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53222"/>
  <mc:AlternateContent xmlns:mc="http://schemas.openxmlformats.org/markup-compatibility/2006">
    <mc:Choice Requires="x15">
      <x15ac:absPath xmlns:x15ac="http://schemas.microsoft.com/office/spreadsheetml/2010/11/ac" url="C:\Users\basarginayua\Desktop\03.15a_!!!!!!!!!!   ПУБЛ ССД 2021 !!!!!!!!!!!!!!!!!\ИТОГ письмо\"/>
    </mc:Choice>
  </mc:AlternateContent>
  <bookViews>
    <workbookView xWindow="0" yWindow="0" windowWidth="24075" windowHeight="10335" tabRatio="908" firstSheet="1" activeTab="1"/>
  </bookViews>
  <sheets>
    <sheet name="Parameters" sheetId="3" state="hidden" r:id="rId1"/>
    <sheet name="1ф" sheetId="257" r:id="rId2"/>
    <sheet name="1ю" sheetId="258" r:id="rId3"/>
    <sheet name="1ип" sheetId="259" r:id="rId4"/>
    <sheet name="1сс_ф" sheetId="211" r:id="rId5"/>
    <sheet name="1сс_ю" sheetId="255" r:id="rId6"/>
    <sheet name="1сс_ип" sheetId="256" r:id="rId7"/>
    <sheet name="1д" sheetId="214" r:id="rId8"/>
    <sheet name="1н" sheetId="212" r:id="rId9"/>
    <sheet name="2" sheetId="217" r:id="rId10"/>
    <sheet name="2+" sheetId="219" r:id="rId11"/>
    <sheet name="3" sheetId="221" r:id="rId12"/>
    <sheet name="4" sheetId="222" r:id="rId13"/>
    <sheet name="5" sheetId="223" r:id="rId14"/>
    <sheet name="5.1" sheetId="225" r:id="rId15"/>
    <sheet name="6" sheetId="226" r:id="rId16"/>
    <sheet name="7.1" sheetId="227" r:id="rId17"/>
    <sheet name="7.1.1" sheetId="229" r:id="rId18"/>
    <sheet name="7.2" sheetId="231" r:id="rId19"/>
    <sheet name="7.3" sheetId="233" r:id="rId20"/>
    <sheet name="8.1" sheetId="234" r:id="rId21"/>
    <sheet name="8.1+" sheetId="238" r:id="rId22"/>
    <sheet name="8.1.1" sheetId="235" r:id="rId23"/>
    <sheet name="8.1.1+" sheetId="239" r:id="rId24"/>
    <sheet name="8.2" sheetId="236" r:id="rId25"/>
    <sheet name="8.2+" sheetId="240" r:id="rId26"/>
    <sheet name="8.2.1" sheetId="237" r:id="rId27"/>
    <sheet name="8.2.1+" sheetId="241" r:id="rId28"/>
    <sheet name="9" sheetId="242" r:id="rId29"/>
    <sheet name="_dropDownSheet" sheetId="2" state="hidden" r:id="rId30"/>
  </sheets>
  <definedNames>
    <definedName name="_xlnm._FilterDatabase" localSheetId="9" hidden="1">'2'!$A$5:$O$42</definedName>
  </definedNames>
  <calcPr calcId="152511"/>
</workbook>
</file>

<file path=xl/calcChain.xml><?xml version="1.0" encoding="utf-8"?>
<calcChain xmlns="http://schemas.openxmlformats.org/spreadsheetml/2006/main">
  <c r="K5" i="219" l="1"/>
  <c r="C5" i="219"/>
  <c r="D5" i="219"/>
  <c r="E5" i="219"/>
  <c r="F5" i="219"/>
  <c r="G5" i="219"/>
  <c r="H5" i="219"/>
  <c r="I5" i="219"/>
  <c r="J5" i="219"/>
  <c r="B5" i="219"/>
  <c r="D211" i="221" l="1"/>
  <c r="E211" i="221"/>
  <c r="F211" i="221"/>
  <c r="G211" i="221"/>
  <c r="H211" i="221"/>
  <c r="C211" i="221"/>
  <c r="E142" i="221"/>
  <c r="F142" i="221"/>
  <c r="G142" i="221"/>
  <c r="H142" i="221"/>
  <c r="C142" i="221"/>
  <c r="D142" i="221"/>
  <c r="D73" i="221"/>
  <c r="E73" i="221"/>
  <c r="F73" i="221"/>
  <c r="G73" i="221"/>
  <c r="H73" i="221"/>
  <c r="C73" i="221"/>
  <c r="D4" i="221"/>
  <c r="E4" i="221"/>
  <c r="F4" i="221"/>
  <c r="G4" i="221"/>
  <c r="H4" i="221"/>
  <c r="C4" i="221"/>
  <c r="F6" i="231" l="1"/>
  <c r="G6" i="231"/>
  <c r="H6" i="231"/>
  <c r="I6" i="231"/>
  <c r="J6" i="231"/>
  <c r="K6" i="231"/>
  <c r="L6" i="231"/>
  <c r="E6" i="231"/>
  <c r="F6" i="229"/>
  <c r="G6" i="229"/>
  <c r="H6" i="229"/>
  <c r="I6" i="229"/>
  <c r="J6" i="229"/>
  <c r="K6" i="229"/>
  <c r="L6" i="229"/>
  <c r="M6" i="229"/>
  <c r="N6" i="229"/>
  <c r="O6" i="229"/>
  <c r="P6" i="229"/>
  <c r="Q6" i="229"/>
  <c r="R6" i="229"/>
  <c r="S6" i="229"/>
  <c r="T6" i="229"/>
  <c r="U6" i="229"/>
  <c r="V6" i="229"/>
  <c r="W6" i="229"/>
  <c r="X6" i="229"/>
  <c r="Y6" i="229"/>
  <c r="Z6" i="229"/>
  <c r="AA6" i="229"/>
  <c r="AB6" i="229"/>
  <c r="AC6" i="229"/>
  <c r="AD6" i="229"/>
  <c r="AE6" i="229"/>
  <c r="AF6" i="229"/>
  <c r="AG6" i="229"/>
  <c r="AH6" i="229"/>
  <c r="AI6" i="229"/>
  <c r="AJ6" i="229"/>
  <c r="AK6" i="229"/>
  <c r="AL6" i="229"/>
  <c r="AM6" i="229"/>
  <c r="E6" i="229"/>
  <c r="F7" i="227"/>
  <c r="G7" i="227"/>
  <c r="H7" i="227"/>
  <c r="I7" i="227"/>
  <c r="J7" i="227"/>
  <c r="K7" i="227"/>
  <c r="L7" i="227"/>
  <c r="M7" i="227"/>
  <c r="N7" i="227"/>
  <c r="O7" i="227"/>
  <c r="P7" i="227"/>
  <c r="Q7" i="227"/>
  <c r="R7" i="227"/>
  <c r="S7" i="227"/>
  <c r="T7" i="227"/>
  <c r="U7" i="227"/>
  <c r="V7" i="227"/>
  <c r="W7" i="227"/>
  <c r="X7" i="227"/>
  <c r="Y7" i="227"/>
  <c r="Z7" i="227"/>
  <c r="AA7" i="227"/>
  <c r="AB7" i="227"/>
  <c r="AC7" i="227"/>
  <c r="E7" i="227"/>
  <c r="F6" i="258" l="1"/>
  <c r="D5" i="226" l="1"/>
  <c r="E5" i="226"/>
  <c r="F5" i="226"/>
  <c r="G5" i="226"/>
  <c r="H5" i="226"/>
  <c r="I5" i="226"/>
  <c r="J5" i="226"/>
  <c r="K5" i="226"/>
  <c r="L5" i="226"/>
  <c r="C5" i="226"/>
  <c r="D7" i="223" l="1"/>
  <c r="E7" i="223"/>
  <c r="F7" i="223"/>
  <c r="G7" i="223"/>
  <c r="H7" i="223"/>
  <c r="I7" i="223"/>
  <c r="J7" i="223"/>
  <c r="K7" i="223"/>
  <c r="L7" i="223"/>
  <c r="M7" i="223"/>
  <c r="N7" i="223"/>
  <c r="O7" i="223"/>
  <c r="P7" i="223"/>
  <c r="Q7" i="223"/>
  <c r="R7" i="223"/>
  <c r="S7" i="223"/>
  <c r="T7" i="223"/>
  <c r="U7" i="223"/>
  <c r="V7" i="223"/>
  <c r="W7" i="223"/>
  <c r="X7" i="223"/>
  <c r="Y7" i="223"/>
  <c r="Z7" i="223"/>
  <c r="AA7" i="223"/>
  <c r="AB7" i="223"/>
  <c r="AC7" i="223"/>
  <c r="AD7" i="223"/>
  <c r="AE7" i="223"/>
  <c r="AF7" i="223"/>
  <c r="AG7" i="223"/>
  <c r="AH7" i="223"/>
  <c r="AI7" i="223"/>
  <c r="AJ7" i="223"/>
  <c r="AK7" i="223"/>
  <c r="AL7" i="223"/>
  <c r="AM7" i="223"/>
  <c r="AN7" i="223"/>
  <c r="AO7" i="223"/>
  <c r="AP7" i="223"/>
  <c r="AQ7" i="223"/>
  <c r="AR7" i="223"/>
  <c r="AS7" i="223"/>
  <c r="AT7" i="223"/>
  <c r="AU7" i="223"/>
  <c r="AV7" i="223"/>
  <c r="AW7" i="223"/>
  <c r="AX7" i="223"/>
  <c r="AY7" i="223"/>
  <c r="AZ7" i="223"/>
  <c r="BA7" i="223"/>
  <c r="BB7" i="223"/>
  <c r="BC7" i="223"/>
  <c r="BD7" i="223"/>
  <c r="BE7" i="223"/>
  <c r="BF7" i="223"/>
  <c r="BG7" i="223"/>
  <c r="BH7" i="223"/>
  <c r="BI7" i="223"/>
  <c r="C7" i="223"/>
  <c r="D195" i="223"/>
  <c r="E195" i="223"/>
  <c r="F195" i="223"/>
  <c r="G195" i="223"/>
  <c r="H195" i="223"/>
  <c r="I195" i="223"/>
  <c r="J195" i="223"/>
  <c r="K195" i="223"/>
  <c r="L195" i="223"/>
  <c r="M195" i="223"/>
  <c r="N195" i="223"/>
  <c r="O195" i="223"/>
  <c r="P195" i="223"/>
  <c r="Q195" i="223"/>
  <c r="R195" i="223"/>
  <c r="S195" i="223"/>
  <c r="T195" i="223"/>
  <c r="U195" i="223"/>
  <c r="V195" i="223"/>
  <c r="W195" i="223"/>
  <c r="X195" i="223"/>
  <c r="Y195" i="223"/>
  <c r="Z195" i="223"/>
  <c r="AA195" i="223"/>
  <c r="AB195" i="223"/>
  <c r="AC195" i="223"/>
  <c r="AD195" i="223"/>
  <c r="AE195" i="223"/>
  <c r="AF195" i="223"/>
  <c r="AG195" i="223"/>
  <c r="AH195" i="223"/>
  <c r="AI195" i="223"/>
  <c r="AJ195" i="223"/>
  <c r="AK195" i="223"/>
  <c r="AL195" i="223"/>
  <c r="AM195" i="223"/>
  <c r="AN195" i="223"/>
  <c r="AO195" i="223"/>
  <c r="AP195" i="223"/>
  <c r="AQ195" i="223"/>
  <c r="AR195" i="223"/>
  <c r="AS195" i="223"/>
  <c r="AT195" i="223"/>
  <c r="AU195" i="223"/>
  <c r="AV195" i="223"/>
  <c r="AW195" i="223"/>
  <c r="AX195" i="223"/>
  <c r="AY195" i="223"/>
  <c r="AZ195" i="223"/>
  <c r="BA195" i="223"/>
  <c r="BB195" i="223"/>
  <c r="BC195" i="223"/>
  <c r="BD195" i="223"/>
  <c r="BE195" i="223"/>
  <c r="BF195" i="223"/>
  <c r="BG195" i="223"/>
  <c r="BH195" i="223"/>
  <c r="BI195" i="223"/>
  <c r="C195" i="223"/>
  <c r="AC6" i="259" l="1"/>
  <c r="AB6" i="259"/>
  <c r="H6" i="259"/>
  <c r="I6" i="259"/>
  <c r="J6" i="259"/>
  <c r="K6" i="259"/>
  <c r="L6" i="259"/>
  <c r="M6" i="259"/>
  <c r="N6" i="259"/>
  <c r="O6" i="259"/>
  <c r="P6" i="259"/>
  <c r="Q6" i="259"/>
  <c r="R6" i="259"/>
  <c r="S6" i="259"/>
  <c r="T6" i="259"/>
  <c r="U6" i="259"/>
  <c r="V6" i="259"/>
  <c r="W6" i="259"/>
  <c r="X6" i="259"/>
  <c r="Y6" i="259"/>
  <c r="Z6" i="259"/>
  <c r="AA6" i="259"/>
  <c r="AD6" i="259"/>
  <c r="AE6" i="259"/>
  <c r="AF6" i="259"/>
  <c r="AG6" i="259"/>
  <c r="AH6" i="259"/>
  <c r="AI6" i="259"/>
  <c r="AJ6" i="259"/>
  <c r="AK6" i="259"/>
  <c r="AL6" i="259"/>
  <c r="AM6" i="259"/>
  <c r="G6" i="259"/>
  <c r="F6" i="259"/>
  <c r="AC9" i="257"/>
  <c r="AB9" i="257"/>
  <c r="F9" i="257"/>
  <c r="AC6" i="258"/>
  <c r="AB6" i="258"/>
  <c r="G6" i="258"/>
  <c r="H6" i="258"/>
  <c r="I6" i="258"/>
  <c r="J6" i="258"/>
  <c r="K6" i="258"/>
  <c r="L6" i="258"/>
  <c r="M6" i="258"/>
  <c r="N6" i="258"/>
  <c r="O6" i="258"/>
  <c r="P6" i="258"/>
  <c r="Q6" i="258"/>
  <c r="R6" i="258"/>
  <c r="S6" i="258"/>
  <c r="T6" i="258"/>
  <c r="U6" i="258"/>
  <c r="V6" i="258"/>
  <c r="W6" i="258"/>
  <c r="X6" i="258"/>
  <c r="Y6" i="258"/>
  <c r="Z6" i="258"/>
  <c r="AA6" i="258"/>
  <c r="AD6" i="258"/>
  <c r="AE6" i="258"/>
  <c r="AF6" i="258"/>
  <c r="AG6" i="258"/>
  <c r="AH6" i="258"/>
  <c r="AI6" i="258"/>
  <c r="AJ6" i="258"/>
  <c r="AK6" i="258"/>
  <c r="AL6" i="258"/>
  <c r="AM6" i="258"/>
  <c r="G9" i="257"/>
  <c r="H9" i="257"/>
  <c r="I9" i="257"/>
  <c r="J9" i="257"/>
  <c r="K9" i="257"/>
  <c r="L9" i="257"/>
  <c r="M9" i="257"/>
  <c r="N9" i="257"/>
  <c r="O9" i="257"/>
  <c r="P9" i="257"/>
  <c r="Q9" i="257"/>
  <c r="R9" i="257"/>
  <c r="S9" i="257"/>
  <c r="T9" i="257"/>
  <c r="U9" i="257"/>
  <c r="V9" i="257"/>
  <c r="W9" i="257"/>
  <c r="X9" i="257"/>
  <c r="Y9" i="257"/>
  <c r="Z9" i="257"/>
  <c r="AA9" i="257"/>
  <c r="AD9" i="257"/>
  <c r="AE9" i="257"/>
  <c r="AF9" i="257"/>
  <c r="AG9" i="257"/>
  <c r="AH9" i="257"/>
  <c r="AI9" i="257"/>
  <c r="AJ9" i="257"/>
  <c r="AK9" i="257"/>
  <c r="AL9" i="257"/>
  <c r="AM9" i="257"/>
</calcChain>
</file>

<file path=xl/comments1.xml><?xml version="1.0" encoding="utf-8"?>
<comments xmlns="http://schemas.openxmlformats.org/spreadsheetml/2006/main">
  <authors>
    <author/>
  </authors>
  <commentList>
    <comment ref="C5" authorId="0" shapeId="0">
      <text>
        <r>
          <rPr>
            <sz val="8"/>
            <rFont val="Serif"/>
          </rPr>
          <t>Type: YYYY-MM-DD
Default: 2016-01-01</t>
        </r>
      </text>
    </comment>
    <comment ref="C6" authorId="0" shapeId="0">
      <text>
        <r>
          <rPr>
            <sz val="8"/>
            <rFont val="Serif"/>
          </rPr>
          <t>Type: YYYY-MM-DD</t>
        </r>
      </text>
    </comment>
    <comment ref="C7" authorId="0" shapeId="0">
      <text>
        <r>
          <rPr>
            <sz val="8"/>
            <rFont val="Serif"/>
          </rPr>
          <t>Type: YYYY-MM-DD
Default: 2021-09-30</t>
        </r>
      </text>
    </comment>
    <comment ref="C8" authorId="0" shapeId="0">
      <text>
        <r>
          <rPr>
            <sz val="8"/>
            <rFont val="Serif"/>
          </rPr>
          <t>Type: YYYY-MM-DD
Default: 2021-06-30</t>
        </r>
      </text>
    </comment>
    <comment ref="C9" authorId="0" shapeId="0">
      <text>
        <r>
          <rPr>
            <sz val="8"/>
            <rFont val="Serif"/>
          </rPr>
          <t>Type: YYYY-MM-DD
Default: 2021-03-31</t>
        </r>
      </text>
    </comment>
    <comment ref="C10" authorId="0" shapeId="0">
      <text>
        <r>
          <rPr>
            <sz val="8"/>
            <rFont val="Serif"/>
          </rPr>
          <t>Type: YYYY-MM-DD
Default: 2021-11-30</t>
        </r>
      </text>
    </comment>
    <comment ref="C11" authorId="0" shapeId="0">
      <text>
        <r>
          <rPr>
            <sz val="8"/>
            <rFont val="Serif"/>
          </rPr>
          <t>Type: YYYY-MM-DD
Default: 2021-09-30</t>
        </r>
      </text>
    </comment>
    <comment ref="C12" authorId="0" shapeId="0">
      <text>
        <r>
          <rPr>
            <sz val="8"/>
            <rFont val="Serif"/>
          </rPr>
          <t>Type: YYYY-MM-DD
Default: 2020-12-31</t>
        </r>
      </text>
    </comment>
    <comment ref="C13" authorId="0" shapeId="0">
      <text>
        <r>
          <rPr>
            <sz val="8"/>
            <rFont val="Serif"/>
          </rPr>
          <t>Type: YYYY-MM-DD
Default: 2016-01-01</t>
        </r>
      </text>
    </comment>
    <comment ref="C14" authorId="0" shapeId="0">
      <text>
        <r>
          <rPr>
            <sz val="8"/>
            <rFont val="Serif"/>
          </rPr>
          <t>Type: YYYY-MM-DD
Default: 2021-12-31</t>
        </r>
      </text>
    </comment>
    <comment ref="C15" authorId="0" shapeId="0">
      <text>
        <r>
          <rPr>
            <sz val="8"/>
            <rFont val="Serif"/>
          </rPr>
          <t>Default: A</t>
        </r>
      </text>
    </comment>
    <comment ref="C16" authorId="0" shapeId="0">
      <text>
        <r>
          <rPr>
            <sz val="8"/>
            <rFont val="Serif"/>
          </rPr>
          <t>Type: YYYY-MM-DD
Default: 2021-09-30</t>
        </r>
      </text>
    </comment>
  </commentList>
</comments>
</file>

<file path=xl/sharedStrings.xml><?xml version="1.0" encoding="utf-8"?>
<sst xmlns="http://schemas.openxmlformats.org/spreadsheetml/2006/main" count="16291" uniqueCount="2500">
  <si>
    <t>http://www.cbr.ru/xbrl/nso/ins/rep/2021-06-30/ep/support_ep_all_nso_ins</t>
  </si>
  <si>
    <t>value</t>
  </si>
  <si>
    <t>2021-12-31</t>
  </si>
  <si>
    <t>RUB</t>
  </si>
  <si>
    <t>AED</t>
  </si>
  <si>
    <t>ALL</t>
  </si>
  <si>
    <t>ARS</t>
  </si>
  <si>
    <t>AUD</t>
  </si>
  <si>
    <t>BAM</t>
  </si>
  <si>
    <t>BGN</t>
  </si>
  <si>
    <t>BHD</t>
  </si>
  <si>
    <t>BOB</t>
  </si>
  <si>
    <t>BRL</t>
  </si>
  <si>
    <t>BYN</t>
  </si>
  <si>
    <t>CAD</t>
  </si>
  <si>
    <t>CHF</t>
  </si>
  <si>
    <t>CLP</t>
  </si>
  <si>
    <t>CNY</t>
  </si>
  <si>
    <t>COP</t>
  </si>
  <si>
    <t>CRC</t>
  </si>
  <si>
    <t>CSD</t>
  </si>
  <si>
    <t>CUP</t>
  </si>
  <si>
    <t>CZK</t>
  </si>
  <si>
    <t>DKK</t>
  </si>
  <si>
    <t>DOP</t>
  </si>
  <si>
    <t>DZD</t>
  </si>
  <si>
    <t>EGP</t>
  </si>
  <si>
    <t>EUR</t>
  </si>
  <si>
    <t>GBP</t>
  </si>
  <si>
    <t>GTQ</t>
  </si>
  <si>
    <t>HKD</t>
  </si>
  <si>
    <t>HNL</t>
  </si>
  <si>
    <t>HRK</t>
  </si>
  <si>
    <t>HUF</t>
  </si>
  <si>
    <t>IDR</t>
  </si>
  <si>
    <t>ILS</t>
  </si>
  <si>
    <t>INR</t>
  </si>
  <si>
    <t>IQD</t>
  </si>
  <si>
    <t>ISK</t>
  </si>
  <si>
    <t>JOD</t>
  </si>
  <si>
    <t>JPY</t>
  </si>
  <si>
    <t>KRW</t>
  </si>
  <si>
    <t>KWD</t>
  </si>
  <si>
    <t>LBP</t>
  </si>
  <si>
    <t>LYD</t>
  </si>
  <si>
    <t>MAD</t>
  </si>
  <si>
    <t>MKD</t>
  </si>
  <si>
    <t>MXN</t>
  </si>
  <si>
    <t>MYR</t>
  </si>
  <si>
    <t>NIO</t>
  </si>
  <si>
    <t>NOK</t>
  </si>
  <si>
    <t>NZD</t>
  </si>
  <si>
    <t>OMR</t>
  </si>
  <si>
    <t>PAB</t>
  </si>
  <si>
    <t>PEN</t>
  </si>
  <si>
    <t>PHP</t>
  </si>
  <si>
    <t>PLN</t>
  </si>
  <si>
    <t>PYG</t>
  </si>
  <si>
    <t>QAR</t>
  </si>
  <si>
    <t>RON</t>
  </si>
  <si>
    <t>RSD</t>
  </si>
  <si>
    <t>SAR</t>
  </si>
  <si>
    <t>SDG</t>
  </si>
  <si>
    <t>SEK</t>
  </si>
  <si>
    <t>SGD</t>
  </si>
  <si>
    <t>SVC</t>
  </si>
  <si>
    <t>SYP</t>
  </si>
  <si>
    <t>THB</t>
  </si>
  <si>
    <t>TND</t>
  </si>
  <si>
    <t>TRY</t>
  </si>
  <si>
    <t>TWD</t>
  </si>
  <si>
    <t>UAH</t>
  </si>
  <si>
    <t>USD</t>
  </si>
  <si>
    <t>UYU</t>
  </si>
  <si>
    <t>VEF</t>
  </si>
  <si>
    <t>VND</t>
  </si>
  <si>
    <t>YER</t>
  </si>
  <si>
    <t>ZAR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</si>
  <si>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</si>
  <si>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</si>
  <si>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</si>
  <si>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</si>
  <si>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</si>
  <si>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</si>
  <si>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</si>
  <si>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</si>
  <si>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</si>
  <si>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</si>
  <si>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</si>
  <si>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</si>
  <si>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</si>
  <si>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</si>
  <si>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</si>
  <si>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</si>
  <si>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</si>
  <si>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</si>
  <si>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</si>
  <si>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</si>
  <si>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</si>
  <si>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</si>
  <si>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</si>
  <si>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</si>
  <si>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</si>
  <si>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</si>
  <si>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</si>
  <si>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</si>
  <si>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</si>
  <si>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</si>
  <si>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</si>
  <si>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</si>
  <si>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</si>
  <si>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</si>
  <si>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</si>
  <si>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</si>
  <si>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</si>
  <si>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</si>
  <si>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40</t>
  </si>
  <si>
    <t>41</t>
  </si>
  <si>
    <t>42</t>
  </si>
  <si>
    <t>43</t>
  </si>
  <si>
    <t>44</t>
  </si>
  <si>
    <t>46</t>
  </si>
  <si>
    <t>47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</si>
  <si>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</si>
  <si>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</si>
  <si>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</si>
  <si>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</si>
  <si>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</si>
  <si>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</si>
  <si>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</si>
  <si>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</si>
  <si>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</si>
  <si>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</si>
  <si>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60</t>
  </si>
  <si>
    <t>61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</si>
  <si>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</si>
  <si>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</si>
  <si>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</si>
  <si>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</si>
  <si>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</si>
  <si>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</si>
  <si>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</si>
  <si>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</si>
  <si>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</si>
  <si>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73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</si>
  <si>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</si>
  <si>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</si>
  <si>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</si>
  <si>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</si>
  <si>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</si>
  <si>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</si>
  <si>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</si>
  <si>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</si>
  <si>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</si>
  <si>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</si>
  <si>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</si>
  <si>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</si>
  <si>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</si>
  <si>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</si>
  <si>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</si>
  <si>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</si>
  <si>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</si>
  <si>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</si>
  <si>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</si>
  <si>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</si>
  <si>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</si>
  <si>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</si>
  <si>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</si>
  <si>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</si>
  <si>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</si>
  <si>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</si>
  <si>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104</t>
  </si>
  <si>
    <t>108</t>
  </si>
  <si>
    <t>112</t>
  </si>
  <si>
    <t>116</t>
  </si>
  <si>
    <t>120</t>
  </si>
  <si>
    <t>124</t>
  </si>
  <si>
    <t>132</t>
  </si>
  <si>
    <t>136</t>
  </si>
  <si>
    <t>140</t>
  </si>
  <si>
    <t>144</t>
  </si>
  <si>
    <t>148</t>
  </si>
  <si>
    <t>152</t>
  </si>
  <si>
    <t>156</t>
  </si>
  <si>
    <t>158</t>
  </si>
  <si>
    <t>162</t>
  </si>
  <si>
    <t>166</t>
  </si>
  <si>
    <t>170</t>
  </si>
  <si>
    <t>174</t>
  </si>
  <si>
    <t>175</t>
  </si>
  <si>
    <t>178</t>
  </si>
  <si>
    <t>180</t>
  </si>
  <si>
    <t>184</t>
  </si>
  <si>
    <t>188</t>
  </si>
  <si>
    <t>191</t>
  </si>
  <si>
    <t>192</t>
  </si>
  <si>
    <t>196</t>
  </si>
  <si>
    <t>203</t>
  </si>
  <si>
    <t>204</t>
  </si>
  <si>
    <t>208</t>
  </si>
  <si>
    <t>212</t>
  </si>
  <si>
    <t>214</t>
  </si>
  <si>
    <t>218</t>
  </si>
  <si>
    <t>222</t>
  </si>
  <si>
    <t>226</t>
  </si>
  <si>
    <t>231</t>
  </si>
  <si>
    <t>232</t>
  </si>
  <si>
    <t>233</t>
  </si>
  <si>
    <t>234</t>
  </si>
  <si>
    <t>238</t>
  </si>
  <si>
    <t>239</t>
  </si>
  <si>
    <t>242</t>
  </si>
  <si>
    <t>246</t>
  </si>
  <si>
    <t>248</t>
  </si>
  <si>
    <t>250</t>
  </si>
  <si>
    <t>254</t>
  </si>
  <si>
    <t>258</t>
  </si>
  <si>
    <t>260</t>
  </si>
  <si>
    <t>262</t>
  </si>
  <si>
    <t>266</t>
  </si>
  <si>
    <t>268</t>
  </si>
  <si>
    <t>270</t>
  </si>
  <si>
    <t>List of Parameters</t>
  </si>
  <si>
    <t>parameter</t>
  </si>
  <si>
    <t>Optional / Required</t>
  </si>
  <si>
    <t>refPeriodStart</t>
  </si>
  <si>
    <t>Optional</t>
  </si>
  <si>
    <t>refPeriodEnd</t>
  </si>
  <si>
    <t>Required</t>
  </si>
  <si>
    <t>param_min1</t>
  </si>
  <si>
    <t>param_min2</t>
  </si>
  <si>
    <t>param_min3</t>
  </si>
  <si>
    <t>startMonth</t>
  </si>
  <si>
    <t>startQuart</t>
  </si>
  <si>
    <t>startRepYear</t>
  </si>
  <si>
    <t>CurrentPeriodStart</t>
  </si>
  <si>
    <t>CurrentPeriodEnd</t>
  </si>
  <si>
    <t>ReportingPeriodScope</t>
  </si>
  <si>
    <t>RegStartInsQuart</t>
  </si>
  <si>
    <t>10000</t>
  </si>
  <si>
    <t>11000</t>
  </si>
  <si>
    <t>11051</t>
  </si>
  <si>
    <t>11064</t>
  </si>
  <si>
    <t>12000</t>
  </si>
  <si>
    <t>12200</t>
  </si>
  <si>
    <t>12247</t>
  </si>
  <si>
    <t>12267</t>
  </si>
  <si>
    <t>12300</t>
  </si>
  <si>
    <t>13000</t>
  </si>
  <si>
    <t>14000</t>
  </si>
  <si>
    <t>14100</t>
  </si>
  <si>
    <t>14153</t>
  </si>
  <si>
    <t>14154</t>
  </si>
  <si>
    <t>14155</t>
  </si>
  <si>
    <t>14200</t>
  </si>
  <si>
    <t>15300</t>
  </si>
  <si>
    <t>19000</t>
  </si>
  <si>
    <t>20000</t>
  </si>
  <si>
    <t>20100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</si>
  <si>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</si>
  <si>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</si>
  <si>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</si>
  <si>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</si>
  <si>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</si>
  <si>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</si>
  <si>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</si>
  <si>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</si>
  <si>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</si>
  <si>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</si>
  <si>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</si>
  <si>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</si>
  <si>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</si>
  <si>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20114</t>
  </si>
  <si>
    <t>20115</t>
  </si>
  <si>
    <t>20116</t>
  </si>
  <si>
    <t>20120</t>
  </si>
  <si>
    <t>20121</t>
  </si>
  <si>
    <t>20200</t>
  </si>
  <si>
    <t>20201</t>
  </si>
  <si>
    <t>20202</t>
  </si>
  <si>
    <t>20210</t>
  </si>
  <si>
    <t>20211</t>
  </si>
  <si>
    <t>20217</t>
  </si>
  <si>
    <t>20600</t>
  </si>
  <si>
    <t>20601</t>
  </si>
  <si>
    <t>20603</t>
  </si>
  <si>
    <t>20604</t>
  </si>
  <si>
    <t>20605</t>
  </si>
  <si>
    <t>20606</t>
  </si>
  <si>
    <t>20607</t>
  </si>
  <si>
    <t>20608</t>
  </si>
  <si>
    <t>20609</t>
  </si>
  <si>
    <t>20610</t>
  </si>
  <si>
    <t>20611</t>
  </si>
  <si>
    <t>20612</t>
  </si>
  <si>
    <t>20613</t>
  </si>
  <si>
    <t>20614</t>
  </si>
  <si>
    <t>20615</t>
  </si>
  <si>
    <t>20616</t>
  </si>
  <si>
    <t>20617</t>
  </si>
  <si>
    <t>20618</t>
  </si>
  <si>
    <t>20619</t>
  </si>
  <si>
    <t>20620</t>
  </si>
  <si>
    <t>20700</t>
  </si>
  <si>
    <t>20701</t>
  </si>
  <si>
    <t>20702</t>
  </si>
  <si>
    <t>20716</t>
  </si>
  <si>
    <t>21100</t>
  </si>
  <si>
    <t>21200</t>
  </si>
  <si>
    <t>30000</t>
  </si>
  <si>
    <t>30001</t>
  </si>
  <si>
    <t>30002</t>
  </si>
  <si>
    <t>30003</t>
  </si>
  <si>
    <t>30004</t>
  </si>
  <si>
    <t>30005</t>
  </si>
  <si>
    <t>30006</t>
  </si>
  <si>
    <t>30008</t>
  </si>
  <si>
    <t>40000</t>
  </si>
  <si>
    <t>40001</t>
  </si>
  <si>
    <t>40002</t>
  </si>
  <si>
    <t>50000</t>
  </si>
  <si>
    <t>50100</t>
  </si>
  <si>
    <t>50101</t>
  </si>
  <si>
    <t>50102</t>
  </si>
  <si>
    <t>50200</t>
  </si>
  <si>
    <t>50201</t>
  </si>
  <si>
    <t>50202</t>
  </si>
  <si>
    <t>60000</t>
  </si>
  <si>
    <t>65000</t>
  </si>
  <si>
    <t>65100</t>
  </si>
  <si>
    <t>65141</t>
  </si>
  <si>
    <t>65142</t>
  </si>
  <si>
    <t>65143</t>
  </si>
  <si>
    <t>65200</t>
  </si>
  <si>
    <t>65241</t>
  </si>
  <si>
    <t>65242</t>
  </si>
  <si>
    <t>65243</t>
  </si>
  <si>
    <t>70000</t>
  </si>
  <si>
    <t>70400</t>
  </si>
  <si>
    <t>70401</t>
  </si>
  <si>
    <t>70402</t>
  </si>
  <si>
    <t>70403</t>
  </si>
  <si>
    <t>70404</t>
  </si>
  <si>
    <t>71400</t>
  </si>
  <si>
    <t>71500</t>
  </si>
  <si>
    <t>71600</t>
  </si>
  <si>
    <t>71601</t>
  </si>
  <si>
    <t>71602</t>
  </si>
  <si>
    <t>71610</t>
  </si>
  <si>
    <t>75000</t>
  </si>
  <si>
    <t>75100</t>
  </si>
  <si>
    <t>75101</t>
  </si>
  <si>
    <t>75103</t>
  </si>
  <si>
    <t>75104</t>
  </si>
  <si>
    <t>75200</t>
  </si>
  <si>
    <t>75201</t>
  </si>
  <si>
    <t>75203</t>
  </si>
  <si>
    <t>75204</t>
  </si>
  <si>
    <t>75300</t>
  </si>
  <si>
    <t>75400</t>
  </si>
  <si>
    <t>75401</t>
  </si>
  <si>
    <t>75403</t>
  </si>
  <si>
    <t>75404</t>
  </si>
  <si>
    <t>75500</t>
  </si>
  <si>
    <t>75502</t>
  </si>
  <si>
    <t>75505</t>
  </si>
  <si>
    <t>0</t>
  </si>
  <si>
    <t>Добровольное имущественное страхование</t>
  </si>
  <si>
    <t>Обязательное государственное страхование жизни и здоровья военнослужащих и приравненных к ним в обязательном государственном страховании лиц</t>
  </si>
  <si>
    <t>Обязательное страхование гражданской ответственности владельцев транспортных средств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</si>
  <si>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</t>
  </si>
  <si>
    <t>Обязательное страхование гражданской ответственности перевозчика за причинение вреда жизни, здоровью, имуществу пассажиров</t>
  </si>
  <si>
    <t xml:space="preserve">немодифицированное мнение </t>
  </si>
  <si>
    <t xml:space="preserve">мнение с оговоркой </t>
  </si>
  <si>
    <t xml:space="preserve">отрицательное мнение </t>
  </si>
  <si>
    <t xml:space="preserve">отказ от выражения мнения </t>
  </si>
  <si>
    <t>004</t>
  </si>
  <si>
    <t>008</t>
  </si>
  <si>
    <t>010</t>
  </si>
  <si>
    <t>012</t>
  </si>
  <si>
    <t>016</t>
  </si>
  <si>
    <t>020</t>
  </si>
  <si>
    <t>024</t>
  </si>
  <si>
    <t>028</t>
  </si>
  <si>
    <t>031</t>
  </si>
  <si>
    <t>032</t>
  </si>
  <si>
    <t>036</t>
  </si>
  <si>
    <t>040</t>
  </si>
  <si>
    <t>044</t>
  </si>
  <si>
    <t>048</t>
  </si>
  <si>
    <t>050</t>
  </si>
  <si>
    <t>051</t>
  </si>
  <si>
    <t>052</t>
  </si>
  <si>
    <t>056</t>
  </si>
  <si>
    <t>060</t>
  </si>
  <si>
    <t>064</t>
  </si>
  <si>
    <t>068</t>
  </si>
  <si>
    <t>070</t>
  </si>
  <si>
    <t>072</t>
  </si>
  <si>
    <t>074</t>
  </si>
  <si>
    <t>076</t>
  </si>
  <si>
    <t>084</t>
  </si>
  <si>
    <t>086</t>
  </si>
  <si>
    <t>090</t>
  </si>
  <si>
    <t>092</t>
  </si>
  <si>
    <t>096</t>
  </si>
  <si>
    <t>275</t>
  </si>
  <si>
    <t>276</t>
  </si>
  <si>
    <t>288</t>
  </si>
  <si>
    <t>292</t>
  </si>
  <si>
    <t>296</t>
  </si>
  <si>
    <t>300</t>
  </si>
  <si>
    <t>304</t>
  </si>
  <si>
    <t>308</t>
  </si>
  <si>
    <t>312</t>
  </si>
  <si>
    <t>316</t>
  </si>
  <si>
    <t>320</t>
  </si>
  <si>
    <t>324</t>
  </si>
  <si>
    <t>328</t>
  </si>
  <si>
    <t>332</t>
  </si>
  <si>
    <t>334</t>
  </si>
  <si>
    <t>336</t>
  </si>
  <si>
    <t>340</t>
  </si>
  <si>
    <t>344</t>
  </si>
  <si>
    <t>348</t>
  </si>
  <si>
    <t>352</t>
  </si>
  <si>
    <t>356</t>
  </si>
  <si>
    <t>360</t>
  </si>
  <si>
    <t>364</t>
  </si>
  <si>
    <t>368</t>
  </si>
  <si>
    <t>372</t>
  </si>
  <si>
    <t>376</t>
  </si>
  <si>
    <t>380</t>
  </si>
  <si>
    <t>384</t>
  </si>
  <si>
    <t>388</t>
  </si>
  <si>
    <t>392</t>
  </si>
  <si>
    <t>398</t>
  </si>
  <si>
    <t>400</t>
  </si>
  <si>
    <t>404</t>
  </si>
  <si>
    <t>408</t>
  </si>
  <si>
    <t>410</t>
  </si>
  <si>
    <t>414</t>
  </si>
  <si>
    <t>417</t>
  </si>
  <si>
    <t>418</t>
  </si>
  <si>
    <t>422</t>
  </si>
  <si>
    <t>426</t>
  </si>
  <si>
    <t>428</t>
  </si>
  <si>
    <t>430</t>
  </si>
  <si>
    <t>434</t>
  </si>
  <si>
    <t>438</t>
  </si>
  <si>
    <t>440</t>
  </si>
  <si>
    <t>442</t>
  </si>
  <si>
    <t>446</t>
  </si>
  <si>
    <t>450</t>
  </si>
  <si>
    <t>454</t>
  </si>
  <si>
    <t>458</t>
  </si>
  <si>
    <t>462</t>
  </si>
  <si>
    <t>466</t>
  </si>
  <si>
    <t>470</t>
  </si>
  <si>
    <t>474</t>
  </si>
  <si>
    <t>478</t>
  </si>
  <si>
    <t>480</t>
  </si>
  <si>
    <t>484</t>
  </si>
  <si>
    <t>492</t>
  </si>
  <si>
    <t>496</t>
  </si>
  <si>
    <t>498</t>
  </si>
  <si>
    <t>499</t>
  </si>
  <si>
    <t>500</t>
  </si>
  <si>
    <t>504</t>
  </si>
  <si>
    <t>508</t>
  </si>
  <si>
    <t>512</t>
  </si>
  <si>
    <t>516</t>
  </si>
  <si>
    <t>520</t>
  </si>
  <si>
    <t>524</t>
  </si>
  <si>
    <t>528</t>
  </si>
  <si>
    <t>531</t>
  </si>
  <si>
    <t>533</t>
  </si>
  <si>
    <t>534</t>
  </si>
  <si>
    <t>535</t>
  </si>
  <si>
    <t>540</t>
  </si>
  <si>
    <t>548</t>
  </si>
  <si>
    <t>554</t>
  </si>
  <si>
    <t>558</t>
  </si>
  <si>
    <t>562</t>
  </si>
  <si>
    <t>566</t>
  </si>
  <si>
    <t>570</t>
  </si>
  <si>
    <t>574</t>
  </si>
  <si>
    <t>578</t>
  </si>
  <si>
    <t>580</t>
  </si>
  <si>
    <t>581</t>
  </si>
  <si>
    <t>583</t>
  </si>
  <si>
    <t>584</t>
  </si>
  <si>
    <t>585</t>
  </si>
  <si>
    <t>586</t>
  </si>
  <si>
    <t>591</t>
  </si>
  <si>
    <t>598</t>
  </si>
  <si>
    <t>600</t>
  </si>
  <si>
    <t>604</t>
  </si>
  <si>
    <t>608</t>
  </si>
  <si>
    <t>612</t>
  </si>
  <si>
    <t>616</t>
  </si>
  <si>
    <t>620</t>
  </si>
  <si>
    <t>624</t>
  </si>
  <si>
    <t>626</t>
  </si>
  <si>
    <t>630</t>
  </si>
  <si>
    <t>634</t>
  </si>
  <si>
    <t>638</t>
  </si>
  <si>
    <t>642</t>
  </si>
  <si>
    <t>643</t>
  </si>
  <si>
    <t>646</t>
  </si>
  <si>
    <t>652</t>
  </si>
  <si>
    <t>654</t>
  </si>
  <si>
    <t>659</t>
  </si>
  <si>
    <t>660</t>
  </si>
  <si>
    <t>662</t>
  </si>
  <si>
    <t>663</t>
  </si>
  <si>
    <t>666</t>
  </si>
  <si>
    <t>670</t>
  </si>
  <si>
    <t>674</t>
  </si>
  <si>
    <t>678</t>
  </si>
  <si>
    <t>682</t>
  </si>
  <si>
    <t>686</t>
  </si>
  <si>
    <t>688</t>
  </si>
  <si>
    <t>690</t>
  </si>
  <si>
    <t>694</t>
  </si>
  <si>
    <t>702</t>
  </si>
  <si>
    <t>703</t>
  </si>
  <si>
    <t>704</t>
  </si>
  <si>
    <t>705</t>
  </si>
  <si>
    <t>706</t>
  </si>
  <si>
    <t>710</t>
  </si>
  <si>
    <t>716</t>
  </si>
  <si>
    <t>724</t>
  </si>
  <si>
    <t>728</t>
  </si>
  <si>
    <t>729</t>
  </si>
  <si>
    <t>732</t>
  </si>
  <si>
    <t>740</t>
  </si>
  <si>
    <t>744</t>
  </si>
  <si>
    <t>748</t>
  </si>
  <si>
    <t>752</t>
  </si>
  <si>
    <t>756</t>
  </si>
  <si>
    <t>760</t>
  </si>
  <si>
    <t>762</t>
  </si>
  <si>
    <t>764</t>
  </si>
  <si>
    <t>768</t>
  </si>
  <si>
    <t>772</t>
  </si>
  <si>
    <t>776</t>
  </si>
  <si>
    <t>780</t>
  </si>
  <si>
    <t>784</t>
  </si>
  <si>
    <t>788</t>
  </si>
  <si>
    <t>792</t>
  </si>
  <si>
    <t>795</t>
  </si>
  <si>
    <t>796</t>
  </si>
  <si>
    <t>798</t>
  </si>
  <si>
    <t>800</t>
  </si>
  <si>
    <t>804</t>
  </si>
  <si>
    <t>807</t>
  </si>
  <si>
    <t>818</t>
  </si>
  <si>
    <t>826</t>
  </si>
  <si>
    <t>831</t>
  </si>
  <si>
    <t>832</t>
  </si>
  <si>
    <t>833</t>
  </si>
  <si>
    <t>834</t>
  </si>
  <si>
    <t>840</t>
  </si>
  <si>
    <t>850</t>
  </si>
  <si>
    <t>854</t>
  </si>
  <si>
    <t>858</t>
  </si>
  <si>
    <t>860</t>
  </si>
  <si>
    <t>862</t>
  </si>
  <si>
    <t>876</t>
  </si>
  <si>
    <t>882</t>
  </si>
  <si>
    <t>887</t>
  </si>
  <si>
    <t>894</t>
  </si>
  <si>
    <t>895</t>
  </si>
  <si>
    <t>896</t>
  </si>
  <si>
    <t>998</t>
  </si>
  <si>
    <t>ФЛ – физическое лицо</t>
  </si>
  <si>
    <t>ЮЛ – юридическое лицо</t>
  </si>
  <si>
    <t>ИП - индивидуальный предприниматель</t>
  </si>
  <si>
    <t>01</t>
  </si>
  <si>
    <t>02</t>
  </si>
  <si>
    <t>03</t>
  </si>
  <si>
    <t>04</t>
  </si>
  <si>
    <t>05</t>
  </si>
  <si>
    <t>06</t>
  </si>
  <si>
    <t>07</t>
  </si>
  <si>
    <t>Да</t>
  </si>
  <si>
    <t>1 категория</t>
  </si>
  <si>
    <t>2 категория</t>
  </si>
  <si>
    <t>3 категория</t>
  </si>
  <si>
    <t>Не участвует в оценке риска 2</t>
  </si>
  <si>
    <t>основное общество группы связанных со страховщиком лиц</t>
  </si>
  <si>
    <t>связанное лицо, кроме основного общества группы</t>
  </si>
  <si>
    <t>Не является связанной стороной</t>
  </si>
  <si>
    <t xml:space="preserve">Материнское предприятие </t>
  </si>
  <si>
    <t>Дочернее предприятие</t>
  </si>
  <si>
    <t>Совместно контролируемое предприятие</t>
  </si>
  <si>
    <t>Ассоциированное предприятие</t>
  </si>
  <si>
    <t xml:space="preserve">Ключевой управленческий персонал </t>
  </si>
  <si>
    <t>Компания под общим контролем</t>
  </si>
  <si>
    <t>Прочее</t>
  </si>
  <si>
    <t>Страховые организации</t>
  </si>
  <si>
    <t>Страховые брокеры</t>
  </si>
  <si>
    <t xml:space="preserve">кредитная организация </t>
  </si>
  <si>
    <t>Организации, осуществляющие деятельность по торговле транспортными средствами, а также их техническое обслуживание и ремонт</t>
  </si>
  <si>
    <t>туроператоры, турагентства</t>
  </si>
  <si>
    <t>Объекты почтовой связи</t>
  </si>
  <si>
    <t>медицинские организации</t>
  </si>
  <si>
    <t>лизинговые компании</t>
  </si>
  <si>
    <t>юридические лица, основным видом экономической деятельности которых является деятельность страховых агентов</t>
  </si>
  <si>
    <t>другие юридические лица</t>
  </si>
  <si>
    <t xml:space="preserve">филиал </t>
  </si>
  <si>
    <t xml:space="preserve">представительство </t>
  </si>
  <si>
    <t>иное</t>
  </si>
  <si>
    <t xml:space="preserve">Лицо без гражданства </t>
  </si>
  <si>
    <t>Неприменимо</t>
  </si>
  <si>
    <t>Сумма</t>
  </si>
  <si>
    <t>Резиденты - юридические лица</t>
  </si>
  <si>
    <t>Резиденты – физические лица</t>
  </si>
  <si>
    <t>Нерезиденты - юридические лица</t>
  </si>
  <si>
    <t>Нерезиденты - физические лица</t>
  </si>
  <si>
    <t>Договор страхования, сострахования, перестрахования относится к страхованию жизни</t>
  </si>
  <si>
    <t>Договор страхования, сострахования, перестрахования относится к страхованию иному, чем страхование жизни</t>
  </si>
  <si>
    <t>008-ALL</t>
  </si>
  <si>
    <t>012-DZD</t>
  </si>
  <si>
    <t>032-ARS</t>
  </si>
  <si>
    <t>036-AUD</t>
  </si>
  <si>
    <t>044-BSD</t>
  </si>
  <si>
    <t>048-BHD</t>
  </si>
  <si>
    <t>050-BDT</t>
  </si>
  <si>
    <t>051-AMD</t>
  </si>
  <si>
    <t>052-BBD</t>
  </si>
  <si>
    <t>060-BMD</t>
  </si>
  <si>
    <t>064-BTN</t>
  </si>
  <si>
    <t>068-BOB</t>
  </si>
  <si>
    <t>072-BWP</t>
  </si>
  <si>
    <t>084-BZD</t>
  </si>
  <si>
    <t>090-SBD</t>
  </si>
  <si>
    <t>096-BND</t>
  </si>
  <si>
    <t>104-MMK</t>
  </si>
  <si>
    <t>108-BIF</t>
  </si>
  <si>
    <t>116-KHR</t>
  </si>
  <si>
    <t>124-CAD</t>
  </si>
  <si>
    <t>132-CVE</t>
  </si>
  <si>
    <t>136-KYD</t>
  </si>
  <si>
    <t>144-LKR</t>
  </si>
  <si>
    <t>152-CLP</t>
  </si>
  <si>
    <t>156-CNY</t>
  </si>
  <si>
    <t>170-COP</t>
  </si>
  <si>
    <t>174-KMF</t>
  </si>
  <si>
    <t>188-CRC</t>
  </si>
  <si>
    <t>191-HRK</t>
  </si>
  <si>
    <t>192-CUP</t>
  </si>
  <si>
    <t>203-CZK</t>
  </si>
  <si>
    <t>208-DKK</t>
  </si>
  <si>
    <t>214-DOP</t>
  </si>
  <si>
    <t>222-SVC</t>
  </si>
  <si>
    <t>230-ETB</t>
  </si>
  <si>
    <t>232-ERN</t>
  </si>
  <si>
    <t>238-FKP</t>
  </si>
  <si>
    <t>242-FJD</t>
  </si>
  <si>
    <t>262-DJF</t>
  </si>
  <si>
    <t>270-GMD</t>
  </si>
  <si>
    <t>292-GIP</t>
  </si>
  <si>
    <t>320-GTQ</t>
  </si>
  <si>
    <t>324-GNF</t>
  </si>
  <si>
    <t>328-GYD</t>
  </si>
  <si>
    <t>332-HTG</t>
  </si>
  <si>
    <t>340-HNL</t>
  </si>
  <si>
    <t>344-HKD</t>
  </si>
  <si>
    <t>348-HUF</t>
  </si>
  <si>
    <t>352-ISK</t>
  </si>
  <si>
    <t>356-INR</t>
  </si>
  <si>
    <t>360-IDR</t>
  </si>
  <si>
    <t>364-IRR</t>
  </si>
  <si>
    <t>368-IQD</t>
  </si>
  <si>
    <t>376-ILS</t>
  </si>
  <si>
    <t>388-JMD</t>
  </si>
  <si>
    <t>392-JPY</t>
  </si>
  <si>
    <t>398-KZT</t>
  </si>
  <si>
    <t>400-JOD</t>
  </si>
  <si>
    <t>404-KES</t>
  </si>
  <si>
    <t>408-KPW</t>
  </si>
  <si>
    <t>410-KRW</t>
  </si>
  <si>
    <t>414-KWD</t>
  </si>
  <si>
    <t>417-KGS</t>
  </si>
  <si>
    <t>418-LAK</t>
  </si>
  <si>
    <t>422-LBP</t>
  </si>
  <si>
    <t>426-LSL</t>
  </si>
  <si>
    <t>430-LRD</t>
  </si>
  <si>
    <t>434-LYD</t>
  </si>
  <si>
    <t>446-MOP</t>
  </si>
  <si>
    <t>454-MWK</t>
  </si>
  <si>
    <t>458-MYR</t>
  </si>
  <si>
    <t>462-MVR</t>
  </si>
  <si>
    <t>929-MRU</t>
  </si>
  <si>
    <t>480-MUR</t>
  </si>
  <si>
    <t>484-MXN</t>
  </si>
  <si>
    <t>496-MNT</t>
  </si>
  <si>
    <t>498-MDL</t>
  </si>
  <si>
    <t>504-MAD</t>
  </si>
  <si>
    <t>512-OMR</t>
  </si>
  <si>
    <t>516-NAD</t>
  </si>
  <si>
    <t>524-NPR</t>
  </si>
  <si>
    <t>532-ANG</t>
  </si>
  <si>
    <t>533-AWG</t>
  </si>
  <si>
    <t>548-VUV</t>
  </si>
  <si>
    <t>554-NZD</t>
  </si>
  <si>
    <t>558-NIO</t>
  </si>
  <si>
    <t>566-NGN</t>
  </si>
  <si>
    <t>578-NOK</t>
  </si>
  <si>
    <t>586-PKR</t>
  </si>
  <si>
    <t>590-PAB</t>
  </si>
  <si>
    <t>598-PGK</t>
  </si>
  <si>
    <t>600-PYG</t>
  </si>
  <si>
    <t>604-PEN</t>
  </si>
  <si>
    <t>608-PHP</t>
  </si>
  <si>
    <t>634-QAR</t>
  </si>
  <si>
    <t>643-RUB</t>
  </si>
  <si>
    <t>646-RWF</t>
  </si>
  <si>
    <t>654-SHP</t>
  </si>
  <si>
    <t>930-STN</t>
  </si>
  <si>
    <t>682-SAR</t>
  </si>
  <si>
    <t>690-SCR</t>
  </si>
  <si>
    <t>694-SLL</t>
  </si>
  <si>
    <t>702-SGD</t>
  </si>
  <si>
    <t>704-VND</t>
  </si>
  <si>
    <t>706-SOS</t>
  </si>
  <si>
    <t>710-ZAR</t>
  </si>
  <si>
    <t>728-SSP</t>
  </si>
  <si>
    <t>748-SZL</t>
  </si>
  <si>
    <t>752-SEK</t>
  </si>
  <si>
    <t>756-CHF</t>
  </si>
  <si>
    <t>760-SYP</t>
  </si>
  <si>
    <t>764-THB</t>
  </si>
  <si>
    <t>776-TOP</t>
  </si>
  <si>
    <t>780-TTD</t>
  </si>
  <si>
    <t>784-AED</t>
  </si>
  <si>
    <t>788-TND</t>
  </si>
  <si>
    <t>800-UGX</t>
  </si>
  <si>
    <t>807-MKD</t>
  </si>
  <si>
    <t>818-EGP</t>
  </si>
  <si>
    <t>826-GBP</t>
  </si>
  <si>
    <t>834-TZS</t>
  </si>
  <si>
    <t>840-USD</t>
  </si>
  <si>
    <t>858-UYU</t>
  </si>
  <si>
    <t>860-UZS</t>
  </si>
  <si>
    <t>882-WST</t>
  </si>
  <si>
    <t>886-YER</t>
  </si>
  <si>
    <t>901-TWD</t>
  </si>
  <si>
    <t>931-CUC</t>
  </si>
  <si>
    <t>932-ZWL</t>
  </si>
  <si>
    <t>933-BYN</t>
  </si>
  <si>
    <t>934-TMT</t>
  </si>
  <si>
    <t>936-GHS</t>
  </si>
  <si>
    <t>928-VES</t>
  </si>
  <si>
    <t>938-SDG</t>
  </si>
  <si>
    <t>940-UYI</t>
  </si>
  <si>
    <t>941-RSD</t>
  </si>
  <si>
    <t>943-MZN</t>
  </si>
  <si>
    <t>944-AZN</t>
  </si>
  <si>
    <t>946-RON</t>
  </si>
  <si>
    <t>949-TRY</t>
  </si>
  <si>
    <t>950-XAF</t>
  </si>
  <si>
    <t>951-XCD</t>
  </si>
  <si>
    <t>952-XOF</t>
  </si>
  <si>
    <t>953-XPF</t>
  </si>
  <si>
    <t>960-XDR</t>
  </si>
  <si>
    <t>967-ZMW</t>
  </si>
  <si>
    <t>968-SRD</t>
  </si>
  <si>
    <t>969-MGA</t>
  </si>
  <si>
    <t>970-COU</t>
  </si>
  <si>
    <t>971-AFN</t>
  </si>
  <si>
    <t>972-TJS</t>
  </si>
  <si>
    <t>973-AOA</t>
  </si>
  <si>
    <t>975-BGN</t>
  </si>
  <si>
    <t>976-CDF</t>
  </si>
  <si>
    <t>977-BAM</t>
  </si>
  <si>
    <t>978-EUR</t>
  </si>
  <si>
    <t>980-UAH</t>
  </si>
  <si>
    <t>981-GEL</t>
  </si>
  <si>
    <t>985-PLN</t>
  </si>
  <si>
    <t>986-BRL</t>
  </si>
  <si>
    <t>Нет</t>
  </si>
  <si>
    <t>СО_39: Раздел I. Активы, Строка 1, Денежные средства и их эквиваленты</t>
  </si>
  <si>
    <t>СО_39: Раздел I. Активы, Строка 2, Депозиты и прочие размещенные средства в кредитных организациях и банках-нерезидентах</t>
  </si>
  <si>
    <t>СО_39: Раздел I. Активы, Строка 3, Финансовые активы, оцениваемые по справедливой стоимости, изменение которой отражается в составе прибыли или убытка, в том числе:</t>
  </si>
  <si>
    <t>СО_39: Раздел I. Активы, Строка 3.1, финансовые активы, переданные без прекращения признания</t>
  </si>
  <si>
    <t>СО_39: Раздел I. Активы, Строка 4, Финансовые активы, имеющиеся в наличии для продажи, в том числе:</t>
  </si>
  <si>
    <t>СО_39: Раздел I. Активы, Строка 4.1, финансовые активы, переданные без прекращения признания</t>
  </si>
  <si>
    <t>СО_39: Раздел I. Активы, Строка 5, Финансовые активы, удерживаемые до погашения, в том числе:</t>
  </si>
  <si>
    <t>СО_39: Раздел I. Активы, Строка 5.1, финансовые активы, переданные без прекращения признания</t>
  </si>
  <si>
    <t>СО_39: Раздел I. Активы, Строка 6, Дебиторская задолженность по операциям страхования, сострахования и перестрахования</t>
  </si>
  <si>
    <t>СО_39: Раздел I. Активы, Строка 7, Дебиторская задолженность по операциям в сфере обязательного медицинского страхования</t>
  </si>
  <si>
    <t>СО_39: Раздел I. Активы, Строка 8, Займы, прочие размещенные средства и прочая дебиторская задолженность</t>
  </si>
  <si>
    <t>СО_39: Раздел I. Активы, Строка 9, Доля перестраховщиков в резервах по договорам страхования жизни, классифицированным как страховые</t>
  </si>
  <si>
    <t>СО_39: Раздел I. Активы, Строка 10, Доля перестраховщиков в обязательствах по договорам страхования жизни, классифицированным как инвестиционные</t>
  </si>
  <si>
    <t>СО_39: Раздел I. Активы, Строка 11, Доля перестраховщиков в резервах по страхованию иному, чем страхование жизни</t>
  </si>
  <si>
    <t>СО_39: Раздел I. Активы, Строка 12, Инвестиции в ассоциированные предприятия</t>
  </si>
  <si>
    <t>СО_39: Раздел I. Активы, Строка 13, Инвестиции в совместно контролируемые предприятия</t>
  </si>
  <si>
    <t>СО_39: Раздел I. Активы, Строка 14, Инвестиции в дочерние предприятия</t>
  </si>
  <si>
    <t>СО_39: Раздел I. Активы, Строка 15, Активы, включенные в выбывающие группы, классифицируемые как предназначенные для продажи</t>
  </si>
  <si>
    <t>СО_39: Раздел I. Активы, Строка 16, Инвестиционное имущество</t>
  </si>
  <si>
    <t>СО_39: Раздел I. Активы, Строка 17, Нематериальные активы</t>
  </si>
  <si>
    <t>СО_39: Раздел I. Активы, Строка 18, Основные средства</t>
  </si>
  <si>
    <t>СО_39: Раздел I. Активы, Строка 19, Отложенные аквизиционные расходы</t>
  </si>
  <si>
    <t>СО_39: Раздел I. Активы, Строка 20, Требования по текущему налогу на прибыль</t>
  </si>
  <si>
    <t>СО_39: Раздел I. Активы, Строка 21, Отложенные налоговые активы</t>
  </si>
  <si>
    <t>СО_39: Раздел I. Активы, Строка 22, Прочие активы</t>
  </si>
  <si>
    <t>СО_39: Раздел I. Активы, Строка 23, Итого активов</t>
  </si>
  <si>
    <t>СО_39: Раздел II. Обязательства, Строка 24, Финансовые обязательства, оцениваемые по справедливой стоимости, изменение которой отражается в составе прибыли или убытка</t>
  </si>
  <si>
    <t>СО_39: Раздел II. Обязательства, Строка 25, Займы и прочие привлеченные средства</t>
  </si>
  <si>
    <t>СО_39: Раздел II. Обязательства, Строка 26, Выпущенные долговые ценные бумаги</t>
  </si>
  <si>
    <t>СО_39: Раздел II. Обязательства, Строка 27, Кредиторская задолженность по операциям в сфере обязательного медицинского страхования</t>
  </si>
  <si>
    <t>СО_39: Раздел II. Обязательства, Строка 28, Кредиторская задолженность по операциям страхования, сострахования и перестрахования</t>
  </si>
  <si>
    <t>СО_39: Раздел II. Обязательства, Строка 29, Обязательства, включенные в выбывающие группы, классифицируемые как предназначенные для продажи</t>
  </si>
  <si>
    <t>СО_39: Раздел II. Обязательства, Строка 30, Резервы по договорам страхования жизни, классифицированным как страховые</t>
  </si>
  <si>
    <t>СО_39: Раздел II. Обязательства, Строка 31, Обязательства по договорам страхования жизни, классифицированным как инвестиционные с негарантированной возможностью получения дополнительных выгод</t>
  </si>
  <si>
    <t>СО_39: Раздел II. Обязательства, Строка 32, Обязательства по договорам страхования жизни, классифицированным как инвестиционные без негарантированной возможности получения дополнительных выгод</t>
  </si>
  <si>
    <t>СО_39: Раздел II. Обязательства, Строка 33, Резервы по страхованию иному, чем страхование жизни</t>
  </si>
  <si>
    <t>СО_39: Раздел II. Обязательства, Строка 34, Обязательства по вознаграждениям работникам по окончании трудовой деятельности, не ограниченным фиксируемыми платежами</t>
  </si>
  <si>
    <t>СО_39: Раздел II. Обязательства, Строка 35, Отложенные аквизиционные доходы</t>
  </si>
  <si>
    <t>СО_39: Раздел II. Обязательства, Строка 36, Обязательство по текущему налогу на прибыль</t>
  </si>
  <si>
    <t>СО_39: Раздел II. Обязательства, Строка 37, Отложенные налоговые обязательства</t>
  </si>
  <si>
    <t>СО_39: Раздел II. Обязательства, Строка 38, Резервы - оценочные обязательства</t>
  </si>
  <si>
    <t>СО_39: Раздел II. Обязательства, Строка 39, Прочие обязательства</t>
  </si>
  <si>
    <t>СО_39: Раздел II. Обязательства, Строка 40, Итого обязательств</t>
  </si>
  <si>
    <t>СО_39: Раздел III. Капитал, Строка 41, Уставный капитал</t>
  </si>
  <si>
    <t>СО_39: Раздел III. Капитал, Строка 42, Добавочный капитал</t>
  </si>
  <si>
    <t>СО_39: Раздел III. Капитал, Строка 43, Собственные акции (доли), выкупленные у акционеров (участников)</t>
  </si>
  <si>
    <t>СО_39: Раздел III. Капитал, Строка 44, Резервный капитал</t>
  </si>
  <si>
    <t>СО_39: Раздел III. Капитал, Строка 45, Резерв переоценки по справедливой стоимости финансовых активов, имеющихся в наличии для продажи</t>
  </si>
  <si>
    <t>СО_39: Раздел III. Капитал, Строка 46, Резерв переоценки основных средств и нематериальных активов</t>
  </si>
  <si>
    <t>СО_39: Раздел III. Капитал, Строка 47, Резерв переоценки (активов) обязательств по вознаграждениям работникам по окончании трудовой деятельности, не ограниченным фиксируемыми платежами</t>
  </si>
  <si>
    <t>СО_39: Раздел III. Капитал, Строка 48, Резерв хеджирования денежных потоков</t>
  </si>
  <si>
    <t>СО_39: Раздел III. Капитал, Строка 49, Прочие резервы</t>
  </si>
  <si>
    <t>СО_39: Раздел III. Капитал, Строка 50, Нераспределенная прибыль (непокрытый убыток)</t>
  </si>
  <si>
    <t>СО_39: Раздел III. Капитал, Строка 51, Итого капитала</t>
  </si>
  <si>
    <t>СО_39: Раздел III. Капитал, Строка 52, Итого капитала и обязательств</t>
  </si>
  <si>
    <t>СО_9: Раздел I. Активы, Строка 1, Денежные средства</t>
  </si>
  <si>
    <t>СО_9: Раздел I. Активы, Строка 2, Финансовые активы, оцениваемые по справедливой стоимости через прибыль или убыток, в том числе:</t>
  </si>
  <si>
    <t>СО_9: Раздел I. Активы, Строка 3, финансовые активы, в обязательном порядке классифицируемые как оцениваемые по справедливой стоимости через прибыль или убыток</t>
  </si>
  <si>
    <t>СО_9: Раздел I. Активы, Строка 4, финансовые активы, классифицируемые как оцениваемые по справедливой стоимости через прибыль или убыток по усмотрению страховщика</t>
  </si>
  <si>
    <t>СО_9: Раздел I. Активы, Строка 5, Финансовые активы, оцениваемые по справедливой стоимости через прочий совокупный доход, в том числе:</t>
  </si>
  <si>
    <t>СО_9: Раздел I. Активы, Строка 6, долговые ценные бумаги</t>
  </si>
  <si>
    <t>СО_9: Раздел I. Активы, Строка 7, депозиты в кредитных организациях и банках-нерезидентах</t>
  </si>
  <si>
    <t>СО_9: Раздел I. Активы, Строка 8, прочие долговые инструменты</t>
  </si>
  <si>
    <t>СО_9: Раздел I. Активы, Строка 9, долевые инструменты</t>
  </si>
  <si>
    <t>СО_9: Раздел I. Активы, Строка 10, Финансовые активы, оцениваемые по амортизированной стоимости, в том числе:</t>
  </si>
  <si>
    <t>СО_9: Раздел I. Активы, Строка 11, депозиты и прочие размещенные средства в кредитных организациях и банках-нерезидентах</t>
  </si>
  <si>
    <t>СО_9: Раздел I. Активы, Строка 12, Займы, прочие размещенные средства и прочая дебиторская задолженность</t>
  </si>
  <si>
    <t>СО_9: Раздел I. Активы, Строка 13, Дебиторская задолженность по операциям страхования, сострахования и перестрахования</t>
  </si>
  <si>
    <t>СО_9: Раздел I. Активы, Строка 14, Дебиторская задолженность по операциям в сфере обязательного медицинского страхования</t>
  </si>
  <si>
    <t>СО_9: Раздел I. Активы, Строка 15, Доля перестраховщиков в резервах по договорам страхования жизни, классифицированным как страховые</t>
  </si>
  <si>
    <t>СО_9: Раздел I. Активы, Строка 16, Доля перестраховщиков в обязательствах по договорам страхования жизни, классифицированным как инвестиционные</t>
  </si>
  <si>
    <t>СО_9: Раздел I. Активы, Строка 17, Доля перестраховщиков в резервах по страхованию иному, чем страхование жизни</t>
  </si>
  <si>
    <t>СО_9: Раздел I. Активы, Строка 18, Инвестиции в ассоциированные предприятия</t>
  </si>
  <si>
    <t>СО_9: Раздел I. Активы, Строка 19, Инвестиции в совместно контролируемые предприятия</t>
  </si>
  <si>
    <t>СО_9: Раздел I. Активы, Строка 20, Инвестиции в дочерние предприятия</t>
  </si>
  <si>
    <t>СО_9: Раздел I. Активы, Строка 21, Активы (активы выбывающих групп), классифицированные как предназначенные для продажи</t>
  </si>
  <si>
    <t>СО_9: Раздел I. Активы, Строка 22, Инвестиционное имущество</t>
  </si>
  <si>
    <t>СО_9: Раздел I. Активы, Строка 23, Нематериальные активы</t>
  </si>
  <si>
    <t>СО_9: Раздел I. Активы, Строка 24, Основные средства</t>
  </si>
  <si>
    <t>СО_9: Раздел I. Активы, Строка 25, Отложенные аквизиционные расходы</t>
  </si>
  <si>
    <t>СО_9: Раздел I. Активы, Строка 26, Требования по текущему налогу на прибыль</t>
  </si>
  <si>
    <t>СО_9: Раздел I. Активы, Строка 27, Отложенные налоговые активы</t>
  </si>
  <si>
    <t>СО_9: Раздел I. Активы, Строка 28, Прочие активы</t>
  </si>
  <si>
    <t>СО_9: Раздел I. Активы, Строка 29, Итого активов</t>
  </si>
  <si>
    <t>СО_9: Раздел II. Обязательства, Строка 30, Финансовые обязательства, оцениваемые по справедливой стоимости через прибыль или убыток, в том числе:</t>
  </si>
  <si>
    <t>СО_9: Раздел II. Обязательства, Строка 31, финансовые обязательства, в обязательном порядке классифицируемые как оцениваемые по справедливой стоимости через прибыль или убыток</t>
  </si>
  <si>
    <t>СО_9: Раздел II. Обязательства, Строка 32, финансовые обязательства, классифицируемые как оцениваемые по справедливой стоимости через прибыль или убыток по усмотрению страховщика</t>
  </si>
  <si>
    <t>СО_9: Раздел II. Обязательства, Строка 33, Финансовые обязательства, оцениваемые по амортизированной стоимости, в том числе:</t>
  </si>
  <si>
    <t>СО_9: Раздел II. Обязательства, Строка 34, кредиты, займы и прочие привлеченные средства</t>
  </si>
  <si>
    <t>СО_9: Раздел II. Обязательства, Строка 35, выпущенные долговые ценные бумаги</t>
  </si>
  <si>
    <t>СО_9: Раздел II. Обязательства, Строка 36, прочая кредиторская задолженность</t>
  </si>
  <si>
    <t>СО_9: Раздел II. Обязательства, Строка 37, Резервы по страхованию иному, чем страхование жизни</t>
  </si>
  <si>
    <t>СО_9: Раздел II. Обязательства, Строка 38, Кредиторская задолженность по операциям в сфере обязательного медицинского страхования</t>
  </si>
  <si>
    <t>СО_9: Раздел II. Обязательства, Строка 39, Кредиторская задолженность по операциям страхования, сострахования и перестрахования</t>
  </si>
  <si>
    <t>СО_9: Раздел II. Обязательства, Строка 40, Обязательства выбывающих групп, классифицированных как предназначенные для продажи</t>
  </si>
  <si>
    <t>СО_9: Раздел II. Обязательства, Строка 41, Резервы по договорам страхования жизни, классифицированным как страховые</t>
  </si>
  <si>
    <t>СО_9: Раздел II. Обязательства, Строка 42, Обязательства по договорам страхования жизни, классифицированным как инвестиционные с негарантированной возможностью получения дополнительных выгод</t>
  </si>
  <si>
    <t>СО_9: Раздел II. Обязательства, Строка 43, Обязательства по договорам страхования жизни, классифицированным как инвестиционные без негарантированной возможности получения дополнительных выгод</t>
  </si>
  <si>
    <t>СО_9: Раздел II. Обязательства, Строка 44, Обязательства по вознаграждениям работникам по окончании трудовой деятельности, не ограниченным фиксируемыми платежами</t>
  </si>
  <si>
    <t>СО_9: Раздел II. Обязательства, Строка 45, Отложенные аквизиционные доходы</t>
  </si>
  <si>
    <t>СО_9: Раздел II. Обязательства, Строка 46, Обязательство по текущему налогу на прибыль</t>
  </si>
  <si>
    <t>СО_9: Раздел II. Обязательства, Строка 47, Отложенные налоговые обязательства</t>
  </si>
  <si>
    <t>СО_9: Раздел II. Обязательства, Строка 48, Резервы - оценочные обязательства</t>
  </si>
  <si>
    <t>СО_9: Раздел II. Обязательства, Строка 49, Прочие обязательства</t>
  </si>
  <si>
    <t>СО_9: Раздел II. Обязательства, Строка 50, Итого обязательств</t>
  </si>
  <si>
    <t>СО_9: Раздел III. Капитал, Строка 51, Уставный капитал</t>
  </si>
  <si>
    <t>СО_9: Раздел III. Капитал, Строка 52, Добавочный капитал</t>
  </si>
  <si>
    <t>СО_9: Раздел III. Капитал, Строка 53, Резервный капитал</t>
  </si>
  <si>
    <t>СО_9: Раздел III. Капитал, Строка 54, Собственные акции (доли участия), выкупленные у акционеров (участников)</t>
  </si>
  <si>
    <t>СО_9: Раздел III. Капитал, Строка 55, Резерв переоценки долевых инструментов, оцениваемых по справедливой стоимости через прочий совокупный доход</t>
  </si>
  <si>
    <t>СО_9: Раздел III. Капитал, Строка 56, Резерв переоценки долговых инструментов, оцениваемых по справедливой стоимости через прочий совокупный доход</t>
  </si>
  <si>
    <t>СО_9: Раздел III. Капитал, Строка 57, Резерв под обесценение долговых инструментов, оцениваемых по справедливой стоимости через прочий совокупный доход</t>
  </si>
  <si>
    <t>СО_9: Раздел III. Капитал, Строка 58, Резерв переоценки основных средств и нематериальных активов</t>
  </si>
  <si>
    <t>СО_9: Раздел III. Капитал, Строка 59, Резерв переоценки финансовых обязательств, учитываемых по справедливой стоимости через прибыль или убыток, связанной с изменением кредитного риска</t>
  </si>
  <si>
    <t>СО_9: Раздел III. Капитал, Строка 60, Резерв переоценки обязательств (активов) по вознаграждениям работникам по окончании трудовой деятельности, не ограниченным фиксируемыми платежами</t>
  </si>
  <si>
    <t>СО_9: Раздел III. Капитал, Строка 61, Резерв хеджирования долевых инструментов, оцениваемых по справедливой стоимости через прочий совокупный доход</t>
  </si>
  <si>
    <t>СО_9: Раздел III. Капитал, Строка 62, Резерв хеджирования денежных потоков</t>
  </si>
  <si>
    <t>СО_9: Раздел III. Капитал, Строка 63, Прочие резервы</t>
  </si>
  <si>
    <t>СО_9: Раздел III. Капитал, Строка 64, Нераспределенная прибыль (непокрытый убыток)</t>
  </si>
  <si>
    <t>СО_9: Раздел III. Капитал, Строка 65, Итого капитала</t>
  </si>
  <si>
    <t>СО_9: Раздел III. Капитал, Строка 66, Итого капитала и обязательств</t>
  </si>
  <si>
    <t>ОВС_39: Раздел I. Активы, Строка 1, Денежные средства и их эквиваленты</t>
  </si>
  <si>
    <t>ОВС_39: Раздел I. Активы, Строка 2, Депозиты и прочие размещенные средства в кредитных организациях и банках-нерезидентах</t>
  </si>
  <si>
    <t>ОВС_39: Раздел I. Активы, Строка 3, Финансовые активы, оцениваемые по справедливой стоимости, изменение которой отражается в составе прибыли или убытка,в том числе:</t>
  </si>
  <si>
    <t>ОВС_39: Раздел I. Активы, Строка 3.1, финансовые активы, переданные без прекращения признания</t>
  </si>
  <si>
    <t>ОВС_39: Раздел I. Активы, Строка 4, Финансовые активы, имеющиеся в наличии для продажи, в том числе:</t>
  </si>
  <si>
    <t>ОВС_39: Раздел I. Активы, Строка 4.1, финансовые активы, переданные без прекращения признания</t>
  </si>
  <si>
    <t>ОВС_39: Раздел I. Активы, Строка 5, Финансовые активы, удерживаемые до погашения, в том числе:</t>
  </si>
  <si>
    <t>ОВС_39: Раздел I. Активы, Строка 5.1, финансовые активы, переданные без прекращения признания</t>
  </si>
  <si>
    <t>ОВС_39: Раздел I. Активы, Строка 6, Дебиторская задолженность по операциям страхования, сострахования и перестрахования</t>
  </si>
  <si>
    <t>ОВС_39: Раздел I. Активы, Строка 7, Займы, прочие размещенные средства и прочая дебиторская задолженность</t>
  </si>
  <si>
    <t>ОВС_39: Раздел I. Активы, Строка 8, Доля перестраховщиков в резервах по страхованию иному, чем страхование жизни</t>
  </si>
  <si>
    <t>ОВС_39: Раздел I. Активы, Строка 9, Инвестиции в ассоциированные предприятия</t>
  </si>
  <si>
    <t>ОВС_39: Раздел I. Активы, Строка 10, Инвестиции в совместно контролируемые предприятия</t>
  </si>
  <si>
    <t>ОВС_39: Раздел I. Активы, Строка 11, Инвестиции в дочерние предприятия</t>
  </si>
  <si>
    <t>ОВС_39: Раздел I. Активы, Строка 12, Активы, включенные в выбывающие группы, классифицируемые как предназначенные для продажи</t>
  </si>
  <si>
    <t>ОВС_39: Раздел I. Активы, Строка 13, Инвестиционное имущество</t>
  </si>
  <si>
    <t>ОВС_39: Раздел I. Активы, Строка 14, Нематериальные активы</t>
  </si>
  <si>
    <t>ОВС_39: Раздел I. Активы, Строка 15, Основные средства</t>
  </si>
  <si>
    <t>ОВС_39: Раздел I. Активы, Строка 16, Отложенные аквизиционные расходы</t>
  </si>
  <si>
    <t>ОВС_39: Раздел I. Активы, Строка 17, Требования по текущему налогу на прибыль</t>
  </si>
  <si>
    <t>ОВС_39: Раздел I. Активы, Строка 18, Отложенные налоговые активы</t>
  </si>
  <si>
    <t>ОВС_39: Раздел I. Активы, Строка 19, Прочие активы</t>
  </si>
  <si>
    <t>ОВС_39: Раздел I. Активы, Строка 20, Итого активов</t>
  </si>
  <si>
    <t>ОВС_39: Раздел II. Обязательства, Строка 21, Финансовые обязательства, оцениваемые по справедливой стоимости, изменение которой отражается в составе прибыли или убытка</t>
  </si>
  <si>
    <t>ОВС_39: Раздел II. Обязательства, Строка 22, Займы и прочие привлеченные средства</t>
  </si>
  <si>
    <t>ОВС_39: Раздел II. Обязательства, Строка 23, Выпущенные долговые ценные бумаги</t>
  </si>
  <si>
    <t>ОВС_39: Раздел II. Обязательства, Строка 24, Кредиторская задолженность по операциям страхования, сострахования и перестрахования</t>
  </si>
  <si>
    <t>ОВС_39: Раздел II. Обязательства, Строка 25, Обязательства, включенные в выбывающие группы, классифицируемые как предназначенные для продажи</t>
  </si>
  <si>
    <t>ОВС_39: Раздел II. Обязательства, Строка 26, Резервы по страхованию иному, чем страхование жизни</t>
  </si>
  <si>
    <t>ОВС_39: Раздел II. Обязательства, Строка 27, Обязательства по вознаграждениям работникам по окончании трудовой деятельности, не ограниченным фиксируемыми платежами</t>
  </si>
  <si>
    <t>ОВС_39: Раздел II. Обязательства, Строка 28, Отложенные аквизиционные доходы</t>
  </si>
  <si>
    <t>ОВС_39: Раздел II. Обязательства, Строка 29, Обязательство по текущему налогу на прибыль</t>
  </si>
  <si>
    <t>ОВС_39: Раздел II. Обязательства, Строка 30, Отложенные налоговые обязательства</t>
  </si>
  <si>
    <t>ОВС_39: Раздел II. Обязательства, Строка 31, Резервы - оценочные обязательства</t>
  </si>
  <si>
    <t>ОВС_39: Раздел II. Обязательства, Строка 32, Прочие обязательства</t>
  </si>
  <si>
    <t>ОВС_39: Раздел II. Обязательства, Строка 33, Итого обязательств</t>
  </si>
  <si>
    <t>ОВС_39: Раздел III. Капитал, Строка 34, Взносы</t>
  </si>
  <si>
    <t>ОВС_39: Раздел III. Капитал, Строка 35, Добавочный капитал</t>
  </si>
  <si>
    <t>ОВС_39: Раздел III. Капитал, Строка 36, Резерв переоценки по справедливой стоимости финансовых активов, имеющихся в наличии для продажи</t>
  </si>
  <si>
    <t>ОВС_39: Раздел III. Капитал, Строка 37, Резерв переоценки основных средств и нематериальных активов</t>
  </si>
  <si>
    <t>ОВС_39: Раздел III. Капитал, Строка 38, Резерв переоценки (активов) обязательств по вознаграждениям работникам по окончании трудовой деятельности, не ограниченным фиксируемыми платежами</t>
  </si>
  <si>
    <t>ОВС_39: Раздел III. Капитал, Строка 39, Резерв хеджирования денежных потоков</t>
  </si>
  <si>
    <t>ОВС_39: Раздел III. Капитал, Строка 40, Прочие резервы</t>
  </si>
  <si>
    <t>ОВС_39: Раздел III. Капитал, Строка 41, Нераспределенная прибыль (непокрытый убыток)</t>
  </si>
  <si>
    <t>ОВС_39: Раздел III. Капитал, Строка 42, Итого капитала</t>
  </si>
  <si>
    <t>ОВС_39: Раздел III. Капитал, Строка 43, Итого капитала и обязательств</t>
  </si>
  <si>
    <t>ОВС_9: Раздел I. Активы, Строка 1, Денежные средства</t>
  </si>
  <si>
    <t>ОВС_9: Раздел I. Активы, Строка 2, Финансовые активы, оцениваемые по справедливой стоимости через прибыль или убыток, в том числе:</t>
  </si>
  <si>
    <t>ОВС_9: Раздел I. Активы, Строка 3, финансовые активы, в обязательном порядке классифицируемые как оцениваемые по справедливой стоимости через прибыль или убыток</t>
  </si>
  <si>
    <t>ОВС_9: Раздел I. Активы, Строка 4, финансовые активы, классифицируемые как оцениваемые по справедливой стоимости через прибыль или убыток по усмотрению страховщика</t>
  </si>
  <si>
    <t>ОВС_9: Раздел I. Активы, Строка 5, Финансовые активы, оцениваемые по справедливой стоимости через прочий совокупный доход, в том числе:</t>
  </si>
  <si>
    <t>ОВС_9: Раздел I. Активы, Строка 6, долговые ценные бумаги</t>
  </si>
  <si>
    <t>ОВС_9: Раздел I. Активы, Строка 7, депозиты в кредитных организациях и банках-нерезидентах</t>
  </si>
  <si>
    <t>ОВС_9: Раздел I. Активы, Строка 8, прочие долговые инструменты</t>
  </si>
  <si>
    <t>ОВС_9: Раздел I. Активы, Строка 9, долевые инструменты</t>
  </si>
  <si>
    <t>ОВС_9: Раздел I. Активы, Строка 10, Финансовые активы, оцениваемые по амортизированной стоимости, в том числе:</t>
  </si>
  <si>
    <t>ОВС_9: Раздел I. Активы, Строка 11, депозиты и прочие размещенные средства в кредитных организациях и банках-нерезидентах</t>
  </si>
  <si>
    <t>ОВС_9: Раздел I. Активы, Строка 12, Займы, прочие размещенные средства и прочая дебиторская задолженность</t>
  </si>
  <si>
    <t>ОВС_9: Раздел I. Активы, Строка 13, Дебиторская задолженность по операциям страхования, сострахования и перестрахования</t>
  </si>
  <si>
    <t>ОВС_9: Раздел I. Активы, Строка 14, Доля перестраховщиков в резервах по страхованию иному, чем страхование жизни</t>
  </si>
  <si>
    <t>ОВС_9: Раздел I. Активы, Строка 15, Инвестиции в ассоциированные предприятия</t>
  </si>
  <si>
    <t>ОВС_9: Раздел I. Активы, Строка 16, Инвестиции в совместно контролируемые предприятия</t>
  </si>
  <si>
    <t>ОВС_9: Раздел I. Активы, Строка 17, Инвестиции в дочерние предприятия</t>
  </si>
  <si>
    <t>ОВС_9: Раздел I. Активы, Строка 18, Активы (активы выбывающих групп), классифицированные как предназначенные для продажи</t>
  </si>
  <si>
    <t>ОВС_9: Раздел I. Активы, Строка 19, Инвестиционное имущество</t>
  </si>
  <si>
    <t>ОВС_9: Раздел I. Активы, Строка 20, Нематериальные активы</t>
  </si>
  <si>
    <t>ОВС_9: Раздел I. Активы, Строка 21, Основные средства</t>
  </si>
  <si>
    <t>ОВС_9: Раздел I. Активы, Строка 22, Отложенные аквизиционные расходы</t>
  </si>
  <si>
    <t>ОВС_9: Раздел I. Активы, Строка 23, Требования по текущему налогу на прибыль</t>
  </si>
  <si>
    <t>ОВС_9: Раздел I. Активы, Строка 24, Отложенные налоговые активы</t>
  </si>
  <si>
    <t>ОВС_9: Раздел I. Активы, Строка 25, Прочие активы</t>
  </si>
  <si>
    <t>ОВС_9: Раздел I. Активы, Строка 26, Итого активов</t>
  </si>
  <si>
    <t>ОВС_9: Раздел II. Обязательства, Строка 27, Финансовые обязательства, оцениваемые по справедливой стоимости через прибыль или убыток, в том числе:</t>
  </si>
  <si>
    <t>ОВС_9: Раздел II. Обязательства, Строка 28, финансовые обязательства, в обязательном порядке классифицируемые как оцениваемые по справедливой стоимости через прибыль или убыток</t>
  </si>
  <si>
    <t>ОВС_9: Раздел II. Обязательства, Строка 29, финансовые обязательства, классифицируемые как оцениваемые по справедливой стоимости через прибыль или убыток по усмотрению страховщика</t>
  </si>
  <si>
    <t>ОВС_9: Раздел II. Обязательства, Строка 30, Финансовые обязательства, оцениваемые по амортизированной стоимости, в том числе:</t>
  </si>
  <si>
    <t>ОВС_9: Раздел II. Обязательства, Строка 31, кредиты, займы и прочие привлеченные средства</t>
  </si>
  <si>
    <t>ОВС_9: Раздел II. Обязательства, Строка 32, выпущенные долговые ценные бумаги</t>
  </si>
  <si>
    <t>ОВС_9: Раздел II. Обязательства, Строка 33, прочая кредиторская задолженность</t>
  </si>
  <si>
    <t>ОВС_9: Раздел II. Обязательства, Строка 34, Резервы по страхованию иному, чем страхование жизни</t>
  </si>
  <si>
    <t>ОВС_9: Раздел II. Обязательства, Строка 35, Кредиторская задолженность по операциям страхования, сострахования и перестрахования</t>
  </si>
  <si>
    <t>ОВС_9: Раздел II. Обязательства, Строка 36, Обязательства выбывающих групп, классифицированных как предназначенные для продажи</t>
  </si>
  <si>
    <t>ОВС_9: Раздел II. Обязательства, Строка 37, Обязательства по вознаграждениям работникам по окончании трудовой деятельности, не ограниченным фиксируемыми платежами</t>
  </si>
  <si>
    <t>ОВС_9: Раздел II. Обязательства, Строка 38, Отложенные аквизиционные доходы</t>
  </si>
  <si>
    <t>ОВС_9: Раздел II. Обязательства, Строка 39, Обязательство по текущему налогу на прибыль</t>
  </si>
  <si>
    <t>ОВС_9: Раздел II. Обязательства, Строка 40, Отложенные налоговые обязательства</t>
  </si>
  <si>
    <t>ОВС_9: Раздел II. Обязательства, Строка 41, Резервы - оценочные обязательства</t>
  </si>
  <si>
    <t>ОВС_9: Раздел II. Обязательства, Строка 42, Прочие обязательства</t>
  </si>
  <si>
    <t>ОВС_9: Раздел II. Обязательства, Строка 43, Итого обязательств</t>
  </si>
  <si>
    <t>ОВС_9: Раздел III. Капитал, Строка 44, Взносы</t>
  </si>
  <si>
    <t>ОВС_9: Раздел III. Капитал, Строка 45, Добавочный капитал</t>
  </si>
  <si>
    <t>ОВС_9: Раздел III. Капитал, Строка 46, Резерв переоценки долевых инструментов, оцениваемых по справедливой стоимости через прочий совокупный доход</t>
  </si>
  <si>
    <t>ОВС_9: Раздел III. Капитал, Строка 47, Резерв переоценки долговых инструментов, оцениваемых по справедливой стоимости через прочий совокупный доход</t>
  </si>
  <si>
    <t>ОВС_9: Раздел III. Капитал, Строка 48, Резерв под обесценение долговых инструментов, оцениваемых по справедливой стоимости через прочий совокупный доход</t>
  </si>
  <si>
    <t>ОВС_9: Раздел III. Капитал, Строка 49, Резерв переоценки основных средств и нематериальных активов</t>
  </si>
  <si>
    <t>ОВС_9: Раздел III. Капитал, Строка 50, Резерв переоценки финансовых обязательств, учитываемых по справедливой стоимости через прибыль или убыток, связанной с изменением кредитного риска</t>
  </si>
  <si>
    <t>ОВС_9: Раздел III. Капитал, Строка 51, Резерв переоценки обязательств (активов) по вознаграждениям работникам по окончании трудовой деятельности, не ограниченным фиксируемыми платежами</t>
  </si>
  <si>
    <t>ОВС_9: Раздел III. Капитал, Строка 52, Резерв хеджирования долевых инструментов, оцениваемых по справедливой стоимости через прочий совокупный доход</t>
  </si>
  <si>
    <t>ОВС_9: Раздел III. Капитал, Строка 53, Резерв хеджирования денежных потоков</t>
  </si>
  <si>
    <t>ОВС_9: Раздел III. Капитал, Строка 54, Прочие резервы</t>
  </si>
  <si>
    <t>ОВС_9: Раздел III. Капитал, Строка 55, Нераспределенная прибыль (непокрытый убыток)</t>
  </si>
  <si>
    <t>ОВС_9: Раздел III. Капитал, Строка 56, Итого капитала</t>
  </si>
  <si>
    <t>ОВС_9: Раздел III. Капитал, Строка 57, Итого капитала и обязательств</t>
  </si>
  <si>
    <t>Займы выданные, кроме прав требования по обязательствам страхователя – физического лица по возврату займа, полученного при осуществлении страхования жизни</t>
  </si>
  <si>
    <t>-</t>
  </si>
  <si>
    <t>Срочный</t>
  </si>
  <si>
    <t>Неснижаемый остаток на расчетном счете</t>
  </si>
  <si>
    <t>до востребования</t>
  </si>
  <si>
    <t>Долевые ценные бумаги кредитных организаций</t>
  </si>
  <si>
    <t>Долевые ценные бумаги некредитных финансовых организаций</t>
  </si>
  <si>
    <t>Долевые ценные бумаги нефинансовых организаций</t>
  </si>
  <si>
    <t>Долевые ценные бумаги банков-нерезидентов</t>
  </si>
  <si>
    <t>Прочие долевые ценные бумаги нерезидентов</t>
  </si>
  <si>
    <t>Долговые ценные бумаги Российской Федерации</t>
  </si>
  <si>
    <t>Долговые ценные бумаги субъектов Российской Федерации и органов местного самоуправления</t>
  </si>
  <si>
    <t>Долговые ценные бумаги кредитных организаций</t>
  </si>
  <si>
    <t>Долговые ценные бумаги некредитных финансовых организаций</t>
  </si>
  <si>
    <t>Долговые ценные бумаги нефинансовых организаций</t>
  </si>
  <si>
    <t>Долговые ценные бумаги иностранных государств</t>
  </si>
  <si>
    <t>Долговые ценные бумаги банков-нерезидентов</t>
  </si>
  <si>
    <t>Прочие долговые ценные бумаги нерезидентов</t>
  </si>
  <si>
    <t>Простые векселя кредитных организаций</t>
  </si>
  <si>
    <t>Простые векселя других организаций</t>
  </si>
  <si>
    <t>Прочие векселя</t>
  </si>
  <si>
    <t>биржевой рынок</t>
  </si>
  <si>
    <t>не на организованных торгах</t>
  </si>
  <si>
    <t>форвард</t>
  </si>
  <si>
    <t>фьючерс</t>
  </si>
  <si>
    <t>опцион на покупку (Call)</t>
  </si>
  <si>
    <t>опцион на продажу (Put)</t>
  </si>
  <si>
    <t>своп</t>
  </si>
  <si>
    <t>не является производным финансовым инструментом</t>
  </si>
  <si>
    <t>покупка</t>
  </si>
  <si>
    <t>продажа</t>
  </si>
  <si>
    <t>Налог на прибыль</t>
  </si>
  <si>
    <t>Налог на добавленную стоимость</t>
  </si>
  <si>
    <t>на территории Российской Федерации</t>
  </si>
  <si>
    <t>за пределами территории Российской Федерации</t>
  </si>
  <si>
    <t>Жилая недвижимость</t>
  </si>
  <si>
    <t>Нежилая недвижимость</t>
  </si>
  <si>
    <t>Земельный участок, на котором расположена жилая недвижимость</t>
  </si>
  <si>
    <t>Земельный участок, на котором расположена нежилая недвижимость</t>
  </si>
  <si>
    <t xml:space="preserve">Недвижимость </t>
  </si>
  <si>
    <t>земельный участок</t>
  </si>
  <si>
    <t xml:space="preserve">Транспортные средства </t>
  </si>
  <si>
    <t>оргтехника</t>
  </si>
  <si>
    <t>Иная категория</t>
  </si>
  <si>
    <t>Ценные бумаги</t>
  </si>
  <si>
    <t>Иные права требования, кроме прав требований по ценным бумагам</t>
  </si>
  <si>
    <t>Жилая недвижимость, включая земельный участок, на котором она расположена</t>
  </si>
  <si>
    <t>Нежилая недвижимость, включая земельный участок, на котором она расположена</t>
  </si>
  <si>
    <t>депозиты</t>
  </si>
  <si>
    <t xml:space="preserve">Облигации </t>
  </si>
  <si>
    <t>Акции, попадающие под исключение подпункта 3.1.2 пункта 3.1 Положения Банка России № 710-П, кроме ценных бумаг иностранных инвестиционных фондов</t>
  </si>
  <si>
    <t>ценные бумаги иностранных инвестиционных фондов, попадающие под исключение подпункта 3.1.2 пункта 3.1 Положения Банка России № 710-П</t>
  </si>
  <si>
    <t>индекс на указанные базисные активы</t>
  </si>
  <si>
    <t>факт исполнения или неисполнения обязательств третьими лицами</t>
  </si>
  <si>
    <t>курс валют или валюта</t>
  </si>
  <si>
    <t>облигации с кредитным рейтингом</t>
  </si>
  <si>
    <t>процентные ставки</t>
  </si>
  <si>
    <t>товары, допущенные к организованным торгам</t>
  </si>
  <si>
    <t>уровень инфляции</t>
  </si>
  <si>
    <t>1 - добровольное медицинское страхование</t>
  </si>
  <si>
    <t>2 - страхование от несчастных случаев и болезней</t>
  </si>
  <si>
    <t>4 - страхование гражданской ответственности владельцев транспортных средств в рамках международных систем страхования гражданской ответственности владельцев транспортных средств, участником которых является профессиональное объединение страховщиков, действующее в соответствии с Федеральным законом от 25 апреля 2002 года № 40-ФЗ «Об обязательном страховании гражданской ответственности владельцев транспортных средств»</t>
  </si>
  <si>
    <t>5 - обязательное страхование гражданской ответственности перевозчика за причинение вреда жизни, здоровью, имуществу пассажиров</t>
  </si>
  <si>
    <t>6 - страхование ответственности владельцев транспортных средств, кроме указанного в учетных группах 3-5</t>
  </si>
  <si>
    <t>7 - страхование средств наземного транспорта</t>
  </si>
  <si>
    <t>8 - страхование воздушного, водного транспорта, включая страхование ответственности владельцев указанного транспорта, и страхование грузов</t>
  </si>
  <si>
    <t>9 - сельскохозяйственное страхование, осуществляемое с государственной поддержкой</t>
  </si>
  <si>
    <t>10 - страхование имущества, кроме указанного в учетных группах 7-9</t>
  </si>
  <si>
    <t>11 - обязательное страхование гражданской ответственности владельца опасного объекта за причинение вреда в результате аварии на опасном объекте</t>
  </si>
  <si>
    <t>12 - страхование гражданской ответственности застройщика за неисполнение или ненадлежащее исполнение обязательств по передаче жилого помещения участнику долевого строительства по договору участия в долевом строительстве</t>
  </si>
  <si>
    <t>13 - страхование ответственности туроператоров за неисполнение или ненадлежащее исполнение обязательств по договору о реализации туристского продукта</t>
  </si>
  <si>
    <t>14 - страхование ответственности, кроме указанного в учетных группах 3-6, 8, 11-13</t>
  </si>
  <si>
    <t>15 - страхование финансовых и предпринимательских рисков</t>
  </si>
  <si>
    <t>16 - страхование лиц, выезжающих за пределы постоянного места жительства</t>
  </si>
  <si>
    <t>17 - договоры, принятые в перестрахование, кроме договоров перестрахования, в соответствии с условиями которых у перестраховщика возникает обязанность по возмещению заранее установленной доли в каждой страховой выплате, производимой страховщиком по каждому принятому в перестрахование договору (договорам), по которому произошел убыток, подпадающий под действие договора перестрахования (договоры непропорционального перестрахования)</t>
  </si>
  <si>
    <t>3 - обязательное страхование гражданской ответственности владельцев транспортных средств</t>
  </si>
  <si>
    <t>всего</t>
  </si>
  <si>
    <t>Страховые выплаты</t>
  </si>
  <si>
    <t>на начало отчетного года</t>
  </si>
  <si>
    <t>01 - страхование жизни с участием страхователя в инвестиционном доходе страховщика (за исключением договоров страхования жизни, отнесенных к учетной группе 04)</t>
  </si>
  <si>
    <t>02 – страхование жизни, кроме страхования жизни с участием страхователя в инвестиционном доходе страховщика</t>
  </si>
  <si>
    <t>03 – договоры страхования жизни, принятые в перестрахование</t>
  </si>
  <si>
    <t>04 - инвестиционное страхование жизни</t>
  </si>
  <si>
    <t>Страховые премии (взносы) по договорам, принятым в перестрахование</t>
  </si>
  <si>
    <t>Выплаты по договорам, принятым в перестрахование</t>
  </si>
  <si>
    <t>Инвестиционное страхование жизни</t>
  </si>
  <si>
    <t>Всего по учетным группам</t>
  </si>
  <si>
    <t>1 - ежемесячно</t>
  </si>
  <si>
    <t>2 - ежеквартально</t>
  </si>
  <si>
    <t>3 - в конце срока действия договора</t>
  </si>
  <si>
    <t>4 - более одного раза в месяц</t>
  </si>
  <si>
    <t>5 - иное</t>
  </si>
  <si>
    <t>1 – в обращении</t>
  </si>
  <si>
    <t>2 – выкуплен для дальнейшей перепродажи</t>
  </si>
  <si>
    <t>3 – принят в залог</t>
  </si>
  <si>
    <t>4 – принят к погашению</t>
  </si>
  <si>
    <t>5 – принят на хранение</t>
  </si>
  <si>
    <t>6 – выбыл из обращения</t>
  </si>
  <si>
    <t>7 – погашен</t>
  </si>
  <si>
    <t>8 – иное</t>
  </si>
  <si>
    <t>по предъявлении</t>
  </si>
  <si>
    <t>по предъявлении, но не ранее определенной даты</t>
  </si>
  <si>
    <t>по предъявлении, но не позднее определенной даты</t>
  </si>
  <si>
    <t>по предъявлении, но не ранее определенной даты и не позднее определенной даты</t>
  </si>
  <si>
    <t>через определенное количество дней с даты составления</t>
  </si>
  <si>
    <t>на определенную дату</t>
  </si>
  <si>
    <t>По договорам страхования с физическими лицами</t>
  </si>
  <si>
    <t>Страховые премии (взносы) по договорам страхования</t>
  </si>
  <si>
    <t>Договоры страхования, заключенные в отчетном периоде</t>
  </si>
  <si>
    <t>Договоры страхования, по которым в отчетном периоде начислены страховые премии (на дату начала несения ответственности)</t>
  </si>
  <si>
    <t>Договоры страхования, по которым в отчетном периоде произошло увеличение страховой премии</t>
  </si>
  <si>
    <t>Договоры страхования, по которым в отчетном периоде произошло уменьшение страховой премии</t>
  </si>
  <si>
    <t>Возврат страховых премий</t>
  </si>
  <si>
    <t>Договоры страхования, действовавшие на конец отчетного периода</t>
  </si>
  <si>
    <t>Количество страховых случаев</t>
  </si>
  <si>
    <t>Неурегулированные страховые случаи на конец отчетного периода</t>
  </si>
  <si>
    <t>Справочно: сумма страховых выплат на основании решения суда</t>
  </si>
  <si>
    <t>Выкупные суммы</t>
  </si>
  <si>
    <t>Дополнительные выплаты (страховые бонусы)</t>
  </si>
  <si>
    <t>Возмещение расходов страхователей в целях уменьшения убытков</t>
  </si>
  <si>
    <t>Неустойка в связи с задержкой страховой выплаты</t>
  </si>
  <si>
    <t>Справочно по договорам, не признанным в соответствии с отраслевыми стандартами бухгалтерского учета договорами страхования</t>
  </si>
  <si>
    <t>Страховые премии (взносы)</t>
  </si>
  <si>
    <t>Количество договоров</t>
  </si>
  <si>
    <t>Страховая сумма</t>
  </si>
  <si>
    <t>заявленных</t>
  </si>
  <si>
    <t>урегулированных</t>
  </si>
  <si>
    <t>Количество</t>
  </si>
  <si>
    <t>Количество выплат</t>
  </si>
  <si>
    <t>Страховые премии (доходы)</t>
  </si>
  <si>
    <t>Страховые выплаты (расходы)</t>
  </si>
  <si>
    <t>осуществлены окончательные страховые выплаты</t>
  </si>
  <si>
    <t>даны отказы в страховой выплате</t>
  </si>
  <si>
    <t>Добровольное страхование жизни (кроме пенсионного страхования)</t>
  </si>
  <si>
    <t>Добровольное страхование жизни на случай смерти, дожития до определенного возраста или срока либо наступления иного события</t>
  </si>
  <si>
    <t>Добровольное страхование жизни на случай смерти, дожития до определенного возраста или срока либо наступления иного события с единовременной уплатой страховой премии</t>
  </si>
  <si>
    <t>На срок до 1 года включительно</t>
  </si>
  <si>
    <t>На срок от 1 года до 3 лет включительно</t>
  </si>
  <si>
    <t>На срок от 3 до 5 лет включительно</t>
  </si>
  <si>
    <t>На срок от 5 до 10 лет включительно</t>
  </si>
  <si>
    <t>На срок свыше 10 лет или на неопределенный срок</t>
  </si>
  <si>
    <t>Кредитное страхование жизни</t>
  </si>
  <si>
    <t>Накопительное страхование жизни</t>
  </si>
  <si>
    <t>Рисковое страхование жизни</t>
  </si>
  <si>
    <t>Прочее страхование жизни</t>
  </si>
  <si>
    <t>Добровольное страхование жизни на случай смерти, дожития до определенного возраста или срока либо наступления иного события с уплатой страховой премии в рассрочку</t>
  </si>
  <si>
    <t>Добровольное страхование жизни с условием периодических страховых выплат (ренты, аннуитетов) и (или) с участием страхователя в инвестиционном доходе страховщика</t>
  </si>
  <si>
    <t>Добровольное страхование жизни с условием периодических страховых выплат (ренты, аннуитетов) и (или) с участием страхователя в инвестиционном доходе страховщика с единовременной уплатой страховой премии</t>
  </si>
  <si>
    <t>Добровольное страхование жизни с условием периодических страховых выплат (ренты, аннуитетов) и (или) с участием страхователя в инвестиционном доходе страховщика с уплатой страховой премии в рассрочку</t>
  </si>
  <si>
    <t>Добровольное пенсионное страхование</t>
  </si>
  <si>
    <t>Добровольное пенсионное страхование с единовременной уплатой страховой премии</t>
  </si>
  <si>
    <t>Добровольное пенсионное страхование с уплатой страховой премии в рассрочку</t>
  </si>
  <si>
    <t>Добровольное личное страхование (кроме страхования жизни)</t>
  </si>
  <si>
    <t>Добровольное страхование от несчастных случаев и болезней</t>
  </si>
  <si>
    <t>Добровольное страхование от несчастных случаев и болезней граждан, выезжающих за рубеж</t>
  </si>
  <si>
    <t>Добровольное страхование от несчастных случаев и болезней пассажиров</t>
  </si>
  <si>
    <t>Добровольное страхование от несчастных случаев и болезней пациентов, участвующих в клинических исследованиях лекарственного препарата для медицинского применения</t>
  </si>
  <si>
    <t>Добровольное страхование от несчастных случаев и болезней работодателем своих работников (кроме работников налоговых органов)</t>
  </si>
  <si>
    <t>Добровольное страхование от несчастных случаев и болезней работников налоговых органов</t>
  </si>
  <si>
    <t>Добровольное страхование от несчастных случаев и болезней иных граждан</t>
  </si>
  <si>
    <t>Добровольное медицинское страхование</t>
  </si>
  <si>
    <t>Добровольное медицинское страхование граждан, выезжающих за рубеж</t>
  </si>
  <si>
    <t>Добровольное медицинское страхование работодателем своих работников</t>
  </si>
  <si>
    <t>Добровольное медицинское страхование иных граждан</t>
  </si>
  <si>
    <t>Добровольное страхование имущества</t>
  </si>
  <si>
    <t>Добровольное страхование средств наземного транспорта (кроме средств железнодорожного транспорта)</t>
  </si>
  <si>
    <t>Добровольное страхование автотранспортных средств</t>
  </si>
  <si>
    <t>Добровольное страхование иных средств наземного транспорта (кроме средств железнодорожного транспорта)</t>
  </si>
  <si>
    <t>Добровольное страхование средств железнодорожного транспорта</t>
  </si>
  <si>
    <t>Добровольное страхование средств воздушного транспорта</t>
  </si>
  <si>
    <t>Добровольное страхование средств водного транспорта</t>
  </si>
  <si>
    <t>Добровольное страхование средств морского транспорта</t>
  </si>
  <si>
    <t>Добровольное страхование средств внутреннего водного транспорта</t>
  </si>
  <si>
    <t>Добровольное страхование грузов</t>
  </si>
  <si>
    <t>Добровольное сельскохозяйственное страхование</t>
  </si>
  <si>
    <t>Добровольное сельскохозяйственное страхование, осуществляемое с государственной поддержкой</t>
  </si>
  <si>
    <t>Добровольное сельскохозяйственное страхование урожая сельскохозяйственных культур</t>
  </si>
  <si>
    <t>Добровольное сельскохозяйственное страхование посадок многолетних насаждений</t>
  </si>
  <si>
    <t>Добровольное сельскохозяйственное страхование сельскохозяйственных животных</t>
  </si>
  <si>
    <t>Добровольное сельскохозяйственное страхование объектов товарной аквакультуры (товарного рыбоводства)</t>
  </si>
  <si>
    <t>Добровольное сельскохозяйственное страхование, осуществляемое без государственной поддержки</t>
  </si>
  <si>
    <t>Добровольное страхование прочего имущества юридических лиц</t>
  </si>
  <si>
    <t>Добровольное страхование товаров на складе</t>
  </si>
  <si>
    <t>Добровольное страхование имущества, используемого при проведении строительно-монтажных работ</t>
  </si>
  <si>
    <t>Добровольное страхование прочего имущества граждан</t>
  </si>
  <si>
    <t>Добровольное страхование строений граждан</t>
  </si>
  <si>
    <t>Добровольное страхование домашнего имущества</t>
  </si>
  <si>
    <t>Добровольное страхование гражданской ответственности</t>
  </si>
  <si>
    <t>Добровольное страхование гражданской ответственности владельцев средств наземного транспорта (кроме средств железнодорожного транспорта)</t>
  </si>
  <si>
    <t>Добровольное страхование гражданской ответственности владельцев автотранспортных средств (кроме страхования, осуществляемого в рамках международной системы страхования "Зеленая карта")</t>
  </si>
  <si>
    <t>Добровольное страхование гражданской ответственности  владельцев автотранспортных средств (страхование, осуществляемое в рамках международной системы страхования "Зеленая карта")</t>
  </si>
  <si>
    <t>Добровольное страхование гражданской ответственности владельцев иных средств наземного транспорта (кроме средств железнодорожного транспорта)</t>
  </si>
  <si>
    <t>Добровольное страхование гражданской ответственности владельцев средств железнодорожного транспорта</t>
  </si>
  <si>
    <t>Добровольное страхование гражданской ответственности владельцев средств воздушного транспорта</t>
  </si>
  <si>
    <t>Добровольное страхование гражданской ответственности владельцев средств водного транспорта</t>
  </si>
  <si>
    <t>Добровольное страхование гражданской ответственности владельцев средств морского транспорта</t>
  </si>
  <si>
    <t>Добровольное страхование гражданской ответственности владельцев средств внутреннего водного транспорта</t>
  </si>
  <si>
    <t>Добровольное страхование гражданской ответственности организаций, эксплуатирующих опасные объекты</t>
  </si>
  <si>
    <t>Добровольное страхование гражданской ответственности организаций, эксплуатирующих опасные производственные объекты</t>
  </si>
  <si>
    <t>Добровольное страхование гражданской ответственности организаций, эксплуатирующих гидротехнические сооружения</t>
  </si>
  <si>
    <t>Добровольное страхование гражданской ответственности организаций, эксплуатирующих иные опасные объекты</t>
  </si>
  <si>
    <t>Добровольное страхование гражданской ответственности за причинение вреда вследствие недостатков товаров, работ, услуг</t>
  </si>
  <si>
    <t>Добровольное страхование гражданской ответственности изготовителей и продавцов товаров за причинение вреда вследствие недостатков товаров, работ, услуг</t>
  </si>
  <si>
    <t>Добровольное страхование гражданской ответственности исполнителей работ, услуг за причинение вреда вследствие недостатков товаров, работ, услуг</t>
  </si>
  <si>
    <t>Добровольное страхование гражданской ответственности за причинение вреда третьим лицам</t>
  </si>
  <si>
    <t>Добровольное страхование гражданской ответственности организаций, осуществляющих строительно-монтажные работы, за причинение вреда третьим лицам</t>
  </si>
  <si>
    <t>Добровольное страхование гражданской ответственности нотариусов за причинение вреда третьим лицам</t>
  </si>
  <si>
    <t>Добровольное страхование гражданской ответственности оценщиков за причинение вреда третьим лицам</t>
  </si>
  <si>
    <t>Добровольное страхование гражданской ответственности аудиторских организаций и индивидуальных аудиторов за причинение вреда третьим лицам</t>
  </si>
  <si>
    <t>Добровольное страхование гражданской ответственности иных лиц за причинение вреда третьим лицам</t>
  </si>
  <si>
    <t>Добровольное страхование гражданской ответственности за неисполнение или ненадлежащее исполнение обязательств по договору</t>
  </si>
  <si>
    <t>Добровольное страхование гражданской ответственности специализированных депозитариев за неисполнение или ненадлежащее исполнение обязательств по договору</t>
  </si>
  <si>
    <t>Добровольное страхование гражданской ответственности управляющих компаний за неисполнение или ненадлежащее исполнение обязательств по договору</t>
  </si>
  <si>
    <t>Добровольное страхование гражданской ответственности таможенных представителей за неисполнение или ненадлежащее исполнение обязательств по договору</t>
  </si>
  <si>
    <t>Добровольное страхование гражданской ответственности оценщиков за неисполнение или ненадлежащее исполнение обязательств по договору</t>
  </si>
  <si>
    <t>Добровольное страхование гражданской ответственности аудиторских организаций и индивидуальных аудиторов за неисполнение или ненадлежащее исполнение обязательств по договору</t>
  </si>
  <si>
    <t>Добровольное страхование гражданской ответственности заемщиков по кредитным договорам (договорам займа) за неисполнение или ненадлежащее исполнение обязательств по договору</t>
  </si>
  <si>
    <t>Добровольное страхование гражданской ответственности застройщиков по передаче жилых помещений участникам долевого строительства по договорам участия в долевом строительстве за неисполнение или ненадлежащее исполнение обязательств по договору</t>
  </si>
  <si>
    <t>Добровольное страхование гражданской ответственности туроператоров по договорам о реализации туристского продукта за неисполнение или ненадлежащее исполнение обязательств по договору</t>
  </si>
  <si>
    <t>Добровольное страхование гражданской ответственности иных лиц за неисполнение или ненадлежащее исполнение обязательств по договору</t>
  </si>
  <si>
    <t>Добровольное страхование предпринимательских рисков</t>
  </si>
  <si>
    <t>Добровольное страхование финансовых рисков</t>
  </si>
  <si>
    <t>Добровольное страхование финансовых рисков граждан, выезжающих за рубеж</t>
  </si>
  <si>
    <t>Добровольное страхование финансовых рисков кредиторов</t>
  </si>
  <si>
    <t>Добровольное страхование финансовых рисков иных лиц</t>
  </si>
  <si>
    <t>Обязательное государственное страхование жизни и здоровья военнослужащих и граждан, призванных на военные сборы</t>
  </si>
  <si>
    <t>Обязательное государственное страхование жизни и здоровья сотрудников органов внутренних дел</t>
  </si>
  <si>
    <t>Обязательное государственное страхование жизни и здоровья сотрудников Государственной противопожарной службы</t>
  </si>
  <si>
    <t>Обязательное государственное страхование жизни и здоровья сотрудников органов по контролю за оборотом наркотических средств и психотропных веществ</t>
  </si>
  <si>
    <t>Обязательное государственное страхование жизни и здоровья сотрудников учреждений и органов уголовно-исполнительной системы</t>
  </si>
  <si>
    <t>Обязательное государственное страхование жизни и здоровья сотрудников войск национальной гвардии</t>
  </si>
  <si>
    <t>Обязательное государственное страхование жизни и здоровья сотрудников органов принудительного исполнения</t>
  </si>
  <si>
    <t>Обязательное страхование гражданской ответственности владельца опасного производственного объекта за причинение вреда в результате аварии на нем</t>
  </si>
  <si>
    <t>Обязательное страхование гражданской ответственности владельца гидротехнического сооружения за причинение вреда в результате аварии на нем</t>
  </si>
  <si>
    <t>Обязательное страхование гражданской ответственности владельца автозаправочной станции жидкого моторного топлива за причинение вреда в результате аварии на ней</t>
  </si>
  <si>
    <t>Обязательное страхование гражданской ответственности владельца лифта, подъемной платформы для инвалидов, эскалатора (за исключением эскалатора в метрополитенах), пассажирского конвейера (движущейся пешеходной дорожки) за причинение вреда в результате аварии на них</t>
  </si>
  <si>
    <t>08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</si>
  <si>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железнодорожным транспортом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</si>
  <si>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поездами дальнего следования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</si>
  <si>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пригородными поездами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</si>
  <si>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воздушным транспортом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</si>
  <si>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самолетами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</si>
  <si>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вертолетами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</si>
  <si>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морским транспортом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</si>
  <si>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внутренним водным транспортом</t>
  </si>
  <si>
    <t>Обязательное страхование гражданской ответственности перевозчика за причинение вреда жизни, здоровью, имуществу пассажиров на пригородных, внутригородских, экскурсионно-прогулочных, транзитных, местных маршрутах перевозок и переправах</t>
  </si>
  <si>
    <t>Обязательное страхование гражданской ответственности перевозчика за причинение вреда жизни, здоровью, имуществу пассажиров на туристских маршрутах перевозок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</si>
  <si>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автомобильным транспортом</t>
  </si>
  <si>
    <t>Обязательное страхование гражданской ответственности перевозчика за причинение вреда жизни, здоровью, имуществу пассажиров при автобусных перевозках в междугородном и международном сообщении</t>
  </si>
  <si>
    <t>Обязательное страхование гражданской ответственности перевозчика за причинение вреда жизни, здоровью, имуществу пассажиров при автобусных перевозках в пригородном сообщении</t>
  </si>
  <si>
    <t>Обязательное страхование гражданской ответственности перевозчика за причинение вреда жизни, здоровью, имуществу пассажиров при автобусных перевозках в городском сообщении по заказам и автобусных регулярных перевозках в городском сообщении с посадкой и высадкой пассажиров в любом не запрещенном правилами дорожного движения месте по маршруту регулярных перевозок</t>
  </si>
  <si>
    <t>Обязательное страхование гражданской ответственности перевозчика за причинение вреда жизни, здоровью, имуществу пассажиров при автобусных регулярных перевозках в городском сообщении с посадкой и высадкой пассажиров только в установленных остановочных пунктах по маршруту регулярных перевозок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</si>
  <si>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троллейбусами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</si>
  <si>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трамваями</t>
  </si>
  <si>
    <t>Обязательное страхование гражданской ответственности перевозчика за причинение вреда жизни, здоровью, имуществу пассажиров при перевозке внеуличным транспортом</t>
  </si>
  <si>
    <t>Страховые премии, по которым нет достоверных данных в связи с более поздним получением первичных учетных документов</t>
  </si>
  <si>
    <t>Cписания по инкассо по судебным решениям</t>
  </si>
  <si>
    <t>По договорам страхования с юридическими лицами</t>
  </si>
  <si>
    <t>По договорам страхования с индивидуальными предпринимателями</t>
  </si>
  <si>
    <t>Смерть</t>
  </si>
  <si>
    <t>Дожитие до определенного возраста или срока</t>
  </si>
  <si>
    <t>Наступление иного события в жизни застрахованного</t>
  </si>
  <si>
    <t>Утрата трудоспособности (инвалидность)</t>
  </si>
  <si>
    <t>Утрата общей трудоспособности постоянная</t>
  </si>
  <si>
    <t>Утрата общей трудоспособности временная</t>
  </si>
  <si>
    <t>Заболевание</t>
  </si>
  <si>
    <t>Инвалидность (I группа) вследствие увечья или заболевания</t>
  </si>
  <si>
    <t>Инвалидность (II группа) вследствие увечья или заболевания</t>
  </si>
  <si>
    <t>Инвалидность (III группа) вследствие увечья или заболевания</t>
  </si>
  <si>
    <t>Тяжелое увечье</t>
  </si>
  <si>
    <t>Легкое увечье</t>
  </si>
  <si>
    <t>Увольнение вследствие увечья или заболевания</t>
  </si>
  <si>
    <t>Пожар</t>
  </si>
  <si>
    <t>Стихийные бедствия</t>
  </si>
  <si>
    <t>Аварии транспортных средств</t>
  </si>
  <si>
    <t>Кража, угон</t>
  </si>
  <si>
    <t>Иные противоправные действия третих лиц</t>
  </si>
  <si>
    <t>Аварии отопительных систем, канализационных и водопроводных сетей</t>
  </si>
  <si>
    <t>Опасные природные явления (кроме стихийных бедствий и природного пожара)</t>
  </si>
  <si>
    <t>Проникновение и (или) распространение вредных организмов, заразные болезни, массовые отравления</t>
  </si>
  <si>
    <t>Причинение вреда жизни третьих лиц</t>
  </si>
  <si>
    <t>Причинение вреда здоровью третьих лиц</t>
  </si>
  <si>
    <t>Причинение вреда имуществу физических лиц</t>
  </si>
  <si>
    <t>Причинение вреда имуществу юридических лиц</t>
  </si>
  <si>
    <t>Нарушение условий жизнедеятельности</t>
  </si>
  <si>
    <t>Банкротство, потеря дохода (работы)</t>
  </si>
  <si>
    <t>Непредвиденные расходы</t>
  </si>
  <si>
    <t>Остановка производства или сокращение объемов производства</t>
  </si>
  <si>
    <t>Неисполнение договорных обязательств контрагентом по сделке</t>
  </si>
  <si>
    <t>Судебные расходы</t>
  </si>
  <si>
    <t>Прочие</t>
  </si>
  <si>
    <t>Сумма страховых выплат</t>
  </si>
  <si>
    <t>Заявленная сумма по отказам в страховой выплате</t>
  </si>
  <si>
    <t>Добровольное страхование жилых помещений граждан</t>
  </si>
  <si>
    <t>Добровольное страхование жилых помещений граждан в рамках программы</t>
  </si>
  <si>
    <t>Добровольное страхование гражданской ответственности перевозчиков</t>
  </si>
  <si>
    <t>Добровольное страхование гражданской ответственности перевозчиков при перевозке средствами наземного транспорта (кроме средств железнодорожного транспорта)</t>
  </si>
  <si>
    <t>Добровольное страхование гражданской ответственности перевозчиков при перевозке средствами железнодорожного транспорта</t>
  </si>
  <si>
    <t>Добровольное страхование гражданской ответственности перевозчиков при перевозке средствами воздушного транспорта</t>
  </si>
  <si>
    <t>Добровольное страхование гражданской ответственности перевозчиков при перевозке средствами водного транспорта</t>
  </si>
  <si>
    <t>Код по ОКАТО</t>
  </si>
  <si>
    <t>11100</t>
  </si>
  <si>
    <t>45 - Город Москва столица Российской Федерации город федерального значения</t>
  </si>
  <si>
    <t>71100</t>
  </si>
  <si>
    <t>71140</t>
  </si>
  <si>
    <t>Количество договоров страхования, заключенных в отчетном периоде</t>
  </si>
  <si>
    <t>Страховая сумма по договорам страхования, заключенным в отчетном периоде</t>
  </si>
  <si>
    <t>Выплаты по договорам страхования</t>
  </si>
  <si>
    <t>Количество урегулированных страховых случаев: осуществлены окончательные страховые выплаты</t>
  </si>
  <si>
    <t>из них по договорам страхования, заключенным с физическими лицами</t>
  </si>
  <si>
    <t>Полученные страховые премии (взносы) по договорам страхования</t>
  </si>
  <si>
    <t>Полученные субсидии на возмещение части затрат сельскохозяйственных товаропроизводителей на уплату страховых премий по договорам страхования</t>
  </si>
  <si>
    <t>Cтраховые премии (взносы) по договорам страхования</t>
  </si>
  <si>
    <t>Экспозиция риска, полисолет</t>
  </si>
  <si>
    <t>Количество договоров страхования, действовавших на конец отчетного периода</t>
  </si>
  <si>
    <t>Выплаты на возмещение причиненного вреда в натуре</t>
  </si>
  <si>
    <t>Дорожно-транспортное происшествие оформлено без участия уполномоченных на то сотрудников полиции</t>
  </si>
  <si>
    <t>Возмещение расходов по независимой экспертизе (оценке), организованной потерпевшим</t>
  </si>
  <si>
    <t>По договорам страхования, заключенным на бумажном носителе</t>
  </si>
  <si>
    <t>По договорам страхования, заключенным в виде электронного документа</t>
  </si>
  <si>
    <t>По договорам страхования, заключенным в рамках системы "Единый агент"</t>
  </si>
  <si>
    <t>страховые премии (взносы)</t>
  </si>
  <si>
    <t>количество договоров</t>
  </si>
  <si>
    <t>количество</t>
  </si>
  <si>
    <t>сумма</t>
  </si>
  <si>
    <t>в том числе в случае причинения вреда</t>
  </si>
  <si>
    <t>в случае причинения вреда имуществу физических лиц</t>
  </si>
  <si>
    <t>в случае причинения вреда имуществу юридических лиц</t>
  </si>
  <si>
    <t>количество выплат</t>
  </si>
  <si>
    <t>в рамках системы "Е-Гарант"</t>
  </si>
  <si>
    <t>жизни потерпевших</t>
  </si>
  <si>
    <t>здоровью потерпевших</t>
  </si>
  <si>
    <t>имуществу потерпевших</t>
  </si>
  <si>
    <t>физических лиц</t>
  </si>
  <si>
    <t>юридических лиц</t>
  </si>
  <si>
    <t>Количество мотивированных отказов потерпевшим по их требованиям о прямом возмещении убытков</t>
  </si>
  <si>
    <t>Количество оплаченных требований потерпевших о прямом возмещении убытков</t>
  </si>
  <si>
    <t>Сумма выплат потерпевшим по их требованиям о прямом возмещении убытков</t>
  </si>
  <si>
    <t>Сумма предполагаемых выплат по прямому возмещению убытков в соответствии с предварительными уведомлениями, поступившими от страховщиков потерпевших</t>
  </si>
  <si>
    <t>Количество мотивированных отказов потерпевшим по их требованиям о прямом возмещении убытков, поступивших от страховщиков потерпевших</t>
  </si>
  <si>
    <t>Количество требований об оплате возмещенного вреда, поступивших от страховщиков потерпевших</t>
  </si>
  <si>
    <t>Сумма произведенных страховщиками потерпевших выплат по прямому возмещению убытков в соответствии с требованиями об оплате возмещенного вреда, поступившими от страховщиков потерпевших</t>
  </si>
  <si>
    <t>Количество требований об оплате возмещенного вреда, на основании которых признана сумма страховых выплат по договорам обязательного страхования гражданской ответственности владельцев транспортных средств</t>
  </si>
  <si>
    <t>Сумма страховых выплат по договорам обязательного страхования гражданской ответственности владельцев транспортных средств, признанных на основании представленных страховщиками потерпевших требований об оплате возмещенного вреда</t>
  </si>
  <si>
    <t>Сумма произведенных выплат страховщикам потерпевших в счет осуществленного ими прямого возмещения убытков потерпевшим</t>
  </si>
  <si>
    <t>Средства, предназначенные для оплаты медицинской помощи, поступившие (причитающиеся к получению)</t>
  </si>
  <si>
    <t>Оплата медицинской помощи, оказанной застрахованным лицам</t>
  </si>
  <si>
    <t>Число застрахованных лиц</t>
  </si>
  <si>
    <t>от территориального фонда обязательного медицинского страхования</t>
  </si>
  <si>
    <t>из медицинских организаций</t>
  </si>
  <si>
    <t>от юридических или физических лиц</t>
  </si>
  <si>
    <t>из нее по результатам</t>
  </si>
  <si>
    <t>изменение за отчетный период</t>
  </si>
  <si>
    <t>на конец отчетного периода</t>
  </si>
  <si>
    <t>повторного медико-экономического контроля</t>
  </si>
  <si>
    <t>реэкспертизы</t>
  </si>
  <si>
    <t>увеличение</t>
  </si>
  <si>
    <t>уменьшение</t>
  </si>
  <si>
    <t>Страховые премии (взносы) по договорам страхования, заключенным</t>
  </si>
  <si>
    <t>Вознаграждение посредникам</t>
  </si>
  <si>
    <t>Всего без участия посредников (кроме сети «Интернет»)</t>
  </si>
  <si>
    <t>при участии посредников</t>
  </si>
  <si>
    <t>страховым организациям</t>
  </si>
  <si>
    <t>страховым брокерам</t>
  </si>
  <si>
    <t>кредитным организациям</t>
  </si>
  <si>
    <t>организациям, осуществляющим деятельность по торговле транспортными средствами</t>
  </si>
  <si>
    <t>туроператорам, турагентствам</t>
  </si>
  <si>
    <t>объектам почтовой связи</t>
  </si>
  <si>
    <t>медицинским организациям</t>
  </si>
  <si>
    <t>лизинговым компаниям</t>
  </si>
  <si>
    <t>юридическим лицам, основным видом экономической деятельности которых является деятельность страховых агентов</t>
  </si>
  <si>
    <t>другим юридическим лицам</t>
  </si>
  <si>
    <t>Всего физическим лицам (в том числе индивидуальным предпринимателям)</t>
  </si>
  <si>
    <t xml:space="preserve">из них филиалами без участия посредников (кроме сети «Интернет»)			 </t>
  </si>
  <si>
    <t>страховых организаций</t>
  </si>
  <si>
    <t>страховых брокеров</t>
  </si>
  <si>
    <t>кредитных организаций</t>
  </si>
  <si>
    <t>организаций, осуществляющих деятельность по торговле транспортными средствами</t>
  </si>
  <si>
    <t>туроператоров, турагентств</t>
  </si>
  <si>
    <t>объектов почтовой связи</t>
  </si>
  <si>
    <t>медицинских организаций</t>
  </si>
  <si>
    <t>лизинговых компаний</t>
  </si>
  <si>
    <t>юридических лиц, основным видом экономической деятельности которых является деятельность страховых агентов</t>
  </si>
  <si>
    <t>других юридических лиц</t>
  </si>
  <si>
    <t>физических лиц (в том числе индивидуальных предпринимателей)</t>
  </si>
  <si>
    <t>из них включенным в графу 13</t>
  </si>
  <si>
    <t>Количество договоров страхования, заключенных</t>
  </si>
  <si>
    <t>без участия посредников</t>
  </si>
  <si>
    <t>физическим лицам (в том числе индивидуальным предпринимателям)</t>
  </si>
  <si>
    <t>Вознаграждение страховым агентам за заключение договоров страхования</t>
  </si>
  <si>
    <t>физическими лицами</t>
  </si>
  <si>
    <t>страховыми организациями</t>
  </si>
  <si>
    <t>другими юридическими лицами</t>
  </si>
  <si>
    <t>итого</t>
  </si>
  <si>
    <t>из них: индивидуальными предпринимателями</t>
  </si>
  <si>
    <t>Средняя численность страховых агентов - физических лиц (в том числе индивидуальных предпринимателей)</t>
  </si>
  <si>
    <t>Средняя численность страховых агентов - индивидуальных предпринимателей</t>
  </si>
  <si>
    <t>Количество страховых агентов - страховых организаций</t>
  </si>
  <si>
    <t>Количество страховых агентов - других юридических лиц</t>
  </si>
  <si>
    <t>из-за пределов территории Российской Федерации</t>
  </si>
  <si>
    <t>по формам и видам перестрахования</t>
  </si>
  <si>
    <t>факультативное пропорциональное</t>
  </si>
  <si>
    <t>факультативное непропорциональное</t>
  </si>
  <si>
    <t>облигаторное пропорциональное</t>
  </si>
  <si>
    <t>облигаторное непропорциональное</t>
  </si>
  <si>
    <t>факультативно-облигаторное пропорциональное</t>
  </si>
  <si>
    <t>факультативно-облигаторное непропорциональное</t>
  </si>
  <si>
    <t>облигаторно-факультативное пропорциональное</t>
  </si>
  <si>
    <t>облигаторно-факультативное непропорциональное</t>
  </si>
  <si>
    <t>Справочно. Добровольное страхование жилых помещений граждан</t>
  </si>
  <si>
    <t>из него добровольное страхование жилых помещений граждан в рамках программы</t>
  </si>
  <si>
    <t>по формам перестрахования</t>
  </si>
  <si>
    <t>факультативное</t>
  </si>
  <si>
    <t>облигаторное</t>
  </si>
  <si>
    <t>факультативно-облигаторное</t>
  </si>
  <si>
    <t>облигаторно-факультативное</t>
  </si>
  <si>
    <t>Страховые премии (взносы) по договорам, переданным в перестрахование</t>
  </si>
  <si>
    <t>Передано в ретроцессию из страховых премий (взносов) по договорам, переданным в перестрахование</t>
  </si>
  <si>
    <t>Доля перестраховщиков в выплатах по договорам, переданным в перестрахование</t>
  </si>
  <si>
    <t>за пределы территории Российской Федерации</t>
  </si>
  <si>
    <t>Физические лица</t>
  </si>
  <si>
    <t>Юридические лица</t>
  </si>
  <si>
    <t>Число членов общества взаимного страхования на начало отчетного года</t>
  </si>
  <si>
    <t>Число членов, вступивших в общество взаимного страхования, за отчетный период</t>
  </si>
  <si>
    <t>Число членов общества взаимного страхования, прекративших членство в обществе взаимного страхования, за отчетный период - всего</t>
  </si>
  <si>
    <t>в том числе в случае:</t>
  </si>
  <si>
    <t>добровольного выхода члена общества из общества взаимного страхования</t>
  </si>
  <si>
    <t>исключения из общества взаимного страхования</t>
  </si>
  <si>
    <t>смерти члена общества взаимного страхования или объявления его умершим</t>
  </si>
  <si>
    <t>ликвидации члена общества взаимного страхования</t>
  </si>
  <si>
    <t>Число членов общества взаимного страхования на конец отчетного периода</t>
  </si>
  <si>
    <t>Число членов общества взаимного страхования, прекративших членство в обществе взаимного страхования, но несущих субсидиарную ответственность по страховым обязательствам общества взаимного страхования</t>
  </si>
  <si>
    <t>СО_39: Раздел I. Страховая деятельность Подраздел 1. Страхование жизни, Строка 4.1, аквизиционные расходы</t>
  </si>
  <si>
    <t>СО_39: Раздел I. Страховая деятельность Подраздел 2. Страхование иное, чем страхование жизни, Строка 10.1, аквизиционные расходы</t>
  </si>
  <si>
    <t>СО_9: Раздел I. Страховая деятельность Подраздел 1. Страхование жизни, Строка 15, аквизиционные расходы</t>
  </si>
  <si>
    <t>СО_9: Раздел I. Страховая деятельность Подраздел 2. Страхование иное, чем страхование жизни, Строка 35, аквизиционные расходы</t>
  </si>
  <si>
    <t>ОВС_39: Раздел I. Страховая деятельность, Строка 3.1, аквизиционные расходы</t>
  </si>
  <si>
    <t>ОВС_9: Раздел I. Страховая деятельность, Строка 15, аквизиционные расходы</t>
  </si>
  <si>
    <t>СО_39: Раздел IV. Прочий совокупный доход, Строка 36, в результате выбытия</t>
  </si>
  <si>
    <t>ОВС_39: Раздел IV. Прочий совокупный доход, Строка 26, в результате выбытия</t>
  </si>
  <si>
    <t>СО_39: Раздел IV. Прочий совокупный доход, Строка 37, в результате переоценки</t>
  </si>
  <si>
    <t>ОВС_39: Раздел IV. Прочий совокупный доход, Строка 27, в результате переоценки</t>
  </si>
  <si>
    <t>СО_9: Раздел IV. Прочий совокупный доход, Строка 90, влияние налога на прибыль, обусловленного изменением стоимости инструментов хеджирования, с помощью которых хеджируются долевые инструменты, оцениваемые по справедливой стоимости через прочий совокупный доход</t>
  </si>
  <si>
    <t>ОВС_9: Раздел IV. Прочий совокупный доход, Строка 67, влияние налога на прибыль, обусловленного изменением стоимости инструментов хеджирования, с помощью которых хеджируются долевые инструменты, оцениваемые по справедливой стоимости через прочий совокупный доход</t>
  </si>
  <si>
    <t>ОВС_9: Раздел IV. Прочий совокупный доход, Строка 73, влияние налога на прибыль, связанного с восстановлением (созданием) резерва под обесценение долговых инструментов, оцениваемых по справедливой стоимости через прочий совокупный доход</t>
  </si>
  <si>
    <t>СО_9: Раздел IV. Прочий совокупный доход, Строка 96, влияние налога на прибыль, связанного с восстановлением (созданием) резерва под обесценение долговых инструментов, оцениваемых по справедливой стоимости через прочий совокупный доход</t>
  </si>
  <si>
    <t>СО_9: Раздел IV. Прочий совокупный доход, Строка 84, влияние налога на прибыль, связанного с изменением переоценки обязательств (активов) по вознаграждениям работникам по окончании трудовой деятельности, не ограниченным фиксируемыми платежами</t>
  </si>
  <si>
    <t>ОВС_39: Раздел IV. Прочий совокупный доход, Строка 30, влияние налога на прибыль, связанного с изменением переоценки обязательств (активов) по вознаграждениям работникам по окончании трудовой деятельности, не ограниченным фиксируемыми платежами</t>
  </si>
  <si>
    <t>ОВС_9: Раздел IV. Прочий совокупный доход, Строка 61, влияние налога на прибыль, связанного с изменением переоценки обязательств (активов) по вознаграждениям работникам по окончании трудовой деятельности, не ограниченным фиксируемыми платежами</t>
  </si>
  <si>
    <t>СО_39: Раздел IV. Прочий совокупный доход, Строка 40, влияние налога на прибыль, связанного с изменением переоценки обязательств (активов) по вознаграждениям работникам по окончании трудовой деятельности, не ограниченным фиксируемыми платежами</t>
  </si>
  <si>
    <t>СО_9: Раздел IV. Прочий совокупный доход, Строка 101, влияние налога на прибыль, связанного с изменением справедливой стоимости долговых инструментов, оцениваемых по справедливой стоимости через прочий совокупный доход</t>
  </si>
  <si>
    <t>ОВС_9: Раздел IV. Прочий совокупный доход, Строка 78, влияние налога на прибыль, связанного с изменением справедливой стоимости долговых инструментов, оцениваемых по справедливой стоимости через прочий совокупный доход</t>
  </si>
  <si>
    <t>СО_9: Раздел IV. Прочий совокупный доход, Строка 81, влияние налога на прибыль, связанного с изменением справедливой стоимости долевых инструментов, оцениваемых по справедливой стоимости через прочий совокупный доход</t>
  </si>
  <si>
    <t>ОВС_9: Раздел IV. Прочий совокупный доход, Строка 58, влияние налога на прибыль, связанного с изменением справедливой стоимости долевых инструментов, оцениваемых по справедливой стоимости через прочий совокупный доход</t>
  </si>
  <si>
    <t>СО_9: Раздел IV. Прочий совокупный доход, Строка 87, влияние налога на прибыль, связанного с изменением справедливой стоимости финансовых обязательств, учитываемых по справедливой стоимости через прибыль или убыток, связанным с изменением кредитного риска</t>
  </si>
  <si>
    <t>ОВС_9: Раздел IV. Прочий совокупный доход, Строка 64, влияние налога на прибыль, связанного с изменением справедливой стоимости финансовых обязательств, учитываемых по справедливой стоимости через прибыль или убыток, связанным с изменением кредитного риска</t>
  </si>
  <si>
    <t>СО_9: Раздел IV. Прочий совокупный доход, Строка 95, восстановление (создание) резерва под обесценение долговых инструментов, оцениваемых по справедливой стоимости через прочий совокупный доход</t>
  </si>
  <si>
    <t>ОВС_9: Раздел IV. Прочий совокупный доход, Строка 72, восстановление (создание) резерва под обесценение долговых инструментов, оцениваемых по справедливой стоимости через прочий совокупный доход</t>
  </si>
  <si>
    <t>ОВС_39: Раздел IV. Прочий совокупный доход, Строка 39, выбытие</t>
  </si>
  <si>
    <t>СО_39: Раздел IV. Прочий совокупный доход, Строка 49, выбытие</t>
  </si>
  <si>
    <t>СО_39: Раздел I. Страховая деятельность Подраздел 1. Страхование жизни, Строка 2, Выплаты - нетто-перестрахование,в том числе:</t>
  </si>
  <si>
    <t>СО_9: Раздел I. Страховая деятельность Подраздел 1. Страхование жизни, Строка 6, Выплаты - нетто-перестрахование,в том числе:</t>
  </si>
  <si>
    <t>СО_39: Раздел I. Страховая деятельность Подраздел 1. Страхование жизни, Строка 2.1, выплаты по операциям страхования, сострахования и перестрахования</t>
  </si>
  <si>
    <t>СО_39: Раздел I. Страховая деятельность Подраздел 2. Страхование иное, чем страхование жизни, Строка 9.1, выплаты по операциям страхования, сострахования и перестрахования</t>
  </si>
  <si>
    <t>ОВС_39: Раздел I. Страховая деятельность, Строка 2.1, выплаты по операциям страхования, сострахования и перестрахования</t>
  </si>
  <si>
    <t>ОВС_9: Раздел I. Страховая деятельность, Строка 7, выплаты по операциям страхования, сострахования и перестрахования</t>
  </si>
  <si>
    <t>СО_9: Раздел I. Страховая деятельность Подраздел 1. Страхование жизни, Строка 7, выплаты по операциям страхования, сострахования и перестрахования</t>
  </si>
  <si>
    <t>СО_9: Раздел I. Страховая деятельность Подраздел 2. Страхование иное, чем страхование жизни, Строка 27, выплаты по операциям страхования, сострахования и перестрахования</t>
  </si>
  <si>
    <t>СО_39: Раздел I. Страховая деятельность Подраздел 1. Страхование жизни, Строка 2.2, доля перестраховщиков в выплатах</t>
  </si>
  <si>
    <t>СО_39: Раздел I. Страховая деятельность Подраздел 2. Страхование иное, чем страхование жизни, Строка 9.3, доля перестраховщиков в выплатах</t>
  </si>
  <si>
    <t>СО_9: Раздел I. Страховая деятельность Подраздел 1. Страхование жизни, Строка 8, доля перестраховщиков в выплатах</t>
  </si>
  <si>
    <t>СО_9: Раздел I. Страховая деятельность Подраздел 2. Страхование иное, чем страхование жизни, Строка 29, доля перестраховщиков в выплатах</t>
  </si>
  <si>
    <t>ОВС_39: Раздел I. Страховая деятельность, Строка 2.3, доля перестраховщиков в выплатах</t>
  </si>
  <si>
    <t>ОВС_9: Раздел I. Страховая деятельность, Строка 9, доля перестраховщиков в выплатах</t>
  </si>
  <si>
    <t>СО_39: Раздел I. Страховая деятельность Подраздел 1. Страхование жизни, Строка 2.3, дополнительные выплаты (страховые бонусы)</t>
  </si>
  <si>
    <t>СО_9: Раздел I. Страховая деятельность Подраздел 1. Страхование жизни, Строка 9, дополнительные выплаты (страховые бонусы)</t>
  </si>
  <si>
    <t>СО_9: Раздел III. Прочие операционные доходы и расходы, Строка 69, Доход (расход) по налогу на прибыль,в том числе:</t>
  </si>
  <si>
    <t>СО_39: Раздел III. Прочие операционные доходы и расходы, Строка 31, Доход (расход) по налогу на прибыль,в том числе:</t>
  </si>
  <si>
    <t>ОВС_39: Раздел III. Прочие операционные доходы и расходы, Строка 21, Доход (расход) по налогу на прибыль,в том числе:</t>
  </si>
  <si>
    <t>ОВС_9: Раздел III. Прочие операционные доходы и расходы, Строка 46, Доход (расход) по налогу на прибыль,в том числе:</t>
  </si>
  <si>
    <t>СО_39: Раздел III. Прочие операционные доходы и расходы, Строка 31.2, доход (расход) по отложенному налогу на прибыль</t>
  </si>
  <si>
    <t>СО_9: Раздел III. Прочие операционные доходы и расходы, Строка 71, доход (расход) по отложенному налогу на прибыль</t>
  </si>
  <si>
    <t>ОВС_39: Раздел III. Прочие операционные доходы и расходы, Строка 21.2, доход (расход) по отложенному налогу на прибыль</t>
  </si>
  <si>
    <t>ОВС_9: Раздел III. Прочие операционные доходы и расходы, Строка 48, доход (расход) по отложенному налогу на прибыль</t>
  </si>
  <si>
    <t>СО_39: Раздел III. Прочие операционные доходы и расходы, Строка 31.1, доход (расход) по текущему налогу на прибыль</t>
  </si>
  <si>
    <t>СО_9: Раздел III. Прочие операционные доходы и расходы, Строка 70, доход (расход) по текущему налогу на прибыль</t>
  </si>
  <si>
    <t>ОВС_39: Раздел III. Прочие операционные доходы и расходы, Строка 21.1, доход (расход) по текущему налогу на прибыль</t>
  </si>
  <si>
    <t>ОВС_9: Раздел III. Прочие операционные доходы и расходы, Строка 47, доход (расход) по текущему налогу на прибыль</t>
  </si>
  <si>
    <t>СО_9: Раздел IV. Прочий совокупный доход, Строка 105, доходы (расходы) от хеджирования денежных потоков</t>
  </si>
  <si>
    <t>ОВС_9: Раздел IV. Прочий совокупный доход, Строка 82, доходы (расходы) от хеджирования денежных потоков</t>
  </si>
  <si>
    <t>СО_9: Раздел II. Инвестиционная деятельность, Строка 48, доходы за вычетом расходов (расходы за вычетом доходов) от операций с долговыми инструментами, оцениваемыми по справедливой стоимости через прочий совокупный доход</t>
  </si>
  <si>
    <t>ОВС_9: Раздел II. Инвестиционная деятельность, Строка 27, доходы за вычетом расходов (расходы за вычетом доходов) от операций с долговыми инструментами, оцениваемыми по справедливой стоимости через прочий совокупный доход</t>
  </si>
  <si>
    <t>СО_9: Раздел II. Инвестиционная деятельность, Строка 49, доходы за вычетом расходов (расходы за вычетом доходов) от операций с долевыми инструментами, оцениваемыми по справедливой стоимости через прочий совокупный доход</t>
  </si>
  <si>
    <t>ОВС_9: Раздел II. Инвестиционная деятельность, Строка 28, доходы за вычетом расходов (расходы за вычетом доходов) от операций с долевыми инструментами, оцениваемыми по справедливой стоимости через прочий совокупный доход</t>
  </si>
  <si>
    <t>СО_39: Раздел II. Инвестиционная деятельность, Строка 19, Доходы за вычетом расходов (расходы за вычетом доходов) от операций с инвестиционным имуществом</t>
  </si>
  <si>
    <t>СО_9: Раздел II. Инвестиционная деятельность, Строка 55, Доходы за вычетом расходов (расходы за вычетом доходов) от операций с инвестиционным имуществом</t>
  </si>
  <si>
    <t>ОВС_39: Раздел II. Инвестиционная деятельность, Строка 11, Доходы за вычетом расходов (расходы за вычетом доходов) от операций с инвестиционным имуществом</t>
  </si>
  <si>
    <t>ОВС_9: Раздел II. Инвестиционная деятельность, Строка 34, Доходы за вычетом расходов (расходы за вычетом доходов) от операций с инвестиционным имуществом</t>
  </si>
  <si>
    <t>СО_9: Раздел II. Инвестиционная деятельность, Строка 56, Доходы за вычетом расходов (расходы за вычетом доходов) от операций с иностранной валютой</t>
  </si>
  <si>
    <t>ОВС_9: Раздел II. Инвестиционная деятельность, Строка 35, Доходы за вычетом расходов (расходы за вычетом доходов) от операций с иностранной валютой</t>
  </si>
  <si>
    <t>СО_9: Раздел II. Инвестиционная деятельность, Строка 46, доходы за вычетом расходов (расходы за вычетом доходов) от операций с финансовыми активами, классифицируемыми как оцениваемые по справедливой стоимости через прибыль или убыток по усмотрению страховщика</t>
  </si>
  <si>
    <t>ОВС_9: Раздел II. Инвестиционная деятельность, Строка 25, доходы за вычетом расходов (расходы за вычетом доходов) от операций с финансовыми активами, классифицируемыми как оцениваемые по справедливой стоимости через прибыль или убыток по усмотрению страховщика</t>
  </si>
  <si>
    <t>СО_9: Раздел II. Инвестиционная деятельность, Строка 47, Доходы за вычетом расходов (расходы за вычетом доходов) от операций с финансовыми активами, оцениваемыми по справедливой стоимости через прочий совокупный доход, в том числе:</t>
  </si>
  <si>
    <t>ОВС_9: Раздел II. Инвестиционная деятельность, Строка 26, Доходы за вычетом расходов (расходы за вычетом доходов) от операций с финансовыми активами, оцениваемыми по справедливой стоимости через прочий совокупный доход, в том числе:</t>
  </si>
  <si>
    <t>СО_9: Раздел II. Инвестиционная деятельность, Строка 45, доходы за вычетом расходов (расходы за вычетом доходов) от операций с финансовыми инструментами, в обязательном порядке классифицируемыми как оцениваемые по справедливой стоимости через прибыль или убыток</t>
  </si>
  <si>
    <t>ОВС_9: Раздел II. Инвестиционная деятельность, Строка 24, доходы за вычетом расходов (расходы за вычетом доходов) от операций с финансовыми инструментами, в обязательном порядке классифицируемыми как оцениваемые по справедливой стоимости через прибыль или убыток</t>
  </si>
  <si>
    <t>СО_9: Раздел II. Инвестиционная деятельность, Строка 44, Доходы за вычетом расходов (расходы за вычетом доходов) от операций с финансовыми инструментами, оцениваемыми по справедливой стоимости через прибыль или убыток, в том числе:</t>
  </si>
  <si>
    <t>ОВС_9: Раздел II. Инвестиционная деятельность, Строка 23, Доходы за вычетом расходов (расходы за вычетом доходов) от операций с финансовыми инструментами, оцениваемыми по справедливой стоимости через прибыль или убыток, в том числе:</t>
  </si>
  <si>
    <t>СО_39: Раздел III. Прочие операционные доходы и расходы, Строка 24.1, Доходы за вычетом расходов (расходы за вычетом доходов) от операций с финансовыми обязательствами, классифицированными как оцениваемые по справедливой стоимости, изменения которой отражаются в составе прибыли или убытка, при первоначальном признании</t>
  </si>
  <si>
    <t>ОВС_39: Раздел III. Прочие операционные доходы и расходы, Строка 16.1, Доходы за вычетом расходов (расходы за вычетом доходов) от операций с финансовыми обязательствами, классифицированными как оцениваемые по справедливой стоимости, изменения которой отражаются в составе прибыли или убытка, при первоначальном признании</t>
  </si>
  <si>
    <t>СО_9: Раздел III. Прочие операционные доходы и расходы, Строка 61, Доходы за вычетом расходов (расходы за вычетом доходов) от операций с финансовыми обязательствами, классифицируемыми как оцениваемые по справедливой стоимости через прибыль или убыток по усмотрению страховщика</t>
  </si>
  <si>
    <t>ОВС_9: Раздел III. Прочие операционные доходы и расходы, Строка 40, Доходы за вычетом расходов (расходы за вычетом доходов) от операций с финансовыми обязательствами, классифицируемыми как оцениваемые по справедливой стоимости через прибыль или убыток по усмотрению страховщика</t>
  </si>
  <si>
    <t>СО_9: Раздел III. Прочие операционные доходы и расходы, Строка 64, Доходы за вычетом расходов (расходы за вычетом доходов) от переоценки и выбытия активов (выбывающих групп), классифицированных как предназначенные для продажи</t>
  </si>
  <si>
    <t>ОВС_9: Раздел III. Прочие операционные доходы и расходы, Строка 41, Доходы за вычетом расходов (расходы за вычетом доходов) от переоценки и выбытия активов (выбывающих групп), классифицированных как предназначенные для продажи</t>
  </si>
  <si>
    <t>СО_39: Раздел IV. Прочий совокупный доход, Строка 35, доходы за вычетом расходов (расходы за вычетом доходов) от переоценки основных средств и нематериальных активов, в том числе:</t>
  </si>
  <si>
    <t>ОВС_39: Раздел IV. Прочий совокупный доход, Строка 25, доходы за вычетом расходов (расходы за вычетом доходов) от переоценки основных средств и нематериальных активов, в том числе:</t>
  </si>
  <si>
    <t>СО_9: Раздел II. Инвестиционная деятельность, Строка 52, Доходы за вычетом расходов (расходы за вычетом доходов) по восстановлению (созданию) резервов под обесценение долговых инструментов, в том числе:</t>
  </si>
  <si>
    <t>ОВС_9: Раздел II. Инвестиционная деятельность, Строка 31, Доходы за вычетом расходов (расходы за вычетом доходов) по восстановлению (созданию) резервов под обесценение долговых инструментов, в том числе:</t>
  </si>
  <si>
    <t>СО_9: Раздел II. Инвестиционная деятельность, Строка 54, доходы за вычетом расходов (расходы за вычетом доходов) по восстановлению (созданию) резервов под обесценение долговых инструментов, оцениваемых по справедливой стоимости через прочий совокупный доход</t>
  </si>
  <si>
    <t>ОВС_9: Раздел II. Инвестиционная деятельность, Строка 33, доходы за вычетом расходов (расходы за вычетом доходов) по восстановлению (созданию) резервов под обесценение долговых инструментов, оцениваемых по справедливой стоимости через прочий совокупный доход</t>
  </si>
  <si>
    <t>СО_9: Раздел II. Инвестиционная деятельность, Строка 53, доходы за вычетом расходов (расходы за вычетом доходов) по восстановлению (созданию) резервов под обесценение финансовых активов, оцениваемых по амортизированной стоимости</t>
  </si>
  <si>
    <t>ОВС_9: Раздел II. Инвестиционная деятельность, Строка 32, доходы за вычетом расходов (расходы за вычетом доходов) по восстановлению (созданию) резервов под обесценение финансовых активов, оцениваемых по амортизированной стоимости</t>
  </si>
  <si>
    <t>СО_39: Раздел II. Инвестиционная деятельность, Строка 20, Доходы за вычетом расходов (расходы за вычетом доходов) по операциям с иностранной валютой</t>
  </si>
  <si>
    <t>ОВС_39: Раздел II. Инвестиционная деятельность, Строка 12, Доходы за вычетом расходов (расходы за вычетом доходов) по операциям с иностранной валютой</t>
  </si>
  <si>
    <t>СО_39: Раздел II. Инвестиционная деятельность, Строка 18, Доходы за вычетом расходов (расходы за вычетом доходов) по операциям с финансовыми активами, имеющимися в наличии для продажи</t>
  </si>
  <si>
    <t>ОВС_39: Раздел II. Инвестиционная деятельность, Строка 10, Доходы за вычетом расходов (расходы за вычетом доходов) по операциям с финансовыми активами, имеющимися в наличии для продажи</t>
  </si>
  <si>
    <t>ОВС_39: Раздел II. Инвестиционная деятельность, Строка 9, Доходы за вычетом расходов (расходы за вычетом доходов) по операциям с финансовыми инструментами, оцениваемыми по справедливой стоимости, изменение которой отражается в составе прибыли или убытка, кроме финансовых обязательств, классифицируемых как оцениваемые по справедливой стоимости, изменения которой отражаются в составе прибыли или убытка, при первоначальном признании</t>
  </si>
  <si>
    <t>СО_39: Раздел II. Инвестиционная деятельность, Строка 17, Доходы за вычетом расходов (расходы за вычетом доходов) по операциям с финансовыми инструментами, оцениваемыми по справедливой стоимости, изменение которой отражается в составе прибыли или убытка, кроме финансовых обязательств, классифицируемых как оцениваемые по справедливой стоимости, изменения которой отражаются в составе прибыли или убытка, при первоначальном признании</t>
  </si>
  <si>
    <t>СО_9: Раздел II. Инвестиционная деятельность, Строка 50, Доходы за вычетом расходов (расходы за вычетом доходов), возникающие в результате прекращения признания финансовых активов, оцениваемых по амортизированной стоимости</t>
  </si>
  <si>
    <t>ОВС_9: Раздел II. Инвестиционная деятельность, Строка 29, Доходы за вычетом расходов (расходы за вычетом доходов), возникающие в результате прекращения признания финансовых активов, оцениваемых по амортизированной стоимости</t>
  </si>
  <si>
    <t>СО_9: Раздел II. Инвестиционная деятельность, Строка 51, Доходы за вычетом расходов (расходы за вычетом доходов), связанные с реклассификацией финансовых активов, оцениваемых по амортизированной стоимости, в категорию финансовых активов, оцениваемых по справедливой стоимости через прибыль или убыток</t>
  </si>
  <si>
    <t>ОВС_9: Раздел II. Инвестиционная деятельность, Строка 30, Доходы за вычетом расходов (расходы за вычетом доходов), связанные с реклассификацией финансовых активов, оцениваемых по амортизированной стоимости, в категорию финансовых активов, оцениваемых по справедливой стоимости через прибыль или убыток</t>
  </si>
  <si>
    <t>ОВС_39: Раздел I. Страховая деятельность, Строка 2.6, доходы от регрессов, суброгаций и прочих возмещений - нетто-перестрахование</t>
  </si>
  <si>
    <t>СО_39: Раздел I. Страховая деятельность Подраздел 2. Страхование иное, чем страхование жизни, Строка 9.6, доходы от регрессов, суброгаций и прочих возмещений - нетто-перестрахование</t>
  </si>
  <si>
    <t>СО_9: Раздел I. Страховая деятельность Подраздел 2. Страхование иное, чем страхование жизни, Строка 32, доходы от регрессов, суброгаций и прочих возмещений - нетто-перестрахование</t>
  </si>
  <si>
    <t>ОВС_9: Раздел I. Страховая деятельность, Строка 12, доходы от регрессов, суброгаций и прочих возмещений - нетто-перестрахование</t>
  </si>
  <si>
    <t>СО_39: Раздел III. Прочие операционные доходы и расходы, Строка 25, Доходы по операциям в сфере обязательного медицинского страхования</t>
  </si>
  <si>
    <t>СО_9: Раздел III. Прочие операционные доходы и расходы, Строка 62, Доходы по операциям в сфере обязательного медицинского страхования</t>
  </si>
  <si>
    <t>СО_9: Раздел I. Страховая деятельность Подраздел 2. Страхование иное, чем страхование жизни, Строка 21, Заработанные страховые премии - нетто-перестрахование, в том числе:</t>
  </si>
  <si>
    <t>СО_39: Раздел I. Страховая деятельность Подраздел 1. Страхование жизни, Строка 1, Заработанные страховые премии - нетто-перестрахование, в том числе:</t>
  </si>
  <si>
    <t>СО_9: Раздел I. Страховая деятельность Подраздел 1. Страхование жизни, Строка 1, Заработанные страховые премии - нетто-перестрахование, в том числе:</t>
  </si>
  <si>
    <t>ОВС_9: Раздел I. Страховая деятельность, Строка 1, Заработанные страховые премии - нетто-перестрахование, в том числе:</t>
  </si>
  <si>
    <t>СО_39: Раздел I. Страховая деятельность Подраздел 2. Страхование иное, чем страхование жизни, Строка 8, Заработанные страховые премии - нетто-перестрахование, в том числе:</t>
  </si>
  <si>
    <t>ОВС_39: Раздел I. Страховая деятельность, Строка 1, Заработанные страховые премии - нетто-перестрахование, в том числе:</t>
  </si>
  <si>
    <t>СО_39: Раздел I. Страховая деятельность Подраздел 1. Страхование жизни, Строка 3.2, изменение доли перестраховщиков в резервах и обязательствах</t>
  </si>
  <si>
    <t>СО_9: Раздел I. Страховая деятельность Подраздел 1. Страхование жизни, Строка 13, изменение доли перестраховщиков в резервах и обязательствах</t>
  </si>
  <si>
    <t>СО_39: Раздел I. Страховая деятельность Подраздел 2. Страхование иное, чем страхование жизни, Строка 9.5, изменение доли перестраховщиков в резервах убытков</t>
  </si>
  <si>
    <t>СО_9: Раздел I. Страховая деятельность Подраздел 2. Страхование иное, чем страхование жизни, Строка 31, изменение доли перестраховщиков в резервах убытков</t>
  </si>
  <si>
    <t>ОВС_39: Раздел I. Страховая деятельность, Строка 2.5, изменение доли перестраховщиков в резервах убытков</t>
  </si>
  <si>
    <t>ОВС_9: Раздел I. Страховая деятельность, Строка 11, изменение доли перестраховщиков в резервах убытков</t>
  </si>
  <si>
    <t>СО_39: Раздел I. Страховая деятельность Подраздел 1. Страхование жизни, Строка 1.4, изменение доли перестраховщиков в резерве незаработанной премии</t>
  </si>
  <si>
    <t>СО_39: Раздел I. Страховая деятельность Подраздел 2. Страхование иное, чем страхование жизни, Строка 8.4, изменение доли перестраховщиков в резерве незаработанной премии</t>
  </si>
  <si>
    <t>СО_9: Раздел I. Страховая деятельность Подраздел 1. Страхование жизни, Строка 5, изменение доли перестраховщиков в резерве незаработанной премии</t>
  </si>
  <si>
    <t>СО_9: Раздел I. Страховая деятельность Подраздел 2. Страхование иное, чем страхование жизни, Строка 25, изменение доли перестраховщиков в резерве незаработанной премии</t>
  </si>
  <si>
    <t>ОВС_39: Раздел I. Страховая деятельность, Строка 1.4, изменение доли перестраховщиков в резерве незаработанной премии</t>
  </si>
  <si>
    <t>ОВС_9: Раздел I. Страховая деятельность, Строка 5, изменение доли перестраховщиков в резерве незаработанной премии</t>
  </si>
  <si>
    <t>СО_39: Раздел I. Страховая деятельность Подраздел 1. Страхование жизни, Строка 4.3, изменение отложенных аквизиционных расходов и доходов</t>
  </si>
  <si>
    <t>СО_39: Раздел I. Страховая деятельность Подраздел 2. Страхование иное, чем страхование жизни, Строка 10.3, изменение отложенных аквизиционных расходов и доходов</t>
  </si>
  <si>
    <t>СО_9: Раздел I. Страховая деятельность Подраздел 1. Страхование жизни, Строка 17, изменение отложенных аквизиционных расходов и доходов</t>
  </si>
  <si>
    <t>СО_9: Раздел I. Страховая деятельность Подраздел 2. Страхование иное, чем страхование жизни, Строка 37, изменение отложенных аквизиционных расходов и доходов</t>
  </si>
  <si>
    <t>ОВС_39: Раздел I. Страховая деятельность, Строка 3.3, изменение отложенных аквизиционных расходов и доходов</t>
  </si>
  <si>
    <t>ОВС_9: Раздел I. Страховая деятельность, Строка 17, изменение отложенных аквизиционных расходов и доходов</t>
  </si>
  <si>
    <t>ОВС_39: Раздел I. Страховая деятельность, Строка 2.7, изменение оценки будущих поступлений по регрессам, суброгациям и прочим возмещениям - нетто-перестрахование</t>
  </si>
  <si>
    <t>ОВС_9: Раздел I. Страховая деятельность, Строка 13, изменение оценки будущих поступлений по регрессам, суброгациям и прочим возмещениям - нетто-перестрахование</t>
  </si>
  <si>
    <t>СО_39: Раздел I. Страховая деятельность Подраздел 2. Страхование иное, чем страхование жизни, Строка 9.7, изменение оценки будущих поступлений по регрессам, суброгациям и прочим возмещениям - нетто-перестрахование</t>
  </si>
  <si>
    <t>СО_9: Раздел I. Страховая деятельность Подраздел 2. Страхование иное, чем страхование жизни, Строка 33, изменение оценки будущих поступлений по регрессам, суброгациям и прочим возмещениям - нетто-перестрахование</t>
  </si>
  <si>
    <t>СО_9: Раздел IV. Прочий совокупный доход, Строка 83, изменение переоценки обязательств (активов) по вознаграждениям работникам по окончании трудовой деятельности, не ограниченным фиксируемыми платежами</t>
  </si>
  <si>
    <t>ОВС_9: Раздел IV. Прочий совокупный доход, Строка 60, изменение переоценки обязательств (активов) по вознаграждениям работникам по окончании трудовой деятельности, не ограниченным фиксируемыми платежами</t>
  </si>
  <si>
    <t>СО_39: Раздел I. Страховая деятельность Подраздел 1. Страхование жизни, Строка 1.3, изменение резерва незаработанной премии</t>
  </si>
  <si>
    <t>СО_39: Раздел I. Страховая деятельность Подраздел 2. Страхование иное, чем страхование жизни, Строка 8.3, изменение резерва незаработанной премии</t>
  </si>
  <si>
    <t>СО_9: Раздел I. Страховая деятельность Подраздел 1. Страхование жизни, Строка 4, изменение резерва незаработанной премии</t>
  </si>
  <si>
    <t>СО_9: Раздел I. Страховая деятельность Подраздел 2. Страхование иное, чем страхование жизни, Строка 24, изменение резерва незаработанной премии</t>
  </si>
  <si>
    <t>ОВС_39: Раздел I. Страховая деятельность, Строка 1.3, изменение резерва незаработанной премии</t>
  </si>
  <si>
    <t>ОВС_9: Раздел I. Страховая деятельность, Строка 4, изменение резерва незаработанной премии</t>
  </si>
  <si>
    <t>СО_9: Раздел IV. Прочий совокупный доход, Строка 76, изменение резерва переоценки в результате выбытия основных средств и нематериальных активов</t>
  </si>
  <si>
    <t>ОВС_9: Раздел IV. Прочий совокупный доход, Строка 53, изменение резерва переоценки в результате выбытия основных средств и нематериальных активов</t>
  </si>
  <si>
    <t>СО_9: Раздел IV. Прочий совокупный доход, Строка 77, изменение резерва переоценки в результате переоценки основных средств и нематериальных активов</t>
  </si>
  <si>
    <t>ОВС_9: Раздел IV. Прочий совокупный доход, Строка 54, изменение резерва переоценки в результате переоценки основных средств и нематериальных активов</t>
  </si>
  <si>
    <t>СО_39: Раздел I. Страховая деятельность Подраздел 1. Страхование жизни, Строка 3.1, изменение резервов и обязательств</t>
  </si>
  <si>
    <t>СО_9: Раздел I. Страховая деятельность Подраздел 1. Страхование жизни, Строка 12, изменение резервов и обязательств</t>
  </si>
  <si>
    <t>СО_9: Раздел I. Страховая деятельность Подраздел 1. Страхование жизни, Строка 11, Изменение резервов и обязательств - нетто-перестрахование, в том числе:</t>
  </si>
  <si>
    <t>СО_39: Раздел I. Страховая деятельность Подраздел 1. Страхование жизни, Строка 3, Изменение резервов и обязательств - нетто-перестрахование, в том числе:</t>
  </si>
  <si>
    <t>СО_39: Раздел I. Страховая деятельность Подраздел 2. Страхование иное, чем страхование жизни, Строка 9.4, изменение резервов убытков</t>
  </si>
  <si>
    <t>СО_9: Раздел I. Страховая деятельность Подраздел 2. Страхование иное, чем страхование жизни, Строка 30, изменение резервов убытков</t>
  </si>
  <si>
    <t>ОВС_39: Раздел I. Страховая деятельность, Строка 2.4, изменение резервов убытков</t>
  </si>
  <si>
    <t>ОВС_9: Раздел I. Страховая деятельность, Строка 10, изменение резервов убытков</t>
  </si>
  <si>
    <t>СО_9: Раздел IV. Прочий совокупный доход, Строка 100, изменение справедливой стоимости долговых инструментов, оцениваемых по справедливой стоимости через прочий совокупный доход</t>
  </si>
  <si>
    <t>ОВС_9: Раздел IV. Прочий совокупный доход, Строка 77, изменение справедливой стоимости долговых инструментов, оцениваемых по справедливой стоимости через прочий совокупный доход</t>
  </si>
  <si>
    <t>СО_9: Раздел IV. Прочий совокупный доход, Строка 80, изменение справедливой стоимости долевых инструментов, оцениваемых по справедливой стоимости через прочий совокупный доход</t>
  </si>
  <si>
    <t>ОВС_9: Раздел IV. Прочий совокупный доход, Строка 57, изменение справедливой стоимости долевых инструментов, оцениваемых по справедливой стоимости через прочий совокупный доход</t>
  </si>
  <si>
    <t>СО_39: Раздел IV. Прочий совокупный доход, Строка 45, изменение справедливой стоимости финансовых активов, имеющихся в наличии для продажи</t>
  </si>
  <si>
    <t>ОВС_39: Раздел IV. Прочий совокупный доход, Строка 35, изменение справедливой стоимости финансовых активов, имеющихся в наличии для продажи</t>
  </si>
  <si>
    <t>СО_9: Раздел IV. Прочий совокупный доход, Строка 86, изменение справедливой стоимости финансовых обязательств, учитываемых по справедливой стоимости через прибыль или убыток, связанное с изменением кредитного риска</t>
  </si>
  <si>
    <t>ОВС_9: Раздел IV. Прочий совокупный доход, Строка 63, изменение справедливой стоимости финансовых обязательств, учитываемых по справедливой стоимости через прибыль или убыток, связанное с изменением кредитного риска</t>
  </si>
  <si>
    <t>СО_9: Раздел IV. Прочий совокупный доход, Строка 89, изменение стоимости инструментов хеджирования, с помощью которых хеджируются долевые инструменты, оцениваемые по справедливой стоимости через прочий совокупный доход</t>
  </si>
  <si>
    <t>ОВС_9: Раздел IV. Прочий совокупный доход, Строка 66, изменение стоимости инструментов хеджирования, с помощью которых хеджируются долевые инструменты, оцениваемые по справедливой стоимости через прочий совокупный доход</t>
  </si>
  <si>
    <t>СО_39: Раздел III. Прочие операционные доходы и расходы, Строка 29, Итого доходов (расходов) от прочей операционной деятельности</t>
  </si>
  <si>
    <t>СО_9: Раздел III. Прочие операционные доходы и расходы, Строка 67, Итого доходов (расходов) от прочей операционной деятельности</t>
  </si>
  <si>
    <t>ОВС_39: Раздел III. Прочие операционные доходы и расходы, Строка 19, Итого доходов (расходов) от прочей операционной деятельности</t>
  </si>
  <si>
    <t>ОВС_9: Раздел III. Прочие операционные доходы и расходы, Строка 44, Итого доходов (расходов) от прочей операционной деятельности</t>
  </si>
  <si>
    <t>СО_39: Раздел II. Инвестиционная деятельность, Строка 22, Итого доходов за вычетом расходов (расходов за вычетом доходов) от инвестиционной деятельности</t>
  </si>
  <si>
    <t>СО_9: Раздел II. Инвестиционная деятельность, Строка 58, Итого доходов за вычетом расходов (расходов за вычетом доходов) от инвестиционной деятельности</t>
  </si>
  <si>
    <t>ОВС_39: Раздел II. Инвестиционная деятельность, Строка 14, Итого доходов за вычетом расходов (расходов за вычетом доходов) от инвестиционной деятельности</t>
  </si>
  <si>
    <t>ОВС_9: Раздел II. Инвестиционная деятельность, Строка 37, Итого доходов за вычетом расходов (расходов за вычетом доходов) от инвестиционной деятельности</t>
  </si>
  <si>
    <t>СО_39: Раздел I. Страховая деятельность Подраздел 2. Страхование иное, чем страхование жизни, Строка 15, Итого доходов за вычетом расходов (расходов за вычетом доходов) от страховой деятельности</t>
  </si>
  <si>
    <t>СО_9: Раздел I. Страховая деятельность Подраздел 2. Страхование иное, чем страхование жизни, Строка 42, Итого доходов за вычетом расходов (расходов за вычетом доходов) от страховой деятельности</t>
  </si>
  <si>
    <t>ОВС_39: Раздел I. Страховая деятельность, Строка 7, Итого доходов за вычетом расходов (расходов за вычетом доходов) от страховой деятельности</t>
  </si>
  <si>
    <t>ОВС_9: Раздел I. Страховая деятельность, Строка 21, Итого доходов за вычетом расходов (расходов за вычетом доходов) от страховой деятельности</t>
  </si>
  <si>
    <t>СО_39: Раздел IV. Прочий совокупный доход, Строка 53, Итого прочий совокупный доход (расход) за отчетный период</t>
  </si>
  <si>
    <t>СО_9: Раздел IV. Прочий совокупный доход, Строка 111, Итого прочий совокупный доход (расход) за отчетный период</t>
  </si>
  <si>
    <t>ОВС_39: Раздел IV. Прочий совокупный доход, Строка 43, Итого прочий совокупный доход (расход) за отчетный период</t>
  </si>
  <si>
    <t>ОВС_9: Раздел IV. Прочий совокупный доход, Строка 88, Итого прочий совокупный доход (расход) за отчетный период</t>
  </si>
  <si>
    <t>СО_39: Раздел IV. Прочий совокупный доход, Строка 54, Итого совокупный доход (расход) за отчетный период</t>
  </si>
  <si>
    <t>СО_9: Раздел IV. Прочий совокупный доход, Строка 112, Итого совокупный доход (расход) за отчетный период</t>
  </si>
  <si>
    <t>ОВС_39: Раздел IV. Прочий совокупный доход, Строка 44, Итого совокупный доход (расход) за отчетный период</t>
  </si>
  <si>
    <t>ОВС_9: Раздел IV. Прочий совокупный доход, Строка 89, Итого совокупный доход (расход) за отчетный период</t>
  </si>
  <si>
    <t>СО_39: Раздел IV. Прочий совокупный доход, Строка 38, налог на прибыль по доходам за вычетом расходов (расходам за вычетом доходов) от переоценки основных средств и нематериальных активов</t>
  </si>
  <si>
    <t>ОВС_39: Раздел IV. Прочий совокупный доход, Строка 28, налог на прибыль по доходам за вычетом расходов (расходам за вычетом доходов) от переоценки основных средств и нематериальных активов</t>
  </si>
  <si>
    <t>СО_39: Раздел IV. Прочий совокупный доход, Строка 42, налог на прибыль, относящийся к прочему совокупному доходу (расходу) от прочих операций</t>
  </si>
  <si>
    <t>СО_39: Раздел IV. Прочий совокупный доход, Строка 52, налог на прибыль, относящийся к прочему совокупному доходу (расходу) от прочих операций</t>
  </si>
  <si>
    <t>СО_9: Раздел IV. Прочий совокупный доход, Строка 92, налог на прибыль, относящийся к прочему совокупному доходу (расходу) от прочих операций</t>
  </si>
  <si>
    <t>СО_9: Раздел IV. Прочий совокупный доход, Строка 110, налог на прибыль, относящийся к прочему совокупному доходу (расходу) от прочих операций</t>
  </si>
  <si>
    <t>ОВС_39: Раздел IV. Прочий совокупный доход, Строка 32, налог на прибыль, относящийся к прочему совокупному доходу (расходу) от прочих операций</t>
  </si>
  <si>
    <t>ОВС_39: Раздел IV. Прочий совокупный доход, Строка 42, налог на прибыль, относящийся к прочему совокупному доходу (расходу) от прочих операций</t>
  </si>
  <si>
    <t>ОВС_9: Раздел IV. Прочий совокупный доход, Строка 69, налог на прибыль, относящийся к прочему совокупному доходу (расходу) от прочих операций</t>
  </si>
  <si>
    <t>ОВС_9: Раздел IV. Прочий совокупный доход, Строка 87, налог на прибыль, относящийся к прочему совокупному доходу (расходу) от прочих операций</t>
  </si>
  <si>
    <t>СО_9: Раздел IV. Прочий совокупный доход, Строка 106, налог на прибыль, связанный с доходами (расходами) от хеджирования денежных потоков</t>
  </si>
  <si>
    <t>ОВС_9: Раздел IV. Прочий совокупный доход, Строка 83, налог на прибыль, связанный с доходами (расходами) от хеджирования денежных потоков</t>
  </si>
  <si>
    <t>СО_9: Раздел IV. Прочий совокупный доход, Строка 78, налог на прибыль, связанный с изменением резерва переоценки основных средств и нематериальных активов</t>
  </si>
  <si>
    <t>ОВС_9: Раздел IV. Прочий совокупный доход, Строка 55, налог на прибыль, связанный с изменением резерва переоценки основных средств и нематериальных активов</t>
  </si>
  <si>
    <t>СО_39: Раздел IV. Прочий совокупный доход, Строка 46, налог на прибыль, связанный с изменением справедливой стоимости финансовых активов, имеющихся в наличии для продажи</t>
  </si>
  <si>
    <t>ОВС_39: Раздел IV. Прочий совокупный доход, Строка 36, налог на прибыль, связанный с изменением справедливой стоимости финансовых активов, имеющихся в наличии для продажи</t>
  </si>
  <si>
    <t>СО_39: Раздел IV. Прочий совокупный доход, Строка 50, налог на прибыль, связанный с переклассификацией</t>
  </si>
  <si>
    <t>ОВС_39: Раздел IV. Прочий совокупный доход, Строка 40, налог на прибыль, связанный с переклассификацией</t>
  </si>
  <si>
    <t>СО_9: Раздел IV. Прочий совокупный доход, Строка 103, налог на прибыль, связанный с переклассификацией доходов (расходов) от переоценки долговых инструментов, оцениваемых по справедливой стоимости через прочий совокупный доход, в состав прибыли или убытка</t>
  </si>
  <si>
    <t>ОВС_9: Раздел IV. Прочий совокупный доход, Строка 80, налог на прибыль, связанный с переклассификацией доходов (расходов) от переоценки долговых инструментов, оцениваемых по справедливой стоимости через прочий совокупный доход, в состав прибыли или убытка</t>
  </si>
  <si>
    <t>СО_9: Раздел IV. Прочий совокупный доход, Строка 108, налог на прибыль, связанный с переклассификацией доходов (расходов) от хеджирования денежных потоков в состав прибыли или убытка</t>
  </si>
  <si>
    <t>ОВС_9: Раздел IV. Прочий совокупный доход, Строка 85, налог на прибыль, связанный с переклассификацией доходов (расходов) от хеджирования денежных потоков в состав прибыли или убытка</t>
  </si>
  <si>
    <t>СО_9: Раздел IV. Прочий совокупный доход, Строка 98, налог на прибыль, связанный с переклассификацией резерва под обесценение долговых инструментов, оцениваемых по справедливой стоимости через прочий совокупный доход</t>
  </si>
  <si>
    <t>ОВС_9: Раздел IV. Прочий совокупный доход, Строка 75, налог на прибыль, связанный с переклассификацией резерва под обесценение долговых инструментов, оцениваемых по справедливой стоимости через прочий совокупный доход</t>
  </si>
  <si>
    <t>СО_39: Раздел IV. Прочий совокупный доход, Строка 48, обесценение</t>
  </si>
  <si>
    <t>ОВС_39: Раздел IV. Прочий совокупный доход, Строка 38, обесценение</t>
  </si>
  <si>
    <t>СО_39: Раздел III. Прочие операционные доходы и расходы, Строка 23, Общие и административные расходы</t>
  </si>
  <si>
    <t>СО_9: Раздел III. Прочие операционные доходы и расходы, Строка 59, Общие и административные расходы</t>
  </si>
  <si>
    <t>ОВС_39: Раздел III. Прочие операционные доходы и расходы, Строка 15, Общие и административные расходы</t>
  </si>
  <si>
    <t>ОВС_9: Раздел III. Прочие операционные доходы и расходы, Строка 38, Общие и административные расходы</t>
  </si>
  <si>
    <t>СО_39: Раздел I. Страховая деятельность Подраздел 2. Страхование иное, чем страхование жизни, Строка 11, Отчисления от страховых премий</t>
  </si>
  <si>
    <t>СО_9: Раздел I. Страховая деятельность Подраздел 2. Страхование иное, чем страхование жизни, Строка 38, Отчисления от страховых премий</t>
  </si>
  <si>
    <t>СО_9: Раздел IV. Прочий совокупный доход, Строка 102, переклассификация в состав прибыли или убытка</t>
  </si>
  <si>
    <t>СО_9: Раздел IV. Прочий совокупный доход, Строка 107, переклассификация в состав прибыли или убытка</t>
  </si>
  <si>
    <t>ОВС_9: Раздел IV. Прочий совокупный доход, Строка 79, переклассификация в состав прибыли или убытка</t>
  </si>
  <si>
    <t>ОВС_9: Раздел IV. Прочий совокупный доход, Строка 84, переклассификация в состав прибыли или убытка</t>
  </si>
  <si>
    <t>СО_39: Раздел IV. Прочий совокупный доход, Строка 47, переклассификация в состав прибыли или убытка,в том числе:</t>
  </si>
  <si>
    <t>ОВС_39: Раздел IV. Прочий совокупный доход, Строка 37, переклассификация в состав прибыли или убытка,в том числе:</t>
  </si>
  <si>
    <t>СО_9: Раздел IV. Прочий совокупный доход, Строка 97, переклассификация резерва под обесценение долговых инструментов, оцениваемых по справедливой стоимости через прочий совокупный доход</t>
  </si>
  <si>
    <t>ОВС_9: Раздел IV. Прочий совокупный доход, Строка 74, переклассификация резерва под обесценение долговых инструментов, оцениваемых по справедливой стоимости через прочий совокупный доход</t>
  </si>
  <si>
    <t>СО_9: Раздел I. Страховая деятельность Подраздел 1. Страхование жизни, Строка 16, перестраховочная комиссия по договорам перестрахования</t>
  </si>
  <si>
    <t>СО_9: Раздел I. Страховая деятельность Подраздел 2. Страхование иное, чем страхование жизни, Строка 36, перестраховочная комиссия по договорам перестрахования</t>
  </si>
  <si>
    <t>ОВС_39: Раздел I. Страховая деятельность, Строка 3.2, перестраховочная комиссия по договорам перестрахования</t>
  </si>
  <si>
    <t>ОВС_9: Раздел I. Страховая деятельность, Строка 16, перестраховочная комиссия по договорам перестрахования</t>
  </si>
  <si>
    <t>СО_39: Раздел I. Страховая деятельность Подраздел 1. Страхование жизни, Строка 4.2, перестраховочная комиссия по договорам перестрахования</t>
  </si>
  <si>
    <t>СО_39: Раздел I. Страховая деятельность Подраздел 2. Страхование иное, чем страхование жизни, Строка 10.2, перестраховочная комиссия по договорам перестрахования</t>
  </si>
  <si>
    <t>СО_39: Раздел III. Прочие операционные доходы и расходы, Строка 30, Прибыль (убыток) до налогообложения</t>
  </si>
  <si>
    <t>СО_9: Раздел III. Прочие операционные доходы и расходы, Строка 68, Прибыль (убыток) до налогообложения</t>
  </si>
  <si>
    <t>ОВС_39: Раздел III. Прочие операционные доходы и расходы, Строка 20, Прибыль (убыток) до налогообложения</t>
  </si>
  <si>
    <t>ОВС_9: Раздел III. Прочие операционные доходы и расходы, Строка 45, Прибыль (убыток) до налогообложения</t>
  </si>
  <si>
    <t>СО_39: Раздел III. Прочие операционные доходы и расходы, Строка 32, Прибыль (убыток) от прекращенной деятельности, переоценки и выбытия активов (выбывающих групп), классифицированных как предназначенные для продажи, составляющих прекращенную деятельность, после налогообложения</t>
  </si>
  <si>
    <t>СО_9: Раздел III. Прочие операционные доходы и расходы, Строка 72, Прибыль (убыток) от прекращенной деятельности, переоценки и выбытия активов (выбывающих групп), классифицированных как предназначенные для продажи, составляющих прекращенную деятельность, после налогообложения</t>
  </si>
  <si>
    <t>ОВС_39: Раздел III. Прочие операционные доходы и расходы, Строка 22, Прибыль (убыток) от прекращенной деятельности, переоценки и выбытия активов (выбывающих групп), классифицированных как предназначенные для продажи, составляющих прекращенную деятельность, после налогообложения</t>
  </si>
  <si>
    <t>ОВС_9: Раздел III. Прочие операционные доходы и расходы, Строка 49, Прибыль (убыток) от прекращенной деятельности, переоценки и выбытия активов (выбывающих групп), классифицированных как предназначенные для продажи, составляющих прекращенную деятельность, после налогообложения</t>
  </si>
  <si>
    <t>СО_39: Раздел III. Прочие операционные доходы и расходы, Строка 33, Прибыль (убыток) после налогообложения</t>
  </si>
  <si>
    <t>СО_9: Раздел III. Прочие операционные доходы и расходы, Строка 73, Прибыль (убыток) после налогообложения</t>
  </si>
  <si>
    <t>ОВС_39: Раздел III. Прочие операционные доходы и расходы, Строка 23, Прибыль (убыток) после налогообложения</t>
  </si>
  <si>
    <t>ОВС_9: Раздел III. Прочие операционные доходы и расходы, Строка 50, Прибыль (убыток) после налогообложения</t>
  </si>
  <si>
    <t>СО_39: Раздел II. Инвестиционная деятельность, Строка 16, Процентные доходы</t>
  </si>
  <si>
    <t>СО_9: Раздел II. Инвестиционная деятельность, Строка 43, Процентные доходы</t>
  </si>
  <si>
    <t>ОВС_39: Раздел II. Инвестиционная деятельность, Строка 8, Процентные доходы</t>
  </si>
  <si>
    <t>ОВС_9: Раздел II. Инвестиционная деятельность, Строка 22, Процентные доходы</t>
  </si>
  <si>
    <t>СО_39: Раздел III. Прочие операционные доходы и расходы, Строка 24, Процентные расходы</t>
  </si>
  <si>
    <t>СО_9: Раздел III. Прочие операционные доходы и расходы, Строка 60, Процентные расходы</t>
  </si>
  <si>
    <t>ОВС_39: Раздел III. Прочие операционные доходы и расходы, Строка 16, Процентные расходы</t>
  </si>
  <si>
    <t>ОВС_9: Раздел III. Прочие операционные доходы и расходы, Строка 39, Процентные расходы</t>
  </si>
  <si>
    <t>СО_39: Раздел III. Прочие операционные доходы и расходы, Строка 27, Прочие доходы</t>
  </si>
  <si>
    <t>СО_9: Раздел III. Прочие операционные доходы и расходы, Строка 65, Прочие доходы</t>
  </si>
  <si>
    <t>ОВС_39: Раздел III. Прочие операционные доходы и расходы, Строка 17, Прочие доходы</t>
  </si>
  <si>
    <t>ОВС_9: Раздел III. Прочие операционные доходы и расходы, Строка 42, Прочие доходы</t>
  </si>
  <si>
    <t>СО_39: Раздел I. Страховая деятельность Подраздел 1. Страхование жизни, Строка 5, Прочие доходы по страхованию жизни</t>
  </si>
  <si>
    <t>СО_9: Раздел I. Страховая деятельность Подраздел 1. Страхование жизни, Строка 18, Прочие доходы по страхованию жизни</t>
  </si>
  <si>
    <t>СО_39: Раздел I. Страховая деятельность Подраздел 2. Страхование иное, чем страхование жизни, Строка 12, Прочие доходы по страхованию иному, чем страхование жизни</t>
  </si>
  <si>
    <t>СО_9: Раздел I. Страховая деятельность Подраздел 2. Страхование иное, чем страхование жизни, Строка 39, Прочие доходы по страхованию иному, чем страхование жизни</t>
  </si>
  <si>
    <t>ОВС_39: Раздел I. Страховая деятельность, Строка 4, Прочие доходы по страхованию иному, чем страхование жизни</t>
  </si>
  <si>
    <t>ОВС_9: Раздел I. Страховая деятельность, Строка 18, Прочие доходы по страхованию иному, чем страхование жизни</t>
  </si>
  <si>
    <t>СО_39: Раздел II. Инвестиционная деятельность, Строка 21, Прочие инвестиционные доходы за вычетом расходов (расходы за вычетом доходов)</t>
  </si>
  <si>
    <t>СО_9: Раздел II. Инвестиционная деятельность, Строка 57, Прочие инвестиционные доходы за вычетом расходов (расходы за вычетом доходов)</t>
  </si>
  <si>
    <t>ОВС_39: Раздел II. Инвестиционная деятельность, Строка 13, Прочие инвестиционные доходы за вычетом расходов (расходы за вычетом доходов)</t>
  </si>
  <si>
    <t>ОВС_9: Раздел II. Инвестиционная деятельность, Строка 36, Прочие инвестиционные доходы за вычетом расходов (расходы за вычетом доходов)</t>
  </si>
  <si>
    <t>СО_39: Раздел III. Прочие операционные доходы и расходы, Строка 28, Прочие расходы</t>
  </si>
  <si>
    <t>СО_9: Раздел III. Прочие операционные доходы и расходы, Строка 66, Прочие расходы</t>
  </si>
  <si>
    <t>ОВС_39: Раздел III. Прочие операционные доходы и расходы, Строка 18, Прочие расходы</t>
  </si>
  <si>
    <t>ОВС_9: Раздел III. Прочие операционные доходы и расходы, Строка 43, Прочие расходы</t>
  </si>
  <si>
    <t>СО_39: Раздел I. Страховая деятельность Подраздел 1. Страхование жизни, Строка 6, Прочие расходы по страхованию жизни</t>
  </si>
  <si>
    <t>СО_9: Раздел I. Страховая деятельность Подраздел 1. Страхование жизни, Строка 19, Прочие расходы по страхованию жизни</t>
  </si>
  <si>
    <t>ОВС_9: Раздел I. Страховая деятельность, Строка 19, Прочие расходы по страхованию иному, чем страхование жизни</t>
  </si>
  <si>
    <t>СО_39: Раздел I. Страховая деятельность Подраздел 2. Страхование иное, чем страхование жизни, Строка 13, Прочие расходы по страхованию иному, чем страхование жизни</t>
  </si>
  <si>
    <t>СО_9: Раздел I. Страховая деятельность Подраздел 2. Страхование иное, чем страхование жизни, Строка 40, Прочие расходы по страхованию иному, чем страхование жизни</t>
  </si>
  <si>
    <t>ОВС_39: Раздел I. Страховая деятельность, Строка 5, Прочие расходы по страхованию иному, чем страхование жизни</t>
  </si>
  <si>
    <t>СО_39: Раздел IV. Прочий совокупный доход, Строка 41, прочий совокупный доход (расход) от прочих операций</t>
  </si>
  <si>
    <t>СО_39: Раздел IV. Прочий совокупный доход, Строка 51, прочий совокупный доход (расход) от прочих операций</t>
  </si>
  <si>
    <t>СО_9: Раздел IV. Прочий совокупный доход, Строка 91, прочий совокупный доход (расход) от прочих операций</t>
  </si>
  <si>
    <t>СО_9: Раздел IV. Прочий совокупный доход, Строка 109, прочий совокупный доход (расход) от прочих операций</t>
  </si>
  <si>
    <t>ОВС_39: Раздел IV. Прочий совокупный доход, Строка 31, прочий совокупный доход (расход) от прочих операций</t>
  </si>
  <si>
    <t>ОВС_39: Раздел IV. Прочий совокупный доход, Строка 41, прочий совокупный доход (расход) от прочих операций</t>
  </si>
  <si>
    <t>ОВС_9: Раздел IV. Прочий совокупный доход, Строка 68, прочий совокупный доход (расход) от прочих операций</t>
  </si>
  <si>
    <t>ОВС_9: Раздел IV. Прочий совокупный доход, Строка 86, прочий совокупный доход (расход) от прочих операций</t>
  </si>
  <si>
    <t>СО_9: Раздел IV. Прочий совокупный доход, Строка 74, Прочий совокупный доход (расход), не подлежащий переклассификации в состав прибыли или убытка в последующих периодах, в том числе:</t>
  </si>
  <si>
    <t>ОВС_9: Раздел IV. Прочий совокупный доход, Строка 51, Прочий совокупный доход (расход), не подлежащий переклассификации в состав прибыли или убытка в последующих периодах, в том числе:</t>
  </si>
  <si>
    <t>СО_39: Раздел IV. Прочий совокупный доход, Строка 34, Прочий совокупный доход (расход), не подлежащий переклассификации в состав прибыли или убытка в последующих периодах, в том числе:</t>
  </si>
  <si>
    <t>ОВС_39: Раздел IV. Прочий совокупный доход, Строка 24, Прочий совокупный доход (расход), не подлежащий переклассификации в состав прибыли или убытка в последующих периодах, в том числе:</t>
  </si>
  <si>
    <t>СО_9: Раздел IV. Прочий совокупный доход, Строка 93, Прочий совокупный доход (расход), подлежащий переклассификации в состав прибыли или убытка в последующих периодах, в том числе:</t>
  </si>
  <si>
    <t>ОВС_9: Раздел IV. Прочий совокупный доход, Строка 70, Прочий совокупный доход (расход), подлежащий переклассификации в состав прибыли или убытка в последующих периодах, в том числе:</t>
  </si>
  <si>
    <t>СО_39: Раздел IV. Прочий совокупный доход, Строка 43, Прочий совокупный доход (расход), подлежащий переклассификации в состав прибыли или убытка в последующих периодах, в том числе:</t>
  </si>
  <si>
    <t>ОВС_39: Раздел IV. Прочий совокупный доход, Строка 33, Прочий совокупный доход (расход), подлежащий переклассификации в состав прибыли или убытка в последующих периодах, в том числе:</t>
  </si>
  <si>
    <t>ОВС_9: Раздел I. Страховая деятельность, Строка 14, Расходы по ведению страховых операций - нетто-перестрахование, в том числе:</t>
  </si>
  <si>
    <t>ОВС_39: Раздел I. Страховая деятельность, Строка 3, Расходы по ведению страховых операций - нетто-перестрахование, в том числе:</t>
  </si>
  <si>
    <t>СО_9: Раздел I. Страховая деятельность Подраздел 1. Страхование жизни, Строка 14, Расходы по ведению страховых операций - нетто-перестрахование, в том числе:</t>
  </si>
  <si>
    <t>СО_9: Раздел I. Страховая деятельность Подраздел 2. Страхование иное, чем страхование жизни, Строка 34, Расходы по ведению страховых операций - нетто-перестрахование, в том числе:</t>
  </si>
  <si>
    <t>СО_39: Раздел I. Страховая деятельность Подраздел 1. Страхование жизни, Строка 4, Расходы по ведению страховых операций - нетто-перестрахование, в том числе:</t>
  </si>
  <si>
    <t>СО_39: Раздел I. Страховая деятельность Подраздел 2. Страхование иное, чем страхование жизни, Строка 10, Расходы по ведению страховых операций - нетто-перестрахование, в том числе:</t>
  </si>
  <si>
    <t>СО_39: Раздел III. Прочие операционные доходы и расходы, Строка 26, Расходы по операциям в сфере обязательного медицинского страхования</t>
  </si>
  <si>
    <t>СО_9: Раздел III. Прочие операционные доходы и расходы, Строка 63, Расходы по операциям в сфере обязательного медицинского страхования</t>
  </si>
  <si>
    <t>СО_39: Раздел I. Страховая деятельность Подраздел 1. Страхование жизни, Строка 2.4, расходы по урегулированию убытков</t>
  </si>
  <si>
    <t>СО_39: Раздел I. Страховая деятельность Подраздел 2. Страхование иное, чем страхование жизни, Строка 9.2, расходы по урегулированию убытков</t>
  </si>
  <si>
    <t>СО_9: Раздел I. Страховая деятельность Подраздел 1. Страхование жизни, Строка 10, расходы по урегулированию убытков</t>
  </si>
  <si>
    <t>СО_9: Раздел I. Страховая деятельность Подраздел 2. Страхование иное, чем страхование жизни, Строка 28, расходы по урегулированию убытков</t>
  </si>
  <si>
    <t>ОВС_39: Раздел I. Страховая деятельность, Строка 2.2, расходы по урегулированию убытков</t>
  </si>
  <si>
    <t>ОВС_9: Раздел I. Страховая деятельность, Строка 8, расходы по урегулированию убытков</t>
  </si>
  <si>
    <t>СО_39: Раздел I. Страховая деятельность Подраздел 1. Страхование жизни, Строка 7, Результат от операций по страхованию жизни</t>
  </si>
  <si>
    <t>СО_9: Раздел I. Страховая деятельность Подраздел 1. Страхование жизни, Строка 20, Результат от операций по страхованию жизни</t>
  </si>
  <si>
    <t>СО_39: Раздел I. Страховая деятельность Подраздел 2. Страхование иное, чем страхование жизни, Строка 14, Результат от операций по страхованию иному, чем страхование жизни</t>
  </si>
  <si>
    <t>СО_9: Раздел I. Страховая деятельность Подраздел 2. Страхование иное, чем страхование жизни, Строка 41, Результат от операций по страхованию иному, чем страхование жизни</t>
  </si>
  <si>
    <t>ОВС_39: Раздел I. Страховая деятельность, Строка 6, Результат от операций по страхованию иному, чем страхование жизни</t>
  </si>
  <si>
    <t>ОВС_9: Раздел I. Страховая деятельность, Строка 20, Результат от операций по страхованию иному, чем страхование жизни</t>
  </si>
  <si>
    <t>СО_39: Раздел I. Страховая деятельность Подраздел 2. Страхование иное, чем страхование жизни, Строка 9, Состоявшиеся убытки - нетто-перестрахование,в том числе:</t>
  </si>
  <si>
    <t>СО_9: Раздел I. Страховая деятельность Подраздел 2. Страхование иное, чем страхование жизни, Строка 26, Состоявшиеся убытки - нетто-перестрахование,в том числе:</t>
  </si>
  <si>
    <t>ОВС_39: Раздел I. Страховая деятельность, Строка 2, Состоявшиеся убытки - нетто-перестрахование,в том числе:</t>
  </si>
  <si>
    <t>ОВС_9: Раздел I. Страховая деятельность, Строка 6, Состоявшиеся убытки - нетто-перестрахование,в том числе:</t>
  </si>
  <si>
    <t>СО_39: Раздел I. Страховая деятельность Подраздел 1. Страхование жизни, Строка 1.1, страховые премии по операциям страхования, сострахования и перестрахования</t>
  </si>
  <si>
    <t>СО_39: Раздел I. Страховая деятельность Подраздел 2. Страхование иное, чем страхование жизни, Строка 8.1, страховые премии по операциям страхования, сострахования и перестрахования</t>
  </si>
  <si>
    <t>СО_9: Раздел I. Страховая деятельность Подраздел 1. Страхование жизни, Строка 2, страховые премии по операциям страхования, сострахования и перестрахования</t>
  </si>
  <si>
    <t>СО_9: Раздел I. Страховая деятельность Подраздел 2. Страхование иное, чем страхование жизни, Строка 22, страховые премии по операциям страхования, сострахования и перестрахования</t>
  </si>
  <si>
    <t>ОВС_39: Раздел I. Страховая деятельность, Строка 1.1, страховые премии по операциям страхования, сострахования и перестрахования</t>
  </si>
  <si>
    <t>ОВС_9: Раздел I. Страховая деятельность, Строка 2, страховые премии по операциям страхования, сострахования и перестрахования</t>
  </si>
  <si>
    <t>СО_39: Раздел I. Страховая деятельность Подраздел 1. Страхование жизни, Строка 1.2, страховые премии, переданные в перестрахование</t>
  </si>
  <si>
    <t>СО_39: Раздел I. Страховая деятельность Подраздел 2. Страхование иное, чем страхование жизни, Строка 8.2, страховые премии, переданные в перестрахование</t>
  </si>
  <si>
    <t>СО_9: Раздел I. Страховая деятельность Подраздел 1. Страхование жизни, Строка 3, страховые премии, переданные в перестрахование</t>
  </si>
  <si>
    <t>СО_9: Раздел I. Страховая деятельность Подраздел 2. Страхование иное, чем страхование жизни, Строка 23, страховые премии, переданные в перестрахование</t>
  </si>
  <si>
    <t>ОВС_39: Раздел I. Страховая деятельность, Строка 1.2, страховые премии, переданные в перестрахование</t>
  </si>
  <si>
    <t>ОВС_9: Раздел I. Страховая деятельность, Строка 3, страховые премии, переданные в перестрахование</t>
  </si>
  <si>
    <t>СО_39: Раздел IV. Прочий совокупный доход, Строка 39, чистое изменение переоценки обязательств (активов) по вознаграждениям работникам по окончании трудовой деятельности, не ограниченным фиксируемыми платежами</t>
  </si>
  <si>
    <t>ОВС_39: Раздел IV. Прочий совокупный доход, Строка 29, чистое изменение переоценки обязательств (активов) по вознаграждениям работникам по окончании трудовой деятельности, не ограниченным фиксируемыми платежами</t>
  </si>
  <si>
    <t>СО_9: Раздел IV. Прочий совокупный доход, Строка 82, чистое изменение переоценки обязательств (активов) по вознаграждениям работникам по окончании трудовой деятельности, не ограниченным фиксируемыми платежами, в том числе:</t>
  </si>
  <si>
    <t>ОВС_9: Раздел IV. Прочий совокупный доход, Строка 59, чистое изменение переоценки обязательств (активов) по вознаграждениям работникам по окончании трудовой деятельности, не ограниченным фиксируемыми платежами, в том числе:</t>
  </si>
  <si>
    <t>СО_9: Раздел IV. Прочий совокупный доход, Строка 75, чистое изменение резерва переоценки основных средств и нематериальных активов, в том числе:</t>
  </si>
  <si>
    <t>ОВС_9: Раздел IV. Прочий совокупный доход, Строка 52, чистое изменение резерва переоценки основных средств и нематериальных активов, в том числе:</t>
  </si>
  <si>
    <t>СО_9: Раздел IV. Прочий совокупный доход, Строка 94, чистое изменение резерва под обесценение долговых инструментов, оцениваемых по справедливой стоимости через прочий совокупный доход, в том числе:</t>
  </si>
  <si>
    <t>ОВС_9: Раздел IV. Прочий совокупный доход, Строка 71, чистое изменение резерва под обесценение долговых инструментов, оцениваемых по справедливой стоимости через прочий совокупный доход, в том числе:</t>
  </si>
  <si>
    <t>СО_9: Раздел IV. Прочий совокупный доход, Строка 99, чистое изменение справедливой стоимости долговых инструментов, оцениваемых по справедливой стоимости через прочий совокупный доход, в том числе:</t>
  </si>
  <si>
    <t>ОВС_9: Раздел IV. Прочий совокупный доход, Строка 76, чистое изменение справедливой стоимости долговых инструментов, оцениваемых по справедливой стоимости через прочий совокупный доход, в том числе:</t>
  </si>
  <si>
    <t>СО_9: Раздел IV. Прочий совокупный доход, Строка 79, чистое изменение справедливой стоимости долевых инструментов, оцениваемых по справедливой стоимости через прочий совокупный доход, в том числе:</t>
  </si>
  <si>
    <t>ОВС_9: Раздел IV. Прочий совокупный доход, Строка 56, чистое изменение справедливой стоимости долевых инструментов, оцениваемых по справедливой стоимости через прочий совокупный доход, в том числе:</t>
  </si>
  <si>
    <t>СО_39: Раздел IV. Прочий совокупный доход, Строка 44, чистое изменение справедливой стоимости финансовых активов, имеющихся в наличии для продажи,в том числе:</t>
  </si>
  <si>
    <t>ОВС_39: Раздел IV. Прочий совокупный доход, Строка 34, чистое изменение справедливой стоимости финансовых активов, имеющихся в наличии для продажи,в том числе:</t>
  </si>
  <si>
    <t>СО_9: Раздел IV. Прочий совокупный доход, Строка 85, чистое изменение справедливой стоимости финансовых обязательств, учитываемых по справедливой стоимости через прибыль или убыток, связанное с изменением кредитного риска, в том числе:</t>
  </si>
  <si>
    <t>ОВС_9: Раздел IV. Прочий совокупный доход, Строка 62, чистое изменение справедливой стоимости финансовых обязательств, учитываемых по справедливой стоимости через прибыль или убыток, связанное с изменением кредитного риска, в том числе:</t>
  </si>
  <si>
    <t>СО_9: Раздел IV. Прочий совокупный доход, Строка 88, чистое изменение стоимости инструментов хеджирования, с помощью которых хеджируются долевые инструменты, оцениваемые по справедливой стоимости через прочий совокупный доход, в том числе:</t>
  </si>
  <si>
    <t>ОВС_9: Раздел IV. Прочий совокупный доход, Строка 65, чистое изменение стоимости инструментов хеджирования, с помощью которых хеджируются долевые инструменты, оцениваемые по справедливой стоимости через прочий совокупный доход, в том числе:</t>
  </si>
  <si>
    <t>СО_9: Раздел IV. Прочий совокупный доход, Строка 104, чистые доходы (расходы) от хеджирования денежных потоков, в том числе:</t>
  </si>
  <si>
    <t>ОВС_9: Раздел IV. Прочий совокупный доход, Строка 81, чистые доходы (расходы) от хеджирования денежных потоков, в том числе:</t>
  </si>
  <si>
    <t>СО_39: Раздел I. Денежные потоки от операционной деятельности, Строка 1, Страховые премии по договорам страхования и перестрахования жизни, классифицированным как страховые, полученные</t>
  </si>
  <si>
    <t>СО_39: Раздел I. Денежные потоки от операционной деятельности, Строка 2, Страховые премии по договорам страхования и перестрахования жизни, классифицированным как инвестиционные с негарантированной возможностью получения дополнительных выгод, полученные</t>
  </si>
  <si>
    <t>СО_39: Раздел I. Денежные потоки от операционной деятельности, Строка 3, Страховые премии по договорам страхования и перестрахования иного, чем страхование жизни, полученные</t>
  </si>
  <si>
    <t>СО_39: Раздел I. Денежные потоки от операционной деятельности, Строка 4, Страховые премии по договорам, переданным в перестрахование, уплаченные</t>
  </si>
  <si>
    <t>СО_39: Раздел I. Денежные потоки от операционной деятельности, Строка 5, Выплаты по договорам страхования и перестрахования жизни, классифицированным как страховые, уплаченные</t>
  </si>
  <si>
    <t>СО_39: Раздел I. Денежные потоки от операционной деятельности, Строка 6, Выплаты по договорам страхования и перестрахования жизни, классифицированным как инвестиционные с негарантированной возможностью получения дополнительных выгод, уплаченные</t>
  </si>
  <si>
    <t>СО_39: Раздел I. Денежные потоки от операционной деятельности, Строка 7, Выплаты по договорам страхования и перестрахования иного, чем страхование жизни, уплаченные</t>
  </si>
  <si>
    <t>СО_39: Раздел I. Денежные потоки от операционной деятельности, Строка 8, Поступления по договорам страхования и перестрахования жизни, классифицированным как инвестиционные без негарантированной возможности получения дополнительных выгод</t>
  </si>
  <si>
    <t>СО_39: Раздел I. Денежные потоки от операционной деятельности, Строка 9, Выплаты по договорам страхования и перестрахования жизни, классифицированным как инвестиционные без негарантированной возможности получения дополнительных выгод, уплаченные</t>
  </si>
  <si>
    <t>СО_39: Раздел I. Денежные потоки от операционной деятельности, Строка 10, Доля перестраховщиков в выплатах по договорам страхования и перестрахования, полученная</t>
  </si>
  <si>
    <t>СО_39: Раздел I. Денежные потоки от операционной деятельности, Строка 11, Оплата аквизиционных расходов</t>
  </si>
  <si>
    <t>СО_39: Раздел I. Денежные потоки от операционной деятельности, Строка 12, Оплата расходов по урегулированию убытков</t>
  </si>
  <si>
    <t>СО_39: Раздел I. Денежные потоки от операционной деятельности, Строка 13, Поступление сумм по суброгационным и регрессным требованиям</t>
  </si>
  <si>
    <t>СО_39: Раздел I. Денежные потоки от операционной деятельности, Строка 14, Поступления в оплату возмещенного вреда по прямому возмещению убытков</t>
  </si>
  <si>
    <t>СО_39: Раздел I. Денежные потоки от операционной деятельности, Строка 15, Поступление комиссий (аквизиционных доходов) по договорам, переданным в перестрахование</t>
  </si>
  <si>
    <t>СО_39: Раздел I. Денежные потоки от операционной деятельности, Строка 16, Платежи по оплате возмещенного вреда по прямому возмещению убытков</t>
  </si>
  <si>
    <t>СО_39: Раздел I. Денежные потоки от операционной деятельности, Строка 17, Платежи потерпевшим по прямому возмещению убытков</t>
  </si>
  <si>
    <t>СО_39: Раздел I. Денежные потоки от операционной деятельности, Строка 18, Платежи профессиональным объединениям страховщиков в виде отчислений от страховых премий, предусмотренных законодательством Российской Федерации</t>
  </si>
  <si>
    <t>СО_39: Раздел I. Денежные потоки от операционной деятельности, Строка 19, Поступления, связанные с обязательным медицинским страхованием</t>
  </si>
  <si>
    <t>СО_39: Раздел I. Денежные потоки от операционной деятельности, Строка 20, Платежи, связанные с обязательным медицинским страхованием</t>
  </si>
  <si>
    <t>СО_39: Раздел I. Денежные потоки от операционной деятельности, Строка 21, Проценты полученные</t>
  </si>
  <si>
    <t>СО_39: Раздел I. Денежные потоки от операционной деятельности, Строка 22, Проценты уплаченные</t>
  </si>
  <si>
    <t>СО_39: Раздел I. Денежные потоки от операционной деятельности, Строка 22.1, Поступления дивидендов и иных аналогичных выплат</t>
  </si>
  <si>
    <t>СО_39: Раздел I. Денежные потоки от операционной деятельности, Строка 22.2, Поступления от продажи и погашения финансовых активов или от размещения финансовых обязательств, оцениваемых по справедливой стоимости, изменения которой отражаются в составе прибыли или убытка</t>
  </si>
  <si>
    <t>СО_39: Раздел I. Денежные потоки от операционной деятельности, Строка 22.3, Платежи в связи с приобретением финансовых активов или погашением финансовых обязательств, оцениваемых по справедливой стоимости, изменения которой отражаются в составе прибыли или убытка</t>
  </si>
  <si>
    <t>СО_39: Раздел I. Денежные потоки от операционной деятельности, Строка 23, Выплата заработной платы и прочего вознаграждения сотрудникам</t>
  </si>
  <si>
    <t>СО_39: Раздел I. Денежные потоки от операционной деятельности, Строка 24, Оплата прочих административных и операционных расходов</t>
  </si>
  <si>
    <t>СО_39: Раздел I. Денежные потоки от операционной деятельности, Строка 25, Налог на прибыль, уплаченный</t>
  </si>
  <si>
    <t>СО_39: Раздел I. Денежные потоки от операционной деятельности, Строка 26, Прочие денежные потоки от операционной деятельности</t>
  </si>
  <si>
    <t>СО_39: Раздел I. Денежные потоки от операционной деятельности, Строка 27, Сальдо денежных потоков от операционной деятельности</t>
  </si>
  <si>
    <t>СО_39: Раздел II. Денежные потоки от инвестиционной деятельности, Строка 28, Поступления от продажи основных средств</t>
  </si>
  <si>
    <t>СО_39: Раздел II. Денежные потоки от инвестиционной деятельности, Строка 29, Поступления от продажи инвестиционного имущества</t>
  </si>
  <si>
    <t>СО_39: Раздел II. Денежные потоки от инвестиционной деятельности, Строка 30, Поступления от продажи нематериальных активов</t>
  </si>
  <si>
    <t>СО_39: Раздел II. Денежные потоки от инвестиционной деятельности, Строка 31, Платежи в связи с приобретением, созданием, модернизацией, реконструкцией и подготовкой к использованию основных средств</t>
  </si>
  <si>
    <t>СО_39: Раздел II. Денежные потоки от инвестиционной деятельности, Строка 32, Платежи в связи с приобретением, созданием нематериальных активов</t>
  </si>
  <si>
    <t>СО_39: Раздел II. Денежные потоки от инвестиционной деятельности, Строка 33, Платежи в связи с приобретением, созданием, модернизацией, подготовкой к использованию инвестиционного имущества</t>
  </si>
  <si>
    <t>СО_39: Раздел II. Денежные потоки от инвестиционной деятельности, Строка 34, Поступления от продажи акций и долей участия в дочерних, ассоциированных, совместно контролируемых предприятиях</t>
  </si>
  <si>
    <t>СО_39: Раздел II. Денежные потоки от инвестиционной деятельности, Строка 36, Платежи в связи с вложениями в акции и доли участия в дочерних, ассоциированных, совместно контролируемых предприятиях</t>
  </si>
  <si>
    <t>СО_39: Раздел II. Денежные потоки от инвестиционной деятельности, Строка 39, Поступления от продажи финансовых активов, имеющихся в наличии для продажи</t>
  </si>
  <si>
    <t>СО_39: Раздел II. Денежные потоки от инвестиционной деятельности, Строка 40, Платежи в связи с приобретением финансовых активов, имеющихся в наличии для продажи</t>
  </si>
  <si>
    <t>СО_39: Раздел II. Денежные потоки от инвестиционной деятельности, Строка 41, Поступления за минусом платежей (платежи за минусом поступлений) от размещения и закрытия депозитов и прочих размещенных средств в кредитных организациях и банках-нерезидентах</t>
  </si>
  <si>
    <t>СО_39: Раздел II. Денежные потоки от инвестиционной деятельности, Строка 42, Поступления доходов от сдачи инвестиционного имущества в аренду</t>
  </si>
  <si>
    <t>СО_39: Раздел II. Денежные потоки от инвестиционной деятельности, Строка 43, Прочие поступления от инвестиционной деятельности</t>
  </si>
  <si>
    <t>СО_39: Раздел II. Денежные потоки от инвестиционной деятельности, Строка 44, Прочие платежи по инвестиционной деятельности</t>
  </si>
  <si>
    <t>СО_39: Раздел II. Денежные потоки от инвестиционной деятельности, Строка 45, Сальдо денежных потоков от инвестиционной деятельности</t>
  </si>
  <si>
    <t>СО_39: Раздел III. Денежные потоки от финансовой деятельности, Строка 46, Поступление займов и прочих привлеченных средств</t>
  </si>
  <si>
    <t>СО_39: Раздел III. Денежные потоки от финансовой деятельности, Строка 47, Погашение займов и прочих привлеченных средств</t>
  </si>
  <si>
    <t>СО_39: Раздел III. Денежные потоки от финансовой деятельности, Строка 48, Поступления от выпуска акций, увеличения долей участия и внесения вкладов собственниками (участниками)</t>
  </si>
  <si>
    <t>СО_39: Раздел III. Денежные потоки от финансовой деятельности, Строка 49, Поступления от продажи собственных акций (долей участия)</t>
  </si>
  <si>
    <t>СО_39: Раздел III. Денежные потоки от финансовой деятельности, Строка 50, Платежи собственникам (участникам) в связи с выкупом у них собственных акций (долей участия) или их выходом из состава участников</t>
  </si>
  <si>
    <t>СО_39: Раздел III. Денежные потоки от финансовой деятельности, Строка 51, Выплаченные дивиденды</t>
  </si>
  <si>
    <t>СО_39: Раздел III. Денежные потоки от финансовой деятельности, Строка 52, Поступления от выпуска облигаций, векселей и других долговых ценных бумаг</t>
  </si>
  <si>
    <t>СО_39: Раздел III. Денежные потоки от финансовой деятельности, Строка 53, Платежи в связи с погашением (выкупом) векселей и других долговых ценных бумаг</t>
  </si>
  <si>
    <t>СО_39: Раздел III. Денежные потоки от финансовой деятельности, Строка 53.1, Платежи в погашение обязательств по договорам аренды</t>
  </si>
  <si>
    <t>СО_39: Раздел III. Денежные потоки от финансовой деятельности, Строка 54, Прочие поступления от финансовой деятельности</t>
  </si>
  <si>
    <t>СО_39: Раздел III. Денежные потоки от финансовой деятельности, Строка 55, Прочие платежи по финансовой деятельности</t>
  </si>
  <si>
    <t>СО_39: Раздел III. Денежные потоки от финансовой деятельности, Строка 56, Сальдо денежных потоков от финансовой деятельности</t>
  </si>
  <si>
    <t>СО_39: Раздел III. Денежные потоки от финансовой деятельности, Строка 57, Сальдо денежных потоков за отчетный период</t>
  </si>
  <si>
    <t>СО_39: Раздел III. Денежные потоки от финансовой деятельности, Строка 58, Величина влияния изменений курса иностранной валюты по отношению к рублю</t>
  </si>
  <si>
    <t>СО_39: Раздел III. Денежные потоки от финансовой деятельности, Строка 59, Остаток денежных средств и их эквивалентов на начало отчетного периода</t>
  </si>
  <si>
    <t>СО_39: Раздел III. Денежные потоки от финансовой деятельности, Строка 60, Остаток денежных средств и их эквивалентов на конец отчетного периода</t>
  </si>
  <si>
    <t>СО_9: Раздел I. Денежные потоки от операционной деятельности, Строка 1, Страховые премии по договорам страхования и перестрахования жизни, классифицированным как страховые, полученные</t>
  </si>
  <si>
    <t>СО_9: Раздел I. Денежные потоки от операционной деятельности, Строка 2, Страховые премии по договорам страхования и перестрахования жизни классифицированным как инвестиционные с негарантированной возможностью получения дополнительных выгод полученные</t>
  </si>
  <si>
    <t>СО_9: Раздел I. Денежные потоки от операционной деятельности, Строка 3, Страховые премии по договорам страхования и перестрахования иного, чем страхование жизни, полученные</t>
  </si>
  <si>
    <t>СО_9: Раздел I. Денежные потоки от операционной деятельности, Строка 4, Страховые премии по договорам, переданным в перестрахование, уплаченные</t>
  </si>
  <si>
    <t>СО_9: Раздел I. Денежные потоки от операционной деятельности, Строка 5, Выплаты по договорам страхования и перестрахования жизни, классифицированным как страховые, уплаченные</t>
  </si>
  <si>
    <t>СО_9: Раздел I. Денежные потоки от операционной деятельности, Строка 6, Выплаты по договорам страхования и перестрахования жизни, классифицированным как инвестиционные с негарантированной возможностью получения дополнительных выгод, уплаченные</t>
  </si>
  <si>
    <t>СО_9: Раздел I. Денежные потоки от операционной деятельности, Строка 7, Выплаты по договорам страхования и перестрахования иного, чем страхование жизни, уплаченные</t>
  </si>
  <si>
    <t>СО_9: Раздел I. Денежные потоки от операционной деятельности, Строка 8, Поступления по договорам страхования и перестрахования жизни, классифицированным как инвестиционные без негарантированной возможности получения дополнительных выгод, полученные</t>
  </si>
  <si>
    <t>СО_9: Раздел I. Денежные потоки от операционной деятельности, Строка 9, Выплаты по договорам страхования и перестрахования жизни, классифицированным как инвестиционные без негарантированной возможности получения дополнительных выгод, уплаченные</t>
  </si>
  <si>
    <t>СО_9: Раздел I. Денежные потоки от операционной деятельности, Строка 10, Доля перестраховщиков в выплатах по договорам страхования и перестрахования, полученная</t>
  </si>
  <si>
    <t>СО_9: Раздел I. Денежные потоки от операционной деятельности, Строка 11, Оплата аквизиционных расходов</t>
  </si>
  <si>
    <t>СО_9: Раздел I. Денежные потоки от операционной деятельности, Строка 12, Оплата расходов по урегулированию убытков</t>
  </si>
  <si>
    <t>СО_9: Раздел I. Денежные потоки от операционной деятельности, Строка 13, Поступление сумм по суброгационным и регрессным требованиям</t>
  </si>
  <si>
    <t>СО_9: Раздел I. Денежные потоки от операционной деятельности, Строка 14, Поступления в оплату возмещенного вреда по прямому возмещению убытков</t>
  </si>
  <si>
    <t>СО_9: Раздел I. Денежные потоки от операционной деятельности, Строка 15, Поступление комиссий (аквизиционных доходов) по договорам, переданным в перестрахование</t>
  </si>
  <si>
    <t>СО_9: Раздел I. Денежные потоки от операционной деятельности, Строка 16, Платежи по оплате возмещенного вреда по прямому возмещению убытков</t>
  </si>
  <si>
    <t>СО_9: Раздел I. Денежные потоки от операционной деятельности, Строка 17, Платежи потерпевшим по прямому возмещению убытков</t>
  </si>
  <si>
    <t>СО_9: Раздел I. Денежные потоки от операционной деятельности, Строка 18, Платежи профессиональным объединениям страховщиков в виде отчислений от страховых премий, предусмотренных законодательством Российской Федерации</t>
  </si>
  <si>
    <t>СО_9: Раздел I. Денежные потоки от операционной деятельности, Строка 19, Поступления, связанные с обязательным медицинским страхованием</t>
  </si>
  <si>
    <t>СО_9: Раздел I. Денежные потоки от операционной деятельности, Строка 20, Платежи, связанные с обязательным медицинским страхованием</t>
  </si>
  <si>
    <t>СО_9: Раздел I. Денежные потоки от операционной деятельности, Строка 21, Проценты полученные</t>
  </si>
  <si>
    <t>СО_9: Раздел I. Денежные потоки от операционной деятельности, Строка 22, Проценты уплаченные</t>
  </si>
  <si>
    <t>СО_9: Раздел I. Денежные потоки от операционной деятельности, Строка 23, Поступления дивидендов и иных аналогичных выплат</t>
  </si>
  <si>
    <t>СО_9: Раздел I. Денежные потоки от операционной деятельности, Строка 24, Выплата заработной платы и прочего вознаграждения работникам</t>
  </si>
  <si>
    <t>СО_9: Раздел I. Денежные потоки от операционной деятельности, Строка 25, Поступления от продажи и погашения финансовых активов или от размещения финансовых обязательств, в обязательном порядке классифицируемых как оцениваемые по справедливой стоимости через прибыль или убыток</t>
  </si>
  <si>
    <t>СО_9: Раздел I. Денежные потоки от операционной деятельности, Строка 26, Платежи в связи с приобретением финансовых активов или погашением финансовых обязательств, в обязательном порядке классифицируемых как оцениваемые по справедливой стоимости через прибыль или убыток</t>
  </si>
  <si>
    <t>СО_9: Раздел I. Денежные потоки от операционной деятельности, Строка 27, Оплата прочих административных и операционных расходов</t>
  </si>
  <si>
    <t>СО_9: Раздел I. Денежные потоки от операционной деятельности, Строка 28, Уплаченный налог на прибыль</t>
  </si>
  <si>
    <t>СО_9: Раздел I. Денежные потоки от операционной деятельности, Строка 29, Прочие денежные потоки от операционной деятельности</t>
  </si>
  <si>
    <t>СО_9: Раздел I. Денежные потоки от операционной деятельности, Строка 30, Сальдо денежных потоков от операционной деятельности</t>
  </si>
  <si>
    <t>СО_9: Раздел II. Денежные потоки от инвестиционной деятельности, Строка 31, Поступления от продажи основных средств</t>
  </si>
  <si>
    <t>СО_9: Раздел II. Денежные потоки от инвестиционной деятельности, Строка 32, Поступления от продажи инвестиционного имущества</t>
  </si>
  <si>
    <t>СО_9: Раздел II. Денежные потоки от инвестиционной деятельности, Строка 33, Поступления от продажи нематериальных активов</t>
  </si>
  <si>
    <t>СО_9: Раздел II. Денежные потоки от инвестиционной деятельности, Строка 34, Платежи в связи с приобретением, созданием, модернизацией, реконструкцией и подготовкой к использованию основных средств</t>
  </si>
  <si>
    <t>СО_9: Раздел II. Денежные потоки от инвестиционной деятельности, Строка 35, Платежи в связи с приобретением, созданием нематериальных активов</t>
  </si>
  <si>
    <t>СО_9: Раздел II. Денежные потоки от инвестиционной деятельности, Строка 36, Платежи в связи с приобретением, созданием, модернизацией, подготовкой к использованию инвестиционного имущества</t>
  </si>
  <si>
    <t>СО_9: Раздел II. Денежные потоки от инвестиционной деятельности, Строка 37, Поступления от продажи акций и долей участия в дочерних, ассоциированных, совместно контролируемых предприятиях</t>
  </si>
  <si>
    <t>СО_9: Раздел II. Денежные потоки от инвестиционной деятельности, Строка 38, Платежи в связи с вложениями в акции и доли участия в дочерних, ассоциированных, совместно контролируемых предприятиях</t>
  </si>
  <si>
    <t>СО_9: Раздел II. Денежные потоки от инвестиционной деятельности, Строка 39, Поступления от продажи и погашения финансовых активов, классифицируемых как оцениваемые по справедливой стоимости через прибыль или убыток по усмотрению страховщика</t>
  </si>
  <si>
    <t>СО_9: Раздел II. Денежные потоки от инвестиционной деятельности, Строка 40, Платежи в связи с приобретением финансовых активов, классифицируемых как оцениваемые по справедливой стоимости через прибыль или убыток по усмотрению страховщика</t>
  </si>
  <si>
    <t>СО_9: Раздел II. Денежные потоки от инвестиционной деятельности, Строка 41, Поступления от продажи и погашения финансовых активов, оцениваемых по справедливой стоимости через прочий совокупный доход</t>
  </si>
  <si>
    <t>СО_9: Раздел II. Денежные потоки от инвестиционной деятельности, Строка 42, Платежи в связи с приобретением финансовых активов, оцениваемых по справедливой стоимости через прочий совокупный доход</t>
  </si>
  <si>
    <t>СО_9: Раздел II. Денежные потоки от инвестиционной деятельности, Строка 43, Поступления от продажи и погашения финансовых активов, оцениваемых по амортизированной стоимости</t>
  </si>
  <si>
    <t>СО_9: Раздел II. Денежные потоки от инвестиционной деятельности, Строка 44, Платежи в связи с приобретением финансовых активов, оцениваемых по амортизированной стоимости</t>
  </si>
  <si>
    <t>СО_9: Раздел II. Денежные потоки от инвестиционной деятельности, Строка 45, Поступления доходов от сдачи инвестиционного имущества в аренду</t>
  </si>
  <si>
    <t>СО_9: Раздел II. Денежные потоки от инвестиционной деятельности, Строка 46, Прочие поступления от инвестиционной деятельности</t>
  </si>
  <si>
    <t>СО_9: Раздел II. Денежные потоки от инвестиционной деятельности, Строка 47, Прочие платежи по инвестиционной деятельности</t>
  </si>
  <si>
    <t>СО_9: Раздел II. Денежные потоки от инвестиционной деятельности, Строка 48, Сальдо денежных потоков от инвестиционной деятельности</t>
  </si>
  <si>
    <t>СО_9: Раздел III. Денежные потоки от финансовой деятельности, Строка 49, Поступления от размещения финансовых обязательств, классифицируемых как оцениваемые по справедливой стоимости через прибыль или убыток по усмотрению страховщика</t>
  </si>
  <si>
    <t>СО_9: Раздел III. Денежные потоки от финансовой деятельности, Строка 50, Платежи в связи с погашением финансовых обязательств, классифицируемых как оцениваемые по справедливой стоимости через прибыль или убыток по усмотрению страховщика</t>
  </si>
  <si>
    <t>СО_9: Раздел III. Денежные потоки от финансовой деятельности, Строка 51, Поступления от привлечения кредитов, займов и прочих привлеченных средств, оцениваемых по амортизированной стоимости</t>
  </si>
  <si>
    <t>СО_9: Раздел III. Денежные потоки от финансовой деятельности, Строка 52, Погашение кредитов, займов и прочих привлеченных средств, оцениваемых по амортизированной стоимости</t>
  </si>
  <si>
    <t>СО_9: Раздел III. Денежные потоки от финансовой деятельности, Строка 53, Поступления от выпуска акций, увеличения долей участия и внесения вкладов собственниками (участниками)</t>
  </si>
  <si>
    <t>СО_9: Раздел III. Денежные потоки от финансовой деятельности, Строка 54, Поступления от продажи собственных акций (долей участия)</t>
  </si>
  <si>
    <t>СО_9: Раздел III. Денежные потоки от финансовой деятельности, Строка 55, Платежи собственникам (участникам) в связи с выкупом у них собственных акций (долей участия) или их выходом из состава участников</t>
  </si>
  <si>
    <t>СО_9: Раздел III. Денежные потоки от финансовой деятельности, Строка 56, Выплаченные дивиденды</t>
  </si>
  <si>
    <t>СО_9: Раздел III. Денежные потоки от финансовой деятельности, Строка 57, Поступления от выпуска облигаций, векселей и других долговых ценных бумаг, оцениваемых по амортизированной стоимости</t>
  </si>
  <si>
    <t>СО_9: Раздел III. Денежные потоки от финансовой деятельности, Строка 58, Платежи в связи с погашением (выкупом) векселей и других долговых ценных бумаг, оцениваемых по амортизированной стоимости</t>
  </si>
  <si>
    <t>СО_9: Раздел III. Денежные потоки от финансовой деятельности, Строка 58.1, Платежи в погашение обязательств по договорам аренды</t>
  </si>
  <si>
    <t>СО_9: Раздел III. Денежные потоки от финансовой деятельности, Строка 59, Прочие поступления от финансовой деятельности</t>
  </si>
  <si>
    <t>СО_9: Раздел III. Денежные потоки от финансовой деятельности, Строка 60, Прочие платежи по финансовой деятельности</t>
  </si>
  <si>
    <t>СО_9: Раздел III. Денежные потоки от финансовой деятельности, Строка 61, Сальдо денежных потоков от финансовой деятельности</t>
  </si>
  <si>
    <t>СО_9: Раздел III. Денежные потоки от финансовой деятельности, Строка 62, Сальдо денежных потоков за отчетный период</t>
  </si>
  <si>
    <t>СО_9: Раздел III. Денежные потоки от финансовой деятельности, Строка 63, Величина влияния изменений курса иностранной валюты по отношению к рублю</t>
  </si>
  <si>
    <t>СО_9: Раздел III. Денежные потоки от финансовой деятельности, Строка 64, Остаток денежных средств и их эквивалентов на начало отчетного периода</t>
  </si>
  <si>
    <t>СО_9: Раздел III. Денежные потоки от финансовой деятельности, Строка 65, Остаток денежных средств и их эквивалентов на конец отчетного периода</t>
  </si>
  <si>
    <t>ОВС_39: Раздел I. Денежные потоки от операционной деятельности, Строка 1, Страховые премии по договорам страхования и перестрахования иного, чем страхование жизни, полученные</t>
  </si>
  <si>
    <t>ОВС_39: Раздел I. Денежные потоки от операционной деятельности, Строка 2, Страховые премии по договорам, переданным в перестрахование, уплаченные</t>
  </si>
  <si>
    <t>ОВС_39: Раздел I. Денежные потоки от операционной деятельности, Строка 3, Выплаты по договорам страхования и перестрахования иного, чем страхование жизни, уплаченные</t>
  </si>
  <si>
    <t>ОВС_39: Раздел I. Денежные потоки от операционной деятельности, Строка 4, Доля перестраховщиков в выплатах по договорам страхования и перестрахования, полученная</t>
  </si>
  <si>
    <t>ОВС_39: Раздел I. Денежные потоки от операционной деятельности, Строка 5, Оплата аквизиционных расходов</t>
  </si>
  <si>
    <t>ОВС_39: Раздел I. Денежные потоки от операционной деятельности, Строка 6, Оплата расходов по урегулированию убытков</t>
  </si>
  <si>
    <t>ОВС_39: Раздел I. Денежные потоки от операционной деятельности, Строка 7, Поступление сумм по суброгационным и регрессным требованиям</t>
  </si>
  <si>
    <t>ОВС_39: Раздел I. Денежные потоки от операционной деятельности, Строка 8, Поступление комиссий (аквизиционных доходов) по договорам, переданным в перестрахование</t>
  </si>
  <si>
    <t>ОВС_39: Раздел I. Денежные потоки от операционной деятельности, Строка 9, Проценты полученные</t>
  </si>
  <si>
    <t>ОВС_39: Раздел I. Денежные потоки от операционной деятельности, Строка 10, Проценты уплаченные</t>
  </si>
  <si>
    <t>ОВС_39: Раздел I. Денежные потоки от операционной деятельности, Строка 10.1, Поступления дивидендов и иных аналогичных выплат</t>
  </si>
  <si>
    <t>ОВС_39: Раздел I. Денежные потоки от операционной деятельности, Строка 10.2, Поступления от продажи и погашения финансовых активов или от размещения финансовых обязательств, оцениваемых по справедливой стоимости, изменения которой отражаются в составе прибыли или убытка</t>
  </si>
  <si>
    <t>ОВС_39: Раздел I. Денежные потоки от операционной деятельности, Строка 10.3, Платежи в связи с приобретением финансовых активов или погашением финансовых обязательств, оцениваемых по справедливой стоимости, изменения которой отражаются в составе прибыли или убытка</t>
  </si>
  <si>
    <t>ОВС_39: Раздел I. Денежные потоки от операционной деятельности, Строка 11, Выплата заработной платы и прочего вознаграждения сотрудникам</t>
  </si>
  <si>
    <t>ОВС_39: Раздел I. Денежные потоки от операционной деятельности, Строка 12, Оплата прочих административных и операционных расходов</t>
  </si>
  <si>
    <t>ОВС_39: Раздел I. Денежные потоки от операционной деятельности, Строка 13, Налог на прибыль, уплаченный</t>
  </si>
  <si>
    <t>ОВС_39: Раздел I. Денежные потоки от операционной деятельности, Строка 14, Прочие денежные потоки от операционной деятельности</t>
  </si>
  <si>
    <t>ОВС_39: Раздел I. Денежные потоки от операционной деятельности, Строка 15, Сальдо денежных потоков от операционной деятельности</t>
  </si>
  <si>
    <t>ОВС_39: Раздел II. Денежные потоки от инвестиционной деятельности, Строка 16, Поступления от продажи основных средств</t>
  </si>
  <si>
    <t>ОВС_39: Раздел II. Денежные потоки от инвестиционной деятельности, Строка 17, Поступления от продажи инвестиционного имущества</t>
  </si>
  <si>
    <t>ОВС_39: Раздел II. Денежные потоки от инвестиционной деятельности, Строка 18, Поступления от продажи нематериальных активов</t>
  </si>
  <si>
    <t>ОВС_39: Раздел II. Денежные потоки от инвестиционной деятельности, Строка 19, Платежи в связи с приобретением, созданием, модернизацией, реконструкцией и подготовкой к использованию основных средств</t>
  </si>
  <si>
    <t>ОВС_39: Раздел II. Денежные потоки от инвестиционной деятельности, Строка 20, Платежи в связи с приобретением, созданием нематериальных активов</t>
  </si>
  <si>
    <t>ОВС_39: Раздел II. Денежные потоки от инвестиционной деятельности, Строка 21, Платежи в связи с приобретением, созданием, модернизацией, подготовкой к использованию инвестиционного имущества</t>
  </si>
  <si>
    <t>ОВС_39: Раздел II. Денежные потоки от инвестиционной деятельности, Строка 22, Поступления от продажи акций и долей участия в дочерних, ассоциированных, совместно контролируемых предприятиях</t>
  </si>
  <si>
    <t>ОВС_39: Раздел II. Денежные потоки от инвестиционной деятельности, Строка 24, Платежи в связи с вложениями в акции и доли участия в дочерних, ассоциированных, совместно контролируемых предприятиях</t>
  </si>
  <si>
    <t>ОВС_39: Раздел II. Денежные потоки от инвестиционной деятельности, Строка 27, Поступления от продажи финансовых активов, имеющихся в наличии для продажи</t>
  </si>
  <si>
    <t>ОВС_39: Раздел II. Денежные потоки от инвестиционной деятельности, Строка 28, Платежи в связи с приобретением финансовых активов, имеющихся в наличии для продажи</t>
  </si>
  <si>
    <t>ОВС_39: Раздел II. Денежные потоки от инвестиционной деятельности, Строка 29, Поступления за минусом платежей (платежи за минусом поступлений) от размещения и закрытия депозитов и прочих размещенных средств в кредитных организациях и банках-нерезидентах</t>
  </si>
  <si>
    <t>ОВС_39: Раздел II. Денежные потоки от инвестиционной деятельности, Строка 30, Поступления доходов от сдачи инвестиционного имущества в аренду</t>
  </si>
  <si>
    <t>ОВС_39: Раздел II. Денежные потоки от инвестиционной деятельности, Строка 31, Прочие поступления от инвестиционной деятельности</t>
  </si>
  <si>
    <t>ОВС_39: Раздел II. Денежные потоки от инвестиционной деятельности, Строка 32, Прочие платежи по инвестиционной деятельности</t>
  </si>
  <si>
    <t>ОВС_39: Раздел II. Денежные потоки от инвестиционной деятельности, Строка 33, Сальдо денежных потоков от инвестиционной деятельности</t>
  </si>
  <si>
    <t>ОВС_39: Раздел III. Денежные потоки от финансовой деятельности, Строка 34, Поступление займов и прочих привлеченных средств</t>
  </si>
  <si>
    <t>ОВС_39: Раздел III. Денежные потоки от финансовой деятельности, Строка 35, Погашение займов и прочих привлеченных средств</t>
  </si>
  <si>
    <t>ОВС_39: Раздел III. Денежные потоки от финансовой деятельности, Строка 36, Поступления от взносов и пожертвований участников</t>
  </si>
  <si>
    <t>ОВС_39: Раздел III. Денежные потоки от финансовой деятельности, Строка 36.1, Платежи в погашение обязательств по договорам аренды</t>
  </si>
  <si>
    <t>ОВС_39: Раздел III. Денежные потоки от финансовой деятельности, Строка 37, Прочие поступления от финансовой деятельности</t>
  </si>
  <si>
    <t>ОВС_39: Раздел III. Денежные потоки от финансовой деятельности, Строка 38, Прочие платежи по финансовой деятельности</t>
  </si>
  <si>
    <t>ОВС_39: Раздел III. Денежные потоки от финансовой деятельности, Строка 39, Сальдо денежных потоков от финансовой деятельности</t>
  </si>
  <si>
    <t>ОВС_39: Раздел III. Денежные потоки от финансовой деятельности, Строка 40, Сальдо денежных потоков за отчетный период</t>
  </si>
  <si>
    <t>ОВС_39: Раздел III. Денежные потоки от финансовой деятельности, Строка 41, Величина влияния изменений курса иностранной валюты по отношению к рублю</t>
  </si>
  <si>
    <t>ОВС_39: Раздел III. Денежные потоки от финансовой деятельности, Строка 42, Остаток денежных средств и их эквивалентов на начало отчетного периода</t>
  </si>
  <si>
    <t>ОВС_39: Раздел III. Денежные потоки от финансовой деятельности, Строка 43, Остаток денежных средств и их эквивалентов на конец отчетного периода</t>
  </si>
  <si>
    <t>ОВС_9: Раздел I. Денежные потоки от операционной деятельности, Строка 1, Страховые премии по договорам страхования и перестрахования иного, чем страхование жизни, полученные</t>
  </si>
  <si>
    <t>ОВС_9: Раздел I. Денежные потоки от операционной деятельности, Строка 2, Страховые премии по договорам, переданным в перестрахование, уплаченные</t>
  </si>
  <si>
    <t>ОВС_9: Раздел I. Денежные потоки от операционной деятельности, Строка 3, Выплаты по договорам страхования и перестрахования иного, чем страхование жизни, уплаченные</t>
  </si>
  <si>
    <t>ОВС_9: Раздел I. Денежные потоки от операционной деятельности, Строка 4, Доля перестраховщиков в выплатах по договорам страхования и перестрахования, полученная</t>
  </si>
  <si>
    <t>ОВС_9: Раздел I. Денежные потоки от операционной деятельности, Строка 5, Оплата аквизиционных расходов</t>
  </si>
  <si>
    <t>ОВС_9: Раздел I. Денежные потоки от операционной деятельности, Строка 6, Оплата расходов по урегулированию убытков</t>
  </si>
  <si>
    <t>ОВС_9: Раздел I. Денежные потоки от операционной деятельности, Строка 7, Поступление сумм по суброгационным и регрессным требованиям</t>
  </si>
  <si>
    <t>ОВС_9: Раздел I. Денежные потоки от операционной деятельности, Строка 8, Поступление комиссий (аквизиционных доходов) по договорам, переданным в перестрахование</t>
  </si>
  <si>
    <t>ОВС_9: Раздел I. Денежные потоки от операционной деятельности, Строка 9, Проценты полученные</t>
  </si>
  <si>
    <t>ОВС_9: Раздел I. Денежные потоки от операционной деятельности, Строка 10, Проценты уплаченные</t>
  </si>
  <si>
    <t>ОВС_9: Раздел I. Денежные потоки от операционной деятельности, Строка 11, Поступления дивидендов и иных аналогичных выплат</t>
  </si>
  <si>
    <t>ОВС_9: Раздел I. Денежные потоки от операционной деятельности, Строка 12, Выплата заработной платы и прочего вознаграждения работникам</t>
  </si>
  <si>
    <t>ОВС_9: Раздел I. Денежные потоки от операционной деятельности, Строка 13, Поступления от продажи и погашения финансовых активов или от размещения финансовых обязательств, в обязательном порядке классифицируемых как оцениваемые по справедливой стоимости через прибыль или убыток</t>
  </si>
  <si>
    <t>ОВС_9: Раздел I. Денежные потоки от операционной деятельности, Строка 14, Платежи в связи с приобретением финансовых активов или погашением финансовых обязательств, в обязательном порядке классифицируемых как оцениваемые по справедливой стоимости через прибыль или убыток</t>
  </si>
  <si>
    <t>ОВС_9: Раздел I. Денежные потоки от операционной деятельности, Строка 15, Оплата прочих административных и операционных расходов</t>
  </si>
  <si>
    <t>ОВС_9: Раздел I. Денежные потоки от операционной деятельности, Строка 16, Уплаченный налог на прибыль</t>
  </si>
  <si>
    <t>ОВС_9: Раздел I. Денежные потоки от операционной деятельности, Строка 17, Прочие денежные потоки от операционной деятельности</t>
  </si>
  <si>
    <t>ОВС_9: Раздел I. Денежные потоки от операционной деятельности, Строка 18, Сальдо денежных потоков от операционной деятельности</t>
  </si>
  <si>
    <t>ОВС_9: Раздел II. Денежные потоки от инвестиционной деятельности, Строка 19, Поступления от продажи основных средств</t>
  </si>
  <si>
    <t>ОВС_9: Раздел II. Денежные потоки от инвестиционной деятельности, Строка 20, Поступления от продажи инвестиционного имущества</t>
  </si>
  <si>
    <t>ОВС_9: Раздел II. Денежные потоки от инвестиционной деятельности, Строка 21, Поступления от продажи нематериальных активов</t>
  </si>
  <si>
    <t>ОВС_9: Раздел II. Денежные потоки от инвестиционной деятельности, Строка 22, Платежи в связи с приобретением, созданием, модернизацией, реконструкцией и подготовкой к использованию основных средств</t>
  </si>
  <si>
    <t>ОВС_9: Раздел II. Денежные потоки от инвестиционной деятельности, Строка 23, Платежи в связи с приобретением, созданием нематериальных активов</t>
  </si>
  <si>
    <t>ОВС_9: Раздел II. Денежные потоки от инвестиционной деятельности, Строка 24, Платежи в связи с приобретением, созданием, модернизацией, подготовкой к использованию инвестиционного имущества</t>
  </si>
  <si>
    <t>ОВС_9: Раздел II. Денежные потоки от инвестиционной деятельности, Строка 25, Поступления от продажи акций и долей участия в дочерних, ассоциированных, совместно контролируемых предприятиях</t>
  </si>
  <si>
    <t>ОВС_9: Раздел II. Денежные потоки от инвестиционной деятельности, Строка 26, Платежи в связи с вложениями в акции и доли участия в дочерних, ассоциированных, совместно контролируемых предприятиях</t>
  </si>
  <si>
    <t>ОВС_9: Раздел II. Денежные потоки от инвестиционной деятельности, Строка 27, Поступления от продажи и погашения финансовых активов, классифицируемых как оцениваемые по справедливой стоимости через прибыль или убыток по усмотрению страховщика</t>
  </si>
  <si>
    <t>ОВС_9: Раздел II. Денежные потоки от инвестиционной деятельности, Строка 28, Платежи в связи с приобретением финансовых активов, классифицируемых как оцениваемые по справедливой стоимости через прибыль или убыток по усмотрению страховщика</t>
  </si>
  <si>
    <t>ОВС_9: Раздел II. Денежные потоки от инвестиционной деятельности, Строка 29, Поступления от продажи и погашения финансовых активов, оцениваемых по справедливой стоимости через прочий совокупный доход</t>
  </si>
  <si>
    <t>ОВС_9: Раздел II. Денежные потоки от инвестиционной деятельности, Строка 30, Платежи в связи с приобретением финансовых активов, оцениваемых по справедливой стоимости через прочий совокупный доход</t>
  </si>
  <si>
    <t>ОВС_9: Раздел II. Денежные потоки от инвестиционной деятельности, Строка 31, Поступления от продажи и погашения финансовых активов, оцениваемых по амортизированной стоимости</t>
  </si>
  <si>
    <t>ОВС_9: Раздел II. Денежные потоки от инвестиционной деятельности, Строка 32, Платежи в связи с приобретением финансовых активов, оцениваемых по амортизированной стоимости</t>
  </si>
  <si>
    <t>ОВС_9: Раздел II. Денежные потоки от инвестиционной деятельности, Строка 33, Поступления доходов от сдачи инвестиционного имущества в аренду</t>
  </si>
  <si>
    <t>ОВС_9: Раздел II. Денежные потоки от инвестиционной деятельности, Строка 34, Прочие поступления от инвестиционной деятельности</t>
  </si>
  <si>
    <t>ОВС_9: Раздел II. Денежные потоки от инвестиционной деятельности, Строка 35, Прочие платежи по инвестиционной деятельности</t>
  </si>
  <si>
    <t>ОВС_9: Раздел II. Денежные потоки от инвестиционной деятельности, Строка 36, Сальдо денежных потоков от инвестиционной деятельности</t>
  </si>
  <si>
    <t>ОВС_9: Раздел III. Денежные потоки от финансовой деятельности, Строка 37, Поступления от размещения финансовых обязательств, классифицируемых как оцениваемые по справедливой стоимости через прибыль или убыток по усмотрению страховщика</t>
  </si>
  <si>
    <t>ОВС_9: Раздел III. Денежные потоки от финансовой деятельности, Строка 38, Платежи в связи с погашением финансовых обязательств, классифицируемых как оцениваемые по справедливой стоимости через прибыль или убыток по усмотрению страховщика</t>
  </si>
  <si>
    <t>ОВС_9: Раздел III. Денежные потоки от финансовой деятельности, Строка 39, Поступления от привлечения кредитов, займов и прочих привлеченных средств, оцениваемых по амортизированной стоимости</t>
  </si>
  <si>
    <t>ОВС_9: Раздел III. Денежные потоки от финансовой деятельности, Строка 40, Погашение кредитов, займов и прочих привлеченных средств, оцениваемых по амортизированной стоимости</t>
  </si>
  <si>
    <t>ОВС_9: Раздел III. Денежные потоки от финансовой деятельности, Строка 41, Поступления от взносов и пожертвований участников</t>
  </si>
  <si>
    <t>ОВС_9: Раздел III. Денежные потоки от финансовой деятельности, Строка 41.1, Платежи в погашение обязательств по договорам аренды</t>
  </si>
  <si>
    <t>ОВС_9: Раздел III. Денежные потоки от финансовой деятельности, Строка 42, Прочие поступления от финансовой деятельности</t>
  </si>
  <si>
    <t>ОВС_9: Раздел III. Денежные потоки от финансовой деятельности, Строка 43, Прочие платежи по финансовой деятельности</t>
  </si>
  <si>
    <t>ОВС_9: Раздел III. Денежные потоки от финансовой деятельности, Строка 44, Сальдо денежных потоков от финансовой деятельности</t>
  </si>
  <si>
    <t>ОВС_9: Раздел III. Денежные потоки от финансовой деятельности, Строка 45, Сальдо денежных потоков за отчетный период</t>
  </si>
  <si>
    <t>ОВС_9: Раздел III. Денежные потоки от финансовой деятельности, Строка 46, Величина влияния изменений курса иностранной валюты по отношению к рублю</t>
  </si>
  <si>
    <t>ОВС_9: Раздел III. Денежные потоки от финансовой деятельности, Строка 47, Остаток денежных средств и их эквивалентов на начало отчетного периода</t>
  </si>
  <si>
    <t>ОВС_9: Раздел III. Денежные потоки от финансовой деятельности, Строка 48, Остаток денежных средств и их эквивалентов на конец отчетного периода</t>
  </si>
  <si>
    <t>1 - годовая бухгалтерская (финансовая) отчетность</t>
  </si>
  <si>
    <t>2 - промежуточная бухгалтерская (финансовая) отчетность</t>
  </si>
  <si>
    <t>3 ‒ годовая консолидированная финансовая отчетность</t>
  </si>
  <si>
    <t>4 – промежуточная консолидированная финансовая отчетность</t>
  </si>
  <si>
    <t>5 - годовая финансовая отчетность</t>
  </si>
  <si>
    <t>6 - промежуточная финансовая отчетность</t>
  </si>
  <si>
    <t>МСФО (IFRS) 9</t>
  </si>
  <si>
    <t>МСФО (IAS) 39</t>
  </si>
  <si>
    <t>Наименование субъекта Российской Федерации или иностранного государства</t>
  </si>
  <si>
    <t>Код ОКАТО</t>
  </si>
  <si>
    <t>Наименование субъекта Российской Федерации</t>
  </si>
  <si>
    <t>Код ОКАТО/ОКСМ</t>
  </si>
  <si>
    <t>Раздел 5. Обязательное страхование гражданской ответственности владельцев транспортных средств</t>
  </si>
  <si>
    <t>Подраздел 5.1. Прямое возмещение убытков по обязательному страхованию гражданской ответственности владельцев транспортных средств</t>
  </si>
  <si>
    <t>Раздел 9. Сведения о числе членов общества взаимного страхования</t>
  </si>
  <si>
    <t xml:space="preserve">Раздел 7. Посредники, в том числе страховые агенты, при заключении договоров страхования </t>
  </si>
  <si>
    <t>Подраздел 7.1.1. Страховые премии по договорам страхования, заключенным путем обмена информацией в электронной форме, количество заключенных договоров страхования и вознаграждение посредникам за их заключение</t>
  </si>
  <si>
    <t>Подраздел 7.2. Количество заключенных договоров страхования страховыми агентами и вознаграждение страховым агентам за заключение договоров страхования</t>
  </si>
  <si>
    <t>Раздел 7. Посредники, в том числе страховые агенты, при заключении договоров страхования</t>
  </si>
  <si>
    <t>Подраздел 7.3. Страховые агенты</t>
  </si>
  <si>
    <t xml:space="preserve">Раздел 8. Перестрахование </t>
  </si>
  <si>
    <t>Подраздел 8.1. Страховые премии и выплаты по договорам, принятым в перестрахование</t>
  </si>
  <si>
    <t>Подраздел 8.2. Страховые премии и доля перестраховщиков в выплатах по договорам, переданным в перестрахование</t>
  </si>
  <si>
    <t xml:space="preserve"> Раздел 8. Перестрахование </t>
  </si>
  <si>
    <t>Раздел 8. Перестрахование</t>
  </si>
  <si>
    <t xml:space="preserve">Сумма предполагаемых выплат по прямому возмещению убытков в соответствии с предварительными уведомлениями, направленными: 
     страховщикам причинителей вреда </t>
  </si>
  <si>
    <t xml:space="preserve">     профессиональному объединению страховщиков</t>
  </si>
  <si>
    <t>Количество требований об оплате возмещенного вреда, направленных: 
    страховщикам причинителей вреда</t>
  </si>
  <si>
    <t xml:space="preserve">    профессиональному объединению страховщиков</t>
  </si>
  <si>
    <t xml:space="preserve">    от профессионального объединения страховщиков</t>
  </si>
  <si>
    <t>Количество требований об оплате возмещенного вреда, по которым поступили денежные средства: 
    от страховщиков причинителей вреда</t>
  </si>
  <si>
    <t xml:space="preserve">Сумма поступивших денежных средств: 
    от страховщиков причинителей вреда </t>
  </si>
  <si>
    <t>Раздел 1. Страхование: количество и сумма страховых выплат в разрезе страховых случаев</t>
  </si>
  <si>
    <t>Раздел 1. Страхование: добровольное страхование жилых помещений граждан и добровольное страхование гражданской ответственности перевозчиков (справочно)</t>
  </si>
  <si>
    <t>Раздел 1. Страхование: добровольное и обязательное страхование нерезидентов (справочно)</t>
  </si>
  <si>
    <t>Раздел 3. Добровольное сельскохозяйственное страхование, осуществляемое с государственной поддержкой (в разрезе субъектов Российской Федерации)</t>
  </si>
  <si>
    <t>Раздел 4. Добровольное страхование жилых помещений граждан в рамках программы (в разрезе субъектов Российской Федерации)</t>
  </si>
  <si>
    <t>Раздел 5. Обязательное страхование гражданской ответственности владельцев транспортных средств (в разрезе субъектов Российской Федерации и иностранных государств)</t>
  </si>
  <si>
    <t>Раздел 6. Обязательное медицинское страхование (в разрезе субъектов Российской Федерации)</t>
  </si>
  <si>
    <t>Подраздел 7.1. Страховые премии по договорам страхования, заключенным без участия посредников либо при их участии, вознаграждение посредникам (кроме договоров страхования, заключенных путем обмена информацией в электронной форме)</t>
  </si>
  <si>
    <t>Количество договоров страхования, заключенных страховыми агентами</t>
  </si>
  <si>
    <t>Подраздел 8.1. Страховые премии и выплаты по договорам, принятым в перестрахование: иные виды обязательного страхования, предусмотренные федеральными законами о них</t>
  </si>
  <si>
    <t>Подраздел 8.1.1. Страховые премии и выплаты по договорам, принятым в перестрахование из-за пределов территории Российской Федерации (в разрезе иностранных государств)</t>
  </si>
  <si>
    <t>Подраздел 8.1.1. Страховые премии и выплаты по договорам, принятым в перестрахование из-за пределов территории Российской Федерациии: иные виды обязательного страхования, предусмотренные федеральными законами о них (в разрезе иностранных государств)</t>
  </si>
  <si>
    <t>Подраздел 8.2. Страховые премии и доля перестраховщиков в выплатах по договорам, переданным в перестрахование: иные виды обязательного страхования, предусмотренные федеральными законами о них</t>
  </si>
  <si>
    <t>Подраздел 8.2.1. Страховые премии и доля перестраховщиков в выплатах по договорам, переданным в перестрахование за пределы территории Российской Федерации (в разрезе иностранных государств)</t>
  </si>
  <si>
    <t>Подраздел 8.2.1. Страховые премии и доля перестраховщиков в выплатах по договорам, переданным в перестрахование за пределы территории Российской Федерации: иные виды обязательного страхования, предусмотренные федеральными законами о них (в разрезе иностранных государств)</t>
  </si>
  <si>
    <t>Страховые выплаты (включая выплаты на возмещение причиненного вреда в натуре)</t>
  </si>
  <si>
    <t>Отчетный период: январь-декабрь 2021 г.</t>
  </si>
  <si>
    <t>Вид страхования</t>
  </si>
  <si>
    <t>Страховые премии (взносы) по договорам страхования, 
тыс руб.</t>
  </si>
  <si>
    <t>Количество страховых случаев, 
единиц</t>
  </si>
  <si>
    <t>Справочно: сумма страховых выплат на основании решения суда, 
тыс руб.</t>
  </si>
  <si>
    <t>Страховые премии (взносы), 
тыс руб.</t>
  </si>
  <si>
    <t>Количество договоров, 
единиц</t>
  </si>
  <si>
    <t>Страховая сумма, 
тыс руб.</t>
  </si>
  <si>
    <t>Число застрахованных, 
чел.</t>
  </si>
  <si>
    <t>Количество, 
единиц</t>
  </si>
  <si>
    <t>Сумма, 
тыс руб.</t>
  </si>
  <si>
    <t>Количество выплат, 
единиц</t>
  </si>
  <si>
    <t>Страховые премии (доходы), 
тыс руб.</t>
  </si>
  <si>
    <t>Страховые выплаты (расходы), 
тыс руб.</t>
  </si>
  <si>
    <t>Добровольное и обязательное страхование (кроме обязательного медицинского страхования) – всего</t>
  </si>
  <si>
    <t>Инвестиционное страхование 
жизни</t>
  </si>
  <si>
    <t>Кредитное 
страхование 
жизни</t>
  </si>
  <si>
    <t>Накопительное страхование 
жизни</t>
  </si>
  <si>
    <t>Рисковое 
страхование 
жизни</t>
  </si>
  <si>
    <t>Прочее 
страхование 
жизни</t>
  </si>
  <si>
    <t>Раздел 2. Страхование на территории Российской Федерации и за ее пределами: иные виды обязательного страхования, предусмотренные федеральными законами о них 
(в разрезе субъектов Российской Федерации и иностранных государств)</t>
  </si>
  <si>
    <t>Раздел 2. Страхование на территории Российской Федерации и за ее пределами 
(в разрезе субъектов Российской Федерации и иностранных государств)</t>
  </si>
  <si>
    <t>Раздел 1.  Страхование.</t>
  </si>
  <si>
    <t>Виды страхования</t>
  </si>
  <si>
    <t xml:space="preserve">        Алтайский край</t>
  </si>
  <si>
    <t xml:space="preserve">        Краснодарский край</t>
  </si>
  <si>
    <t xml:space="preserve">        Красноярский край</t>
  </si>
  <si>
    <t xml:space="preserve">        Приморский край</t>
  </si>
  <si>
    <t xml:space="preserve">        Ставропольский край</t>
  </si>
  <si>
    <t xml:space="preserve">        Хабаровский край</t>
  </si>
  <si>
    <t xml:space="preserve">        Амурская область</t>
  </si>
  <si>
    <t xml:space="preserve">        Астраханская область</t>
  </si>
  <si>
    <t xml:space="preserve">        Белгородская область</t>
  </si>
  <si>
    <t xml:space="preserve">        Брянская область</t>
  </si>
  <si>
    <t xml:space="preserve">        Владимирская область</t>
  </si>
  <si>
    <t xml:space="preserve">        Волгоградская область</t>
  </si>
  <si>
    <t xml:space="preserve">        Вологодская область</t>
  </si>
  <si>
    <t xml:space="preserve">        Воронежская область</t>
  </si>
  <si>
    <t xml:space="preserve">        Нижегородская область</t>
  </si>
  <si>
    <t xml:space="preserve">        Ивановская область</t>
  </si>
  <si>
    <t xml:space="preserve">        Иркутская область</t>
  </si>
  <si>
    <t xml:space="preserve">        Республика Ингушетия</t>
  </si>
  <si>
    <t xml:space="preserve">        Калининградская область</t>
  </si>
  <si>
    <t xml:space="preserve">        Тверская область</t>
  </si>
  <si>
    <t xml:space="preserve">        Калужская область</t>
  </si>
  <si>
    <t xml:space="preserve">        Камчатский край</t>
  </si>
  <si>
    <t xml:space="preserve">        Кемеровская область</t>
  </si>
  <si>
    <t xml:space="preserve">        Кировская область</t>
  </si>
  <si>
    <t xml:space="preserve">        Костромская область</t>
  </si>
  <si>
    <t xml:space="preserve">        Республика Крым</t>
  </si>
  <si>
    <t xml:space="preserve">        Самарская область</t>
  </si>
  <si>
    <t xml:space="preserve">        Курганская область</t>
  </si>
  <si>
    <t xml:space="preserve">        Курская область</t>
  </si>
  <si>
    <t xml:space="preserve">        город Санкт - Петербург</t>
  </si>
  <si>
    <t xml:space="preserve">        Ленинградская область</t>
  </si>
  <si>
    <t xml:space="preserve">        Липецкая область</t>
  </si>
  <si>
    <t xml:space="preserve">        Магаданская область</t>
  </si>
  <si>
    <t xml:space="preserve">        город Москва</t>
  </si>
  <si>
    <t xml:space="preserve">        Московская область</t>
  </si>
  <si>
    <t xml:space="preserve">        Мурманская область</t>
  </si>
  <si>
    <t xml:space="preserve">        Новгородская область</t>
  </si>
  <si>
    <t xml:space="preserve">        Новосибирская область</t>
  </si>
  <si>
    <t xml:space="preserve">        Омская область</t>
  </si>
  <si>
    <t xml:space="preserve">        Оренбургская область</t>
  </si>
  <si>
    <t xml:space="preserve">        Орловская область</t>
  </si>
  <si>
    <t xml:space="preserve">        Пензенская область</t>
  </si>
  <si>
    <t xml:space="preserve">        Пермский край</t>
  </si>
  <si>
    <t xml:space="preserve">        Псковская область</t>
  </si>
  <si>
    <t xml:space="preserve">        Ростовская область</t>
  </si>
  <si>
    <t xml:space="preserve">        Рязанская область</t>
  </si>
  <si>
    <t xml:space="preserve">        Саратовская область</t>
  </si>
  <si>
    <t xml:space="preserve">        Сахалинская область</t>
  </si>
  <si>
    <t xml:space="preserve">        Свердловская область</t>
  </si>
  <si>
    <t xml:space="preserve">        Смоленская область</t>
  </si>
  <si>
    <t xml:space="preserve">        город Севастополь</t>
  </si>
  <si>
    <t xml:space="preserve">        Тамбовская область</t>
  </si>
  <si>
    <t xml:space="preserve">        Томская область</t>
  </si>
  <si>
    <t xml:space="preserve">        Тульская область</t>
  </si>
  <si>
    <t xml:space="preserve">              Тюменская область без данных по Ханты-Мансийскому автономному округу - Югре и Ямало-Ненецкому автономному округу</t>
  </si>
  <si>
    <t xml:space="preserve">        Ульяновская область</t>
  </si>
  <si>
    <t xml:space="preserve">        Челябинская область</t>
  </si>
  <si>
    <t xml:space="preserve">        Забайкальский край</t>
  </si>
  <si>
    <t xml:space="preserve">        Чукотский автономный округ</t>
  </si>
  <si>
    <t xml:space="preserve">        Ярославская область</t>
  </si>
  <si>
    <t xml:space="preserve">        Республика Адыгея  (Адыгея)</t>
  </si>
  <si>
    <t xml:space="preserve">        Республика Башкортостан</t>
  </si>
  <si>
    <t xml:space="preserve">        Республика Бурятия</t>
  </si>
  <si>
    <t xml:space="preserve">        Республика Дагестан</t>
  </si>
  <si>
    <t xml:space="preserve">        Кабардино-Балкарская Республика</t>
  </si>
  <si>
    <t xml:space="preserve">        Республика Алтай</t>
  </si>
  <si>
    <t xml:space="preserve">        Республика Калмыкия</t>
  </si>
  <si>
    <t xml:space="preserve">        Республика Карелия</t>
  </si>
  <si>
    <t xml:space="preserve">        Республика Коми</t>
  </si>
  <si>
    <t xml:space="preserve">        Республика Марий Эл</t>
  </si>
  <si>
    <t xml:space="preserve">        Республика Мордовия</t>
  </si>
  <si>
    <t xml:space="preserve">        Республика Северная Осетия - Алания</t>
  </si>
  <si>
    <t xml:space="preserve">        Карачаево-Черкесская Республика</t>
  </si>
  <si>
    <t xml:space="preserve">        Республика Татарстан (Татарстан)</t>
  </si>
  <si>
    <t xml:space="preserve">        Республика Тыва</t>
  </si>
  <si>
    <t xml:space="preserve">        Удмуртская Республика</t>
  </si>
  <si>
    <t xml:space="preserve">        Республика Хакасия</t>
  </si>
  <si>
    <t xml:space="preserve">        Чеченская Республика</t>
  </si>
  <si>
    <t xml:space="preserve">        Чувашская Республика - Чувашия</t>
  </si>
  <si>
    <t xml:space="preserve">        Республика Саха (Якутия)</t>
  </si>
  <si>
    <t xml:space="preserve">        Еврейская автономная область</t>
  </si>
  <si>
    <t>45</t>
  </si>
  <si>
    <t xml:space="preserve">        г. Байконур</t>
  </si>
  <si>
    <t xml:space="preserve">         г. Байконур</t>
  </si>
  <si>
    <t>итого:</t>
  </si>
  <si>
    <r>
      <t>I. Страховщик потерпевшего.</t>
    </r>
    <r>
      <rPr>
        <sz val="8"/>
        <rFont val="Times New Roman"/>
        <family val="1"/>
        <charset val="204"/>
      </rPr>
      <t xml:space="preserve"> 
Количество предъявленных потерпевшими требований о прямом возмещении убытков</t>
    </r>
  </si>
  <si>
    <r>
      <t xml:space="preserve">II. Страховщик причинителя вреда. 
</t>
    </r>
    <r>
      <rPr>
        <sz val="8"/>
        <rFont val="Times New Roman"/>
        <family val="1"/>
        <charset val="204"/>
      </rPr>
      <t>Количество поступивших предварительных уведомлений от страховщиков потерпевших</t>
    </r>
  </si>
  <si>
    <t>Дата составления отчета: 14.02.2022</t>
  </si>
  <si>
    <t>АФГАНИСТАН</t>
  </si>
  <si>
    <t xml:space="preserve">АЛБАНИЯ        </t>
  </si>
  <si>
    <t xml:space="preserve">АНТАРКТИДА     </t>
  </si>
  <si>
    <t xml:space="preserve">АЛЖИР     </t>
  </si>
  <si>
    <t xml:space="preserve">АМЕРИКАНСКОЕ САМОА </t>
  </si>
  <si>
    <t xml:space="preserve">АЗЕРБАЙДЖАН </t>
  </si>
  <si>
    <t>АРГЕНТИНА</t>
  </si>
  <si>
    <t xml:space="preserve">АВСТРАЛИЯ    </t>
  </si>
  <si>
    <t>АВСТРИЯ</t>
  </si>
  <si>
    <t xml:space="preserve">БАНГЛАДЕШ    </t>
  </si>
  <si>
    <t xml:space="preserve">АРМЕНИЯ     </t>
  </si>
  <si>
    <t xml:space="preserve">БЕЛЬГИЯ   </t>
  </si>
  <si>
    <t xml:space="preserve">БРАЗИЛИЯ              </t>
  </si>
  <si>
    <t xml:space="preserve">БЕЛИЗ </t>
  </si>
  <si>
    <t>БРИТАНСКАЯ  ТЕРРИТОРИЯ  В   ИНДИЙСКОМ</t>
  </si>
  <si>
    <t>БОЛГАРИЯ</t>
  </si>
  <si>
    <t xml:space="preserve">БЕЛАРУСЬ     </t>
  </si>
  <si>
    <t>КАМЕРУН</t>
  </si>
  <si>
    <t xml:space="preserve">КАНАДА </t>
  </si>
  <si>
    <t xml:space="preserve">ОСТРОВА КАЙМАН                     </t>
  </si>
  <si>
    <t xml:space="preserve">ШРИ-ЛАНКА                              </t>
  </si>
  <si>
    <t xml:space="preserve">КИТАЙ                           </t>
  </si>
  <si>
    <t xml:space="preserve">КОНГО                                </t>
  </si>
  <si>
    <t xml:space="preserve">КУБА                              </t>
  </si>
  <si>
    <t xml:space="preserve">ЧЕХИЯ                            </t>
  </si>
  <si>
    <t xml:space="preserve">ДАНИЯ                           </t>
  </si>
  <si>
    <t xml:space="preserve">ЭКВАДОР                              </t>
  </si>
  <si>
    <t xml:space="preserve">ЭСТОНИЯ                               </t>
  </si>
  <si>
    <t xml:space="preserve">ФИНЛЯНДИЯ                    </t>
  </si>
  <si>
    <t xml:space="preserve">ЭЛАНДСКИЕ ОСТРОВА            </t>
  </si>
  <si>
    <t xml:space="preserve">ФРАНЦИЯ                           </t>
  </si>
  <si>
    <t xml:space="preserve">ГРУЗИЯ                       </t>
  </si>
  <si>
    <t xml:space="preserve">ПАЛЕСТИНА, ГОСУДАРСТВО              </t>
  </si>
  <si>
    <t xml:space="preserve">ГЕРМАНИЯ                          </t>
  </si>
  <si>
    <t xml:space="preserve">ГАНА                                 </t>
  </si>
  <si>
    <t xml:space="preserve">КИРИБАТИ                             </t>
  </si>
  <si>
    <t xml:space="preserve">ГРЕЦИЯ                            </t>
  </si>
  <si>
    <t xml:space="preserve">ГВАТЕМАЛА                             </t>
  </si>
  <si>
    <t xml:space="preserve">ГАИТИ                              </t>
  </si>
  <si>
    <t xml:space="preserve">ВЕНГРИЯ                               </t>
  </si>
  <si>
    <t xml:space="preserve">ИНДИЯ                                  </t>
  </si>
  <si>
    <t xml:space="preserve">ИНДОНЕЗИЯ                             </t>
  </si>
  <si>
    <t xml:space="preserve">ИРАН (ИСЛАМСКАЯ РЕСПУБЛИКА)            </t>
  </si>
  <si>
    <t xml:space="preserve">ИРАК                              </t>
  </si>
  <si>
    <t xml:space="preserve">ИРЛАНДИЯ                         </t>
  </si>
  <si>
    <t xml:space="preserve">ИЗРАИЛЬ                          </t>
  </si>
  <si>
    <t xml:space="preserve">ИТАЛИЯ                          </t>
  </si>
  <si>
    <t xml:space="preserve">КОТ Д'ИВУАР                 </t>
  </si>
  <si>
    <t xml:space="preserve">ЯПОНИЯ                                 </t>
  </si>
  <si>
    <t xml:space="preserve">КАЗАХСТАН                       </t>
  </si>
  <si>
    <t xml:space="preserve">ИОРДАНИЯ                            </t>
  </si>
  <si>
    <t>КОРЕЯ,          НАРОДНО-ДЕМОКРАТИЧЕСКАЯ</t>
  </si>
  <si>
    <t xml:space="preserve">КОРЕЯ, РЕСПУБЛИКА                   </t>
  </si>
  <si>
    <t xml:space="preserve">КИРГИЗИЯ                         </t>
  </si>
  <si>
    <t xml:space="preserve">ЛИВАН                           </t>
  </si>
  <si>
    <t xml:space="preserve">ЛАТВИЯ                         </t>
  </si>
  <si>
    <t xml:space="preserve">ЛИВИЯ                           </t>
  </si>
  <si>
    <t xml:space="preserve">ЛИТВА                              </t>
  </si>
  <si>
    <t xml:space="preserve">МАЛАВИ                           </t>
  </si>
  <si>
    <t xml:space="preserve">МАЛАЙЗИЯ                             </t>
  </si>
  <si>
    <t xml:space="preserve">МОНАКО                         </t>
  </si>
  <si>
    <t xml:space="preserve">МОНГОЛИЯ                       </t>
  </si>
  <si>
    <t xml:space="preserve">МОЛДОВА, РЕСПУБЛИКА          </t>
  </si>
  <si>
    <t xml:space="preserve">ЧЕРНОГОРИЯ                          </t>
  </si>
  <si>
    <t xml:space="preserve">МАРОККО                           </t>
  </si>
  <si>
    <t xml:space="preserve">ОМАН                                 </t>
  </si>
  <si>
    <t xml:space="preserve">НИДЕРЛАНДЫ                        </t>
  </si>
  <si>
    <t xml:space="preserve">НИГЕРИЯ                          </t>
  </si>
  <si>
    <t xml:space="preserve">НОРВЕГИЯ                             </t>
  </si>
  <si>
    <t xml:space="preserve">МИКРОНЕЗИЯ, ФЕДЕРАТИВНЫЕ ШТАТЫ     </t>
  </si>
  <si>
    <t xml:space="preserve">ПОЛЬША                              </t>
  </si>
  <si>
    <t xml:space="preserve">ПОРТУГАЛИЯ            </t>
  </si>
  <si>
    <t xml:space="preserve">РЕЮНЬОН                      </t>
  </si>
  <si>
    <t xml:space="preserve">РУМЫНИЯ                            </t>
  </si>
  <si>
    <t xml:space="preserve">САУДОВСКАЯ АРАВИЯ           </t>
  </si>
  <si>
    <t xml:space="preserve">СЕРБИЯ                     </t>
  </si>
  <si>
    <t xml:space="preserve">СЛОВАКИЯ                          </t>
  </si>
  <si>
    <t xml:space="preserve">ВЬЕТНАМ                                </t>
  </si>
  <si>
    <t xml:space="preserve">СЛОВЕНИЯ                    </t>
  </si>
  <si>
    <t xml:space="preserve">СОМАЛИ                            </t>
  </si>
  <si>
    <t xml:space="preserve">ЮЖНАЯ АФРИКА                   </t>
  </si>
  <si>
    <t xml:space="preserve">ЗИМБАБВЕ                             </t>
  </si>
  <si>
    <t xml:space="preserve">ИСПАНИЯ                              </t>
  </si>
  <si>
    <t xml:space="preserve">ШВЕЦИЯ                               </t>
  </si>
  <si>
    <t xml:space="preserve">ШВЕЙЦАРИЯ                        </t>
  </si>
  <si>
    <t xml:space="preserve">СИРИЙСКАЯ АРАБСКАЯ РЕСПУБЛИКА       </t>
  </si>
  <si>
    <t xml:space="preserve">ТАДЖИКИСТАН                     </t>
  </si>
  <si>
    <t xml:space="preserve">ТАИЛАНД                                </t>
  </si>
  <si>
    <t xml:space="preserve">ТУНИС                        </t>
  </si>
  <si>
    <t xml:space="preserve">ТУРЦИЯ                            </t>
  </si>
  <si>
    <t xml:space="preserve">ТУРКМЕНИСТАН               </t>
  </si>
  <si>
    <t xml:space="preserve">УКРАИНА               </t>
  </si>
  <si>
    <t xml:space="preserve">СЕВЕРНАЯ МАКЕДОНИЯ       </t>
  </si>
  <si>
    <t xml:space="preserve">ЕГИПЕТ                                 </t>
  </si>
  <si>
    <t xml:space="preserve">СОЕДИНЕННОЕ КОРОЛЕВСТВО               </t>
  </si>
  <si>
    <t xml:space="preserve">СОЕДИНЕННЫЕ ШТАТЫ                  </t>
  </si>
  <si>
    <t xml:space="preserve">УЗБЕКИСТАН                            </t>
  </si>
  <si>
    <t xml:space="preserve">ВЕНЕСУЭЛА                 </t>
  </si>
  <si>
    <t xml:space="preserve">ЙЕМЕН                                </t>
  </si>
  <si>
    <t xml:space="preserve">АБХАЗИЯ                               </t>
  </si>
  <si>
    <t xml:space="preserve">ЮЖНАЯ ОСЕТИЯ                          </t>
  </si>
  <si>
    <t>Город Москва</t>
  </si>
  <si>
    <t xml:space="preserve">        Архангельская область,  в том числе: Архангельская область без данных 
        по Ненецкому автономному округу</t>
  </si>
  <si>
    <t xml:space="preserve">        Архангельская область,  в том числе: Ненецкий автономный округ</t>
  </si>
  <si>
    <t xml:space="preserve">        Тюменская область,  в том числе: Ямало-Ненецкий автономный округ</t>
  </si>
  <si>
    <t xml:space="preserve">        Тюменская область,  в том числе: Ханты-Мансийский автономный округ - Югра</t>
  </si>
  <si>
    <t xml:space="preserve">        Тюменская область,  в том числе: Тюменская область без данных 
        по Ханты-Мансийскому автономному 
              округу - Югре и Ямало-Ненецкому автономному округу</t>
  </si>
  <si>
    <t>Код по ОКАТО: 01</t>
  </si>
  <si>
    <t>Код по ОКАТО: 03</t>
  </si>
  <si>
    <t>Код по ОКАТО: 04</t>
  </si>
  <si>
    <t>Код по ОКАТО: 05</t>
  </si>
  <si>
    <t>Код по ОКАТО: 07</t>
  </si>
  <si>
    <t>Код по ОКАТО: 08</t>
  </si>
  <si>
    <t>Код по ОКАТО: 10</t>
  </si>
  <si>
    <t>Код по ОКАТО: 11</t>
  </si>
  <si>
    <t>Код по ОКАТО: 11100</t>
  </si>
  <si>
    <t>Код по ОКАТО: 12</t>
  </si>
  <si>
    <t>Код по ОКАТО: 14</t>
  </si>
  <si>
    <t>Код по ОКАТО: 15</t>
  </si>
  <si>
    <t>Код по ОКАТО: 17</t>
  </si>
  <si>
    <t>Код по ОКАТО: 18</t>
  </si>
  <si>
    <t>Код по ОКАТО: 19</t>
  </si>
  <si>
    <t>Код по ОКАТО: 20</t>
  </si>
  <si>
    <t>Код по ОКАТО: 22</t>
  </si>
  <si>
    <t>Код по ОКАТО: 24</t>
  </si>
  <si>
    <t>Код по ОКАТО: 25</t>
  </si>
  <si>
    <t>Код по ОКАТО: 26</t>
  </si>
  <si>
    <t>Код по ОКАТО: 27</t>
  </si>
  <si>
    <t>Код по ОКАТО: 28</t>
  </si>
  <si>
    <t>Код по ОКАТО: 29</t>
  </si>
  <si>
    <t>Код по ОКАТО: 30</t>
  </si>
  <si>
    <t>Код по ОКАТО: 32</t>
  </si>
  <si>
    <t>Код по ОКАТО: 33</t>
  </si>
  <si>
    <t>Код по ОКАТО: 34</t>
  </si>
  <si>
    <t>Код по ОКАТО: 35</t>
  </si>
  <si>
    <t>Код по ОКАТО: 36</t>
  </si>
  <si>
    <t>Код по ОКАТО: 37</t>
  </si>
  <si>
    <t>Код по ОКАТО: 38</t>
  </si>
  <si>
    <t>Код по ОКАТО: 40</t>
  </si>
  <si>
    <t>Код по ОКАТО: 41</t>
  </si>
  <si>
    <t>Код по ОКАТО: 42</t>
  </si>
  <si>
    <t>Код по ОКАТО: 44</t>
  </si>
  <si>
    <t>Код по ОКАТО: 45 - Город Москва столица Российской Федерации город федерального значения</t>
  </si>
  <si>
    <t>Код по ОКАТО: 46</t>
  </si>
  <si>
    <t>Код по ОКАТО: 47</t>
  </si>
  <si>
    <t>Код по ОКАТО: 49</t>
  </si>
  <si>
    <t>Код по ОКАТО: 50</t>
  </si>
  <si>
    <t>Код по ОКАТО: 52</t>
  </si>
  <si>
    <t>Код по ОКАТО: 53</t>
  </si>
  <si>
    <t>Код по ОКАТО: 54</t>
  </si>
  <si>
    <t>Код по ОКАТО: 55</t>
  </si>
  <si>
    <t>Код по ОКАТО: 56</t>
  </si>
  <si>
    <t>Код по ОКАТО: 57</t>
  </si>
  <si>
    <t>Код по ОКАТО: 58</t>
  </si>
  <si>
    <t>Код по ОКАТО: 60</t>
  </si>
  <si>
    <t>Код по ОКАТО: 61</t>
  </si>
  <si>
    <t>Код по ОКАТО: 63</t>
  </si>
  <si>
    <t>Код по ОКАТО: 64</t>
  </si>
  <si>
    <t>Код по ОКАТО: 65</t>
  </si>
  <si>
    <t>Код по ОКАТО: 66</t>
  </si>
  <si>
    <t>Код по ОКАТО: 67</t>
  </si>
  <si>
    <t>Код по ОКАТО: 68</t>
  </si>
  <si>
    <t>Код по ОКАТО: 69</t>
  </si>
  <si>
    <t>Код по ОКАТО: 70</t>
  </si>
  <si>
    <t>Код по ОКАТО: 71</t>
  </si>
  <si>
    <t>Код по ОКАТО: 71100</t>
  </si>
  <si>
    <t>Код по ОКАТО: 71140</t>
  </si>
  <si>
    <t>Код по ОКАТО: 73</t>
  </si>
  <si>
    <t>Код по ОКАТО: 75</t>
  </si>
  <si>
    <t>Код по ОКАТО: 76</t>
  </si>
  <si>
    <t>Код по ОКАТО: 77</t>
  </si>
  <si>
    <t>Код по ОКАТО: 78</t>
  </si>
  <si>
    <t>Код по ОКАТО: 79</t>
  </si>
  <si>
    <t>Код по ОКАТО: 80</t>
  </si>
  <si>
    <t>Код по ОКАТО: 81</t>
  </si>
  <si>
    <t>Код по ОКАТО: 82</t>
  </si>
  <si>
    <t>Код по ОКАТО: 83</t>
  </si>
  <si>
    <t>Код по ОКАТО: 84</t>
  </si>
  <si>
    <t>Код по ОКАТО: 85</t>
  </si>
  <si>
    <t>Код по ОКАТО: 86</t>
  </si>
  <si>
    <t>Код по ОКАТО: 87</t>
  </si>
  <si>
    <t>Код по ОКАТО: 88</t>
  </si>
  <si>
    <t>Код по ОКАТО: 89</t>
  </si>
  <si>
    <t>Код по ОКАТО: 90</t>
  </si>
  <si>
    <t>Код по ОКАТО: 91</t>
  </si>
  <si>
    <t>Код по ОКАТО: 92</t>
  </si>
  <si>
    <t>Код по ОКАТО: 93</t>
  </si>
  <si>
    <t>Код по ОКАТО: 94</t>
  </si>
  <si>
    <t>Код по ОКАТО: 95</t>
  </si>
  <si>
    <t>Код по ОКАТО: 96</t>
  </si>
  <si>
    <t>Код по ОКАТО: 97</t>
  </si>
  <si>
    <t>Код по ОКАТО: 98</t>
  </si>
  <si>
    <t>Код по ОКАТО: 99</t>
  </si>
  <si>
    <t>Код по ОКСМ: 268</t>
  </si>
  <si>
    <t>Код по ОКСМ: 398</t>
  </si>
  <si>
    <t>Код по ОКСМ: 012</t>
  </si>
  <si>
    <t>Код по ОКСМ: 016</t>
  </si>
  <si>
    <t>Код по ОКСМ: 024</t>
  </si>
  <si>
    <t>Код по ОКСМ: 031</t>
  </si>
  <si>
    <t>Код по ОКСМ: 032</t>
  </si>
  <si>
    <t>Код по ОКСМ: 036</t>
  </si>
  <si>
    <t>Код по ОКСМ: 040</t>
  </si>
  <si>
    <t>Код по ОКСМ: 048</t>
  </si>
  <si>
    <t>Код по ОКСМ: 050</t>
  </si>
  <si>
    <t>Код по ОКСМ: 051</t>
  </si>
  <si>
    <t>Код по ОКСМ: 052</t>
  </si>
  <si>
    <t>Код по ОКСМ: 056</t>
  </si>
  <si>
    <t>Код по ОКСМ: 060</t>
  </si>
  <si>
    <t>Код по ОКСМ: 064</t>
  </si>
  <si>
    <t>Код по ОКСМ: 068</t>
  </si>
  <si>
    <t>Код по ОКСМ: 070</t>
  </si>
  <si>
    <t>Код по ОКСМ: 072</t>
  </si>
  <si>
    <t>Код по ОКСМ: 076</t>
  </si>
  <si>
    <t>Код по ОКСМ: 100</t>
  </si>
  <si>
    <t>Код по ОКСМ: 104</t>
  </si>
  <si>
    <t>Код по ОКСМ: 112</t>
  </si>
  <si>
    <t>Код по ОКСМ: 116</t>
  </si>
  <si>
    <t>Код по ОКСМ: 120</t>
  </si>
  <si>
    <t>Код по ОКСМ: 124</t>
  </si>
  <si>
    <t>Код по ОКСМ: 136</t>
  </si>
  <si>
    <t>Код по ОКСМ: 156</t>
  </si>
  <si>
    <t>Код по ОКСМ: 158</t>
  </si>
  <si>
    <t>Код по ОКСМ: 178</t>
  </si>
  <si>
    <t>Код по ОКСМ: 180</t>
  </si>
  <si>
    <t>Код по ОКСМ: 188</t>
  </si>
  <si>
    <t>Код по ОКСМ: 191</t>
  </si>
  <si>
    <t>Код по ОКСМ: 192</t>
  </si>
  <si>
    <t>Код по ОКСМ: 196</t>
  </si>
  <si>
    <t>Код по ОКСМ: 203</t>
  </si>
  <si>
    <t>Код по ОКСМ: 208</t>
  </si>
  <si>
    <t>Код по ОКСМ: 214</t>
  </si>
  <si>
    <t>Код по ОКСМ: 218</t>
  </si>
  <si>
    <t>Код по ОКСМ: 226</t>
  </si>
  <si>
    <t>Код по ОКСМ: 231</t>
  </si>
  <si>
    <t>Код по ОКСМ: 233</t>
  </si>
  <si>
    <t>Код по ОКСМ: 246</t>
  </si>
  <si>
    <t>Код по ОКСМ: 250</t>
  </si>
  <si>
    <t>Код по ОКСМ: 266</t>
  </si>
  <si>
    <t>Код по ОКСМ: 276</t>
  </si>
  <si>
    <t>Код по ОКСМ: 288</t>
  </si>
  <si>
    <t>Код по ОКСМ: 300</t>
  </si>
  <si>
    <t>Код по ОКСМ: 316</t>
  </si>
  <si>
    <t>Код по ОКСМ: 320</t>
  </si>
  <si>
    <t>Код по ОКСМ: 324</t>
  </si>
  <si>
    <t>Код по ОКСМ: 328</t>
  </si>
  <si>
    <t>Код по ОКСМ: 340</t>
  </si>
  <si>
    <t>Код по ОКСМ: 344</t>
  </si>
  <si>
    <t>Код по ОКСМ: 348</t>
  </si>
  <si>
    <t>Код по ОКСМ: 356</t>
  </si>
  <si>
    <t>Код по ОКСМ: 360</t>
  </si>
  <si>
    <t>Код по ОКСМ: 364</t>
  </si>
  <si>
    <t>Код по ОКСМ: 368</t>
  </si>
  <si>
    <t>Код по ОКСМ: 372</t>
  </si>
  <si>
    <t>Код по ОКСМ: 380</t>
  </si>
  <si>
    <t>Код по ОКСМ: 384</t>
  </si>
  <si>
    <t>Код по ОКСМ: 388</t>
  </si>
  <si>
    <t>Код по ОКСМ: 400</t>
  </si>
  <si>
    <t>Код по ОКСМ: 404</t>
  </si>
  <si>
    <t>Код по ОКСМ: 410</t>
  </si>
  <si>
    <t>Код по ОКСМ: 414</t>
  </si>
  <si>
    <t>Код по ОКСМ: 417</t>
  </si>
  <si>
    <t>Код по ОКСМ: 422</t>
  </si>
  <si>
    <t>Код по ОКСМ: 428</t>
  </si>
  <si>
    <t>Код по ОКСМ: 434</t>
  </si>
  <si>
    <t>Код по ОКСМ: 440</t>
  </si>
  <si>
    <t>Код по ОКСМ: 442</t>
  </si>
  <si>
    <t>Код по ОКСМ: 458</t>
  </si>
  <si>
    <t>Код по ОКСМ: 462</t>
  </si>
  <si>
    <t>Код по ОКСМ: 466</t>
  </si>
  <si>
    <t>Код по ОКСМ: 470</t>
  </si>
  <si>
    <t>Код по ОКСМ: 478</t>
  </si>
  <si>
    <t>Код по ОКСМ: 480</t>
  </si>
  <si>
    <t>Код по ОКСМ: 484</t>
  </si>
  <si>
    <t>Код по ОКСМ: 496</t>
  </si>
  <si>
    <t>Код по ОКСМ: 498</t>
  </si>
  <si>
    <t>Код по ОКСМ: 499</t>
  </si>
  <si>
    <t>Код по ОКСМ: 504</t>
  </si>
  <si>
    <t>Код по ОКСМ: 512</t>
  </si>
  <si>
    <t>Код по ОКСМ: 524</t>
  </si>
  <si>
    <t>Код по ОКСМ: 528</t>
  </si>
  <si>
    <t>Код по ОКСМ: 566</t>
  </si>
  <si>
    <t>Код по ОКСМ: 578</t>
  </si>
  <si>
    <t>Код по ОКСМ: 586</t>
  </si>
  <si>
    <t>Код по ОКСМ: 591</t>
  </si>
  <si>
    <t>Код по ОКСМ: 598</t>
  </si>
  <si>
    <t>Код по ОКСМ: 604</t>
  </si>
  <si>
    <t>Код по ОКСМ: 608</t>
  </si>
  <si>
    <t>Код по ОКСМ: 616</t>
  </si>
  <si>
    <t>Код по ОКСМ: 620</t>
  </si>
  <si>
    <t>Код по ОКСМ: 642</t>
  </si>
  <si>
    <t>Код по ОКСМ: 660</t>
  </si>
  <si>
    <t>Код по ОКСМ: 682</t>
  </si>
  <si>
    <t>Код по ОКСМ: 686</t>
  </si>
  <si>
    <t>Код по ОКСМ: 688</t>
  </si>
  <si>
    <t>Код по ОКСМ: 690</t>
  </si>
  <si>
    <t>Код по ОКСМ: 702</t>
  </si>
  <si>
    <t>Код по ОКСМ: 703</t>
  </si>
  <si>
    <t>Код по ОКСМ: 704</t>
  </si>
  <si>
    <t>Код по ОКСМ: 705</t>
  </si>
  <si>
    <t>Код по ОКСМ: 710</t>
  </si>
  <si>
    <t>Код по ОКСМ: 716</t>
  </si>
  <si>
    <t>Код по ОКСМ: 724</t>
  </si>
  <si>
    <t>Код по ОКСМ: 729</t>
  </si>
  <si>
    <t>Код по ОКСМ: 740</t>
  </si>
  <si>
    <t>Код по ОКСМ: 748</t>
  </si>
  <si>
    <t>Код по ОКСМ: 752</t>
  </si>
  <si>
    <t>Код по ОКСМ: 756</t>
  </si>
  <si>
    <t>Код по ОКСМ: 760</t>
  </si>
  <si>
    <t>Код по ОКСМ: 762</t>
  </si>
  <si>
    <t>Код по ОКСМ: 764</t>
  </si>
  <si>
    <t>Код по ОКСМ: 768</t>
  </si>
  <si>
    <t>Код по ОКСМ: 784</t>
  </si>
  <si>
    <t>Код по ОКСМ: 788</t>
  </si>
  <si>
    <t>Код по ОКСМ: 792</t>
  </si>
  <si>
    <t>Код по ОКСМ: 795</t>
  </si>
  <si>
    <t>Код по ОКСМ: 796</t>
  </si>
  <si>
    <t>Код по ОКСМ: 800</t>
  </si>
  <si>
    <t>Код по ОКСМ: 804</t>
  </si>
  <si>
    <t>Код по ОКСМ: 807</t>
  </si>
  <si>
    <t>Код по ОКСМ: 818</t>
  </si>
  <si>
    <t>Код по ОКСМ: 826</t>
  </si>
  <si>
    <t>Код по ОКСМ: 833</t>
  </si>
  <si>
    <t>Код по ОКСМ: 834</t>
  </si>
  <si>
    <t>Код по ОКСМ: 840</t>
  </si>
  <si>
    <t>Код по ОКСМ: 860</t>
  </si>
  <si>
    <t>Код по ОКСМ: 862</t>
  </si>
  <si>
    <t>Код по ОКСМ: 887</t>
  </si>
  <si>
    <t>Код по ОКСМ: 894</t>
  </si>
  <si>
    <t xml:space="preserve">Код по ОКСМ: 268 ГРУЗИЯ                       </t>
  </si>
  <si>
    <t xml:space="preserve">Код по ОКСМ: 398 КАЗАХСТАН                       </t>
  </si>
  <si>
    <t>Код по ОКСМ: 004</t>
  </si>
  <si>
    <t>Добровольное страхование имущества юридических лиц (кроме транспортных средств, грузов и сельскохозяйственного страхования)</t>
  </si>
  <si>
    <t>Добровольное страхование имущества граждан (кроме транспортных средств, грузов и сельскохозяйственного страхования)</t>
  </si>
  <si>
    <t>Код ОКСМ: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</si>
</sst>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yyyy\-mm\-dd;@"/>
    <numFmt numFmtId="165" formatCode="0.00_ "/>
    <numFmt numFmtId="166" formatCode="#,##0.0"/>
    <numFmt numFmtId="167" formatCode="0.0_ "/>
    <numFmt numFmtId="168" formatCode="#,##0.000"/>
  </numFmts>
  <fonts count="27">
    <font>
      <sz val="11"/>
      <color indexed="8"/>
      <name val="Calibri"/>
      <family val="2"/>
      <scheme val="minor"/>
    </font>
    <font>
      <sz val="8"/>
      <name val="Serif"/>
    </font>
    <font>
      <b/>
      <sz val="13"/>
      <color rgb="FF000000"/>
      <name val="SansSerif.plain"/>
    </font>
    <font>
      <sz val="11"/>
      <color rgb="FF000000"/>
      <name val="SansSerif.plain"/>
    </font>
    <font>
      <sz val="8"/>
      <color rgb="FF0000FF"/>
      <name val="SansSerif.plain"/>
    </font>
    <font>
      <sz val="8"/>
      <color rgb="FF000000"/>
      <name val="SansSerif.plain"/>
    </font>
    <font>
      <sz val="8"/>
      <color rgb="FFFF0000"/>
      <name val="SansSerif.plain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SansSerif.plain"/>
    </font>
    <font>
      <b/>
      <sz val="8"/>
      <name val="SansSerif.plain"/>
    </font>
    <font>
      <b/>
      <sz val="8"/>
      <name val="SansSerif.plain"/>
      <charset val="204"/>
    </font>
    <font>
      <b/>
      <sz val="1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color rgb="FF999999"/>
      <name val="Times New Roman"/>
      <family val="1"/>
      <charset val="204"/>
    </font>
    <font>
      <sz val="8"/>
      <color theme="1"/>
      <name val="Andale WT"/>
      <family val="2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B9"/>
      </patternFill>
    </fill>
    <fill>
      <patternFill patternType="solid">
        <fgColor theme="0"/>
        <bgColor indexed="64"/>
      </patternFill>
    </fill>
    <fill>
      <patternFill patternType="solid">
        <fgColor rgb="FFBFD2E2"/>
      </patternFill>
    </fill>
  </fills>
  <borders count="107">
    <border>
      <left/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FFFFB9"/>
      </right>
      <top style="thin">
        <color rgb="FF000000"/>
      </top>
      <bottom style="thin">
        <color rgb="FFFFFFB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B9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FFFFB9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FFFB9"/>
      </left>
      <right style="thin">
        <color rgb="FFFFFFB9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C0C0C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FFFFB9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B9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FFFFB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FFFFB9"/>
      </left>
      <right style="thin">
        <color rgb="FFFFFFB9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FFFFB9"/>
      </top>
      <bottom/>
      <diagonal/>
    </border>
    <border>
      <left style="thin">
        <color rgb="FF000000"/>
      </left>
      <right style="thin">
        <color rgb="FF000000"/>
      </right>
      <top style="thin">
        <color rgb="FFFFFFB9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FFFFB9"/>
      </right>
      <top/>
      <bottom style="thin">
        <color rgb="FF000000"/>
      </bottom>
      <diagonal/>
    </border>
    <border>
      <left style="thin">
        <color rgb="FFFFFFB9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FFFFB9"/>
      </right>
      <top style="thin">
        <color rgb="FF000000"/>
      </top>
      <bottom style="thin">
        <color rgb="FF000000"/>
      </bottom>
      <diagonal/>
    </border>
    <border>
      <left style="thin">
        <color rgb="FFFFFFB9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FFFFB9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FFFFB9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FFFFB9"/>
      </right>
      <top style="medium">
        <color indexed="64"/>
      </top>
      <bottom style="thin">
        <color rgb="FF000000"/>
      </bottom>
      <diagonal/>
    </border>
    <border>
      <left style="thin">
        <color rgb="FFFFFFB9"/>
      </left>
      <right style="thin">
        <color rgb="FFFFFFB9"/>
      </right>
      <top style="medium">
        <color indexed="64"/>
      </top>
      <bottom style="thin">
        <color rgb="FF000000"/>
      </bottom>
      <diagonal/>
    </border>
    <border>
      <left style="thin">
        <color rgb="FFFFFFB9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FFFFB9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FFFFB9"/>
      </right>
      <top style="thin">
        <color indexed="64"/>
      </top>
      <bottom style="thin">
        <color rgb="FF000000"/>
      </bottom>
      <diagonal/>
    </border>
    <border>
      <left style="thin">
        <color rgb="FFFFFFB9"/>
      </left>
      <right style="thin">
        <color rgb="FFFFFFB9"/>
      </right>
      <top style="thin">
        <color indexed="64"/>
      </top>
      <bottom style="thin">
        <color rgb="FF000000"/>
      </bottom>
      <diagonal/>
    </border>
    <border>
      <left style="thin">
        <color rgb="FFFFFFB9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FFFFB9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FFFFB9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rgb="FFFFFFB9"/>
      </left>
      <right style="thin">
        <color rgb="FFFFFFB9"/>
      </right>
      <top/>
      <bottom/>
      <diagonal/>
    </border>
    <border>
      <left style="thin">
        <color rgb="FFFFFFB9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FFFFB9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FFFFB9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FFFFB9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FFFFB9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FFFFB9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FFFFB9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FFFFB9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C0C0C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FFFFB9"/>
      </right>
      <top style="thin">
        <color rgb="FF000000"/>
      </top>
      <bottom/>
      <diagonal/>
    </border>
    <border>
      <left style="thin">
        <color rgb="FF000000"/>
      </left>
      <right style="thin">
        <color rgb="FFFFFFB9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FFFFB9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FFFFB9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FFFFB9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FFFFB9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FFFFB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FFFFB9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FFFFB9"/>
      </bottom>
      <diagonal/>
    </border>
  </borders>
  <cellStyleXfs count="2">
    <xf numFmtId="0" fontId="0" fillId="0" borderId="0"/>
    <xf numFmtId="0" fontId="26" fillId="0" borderId="0"/>
  </cellStyleXfs>
  <cellXfs count="393">
    <xf numFmtId="0" fontId="0" fillId="0" borderId="0" xfId="0"/>
    <xf numFmtId="0" fontId="2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left" vertical="top"/>
    </xf>
    <xf numFmtId="164" fontId="5" fillId="2" borderId="3" xfId="0" applyNumberFormat="1" applyFont="1" applyFill="1" applyBorder="1" applyAlignment="1">
      <alignment horizontal="left" vertical="top"/>
    </xf>
    <xf numFmtId="0" fontId="6" fillId="2" borderId="3" xfId="0" applyFont="1" applyFill="1" applyBorder="1" applyAlignment="1">
      <alignment horizontal="left" vertical="top"/>
    </xf>
    <xf numFmtId="0" fontId="7" fillId="4" borderId="0" xfId="0" applyFont="1" applyFill="1"/>
    <xf numFmtId="0" fontId="8" fillId="4" borderId="0" xfId="0" applyFont="1" applyFill="1"/>
    <xf numFmtId="0" fontId="13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left" vertical="center"/>
    </xf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center" vertical="center" wrapText="1"/>
    </xf>
    <xf numFmtId="166" fontId="13" fillId="4" borderId="12" xfId="0" applyNumberFormat="1" applyFont="1" applyFill="1" applyBorder="1" applyAlignment="1">
      <alignment horizontal="right" vertical="center" wrapText="1"/>
    </xf>
    <xf numFmtId="3" fontId="13" fillId="4" borderId="12" xfId="0" applyNumberFormat="1" applyFont="1" applyFill="1" applyBorder="1" applyAlignment="1">
      <alignment horizontal="right" vertical="center" wrapText="1"/>
    </xf>
    <xf numFmtId="166" fontId="13" fillId="4" borderId="12" xfId="0" applyNumberFormat="1" applyFont="1" applyFill="1" applyBorder="1" applyAlignment="1" applyProtection="1">
      <alignment horizontal="right" vertical="center" wrapText="1"/>
      <protection locked="0"/>
    </xf>
    <xf numFmtId="166" fontId="13" fillId="4" borderId="9" xfId="0" applyNumberFormat="1" applyFont="1" applyFill="1" applyBorder="1" applyAlignment="1">
      <alignment horizontal="right" vertical="center" wrapText="1"/>
    </xf>
    <xf numFmtId="166" fontId="13" fillId="4" borderId="26" xfId="0" applyNumberFormat="1" applyFont="1" applyFill="1" applyBorder="1" applyAlignment="1" applyProtection="1">
      <alignment horizontal="right" vertical="center"/>
      <protection locked="0"/>
    </xf>
    <xf numFmtId="166" fontId="13" fillId="4" borderId="9" xfId="0" applyNumberFormat="1" applyFont="1" applyFill="1" applyBorder="1" applyAlignment="1" applyProtection="1">
      <alignment horizontal="right" vertical="center"/>
      <protection locked="0"/>
    </xf>
    <xf numFmtId="3" fontId="13" fillId="4" borderId="9" xfId="0" applyNumberFormat="1" applyFont="1" applyFill="1" applyBorder="1" applyAlignment="1" applyProtection="1">
      <alignment horizontal="right" vertical="center"/>
      <protection locked="0"/>
    </xf>
    <xf numFmtId="3" fontId="13" fillId="4" borderId="9" xfId="0" applyNumberFormat="1" applyFont="1" applyFill="1" applyBorder="1" applyAlignment="1">
      <alignment horizontal="right" vertical="center" wrapText="1"/>
    </xf>
    <xf numFmtId="0" fontId="14" fillId="4" borderId="46" xfId="0" applyFont="1" applyFill="1" applyBorder="1" applyAlignment="1">
      <alignment horizontal="left" vertical="top" wrapText="1"/>
    </xf>
    <xf numFmtId="0" fontId="14" fillId="4" borderId="47" xfId="0" applyFont="1" applyFill="1" applyBorder="1" applyAlignment="1">
      <alignment horizontal="left" vertical="top" wrapText="1"/>
    </xf>
    <xf numFmtId="0" fontId="14" fillId="4" borderId="50" xfId="0" applyFont="1" applyFill="1" applyBorder="1" applyAlignment="1">
      <alignment horizontal="left" vertical="top" wrapText="1"/>
    </xf>
    <xf numFmtId="166" fontId="14" fillId="4" borderId="28" xfId="0" applyNumberFormat="1" applyFont="1" applyFill="1" applyBorder="1" applyAlignment="1" applyProtection="1">
      <alignment horizontal="right" vertical="center" wrapText="1"/>
      <protection locked="0"/>
    </xf>
    <xf numFmtId="166" fontId="14" fillId="4" borderId="12" xfId="0" applyNumberFormat="1" applyFont="1" applyFill="1" applyBorder="1" applyAlignment="1">
      <alignment horizontal="right" vertical="center" wrapText="1"/>
    </xf>
    <xf numFmtId="3" fontId="14" fillId="4" borderId="12" xfId="0" applyNumberFormat="1" applyFont="1" applyFill="1" applyBorder="1" applyAlignment="1">
      <alignment horizontal="right" vertical="center" wrapText="1"/>
    </xf>
    <xf numFmtId="166" fontId="14" fillId="4" borderId="12" xfId="0" applyNumberFormat="1" applyFont="1" applyFill="1" applyBorder="1" applyAlignment="1" applyProtection="1">
      <alignment horizontal="right" vertical="center" wrapText="1"/>
      <protection locked="0"/>
    </xf>
    <xf numFmtId="166" fontId="14" fillId="4" borderId="9" xfId="0" applyNumberFormat="1" applyFont="1" applyFill="1" applyBorder="1" applyAlignment="1">
      <alignment horizontal="right" vertical="center" wrapText="1"/>
    </xf>
    <xf numFmtId="0" fontId="15" fillId="4" borderId="1" xfId="0" applyFont="1" applyFill="1" applyBorder="1" applyAlignment="1" applyProtection="1">
      <alignment horizontal="left" vertical="top"/>
      <protection locked="0"/>
    </xf>
    <xf numFmtId="0" fontId="15" fillId="4" borderId="0" xfId="0" applyFont="1" applyFill="1"/>
    <xf numFmtId="0" fontId="16" fillId="4" borderId="5" xfId="0" applyFont="1" applyFill="1" applyBorder="1" applyAlignment="1">
      <alignment horizontal="center" vertical="center" wrapText="1"/>
    </xf>
    <xf numFmtId="166" fontId="16" fillId="4" borderId="3" xfId="0" applyNumberFormat="1" applyFont="1" applyFill="1" applyBorder="1" applyAlignment="1" applyProtection="1">
      <alignment horizontal="right" vertical="top"/>
      <protection locked="0"/>
    </xf>
    <xf numFmtId="0" fontId="16" fillId="4" borderId="7" xfId="0" applyFont="1" applyFill="1" applyBorder="1" applyAlignment="1">
      <alignment horizontal="left" vertical="top" wrapText="1"/>
    </xf>
    <xf numFmtId="0" fontId="16" fillId="4" borderId="4" xfId="0" applyFont="1" applyFill="1" applyBorder="1" applyAlignment="1">
      <alignment horizontal="left" vertical="top" wrapText="1"/>
    </xf>
    <xf numFmtId="0" fontId="17" fillId="4" borderId="0" xfId="0" applyFont="1" applyFill="1"/>
    <xf numFmtId="0" fontId="16" fillId="4" borderId="0" xfId="0" applyFont="1" applyFill="1" applyAlignment="1">
      <alignment horizontal="center" vertical="center" wrapText="1"/>
    </xf>
    <xf numFmtId="0" fontId="16" fillId="4" borderId="0" xfId="0" applyFont="1" applyFill="1"/>
    <xf numFmtId="0" fontId="12" fillId="4" borderId="1" xfId="0" applyFont="1" applyFill="1" applyBorder="1" applyAlignment="1" applyProtection="1">
      <alignment horizontal="left" vertical="top"/>
      <protection locked="0"/>
    </xf>
    <xf numFmtId="0" fontId="12" fillId="4" borderId="0" xfId="0" applyFont="1" applyFill="1"/>
    <xf numFmtId="0" fontId="13" fillId="4" borderId="32" xfId="0" applyFont="1" applyFill="1" applyBorder="1" applyAlignment="1">
      <alignment horizontal="center" vertical="top" wrapText="1"/>
    </xf>
    <xf numFmtId="0" fontId="13" fillId="4" borderId="31" xfId="0" applyFont="1" applyFill="1" applyBorder="1" applyAlignment="1">
      <alignment horizontal="center" vertical="top" wrapText="1"/>
    </xf>
    <xf numFmtId="0" fontId="13" fillId="4" borderId="33" xfId="0" applyFont="1" applyFill="1" applyBorder="1" applyAlignment="1">
      <alignment horizontal="center" vertical="top" wrapText="1"/>
    </xf>
    <xf numFmtId="0" fontId="13" fillId="4" borderId="26" xfId="0" applyFont="1" applyFill="1" applyBorder="1" applyAlignment="1">
      <alignment horizontal="center" vertical="top" wrapText="1"/>
    </xf>
    <xf numFmtId="0" fontId="13" fillId="4" borderId="9" xfId="0" applyFont="1" applyFill="1" applyBorder="1" applyAlignment="1">
      <alignment horizontal="center" vertical="top" wrapText="1"/>
    </xf>
    <xf numFmtId="165" fontId="14" fillId="4" borderId="3" xfId="0" applyNumberFormat="1" applyFont="1" applyFill="1" applyBorder="1" applyAlignment="1" applyProtection="1">
      <alignment horizontal="left" vertical="top"/>
      <protection locked="0"/>
    </xf>
    <xf numFmtId="165" fontId="13" fillId="4" borderId="3" xfId="0" applyNumberFormat="1" applyFont="1" applyFill="1" applyBorder="1" applyAlignment="1" applyProtection="1">
      <alignment horizontal="left" vertical="top"/>
      <protection locked="0"/>
    </xf>
    <xf numFmtId="0" fontId="13" fillId="4" borderId="7" xfId="0" applyFont="1" applyFill="1" applyBorder="1" applyAlignment="1">
      <alignment horizontal="left" vertical="top" wrapText="1"/>
    </xf>
    <xf numFmtId="0" fontId="13" fillId="4" borderId="4" xfId="0" applyFont="1" applyFill="1" applyBorder="1" applyAlignment="1">
      <alignment horizontal="left" vertical="top" wrapText="1"/>
    </xf>
    <xf numFmtId="0" fontId="14" fillId="4" borderId="0" xfId="0" applyFont="1" applyFill="1"/>
    <xf numFmtId="0" fontId="13" fillId="4" borderId="0" xfId="0" applyFont="1" applyFill="1"/>
    <xf numFmtId="0" fontId="13" fillId="4" borderId="5" xfId="0" applyFont="1" applyFill="1" applyBorder="1" applyAlignment="1">
      <alignment horizontal="center" vertical="center" wrapText="1"/>
    </xf>
    <xf numFmtId="166" fontId="13" fillId="4" borderId="3" xfId="0" applyNumberFormat="1" applyFont="1" applyFill="1" applyBorder="1" applyAlignment="1" applyProtection="1">
      <alignment horizontal="right" vertical="top"/>
      <protection locked="0"/>
    </xf>
    <xf numFmtId="167" fontId="13" fillId="4" borderId="9" xfId="0" applyNumberFormat="1" applyFont="1" applyFill="1" applyBorder="1" applyAlignment="1" applyProtection="1">
      <alignment horizontal="right" vertical="top"/>
      <protection locked="0"/>
    </xf>
    <xf numFmtId="0" fontId="13" fillId="4" borderId="5" xfId="0" applyFont="1" applyFill="1" applyBorder="1" applyAlignment="1">
      <alignment horizontal="center" vertical="top" wrapText="1"/>
    </xf>
    <xf numFmtId="167" fontId="13" fillId="4" borderId="3" xfId="0" applyNumberFormat="1" applyFont="1" applyFill="1" applyBorder="1" applyAlignment="1" applyProtection="1">
      <alignment horizontal="right" vertical="top"/>
      <protection locked="0"/>
    </xf>
    <xf numFmtId="0" fontId="13" fillId="4" borderId="9" xfId="0" applyFont="1" applyFill="1" applyBorder="1" applyAlignment="1">
      <alignment wrapText="1"/>
    </xf>
    <xf numFmtId="166" fontId="13" fillId="4" borderId="9" xfId="0" applyNumberFormat="1" applyFont="1" applyFill="1" applyBorder="1" applyAlignment="1" applyProtection="1">
      <alignment horizontal="right" vertical="top"/>
      <protection locked="0"/>
    </xf>
    <xf numFmtId="166" fontId="13" fillId="4" borderId="9" xfId="0" applyNumberFormat="1" applyFont="1" applyFill="1" applyBorder="1" applyAlignment="1">
      <alignment horizontal="right"/>
    </xf>
    <xf numFmtId="166" fontId="14" fillId="4" borderId="9" xfId="0" applyNumberFormat="1" applyFont="1" applyFill="1" applyBorder="1" applyAlignment="1" applyProtection="1">
      <alignment horizontal="right" vertical="top"/>
      <protection locked="0"/>
    </xf>
    <xf numFmtId="0" fontId="12" fillId="4" borderId="10" xfId="0" applyFont="1" applyFill="1" applyBorder="1" applyAlignment="1" applyProtection="1">
      <alignment horizontal="left" vertical="top"/>
      <protection locked="0"/>
    </xf>
    <xf numFmtId="0" fontId="13" fillId="4" borderId="9" xfId="0" applyFont="1" applyFill="1" applyBorder="1"/>
    <xf numFmtId="166" fontId="13" fillId="4" borderId="9" xfId="0" applyNumberFormat="1" applyFont="1" applyFill="1" applyBorder="1"/>
    <xf numFmtId="3" fontId="13" fillId="4" borderId="9" xfId="0" applyNumberFormat="1" applyFont="1" applyFill="1" applyBorder="1"/>
    <xf numFmtId="3" fontId="14" fillId="4" borderId="9" xfId="0" applyNumberFormat="1" applyFont="1" applyFill="1" applyBorder="1" applyAlignment="1">
      <alignment horizontal="right" vertical="center" wrapText="1"/>
    </xf>
    <xf numFmtId="0" fontId="13" fillId="4" borderId="9" xfId="0" applyFont="1" applyFill="1" applyBorder="1" applyAlignment="1" applyProtection="1">
      <alignment horizontal="left" vertical="top"/>
      <protection locked="0"/>
    </xf>
    <xf numFmtId="0" fontId="13" fillId="4" borderId="9" xfId="0" applyFont="1" applyFill="1" applyBorder="1" applyAlignment="1">
      <alignment horizontal="left" vertical="top" wrapText="1"/>
    </xf>
    <xf numFmtId="3" fontId="13" fillId="4" borderId="9" xfId="0" applyNumberFormat="1" applyFont="1" applyFill="1" applyBorder="1" applyAlignment="1" applyProtection="1">
      <alignment horizontal="right" vertical="top"/>
      <protection locked="0"/>
    </xf>
    <xf numFmtId="166" fontId="13" fillId="4" borderId="28" xfId="0" applyNumberFormat="1" applyFont="1" applyFill="1" applyBorder="1" applyAlignment="1" applyProtection="1">
      <alignment horizontal="right" vertical="center" wrapText="1"/>
      <protection locked="0"/>
    </xf>
    <xf numFmtId="0" fontId="14" fillId="4" borderId="31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left" vertical="top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top" wrapText="1"/>
    </xf>
    <xf numFmtId="0" fontId="13" fillId="4" borderId="9" xfId="0" applyFont="1" applyFill="1" applyBorder="1" applyAlignment="1">
      <alignment horizontal="center" vertical="top" wrapText="1"/>
    </xf>
    <xf numFmtId="0" fontId="14" fillId="4" borderId="9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left" vertical="top" wrapText="1"/>
    </xf>
    <xf numFmtId="0" fontId="13" fillId="4" borderId="7" xfId="0" applyFont="1" applyFill="1" applyBorder="1" applyAlignment="1">
      <alignment horizontal="left" vertical="top" wrapText="1"/>
    </xf>
    <xf numFmtId="0" fontId="13" fillId="4" borderId="5" xfId="0" applyFont="1" applyFill="1" applyBorder="1" applyAlignment="1">
      <alignment horizontal="center" vertical="top" wrapText="1"/>
    </xf>
    <xf numFmtId="0" fontId="14" fillId="4" borderId="3" xfId="0" applyFont="1" applyFill="1" applyBorder="1" applyAlignment="1" applyProtection="1">
      <alignment horizontal="left" vertical="top"/>
      <protection locked="0"/>
    </xf>
    <xf numFmtId="0" fontId="13" fillId="4" borderId="3" xfId="0" applyFont="1" applyFill="1" applyBorder="1" applyAlignment="1" applyProtection="1">
      <alignment horizontal="left" vertical="top"/>
      <protection locked="0"/>
    </xf>
    <xf numFmtId="0" fontId="13" fillId="4" borderId="3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top" wrapText="1"/>
    </xf>
    <xf numFmtId="166" fontId="14" fillId="4" borderId="25" xfId="0" applyNumberFormat="1" applyFont="1" applyFill="1" applyBorder="1" applyAlignment="1" applyProtection="1">
      <alignment horizontal="right" vertical="top"/>
      <protection locked="0"/>
    </xf>
    <xf numFmtId="166" fontId="14" fillId="4" borderId="3" xfId="0" applyNumberFormat="1" applyFont="1" applyFill="1" applyBorder="1" applyAlignment="1" applyProtection="1">
      <alignment horizontal="right" vertical="top"/>
      <protection locked="0"/>
    </xf>
    <xf numFmtId="166" fontId="13" fillId="4" borderId="25" xfId="0" applyNumberFormat="1" applyFont="1" applyFill="1" applyBorder="1" applyAlignment="1" applyProtection="1">
      <alignment horizontal="right" vertical="top"/>
      <protection locked="0"/>
    </xf>
    <xf numFmtId="0" fontId="13" fillId="4" borderId="82" xfId="0" applyFont="1" applyFill="1" applyBorder="1" applyAlignment="1">
      <alignment horizontal="left" vertical="top" wrapText="1"/>
    </xf>
    <xf numFmtId="0" fontId="13" fillId="4" borderId="80" xfId="0" applyFont="1" applyFill="1" applyBorder="1" applyAlignment="1">
      <alignment horizontal="left" vertical="top" wrapText="1"/>
    </xf>
    <xf numFmtId="0" fontId="13" fillId="4" borderId="31" xfId="0" applyFont="1" applyFill="1" applyBorder="1" applyAlignment="1">
      <alignment horizontal="center" vertical="center" wrapText="1"/>
    </xf>
    <xf numFmtId="3" fontId="13" fillId="4" borderId="9" xfId="0" applyNumberFormat="1" applyFont="1" applyFill="1" applyBorder="1" applyAlignment="1" applyProtection="1">
      <alignment vertical="top"/>
      <protection locked="0"/>
    </xf>
    <xf numFmtId="3" fontId="19" fillId="0" borderId="9" xfId="0" applyNumberFormat="1" applyFont="1" applyBorder="1" applyAlignment="1"/>
    <xf numFmtId="3" fontId="20" fillId="0" borderId="9" xfId="0" applyNumberFormat="1" applyFont="1" applyBorder="1" applyAlignment="1"/>
    <xf numFmtId="0" fontId="12" fillId="4" borderId="0" xfId="0" applyFont="1" applyFill="1" applyAlignment="1">
      <alignment horizontal="left" vertical="center"/>
    </xf>
    <xf numFmtId="0" fontId="12" fillId="4" borderId="0" xfId="0" applyFont="1" applyFill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3" fontId="13" fillId="4" borderId="3" xfId="0" applyNumberFormat="1" applyFont="1" applyFill="1" applyBorder="1" applyAlignment="1" applyProtection="1">
      <alignment horizontal="right" vertical="top"/>
      <protection locked="0"/>
    </xf>
    <xf numFmtId="0" fontId="21" fillId="4" borderId="0" xfId="0" applyFont="1" applyFill="1" applyBorder="1" applyAlignment="1"/>
    <xf numFmtId="3" fontId="13" fillId="4" borderId="3" xfId="0" applyNumberFormat="1" applyFont="1" applyFill="1" applyBorder="1" applyAlignment="1" applyProtection="1">
      <alignment vertical="top" wrapText="1"/>
      <protection locked="0"/>
    </xf>
    <xf numFmtId="3" fontId="13" fillId="4" borderId="3" xfId="0" applyNumberFormat="1" applyFont="1" applyFill="1" applyBorder="1" applyAlignment="1">
      <alignment vertical="center" wrapText="1"/>
    </xf>
    <xf numFmtId="3" fontId="13" fillId="4" borderId="0" xfId="0" applyNumberFormat="1" applyFont="1" applyFill="1"/>
    <xf numFmtId="0" fontId="14" fillId="4" borderId="9" xfId="0" applyFont="1" applyFill="1" applyBorder="1" applyAlignment="1">
      <alignment horizontal="center" vertical="top" wrapText="1"/>
    </xf>
    <xf numFmtId="0" fontId="14" fillId="4" borderId="9" xfId="0" applyFont="1" applyFill="1" applyBorder="1" applyAlignment="1">
      <alignment vertical="top" wrapText="1"/>
    </xf>
    <xf numFmtId="0" fontId="14" fillId="4" borderId="27" xfId="0" applyFont="1" applyFill="1" applyBorder="1" applyAlignment="1">
      <alignment horizontal="center" vertical="top" wrapText="1"/>
    </xf>
    <xf numFmtId="0" fontId="14" fillId="4" borderId="5" xfId="0" applyFont="1" applyFill="1" applyBorder="1" applyAlignment="1">
      <alignment horizontal="center" vertical="top" wrapText="1"/>
    </xf>
    <xf numFmtId="3" fontId="13" fillId="4" borderId="3" xfId="0" applyNumberFormat="1" applyFont="1" applyFill="1" applyBorder="1" applyAlignment="1">
      <alignment horizontal="right" vertical="center" wrapText="1"/>
    </xf>
    <xf numFmtId="165" fontId="14" fillId="4" borderId="3" xfId="0" applyNumberFormat="1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165" fontId="13" fillId="4" borderId="3" xfId="0" applyNumberFormat="1" applyFont="1" applyFill="1" applyBorder="1" applyAlignment="1">
      <alignment horizontal="center" vertical="center" wrapText="1"/>
    </xf>
    <xf numFmtId="0" fontId="12" fillId="4" borderId="0" xfId="0" applyFont="1" applyFill="1" applyBorder="1"/>
    <xf numFmtId="0" fontId="14" fillId="4" borderId="0" xfId="0" applyFont="1" applyFill="1" applyBorder="1"/>
    <xf numFmtId="0" fontId="14" fillId="4" borderId="9" xfId="0" applyFont="1" applyFill="1" applyBorder="1" applyAlignment="1" applyProtection="1">
      <alignment horizontal="left" vertical="top"/>
      <protection locked="0"/>
    </xf>
    <xf numFmtId="0" fontId="13" fillId="4" borderId="0" xfId="0" applyFont="1" applyFill="1" applyBorder="1"/>
    <xf numFmtId="0" fontId="23" fillId="4" borderId="0" xfId="0" applyFont="1" applyFill="1" applyAlignment="1">
      <alignment wrapText="1"/>
    </xf>
    <xf numFmtId="0" fontId="20" fillId="4" borderId="0" xfId="0" applyFont="1" applyFill="1" applyAlignment="1">
      <alignment wrapText="1"/>
    </xf>
    <xf numFmtId="0" fontId="19" fillId="4" borderId="9" xfId="0" applyFont="1" applyFill="1" applyBorder="1" applyAlignment="1">
      <alignment wrapText="1"/>
    </xf>
    <xf numFmtId="0" fontId="19" fillId="4" borderId="0" xfId="0" applyFont="1" applyFill="1" applyAlignment="1">
      <alignment wrapText="1"/>
    </xf>
    <xf numFmtId="166" fontId="14" fillId="4" borderId="9" xfId="0" applyNumberFormat="1" applyFont="1" applyFill="1" applyBorder="1" applyAlignment="1" applyProtection="1">
      <alignment horizontal="right" vertical="top" wrapText="1"/>
      <protection locked="0"/>
    </xf>
    <xf numFmtId="166" fontId="19" fillId="4" borderId="9" xfId="0" applyNumberFormat="1" applyFont="1" applyFill="1" applyBorder="1" applyAlignment="1">
      <alignment horizontal="right" wrapText="1"/>
    </xf>
    <xf numFmtId="0" fontId="19" fillId="4" borderId="9" xfId="0" applyFont="1" applyFill="1" applyBorder="1" applyAlignment="1">
      <alignment horizontal="left" wrapText="1"/>
    </xf>
    <xf numFmtId="0" fontId="19" fillId="4" borderId="0" xfId="0" applyFont="1" applyFill="1" applyAlignment="1">
      <alignment horizontal="left" wrapText="1"/>
    </xf>
    <xf numFmtId="0" fontId="14" fillId="4" borderId="23" xfId="0" applyFont="1" applyFill="1" applyBorder="1" applyAlignment="1">
      <alignment horizontal="center" vertical="center" wrapText="1"/>
    </xf>
    <xf numFmtId="0" fontId="14" fillId="4" borderId="0" xfId="0" applyFont="1" applyFill="1" applyAlignment="1"/>
    <xf numFmtId="0" fontId="13" fillId="4" borderId="9" xfId="0" applyFont="1" applyFill="1" applyBorder="1" applyAlignment="1">
      <alignment horizontal="left"/>
    </xf>
    <xf numFmtId="0" fontId="12" fillId="4" borderId="0" xfId="0" applyFont="1" applyFill="1" applyBorder="1" applyAlignment="1" applyProtection="1">
      <alignment vertical="top"/>
      <protection locked="0"/>
    </xf>
    <xf numFmtId="168" fontId="13" fillId="4" borderId="9" xfId="0" applyNumberFormat="1" applyFont="1" applyFill="1" applyBorder="1" applyAlignment="1">
      <alignment horizontal="right"/>
    </xf>
    <xf numFmtId="3" fontId="13" fillId="4" borderId="9" xfId="0" applyNumberFormat="1" applyFont="1" applyFill="1" applyBorder="1" applyAlignment="1">
      <alignment horizontal="right"/>
    </xf>
    <xf numFmtId="166" fontId="14" fillId="4" borderId="9" xfId="0" applyNumberFormat="1" applyFont="1" applyFill="1" applyBorder="1" applyAlignment="1">
      <alignment horizontal="right"/>
    </xf>
    <xf numFmtId="3" fontId="14" fillId="4" borderId="9" xfId="0" applyNumberFormat="1" applyFont="1" applyFill="1" applyBorder="1" applyAlignment="1">
      <alignment horizontal="right"/>
    </xf>
    <xf numFmtId="0" fontId="14" fillId="4" borderId="28" xfId="0" applyFont="1" applyFill="1" applyBorder="1" applyAlignment="1">
      <alignment horizontal="right" vertical="center" wrapText="1"/>
    </xf>
    <xf numFmtId="0" fontId="13" fillId="4" borderId="31" xfId="0" applyFont="1" applyFill="1" applyBorder="1" applyAlignment="1">
      <alignment horizontal="center" vertical="top" wrapText="1"/>
    </xf>
    <xf numFmtId="0" fontId="24" fillId="0" borderId="0" xfId="0" applyFont="1" applyAlignment="1">
      <alignment horizontal="left" vertical="center" wrapText="1"/>
    </xf>
    <xf numFmtId="3" fontId="17" fillId="0" borderId="0" xfId="0" applyNumberFormat="1" applyFont="1" applyAlignment="1">
      <alignment horizontal="right" vertical="center" wrapText="1"/>
    </xf>
    <xf numFmtId="0" fontId="9" fillId="4" borderId="82" xfId="0" applyFont="1" applyFill="1" applyBorder="1" applyAlignment="1">
      <alignment horizontal="left" vertical="top" wrapText="1"/>
    </xf>
    <xf numFmtId="0" fontId="9" fillId="4" borderId="80" xfId="0" applyFont="1" applyFill="1" applyBorder="1" applyAlignment="1">
      <alignment horizontal="left" vertical="top" wrapText="1"/>
    </xf>
    <xf numFmtId="3" fontId="16" fillId="0" borderId="9" xfId="0" applyNumberFormat="1" applyFont="1" applyBorder="1" applyAlignment="1">
      <alignment horizontal="right" vertical="top" wrapText="1"/>
    </xf>
    <xf numFmtId="0" fontId="16" fillId="0" borderId="9" xfId="0" applyFont="1" applyBorder="1" applyAlignment="1">
      <alignment wrapText="1"/>
    </xf>
    <xf numFmtId="3" fontId="16" fillId="0" borderId="12" xfId="0" applyNumberFormat="1" applyFont="1" applyBorder="1" applyAlignment="1">
      <alignment horizontal="right" vertical="top" wrapText="1"/>
    </xf>
    <xf numFmtId="0" fontId="14" fillId="4" borderId="81" xfId="0" applyFont="1" applyFill="1" applyBorder="1" applyAlignment="1">
      <alignment horizontal="center" vertical="top" wrapText="1"/>
    </xf>
    <xf numFmtId="0" fontId="14" fillId="4" borderId="85" xfId="0" applyFont="1" applyFill="1" applyBorder="1" applyAlignment="1">
      <alignment horizontal="center" vertical="top" wrapText="1"/>
    </xf>
    <xf numFmtId="0" fontId="16" fillId="0" borderId="9" xfId="0" applyFont="1" applyBorder="1" applyAlignment="1">
      <alignment horizontal="left" vertical="top" wrapText="1"/>
    </xf>
    <xf numFmtId="0" fontId="24" fillId="0" borderId="9" xfId="0" applyFont="1" applyBorder="1" applyAlignment="1">
      <alignment horizontal="left" vertical="center" wrapText="1"/>
    </xf>
    <xf numFmtId="3" fontId="17" fillId="0" borderId="9" xfId="0" applyNumberFormat="1" applyFont="1" applyBorder="1" applyAlignment="1">
      <alignment horizontal="right" vertical="center" wrapText="1"/>
    </xf>
    <xf numFmtId="0" fontId="16" fillId="5" borderId="9" xfId="0" applyFont="1" applyFill="1" applyBorder="1" applyAlignment="1">
      <alignment horizontal="center" vertical="top"/>
    </xf>
    <xf numFmtId="0" fontId="16" fillId="0" borderId="9" xfId="0" applyFont="1" applyBorder="1"/>
    <xf numFmtId="3" fontId="16" fillId="0" borderId="9" xfId="0" applyNumberFormat="1" applyFont="1" applyBorder="1" applyAlignment="1">
      <alignment horizontal="right" vertical="top"/>
    </xf>
    <xf numFmtId="3" fontId="17" fillId="0" borderId="9" xfId="0" applyNumberFormat="1" applyFont="1" applyBorder="1" applyAlignment="1">
      <alignment horizontal="right" vertical="center"/>
    </xf>
    <xf numFmtId="0" fontId="13" fillId="4" borderId="46" xfId="0" applyFont="1" applyFill="1" applyBorder="1" applyAlignment="1">
      <alignment horizontal="left" vertical="top" wrapText="1"/>
    </xf>
    <xf numFmtId="0" fontId="13" fillId="4" borderId="47" xfId="0" applyFont="1" applyFill="1" applyBorder="1" applyAlignment="1">
      <alignment horizontal="left" vertical="top" wrapText="1"/>
    </xf>
    <xf numFmtId="0" fontId="0" fillId="0" borderId="9" xfId="0" applyBorder="1"/>
    <xf numFmtId="3" fontId="25" fillId="0" borderId="9" xfId="0" applyNumberFormat="1" applyFont="1" applyBorder="1" applyAlignment="1">
      <alignment horizontal="right" vertical="top"/>
    </xf>
    <xf numFmtId="0" fontId="19" fillId="0" borderId="9" xfId="0" applyFont="1" applyBorder="1"/>
    <xf numFmtId="0" fontId="19" fillId="0" borderId="9" xfId="0" applyFont="1" applyBorder="1"/>
    <xf numFmtId="0" fontId="13" fillId="4" borderId="38" xfId="0" applyFont="1" applyFill="1" applyBorder="1" applyAlignment="1">
      <alignment horizontal="left" vertical="top" wrapText="1"/>
    </xf>
    <xf numFmtId="0" fontId="13" fillId="4" borderId="39" xfId="0" applyFont="1" applyFill="1" applyBorder="1" applyAlignment="1">
      <alignment horizontal="left" vertical="top" wrapText="1"/>
    </xf>
    <xf numFmtId="0" fontId="13" fillId="4" borderId="28" xfId="0" applyFont="1" applyFill="1" applyBorder="1" applyAlignment="1">
      <alignment horizontal="left" vertical="top" wrapText="1"/>
    </xf>
    <xf numFmtId="0" fontId="13" fillId="4" borderId="93" xfId="0" applyFont="1" applyFill="1" applyBorder="1" applyAlignment="1">
      <alignment horizontal="center" vertical="top" wrapText="1"/>
    </xf>
    <xf numFmtId="0" fontId="13" fillId="4" borderId="94" xfId="0" applyFont="1" applyFill="1" applyBorder="1" applyAlignment="1">
      <alignment horizontal="center" vertical="top" wrapText="1"/>
    </xf>
    <xf numFmtId="0" fontId="13" fillId="4" borderId="63" xfId="0" applyFont="1" applyFill="1" applyBorder="1" applyAlignment="1">
      <alignment horizontal="center" vertical="top" wrapText="1"/>
    </xf>
    <xf numFmtId="0" fontId="13" fillId="4" borderId="7" xfId="1" applyFont="1" applyFill="1" applyBorder="1" applyAlignment="1" applyProtection="1">
      <alignment horizontal="left" vertical="top" wrapText="1"/>
    </xf>
    <xf numFmtId="0" fontId="13" fillId="4" borderId="4" xfId="1" applyFont="1" applyFill="1" applyBorder="1" applyAlignment="1" applyProtection="1">
      <alignment horizontal="left" vertical="top" wrapText="1"/>
    </xf>
    <xf numFmtId="0" fontId="13" fillId="4" borderId="11" xfId="0" applyFont="1" applyFill="1" applyBorder="1" applyAlignment="1">
      <alignment horizontal="center" vertical="top" wrapText="1"/>
    </xf>
    <xf numFmtId="2" fontId="12" fillId="4" borderId="8" xfId="0" applyNumberFormat="1" applyFont="1" applyFill="1" applyBorder="1" applyAlignment="1" applyProtection="1">
      <alignment horizontal="left" vertical="center" wrapText="1"/>
      <protection locked="0"/>
    </xf>
    <xf numFmtId="2" fontId="12" fillId="4" borderId="0" xfId="0" applyNumberFormat="1" applyFont="1" applyFill="1" applyBorder="1" applyAlignment="1" applyProtection="1">
      <alignment horizontal="left" vertical="center" wrapText="1"/>
      <protection locked="0"/>
    </xf>
    <xf numFmtId="0" fontId="14" fillId="4" borderId="4" xfId="0" applyFont="1" applyFill="1" applyBorder="1" applyAlignment="1">
      <alignment horizontal="left" vertical="top" wrapText="1"/>
    </xf>
    <xf numFmtId="0" fontId="14" fillId="4" borderId="47" xfId="0" applyFont="1" applyFill="1" applyBorder="1" applyAlignment="1">
      <alignment horizontal="left" vertical="top" wrapText="1"/>
    </xf>
    <xf numFmtId="0" fontId="14" fillId="4" borderId="49" xfId="0" applyFont="1" applyFill="1" applyBorder="1" applyAlignment="1">
      <alignment horizontal="left" vertical="top" wrapText="1"/>
    </xf>
    <xf numFmtId="0" fontId="14" fillId="4" borderId="50" xfId="0" applyFont="1" applyFill="1" applyBorder="1" applyAlignment="1">
      <alignment horizontal="left" vertical="top" wrapText="1"/>
    </xf>
    <xf numFmtId="0" fontId="14" fillId="4" borderId="43" xfId="0" applyFont="1" applyFill="1" applyBorder="1" applyAlignment="1">
      <alignment horizontal="left" vertical="top" wrapText="1"/>
    </xf>
    <xf numFmtId="0" fontId="14" fillId="4" borderId="24" xfId="0" applyFont="1" applyFill="1" applyBorder="1" applyAlignment="1">
      <alignment horizontal="left" vertical="top" wrapText="1"/>
    </xf>
    <xf numFmtId="0" fontId="14" fillId="4" borderId="74" xfId="0" applyFont="1" applyFill="1" applyBorder="1" applyAlignment="1">
      <alignment horizontal="left" vertical="top" wrapText="1"/>
    </xf>
    <xf numFmtId="0" fontId="14" fillId="4" borderId="61" xfId="0" applyFont="1" applyFill="1" applyBorder="1" applyAlignment="1">
      <alignment horizontal="left" vertical="top" wrapText="1"/>
    </xf>
    <xf numFmtId="0" fontId="14" fillId="4" borderId="62" xfId="0" applyFont="1" applyFill="1" applyBorder="1" applyAlignment="1">
      <alignment horizontal="left" vertical="top" wrapText="1"/>
    </xf>
    <xf numFmtId="0" fontId="14" fillId="4" borderId="63" xfId="0" applyFont="1" applyFill="1" applyBorder="1" applyAlignment="1">
      <alignment horizontal="left" vertical="top" wrapText="1"/>
    </xf>
    <xf numFmtId="0" fontId="14" fillId="4" borderId="7" xfId="0" applyFont="1" applyFill="1" applyBorder="1" applyAlignment="1">
      <alignment horizontal="left" vertical="top" wrapText="1"/>
    </xf>
    <xf numFmtId="0" fontId="14" fillId="4" borderId="46" xfId="0" applyFont="1" applyFill="1" applyBorder="1" applyAlignment="1">
      <alignment horizontal="left" vertical="top" wrapText="1"/>
    </xf>
    <xf numFmtId="0" fontId="14" fillId="4" borderId="51" xfId="0" applyFont="1" applyFill="1" applyBorder="1" applyAlignment="1">
      <alignment horizontal="left" vertical="top" wrapText="1"/>
    </xf>
    <xf numFmtId="0" fontId="14" fillId="4" borderId="45" xfId="0" applyFont="1" applyFill="1" applyBorder="1" applyAlignment="1">
      <alignment horizontal="left" vertical="top" wrapText="1"/>
    </xf>
    <xf numFmtId="0" fontId="14" fillId="4" borderId="48" xfId="0" applyFont="1" applyFill="1" applyBorder="1" applyAlignment="1">
      <alignment horizontal="left" vertical="top" wrapText="1"/>
    </xf>
    <xf numFmtId="0" fontId="14" fillId="4" borderId="52" xfId="0" applyFont="1" applyFill="1" applyBorder="1" applyAlignment="1">
      <alignment horizontal="left" vertical="top" wrapText="1"/>
    </xf>
    <xf numFmtId="0" fontId="14" fillId="4" borderId="53" xfId="0" applyFont="1" applyFill="1" applyBorder="1" applyAlignment="1">
      <alignment horizontal="left" vertical="top" wrapText="1"/>
    </xf>
    <xf numFmtId="0" fontId="14" fillId="4" borderId="73" xfId="0" applyFont="1" applyFill="1" applyBorder="1" applyAlignment="1">
      <alignment horizontal="left" vertical="top" wrapText="1"/>
    </xf>
    <xf numFmtId="0" fontId="14" fillId="4" borderId="71" xfId="0" applyFont="1" applyFill="1" applyBorder="1" applyAlignment="1">
      <alignment horizontal="left" vertical="top" wrapText="1"/>
    </xf>
    <xf numFmtId="0" fontId="14" fillId="4" borderId="72" xfId="0" applyFont="1" applyFill="1" applyBorder="1" applyAlignment="1">
      <alignment horizontal="left" vertical="top" wrapText="1"/>
    </xf>
    <xf numFmtId="0" fontId="14" fillId="4" borderId="70" xfId="0" applyFont="1" applyFill="1" applyBorder="1" applyAlignment="1">
      <alignment horizontal="left" vertical="top" wrapText="1"/>
    </xf>
    <xf numFmtId="0" fontId="14" fillId="4" borderId="67" xfId="0" applyFont="1" applyFill="1" applyBorder="1" applyAlignment="1">
      <alignment horizontal="left" vertical="top" wrapText="1"/>
    </xf>
    <xf numFmtId="0" fontId="14" fillId="4" borderId="68" xfId="0" applyFont="1" applyFill="1" applyBorder="1" applyAlignment="1">
      <alignment horizontal="left" vertical="top" wrapText="1"/>
    </xf>
    <xf numFmtId="0" fontId="14" fillId="4" borderId="69" xfId="0" applyFont="1" applyFill="1" applyBorder="1" applyAlignment="1">
      <alignment horizontal="left" vertical="top" wrapText="1"/>
    </xf>
    <xf numFmtId="0" fontId="14" fillId="4" borderId="58" xfId="0" applyFont="1" applyFill="1" applyBorder="1" applyAlignment="1">
      <alignment horizontal="left" vertical="top" wrapText="1"/>
    </xf>
    <xf numFmtId="0" fontId="14" fillId="4" borderId="59" xfId="0" applyFont="1" applyFill="1" applyBorder="1" applyAlignment="1">
      <alignment horizontal="left" vertical="top" wrapText="1"/>
    </xf>
    <xf numFmtId="0" fontId="14" fillId="4" borderId="60" xfId="0" applyFont="1" applyFill="1" applyBorder="1" applyAlignment="1">
      <alignment horizontal="left" vertical="top" wrapText="1"/>
    </xf>
    <xf numFmtId="0" fontId="14" fillId="4" borderId="57" xfId="0" applyFont="1" applyFill="1" applyBorder="1" applyAlignment="1">
      <alignment horizontal="left" vertical="top" wrapText="1"/>
    </xf>
    <xf numFmtId="0" fontId="14" fillId="4" borderId="64" xfId="0" applyFont="1" applyFill="1" applyBorder="1" applyAlignment="1">
      <alignment horizontal="left" vertical="top" wrapText="1"/>
    </xf>
    <xf numFmtId="0" fontId="14" fillId="4" borderId="65" xfId="0" applyFont="1" applyFill="1" applyBorder="1" applyAlignment="1">
      <alignment horizontal="left" vertical="top" wrapText="1"/>
    </xf>
    <xf numFmtId="0" fontId="14" fillId="4" borderId="66" xfId="0" applyFont="1" applyFill="1" applyBorder="1" applyAlignment="1">
      <alignment horizontal="left" vertical="top" wrapText="1"/>
    </xf>
    <xf numFmtId="0" fontId="14" fillId="4" borderId="54" xfId="0" applyFont="1" applyFill="1" applyBorder="1" applyAlignment="1">
      <alignment horizontal="left" vertical="top" wrapText="1"/>
    </xf>
    <xf numFmtId="0" fontId="14" fillId="4" borderId="55" xfId="0" applyFont="1" applyFill="1" applyBorder="1" applyAlignment="1">
      <alignment horizontal="left" vertical="top" wrapText="1"/>
    </xf>
    <xf numFmtId="0" fontId="14" fillId="4" borderId="56" xfId="0" applyFont="1" applyFill="1" applyBorder="1" applyAlignment="1">
      <alignment horizontal="left" vertical="top" wrapText="1"/>
    </xf>
    <xf numFmtId="0" fontId="14" fillId="4" borderId="9" xfId="0" applyFont="1" applyFill="1" applyBorder="1" applyAlignment="1">
      <alignment horizontal="center" vertical="center" wrapText="1"/>
    </xf>
    <xf numFmtId="0" fontId="14" fillId="4" borderId="40" xfId="0" applyFont="1" applyFill="1" applyBorder="1" applyAlignment="1" applyProtection="1">
      <alignment horizontal="left" vertical="center"/>
      <protection locked="0"/>
    </xf>
    <xf numFmtId="0" fontId="14" fillId="4" borderId="41" xfId="0" applyFont="1" applyFill="1" applyBorder="1" applyAlignment="1" applyProtection="1">
      <alignment horizontal="left" vertical="center"/>
      <protection locked="0"/>
    </xf>
    <xf numFmtId="0" fontId="14" fillId="4" borderId="42" xfId="0" applyFont="1" applyFill="1" applyBorder="1" applyAlignment="1" applyProtection="1">
      <alignment horizontal="left" vertical="center"/>
      <protection locked="0"/>
    </xf>
    <xf numFmtId="0" fontId="14" fillId="4" borderId="30" xfId="0" applyFont="1" applyFill="1" applyBorder="1" applyAlignment="1">
      <alignment horizontal="left" vertical="top" wrapText="1"/>
    </xf>
    <xf numFmtId="0" fontId="14" fillId="4" borderId="44" xfId="0" applyFont="1" applyFill="1" applyBorder="1" applyAlignment="1">
      <alignment horizontal="left" vertical="top" wrapText="1"/>
    </xf>
    <xf numFmtId="0" fontId="14" fillId="4" borderId="9" xfId="0" applyFont="1" applyFill="1" applyBorder="1" applyAlignment="1" applyProtection="1">
      <alignment horizontal="center" vertical="center"/>
      <protection locked="0"/>
    </xf>
    <xf numFmtId="0" fontId="14" fillId="4" borderId="11" xfId="0" applyFont="1" applyFill="1" applyBorder="1" applyAlignment="1" applyProtection="1">
      <alignment horizontal="center" vertical="center"/>
      <protection locked="0"/>
    </xf>
    <xf numFmtId="0" fontId="14" fillId="4" borderId="75" xfId="0" applyFont="1" applyFill="1" applyBorder="1" applyAlignment="1">
      <alignment horizontal="center" vertical="top" wrapText="1"/>
    </xf>
    <xf numFmtId="0" fontId="14" fillId="4" borderId="76" xfId="0" applyFont="1" applyFill="1" applyBorder="1" applyAlignment="1">
      <alignment horizontal="center" vertical="top" wrapText="1"/>
    </xf>
    <xf numFmtId="0" fontId="14" fillId="4" borderId="39" xfId="0" applyFont="1" applyFill="1" applyBorder="1" applyAlignment="1">
      <alignment horizontal="center" vertical="top" wrapText="1"/>
    </xf>
    <xf numFmtId="0" fontId="14" fillId="4" borderId="77" xfId="0" applyFont="1" applyFill="1" applyBorder="1" applyAlignment="1">
      <alignment horizontal="center" vertical="top" wrapText="1"/>
    </xf>
    <xf numFmtId="0" fontId="14" fillId="4" borderId="27" xfId="0" applyFont="1" applyFill="1" applyBorder="1" applyAlignment="1">
      <alignment horizontal="center" vertical="top" wrapText="1"/>
    </xf>
    <xf numFmtId="0" fontId="14" fillId="4" borderId="5" xfId="0" applyFont="1" applyFill="1" applyBorder="1" applyAlignment="1">
      <alignment horizontal="center" vertical="top" wrapText="1"/>
    </xf>
    <xf numFmtId="0" fontId="13" fillId="4" borderId="4" xfId="0" applyFont="1" applyFill="1" applyBorder="1" applyAlignment="1">
      <alignment horizontal="left" vertical="top" wrapText="1"/>
    </xf>
    <xf numFmtId="0" fontId="13" fillId="4" borderId="7" xfId="0" applyFont="1" applyFill="1" applyBorder="1" applyAlignment="1">
      <alignment horizontal="left" vertical="top" wrapText="1"/>
    </xf>
    <xf numFmtId="0" fontId="14" fillId="4" borderId="9" xfId="0" applyFont="1" applyFill="1" applyBorder="1" applyAlignment="1">
      <alignment horizontal="center" vertical="top" wrapText="1"/>
    </xf>
    <xf numFmtId="0" fontId="14" fillId="4" borderId="34" xfId="0" applyFont="1" applyFill="1" applyBorder="1" applyAlignment="1">
      <alignment horizontal="center" vertical="top" wrapText="1"/>
    </xf>
    <xf numFmtId="0" fontId="14" fillId="4" borderId="36" xfId="0" applyFont="1" applyFill="1" applyBorder="1" applyAlignment="1">
      <alignment horizontal="center" vertical="top" wrapText="1"/>
    </xf>
    <xf numFmtId="0" fontId="14" fillId="4" borderId="18" xfId="0" applyFont="1" applyFill="1" applyBorder="1" applyAlignment="1">
      <alignment horizontal="center" vertical="top" wrapText="1"/>
    </xf>
    <xf numFmtId="0" fontId="14" fillId="4" borderId="37" xfId="0" applyFont="1" applyFill="1" applyBorder="1" applyAlignment="1">
      <alignment horizontal="center" vertical="top" wrapText="1"/>
    </xf>
    <xf numFmtId="0" fontId="14" fillId="4" borderId="38" xfId="0" applyFont="1" applyFill="1" applyBorder="1" applyAlignment="1">
      <alignment horizontal="center" vertical="top" wrapText="1"/>
    </xf>
    <xf numFmtId="0" fontId="14" fillId="4" borderId="28" xfId="0" applyFont="1" applyFill="1" applyBorder="1" applyAlignment="1">
      <alignment horizontal="center" vertical="top" wrapText="1"/>
    </xf>
    <xf numFmtId="0" fontId="13" fillId="4" borderId="9" xfId="0" applyFont="1" applyFill="1" applyBorder="1" applyAlignment="1">
      <alignment horizontal="left" vertical="top" wrapText="1"/>
    </xf>
    <xf numFmtId="0" fontId="14" fillId="4" borderId="19" xfId="0" applyFont="1" applyFill="1" applyBorder="1" applyAlignment="1" applyProtection="1">
      <alignment horizontal="left" vertical="top"/>
      <protection locked="0"/>
    </xf>
    <xf numFmtId="0" fontId="14" fillId="4" borderId="15" xfId="0" applyFont="1" applyFill="1" applyBorder="1" applyAlignment="1" applyProtection="1">
      <alignment horizontal="left" vertical="top"/>
      <protection locked="0"/>
    </xf>
    <xf numFmtId="0" fontId="14" fillId="4" borderId="16" xfId="0" applyFont="1" applyFill="1" applyBorder="1" applyAlignment="1" applyProtection="1">
      <alignment horizontal="left" vertical="top"/>
      <protection locked="0"/>
    </xf>
    <xf numFmtId="0" fontId="14" fillId="4" borderId="14" xfId="0" applyFont="1" applyFill="1" applyBorder="1" applyAlignment="1" applyProtection="1">
      <alignment horizontal="left" vertical="top"/>
      <protection locked="0"/>
    </xf>
    <xf numFmtId="0" fontId="14" fillId="4" borderId="83" xfId="0" applyFont="1" applyFill="1" applyBorder="1" applyAlignment="1" applyProtection="1">
      <alignment horizontal="left" vertical="top"/>
      <protection locked="0"/>
    </xf>
    <xf numFmtId="0" fontId="14" fillId="4" borderId="0" xfId="0" applyFont="1" applyFill="1" applyBorder="1" applyAlignment="1" applyProtection="1">
      <alignment horizontal="left" vertical="top"/>
      <protection locked="0"/>
    </xf>
    <xf numFmtId="0" fontId="14" fillId="4" borderId="9" xfId="0" applyFont="1" applyFill="1" applyBorder="1" applyAlignment="1" applyProtection="1">
      <alignment horizontal="left" vertical="top"/>
      <protection locked="0"/>
    </xf>
    <xf numFmtId="0" fontId="9" fillId="4" borderId="4" xfId="0" applyFont="1" applyFill="1" applyBorder="1" applyAlignment="1">
      <alignment horizontal="left" vertical="top" wrapText="1"/>
    </xf>
    <xf numFmtId="0" fontId="9" fillId="4" borderId="80" xfId="0" applyFont="1" applyFill="1" applyBorder="1" applyAlignment="1">
      <alignment horizontal="left" vertical="top" wrapText="1"/>
    </xf>
    <xf numFmtId="0" fontId="11" fillId="4" borderId="6" xfId="0" applyFont="1" applyFill="1" applyBorder="1" applyAlignment="1">
      <alignment horizontal="left" vertical="top" wrapText="1"/>
    </xf>
    <xf numFmtId="0" fontId="11" fillId="4" borderId="20" xfId="0" applyFont="1" applyFill="1" applyBorder="1" applyAlignment="1">
      <alignment horizontal="left" vertical="top" wrapText="1"/>
    </xf>
    <xf numFmtId="0" fontId="11" fillId="4" borderId="21" xfId="0" applyFont="1" applyFill="1" applyBorder="1" applyAlignment="1">
      <alignment horizontal="left" vertical="top" wrapText="1"/>
    </xf>
    <xf numFmtId="0" fontId="10" fillId="4" borderId="7" xfId="0" applyFont="1" applyFill="1" applyBorder="1" applyAlignment="1">
      <alignment horizontal="left" vertical="top" wrapText="1"/>
    </xf>
    <xf numFmtId="0" fontId="10" fillId="4" borderId="82" xfId="0" applyFont="1" applyFill="1" applyBorder="1" applyAlignment="1">
      <alignment horizontal="left" vertical="top" wrapText="1"/>
    </xf>
    <xf numFmtId="0" fontId="9" fillId="4" borderId="17" xfId="0" applyFont="1" applyFill="1" applyBorder="1" applyAlignment="1">
      <alignment horizontal="left" vertical="top" wrapText="1"/>
    </xf>
    <xf numFmtId="0" fontId="9" fillId="4" borderId="18" xfId="0" applyFont="1" applyFill="1" applyBorder="1" applyAlignment="1">
      <alignment horizontal="left" vertical="top" wrapText="1"/>
    </xf>
    <xf numFmtId="0" fontId="9" fillId="4" borderId="19" xfId="0" applyFont="1" applyFill="1" applyBorder="1" applyAlignment="1">
      <alignment horizontal="left" vertical="top" wrapText="1"/>
    </xf>
    <xf numFmtId="0" fontId="9" fillId="4" borderId="7" xfId="0" applyFont="1" applyFill="1" applyBorder="1" applyAlignment="1">
      <alignment horizontal="left" vertical="top" wrapText="1"/>
    </xf>
    <xf numFmtId="0" fontId="9" fillId="4" borderId="82" xfId="0" applyFont="1" applyFill="1" applyBorder="1" applyAlignment="1">
      <alignment horizontal="left" vertical="top" wrapText="1"/>
    </xf>
    <xf numFmtId="0" fontId="10" fillId="4" borderId="4" xfId="0" applyFont="1" applyFill="1" applyBorder="1" applyAlignment="1">
      <alignment horizontal="left" vertical="top" wrapText="1"/>
    </xf>
    <xf numFmtId="0" fontId="10" fillId="4" borderId="80" xfId="0" applyFont="1" applyFill="1" applyBorder="1" applyAlignment="1">
      <alignment horizontal="left" vertical="top" wrapText="1"/>
    </xf>
    <xf numFmtId="0" fontId="11" fillId="4" borderId="4" xfId="0" applyFont="1" applyFill="1" applyBorder="1" applyAlignment="1">
      <alignment horizontal="left" vertical="top" wrapText="1"/>
    </xf>
    <xf numFmtId="0" fontId="10" fillId="4" borderId="24" xfId="0" applyFont="1" applyFill="1" applyBorder="1" applyAlignment="1">
      <alignment horizontal="left" vertical="top" wrapText="1"/>
    </xf>
    <xf numFmtId="0" fontId="10" fillId="4" borderId="21" xfId="0" applyFont="1" applyFill="1" applyBorder="1" applyAlignment="1">
      <alignment horizontal="left" vertical="top" wrapText="1"/>
    </xf>
    <xf numFmtId="0" fontId="17" fillId="0" borderId="9" xfId="0" applyFont="1" applyBorder="1" applyAlignment="1">
      <alignment horizontal="left" vertical="center" wrapText="1"/>
    </xf>
    <xf numFmtId="0" fontId="16" fillId="0" borderId="9" xfId="0" applyFont="1" applyBorder="1" applyAlignment="1">
      <alignment wrapText="1"/>
    </xf>
    <xf numFmtId="0" fontId="24" fillId="0" borderId="9" xfId="0" applyFont="1" applyBorder="1" applyAlignment="1">
      <alignment horizontal="left" vertical="center"/>
    </xf>
    <xf numFmtId="0" fontId="16" fillId="0" borderId="9" xfId="0" applyFont="1" applyBorder="1"/>
    <xf numFmtId="0" fontId="17" fillId="0" borderId="9" xfId="0" applyFont="1" applyBorder="1" applyAlignment="1">
      <alignment horizontal="left" vertical="center"/>
    </xf>
    <xf numFmtId="0" fontId="12" fillId="4" borderId="14" xfId="0" applyFont="1" applyFill="1" applyBorder="1" applyAlignment="1" applyProtection="1">
      <alignment horizontal="left" vertical="top" wrapText="1"/>
      <protection locked="0"/>
    </xf>
    <xf numFmtId="0" fontId="12" fillId="4" borderId="15" xfId="0" applyFont="1" applyFill="1" applyBorder="1" applyAlignment="1" applyProtection="1">
      <alignment horizontal="left" vertical="top" wrapText="1"/>
      <protection locked="0"/>
    </xf>
    <xf numFmtId="0" fontId="12" fillId="4" borderId="0" xfId="0" applyFont="1" applyFill="1" applyBorder="1" applyAlignment="1" applyProtection="1">
      <alignment horizontal="left" vertical="top" wrapText="1"/>
      <protection locked="0"/>
    </xf>
    <xf numFmtId="0" fontId="14" fillId="4" borderId="35" xfId="0" applyFont="1" applyFill="1" applyBorder="1" applyAlignment="1">
      <alignment horizontal="center" vertical="top" wrapText="1"/>
    </xf>
    <xf numFmtId="0" fontId="14" fillId="4" borderId="5" xfId="0" applyFont="1" applyFill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 wrapText="1"/>
    </xf>
    <xf numFmtId="0" fontId="14" fillId="4" borderId="28" xfId="0" applyFont="1" applyFill="1" applyBorder="1" applyAlignment="1">
      <alignment horizontal="center" vertical="center" wrapText="1"/>
    </xf>
    <xf numFmtId="0" fontId="14" fillId="4" borderId="27" xfId="0" applyFont="1" applyFill="1" applyBorder="1" applyAlignment="1">
      <alignment horizontal="center" vertical="center" wrapText="1"/>
    </xf>
    <xf numFmtId="0" fontId="22" fillId="4" borderId="84" xfId="0" applyFont="1" applyFill="1" applyBorder="1" applyAlignment="1" applyProtection="1">
      <alignment horizontal="left" vertical="top" wrapText="1"/>
      <protection locked="0"/>
    </xf>
    <xf numFmtId="0" fontId="22" fillId="4" borderId="39" xfId="0" applyFont="1" applyFill="1" applyBorder="1" applyAlignment="1" applyProtection="1">
      <alignment horizontal="left" vertical="top" wrapText="1"/>
      <protection locked="0"/>
    </xf>
    <xf numFmtId="0" fontId="14" fillId="4" borderId="9" xfId="0" applyFont="1" applyFill="1" applyBorder="1" applyAlignment="1">
      <alignment horizontal="left" vertical="center" wrapText="1"/>
    </xf>
    <xf numFmtId="0" fontId="14" fillId="4" borderId="13" xfId="0" applyFont="1" applyFill="1" applyBorder="1" applyAlignment="1">
      <alignment horizontal="left" vertical="top" wrapText="1"/>
    </xf>
    <xf numFmtId="0" fontId="14" fillId="4" borderId="26" xfId="0" applyFont="1" applyFill="1" applyBorder="1" applyAlignment="1">
      <alignment horizontal="left" vertical="top" wrapText="1"/>
    </xf>
    <xf numFmtId="0" fontId="14" fillId="4" borderId="9" xfId="0" applyFont="1" applyFill="1" applyBorder="1" applyAlignment="1">
      <alignment horizontal="left" vertical="top" wrapText="1"/>
    </xf>
    <xf numFmtId="0" fontId="14" fillId="4" borderId="31" xfId="0" applyFont="1" applyFill="1" applyBorder="1" applyAlignment="1">
      <alignment horizontal="center" vertical="center" wrapText="1"/>
    </xf>
    <xf numFmtId="0" fontId="14" fillId="4" borderId="76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13" xfId="0" applyFont="1" applyFill="1" applyBorder="1" applyAlignment="1">
      <alignment horizontal="right" vertical="center" wrapText="1"/>
    </xf>
    <xf numFmtId="0" fontId="13" fillId="4" borderId="26" xfId="0" applyFont="1" applyFill="1" applyBorder="1" applyAlignment="1">
      <alignment horizontal="right" vertical="center" wrapText="1"/>
    </xf>
    <xf numFmtId="0" fontId="13" fillId="4" borderId="5" xfId="0" applyFont="1" applyFill="1" applyBorder="1" applyAlignment="1">
      <alignment horizontal="center" vertical="top" wrapText="1"/>
    </xf>
    <xf numFmtId="0" fontId="13" fillId="4" borderId="27" xfId="0" applyFont="1" applyFill="1" applyBorder="1" applyAlignment="1">
      <alignment horizontal="left" vertical="top" wrapText="1"/>
    </xf>
    <xf numFmtId="0" fontId="13" fillId="4" borderId="5" xfId="0" applyFont="1" applyFill="1" applyBorder="1" applyAlignment="1">
      <alignment horizontal="left" vertical="top" wrapText="1"/>
    </xf>
    <xf numFmtId="0" fontId="13" fillId="4" borderId="31" xfId="0" applyFont="1" applyFill="1" applyBorder="1" applyAlignment="1">
      <alignment horizontal="center" vertical="top" wrapText="1"/>
    </xf>
    <xf numFmtId="0" fontId="13" fillId="4" borderId="79" xfId="0" applyFont="1" applyFill="1" applyBorder="1" applyAlignment="1">
      <alignment horizontal="center" vertical="top" wrapText="1"/>
    </xf>
    <xf numFmtId="0" fontId="13" fillId="4" borderId="23" xfId="0" applyFont="1" applyFill="1" applyBorder="1" applyAlignment="1">
      <alignment horizontal="center" vertical="top" wrapText="1"/>
    </xf>
    <xf numFmtId="0" fontId="13" fillId="4" borderId="80" xfId="0" applyFont="1" applyFill="1" applyBorder="1" applyAlignment="1">
      <alignment horizontal="center" vertical="top" wrapText="1"/>
    </xf>
    <xf numFmtId="0" fontId="13" fillId="4" borderId="24" xfId="0" applyFont="1" applyFill="1" applyBorder="1" applyAlignment="1">
      <alignment horizontal="left" vertical="top" wrapText="1"/>
    </xf>
    <xf numFmtId="0" fontId="14" fillId="4" borderId="24" xfId="0" applyFont="1" applyFill="1" applyBorder="1" applyAlignment="1">
      <alignment horizontal="right" vertical="top" wrapText="1"/>
    </xf>
    <xf numFmtId="0" fontId="13" fillId="4" borderId="34" xfId="0" applyFont="1" applyFill="1" applyBorder="1" applyAlignment="1">
      <alignment horizontal="center" vertical="center" wrapText="1"/>
    </xf>
    <xf numFmtId="0" fontId="13" fillId="4" borderId="35" xfId="0" applyFont="1" applyFill="1" applyBorder="1" applyAlignment="1">
      <alignment horizontal="center" vertical="center" wrapText="1"/>
    </xf>
    <xf numFmtId="0" fontId="13" fillId="4" borderId="36" xfId="0" applyFont="1" applyFill="1" applyBorder="1" applyAlignment="1">
      <alignment horizontal="center" vertical="center" wrapText="1"/>
    </xf>
    <xf numFmtId="0" fontId="13" fillId="4" borderId="18" xfId="0" applyFont="1" applyFill="1" applyBorder="1" applyAlignment="1">
      <alignment horizontal="center" vertical="center" wrapText="1"/>
    </xf>
    <xf numFmtId="0" fontId="13" fillId="4" borderId="0" xfId="0" applyFont="1" applyFill="1" applyBorder="1" applyAlignment="1">
      <alignment horizontal="center" vertical="center" wrapText="1"/>
    </xf>
    <xf numFmtId="0" fontId="13" fillId="4" borderId="37" xfId="0" applyFont="1" applyFill="1" applyBorder="1" applyAlignment="1">
      <alignment horizontal="center" vertical="center" wrapText="1"/>
    </xf>
    <xf numFmtId="0" fontId="13" fillId="4" borderId="38" xfId="0" applyFont="1" applyFill="1" applyBorder="1" applyAlignment="1">
      <alignment horizontal="center" vertical="center" wrapText="1"/>
    </xf>
    <xf numFmtId="0" fontId="13" fillId="4" borderId="39" xfId="0" applyFont="1" applyFill="1" applyBorder="1" applyAlignment="1">
      <alignment horizontal="center" vertical="center" wrapText="1"/>
    </xf>
    <xf numFmtId="0" fontId="13" fillId="4" borderId="28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right" vertical="top" wrapText="1"/>
    </xf>
    <xf numFmtId="0" fontId="13" fillId="4" borderId="9" xfId="0" applyFont="1" applyFill="1" applyBorder="1" applyAlignment="1">
      <alignment horizontal="center" vertical="top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75" xfId="0" applyFont="1" applyFill="1" applyBorder="1" applyAlignment="1">
      <alignment horizontal="center" vertical="center" wrapText="1"/>
    </xf>
    <xf numFmtId="0" fontId="13" fillId="4" borderId="76" xfId="0" applyFont="1" applyFill="1" applyBorder="1" applyAlignment="1">
      <alignment horizontal="center" vertical="center" wrapText="1"/>
    </xf>
    <xf numFmtId="0" fontId="13" fillId="4" borderId="20" xfId="0" applyFont="1" applyFill="1" applyBorder="1" applyAlignment="1">
      <alignment horizontal="center" vertical="center" wrapText="1"/>
    </xf>
    <xf numFmtId="0" fontId="13" fillId="4" borderId="81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3" fillId="4" borderId="80" xfId="0" applyFont="1" applyFill="1" applyBorder="1" applyAlignment="1">
      <alignment horizontal="left" vertical="top" wrapText="1"/>
    </xf>
    <xf numFmtId="0" fontId="13" fillId="4" borderId="82" xfId="0" applyFont="1" applyFill="1" applyBorder="1" applyAlignment="1">
      <alignment horizontal="left" vertical="top" wrapText="1"/>
    </xf>
    <xf numFmtId="0" fontId="14" fillId="4" borderId="80" xfId="0" applyFont="1" applyFill="1" applyBorder="1" applyAlignment="1">
      <alignment horizontal="right" vertical="top" wrapText="1"/>
    </xf>
    <xf numFmtId="0" fontId="16" fillId="4" borderId="6" xfId="0" applyFont="1" applyFill="1" applyBorder="1" applyAlignment="1">
      <alignment horizontal="center" vertical="center" wrapText="1"/>
    </xf>
    <xf numFmtId="0" fontId="16" fillId="4" borderId="75" xfId="0" applyFont="1" applyFill="1" applyBorder="1" applyAlignment="1">
      <alignment horizontal="center" vertical="center" wrapText="1"/>
    </xf>
    <xf numFmtId="0" fontId="16" fillId="4" borderId="76" xfId="0" applyFont="1" applyFill="1" applyBorder="1" applyAlignment="1">
      <alignment horizontal="center" vertical="center" wrapText="1"/>
    </xf>
    <xf numFmtId="0" fontId="16" fillId="4" borderId="20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center" wrapText="1"/>
    </xf>
    <xf numFmtId="0" fontId="16" fillId="4" borderId="81" xfId="0" applyFont="1" applyFill="1" applyBorder="1" applyAlignment="1">
      <alignment horizontal="center" vertical="center" wrapText="1"/>
    </xf>
    <xf numFmtId="0" fontId="16" fillId="4" borderId="21" xfId="0" applyFont="1" applyFill="1" applyBorder="1" applyAlignment="1">
      <alignment horizontal="center" vertical="center" wrapText="1"/>
    </xf>
    <xf numFmtId="0" fontId="16" fillId="4" borderId="15" xfId="0" applyFont="1" applyFill="1" applyBorder="1" applyAlignment="1">
      <alignment horizontal="center" vertical="center" wrapText="1"/>
    </xf>
    <xf numFmtId="0" fontId="16" fillId="4" borderId="16" xfId="0" applyFont="1" applyFill="1" applyBorder="1" applyAlignment="1">
      <alignment horizontal="center" vertical="center" wrapText="1"/>
    </xf>
    <xf numFmtId="0" fontId="16" fillId="4" borderId="5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left" vertical="top" wrapText="1"/>
    </xf>
    <xf numFmtId="0" fontId="17" fillId="4" borderId="7" xfId="0" applyFont="1" applyFill="1" applyBorder="1" applyAlignment="1">
      <alignment horizontal="left" vertical="top" wrapText="1"/>
    </xf>
    <xf numFmtId="0" fontId="16" fillId="4" borderId="4" xfId="0" applyFont="1" applyFill="1" applyBorder="1" applyAlignment="1">
      <alignment horizontal="left" vertical="top" wrapText="1"/>
    </xf>
    <xf numFmtId="0" fontId="16" fillId="4" borderId="7" xfId="0" applyFont="1" applyFill="1" applyBorder="1" applyAlignment="1">
      <alignment horizontal="left" vertical="top" wrapText="1"/>
    </xf>
    <xf numFmtId="0" fontId="19" fillId="0" borderId="9" xfId="0" applyFont="1" applyBorder="1"/>
    <xf numFmtId="0" fontId="14" fillId="4" borderId="79" xfId="0" applyFont="1" applyFill="1" applyBorder="1" applyAlignment="1">
      <alignment horizontal="left" vertical="top" wrapText="1"/>
    </xf>
    <xf numFmtId="0" fontId="14" fillId="4" borderId="100" xfId="0" applyFont="1" applyFill="1" applyBorder="1" applyAlignment="1">
      <alignment horizontal="left" vertical="top" wrapText="1"/>
    </xf>
    <xf numFmtId="0" fontId="13" fillId="4" borderId="47" xfId="0" applyFont="1" applyFill="1" applyBorder="1" applyAlignment="1">
      <alignment horizontal="left" vertical="top" wrapText="1"/>
    </xf>
    <xf numFmtId="0" fontId="13" fillId="4" borderId="58" xfId="0" applyFont="1" applyFill="1" applyBorder="1" applyAlignment="1">
      <alignment horizontal="left" vertical="top" wrapText="1"/>
    </xf>
    <xf numFmtId="0" fontId="13" fillId="4" borderId="61" xfId="0" applyFont="1" applyFill="1" applyBorder="1" applyAlignment="1">
      <alignment horizontal="left" vertical="top" wrapText="1"/>
    </xf>
    <xf numFmtId="0" fontId="13" fillId="4" borderId="59" xfId="0" applyFont="1" applyFill="1" applyBorder="1" applyAlignment="1">
      <alignment horizontal="left" vertical="top" wrapText="1"/>
    </xf>
    <xf numFmtId="0" fontId="13" fillId="4" borderId="60" xfId="0" applyFont="1" applyFill="1" applyBorder="1" applyAlignment="1">
      <alignment horizontal="left" vertical="top" wrapText="1"/>
    </xf>
    <xf numFmtId="0" fontId="13" fillId="4" borderId="62" xfId="0" applyFont="1" applyFill="1" applyBorder="1" applyAlignment="1">
      <alignment horizontal="left" vertical="top" wrapText="1"/>
    </xf>
    <xf numFmtId="0" fontId="13" fillId="4" borderId="63" xfId="0" applyFont="1" applyFill="1" applyBorder="1" applyAlignment="1">
      <alignment horizontal="left" vertical="top" wrapText="1"/>
    </xf>
    <xf numFmtId="0" fontId="14" fillId="4" borderId="97" xfId="0" applyFont="1" applyFill="1" applyBorder="1" applyAlignment="1">
      <alignment horizontal="left" vertical="top" wrapText="1"/>
    </xf>
    <xf numFmtId="0" fontId="14" fillId="4" borderId="98" xfId="0" applyFont="1" applyFill="1" applyBorder="1" applyAlignment="1">
      <alignment horizontal="left" vertical="top" wrapText="1"/>
    </xf>
    <xf numFmtId="0" fontId="14" fillId="4" borderId="99" xfId="0" applyFont="1" applyFill="1" applyBorder="1" applyAlignment="1">
      <alignment horizontal="left" vertical="top" wrapText="1"/>
    </xf>
    <xf numFmtId="0" fontId="13" fillId="4" borderId="46" xfId="0" applyFont="1" applyFill="1" applyBorder="1" applyAlignment="1">
      <alignment horizontal="left" vertical="top" wrapText="1"/>
    </xf>
    <xf numFmtId="0" fontId="16" fillId="5" borderId="13" xfId="0" applyFont="1" applyFill="1" applyBorder="1" applyAlignment="1">
      <alignment horizontal="center" vertical="top"/>
    </xf>
    <xf numFmtId="0" fontId="16" fillId="5" borderId="96" xfId="0" applyFont="1" applyFill="1" applyBorder="1" applyAlignment="1">
      <alignment horizontal="center" vertical="top"/>
    </xf>
    <xf numFmtId="0" fontId="16" fillId="5" borderId="26" xfId="0" applyFont="1" applyFill="1" applyBorder="1" applyAlignment="1">
      <alignment horizontal="center" vertical="top"/>
    </xf>
    <xf numFmtId="0" fontId="14" fillId="4" borderId="96" xfId="0" applyFont="1" applyFill="1" applyBorder="1" applyAlignment="1">
      <alignment horizontal="left" vertical="top" wrapText="1"/>
    </xf>
    <xf numFmtId="0" fontId="14" fillId="4" borderId="101" xfId="0" applyFont="1" applyFill="1" applyBorder="1" applyAlignment="1">
      <alignment horizontal="left" vertical="top" wrapText="1"/>
    </xf>
    <xf numFmtId="0" fontId="14" fillId="4" borderId="102" xfId="0" applyFont="1" applyFill="1" applyBorder="1" applyAlignment="1">
      <alignment horizontal="left" vertical="top" wrapText="1"/>
    </xf>
    <xf numFmtId="0" fontId="14" fillId="4" borderId="103" xfId="0" applyFont="1" applyFill="1" applyBorder="1" applyAlignment="1">
      <alignment horizontal="left" vertical="top" wrapText="1"/>
    </xf>
    <xf numFmtId="0" fontId="14" fillId="4" borderId="86" xfId="0" applyFont="1" applyFill="1" applyBorder="1" applyAlignment="1">
      <alignment horizontal="left" vertical="top" wrapText="1"/>
    </xf>
    <xf numFmtId="0" fontId="14" fillId="4" borderId="87" xfId="0" applyFont="1" applyFill="1" applyBorder="1" applyAlignment="1">
      <alignment horizontal="left" vertical="top" wrapText="1"/>
    </xf>
    <xf numFmtId="0" fontId="14" fillId="4" borderId="88" xfId="0" applyFont="1" applyFill="1" applyBorder="1" applyAlignment="1">
      <alignment horizontal="left" vertical="top" wrapText="1"/>
    </xf>
    <xf numFmtId="0" fontId="14" fillId="4" borderId="17" xfId="0" applyFont="1" applyFill="1" applyBorder="1" applyAlignment="1">
      <alignment horizontal="left" vertical="top" wrapText="1"/>
    </xf>
    <xf numFmtId="0" fontId="14" fillId="4" borderId="18" xfId="0" applyFont="1" applyFill="1" applyBorder="1" applyAlignment="1">
      <alignment horizontal="left" vertical="top" wrapText="1"/>
    </xf>
    <xf numFmtId="0" fontId="14" fillId="4" borderId="19" xfId="0" applyFont="1" applyFill="1" applyBorder="1" applyAlignment="1">
      <alignment horizontal="left" vertical="top" wrapText="1"/>
    </xf>
    <xf numFmtId="0" fontId="14" fillId="4" borderId="82" xfId="0" applyFont="1" applyFill="1" applyBorder="1" applyAlignment="1">
      <alignment horizontal="left" vertical="top" wrapText="1"/>
    </xf>
    <xf numFmtId="0" fontId="13" fillId="4" borderId="6" xfId="0" applyFont="1" applyFill="1" applyBorder="1" applyAlignment="1">
      <alignment horizontal="left" vertical="top" wrapText="1"/>
    </xf>
    <xf numFmtId="0" fontId="13" fillId="4" borderId="20" xfId="0" applyFont="1" applyFill="1" applyBorder="1" applyAlignment="1">
      <alignment horizontal="left" vertical="top" wrapText="1"/>
    </xf>
    <xf numFmtId="0" fontId="13" fillId="4" borderId="21" xfId="0" applyFont="1" applyFill="1" applyBorder="1" applyAlignment="1">
      <alignment horizontal="left" vertical="top" wrapText="1"/>
    </xf>
    <xf numFmtId="0" fontId="13" fillId="4" borderId="100" xfId="0" applyFont="1" applyFill="1" applyBorder="1" applyAlignment="1">
      <alignment horizontal="left" vertical="top" wrapText="1"/>
    </xf>
    <xf numFmtId="0" fontId="13" fillId="4" borderId="79" xfId="0" applyFont="1" applyFill="1" applyBorder="1" applyAlignment="1">
      <alignment horizontal="left" vertical="top" wrapText="1"/>
    </xf>
    <xf numFmtId="0" fontId="17" fillId="0" borderId="13" xfId="0" applyFont="1" applyBorder="1" applyAlignment="1">
      <alignment horizontal="left" vertical="center"/>
    </xf>
    <xf numFmtId="0" fontId="17" fillId="0" borderId="96" xfId="0" applyFont="1" applyBorder="1" applyAlignment="1">
      <alignment horizontal="left" vertical="center"/>
    </xf>
    <xf numFmtId="0" fontId="17" fillId="0" borderId="26" xfId="0" applyFont="1" applyBorder="1" applyAlignment="1">
      <alignment horizontal="left" vertical="center"/>
    </xf>
    <xf numFmtId="0" fontId="16" fillId="5" borderId="9" xfId="0" applyFont="1" applyFill="1" applyBorder="1" applyAlignment="1">
      <alignment horizontal="center" vertical="top"/>
    </xf>
    <xf numFmtId="0" fontId="13" fillId="4" borderId="35" xfId="0" applyFont="1" applyFill="1" applyBorder="1" applyAlignment="1">
      <alignment horizontal="center" vertical="top" wrapText="1"/>
    </xf>
    <xf numFmtId="0" fontId="13" fillId="4" borderId="78" xfId="0" applyFont="1" applyFill="1" applyBorder="1" applyAlignment="1">
      <alignment horizontal="center" vertical="top" wrapText="1"/>
    </xf>
    <xf numFmtId="0" fontId="13" fillId="4" borderId="0" xfId="0" applyFont="1" applyFill="1" applyBorder="1" applyAlignment="1">
      <alignment horizontal="center" vertical="top" wrapText="1"/>
    </xf>
    <xf numFmtId="0" fontId="13" fillId="4" borderId="81" xfId="0" applyFont="1" applyFill="1" applyBorder="1" applyAlignment="1">
      <alignment horizontal="center" vertical="top" wrapText="1"/>
    </xf>
    <xf numFmtId="0" fontId="13" fillId="4" borderId="95" xfId="0" applyFont="1" applyFill="1" applyBorder="1" applyAlignment="1">
      <alignment horizontal="center" vertical="top" wrapText="1"/>
    </xf>
    <xf numFmtId="0" fontId="13" fillId="4" borderId="22" xfId="0" applyFont="1" applyFill="1" applyBorder="1" applyAlignment="1">
      <alignment horizontal="center" vertical="top" wrapText="1"/>
    </xf>
    <xf numFmtId="0" fontId="13" fillId="4" borderId="89" xfId="0" applyFont="1" applyFill="1" applyBorder="1" applyAlignment="1">
      <alignment horizontal="center" vertical="top" wrapText="1"/>
    </xf>
    <xf numFmtId="0" fontId="13" fillId="4" borderId="90" xfId="0" applyFont="1" applyFill="1" applyBorder="1" applyAlignment="1">
      <alignment horizontal="center" vertical="top" wrapText="1"/>
    </xf>
    <xf numFmtId="0" fontId="13" fillId="4" borderId="91" xfId="0" applyFont="1" applyFill="1" applyBorder="1" applyAlignment="1">
      <alignment horizontal="center" vertical="top" wrapText="1"/>
    </xf>
    <xf numFmtId="0" fontId="13" fillId="4" borderId="27" xfId="0" applyFont="1" applyFill="1" applyBorder="1" applyAlignment="1">
      <alignment horizontal="center" vertical="top" wrapText="1"/>
    </xf>
    <xf numFmtId="0" fontId="13" fillId="4" borderId="92" xfId="0" applyFont="1" applyFill="1" applyBorder="1" applyAlignment="1">
      <alignment horizontal="center" vertical="top" wrapText="1"/>
    </xf>
    <xf numFmtId="0" fontId="13" fillId="4" borderId="34" xfId="0" applyFont="1" applyFill="1" applyBorder="1" applyAlignment="1">
      <alignment horizontal="left" vertical="top" wrapText="1"/>
    </xf>
    <xf numFmtId="0" fontId="13" fillId="4" borderId="38" xfId="0" applyFont="1" applyFill="1" applyBorder="1" applyAlignment="1">
      <alignment horizontal="left" vertical="top" wrapText="1"/>
    </xf>
    <xf numFmtId="0" fontId="13" fillId="4" borderId="105" xfId="0" applyFont="1" applyFill="1" applyBorder="1" applyAlignment="1">
      <alignment horizontal="left" vertical="top" wrapText="1"/>
    </xf>
    <xf numFmtId="0" fontId="13" fillId="4" borderId="102" xfId="0" applyFont="1" applyFill="1" applyBorder="1" applyAlignment="1">
      <alignment horizontal="left" vertical="top" wrapText="1"/>
    </xf>
    <xf numFmtId="0" fontId="13" fillId="4" borderId="103" xfId="0" applyFont="1" applyFill="1" applyBorder="1" applyAlignment="1">
      <alignment horizontal="left" vertical="top" wrapText="1"/>
    </xf>
    <xf numFmtId="0" fontId="13" fillId="4" borderId="104" xfId="0" applyFont="1" applyFill="1" applyBorder="1" applyAlignment="1">
      <alignment horizontal="left" vertical="top" wrapText="1"/>
    </xf>
    <xf numFmtId="0" fontId="13" fillId="4" borderId="98" xfId="0" applyFont="1" applyFill="1" applyBorder="1" applyAlignment="1">
      <alignment horizontal="left" vertical="top" wrapText="1"/>
    </xf>
    <xf numFmtId="0" fontId="13" fillId="4" borderId="99" xfId="0" applyFont="1" applyFill="1" applyBorder="1" applyAlignment="1">
      <alignment horizontal="left" vertical="top" wrapText="1"/>
    </xf>
    <xf numFmtId="0" fontId="21" fillId="4" borderId="15" xfId="0" applyFont="1" applyFill="1" applyBorder="1" applyAlignment="1">
      <alignment horizontal="center"/>
    </xf>
    <xf numFmtId="0" fontId="13" fillId="4" borderId="4" xfId="1" applyFont="1" applyFill="1" applyBorder="1" applyAlignment="1" applyProtection="1">
      <alignment horizontal="left" vertical="top" wrapText="1"/>
    </xf>
    <xf numFmtId="0" fontId="13" fillId="4" borderId="24" xfId="1" applyFont="1" applyFill="1" applyBorder="1" applyAlignment="1" applyProtection="1">
      <alignment horizontal="left" vertical="top" wrapText="1"/>
    </xf>
    <xf numFmtId="0" fontId="13" fillId="4" borderId="7" xfId="1" applyFont="1" applyFill="1" applyBorder="1" applyAlignment="1" applyProtection="1">
      <alignment horizontal="left" vertical="top" wrapText="1"/>
    </xf>
    <xf numFmtId="0" fontId="13" fillId="4" borderId="9" xfId="1" applyFont="1" applyFill="1" applyBorder="1" applyAlignment="1" applyProtection="1">
      <alignment horizontal="left" vertical="top" wrapText="1"/>
    </xf>
    <xf numFmtId="0" fontId="13" fillId="4" borderId="87" xfId="1" applyFont="1" applyFill="1" applyBorder="1" applyAlignment="1" applyProtection="1">
      <alignment horizontal="left" vertical="top" wrapText="1"/>
    </xf>
    <xf numFmtId="0" fontId="25" fillId="4" borderId="9" xfId="0" applyFont="1" applyFill="1" applyBorder="1" applyAlignment="1">
      <alignment horizontal="center" vertical="top"/>
    </xf>
    <xf numFmtId="0" fontId="0" fillId="4" borderId="9" xfId="0" applyFill="1" applyBorder="1"/>
    <xf numFmtId="0" fontId="13" fillId="4" borderId="76" xfId="0" applyFont="1" applyFill="1" applyBorder="1" applyAlignment="1">
      <alignment horizontal="center" vertical="top" wrapText="1"/>
    </xf>
    <xf numFmtId="0" fontId="13" fillId="4" borderId="106" xfId="0" applyFont="1" applyFill="1" applyBorder="1" applyAlignment="1">
      <alignment horizontal="center" vertical="top" wrapText="1"/>
    </xf>
    <xf numFmtId="0" fontId="13" fillId="4" borderId="13" xfId="0" applyFont="1" applyFill="1" applyBorder="1" applyAlignment="1">
      <alignment horizontal="center" vertical="top" wrapText="1"/>
    </xf>
    <xf numFmtId="0" fontId="13" fillId="4" borderId="96" xfId="0" applyFont="1" applyFill="1" applyBorder="1" applyAlignment="1">
      <alignment horizontal="center" vertical="top" wrapText="1"/>
    </xf>
    <xf numFmtId="0" fontId="13" fillId="4" borderId="26" xfId="0" applyFont="1" applyFill="1" applyBorder="1" applyAlignment="1">
      <alignment horizontal="center" vertical="top" wrapText="1"/>
    </xf>
    <xf numFmtId="0" fontId="13" fillId="4" borderId="38" xfId="0" applyFont="1" applyFill="1" applyBorder="1" applyAlignment="1">
      <alignment horizontal="center" vertical="top" wrapText="1"/>
    </xf>
    <xf numFmtId="0" fontId="13" fillId="4" borderId="39" xfId="0" applyFont="1" applyFill="1" applyBorder="1" applyAlignment="1">
      <alignment horizontal="center" vertical="top" wrapText="1"/>
    </xf>
    <xf numFmtId="0" fontId="13" fillId="4" borderId="28" xfId="0" applyFont="1" applyFill="1" applyBorder="1" applyAlignment="1">
      <alignment horizontal="center" vertical="top" wrapText="1"/>
    </xf>
    <xf numFmtId="0" fontId="13" fillId="4" borderId="9" xfId="0" applyFont="1" applyFill="1" applyBorder="1" applyAlignment="1">
      <alignment horizontal="center" wrapText="1"/>
    </xf>
    <xf numFmtId="0" fontId="13" fillId="4" borderId="9" xfId="0" applyFont="1" applyFill="1" applyBorder="1" applyAlignment="1">
      <alignment horizontal="right" vertical="top" wrapText="1"/>
    </xf>
    <xf numFmtId="0" fontId="13" fillId="4" borderId="1" xfId="0" applyFont="1" applyFill="1" applyBorder="1" applyAlignment="1" applyProtection="1">
      <alignment horizontal="left" vertical="top"/>
      <protection locked="0"/>
    </xf>
  </cellXfs>
  <cellStyles count="2">
    <cellStyle name="Normal" xfId="1"/>
    <cellStyle name="Обычный" xfId="0" builtinId="0"/>
  </cellStyles>
  <dxfs count="0"/>
  <tableStyles count="0" defaultTableStyle="TableStyleMedium2" defaultPivotStyle="PivotStyleLight16"/>
  <colors>
    <mruColors>
      <color rgb="FFF79281"/>
      <color rgb="FF6600CC"/>
      <color rgb="FFFF33CC"/>
      <color rgb="FFFF86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95250" cy="95250"/>
    <xdr:pic>
      <xdr:nvPicPr>
        <xdr:cNvPr id="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52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43</xdr:row>
      <xdr:rowOff>0</xdr:rowOff>
    </xdr:from>
    <xdr:ext cx="95250" cy="95250"/>
    <xdr:pic>
      <xdr:nvPicPr>
        <xdr:cNvPr id="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6962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44</xdr:row>
      <xdr:rowOff>0</xdr:rowOff>
    </xdr:from>
    <xdr:ext cx="95250" cy="95250"/>
    <xdr:pic>
      <xdr:nvPicPr>
        <xdr:cNvPr id="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7115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84</xdr:row>
      <xdr:rowOff>0</xdr:rowOff>
    </xdr:from>
    <xdr:ext cx="95250" cy="95250"/>
    <xdr:pic>
      <xdr:nvPicPr>
        <xdr:cNvPr id="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3925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85</xdr:row>
      <xdr:rowOff>0</xdr:rowOff>
    </xdr:from>
    <xdr:ext cx="95250" cy="95250"/>
    <xdr:pic>
      <xdr:nvPicPr>
        <xdr:cNvPr id="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4077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125</xdr:row>
      <xdr:rowOff>0</xdr:rowOff>
    </xdr:from>
    <xdr:ext cx="95250" cy="95250"/>
    <xdr:pic>
      <xdr:nvPicPr>
        <xdr:cNvPr id="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0888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126</xdr:row>
      <xdr:rowOff>0</xdr:rowOff>
    </xdr:from>
    <xdr:ext cx="95250" cy="95250"/>
    <xdr:pic>
      <xdr:nvPicPr>
        <xdr:cNvPr id="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1040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166</xdr:row>
      <xdr:rowOff>0</xdr:rowOff>
    </xdr:from>
    <xdr:ext cx="95250" cy="95250"/>
    <xdr:pic>
      <xdr:nvPicPr>
        <xdr:cNvPr id="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7851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167</xdr:row>
      <xdr:rowOff>0</xdr:rowOff>
    </xdr:from>
    <xdr:ext cx="95250" cy="95250"/>
    <xdr:pic>
      <xdr:nvPicPr>
        <xdr:cNvPr id="1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8003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207</xdr:row>
      <xdr:rowOff>0</xdr:rowOff>
    </xdr:from>
    <xdr:ext cx="95250" cy="95250"/>
    <xdr:pic>
      <xdr:nvPicPr>
        <xdr:cNvPr id="1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4813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208</xdr:row>
      <xdr:rowOff>0</xdr:rowOff>
    </xdr:from>
    <xdr:ext cx="95250" cy="95250"/>
    <xdr:pic>
      <xdr:nvPicPr>
        <xdr:cNvPr id="1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4966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248</xdr:row>
      <xdr:rowOff>0</xdr:rowOff>
    </xdr:from>
    <xdr:ext cx="95250" cy="95250"/>
    <xdr:pic>
      <xdr:nvPicPr>
        <xdr:cNvPr id="1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1776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249</xdr:row>
      <xdr:rowOff>0</xdr:rowOff>
    </xdr:from>
    <xdr:ext cx="95250" cy="95250"/>
    <xdr:pic>
      <xdr:nvPicPr>
        <xdr:cNvPr id="1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1929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289</xdr:row>
      <xdr:rowOff>0</xdr:rowOff>
    </xdr:from>
    <xdr:ext cx="95250" cy="95250"/>
    <xdr:pic>
      <xdr:nvPicPr>
        <xdr:cNvPr id="1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8739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290</xdr:row>
      <xdr:rowOff>0</xdr:rowOff>
    </xdr:from>
    <xdr:ext cx="95250" cy="95250"/>
    <xdr:pic>
      <xdr:nvPicPr>
        <xdr:cNvPr id="1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8891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1455420</xdr:colOff>
      <xdr:row>330</xdr:row>
      <xdr:rowOff>0</xdr:rowOff>
    </xdr:from>
    <xdr:ext cx="95250" cy="95250"/>
    <xdr:pic>
      <xdr:nvPicPr>
        <xdr:cNvPr id="1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" y="55702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331</xdr:row>
      <xdr:rowOff>0</xdr:rowOff>
    </xdr:from>
    <xdr:ext cx="95250" cy="95250"/>
    <xdr:pic>
      <xdr:nvPicPr>
        <xdr:cNvPr id="1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55854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370</xdr:row>
      <xdr:rowOff>0</xdr:rowOff>
    </xdr:from>
    <xdr:ext cx="95250" cy="95250"/>
    <xdr:pic>
      <xdr:nvPicPr>
        <xdr:cNvPr id="1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62512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371</xdr:row>
      <xdr:rowOff>0</xdr:rowOff>
    </xdr:from>
    <xdr:ext cx="95250" cy="95250"/>
    <xdr:pic>
      <xdr:nvPicPr>
        <xdr:cNvPr id="2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62664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410</xdr:row>
      <xdr:rowOff>0</xdr:rowOff>
    </xdr:from>
    <xdr:ext cx="95250" cy="95250"/>
    <xdr:pic>
      <xdr:nvPicPr>
        <xdr:cNvPr id="2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69322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411</xdr:row>
      <xdr:rowOff>0</xdr:rowOff>
    </xdr:from>
    <xdr:ext cx="95250" cy="95250"/>
    <xdr:pic>
      <xdr:nvPicPr>
        <xdr:cNvPr id="2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69475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451</xdr:row>
      <xdr:rowOff>0</xdr:rowOff>
    </xdr:from>
    <xdr:ext cx="95250" cy="95250"/>
    <xdr:pic>
      <xdr:nvPicPr>
        <xdr:cNvPr id="2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76285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452</xdr:row>
      <xdr:rowOff>0</xdr:rowOff>
    </xdr:from>
    <xdr:ext cx="95250" cy="95250"/>
    <xdr:pic>
      <xdr:nvPicPr>
        <xdr:cNvPr id="2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76438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492</xdr:row>
      <xdr:rowOff>0</xdr:rowOff>
    </xdr:from>
    <xdr:ext cx="95250" cy="95250"/>
    <xdr:pic>
      <xdr:nvPicPr>
        <xdr:cNvPr id="2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83248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493</xdr:row>
      <xdr:rowOff>0</xdr:rowOff>
    </xdr:from>
    <xdr:ext cx="95250" cy="95250"/>
    <xdr:pic>
      <xdr:nvPicPr>
        <xdr:cNvPr id="2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83400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533</xdr:row>
      <xdr:rowOff>0</xdr:rowOff>
    </xdr:from>
    <xdr:ext cx="95250" cy="95250"/>
    <xdr:pic>
      <xdr:nvPicPr>
        <xdr:cNvPr id="2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90211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534</xdr:row>
      <xdr:rowOff>0</xdr:rowOff>
    </xdr:from>
    <xdr:ext cx="95250" cy="95250"/>
    <xdr:pic>
      <xdr:nvPicPr>
        <xdr:cNvPr id="2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90363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574</xdr:row>
      <xdr:rowOff>0</xdr:rowOff>
    </xdr:from>
    <xdr:ext cx="95250" cy="95250"/>
    <xdr:pic>
      <xdr:nvPicPr>
        <xdr:cNvPr id="2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97174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575</xdr:row>
      <xdr:rowOff>0</xdr:rowOff>
    </xdr:from>
    <xdr:ext cx="95250" cy="95250"/>
    <xdr:pic>
      <xdr:nvPicPr>
        <xdr:cNvPr id="3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97326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614</xdr:row>
      <xdr:rowOff>0</xdr:rowOff>
    </xdr:from>
    <xdr:ext cx="95250" cy="95250"/>
    <xdr:pic>
      <xdr:nvPicPr>
        <xdr:cNvPr id="3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03984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615</xdr:row>
      <xdr:rowOff>0</xdr:rowOff>
    </xdr:from>
    <xdr:ext cx="95250" cy="95250"/>
    <xdr:pic>
      <xdr:nvPicPr>
        <xdr:cNvPr id="3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04136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655</xdr:row>
      <xdr:rowOff>0</xdr:rowOff>
    </xdr:from>
    <xdr:ext cx="95250" cy="95250"/>
    <xdr:pic>
      <xdr:nvPicPr>
        <xdr:cNvPr id="3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10947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656</xdr:row>
      <xdr:rowOff>0</xdr:rowOff>
    </xdr:from>
    <xdr:ext cx="95250" cy="95250"/>
    <xdr:pic>
      <xdr:nvPicPr>
        <xdr:cNvPr id="3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11099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696</xdr:row>
      <xdr:rowOff>0</xdr:rowOff>
    </xdr:from>
    <xdr:ext cx="95250" cy="95250"/>
    <xdr:pic>
      <xdr:nvPicPr>
        <xdr:cNvPr id="3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17909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697</xdr:row>
      <xdr:rowOff>0</xdr:rowOff>
    </xdr:from>
    <xdr:ext cx="95250" cy="95250"/>
    <xdr:pic>
      <xdr:nvPicPr>
        <xdr:cNvPr id="3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18062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737</xdr:row>
      <xdr:rowOff>0</xdr:rowOff>
    </xdr:from>
    <xdr:ext cx="95250" cy="95250"/>
    <xdr:pic>
      <xdr:nvPicPr>
        <xdr:cNvPr id="3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24872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738</xdr:row>
      <xdr:rowOff>0</xdr:rowOff>
    </xdr:from>
    <xdr:ext cx="95250" cy="95250"/>
    <xdr:pic>
      <xdr:nvPicPr>
        <xdr:cNvPr id="3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25025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778</xdr:row>
      <xdr:rowOff>0</xdr:rowOff>
    </xdr:from>
    <xdr:ext cx="95250" cy="95250"/>
    <xdr:pic>
      <xdr:nvPicPr>
        <xdr:cNvPr id="3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31835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779</xdr:row>
      <xdr:rowOff>0</xdr:rowOff>
    </xdr:from>
    <xdr:ext cx="95250" cy="95250"/>
    <xdr:pic>
      <xdr:nvPicPr>
        <xdr:cNvPr id="4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31987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819</xdr:row>
      <xdr:rowOff>0</xdr:rowOff>
    </xdr:from>
    <xdr:ext cx="95250" cy="95250"/>
    <xdr:pic>
      <xdr:nvPicPr>
        <xdr:cNvPr id="4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38798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820</xdr:row>
      <xdr:rowOff>0</xdr:rowOff>
    </xdr:from>
    <xdr:ext cx="95250" cy="95250"/>
    <xdr:pic>
      <xdr:nvPicPr>
        <xdr:cNvPr id="4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38950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860</xdr:row>
      <xdr:rowOff>0</xdr:rowOff>
    </xdr:from>
    <xdr:ext cx="95250" cy="95250"/>
    <xdr:pic>
      <xdr:nvPicPr>
        <xdr:cNvPr id="4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45761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861</xdr:row>
      <xdr:rowOff>0</xdr:rowOff>
    </xdr:from>
    <xdr:ext cx="95250" cy="95250"/>
    <xdr:pic>
      <xdr:nvPicPr>
        <xdr:cNvPr id="4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45913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901</xdr:row>
      <xdr:rowOff>0</xdr:rowOff>
    </xdr:from>
    <xdr:ext cx="95250" cy="95250"/>
    <xdr:pic>
      <xdr:nvPicPr>
        <xdr:cNvPr id="4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52723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902</xdr:row>
      <xdr:rowOff>0</xdr:rowOff>
    </xdr:from>
    <xdr:ext cx="95250" cy="95250"/>
    <xdr:pic>
      <xdr:nvPicPr>
        <xdr:cNvPr id="4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52876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942</xdr:row>
      <xdr:rowOff>0</xdr:rowOff>
    </xdr:from>
    <xdr:ext cx="95250" cy="95250"/>
    <xdr:pic>
      <xdr:nvPicPr>
        <xdr:cNvPr id="4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59686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943</xdr:row>
      <xdr:rowOff>0</xdr:rowOff>
    </xdr:from>
    <xdr:ext cx="95250" cy="95250"/>
    <xdr:pic>
      <xdr:nvPicPr>
        <xdr:cNvPr id="4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59839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983</xdr:row>
      <xdr:rowOff>0</xdr:rowOff>
    </xdr:from>
    <xdr:ext cx="95250" cy="95250"/>
    <xdr:pic>
      <xdr:nvPicPr>
        <xdr:cNvPr id="4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66649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984</xdr:row>
      <xdr:rowOff>0</xdr:rowOff>
    </xdr:from>
    <xdr:ext cx="95250" cy="95250"/>
    <xdr:pic>
      <xdr:nvPicPr>
        <xdr:cNvPr id="5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66801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1024</xdr:row>
      <xdr:rowOff>0</xdr:rowOff>
    </xdr:from>
    <xdr:ext cx="95250" cy="95250"/>
    <xdr:pic>
      <xdr:nvPicPr>
        <xdr:cNvPr id="5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73612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1025</xdr:row>
      <xdr:rowOff>0</xdr:rowOff>
    </xdr:from>
    <xdr:ext cx="95250" cy="95250"/>
    <xdr:pic>
      <xdr:nvPicPr>
        <xdr:cNvPr id="5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73764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1065</xdr:row>
      <xdr:rowOff>0</xdr:rowOff>
    </xdr:from>
    <xdr:ext cx="95250" cy="95250"/>
    <xdr:pic>
      <xdr:nvPicPr>
        <xdr:cNvPr id="5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80574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1066</xdr:row>
      <xdr:rowOff>0</xdr:rowOff>
    </xdr:from>
    <xdr:ext cx="95250" cy="95250"/>
    <xdr:pic>
      <xdr:nvPicPr>
        <xdr:cNvPr id="5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80727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1106</xdr:row>
      <xdr:rowOff>0</xdr:rowOff>
    </xdr:from>
    <xdr:ext cx="95250" cy="95250"/>
    <xdr:pic>
      <xdr:nvPicPr>
        <xdr:cNvPr id="5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87537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1107</xdr:row>
      <xdr:rowOff>0</xdr:rowOff>
    </xdr:from>
    <xdr:ext cx="95250" cy="95250"/>
    <xdr:pic>
      <xdr:nvPicPr>
        <xdr:cNvPr id="5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87690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1147</xdr:row>
      <xdr:rowOff>0</xdr:rowOff>
    </xdr:from>
    <xdr:ext cx="95250" cy="95250"/>
    <xdr:pic>
      <xdr:nvPicPr>
        <xdr:cNvPr id="5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194500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1148</xdr:row>
      <xdr:rowOff>0</xdr:rowOff>
    </xdr:from>
    <xdr:ext cx="95250" cy="95250"/>
    <xdr:pic>
      <xdr:nvPicPr>
        <xdr:cNvPr id="5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194652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1188</xdr:row>
      <xdr:rowOff>0</xdr:rowOff>
    </xdr:from>
    <xdr:ext cx="95250" cy="95250"/>
    <xdr:pic>
      <xdr:nvPicPr>
        <xdr:cNvPr id="5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01463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1189</xdr:row>
      <xdr:rowOff>0</xdr:rowOff>
    </xdr:from>
    <xdr:ext cx="95250" cy="95250"/>
    <xdr:pic>
      <xdr:nvPicPr>
        <xdr:cNvPr id="6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01615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1229</xdr:row>
      <xdr:rowOff>0</xdr:rowOff>
    </xdr:from>
    <xdr:ext cx="95250" cy="95250"/>
    <xdr:pic>
      <xdr:nvPicPr>
        <xdr:cNvPr id="6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08426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1230</xdr:row>
      <xdr:rowOff>0</xdr:rowOff>
    </xdr:from>
    <xdr:ext cx="95250" cy="95250"/>
    <xdr:pic>
      <xdr:nvPicPr>
        <xdr:cNvPr id="6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08578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1270</xdr:row>
      <xdr:rowOff>0</xdr:rowOff>
    </xdr:from>
    <xdr:ext cx="95250" cy="95250"/>
    <xdr:pic>
      <xdr:nvPicPr>
        <xdr:cNvPr id="6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15388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1271</xdr:row>
      <xdr:rowOff>0</xdr:rowOff>
    </xdr:from>
    <xdr:ext cx="95250" cy="95250"/>
    <xdr:pic>
      <xdr:nvPicPr>
        <xdr:cNvPr id="6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15541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1311</xdr:row>
      <xdr:rowOff>0</xdr:rowOff>
    </xdr:from>
    <xdr:ext cx="95250" cy="95250"/>
    <xdr:pic>
      <xdr:nvPicPr>
        <xdr:cNvPr id="6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22351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1312</xdr:row>
      <xdr:rowOff>0</xdr:rowOff>
    </xdr:from>
    <xdr:ext cx="95250" cy="95250"/>
    <xdr:pic>
      <xdr:nvPicPr>
        <xdr:cNvPr id="6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22504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1352</xdr:row>
      <xdr:rowOff>0</xdr:rowOff>
    </xdr:from>
    <xdr:ext cx="95250" cy="95250"/>
    <xdr:pic>
      <xdr:nvPicPr>
        <xdr:cNvPr id="6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29314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1353</xdr:row>
      <xdr:rowOff>0</xdr:rowOff>
    </xdr:from>
    <xdr:ext cx="95250" cy="95250"/>
    <xdr:pic>
      <xdr:nvPicPr>
        <xdr:cNvPr id="6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29466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1393</xdr:row>
      <xdr:rowOff>0</xdr:rowOff>
    </xdr:from>
    <xdr:ext cx="95250" cy="95250"/>
    <xdr:pic>
      <xdr:nvPicPr>
        <xdr:cNvPr id="6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36277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1394</xdr:row>
      <xdr:rowOff>0</xdr:rowOff>
    </xdr:from>
    <xdr:ext cx="95250" cy="95250"/>
    <xdr:pic>
      <xdr:nvPicPr>
        <xdr:cNvPr id="7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36429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1372235</xdr:colOff>
      <xdr:row>1434</xdr:row>
      <xdr:rowOff>0</xdr:rowOff>
    </xdr:from>
    <xdr:ext cx="95250" cy="95250"/>
    <xdr:pic>
      <xdr:nvPicPr>
        <xdr:cNvPr id="7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82335" y="243239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1435</xdr:row>
      <xdr:rowOff>0</xdr:rowOff>
    </xdr:from>
    <xdr:ext cx="95250" cy="95250"/>
    <xdr:pic>
      <xdr:nvPicPr>
        <xdr:cNvPr id="7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43392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1475</xdr:row>
      <xdr:rowOff>0</xdr:rowOff>
    </xdr:from>
    <xdr:ext cx="95250" cy="95250"/>
    <xdr:pic>
      <xdr:nvPicPr>
        <xdr:cNvPr id="7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51202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1476</xdr:row>
      <xdr:rowOff>0</xdr:rowOff>
    </xdr:from>
    <xdr:ext cx="95250" cy="95250"/>
    <xdr:pic>
      <xdr:nvPicPr>
        <xdr:cNvPr id="7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51355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1516</xdr:row>
      <xdr:rowOff>0</xdr:rowOff>
    </xdr:from>
    <xdr:ext cx="95250" cy="95250"/>
    <xdr:pic>
      <xdr:nvPicPr>
        <xdr:cNvPr id="7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58165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1517</xdr:row>
      <xdr:rowOff>0</xdr:rowOff>
    </xdr:from>
    <xdr:ext cx="95250" cy="95250"/>
    <xdr:pic>
      <xdr:nvPicPr>
        <xdr:cNvPr id="7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58318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1557</xdr:row>
      <xdr:rowOff>0</xdr:rowOff>
    </xdr:from>
    <xdr:ext cx="95250" cy="95250"/>
    <xdr:pic>
      <xdr:nvPicPr>
        <xdr:cNvPr id="7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65128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1558</xdr:row>
      <xdr:rowOff>0</xdr:rowOff>
    </xdr:from>
    <xdr:ext cx="95250" cy="95250"/>
    <xdr:pic>
      <xdr:nvPicPr>
        <xdr:cNvPr id="7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65280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1597</xdr:row>
      <xdr:rowOff>0</xdr:rowOff>
    </xdr:from>
    <xdr:ext cx="95250" cy="95250"/>
    <xdr:pic>
      <xdr:nvPicPr>
        <xdr:cNvPr id="7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71938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1598</xdr:row>
      <xdr:rowOff>0</xdr:rowOff>
    </xdr:from>
    <xdr:ext cx="95250" cy="95250"/>
    <xdr:pic>
      <xdr:nvPicPr>
        <xdr:cNvPr id="8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72091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1638</xdr:row>
      <xdr:rowOff>0</xdr:rowOff>
    </xdr:from>
    <xdr:ext cx="95250" cy="95250"/>
    <xdr:pic>
      <xdr:nvPicPr>
        <xdr:cNvPr id="8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78901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1639</xdr:row>
      <xdr:rowOff>0</xdr:rowOff>
    </xdr:from>
    <xdr:ext cx="95250" cy="95250"/>
    <xdr:pic>
      <xdr:nvPicPr>
        <xdr:cNvPr id="8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79053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1679</xdr:row>
      <xdr:rowOff>0</xdr:rowOff>
    </xdr:from>
    <xdr:ext cx="95250" cy="95250"/>
    <xdr:pic>
      <xdr:nvPicPr>
        <xdr:cNvPr id="8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85864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1680</xdr:row>
      <xdr:rowOff>0</xdr:rowOff>
    </xdr:from>
    <xdr:ext cx="95250" cy="95250"/>
    <xdr:pic>
      <xdr:nvPicPr>
        <xdr:cNvPr id="8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86016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1720</xdr:row>
      <xdr:rowOff>0</xdr:rowOff>
    </xdr:from>
    <xdr:ext cx="95250" cy="95250"/>
    <xdr:pic>
      <xdr:nvPicPr>
        <xdr:cNvPr id="8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92827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1721</xdr:row>
      <xdr:rowOff>0</xdr:rowOff>
    </xdr:from>
    <xdr:ext cx="95250" cy="95250"/>
    <xdr:pic>
      <xdr:nvPicPr>
        <xdr:cNvPr id="8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92979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1760</xdr:row>
      <xdr:rowOff>0</xdr:rowOff>
    </xdr:from>
    <xdr:ext cx="95250" cy="95250"/>
    <xdr:pic>
      <xdr:nvPicPr>
        <xdr:cNvPr id="8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299637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1761</xdr:row>
      <xdr:rowOff>0</xdr:rowOff>
    </xdr:from>
    <xdr:ext cx="95250" cy="95250"/>
    <xdr:pic>
      <xdr:nvPicPr>
        <xdr:cNvPr id="8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299789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1800</xdr:row>
      <xdr:rowOff>0</xdr:rowOff>
    </xdr:from>
    <xdr:ext cx="95250" cy="95250"/>
    <xdr:pic>
      <xdr:nvPicPr>
        <xdr:cNvPr id="8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06447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1801</xdr:row>
      <xdr:rowOff>0</xdr:rowOff>
    </xdr:from>
    <xdr:ext cx="95250" cy="95250"/>
    <xdr:pic>
      <xdr:nvPicPr>
        <xdr:cNvPr id="9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06600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1841</xdr:row>
      <xdr:rowOff>0</xdr:rowOff>
    </xdr:from>
    <xdr:ext cx="95250" cy="95250"/>
    <xdr:pic>
      <xdr:nvPicPr>
        <xdr:cNvPr id="9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13410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1842</xdr:row>
      <xdr:rowOff>0</xdr:rowOff>
    </xdr:from>
    <xdr:ext cx="95250" cy="95250"/>
    <xdr:pic>
      <xdr:nvPicPr>
        <xdr:cNvPr id="9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13563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1882</xdr:row>
      <xdr:rowOff>0</xdr:rowOff>
    </xdr:from>
    <xdr:ext cx="95250" cy="95250"/>
    <xdr:pic>
      <xdr:nvPicPr>
        <xdr:cNvPr id="9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20373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1883</xdr:row>
      <xdr:rowOff>0</xdr:rowOff>
    </xdr:from>
    <xdr:ext cx="95250" cy="95250"/>
    <xdr:pic>
      <xdr:nvPicPr>
        <xdr:cNvPr id="9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20525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1923</xdr:row>
      <xdr:rowOff>0</xdr:rowOff>
    </xdr:from>
    <xdr:ext cx="95250" cy="95250"/>
    <xdr:pic>
      <xdr:nvPicPr>
        <xdr:cNvPr id="9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27336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1924</xdr:row>
      <xdr:rowOff>0</xdr:rowOff>
    </xdr:from>
    <xdr:ext cx="95250" cy="95250"/>
    <xdr:pic>
      <xdr:nvPicPr>
        <xdr:cNvPr id="9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27488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1964</xdr:row>
      <xdr:rowOff>0</xdr:rowOff>
    </xdr:from>
    <xdr:ext cx="95250" cy="95250"/>
    <xdr:pic>
      <xdr:nvPicPr>
        <xdr:cNvPr id="9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34298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1965</xdr:row>
      <xdr:rowOff>0</xdr:rowOff>
    </xdr:from>
    <xdr:ext cx="95250" cy="95250"/>
    <xdr:pic>
      <xdr:nvPicPr>
        <xdr:cNvPr id="9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34451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2005</xdr:row>
      <xdr:rowOff>0</xdr:rowOff>
    </xdr:from>
    <xdr:ext cx="95250" cy="95250"/>
    <xdr:pic>
      <xdr:nvPicPr>
        <xdr:cNvPr id="9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41261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2006</xdr:row>
      <xdr:rowOff>0</xdr:rowOff>
    </xdr:from>
    <xdr:ext cx="95250" cy="95250"/>
    <xdr:pic>
      <xdr:nvPicPr>
        <xdr:cNvPr id="10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41414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2046</xdr:row>
      <xdr:rowOff>0</xdr:rowOff>
    </xdr:from>
    <xdr:ext cx="95250" cy="95250"/>
    <xdr:pic>
      <xdr:nvPicPr>
        <xdr:cNvPr id="10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48224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2047</xdr:row>
      <xdr:rowOff>0</xdr:rowOff>
    </xdr:from>
    <xdr:ext cx="95250" cy="95250"/>
    <xdr:pic>
      <xdr:nvPicPr>
        <xdr:cNvPr id="10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48376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2087</xdr:row>
      <xdr:rowOff>0</xdr:rowOff>
    </xdr:from>
    <xdr:ext cx="95250" cy="95250"/>
    <xdr:pic>
      <xdr:nvPicPr>
        <xdr:cNvPr id="10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55187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2088</xdr:row>
      <xdr:rowOff>0</xdr:rowOff>
    </xdr:from>
    <xdr:ext cx="95250" cy="95250"/>
    <xdr:pic>
      <xdr:nvPicPr>
        <xdr:cNvPr id="10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55339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2128</xdr:row>
      <xdr:rowOff>0</xdr:rowOff>
    </xdr:from>
    <xdr:ext cx="95250" cy="95250"/>
    <xdr:pic>
      <xdr:nvPicPr>
        <xdr:cNvPr id="10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62150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2129</xdr:row>
      <xdr:rowOff>0</xdr:rowOff>
    </xdr:from>
    <xdr:ext cx="95250" cy="95250"/>
    <xdr:pic>
      <xdr:nvPicPr>
        <xdr:cNvPr id="10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62302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2169</xdr:row>
      <xdr:rowOff>0</xdr:rowOff>
    </xdr:from>
    <xdr:ext cx="95250" cy="95250"/>
    <xdr:pic>
      <xdr:nvPicPr>
        <xdr:cNvPr id="10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69112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2170</xdr:row>
      <xdr:rowOff>0</xdr:rowOff>
    </xdr:from>
    <xdr:ext cx="95250" cy="95250"/>
    <xdr:pic>
      <xdr:nvPicPr>
        <xdr:cNvPr id="10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69265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2210</xdr:row>
      <xdr:rowOff>0</xdr:rowOff>
    </xdr:from>
    <xdr:ext cx="95250" cy="95250"/>
    <xdr:pic>
      <xdr:nvPicPr>
        <xdr:cNvPr id="10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76075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2211</xdr:row>
      <xdr:rowOff>0</xdr:rowOff>
    </xdr:from>
    <xdr:ext cx="95250" cy="95250"/>
    <xdr:pic>
      <xdr:nvPicPr>
        <xdr:cNvPr id="11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76227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2251</xdr:row>
      <xdr:rowOff>0</xdr:rowOff>
    </xdr:from>
    <xdr:ext cx="95250" cy="95250"/>
    <xdr:pic>
      <xdr:nvPicPr>
        <xdr:cNvPr id="11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83038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2252</xdr:row>
      <xdr:rowOff>0</xdr:rowOff>
    </xdr:from>
    <xdr:ext cx="95250" cy="95250"/>
    <xdr:pic>
      <xdr:nvPicPr>
        <xdr:cNvPr id="11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83190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2291</xdr:row>
      <xdr:rowOff>0</xdr:rowOff>
    </xdr:from>
    <xdr:ext cx="95250" cy="95250"/>
    <xdr:pic>
      <xdr:nvPicPr>
        <xdr:cNvPr id="11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89848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2292</xdr:row>
      <xdr:rowOff>0</xdr:rowOff>
    </xdr:from>
    <xdr:ext cx="95250" cy="95250"/>
    <xdr:pic>
      <xdr:nvPicPr>
        <xdr:cNvPr id="11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90001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2332</xdr:row>
      <xdr:rowOff>0</xdr:rowOff>
    </xdr:from>
    <xdr:ext cx="95250" cy="95250"/>
    <xdr:pic>
      <xdr:nvPicPr>
        <xdr:cNvPr id="11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396811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2333</xdr:row>
      <xdr:rowOff>0</xdr:rowOff>
    </xdr:from>
    <xdr:ext cx="95250" cy="95250"/>
    <xdr:pic>
      <xdr:nvPicPr>
        <xdr:cNvPr id="11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396963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1455420</xdr:colOff>
      <xdr:row>2373</xdr:row>
      <xdr:rowOff>0</xdr:rowOff>
    </xdr:from>
    <xdr:ext cx="95250" cy="95250"/>
    <xdr:pic>
      <xdr:nvPicPr>
        <xdr:cNvPr id="11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" y="403774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2374</xdr:row>
      <xdr:rowOff>0</xdr:rowOff>
    </xdr:from>
    <xdr:ext cx="95250" cy="95250"/>
    <xdr:pic>
      <xdr:nvPicPr>
        <xdr:cNvPr id="11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03926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1455420</xdr:colOff>
      <xdr:row>2413</xdr:row>
      <xdr:rowOff>0</xdr:rowOff>
    </xdr:from>
    <xdr:ext cx="95250" cy="95250"/>
    <xdr:pic>
      <xdr:nvPicPr>
        <xdr:cNvPr id="11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" y="410584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2414</xdr:row>
      <xdr:rowOff>0</xdr:rowOff>
    </xdr:from>
    <xdr:ext cx="95250" cy="95250"/>
    <xdr:pic>
      <xdr:nvPicPr>
        <xdr:cNvPr id="12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10737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2453</xdr:row>
      <xdr:rowOff>0</xdr:rowOff>
    </xdr:from>
    <xdr:ext cx="95250" cy="95250"/>
    <xdr:pic>
      <xdr:nvPicPr>
        <xdr:cNvPr id="12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17395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2454</xdr:row>
      <xdr:rowOff>0</xdr:rowOff>
    </xdr:from>
    <xdr:ext cx="95250" cy="95250"/>
    <xdr:pic>
      <xdr:nvPicPr>
        <xdr:cNvPr id="12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17547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2494</xdr:row>
      <xdr:rowOff>0</xdr:rowOff>
    </xdr:from>
    <xdr:ext cx="95250" cy="95250"/>
    <xdr:pic>
      <xdr:nvPicPr>
        <xdr:cNvPr id="12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24357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2495</xdr:row>
      <xdr:rowOff>0</xdr:rowOff>
    </xdr:from>
    <xdr:ext cx="95250" cy="95250"/>
    <xdr:pic>
      <xdr:nvPicPr>
        <xdr:cNvPr id="12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24510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2535</xdr:row>
      <xdr:rowOff>0</xdr:rowOff>
    </xdr:from>
    <xdr:ext cx="95250" cy="95250"/>
    <xdr:pic>
      <xdr:nvPicPr>
        <xdr:cNvPr id="12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31320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2536</xdr:row>
      <xdr:rowOff>0</xdr:rowOff>
    </xdr:from>
    <xdr:ext cx="95250" cy="95250"/>
    <xdr:pic>
      <xdr:nvPicPr>
        <xdr:cNvPr id="12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31472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2576</xdr:row>
      <xdr:rowOff>0</xdr:rowOff>
    </xdr:from>
    <xdr:ext cx="95250" cy="95250"/>
    <xdr:pic>
      <xdr:nvPicPr>
        <xdr:cNvPr id="12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38283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2577</xdr:row>
      <xdr:rowOff>0</xdr:rowOff>
    </xdr:from>
    <xdr:ext cx="95250" cy="95250"/>
    <xdr:pic>
      <xdr:nvPicPr>
        <xdr:cNvPr id="12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38435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2616</xdr:row>
      <xdr:rowOff>0</xdr:rowOff>
    </xdr:from>
    <xdr:ext cx="95250" cy="95250"/>
    <xdr:pic>
      <xdr:nvPicPr>
        <xdr:cNvPr id="12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45093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2617</xdr:row>
      <xdr:rowOff>0</xdr:rowOff>
    </xdr:from>
    <xdr:ext cx="95250" cy="95250"/>
    <xdr:pic>
      <xdr:nvPicPr>
        <xdr:cNvPr id="13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45246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2657</xdr:row>
      <xdr:rowOff>0</xdr:rowOff>
    </xdr:from>
    <xdr:ext cx="95250" cy="95250"/>
    <xdr:pic>
      <xdr:nvPicPr>
        <xdr:cNvPr id="13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52056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2658</xdr:row>
      <xdr:rowOff>0</xdr:rowOff>
    </xdr:from>
    <xdr:ext cx="95250" cy="95250"/>
    <xdr:pic>
      <xdr:nvPicPr>
        <xdr:cNvPr id="13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52208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2698</xdr:row>
      <xdr:rowOff>0</xdr:rowOff>
    </xdr:from>
    <xdr:ext cx="95250" cy="95250"/>
    <xdr:pic>
      <xdr:nvPicPr>
        <xdr:cNvPr id="13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59019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2699</xdr:row>
      <xdr:rowOff>0</xdr:rowOff>
    </xdr:from>
    <xdr:ext cx="95250" cy="95250"/>
    <xdr:pic>
      <xdr:nvPicPr>
        <xdr:cNvPr id="13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59171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2739</xdr:row>
      <xdr:rowOff>0</xdr:rowOff>
    </xdr:from>
    <xdr:ext cx="95250" cy="95250"/>
    <xdr:pic>
      <xdr:nvPicPr>
        <xdr:cNvPr id="13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65982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2740</xdr:row>
      <xdr:rowOff>0</xdr:rowOff>
    </xdr:from>
    <xdr:ext cx="95250" cy="95250"/>
    <xdr:pic>
      <xdr:nvPicPr>
        <xdr:cNvPr id="13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66134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2780</xdr:row>
      <xdr:rowOff>0</xdr:rowOff>
    </xdr:from>
    <xdr:ext cx="95250" cy="95250"/>
    <xdr:pic>
      <xdr:nvPicPr>
        <xdr:cNvPr id="13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72944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2781</xdr:row>
      <xdr:rowOff>0</xdr:rowOff>
    </xdr:from>
    <xdr:ext cx="95250" cy="95250"/>
    <xdr:pic>
      <xdr:nvPicPr>
        <xdr:cNvPr id="13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73097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2821</xdr:row>
      <xdr:rowOff>0</xdr:rowOff>
    </xdr:from>
    <xdr:ext cx="95250" cy="95250"/>
    <xdr:pic>
      <xdr:nvPicPr>
        <xdr:cNvPr id="13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79907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2822</xdr:row>
      <xdr:rowOff>0</xdr:rowOff>
    </xdr:from>
    <xdr:ext cx="95250" cy="95250"/>
    <xdr:pic>
      <xdr:nvPicPr>
        <xdr:cNvPr id="14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80060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2862</xdr:row>
      <xdr:rowOff>0</xdr:rowOff>
    </xdr:from>
    <xdr:ext cx="95250" cy="95250"/>
    <xdr:pic>
      <xdr:nvPicPr>
        <xdr:cNvPr id="14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86870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2863</xdr:row>
      <xdr:rowOff>0</xdr:rowOff>
    </xdr:from>
    <xdr:ext cx="95250" cy="95250"/>
    <xdr:pic>
      <xdr:nvPicPr>
        <xdr:cNvPr id="14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87022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2903</xdr:row>
      <xdr:rowOff>0</xdr:rowOff>
    </xdr:from>
    <xdr:ext cx="95250" cy="95250"/>
    <xdr:pic>
      <xdr:nvPicPr>
        <xdr:cNvPr id="14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493833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2904</xdr:row>
      <xdr:rowOff>0</xdr:rowOff>
    </xdr:from>
    <xdr:ext cx="95250" cy="95250"/>
    <xdr:pic>
      <xdr:nvPicPr>
        <xdr:cNvPr id="14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493985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2944</xdr:row>
      <xdr:rowOff>0</xdr:rowOff>
    </xdr:from>
    <xdr:ext cx="95250" cy="95250"/>
    <xdr:pic>
      <xdr:nvPicPr>
        <xdr:cNvPr id="14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500795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2945</xdr:row>
      <xdr:rowOff>0</xdr:rowOff>
    </xdr:from>
    <xdr:ext cx="95250" cy="95250"/>
    <xdr:pic>
      <xdr:nvPicPr>
        <xdr:cNvPr id="14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500948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2985</xdr:row>
      <xdr:rowOff>0</xdr:rowOff>
    </xdr:from>
    <xdr:ext cx="95250" cy="95250"/>
    <xdr:pic>
      <xdr:nvPicPr>
        <xdr:cNvPr id="14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507758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2986</xdr:row>
      <xdr:rowOff>0</xdr:rowOff>
    </xdr:from>
    <xdr:ext cx="95250" cy="95250"/>
    <xdr:pic>
      <xdr:nvPicPr>
        <xdr:cNvPr id="14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507911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3026</xdr:row>
      <xdr:rowOff>0</xdr:rowOff>
    </xdr:from>
    <xdr:ext cx="95250" cy="95250"/>
    <xdr:pic>
      <xdr:nvPicPr>
        <xdr:cNvPr id="14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514721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3027</xdr:row>
      <xdr:rowOff>0</xdr:rowOff>
    </xdr:from>
    <xdr:ext cx="95250" cy="95250"/>
    <xdr:pic>
      <xdr:nvPicPr>
        <xdr:cNvPr id="15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514873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3067</xdr:row>
      <xdr:rowOff>0</xdr:rowOff>
    </xdr:from>
    <xdr:ext cx="95250" cy="95250"/>
    <xdr:pic>
      <xdr:nvPicPr>
        <xdr:cNvPr id="15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521684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3068</xdr:row>
      <xdr:rowOff>0</xdr:rowOff>
    </xdr:from>
    <xdr:ext cx="95250" cy="95250"/>
    <xdr:pic>
      <xdr:nvPicPr>
        <xdr:cNvPr id="15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521836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3108</xdr:row>
      <xdr:rowOff>0</xdr:rowOff>
    </xdr:from>
    <xdr:ext cx="95250" cy="95250"/>
    <xdr:pic>
      <xdr:nvPicPr>
        <xdr:cNvPr id="15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528647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3109</xdr:row>
      <xdr:rowOff>0</xdr:rowOff>
    </xdr:from>
    <xdr:ext cx="95250" cy="95250"/>
    <xdr:pic>
      <xdr:nvPicPr>
        <xdr:cNvPr id="15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528799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3149</xdr:row>
      <xdr:rowOff>0</xdr:rowOff>
    </xdr:from>
    <xdr:ext cx="95250" cy="95250"/>
    <xdr:pic>
      <xdr:nvPicPr>
        <xdr:cNvPr id="15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535609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3150</xdr:row>
      <xdr:rowOff>0</xdr:rowOff>
    </xdr:from>
    <xdr:ext cx="95250" cy="95250"/>
    <xdr:pic>
      <xdr:nvPicPr>
        <xdr:cNvPr id="15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535762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3190</xdr:row>
      <xdr:rowOff>0</xdr:rowOff>
    </xdr:from>
    <xdr:ext cx="95250" cy="95250"/>
    <xdr:pic>
      <xdr:nvPicPr>
        <xdr:cNvPr id="15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542572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3191</xdr:row>
      <xdr:rowOff>0</xdr:rowOff>
    </xdr:from>
    <xdr:ext cx="95250" cy="95250"/>
    <xdr:pic>
      <xdr:nvPicPr>
        <xdr:cNvPr id="15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542724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3231</xdr:row>
      <xdr:rowOff>0</xdr:rowOff>
    </xdr:from>
    <xdr:ext cx="95250" cy="95250"/>
    <xdr:pic>
      <xdr:nvPicPr>
        <xdr:cNvPr id="15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549535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3232</xdr:row>
      <xdr:rowOff>0</xdr:rowOff>
    </xdr:from>
    <xdr:ext cx="95250" cy="95250"/>
    <xdr:pic>
      <xdr:nvPicPr>
        <xdr:cNvPr id="16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549687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3272</xdr:row>
      <xdr:rowOff>0</xdr:rowOff>
    </xdr:from>
    <xdr:ext cx="95250" cy="95250"/>
    <xdr:pic>
      <xdr:nvPicPr>
        <xdr:cNvPr id="16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556498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3273</xdr:row>
      <xdr:rowOff>0</xdr:rowOff>
    </xdr:from>
    <xdr:ext cx="95250" cy="95250"/>
    <xdr:pic>
      <xdr:nvPicPr>
        <xdr:cNvPr id="16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556650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3313</xdr:row>
      <xdr:rowOff>0</xdr:rowOff>
    </xdr:from>
    <xdr:ext cx="95250" cy="95250"/>
    <xdr:pic>
      <xdr:nvPicPr>
        <xdr:cNvPr id="16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563460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3314</xdr:row>
      <xdr:rowOff>0</xdr:rowOff>
    </xdr:from>
    <xdr:ext cx="95250" cy="95250"/>
    <xdr:pic>
      <xdr:nvPicPr>
        <xdr:cNvPr id="16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563613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3354</xdr:row>
      <xdr:rowOff>0</xdr:rowOff>
    </xdr:from>
    <xdr:ext cx="95250" cy="95250"/>
    <xdr:pic>
      <xdr:nvPicPr>
        <xdr:cNvPr id="16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570423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3355</xdr:row>
      <xdr:rowOff>0</xdr:rowOff>
    </xdr:from>
    <xdr:ext cx="95250" cy="95250"/>
    <xdr:pic>
      <xdr:nvPicPr>
        <xdr:cNvPr id="16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570576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3395</xdr:row>
      <xdr:rowOff>0</xdr:rowOff>
    </xdr:from>
    <xdr:ext cx="95250" cy="95250"/>
    <xdr:pic>
      <xdr:nvPicPr>
        <xdr:cNvPr id="16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577386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3396</xdr:row>
      <xdr:rowOff>0</xdr:rowOff>
    </xdr:from>
    <xdr:ext cx="95250" cy="95250"/>
    <xdr:pic>
      <xdr:nvPicPr>
        <xdr:cNvPr id="16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577538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3435</xdr:row>
      <xdr:rowOff>0</xdr:rowOff>
    </xdr:from>
    <xdr:ext cx="95250" cy="95250"/>
    <xdr:pic>
      <xdr:nvPicPr>
        <xdr:cNvPr id="16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584349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3436</xdr:row>
      <xdr:rowOff>0</xdr:rowOff>
    </xdr:from>
    <xdr:ext cx="95250" cy="95250"/>
    <xdr:pic>
      <xdr:nvPicPr>
        <xdr:cNvPr id="17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584501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1233805</xdr:colOff>
      <xdr:row>3475</xdr:row>
      <xdr:rowOff>0</xdr:rowOff>
    </xdr:from>
    <xdr:ext cx="95250" cy="95250"/>
    <xdr:pic>
      <xdr:nvPicPr>
        <xdr:cNvPr id="17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730" y="591312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0</xdr:colOff>
      <xdr:row>3476</xdr:row>
      <xdr:rowOff>0</xdr:rowOff>
    </xdr:from>
    <xdr:ext cx="95250" cy="95250"/>
    <xdr:pic>
      <xdr:nvPicPr>
        <xdr:cNvPr id="17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" y="591464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443865</xdr:colOff>
      <xdr:row>3515</xdr:row>
      <xdr:rowOff>0</xdr:rowOff>
    </xdr:from>
    <xdr:ext cx="95250" cy="95250"/>
    <xdr:pic>
      <xdr:nvPicPr>
        <xdr:cNvPr id="17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8990" y="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447675</xdr:colOff>
      <xdr:row>3516</xdr:row>
      <xdr:rowOff>0</xdr:rowOff>
    </xdr:from>
    <xdr:ext cx="95250" cy="95250"/>
    <xdr:pic>
      <xdr:nvPicPr>
        <xdr:cNvPr id="17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1775" y="161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443865</xdr:colOff>
      <xdr:row>3555</xdr:row>
      <xdr:rowOff>0</xdr:rowOff>
    </xdr:from>
    <xdr:ext cx="95250" cy="95250"/>
    <xdr:pic>
      <xdr:nvPicPr>
        <xdr:cNvPr id="17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8990" y="6638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447675</xdr:colOff>
      <xdr:row>3556</xdr:row>
      <xdr:rowOff>0</xdr:rowOff>
    </xdr:from>
    <xdr:ext cx="95250" cy="95250"/>
    <xdr:pic>
      <xdr:nvPicPr>
        <xdr:cNvPr id="17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1775" y="6800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92075</xdr:colOff>
      <xdr:row>23</xdr:row>
      <xdr:rowOff>152400</xdr:rowOff>
    </xdr:from>
    <xdr:ext cx="95250" cy="95250"/>
    <xdr:pic>
      <xdr:nvPicPr>
        <xdr:cNvPr id="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1875" y="125787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443865</xdr:colOff>
      <xdr:row>44</xdr:row>
      <xdr:rowOff>0</xdr:rowOff>
    </xdr:from>
    <xdr:ext cx="95250" cy="95250"/>
    <xdr:pic>
      <xdr:nvPicPr>
        <xdr:cNvPr id="28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848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45</xdr:row>
      <xdr:rowOff>0</xdr:rowOff>
    </xdr:from>
    <xdr:ext cx="95250" cy="95250"/>
    <xdr:pic>
      <xdr:nvPicPr>
        <xdr:cNvPr id="28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019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84</xdr:row>
      <xdr:rowOff>0</xdr:rowOff>
    </xdr:from>
    <xdr:ext cx="95250" cy="95250"/>
    <xdr:pic>
      <xdr:nvPicPr>
        <xdr:cNvPr id="28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3696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85</xdr:row>
      <xdr:rowOff>0</xdr:rowOff>
    </xdr:from>
    <xdr:ext cx="95250" cy="95250"/>
    <xdr:pic>
      <xdr:nvPicPr>
        <xdr:cNvPr id="28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3868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124</xdr:row>
      <xdr:rowOff>0</xdr:rowOff>
    </xdr:from>
    <xdr:ext cx="95250" cy="95250"/>
    <xdr:pic>
      <xdr:nvPicPr>
        <xdr:cNvPr id="28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0545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125</xdr:row>
      <xdr:rowOff>0</xdr:rowOff>
    </xdr:from>
    <xdr:ext cx="95250" cy="95250"/>
    <xdr:pic>
      <xdr:nvPicPr>
        <xdr:cNvPr id="28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0716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164</xdr:row>
      <xdr:rowOff>0</xdr:rowOff>
    </xdr:from>
    <xdr:ext cx="95250" cy="95250"/>
    <xdr:pic>
      <xdr:nvPicPr>
        <xdr:cNvPr id="28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7393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165</xdr:row>
      <xdr:rowOff>0</xdr:rowOff>
    </xdr:from>
    <xdr:ext cx="95250" cy="95250"/>
    <xdr:pic>
      <xdr:nvPicPr>
        <xdr:cNvPr id="28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7565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204</xdr:row>
      <xdr:rowOff>0</xdr:rowOff>
    </xdr:from>
    <xdr:ext cx="95250" cy="95250"/>
    <xdr:pic>
      <xdr:nvPicPr>
        <xdr:cNvPr id="28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4242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205</xdr:row>
      <xdr:rowOff>0</xdr:rowOff>
    </xdr:from>
    <xdr:ext cx="95250" cy="95250"/>
    <xdr:pic>
      <xdr:nvPicPr>
        <xdr:cNvPr id="28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4413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244</xdr:row>
      <xdr:rowOff>0</xdr:rowOff>
    </xdr:from>
    <xdr:ext cx="95250" cy="95250"/>
    <xdr:pic>
      <xdr:nvPicPr>
        <xdr:cNvPr id="29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1090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245</xdr:row>
      <xdr:rowOff>0</xdr:rowOff>
    </xdr:from>
    <xdr:ext cx="95250" cy="95250"/>
    <xdr:pic>
      <xdr:nvPicPr>
        <xdr:cNvPr id="29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1262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284</xdr:row>
      <xdr:rowOff>0</xdr:rowOff>
    </xdr:from>
    <xdr:ext cx="95250" cy="95250"/>
    <xdr:pic>
      <xdr:nvPicPr>
        <xdr:cNvPr id="29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7939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95250" cy="95250"/>
    <xdr:pic>
      <xdr:nvPicPr>
        <xdr:cNvPr id="29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8110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324</xdr:row>
      <xdr:rowOff>0</xdr:rowOff>
    </xdr:from>
    <xdr:ext cx="95250" cy="95250"/>
    <xdr:pic>
      <xdr:nvPicPr>
        <xdr:cNvPr id="29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4787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325</xdr:row>
      <xdr:rowOff>0</xdr:rowOff>
    </xdr:from>
    <xdr:ext cx="95250" cy="95250"/>
    <xdr:pic>
      <xdr:nvPicPr>
        <xdr:cNvPr id="29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4959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364</xdr:row>
      <xdr:rowOff>0</xdr:rowOff>
    </xdr:from>
    <xdr:ext cx="95250" cy="95250"/>
    <xdr:pic>
      <xdr:nvPicPr>
        <xdr:cNvPr id="29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1636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365</xdr:row>
      <xdr:rowOff>0</xdr:rowOff>
    </xdr:from>
    <xdr:ext cx="95250" cy="95250"/>
    <xdr:pic>
      <xdr:nvPicPr>
        <xdr:cNvPr id="29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1807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404</xdr:row>
      <xdr:rowOff>0</xdr:rowOff>
    </xdr:from>
    <xdr:ext cx="95250" cy="95250"/>
    <xdr:pic>
      <xdr:nvPicPr>
        <xdr:cNvPr id="29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8484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405</xdr:row>
      <xdr:rowOff>0</xdr:rowOff>
    </xdr:from>
    <xdr:ext cx="95250" cy="95250"/>
    <xdr:pic>
      <xdr:nvPicPr>
        <xdr:cNvPr id="29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8656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444</xdr:row>
      <xdr:rowOff>0</xdr:rowOff>
    </xdr:from>
    <xdr:ext cx="95250" cy="95250"/>
    <xdr:pic>
      <xdr:nvPicPr>
        <xdr:cNvPr id="30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5333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445</xdr:row>
      <xdr:rowOff>0</xdr:rowOff>
    </xdr:from>
    <xdr:ext cx="95250" cy="95250"/>
    <xdr:pic>
      <xdr:nvPicPr>
        <xdr:cNvPr id="30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5504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484</xdr:row>
      <xdr:rowOff>0</xdr:rowOff>
    </xdr:from>
    <xdr:ext cx="95250" cy="95250"/>
    <xdr:pic>
      <xdr:nvPicPr>
        <xdr:cNvPr id="30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2181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485</xdr:row>
      <xdr:rowOff>0</xdr:rowOff>
    </xdr:from>
    <xdr:ext cx="95250" cy="95250"/>
    <xdr:pic>
      <xdr:nvPicPr>
        <xdr:cNvPr id="30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2353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524</xdr:row>
      <xdr:rowOff>0</xdr:rowOff>
    </xdr:from>
    <xdr:ext cx="95250" cy="95250"/>
    <xdr:pic>
      <xdr:nvPicPr>
        <xdr:cNvPr id="30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9030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525</xdr:row>
      <xdr:rowOff>0</xdr:rowOff>
    </xdr:from>
    <xdr:ext cx="95250" cy="95250"/>
    <xdr:pic>
      <xdr:nvPicPr>
        <xdr:cNvPr id="30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9201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564</xdr:row>
      <xdr:rowOff>0</xdr:rowOff>
    </xdr:from>
    <xdr:ext cx="95250" cy="95250"/>
    <xdr:pic>
      <xdr:nvPicPr>
        <xdr:cNvPr id="30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95878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565</xdr:row>
      <xdr:rowOff>0</xdr:rowOff>
    </xdr:from>
    <xdr:ext cx="95250" cy="95250"/>
    <xdr:pic>
      <xdr:nvPicPr>
        <xdr:cNvPr id="30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9605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604</xdr:row>
      <xdr:rowOff>0</xdr:rowOff>
    </xdr:from>
    <xdr:ext cx="95250" cy="95250"/>
    <xdr:pic>
      <xdr:nvPicPr>
        <xdr:cNvPr id="30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02727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605</xdr:row>
      <xdr:rowOff>0</xdr:rowOff>
    </xdr:from>
    <xdr:ext cx="95250" cy="95250"/>
    <xdr:pic>
      <xdr:nvPicPr>
        <xdr:cNvPr id="30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02898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644</xdr:row>
      <xdr:rowOff>0</xdr:rowOff>
    </xdr:from>
    <xdr:ext cx="95250" cy="95250"/>
    <xdr:pic>
      <xdr:nvPicPr>
        <xdr:cNvPr id="31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09575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645</xdr:row>
      <xdr:rowOff>0</xdr:rowOff>
    </xdr:from>
    <xdr:ext cx="95250" cy="95250"/>
    <xdr:pic>
      <xdr:nvPicPr>
        <xdr:cNvPr id="31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09747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684</xdr:row>
      <xdr:rowOff>0</xdr:rowOff>
    </xdr:from>
    <xdr:ext cx="95250" cy="95250"/>
    <xdr:pic>
      <xdr:nvPicPr>
        <xdr:cNvPr id="31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16424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685</xdr:row>
      <xdr:rowOff>0</xdr:rowOff>
    </xdr:from>
    <xdr:ext cx="95250" cy="95250"/>
    <xdr:pic>
      <xdr:nvPicPr>
        <xdr:cNvPr id="31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16595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724</xdr:row>
      <xdr:rowOff>0</xdr:rowOff>
    </xdr:from>
    <xdr:ext cx="95250" cy="95250"/>
    <xdr:pic>
      <xdr:nvPicPr>
        <xdr:cNvPr id="31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23272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725</xdr:row>
      <xdr:rowOff>0</xdr:rowOff>
    </xdr:from>
    <xdr:ext cx="95250" cy="95250"/>
    <xdr:pic>
      <xdr:nvPicPr>
        <xdr:cNvPr id="31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23444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764</xdr:row>
      <xdr:rowOff>0</xdr:rowOff>
    </xdr:from>
    <xdr:ext cx="95250" cy="95250"/>
    <xdr:pic>
      <xdr:nvPicPr>
        <xdr:cNvPr id="31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30121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765</xdr:row>
      <xdr:rowOff>0</xdr:rowOff>
    </xdr:from>
    <xdr:ext cx="95250" cy="95250"/>
    <xdr:pic>
      <xdr:nvPicPr>
        <xdr:cNvPr id="31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30292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804</xdr:row>
      <xdr:rowOff>0</xdr:rowOff>
    </xdr:from>
    <xdr:ext cx="95250" cy="95250"/>
    <xdr:pic>
      <xdr:nvPicPr>
        <xdr:cNvPr id="31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36969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805</xdr:row>
      <xdr:rowOff>0</xdr:rowOff>
    </xdr:from>
    <xdr:ext cx="95250" cy="95250"/>
    <xdr:pic>
      <xdr:nvPicPr>
        <xdr:cNvPr id="31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37140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844</xdr:row>
      <xdr:rowOff>0</xdr:rowOff>
    </xdr:from>
    <xdr:ext cx="95250" cy="95250"/>
    <xdr:pic>
      <xdr:nvPicPr>
        <xdr:cNvPr id="32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43817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845</xdr:row>
      <xdr:rowOff>0</xdr:rowOff>
    </xdr:from>
    <xdr:ext cx="95250" cy="95250"/>
    <xdr:pic>
      <xdr:nvPicPr>
        <xdr:cNvPr id="32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43989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884</xdr:row>
      <xdr:rowOff>0</xdr:rowOff>
    </xdr:from>
    <xdr:ext cx="95250" cy="95250"/>
    <xdr:pic>
      <xdr:nvPicPr>
        <xdr:cNvPr id="32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50666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885</xdr:row>
      <xdr:rowOff>0</xdr:rowOff>
    </xdr:from>
    <xdr:ext cx="95250" cy="95250"/>
    <xdr:pic>
      <xdr:nvPicPr>
        <xdr:cNvPr id="32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50837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924</xdr:row>
      <xdr:rowOff>0</xdr:rowOff>
    </xdr:from>
    <xdr:ext cx="95250" cy="95250"/>
    <xdr:pic>
      <xdr:nvPicPr>
        <xdr:cNvPr id="32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57514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925</xdr:row>
      <xdr:rowOff>0</xdr:rowOff>
    </xdr:from>
    <xdr:ext cx="95250" cy="95250"/>
    <xdr:pic>
      <xdr:nvPicPr>
        <xdr:cNvPr id="32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57686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964</xdr:row>
      <xdr:rowOff>0</xdr:rowOff>
    </xdr:from>
    <xdr:ext cx="95250" cy="95250"/>
    <xdr:pic>
      <xdr:nvPicPr>
        <xdr:cNvPr id="32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64363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965</xdr:row>
      <xdr:rowOff>0</xdr:rowOff>
    </xdr:from>
    <xdr:ext cx="95250" cy="95250"/>
    <xdr:pic>
      <xdr:nvPicPr>
        <xdr:cNvPr id="32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64534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1004</xdr:row>
      <xdr:rowOff>0</xdr:rowOff>
    </xdr:from>
    <xdr:ext cx="95250" cy="95250"/>
    <xdr:pic>
      <xdr:nvPicPr>
        <xdr:cNvPr id="32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71211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1005</xdr:row>
      <xdr:rowOff>0</xdr:rowOff>
    </xdr:from>
    <xdr:ext cx="95250" cy="95250"/>
    <xdr:pic>
      <xdr:nvPicPr>
        <xdr:cNvPr id="32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71383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1044</xdr:row>
      <xdr:rowOff>0</xdr:rowOff>
    </xdr:from>
    <xdr:ext cx="95250" cy="95250"/>
    <xdr:pic>
      <xdr:nvPicPr>
        <xdr:cNvPr id="33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78060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1045</xdr:row>
      <xdr:rowOff>0</xdr:rowOff>
    </xdr:from>
    <xdr:ext cx="95250" cy="95250"/>
    <xdr:pic>
      <xdr:nvPicPr>
        <xdr:cNvPr id="33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78231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1084</xdr:row>
      <xdr:rowOff>0</xdr:rowOff>
    </xdr:from>
    <xdr:ext cx="95250" cy="95250"/>
    <xdr:pic>
      <xdr:nvPicPr>
        <xdr:cNvPr id="33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84908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1085</xdr:row>
      <xdr:rowOff>0</xdr:rowOff>
    </xdr:from>
    <xdr:ext cx="95250" cy="95250"/>
    <xdr:pic>
      <xdr:nvPicPr>
        <xdr:cNvPr id="33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85080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1124</xdr:row>
      <xdr:rowOff>0</xdr:rowOff>
    </xdr:from>
    <xdr:ext cx="95250" cy="95250"/>
    <xdr:pic>
      <xdr:nvPicPr>
        <xdr:cNvPr id="33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91757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1125</xdr:row>
      <xdr:rowOff>0</xdr:rowOff>
    </xdr:from>
    <xdr:ext cx="95250" cy="95250"/>
    <xdr:pic>
      <xdr:nvPicPr>
        <xdr:cNvPr id="33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91928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1164</xdr:row>
      <xdr:rowOff>0</xdr:rowOff>
    </xdr:from>
    <xdr:ext cx="95250" cy="95250"/>
    <xdr:pic>
      <xdr:nvPicPr>
        <xdr:cNvPr id="33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98605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1165</xdr:row>
      <xdr:rowOff>0</xdr:rowOff>
    </xdr:from>
    <xdr:ext cx="95250" cy="95250"/>
    <xdr:pic>
      <xdr:nvPicPr>
        <xdr:cNvPr id="33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198777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1204</xdr:row>
      <xdr:rowOff>0</xdr:rowOff>
    </xdr:from>
    <xdr:ext cx="95250" cy="95250"/>
    <xdr:pic>
      <xdr:nvPicPr>
        <xdr:cNvPr id="33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05454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1205</xdr:row>
      <xdr:rowOff>0</xdr:rowOff>
    </xdr:from>
    <xdr:ext cx="95250" cy="95250"/>
    <xdr:pic>
      <xdr:nvPicPr>
        <xdr:cNvPr id="33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05625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1244</xdr:row>
      <xdr:rowOff>0</xdr:rowOff>
    </xdr:from>
    <xdr:ext cx="95250" cy="95250"/>
    <xdr:pic>
      <xdr:nvPicPr>
        <xdr:cNvPr id="34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12302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1245</xdr:row>
      <xdr:rowOff>0</xdr:rowOff>
    </xdr:from>
    <xdr:ext cx="95250" cy="95250"/>
    <xdr:pic>
      <xdr:nvPicPr>
        <xdr:cNvPr id="34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12474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1284</xdr:row>
      <xdr:rowOff>0</xdr:rowOff>
    </xdr:from>
    <xdr:ext cx="95250" cy="95250"/>
    <xdr:pic>
      <xdr:nvPicPr>
        <xdr:cNvPr id="34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19151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1285</xdr:row>
      <xdr:rowOff>0</xdr:rowOff>
    </xdr:from>
    <xdr:ext cx="95250" cy="95250"/>
    <xdr:pic>
      <xdr:nvPicPr>
        <xdr:cNvPr id="34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19322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1324</xdr:row>
      <xdr:rowOff>0</xdr:rowOff>
    </xdr:from>
    <xdr:ext cx="95250" cy="95250"/>
    <xdr:pic>
      <xdr:nvPicPr>
        <xdr:cNvPr id="34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25999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1325</xdr:row>
      <xdr:rowOff>0</xdr:rowOff>
    </xdr:from>
    <xdr:ext cx="95250" cy="95250"/>
    <xdr:pic>
      <xdr:nvPicPr>
        <xdr:cNvPr id="34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26171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1364</xdr:row>
      <xdr:rowOff>0</xdr:rowOff>
    </xdr:from>
    <xdr:ext cx="95250" cy="95250"/>
    <xdr:pic>
      <xdr:nvPicPr>
        <xdr:cNvPr id="34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32848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1365</xdr:row>
      <xdr:rowOff>0</xdr:rowOff>
    </xdr:from>
    <xdr:ext cx="95250" cy="95250"/>
    <xdr:pic>
      <xdr:nvPicPr>
        <xdr:cNvPr id="34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33019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1404</xdr:row>
      <xdr:rowOff>0</xdr:rowOff>
    </xdr:from>
    <xdr:ext cx="95250" cy="95250"/>
    <xdr:pic>
      <xdr:nvPicPr>
        <xdr:cNvPr id="34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39696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1405</xdr:row>
      <xdr:rowOff>0</xdr:rowOff>
    </xdr:from>
    <xdr:ext cx="95250" cy="95250"/>
    <xdr:pic>
      <xdr:nvPicPr>
        <xdr:cNvPr id="34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39868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1444</xdr:row>
      <xdr:rowOff>0</xdr:rowOff>
    </xdr:from>
    <xdr:ext cx="95250" cy="95250"/>
    <xdr:pic>
      <xdr:nvPicPr>
        <xdr:cNvPr id="35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46545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1445</xdr:row>
      <xdr:rowOff>0</xdr:rowOff>
    </xdr:from>
    <xdr:ext cx="95250" cy="95250"/>
    <xdr:pic>
      <xdr:nvPicPr>
        <xdr:cNvPr id="35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46716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1484</xdr:row>
      <xdr:rowOff>0</xdr:rowOff>
    </xdr:from>
    <xdr:ext cx="95250" cy="95250"/>
    <xdr:pic>
      <xdr:nvPicPr>
        <xdr:cNvPr id="35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53393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1485</xdr:row>
      <xdr:rowOff>0</xdr:rowOff>
    </xdr:from>
    <xdr:ext cx="95250" cy="95250"/>
    <xdr:pic>
      <xdr:nvPicPr>
        <xdr:cNvPr id="35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53565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1524</xdr:row>
      <xdr:rowOff>0</xdr:rowOff>
    </xdr:from>
    <xdr:ext cx="95250" cy="95250"/>
    <xdr:pic>
      <xdr:nvPicPr>
        <xdr:cNvPr id="35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60242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1525</xdr:row>
      <xdr:rowOff>0</xdr:rowOff>
    </xdr:from>
    <xdr:ext cx="95250" cy="95250"/>
    <xdr:pic>
      <xdr:nvPicPr>
        <xdr:cNvPr id="35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60413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1564</xdr:row>
      <xdr:rowOff>0</xdr:rowOff>
    </xdr:from>
    <xdr:ext cx="95250" cy="95250"/>
    <xdr:pic>
      <xdr:nvPicPr>
        <xdr:cNvPr id="35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67090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1565</xdr:row>
      <xdr:rowOff>0</xdr:rowOff>
    </xdr:from>
    <xdr:ext cx="95250" cy="95250"/>
    <xdr:pic>
      <xdr:nvPicPr>
        <xdr:cNvPr id="35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67261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1604</xdr:row>
      <xdr:rowOff>0</xdr:rowOff>
    </xdr:from>
    <xdr:ext cx="95250" cy="95250"/>
    <xdr:pic>
      <xdr:nvPicPr>
        <xdr:cNvPr id="35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73939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1605</xdr:row>
      <xdr:rowOff>0</xdr:rowOff>
    </xdr:from>
    <xdr:ext cx="95250" cy="95250"/>
    <xdr:pic>
      <xdr:nvPicPr>
        <xdr:cNvPr id="35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74110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1644</xdr:row>
      <xdr:rowOff>0</xdr:rowOff>
    </xdr:from>
    <xdr:ext cx="95250" cy="95250"/>
    <xdr:pic>
      <xdr:nvPicPr>
        <xdr:cNvPr id="36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80787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1645</xdr:row>
      <xdr:rowOff>0</xdr:rowOff>
    </xdr:from>
    <xdr:ext cx="95250" cy="95250"/>
    <xdr:pic>
      <xdr:nvPicPr>
        <xdr:cNvPr id="36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80958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1684</xdr:row>
      <xdr:rowOff>0</xdr:rowOff>
    </xdr:from>
    <xdr:ext cx="95250" cy="95250"/>
    <xdr:pic>
      <xdr:nvPicPr>
        <xdr:cNvPr id="36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87635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1685</xdr:row>
      <xdr:rowOff>0</xdr:rowOff>
    </xdr:from>
    <xdr:ext cx="95250" cy="95250"/>
    <xdr:pic>
      <xdr:nvPicPr>
        <xdr:cNvPr id="36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87807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1724</xdr:row>
      <xdr:rowOff>0</xdr:rowOff>
    </xdr:from>
    <xdr:ext cx="95250" cy="95250"/>
    <xdr:pic>
      <xdr:nvPicPr>
        <xdr:cNvPr id="36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94484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1725</xdr:row>
      <xdr:rowOff>0</xdr:rowOff>
    </xdr:from>
    <xdr:ext cx="95250" cy="95250"/>
    <xdr:pic>
      <xdr:nvPicPr>
        <xdr:cNvPr id="36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294655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1764</xdr:row>
      <xdr:rowOff>0</xdr:rowOff>
    </xdr:from>
    <xdr:ext cx="95250" cy="95250"/>
    <xdr:pic>
      <xdr:nvPicPr>
        <xdr:cNvPr id="36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01332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1765</xdr:row>
      <xdr:rowOff>0</xdr:rowOff>
    </xdr:from>
    <xdr:ext cx="95250" cy="95250"/>
    <xdr:pic>
      <xdr:nvPicPr>
        <xdr:cNvPr id="36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01504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1804</xdr:row>
      <xdr:rowOff>0</xdr:rowOff>
    </xdr:from>
    <xdr:ext cx="95250" cy="95250"/>
    <xdr:pic>
      <xdr:nvPicPr>
        <xdr:cNvPr id="36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08181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1805</xdr:row>
      <xdr:rowOff>0</xdr:rowOff>
    </xdr:from>
    <xdr:ext cx="95250" cy="95250"/>
    <xdr:pic>
      <xdr:nvPicPr>
        <xdr:cNvPr id="36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08352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1844</xdr:row>
      <xdr:rowOff>0</xdr:rowOff>
    </xdr:from>
    <xdr:ext cx="95250" cy="95250"/>
    <xdr:pic>
      <xdr:nvPicPr>
        <xdr:cNvPr id="37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15029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1845</xdr:row>
      <xdr:rowOff>0</xdr:rowOff>
    </xdr:from>
    <xdr:ext cx="95250" cy="95250"/>
    <xdr:pic>
      <xdr:nvPicPr>
        <xdr:cNvPr id="37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15201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1884</xdr:row>
      <xdr:rowOff>0</xdr:rowOff>
    </xdr:from>
    <xdr:ext cx="95250" cy="95250"/>
    <xdr:pic>
      <xdr:nvPicPr>
        <xdr:cNvPr id="37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21878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1885</xdr:row>
      <xdr:rowOff>0</xdr:rowOff>
    </xdr:from>
    <xdr:ext cx="95250" cy="95250"/>
    <xdr:pic>
      <xdr:nvPicPr>
        <xdr:cNvPr id="37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22049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1924</xdr:row>
      <xdr:rowOff>0</xdr:rowOff>
    </xdr:from>
    <xdr:ext cx="95250" cy="95250"/>
    <xdr:pic>
      <xdr:nvPicPr>
        <xdr:cNvPr id="37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28726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1925</xdr:row>
      <xdr:rowOff>0</xdr:rowOff>
    </xdr:from>
    <xdr:ext cx="95250" cy="95250"/>
    <xdr:pic>
      <xdr:nvPicPr>
        <xdr:cNvPr id="37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28898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1964</xdr:row>
      <xdr:rowOff>0</xdr:rowOff>
    </xdr:from>
    <xdr:ext cx="95250" cy="95250"/>
    <xdr:pic>
      <xdr:nvPicPr>
        <xdr:cNvPr id="37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35575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1965</xdr:row>
      <xdr:rowOff>0</xdr:rowOff>
    </xdr:from>
    <xdr:ext cx="95250" cy="95250"/>
    <xdr:pic>
      <xdr:nvPicPr>
        <xdr:cNvPr id="37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35746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2004</xdr:row>
      <xdr:rowOff>0</xdr:rowOff>
    </xdr:from>
    <xdr:ext cx="95250" cy="95250"/>
    <xdr:pic>
      <xdr:nvPicPr>
        <xdr:cNvPr id="37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42423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2005</xdr:row>
      <xdr:rowOff>0</xdr:rowOff>
    </xdr:from>
    <xdr:ext cx="95250" cy="95250"/>
    <xdr:pic>
      <xdr:nvPicPr>
        <xdr:cNvPr id="37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42595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2044</xdr:row>
      <xdr:rowOff>0</xdr:rowOff>
    </xdr:from>
    <xdr:ext cx="95250" cy="95250"/>
    <xdr:pic>
      <xdr:nvPicPr>
        <xdr:cNvPr id="38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49272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2045</xdr:row>
      <xdr:rowOff>0</xdr:rowOff>
    </xdr:from>
    <xdr:ext cx="95250" cy="95250"/>
    <xdr:pic>
      <xdr:nvPicPr>
        <xdr:cNvPr id="38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49443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2084</xdr:row>
      <xdr:rowOff>0</xdr:rowOff>
    </xdr:from>
    <xdr:ext cx="95250" cy="95250"/>
    <xdr:pic>
      <xdr:nvPicPr>
        <xdr:cNvPr id="38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56120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2085</xdr:row>
      <xdr:rowOff>0</xdr:rowOff>
    </xdr:from>
    <xdr:ext cx="95250" cy="95250"/>
    <xdr:pic>
      <xdr:nvPicPr>
        <xdr:cNvPr id="38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56292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2124</xdr:row>
      <xdr:rowOff>0</xdr:rowOff>
    </xdr:from>
    <xdr:ext cx="95250" cy="95250"/>
    <xdr:pic>
      <xdr:nvPicPr>
        <xdr:cNvPr id="38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62969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2125</xdr:row>
      <xdr:rowOff>0</xdr:rowOff>
    </xdr:from>
    <xdr:ext cx="95250" cy="95250"/>
    <xdr:pic>
      <xdr:nvPicPr>
        <xdr:cNvPr id="38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63140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2164</xdr:row>
      <xdr:rowOff>0</xdr:rowOff>
    </xdr:from>
    <xdr:ext cx="95250" cy="95250"/>
    <xdr:pic>
      <xdr:nvPicPr>
        <xdr:cNvPr id="38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69817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2165</xdr:row>
      <xdr:rowOff>0</xdr:rowOff>
    </xdr:from>
    <xdr:ext cx="95250" cy="95250"/>
    <xdr:pic>
      <xdr:nvPicPr>
        <xdr:cNvPr id="38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69989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2204</xdr:row>
      <xdr:rowOff>0</xdr:rowOff>
    </xdr:from>
    <xdr:ext cx="95250" cy="95250"/>
    <xdr:pic>
      <xdr:nvPicPr>
        <xdr:cNvPr id="38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76666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2205</xdr:row>
      <xdr:rowOff>0</xdr:rowOff>
    </xdr:from>
    <xdr:ext cx="95250" cy="95250"/>
    <xdr:pic>
      <xdr:nvPicPr>
        <xdr:cNvPr id="38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76837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2244</xdr:row>
      <xdr:rowOff>0</xdr:rowOff>
    </xdr:from>
    <xdr:ext cx="95250" cy="95250"/>
    <xdr:pic>
      <xdr:nvPicPr>
        <xdr:cNvPr id="39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83514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2245</xdr:row>
      <xdr:rowOff>0</xdr:rowOff>
    </xdr:from>
    <xdr:ext cx="95250" cy="95250"/>
    <xdr:pic>
      <xdr:nvPicPr>
        <xdr:cNvPr id="39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83686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2284</xdr:row>
      <xdr:rowOff>0</xdr:rowOff>
    </xdr:from>
    <xdr:ext cx="95250" cy="95250"/>
    <xdr:pic>
      <xdr:nvPicPr>
        <xdr:cNvPr id="39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90363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2285</xdr:row>
      <xdr:rowOff>0</xdr:rowOff>
    </xdr:from>
    <xdr:ext cx="95250" cy="95250"/>
    <xdr:pic>
      <xdr:nvPicPr>
        <xdr:cNvPr id="39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90534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2324</xdr:row>
      <xdr:rowOff>0</xdr:rowOff>
    </xdr:from>
    <xdr:ext cx="95250" cy="95250"/>
    <xdr:pic>
      <xdr:nvPicPr>
        <xdr:cNvPr id="39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97211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2325</xdr:row>
      <xdr:rowOff>0</xdr:rowOff>
    </xdr:from>
    <xdr:ext cx="95250" cy="95250"/>
    <xdr:pic>
      <xdr:nvPicPr>
        <xdr:cNvPr id="39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397383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2364</xdr:row>
      <xdr:rowOff>0</xdr:rowOff>
    </xdr:from>
    <xdr:ext cx="95250" cy="95250"/>
    <xdr:pic>
      <xdr:nvPicPr>
        <xdr:cNvPr id="39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04060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2365</xdr:row>
      <xdr:rowOff>0</xdr:rowOff>
    </xdr:from>
    <xdr:ext cx="95250" cy="95250"/>
    <xdr:pic>
      <xdr:nvPicPr>
        <xdr:cNvPr id="39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04231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2404</xdr:row>
      <xdr:rowOff>0</xdr:rowOff>
    </xdr:from>
    <xdr:ext cx="95250" cy="95250"/>
    <xdr:pic>
      <xdr:nvPicPr>
        <xdr:cNvPr id="39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10908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2405</xdr:row>
      <xdr:rowOff>0</xdr:rowOff>
    </xdr:from>
    <xdr:ext cx="95250" cy="95250"/>
    <xdr:pic>
      <xdr:nvPicPr>
        <xdr:cNvPr id="39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11079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2444</xdr:row>
      <xdr:rowOff>0</xdr:rowOff>
    </xdr:from>
    <xdr:ext cx="95250" cy="95250"/>
    <xdr:pic>
      <xdr:nvPicPr>
        <xdr:cNvPr id="40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17756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2445</xdr:row>
      <xdr:rowOff>0</xdr:rowOff>
    </xdr:from>
    <xdr:ext cx="95250" cy="95250"/>
    <xdr:pic>
      <xdr:nvPicPr>
        <xdr:cNvPr id="40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17928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2484</xdr:row>
      <xdr:rowOff>0</xdr:rowOff>
    </xdr:from>
    <xdr:ext cx="95250" cy="95250"/>
    <xdr:pic>
      <xdr:nvPicPr>
        <xdr:cNvPr id="40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24605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2485</xdr:row>
      <xdr:rowOff>0</xdr:rowOff>
    </xdr:from>
    <xdr:ext cx="95250" cy="95250"/>
    <xdr:pic>
      <xdr:nvPicPr>
        <xdr:cNvPr id="40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24776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2524</xdr:row>
      <xdr:rowOff>0</xdr:rowOff>
    </xdr:from>
    <xdr:ext cx="95250" cy="95250"/>
    <xdr:pic>
      <xdr:nvPicPr>
        <xdr:cNvPr id="40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31453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2525</xdr:row>
      <xdr:rowOff>0</xdr:rowOff>
    </xdr:from>
    <xdr:ext cx="95250" cy="95250"/>
    <xdr:pic>
      <xdr:nvPicPr>
        <xdr:cNvPr id="40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31625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2564</xdr:row>
      <xdr:rowOff>0</xdr:rowOff>
    </xdr:from>
    <xdr:ext cx="95250" cy="95250"/>
    <xdr:pic>
      <xdr:nvPicPr>
        <xdr:cNvPr id="40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38302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2565</xdr:row>
      <xdr:rowOff>0</xdr:rowOff>
    </xdr:from>
    <xdr:ext cx="95250" cy="95250"/>
    <xdr:pic>
      <xdr:nvPicPr>
        <xdr:cNvPr id="40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38473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2604</xdr:row>
      <xdr:rowOff>0</xdr:rowOff>
    </xdr:from>
    <xdr:ext cx="95250" cy="95250"/>
    <xdr:pic>
      <xdr:nvPicPr>
        <xdr:cNvPr id="40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45150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2605</xdr:row>
      <xdr:rowOff>0</xdr:rowOff>
    </xdr:from>
    <xdr:ext cx="95250" cy="95250"/>
    <xdr:pic>
      <xdr:nvPicPr>
        <xdr:cNvPr id="40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45322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2644</xdr:row>
      <xdr:rowOff>0</xdr:rowOff>
    </xdr:from>
    <xdr:ext cx="95250" cy="95250"/>
    <xdr:pic>
      <xdr:nvPicPr>
        <xdr:cNvPr id="41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51999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2645</xdr:row>
      <xdr:rowOff>0</xdr:rowOff>
    </xdr:from>
    <xdr:ext cx="95250" cy="95250"/>
    <xdr:pic>
      <xdr:nvPicPr>
        <xdr:cNvPr id="41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52170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2684</xdr:row>
      <xdr:rowOff>0</xdr:rowOff>
    </xdr:from>
    <xdr:ext cx="95250" cy="95250"/>
    <xdr:pic>
      <xdr:nvPicPr>
        <xdr:cNvPr id="41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58847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2685</xdr:row>
      <xdr:rowOff>0</xdr:rowOff>
    </xdr:from>
    <xdr:ext cx="95250" cy="95250"/>
    <xdr:pic>
      <xdr:nvPicPr>
        <xdr:cNvPr id="41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59019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2724</xdr:row>
      <xdr:rowOff>0</xdr:rowOff>
    </xdr:from>
    <xdr:ext cx="95250" cy="95250"/>
    <xdr:pic>
      <xdr:nvPicPr>
        <xdr:cNvPr id="41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65696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2725</xdr:row>
      <xdr:rowOff>0</xdr:rowOff>
    </xdr:from>
    <xdr:ext cx="95250" cy="95250"/>
    <xdr:pic>
      <xdr:nvPicPr>
        <xdr:cNvPr id="41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65867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2764</xdr:row>
      <xdr:rowOff>0</xdr:rowOff>
    </xdr:from>
    <xdr:ext cx="95250" cy="95250"/>
    <xdr:pic>
      <xdr:nvPicPr>
        <xdr:cNvPr id="41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72544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2765</xdr:row>
      <xdr:rowOff>0</xdr:rowOff>
    </xdr:from>
    <xdr:ext cx="95250" cy="95250"/>
    <xdr:pic>
      <xdr:nvPicPr>
        <xdr:cNvPr id="41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72716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2804</xdr:row>
      <xdr:rowOff>0</xdr:rowOff>
    </xdr:from>
    <xdr:ext cx="95250" cy="95250"/>
    <xdr:pic>
      <xdr:nvPicPr>
        <xdr:cNvPr id="41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79393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2805</xdr:row>
      <xdr:rowOff>0</xdr:rowOff>
    </xdr:from>
    <xdr:ext cx="95250" cy="95250"/>
    <xdr:pic>
      <xdr:nvPicPr>
        <xdr:cNvPr id="41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79564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2844</xdr:row>
      <xdr:rowOff>0</xdr:rowOff>
    </xdr:from>
    <xdr:ext cx="95250" cy="95250"/>
    <xdr:pic>
      <xdr:nvPicPr>
        <xdr:cNvPr id="42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86241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2845</xdr:row>
      <xdr:rowOff>0</xdr:rowOff>
    </xdr:from>
    <xdr:ext cx="95250" cy="95250"/>
    <xdr:pic>
      <xdr:nvPicPr>
        <xdr:cNvPr id="42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86413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2884</xdr:row>
      <xdr:rowOff>0</xdr:rowOff>
    </xdr:from>
    <xdr:ext cx="95250" cy="95250"/>
    <xdr:pic>
      <xdr:nvPicPr>
        <xdr:cNvPr id="42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93090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2885</xdr:row>
      <xdr:rowOff>0</xdr:rowOff>
    </xdr:from>
    <xdr:ext cx="95250" cy="95250"/>
    <xdr:pic>
      <xdr:nvPicPr>
        <xdr:cNvPr id="42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493261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2924</xdr:row>
      <xdr:rowOff>0</xdr:rowOff>
    </xdr:from>
    <xdr:ext cx="95250" cy="95250"/>
    <xdr:pic>
      <xdr:nvPicPr>
        <xdr:cNvPr id="42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99938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2925</xdr:row>
      <xdr:rowOff>0</xdr:rowOff>
    </xdr:from>
    <xdr:ext cx="95250" cy="95250"/>
    <xdr:pic>
      <xdr:nvPicPr>
        <xdr:cNvPr id="42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00110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2964</xdr:row>
      <xdr:rowOff>0</xdr:rowOff>
    </xdr:from>
    <xdr:ext cx="95250" cy="95250"/>
    <xdr:pic>
      <xdr:nvPicPr>
        <xdr:cNvPr id="42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06787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2965</xdr:row>
      <xdr:rowOff>0</xdr:rowOff>
    </xdr:from>
    <xdr:ext cx="95250" cy="95250"/>
    <xdr:pic>
      <xdr:nvPicPr>
        <xdr:cNvPr id="42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06958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3004</xdr:row>
      <xdr:rowOff>0</xdr:rowOff>
    </xdr:from>
    <xdr:ext cx="95250" cy="95250"/>
    <xdr:pic>
      <xdr:nvPicPr>
        <xdr:cNvPr id="42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13635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3005</xdr:row>
      <xdr:rowOff>0</xdr:rowOff>
    </xdr:from>
    <xdr:ext cx="95250" cy="95250"/>
    <xdr:pic>
      <xdr:nvPicPr>
        <xdr:cNvPr id="42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13807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3044</xdr:row>
      <xdr:rowOff>0</xdr:rowOff>
    </xdr:from>
    <xdr:ext cx="95250" cy="95250"/>
    <xdr:pic>
      <xdr:nvPicPr>
        <xdr:cNvPr id="43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20484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3045</xdr:row>
      <xdr:rowOff>0</xdr:rowOff>
    </xdr:from>
    <xdr:ext cx="95250" cy="95250"/>
    <xdr:pic>
      <xdr:nvPicPr>
        <xdr:cNvPr id="43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20655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3084</xdr:row>
      <xdr:rowOff>0</xdr:rowOff>
    </xdr:from>
    <xdr:ext cx="95250" cy="95250"/>
    <xdr:pic>
      <xdr:nvPicPr>
        <xdr:cNvPr id="43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27332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3085</xdr:row>
      <xdr:rowOff>0</xdr:rowOff>
    </xdr:from>
    <xdr:ext cx="95250" cy="95250"/>
    <xdr:pic>
      <xdr:nvPicPr>
        <xdr:cNvPr id="43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27504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3124</xdr:row>
      <xdr:rowOff>0</xdr:rowOff>
    </xdr:from>
    <xdr:ext cx="95250" cy="95250"/>
    <xdr:pic>
      <xdr:nvPicPr>
        <xdr:cNvPr id="43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34181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3125</xdr:row>
      <xdr:rowOff>0</xdr:rowOff>
    </xdr:from>
    <xdr:ext cx="95250" cy="95250"/>
    <xdr:pic>
      <xdr:nvPicPr>
        <xdr:cNvPr id="43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34352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3164</xdr:row>
      <xdr:rowOff>0</xdr:rowOff>
    </xdr:from>
    <xdr:ext cx="95250" cy="95250"/>
    <xdr:pic>
      <xdr:nvPicPr>
        <xdr:cNvPr id="43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41029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3165</xdr:row>
      <xdr:rowOff>0</xdr:rowOff>
    </xdr:from>
    <xdr:ext cx="95250" cy="95250"/>
    <xdr:pic>
      <xdr:nvPicPr>
        <xdr:cNvPr id="43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41200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3204</xdr:row>
      <xdr:rowOff>0</xdr:rowOff>
    </xdr:from>
    <xdr:ext cx="95250" cy="95250"/>
    <xdr:pic>
      <xdr:nvPicPr>
        <xdr:cNvPr id="43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47878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3205</xdr:row>
      <xdr:rowOff>0</xdr:rowOff>
    </xdr:from>
    <xdr:ext cx="95250" cy="95250"/>
    <xdr:pic>
      <xdr:nvPicPr>
        <xdr:cNvPr id="43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48049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3244</xdr:row>
      <xdr:rowOff>0</xdr:rowOff>
    </xdr:from>
    <xdr:ext cx="95250" cy="95250"/>
    <xdr:pic>
      <xdr:nvPicPr>
        <xdr:cNvPr id="44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54726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3245</xdr:row>
      <xdr:rowOff>0</xdr:rowOff>
    </xdr:from>
    <xdr:ext cx="95250" cy="95250"/>
    <xdr:pic>
      <xdr:nvPicPr>
        <xdr:cNvPr id="44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54897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3284</xdr:row>
      <xdr:rowOff>0</xdr:rowOff>
    </xdr:from>
    <xdr:ext cx="95250" cy="95250"/>
    <xdr:pic>
      <xdr:nvPicPr>
        <xdr:cNvPr id="44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61574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3285</xdr:row>
      <xdr:rowOff>0</xdr:rowOff>
    </xdr:from>
    <xdr:ext cx="95250" cy="95250"/>
    <xdr:pic>
      <xdr:nvPicPr>
        <xdr:cNvPr id="44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61746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3324</xdr:row>
      <xdr:rowOff>0</xdr:rowOff>
    </xdr:from>
    <xdr:ext cx="95250" cy="95250"/>
    <xdr:pic>
      <xdr:nvPicPr>
        <xdr:cNvPr id="44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68423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3325</xdr:row>
      <xdr:rowOff>0</xdr:rowOff>
    </xdr:from>
    <xdr:ext cx="95250" cy="95250"/>
    <xdr:pic>
      <xdr:nvPicPr>
        <xdr:cNvPr id="44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68594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3364</xdr:row>
      <xdr:rowOff>0</xdr:rowOff>
    </xdr:from>
    <xdr:ext cx="95250" cy="95250"/>
    <xdr:pic>
      <xdr:nvPicPr>
        <xdr:cNvPr id="44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75271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3365</xdr:row>
      <xdr:rowOff>0</xdr:rowOff>
    </xdr:from>
    <xdr:ext cx="95250" cy="95250"/>
    <xdr:pic>
      <xdr:nvPicPr>
        <xdr:cNvPr id="44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75443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3404</xdr:row>
      <xdr:rowOff>0</xdr:rowOff>
    </xdr:from>
    <xdr:ext cx="95250" cy="95250"/>
    <xdr:pic>
      <xdr:nvPicPr>
        <xdr:cNvPr id="44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82120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3405</xdr:row>
      <xdr:rowOff>0</xdr:rowOff>
    </xdr:from>
    <xdr:ext cx="95250" cy="95250"/>
    <xdr:pic>
      <xdr:nvPicPr>
        <xdr:cNvPr id="44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82291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3444</xdr:row>
      <xdr:rowOff>0</xdr:rowOff>
    </xdr:from>
    <xdr:ext cx="95250" cy="95250"/>
    <xdr:pic>
      <xdr:nvPicPr>
        <xdr:cNvPr id="45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88968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3445</xdr:row>
      <xdr:rowOff>0</xdr:rowOff>
    </xdr:from>
    <xdr:ext cx="95250" cy="95250"/>
    <xdr:pic>
      <xdr:nvPicPr>
        <xdr:cNvPr id="45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89140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3484</xdr:row>
      <xdr:rowOff>0</xdr:rowOff>
    </xdr:from>
    <xdr:ext cx="95250" cy="95250"/>
    <xdr:pic>
      <xdr:nvPicPr>
        <xdr:cNvPr id="45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95817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3485</xdr:row>
      <xdr:rowOff>0</xdr:rowOff>
    </xdr:from>
    <xdr:ext cx="95250" cy="95250"/>
    <xdr:pic>
      <xdr:nvPicPr>
        <xdr:cNvPr id="45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595988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3524</xdr:row>
      <xdr:rowOff>0</xdr:rowOff>
    </xdr:from>
    <xdr:ext cx="95250" cy="95250"/>
    <xdr:pic>
      <xdr:nvPicPr>
        <xdr:cNvPr id="45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02665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3525</xdr:row>
      <xdr:rowOff>0</xdr:rowOff>
    </xdr:from>
    <xdr:ext cx="95250" cy="95250"/>
    <xdr:pic>
      <xdr:nvPicPr>
        <xdr:cNvPr id="45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02837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3564</xdr:row>
      <xdr:rowOff>0</xdr:rowOff>
    </xdr:from>
    <xdr:ext cx="95250" cy="95250"/>
    <xdr:pic>
      <xdr:nvPicPr>
        <xdr:cNvPr id="45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09514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3565</xdr:row>
      <xdr:rowOff>0</xdr:rowOff>
    </xdr:from>
    <xdr:ext cx="95250" cy="95250"/>
    <xdr:pic>
      <xdr:nvPicPr>
        <xdr:cNvPr id="45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09685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3604</xdr:row>
      <xdr:rowOff>0</xdr:rowOff>
    </xdr:from>
    <xdr:ext cx="95250" cy="95250"/>
    <xdr:pic>
      <xdr:nvPicPr>
        <xdr:cNvPr id="45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16362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3605</xdr:row>
      <xdr:rowOff>0</xdr:rowOff>
    </xdr:from>
    <xdr:ext cx="95250" cy="95250"/>
    <xdr:pic>
      <xdr:nvPicPr>
        <xdr:cNvPr id="45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16534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3644</xdr:row>
      <xdr:rowOff>0</xdr:rowOff>
    </xdr:from>
    <xdr:ext cx="95250" cy="95250"/>
    <xdr:pic>
      <xdr:nvPicPr>
        <xdr:cNvPr id="46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23211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3645</xdr:row>
      <xdr:rowOff>0</xdr:rowOff>
    </xdr:from>
    <xdr:ext cx="95250" cy="95250"/>
    <xdr:pic>
      <xdr:nvPicPr>
        <xdr:cNvPr id="46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23382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3684</xdr:row>
      <xdr:rowOff>0</xdr:rowOff>
    </xdr:from>
    <xdr:ext cx="95250" cy="95250"/>
    <xdr:pic>
      <xdr:nvPicPr>
        <xdr:cNvPr id="46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30059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3685</xdr:row>
      <xdr:rowOff>0</xdr:rowOff>
    </xdr:from>
    <xdr:ext cx="95250" cy="95250"/>
    <xdr:pic>
      <xdr:nvPicPr>
        <xdr:cNvPr id="46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30231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3724</xdr:row>
      <xdr:rowOff>0</xdr:rowOff>
    </xdr:from>
    <xdr:ext cx="95250" cy="95250"/>
    <xdr:pic>
      <xdr:nvPicPr>
        <xdr:cNvPr id="46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36908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3725</xdr:row>
      <xdr:rowOff>0</xdr:rowOff>
    </xdr:from>
    <xdr:ext cx="95250" cy="95250"/>
    <xdr:pic>
      <xdr:nvPicPr>
        <xdr:cNvPr id="46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37079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3764</xdr:row>
      <xdr:rowOff>0</xdr:rowOff>
    </xdr:from>
    <xdr:ext cx="95250" cy="95250"/>
    <xdr:pic>
      <xdr:nvPicPr>
        <xdr:cNvPr id="46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43756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3765</xdr:row>
      <xdr:rowOff>0</xdr:rowOff>
    </xdr:from>
    <xdr:ext cx="95250" cy="95250"/>
    <xdr:pic>
      <xdr:nvPicPr>
        <xdr:cNvPr id="46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43928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3804</xdr:row>
      <xdr:rowOff>0</xdr:rowOff>
    </xdr:from>
    <xdr:ext cx="95250" cy="95250"/>
    <xdr:pic>
      <xdr:nvPicPr>
        <xdr:cNvPr id="46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50605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3805</xdr:row>
      <xdr:rowOff>0</xdr:rowOff>
    </xdr:from>
    <xdr:ext cx="95250" cy="95250"/>
    <xdr:pic>
      <xdr:nvPicPr>
        <xdr:cNvPr id="46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50776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3844</xdr:row>
      <xdr:rowOff>0</xdr:rowOff>
    </xdr:from>
    <xdr:ext cx="95250" cy="95250"/>
    <xdr:pic>
      <xdr:nvPicPr>
        <xdr:cNvPr id="47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57453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3845</xdr:row>
      <xdr:rowOff>0</xdr:rowOff>
    </xdr:from>
    <xdr:ext cx="95250" cy="95250"/>
    <xdr:pic>
      <xdr:nvPicPr>
        <xdr:cNvPr id="47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57625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3884</xdr:row>
      <xdr:rowOff>0</xdr:rowOff>
    </xdr:from>
    <xdr:ext cx="95250" cy="95250"/>
    <xdr:pic>
      <xdr:nvPicPr>
        <xdr:cNvPr id="47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64302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3885</xdr:row>
      <xdr:rowOff>0</xdr:rowOff>
    </xdr:from>
    <xdr:ext cx="95250" cy="95250"/>
    <xdr:pic>
      <xdr:nvPicPr>
        <xdr:cNvPr id="47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64473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3924</xdr:row>
      <xdr:rowOff>0</xdr:rowOff>
    </xdr:from>
    <xdr:ext cx="95250" cy="95250"/>
    <xdr:pic>
      <xdr:nvPicPr>
        <xdr:cNvPr id="47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71150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3925</xdr:row>
      <xdr:rowOff>0</xdr:rowOff>
    </xdr:from>
    <xdr:ext cx="95250" cy="95250"/>
    <xdr:pic>
      <xdr:nvPicPr>
        <xdr:cNvPr id="47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71322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3964</xdr:row>
      <xdr:rowOff>0</xdr:rowOff>
    </xdr:from>
    <xdr:ext cx="95250" cy="95250"/>
    <xdr:pic>
      <xdr:nvPicPr>
        <xdr:cNvPr id="47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77999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3965</xdr:row>
      <xdr:rowOff>0</xdr:rowOff>
    </xdr:from>
    <xdr:ext cx="95250" cy="95250"/>
    <xdr:pic>
      <xdr:nvPicPr>
        <xdr:cNvPr id="47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78170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4004</xdr:row>
      <xdr:rowOff>0</xdr:rowOff>
    </xdr:from>
    <xdr:ext cx="95250" cy="95250"/>
    <xdr:pic>
      <xdr:nvPicPr>
        <xdr:cNvPr id="47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84847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4005</xdr:row>
      <xdr:rowOff>0</xdr:rowOff>
    </xdr:from>
    <xdr:ext cx="95250" cy="95250"/>
    <xdr:pic>
      <xdr:nvPicPr>
        <xdr:cNvPr id="47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85018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4044</xdr:row>
      <xdr:rowOff>0</xdr:rowOff>
    </xdr:from>
    <xdr:ext cx="95250" cy="95250"/>
    <xdr:pic>
      <xdr:nvPicPr>
        <xdr:cNvPr id="48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91695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4045</xdr:row>
      <xdr:rowOff>0</xdr:rowOff>
    </xdr:from>
    <xdr:ext cx="95250" cy="95250"/>
    <xdr:pic>
      <xdr:nvPicPr>
        <xdr:cNvPr id="48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91867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4084</xdr:row>
      <xdr:rowOff>0</xdr:rowOff>
    </xdr:from>
    <xdr:ext cx="95250" cy="95250"/>
    <xdr:pic>
      <xdr:nvPicPr>
        <xdr:cNvPr id="48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98544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4085</xdr:row>
      <xdr:rowOff>0</xdr:rowOff>
    </xdr:from>
    <xdr:ext cx="95250" cy="95250"/>
    <xdr:pic>
      <xdr:nvPicPr>
        <xdr:cNvPr id="48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698715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4124</xdr:row>
      <xdr:rowOff>0</xdr:rowOff>
    </xdr:from>
    <xdr:ext cx="95250" cy="95250"/>
    <xdr:pic>
      <xdr:nvPicPr>
        <xdr:cNvPr id="48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05392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4125</xdr:row>
      <xdr:rowOff>0</xdr:rowOff>
    </xdr:from>
    <xdr:ext cx="95250" cy="95250"/>
    <xdr:pic>
      <xdr:nvPicPr>
        <xdr:cNvPr id="48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05564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4164</xdr:row>
      <xdr:rowOff>0</xdr:rowOff>
    </xdr:from>
    <xdr:ext cx="95250" cy="95250"/>
    <xdr:pic>
      <xdr:nvPicPr>
        <xdr:cNvPr id="48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12241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4165</xdr:row>
      <xdr:rowOff>0</xdr:rowOff>
    </xdr:from>
    <xdr:ext cx="95250" cy="95250"/>
    <xdr:pic>
      <xdr:nvPicPr>
        <xdr:cNvPr id="48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12412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4204</xdr:row>
      <xdr:rowOff>0</xdr:rowOff>
    </xdr:from>
    <xdr:ext cx="95250" cy="95250"/>
    <xdr:pic>
      <xdr:nvPicPr>
        <xdr:cNvPr id="48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19089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4205</xdr:row>
      <xdr:rowOff>0</xdr:rowOff>
    </xdr:from>
    <xdr:ext cx="95250" cy="95250"/>
    <xdr:pic>
      <xdr:nvPicPr>
        <xdr:cNvPr id="48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19261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4244</xdr:row>
      <xdr:rowOff>0</xdr:rowOff>
    </xdr:from>
    <xdr:ext cx="95250" cy="95250"/>
    <xdr:pic>
      <xdr:nvPicPr>
        <xdr:cNvPr id="49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25938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4245</xdr:row>
      <xdr:rowOff>0</xdr:rowOff>
    </xdr:from>
    <xdr:ext cx="95250" cy="95250"/>
    <xdr:pic>
      <xdr:nvPicPr>
        <xdr:cNvPr id="49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26109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4284</xdr:row>
      <xdr:rowOff>0</xdr:rowOff>
    </xdr:from>
    <xdr:ext cx="95250" cy="95250"/>
    <xdr:pic>
      <xdr:nvPicPr>
        <xdr:cNvPr id="49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32786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4285</xdr:row>
      <xdr:rowOff>0</xdr:rowOff>
    </xdr:from>
    <xdr:ext cx="95250" cy="95250"/>
    <xdr:pic>
      <xdr:nvPicPr>
        <xdr:cNvPr id="49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32958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4324</xdr:row>
      <xdr:rowOff>0</xdr:rowOff>
    </xdr:from>
    <xdr:ext cx="95250" cy="95250"/>
    <xdr:pic>
      <xdr:nvPicPr>
        <xdr:cNvPr id="49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39635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4325</xdr:row>
      <xdr:rowOff>0</xdr:rowOff>
    </xdr:from>
    <xdr:ext cx="95250" cy="95250"/>
    <xdr:pic>
      <xdr:nvPicPr>
        <xdr:cNvPr id="49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39806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4364</xdr:row>
      <xdr:rowOff>0</xdr:rowOff>
    </xdr:from>
    <xdr:ext cx="95250" cy="95250"/>
    <xdr:pic>
      <xdr:nvPicPr>
        <xdr:cNvPr id="49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46483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4365</xdr:row>
      <xdr:rowOff>0</xdr:rowOff>
    </xdr:from>
    <xdr:ext cx="95250" cy="95250"/>
    <xdr:pic>
      <xdr:nvPicPr>
        <xdr:cNvPr id="49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46655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4404</xdr:row>
      <xdr:rowOff>0</xdr:rowOff>
    </xdr:from>
    <xdr:ext cx="95250" cy="95250"/>
    <xdr:pic>
      <xdr:nvPicPr>
        <xdr:cNvPr id="49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53332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4405</xdr:row>
      <xdr:rowOff>0</xdr:rowOff>
    </xdr:from>
    <xdr:ext cx="95250" cy="95250"/>
    <xdr:pic>
      <xdr:nvPicPr>
        <xdr:cNvPr id="49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53503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4444</xdr:row>
      <xdr:rowOff>0</xdr:rowOff>
    </xdr:from>
    <xdr:ext cx="95250" cy="95250"/>
    <xdr:pic>
      <xdr:nvPicPr>
        <xdr:cNvPr id="50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60180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4445</xdr:row>
      <xdr:rowOff>0</xdr:rowOff>
    </xdr:from>
    <xdr:ext cx="95250" cy="95250"/>
    <xdr:pic>
      <xdr:nvPicPr>
        <xdr:cNvPr id="50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60352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4484</xdr:row>
      <xdr:rowOff>0</xdr:rowOff>
    </xdr:from>
    <xdr:ext cx="95250" cy="95250"/>
    <xdr:pic>
      <xdr:nvPicPr>
        <xdr:cNvPr id="50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67029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4485</xdr:row>
      <xdr:rowOff>0</xdr:rowOff>
    </xdr:from>
    <xdr:ext cx="95250" cy="95250"/>
    <xdr:pic>
      <xdr:nvPicPr>
        <xdr:cNvPr id="50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67200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4524</xdr:row>
      <xdr:rowOff>0</xdr:rowOff>
    </xdr:from>
    <xdr:ext cx="95250" cy="95250"/>
    <xdr:pic>
      <xdr:nvPicPr>
        <xdr:cNvPr id="50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73877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4525</xdr:row>
      <xdr:rowOff>0</xdr:rowOff>
    </xdr:from>
    <xdr:ext cx="95250" cy="95250"/>
    <xdr:pic>
      <xdr:nvPicPr>
        <xdr:cNvPr id="50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74049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4564</xdr:row>
      <xdr:rowOff>0</xdr:rowOff>
    </xdr:from>
    <xdr:ext cx="95250" cy="95250"/>
    <xdr:pic>
      <xdr:nvPicPr>
        <xdr:cNvPr id="50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80726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4565</xdr:row>
      <xdr:rowOff>0</xdr:rowOff>
    </xdr:from>
    <xdr:ext cx="95250" cy="95250"/>
    <xdr:pic>
      <xdr:nvPicPr>
        <xdr:cNvPr id="50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80897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4604</xdr:row>
      <xdr:rowOff>0</xdr:rowOff>
    </xdr:from>
    <xdr:ext cx="95250" cy="95250"/>
    <xdr:pic>
      <xdr:nvPicPr>
        <xdr:cNvPr id="50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87574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4605</xdr:row>
      <xdr:rowOff>0</xdr:rowOff>
    </xdr:from>
    <xdr:ext cx="95250" cy="95250"/>
    <xdr:pic>
      <xdr:nvPicPr>
        <xdr:cNvPr id="50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87746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4644</xdr:row>
      <xdr:rowOff>0</xdr:rowOff>
    </xdr:from>
    <xdr:ext cx="95250" cy="95250"/>
    <xdr:pic>
      <xdr:nvPicPr>
        <xdr:cNvPr id="51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94423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4645</xdr:row>
      <xdr:rowOff>0</xdr:rowOff>
    </xdr:from>
    <xdr:ext cx="95250" cy="95250"/>
    <xdr:pic>
      <xdr:nvPicPr>
        <xdr:cNvPr id="51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794594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4684</xdr:row>
      <xdr:rowOff>0</xdr:rowOff>
    </xdr:from>
    <xdr:ext cx="95250" cy="95250"/>
    <xdr:pic>
      <xdr:nvPicPr>
        <xdr:cNvPr id="51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01271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4685</xdr:row>
      <xdr:rowOff>0</xdr:rowOff>
    </xdr:from>
    <xdr:ext cx="95250" cy="95250"/>
    <xdr:pic>
      <xdr:nvPicPr>
        <xdr:cNvPr id="51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01443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4724</xdr:row>
      <xdr:rowOff>0</xdr:rowOff>
    </xdr:from>
    <xdr:ext cx="95250" cy="95250"/>
    <xdr:pic>
      <xdr:nvPicPr>
        <xdr:cNvPr id="51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08120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4725</xdr:row>
      <xdr:rowOff>0</xdr:rowOff>
    </xdr:from>
    <xdr:ext cx="95250" cy="95250"/>
    <xdr:pic>
      <xdr:nvPicPr>
        <xdr:cNvPr id="51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08291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4764</xdr:row>
      <xdr:rowOff>0</xdr:rowOff>
    </xdr:from>
    <xdr:ext cx="95250" cy="95250"/>
    <xdr:pic>
      <xdr:nvPicPr>
        <xdr:cNvPr id="51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14968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4765</xdr:row>
      <xdr:rowOff>0</xdr:rowOff>
    </xdr:from>
    <xdr:ext cx="95250" cy="95250"/>
    <xdr:pic>
      <xdr:nvPicPr>
        <xdr:cNvPr id="51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15139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4804</xdr:row>
      <xdr:rowOff>0</xdr:rowOff>
    </xdr:from>
    <xdr:ext cx="95250" cy="95250"/>
    <xdr:pic>
      <xdr:nvPicPr>
        <xdr:cNvPr id="51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21817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4805</xdr:row>
      <xdr:rowOff>0</xdr:rowOff>
    </xdr:from>
    <xdr:ext cx="95250" cy="95250"/>
    <xdr:pic>
      <xdr:nvPicPr>
        <xdr:cNvPr id="51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21988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4844</xdr:row>
      <xdr:rowOff>0</xdr:rowOff>
    </xdr:from>
    <xdr:ext cx="95250" cy="95250"/>
    <xdr:pic>
      <xdr:nvPicPr>
        <xdr:cNvPr id="52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28665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4845</xdr:row>
      <xdr:rowOff>0</xdr:rowOff>
    </xdr:from>
    <xdr:ext cx="95250" cy="95250"/>
    <xdr:pic>
      <xdr:nvPicPr>
        <xdr:cNvPr id="52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28836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4884</xdr:row>
      <xdr:rowOff>0</xdr:rowOff>
    </xdr:from>
    <xdr:ext cx="95250" cy="95250"/>
    <xdr:pic>
      <xdr:nvPicPr>
        <xdr:cNvPr id="52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35513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4885</xdr:row>
      <xdr:rowOff>0</xdr:rowOff>
    </xdr:from>
    <xdr:ext cx="95250" cy="95250"/>
    <xdr:pic>
      <xdr:nvPicPr>
        <xdr:cNvPr id="52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35685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4924</xdr:row>
      <xdr:rowOff>0</xdr:rowOff>
    </xdr:from>
    <xdr:ext cx="95250" cy="95250"/>
    <xdr:pic>
      <xdr:nvPicPr>
        <xdr:cNvPr id="52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42362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4925</xdr:row>
      <xdr:rowOff>0</xdr:rowOff>
    </xdr:from>
    <xdr:ext cx="95250" cy="95250"/>
    <xdr:pic>
      <xdr:nvPicPr>
        <xdr:cNvPr id="52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42533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4964</xdr:row>
      <xdr:rowOff>0</xdr:rowOff>
    </xdr:from>
    <xdr:ext cx="95250" cy="95250"/>
    <xdr:pic>
      <xdr:nvPicPr>
        <xdr:cNvPr id="52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49210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4965</xdr:row>
      <xdr:rowOff>0</xdr:rowOff>
    </xdr:from>
    <xdr:ext cx="95250" cy="95250"/>
    <xdr:pic>
      <xdr:nvPicPr>
        <xdr:cNvPr id="52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49382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5004</xdr:row>
      <xdr:rowOff>0</xdr:rowOff>
    </xdr:from>
    <xdr:ext cx="95250" cy="95250"/>
    <xdr:pic>
      <xdr:nvPicPr>
        <xdr:cNvPr id="52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56059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5005</xdr:row>
      <xdr:rowOff>0</xdr:rowOff>
    </xdr:from>
    <xdr:ext cx="95250" cy="95250"/>
    <xdr:pic>
      <xdr:nvPicPr>
        <xdr:cNvPr id="52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56230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5044</xdr:row>
      <xdr:rowOff>0</xdr:rowOff>
    </xdr:from>
    <xdr:ext cx="95250" cy="95250"/>
    <xdr:pic>
      <xdr:nvPicPr>
        <xdr:cNvPr id="53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62907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5045</xdr:row>
      <xdr:rowOff>0</xdr:rowOff>
    </xdr:from>
    <xdr:ext cx="95250" cy="95250"/>
    <xdr:pic>
      <xdr:nvPicPr>
        <xdr:cNvPr id="53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63079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5084</xdr:row>
      <xdr:rowOff>0</xdr:rowOff>
    </xdr:from>
    <xdr:ext cx="95250" cy="95250"/>
    <xdr:pic>
      <xdr:nvPicPr>
        <xdr:cNvPr id="53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69756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5085</xdr:row>
      <xdr:rowOff>0</xdr:rowOff>
    </xdr:from>
    <xdr:ext cx="95250" cy="95250"/>
    <xdr:pic>
      <xdr:nvPicPr>
        <xdr:cNvPr id="53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69927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5124</xdr:row>
      <xdr:rowOff>0</xdr:rowOff>
    </xdr:from>
    <xdr:ext cx="95250" cy="95250"/>
    <xdr:pic>
      <xdr:nvPicPr>
        <xdr:cNvPr id="53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76604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5125</xdr:row>
      <xdr:rowOff>0</xdr:rowOff>
    </xdr:from>
    <xdr:ext cx="95250" cy="95250"/>
    <xdr:pic>
      <xdr:nvPicPr>
        <xdr:cNvPr id="53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76776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5164</xdr:row>
      <xdr:rowOff>0</xdr:rowOff>
    </xdr:from>
    <xdr:ext cx="95250" cy="95250"/>
    <xdr:pic>
      <xdr:nvPicPr>
        <xdr:cNvPr id="53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83453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5165</xdr:row>
      <xdr:rowOff>0</xdr:rowOff>
    </xdr:from>
    <xdr:ext cx="95250" cy="95250"/>
    <xdr:pic>
      <xdr:nvPicPr>
        <xdr:cNvPr id="53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83624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5204</xdr:row>
      <xdr:rowOff>0</xdr:rowOff>
    </xdr:from>
    <xdr:ext cx="95250" cy="95250"/>
    <xdr:pic>
      <xdr:nvPicPr>
        <xdr:cNvPr id="53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90301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5205</xdr:row>
      <xdr:rowOff>0</xdr:rowOff>
    </xdr:from>
    <xdr:ext cx="95250" cy="95250"/>
    <xdr:pic>
      <xdr:nvPicPr>
        <xdr:cNvPr id="53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90473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5244</xdr:row>
      <xdr:rowOff>0</xdr:rowOff>
    </xdr:from>
    <xdr:ext cx="95250" cy="95250"/>
    <xdr:pic>
      <xdr:nvPicPr>
        <xdr:cNvPr id="54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97150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5245</xdr:row>
      <xdr:rowOff>0</xdr:rowOff>
    </xdr:from>
    <xdr:ext cx="95250" cy="95250"/>
    <xdr:pic>
      <xdr:nvPicPr>
        <xdr:cNvPr id="54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897321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5284</xdr:row>
      <xdr:rowOff>0</xdr:rowOff>
    </xdr:from>
    <xdr:ext cx="95250" cy="95250"/>
    <xdr:pic>
      <xdr:nvPicPr>
        <xdr:cNvPr id="54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903998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5285</xdr:row>
      <xdr:rowOff>0</xdr:rowOff>
    </xdr:from>
    <xdr:ext cx="95250" cy="95250"/>
    <xdr:pic>
      <xdr:nvPicPr>
        <xdr:cNvPr id="54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904170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5324</xdr:row>
      <xdr:rowOff>0</xdr:rowOff>
    </xdr:from>
    <xdr:ext cx="95250" cy="95250"/>
    <xdr:pic>
      <xdr:nvPicPr>
        <xdr:cNvPr id="54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910847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5325</xdr:row>
      <xdr:rowOff>0</xdr:rowOff>
    </xdr:from>
    <xdr:ext cx="95250" cy="95250"/>
    <xdr:pic>
      <xdr:nvPicPr>
        <xdr:cNvPr id="54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911018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5364</xdr:row>
      <xdr:rowOff>0</xdr:rowOff>
    </xdr:from>
    <xdr:ext cx="95250" cy="95250"/>
    <xdr:pic>
      <xdr:nvPicPr>
        <xdr:cNvPr id="54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917695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5365</xdr:row>
      <xdr:rowOff>0</xdr:rowOff>
    </xdr:from>
    <xdr:ext cx="95250" cy="95250"/>
    <xdr:pic>
      <xdr:nvPicPr>
        <xdr:cNvPr id="54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917867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5404</xdr:row>
      <xdr:rowOff>0</xdr:rowOff>
    </xdr:from>
    <xdr:ext cx="95250" cy="95250"/>
    <xdr:pic>
      <xdr:nvPicPr>
        <xdr:cNvPr id="54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924544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5405</xdr:row>
      <xdr:rowOff>0</xdr:rowOff>
    </xdr:from>
    <xdr:ext cx="95250" cy="95250"/>
    <xdr:pic>
      <xdr:nvPicPr>
        <xdr:cNvPr id="54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4100" y="924715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443865</xdr:colOff>
      <xdr:row>5</xdr:row>
      <xdr:rowOff>0</xdr:rowOff>
    </xdr:from>
    <xdr:ext cx="95250" cy="95250"/>
    <xdr:pic>
      <xdr:nvPicPr>
        <xdr:cNvPr id="27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9415" y="10429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41</xdr:row>
      <xdr:rowOff>0</xdr:rowOff>
    </xdr:from>
    <xdr:ext cx="95250" cy="95250"/>
    <xdr:pic>
      <xdr:nvPicPr>
        <xdr:cNvPr id="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000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6162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2477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2639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8468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8630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4460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4622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0613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0775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6604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6766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2595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42757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8587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48748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54578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2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54740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2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0731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2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60893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2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66722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2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66884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2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3199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2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73361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2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79676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2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79838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2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85667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3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85829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3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91821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3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91982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3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97974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3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98136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3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03965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3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04127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3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09956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3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10118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3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15947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4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16109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4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21939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4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22100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4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27930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4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28092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4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33921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4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34083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4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40236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4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40398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4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46713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5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46875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5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52704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5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52866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5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58696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5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58857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5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64687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5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64849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5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70840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5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71002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5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76831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6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76993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6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83308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6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83470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6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89299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6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89461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6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195291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6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95453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6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01282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6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01444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6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07435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7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07597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7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13426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7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13588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7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19417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7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19579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7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25409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7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25571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7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31400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7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31562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7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37391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8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37553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8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43382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8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43544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8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49374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8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49535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8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55365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8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555271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8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61356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8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615184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8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67347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9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67509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9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733389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9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73500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9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793301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9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79492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9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853213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9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85483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9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91312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9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91474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9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297303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0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2974657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0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03295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0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03456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0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092862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0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09448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0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15277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0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15439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0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217545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0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21916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0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27745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1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27907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1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33736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1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338988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1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398901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1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40052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1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458813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1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460432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1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518725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1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520344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1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580257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2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581876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2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641788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2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643407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2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701700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2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703320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2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761613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2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763232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2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821525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2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82314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2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88305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3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884676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3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3942969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3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3944588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3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004500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3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4006119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3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066032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3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4067651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37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125944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3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4127563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39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185856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4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4187475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41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2473880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42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4249007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43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43073002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44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4308919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95250" cy="95250"/>
    <xdr:pic>
      <xdr:nvPicPr>
        <xdr:cNvPr id="155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7965" y="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56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71450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58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6162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447675</xdr:colOff>
      <xdr:row>41</xdr:row>
      <xdr:rowOff>0</xdr:rowOff>
    </xdr:from>
    <xdr:ext cx="95250" cy="95250"/>
    <xdr:pic>
      <xdr:nvPicPr>
        <xdr:cNvPr id="160" name="mnu_sort_asc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0" y="12639675"/>
          <a:ext cx="95250" cy="952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outlinePr summaryBelow="0"/>
  </sheetPr>
  <dimension ref="A1:C16"/>
  <sheetViews>
    <sheetView workbookViewId="0">
      <pane ySplit="4" topLeftCell="A5" activePane="bottomLeft" state="frozen"/>
      <selection pane="bottomLeft"/>
    </sheetView>
  </sheetViews>
  <sheetFormatPr defaultRowHeight="15"/>
  <cols>
    <col min="1" max="2" width="18.7109375" customWidth="1"/>
    <col min="3" max="3" width="37.42578125" customWidth="1"/>
  </cols>
  <sheetData>
    <row r="1" spans="1:3" ht="15" customHeight="1">
      <c r="A1" s="1" t="s">
        <v>0</v>
      </c>
    </row>
    <row r="2" spans="1:3" ht="15" customHeight="1"/>
    <row r="3" spans="1:3" ht="15" customHeight="1">
      <c r="A3" s="2" t="s">
        <v>222</v>
      </c>
    </row>
    <row r="4" spans="1:3" ht="15" customHeight="1">
      <c r="A4" s="3" t="s">
        <v>223</v>
      </c>
      <c r="B4" s="3" t="s">
        <v>224</v>
      </c>
      <c r="C4" s="4" t="s">
        <v>1</v>
      </c>
    </row>
    <row r="5" spans="1:3" ht="15" customHeight="1">
      <c r="A5" s="5" t="s">
        <v>225</v>
      </c>
      <c r="B5" s="5" t="s">
        <v>226</v>
      </c>
      <c r="C5" s="6"/>
    </row>
    <row r="6" spans="1:3" ht="15" customHeight="1">
      <c r="A6" s="5" t="s">
        <v>227</v>
      </c>
      <c r="B6" s="7" t="s">
        <v>228</v>
      </c>
      <c r="C6" s="6" t="s">
        <v>2</v>
      </c>
    </row>
    <row r="7" spans="1:3" ht="15" customHeight="1">
      <c r="A7" s="5" t="s">
        <v>229</v>
      </c>
      <c r="B7" s="5" t="s">
        <v>226</v>
      </c>
      <c r="C7" s="6"/>
    </row>
    <row r="8" spans="1:3" ht="15" customHeight="1">
      <c r="A8" s="5" t="s">
        <v>230</v>
      </c>
      <c r="B8" s="5" t="s">
        <v>226</v>
      </c>
      <c r="C8" s="6"/>
    </row>
    <row r="9" spans="1:3" ht="15" customHeight="1">
      <c r="A9" s="5" t="s">
        <v>231</v>
      </c>
      <c r="B9" s="5" t="s">
        <v>226</v>
      </c>
      <c r="C9" s="6"/>
    </row>
    <row r="10" spans="1:3" ht="15" customHeight="1">
      <c r="A10" s="5" t="s">
        <v>232</v>
      </c>
      <c r="B10" s="5" t="s">
        <v>226</v>
      </c>
      <c r="C10" s="6"/>
    </row>
    <row r="11" spans="1:3" ht="15" customHeight="1">
      <c r="A11" s="5" t="s">
        <v>233</v>
      </c>
      <c r="B11" s="5" t="s">
        <v>226</v>
      </c>
      <c r="C11" s="6"/>
    </row>
    <row r="12" spans="1:3" ht="15" customHeight="1">
      <c r="A12" s="5" t="s">
        <v>234</v>
      </c>
      <c r="B12" s="5" t="s">
        <v>226</v>
      </c>
      <c r="C12" s="6"/>
    </row>
    <row r="13" spans="1:3" ht="15" customHeight="1">
      <c r="A13" s="5" t="s">
        <v>235</v>
      </c>
      <c r="B13" s="5" t="s">
        <v>226</v>
      </c>
      <c r="C13" s="6"/>
    </row>
    <row r="14" spans="1:3" ht="15" customHeight="1">
      <c r="A14" s="5" t="s">
        <v>236</v>
      </c>
      <c r="B14" s="5" t="s">
        <v>226</v>
      </c>
      <c r="C14" s="6"/>
    </row>
    <row r="15" spans="1:3" ht="15" customHeight="1">
      <c r="A15" s="5" t="s">
        <v>237</v>
      </c>
      <c r="B15" s="5" t="s">
        <v>226</v>
      </c>
      <c r="C15" s="5"/>
    </row>
    <row r="16" spans="1:3" ht="15" customHeight="1">
      <c r="A16" s="5" t="s">
        <v>238</v>
      </c>
      <c r="B16" s="5" t="s">
        <v>226</v>
      </c>
      <c r="C16" s="6"/>
    </row>
  </sheetData>
  <sheetProtection sheet="1" formatCells="0" formatColumns="0" formatRows="0" insertColumns="0" insertRows="0" deleteColumns="0" deleteRows="0" sort="0" autoFilter="0" pivotTables="0"/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0"/>
    <outlinePr summaryBelow="0"/>
  </sheetPr>
  <dimension ref="A1:O3594"/>
  <sheetViews>
    <sheetView workbookViewId="0">
      <pane ySplit="3" topLeftCell="A4" activePane="bottomLeft" state="frozen"/>
      <selection activeCell="D8" sqref="D8:D19"/>
      <selection pane="bottomLeft" activeCell="D8" sqref="D8:D19"/>
    </sheetView>
  </sheetViews>
  <sheetFormatPr defaultColWidth="9.140625" defaultRowHeight="15"/>
  <cols>
    <col min="1" max="4" width="15" style="8" customWidth="1"/>
    <col min="5" max="5" width="33" style="8" customWidth="1"/>
    <col min="6" max="15" width="15" style="8" customWidth="1"/>
    <col min="16" max="16384" width="9.140625" style="8"/>
  </cols>
  <sheetData>
    <row r="1" spans="1:15" s="123" customFormat="1" ht="31.5" customHeight="1">
      <c r="A1" s="252" t="s">
        <v>2075</v>
      </c>
      <c r="B1" s="253"/>
      <c r="C1" s="253"/>
      <c r="D1" s="253"/>
      <c r="E1" s="253"/>
      <c r="F1" s="254"/>
      <c r="G1" s="254"/>
      <c r="H1" s="254"/>
      <c r="I1" s="254"/>
      <c r="J1" s="254"/>
      <c r="K1" s="254"/>
      <c r="L1" s="125"/>
      <c r="M1" s="125"/>
      <c r="N1" s="125"/>
      <c r="O1" s="125"/>
    </row>
    <row r="2" spans="1:15" s="9" customFormat="1" ht="36.75" customHeight="1">
      <c r="A2" s="255" t="s">
        <v>2055</v>
      </c>
      <c r="B2" s="255"/>
      <c r="C2" s="255"/>
      <c r="D2" s="255"/>
      <c r="E2" s="255"/>
      <c r="F2" s="215" t="s">
        <v>1115</v>
      </c>
      <c r="G2" s="215"/>
      <c r="H2" s="215" t="s">
        <v>1313</v>
      </c>
      <c r="I2" s="215"/>
      <c r="J2" s="215" t="s">
        <v>1314</v>
      </c>
      <c r="K2" s="215"/>
      <c r="L2" s="215" t="s">
        <v>1315</v>
      </c>
      <c r="M2" s="215"/>
      <c r="N2" s="215" t="s">
        <v>1316</v>
      </c>
      <c r="O2" s="215"/>
    </row>
    <row r="3" spans="1:15" s="9" customFormat="1" ht="63">
      <c r="A3" s="209"/>
      <c r="B3" s="209"/>
      <c r="C3" s="209"/>
      <c r="D3" s="209"/>
      <c r="E3" s="210"/>
      <c r="F3" s="139" t="s">
        <v>1084</v>
      </c>
      <c r="G3" s="140" t="s">
        <v>1317</v>
      </c>
      <c r="H3" s="140" t="s">
        <v>1084</v>
      </c>
      <c r="I3" s="140" t="s">
        <v>1317</v>
      </c>
      <c r="J3" s="140" t="s">
        <v>1084</v>
      </c>
      <c r="K3" s="140" t="s">
        <v>1317</v>
      </c>
      <c r="L3" s="140" t="s">
        <v>1084</v>
      </c>
      <c r="M3" s="140" t="s">
        <v>1317</v>
      </c>
      <c r="N3" s="140" t="s">
        <v>1084</v>
      </c>
      <c r="O3" s="140" t="s">
        <v>1317</v>
      </c>
    </row>
    <row r="4" spans="1:15" ht="15" customHeight="1">
      <c r="A4" s="247" t="s">
        <v>2273</v>
      </c>
      <c r="B4" s="247"/>
      <c r="C4" s="247"/>
      <c r="D4" s="247"/>
      <c r="E4" s="247"/>
      <c r="F4" s="248"/>
      <c r="G4" s="248"/>
      <c r="H4" s="248"/>
      <c r="I4" s="248"/>
      <c r="J4" s="248"/>
      <c r="K4" s="248"/>
      <c r="L4" s="248"/>
      <c r="M4" s="248"/>
      <c r="N4" s="248"/>
      <c r="O4" s="248"/>
    </row>
    <row r="5" spans="1:15" ht="15" customHeight="1">
      <c r="A5" s="245" t="s">
        <v>1141</v>
      </c>
      <c r="B5" s="245"/>
      <c r="C5" s="245"/>
      <c r="D5" s="245"/>
      <c r="E5" s="246"/>
      <c r="F5" s="138">
        <v>2440362.3753200001</v>
      </c>
      <c r="G5" s="138">
        <v>2439434.04715</v>
      </c>
      <c r="H5" s="138">
        <v>39853</v>
      </c>
      <c r="I5" s="138">
        <v>39850</v>
      </c>
      <c r="J5" s="138">
        <v>45625224.754270002</v>
      </c>
      <c r="K5" s="138">
        <v>45617439.323420003</v>
      </c>
      <c r="L5" s="138">
        <v>1473557.8802799999</v>
      </c>
      <c r="M5" s="138">
        <v>1467462.9722800001</v>
      </c>
      <c r="N5" s="138">
        <v>5130</v>
      </c>
      <c r="O5" s="138">
        <v>5127</v>
      </c>
    </row>
    <row r="6" spans="1:15" ht="15" customHeight="1">
      <c r="A6" s="242" t="s">
        <v>1157</v>
      </c>
      <c r="B6" s="242"/>
      <c r="C6" s="242"/>
      <c r="D6" s="242"/>
      <c r="E6" s="243"/>
      <c r="F6" s="136">
        <v>10984.7976</v>
      </c>
      <c r="G6" s="136">
        <v>10431.7696</v>
      </c>
      <c r="H6" s="136">
        <v>76</v>
      </c>
      <c r="I6" s="136">
        <v>76</v>
      </c>
      <c r="J6" s="136">
        <v>60093.24</v>
      </c>
      <c r="K6" s="136">
        <v>60093.24</v>
      </c>
      <c r="L6" s="136">
        <v>762.35712000000001</v>
      </c>
      <c r="M6" s="136">
        <v>762.35712000000001</v>
      </c>
      <c r="N6" s="136">
        <v>16</v>
      </c>
      <c r="O6" s="136">
        <v>16</v>
      </c>
    </row>
    <row r="7" spans="1:15" ht="15" customHeight="1">
      <c r="A7" s="232" t="s">
        <v>1160</v>
      </c>
      <c r="B7" s="235"/>
      <c r="C7" s="235"/>
      <c r="D7" s="235"/>
      <c r="E7" s="236"/>
      <c r="F7" s="136">
        <v>1408711.9179799999</v>
      </c>
      <c r="G7" s="136">
        <v>1279257.6444999999</v>
      </c>
      <c r="H7" s="136">
        <v>487193</v>
      </c>
      <c r="I7" s="136">
        <v>472642</v>
      </c>
      <c r="J7" s="136">
        <v>721652802.52762997</v>
      </c>
      <c r="K7" s="136">
        <v>597188933.81882</v>
      </c>
      <c r="L7" s="136">
        <v>253902.21878</v>
      </c>
      <c r="M7" s="136">
        <v>156590.57870000001</v>
      </c>
      <c r="N7" s="136">
        <v>35628</v>
      </c>
      <c r="O7" s="136">
        <v>10154</v>
      </c>
    </row>
    <row r="8" spans="1:15" ht="15" customHeight="1">
      <c r="A8" s="233"/>
      <c r="B8" s="237" t="s">
        <v>1161</v>
      </c>
      <c r="C8" s="240"/>
      <c r="D8" s="240"/>
      <c r="E8" s="241"/>
      <c r="F8" s="136">
        <v>1150507.4861600001</v>
      </c>
      <c r="G8" s="136">
        <v>1129894.0105000001</v>
      </c>
      <c r="H8" s="136">
        <v>330327</v>
      </c>
      <c r="I8" s="136">
        <v>328163</v>
      </c>
      <c r="J8" s="136">
        <v>212889632.86228001</v>
      </c>
      <c r="K8" s="136">
        <v>202048166.40399</v>
      </c>
      <c r="L8" s="136">
        <v>124898.35377</v>
      </c>
      <c r="M8" s="136">
        <v>117740.76521</v>
      </c>
      <c r="N8" s="136">
        <v>1889</v>
      </c>
      <c r="O8" s="136">
        <v>1763</v>
      </c>
    </row>
    <row r="9" spans="1:15" ht="15" customHeight="1">
      <c r="A9" s="233"/>
      <c r="B9" s="238"/>
      <c r="C9" s="230" t="s">
        <v>1164</v>
      </c>
      <c r="D9" s="230"/>
      <c r="E9" s="231"/>
      <c r="F9" s="137"/>
      <c r="G9" s="137"/>
      <c r="H9" s="137"/>
      <c r="I9" s="137"/>
      <c r="J9" s="137"/>
      <c r="K9" s="137"/>
      <c r="L9" s="137"/>
      <c r="M9" s="137"/>
      <c r="N9" s="137"/>
      <c r="O9" s="137"/>
    </row>
    <row r="10" spans="1:15" ht="15" customHeight="1">
      <c r="A10" s="233"/>
      <c r="B10" s="239"/>
      <c r="C10" s="230" t="s">
        <v>1166</v>
      </c>
      <c r="D10" s="230"/>
      <c r="E10" s="231"/>
      <c r="F10" s="137"/>
      <c r="G10" s="137"/>
      <c r="H10" s="137"/>
      <c r="I10" s="137"/>
      <c r="J10" s="137"/>
      <c r="K10" s="137"/>
      <c r="L10" s="137"/>
      <c r="M10" s="137"/>
      <c r="N10" s="137"/>
      <c r="O10" s="137"/>
    </row>
    <row r="11" spans="1:15" ht="15" customHeight="1">
      <c r="A11" s="234"/>
      <c r="B11" s="230" t="s">
        <v>1168</v>
      </c>
      <c r="C11" s="230"/>
      <c r="D11" s="230"/>
      <c r="E11" s="231"/>
      <c r="F11" s="136">
        <v>258204.43182</v>
      </c>
      <c r="G11" s="136">
        <v>149363.63399999999</v>
      </c>
      <c r="H11" s="136">
        <v>156866</v>
      </c>
      <c r="I11" s="136">
        <v>144479</v>
      </c>
      <c r="J11" s="136">
        <v>508763169.66535002</v>
      </c>
      <c r="K11" s="136">
        <v>395140767.41483003</v>
      </c>
      <c r="L11" s="136">
        <v>129003.86500999999</v>
      </c>
      <c r="M11" s="136">
        <v>38849.81349</v>
      </c>
      <c r="N11" s="136">
        <v>33739</v>
      </c>
      <c r="O11" s="136">
        <v>8391</v>
      </c>
    </row>
    <row r="12" spans="1:15" ht="15" customHeight="1">
      <c r="A12" s="244" t="s">
        <v>367</v>
      </c>
      <c r="B12" s="235"/>
      <c r="C12" s="235"/>
      <c r="D12" s="235"/>
      <c r="E12" s="236"/>
      <c r="F12" s="136">
        <v>1441743.44502</v>
      </c>
      <c r="G12" s="136">
        <v>806366.31848999998</v>
      </c>
      <c r="H12" s="136">
        <v>276738</v>
      </c>
      <c r="I12" s="136">
        <v>263133</v>
      </c>
      <c r="J12" s="136">
        <v>402027682.91518003</v>
      </c>
      <c r="K12" s="136">
        <v>183910201.98910001</v>
      </c>
      <c r="L12" s="136">
        <v>490840.65182999999</v>
      </c>
      <c r="M12" s="136">
        <v>285520.78343000001</v>
      </c>
      <c r="N12" s="136">
        <v>4718</v>
      </c>
      <c r="O12" s="136">
        <v>3554</v>
      </c>
    </row>
    <row r="13" spans="1:15" ht="15" customHeight="1">
      <c r="A13" s="244"/>
      <c r="B13" s="230" t="s">
        <v>1172</v>
      </c>
      <c r="C13" s="240"/>
      <c r="D13" s="240"/>
      <c r="E13" s="241"/>
      <c r="F13" s="136">
        <v>1313807.9404200001</v>
      </c>
      <c r="G13" s="136">
        <v>733746.10924999998</v>
      </c>
      <c r="H13" s="136">
        <v>207105</v>
      </c>
      <c r="I13" s="136">
        <v>196764</v>
      </c>
      <c r="J13" s="136">
        <v>315053855.16860002</v>
      </c>
      <c r="K13" s="136">
        <v>159069950.28007001</v>
      </c>
      <c r="L13" s="136">
        <v>480462.96009000001</v>
      </c>
      <c r="M13" s="136">
        <v>279321.85324999999</v>
      </c>
      <c r="N13" s="136">
        <v>4626</v>
      </c>
      <c r="O13" s="136">
        <v>3489</v>
      </c>
    </row>
    <row r="14" spans="1:15" ht="15" customHeight="1">
      <c r="A14" s="244"/>
      <c r="B14" s="230"/>
      <c r="C14" s="230" t="s">
        <v>1173</v>
      </c>
      <c r="D14" s="230"/>
      <c r="E14" s="231"/>
      <c r="F14" s="136">
        <v>667995.93726999999</v>
      </c>
      <c r="G14" s="136">
        <v>371885.75611999998</v>
      </c>
      <c r="H14" s="136">
        <v>47604</v>
      </c>
      <c r="I14" s="136">
        <v>43970</v>
      </c>
      <c r="J14" s="136">
        <v>42316476.19404</v>
      </c>
      <c r="K14" s="136">
        <v>27805535.81975</v>
      </c>
      <c r="L14" s="136">
        <v>358780.94561</v>
      </c>
      <c r="M14" s="136">
        <v>223350.18296000001</v>
      </c>
      <c r="N14" s="136">
        <v>3591</v>
      </c>
      <c r="O14" s="136">
        <v>2512</v>
      </c>
    </row>
    <row r="15" spans="1:15" ht="15" customHeight="1">
      <c r="A15" s="244"/>
      <c r="B15" s="230"/>
      <c r="C15" s="230" t="s">
        <v>1176</v>
      </c>
      <c r="D15" s="230"/>
      <c r="E15" s="231"/>
      <c r="F15" s="136">
        <v>1246.30781</v>
      </c>
      <c r="G15" s="137"/>
      <c r="H15" s="136">
        <v>15</v>
      </c>
      <c r="I15" s="137"/>
      <c r="J15" s="136">
        <v>1041965.971</v>
      </c>
      <c r="K15" s="137"/>
      <c r="L15" s="137"/>
      <c r="M15" s="137"/>
      <c r="N15" s="137"/>
      <c r="O15" s="137"/>
    </row>
    <row r="16" spans="1:15" ht="15" customHeight="1">
      <c r="A16" s="244"/>
      <c r="B16" s="230"/>
      <c r="C16" s="230" t="s">
        <v>1177</v>
      </c>
      <c r="D16" s="230"/>
      <c r="E16" s="231"/>
      <c r="F16" s="136">
        <v>17061.81711</v>
      </c>
      <c r="G16" s="137"/>
      <c r="H16" s="136">
        <v>8</v>
      </c>
      <c r="I16" s="137"/>
      <c r="J16" s="136">
        <v>1339704.0854</v>
      </c>
      <c r="K16" s="137"/>
      <c r="L16" s="137"/>
      <c r="M16" s="137"/>
      <c r="N16" s="137"/>
      <c r="O16" s="137"/>
    </row>
    <row r="17" spans="1:15" ht="15" customHeight="1">
      <c r="A17" s="244"/>
      <c r="B17" s="230"/>
      <c r="C17" s="230" t="s">
        <v>1178</v>
      </c>
      <c r="D17" s="230"/>
      <c r="E17" s="231"/>
      <c r="F17" s="136">
        <v>9.2614599999999996</v>
      </c>
      <c r="G17" s="137"/>
      <c r="H17" s="137"/>
      <c r="I17" s="137"/>
      <c r="J17" s="137"/>
      <c r="K17" s="137"/>
      <c r="L17" s="137"/>
      <c r="M17" s="137"/>
      <c r="N17" s="137"/>
      <c r="O17" s="137"/>
    </row>
    <row r="18" spans="1:15" ht="15" customHeight="1">
      <c r="A18" s="244"/>
      <c r="B18" s="230"/>
      <c r="C18" s="230" t="s">
        <v>1181</v>
      </c>
      <c r="D18" s="230"/>
      <c r="E18" s="231"/>
      <c r="F18" s="136">
        <v>15553.841270000001</v>
      </c>
      <c r="G18" s="136">
        <v>32.337879999999998</v>
      </c>
      <c r="H18" s="136">
        <v>2818</v>
      </c>
      <c r="I18" s="136">
        <v>8</v>
      </c>
      <c r="J18" s="136">
        <v>29512827.7993</v>
      </c>
      <c r="K18" s="136">
        <v>17807.2</v>
      </c>
      <c r="L18" s="136">
        <v>1989.24953</v>
      </c>
      <c r="M18" s="137"/>
      <c r="N18" s="136">
        <v>2</v>
      </c>
      <c r="O18" s="137"/>
    </row>
    <row r="19" spans="1:15" ht="15" customHeight="1">
      <c r="A19" s="244"/>
      <c r="B19" s="230"/>
      <c r="C19" s="230" t="s">
        <v>1182</v>
      </c>
      <c r="D19" s="240"/>
      <c r="E19" s="241"/>
      <c r="F19" s="136">
        <v>122822.54014</v>
      </c>
      <c r="G19" s="136">
        <v>49.837000000000003</v>
      </c>
      <c r="H19" s="136">
        <v>180</v>
      </c>
      <c r="I19" s="136">
        <v>18</v>
      </c>
      <c r="J19" s="136">
        <v>8780837.1069099996</v>
      </c>
      <c r="K19" s="136">
        <v>650</v>
      </c>
      <c r="L19" s="136">
        <v>35568.38366</v>
      </c>
      <c r="M19" s="137"/>
      <c r="N19" s="136">
        <v>15</v>
      </c>
      <c r="O19" s="137"/>
    </row>
    <row r="20" spans="1:15" ht="15" customHeight="1">
      <c r="A20" s="244"/>
      <c r="B20" s="230"/>
      <c r="C20" s="230"/>
      <c r="D20" s="230" t="s">
        <v>1183</v>
      </c>
      <c r="E20" s="134"/>
      <c r="F20" s="136">
        <v>116215.63189</v>
      </c>
      <c r="G20" s="137"/>
      <c r="H20" s="136">
        <v>80</v>
      </c>
      <c r="I20" s="137"/>
      <c r="J20" s="136">
        <v>6772432.0722200004</v>
      </c>
      <c r="K20" s="137"/>
      <c r="L20" s="136">
        <v>35568.38366</v>
      </c>
      <c r="M20" s="137"/>
      <c r="N20" s="136">
        <v>15</v>
      </c>
      <c r="O20" s="137"/>
    </row>
    <row r="21" spans="1:15" ht="33.75">
      <c r="A21" s="244"/>
      <c r="B21" s="230"/>
      <c r="C21" s="230"/>
      <c r="D21" s="230"/>
      <c r="E21" s="135" t="s">
        <v>1184</v>
      </c>
      <c r="F21" s="136">
        <v>105875.66753000001</v>
      </c>
      <c r="G21" s="137"/>
      <c r="H21" s="136">
        <v>68</v>
      </c>
      <c r="I21" s="137"/>
      <c r="J21" s="136">
        <v>5289303.2989999996</v>
      </c>
      <c r="K21" s="137"/>
      <c r="L21" s="136">
        <v>35568.38366</v>
      </c>
      <c r="M21" s="137"/>
      <c r="N21" s="136">
        <v>15</v>
      </c>
      <c r="O21" s="137"/>
    </row>
    <row r="22" spans="1:15" ht="33.75">
      <c r="A22" s="244"/>
      <c r="B22" s="230"/>
      <c r="C22" s="230"/>
      <c r="D22" s="230"/>
      <c r="E22" s="135" t="s">
        <v>1185</v>
      </c>
      <c r="F22" s="137"/>
      <c r="G22" s="137"/>
      <c r="H22" s="137"/>
      <c r="I22" s="137"/>
      <c r="J22" s="137"/>
      <c r="K22" s="137"/>
      <c r="L22" s="137"/>
      <c r="M22" s="137"/>
      <c r="N22" s="137"/>
      <c r="O22" s="137"/>
    </row>
    <row r="23" spans="1:15" ht="33.75">
      <c r="A23" s="244"/>
      <c r="B23" s="230"/>
      <c r="C23" s="230"/>
      <c r="D23" s="230"/>
      <c r="E23" s="135" t="s">
        <v>1186</v>
      </c>
      <c r="F23" s="136">
        <v>10339.96436</v>
      </c>
      <c r="G23" s="137"/>
      <c r="H23" s="136">
        <v>12</v>
      </c>
      <c r="I23" s="137"/>
      <c r="J23" s="136">
        <v>1483128.7732200001</v>
      </c>
      <c r="K23" s="137"/>
      <c r="L23" s="137"/>
      <c r="M23" s="137"/>
      <c r="N23" s="137"/>
      <c r="O23" s="137"/>
    </row>
    <row r="24" spans="1:15" ht="33.75">
      <c r="A24" s="244"/>
      <c r="B24" s="230"/>
      <c r="C24" s="230"/>
      <c r="D24" s="230"/>
      <c r="E24" s="135" t="s">
        <v>1187</v>
      </c>
      <c r="F24" s="137"/>
      <c r="G24" s="137"/>
      <c r="H24" s="137"/>
      <c r="I24" s="137"/>
      <c r="J24" s="137"/>
      <c r="K24" s="137"/>
      <c r="L24" s="137"/>
      <c r="M24" s="137"/>
      <c r="N24" s="137"/>
      <c r="O24" s="137"/>
    </row>
    <row r="25" spans="1:15" ht="15" customHeight="1">
      <c r="A25" s="244"/>
      <c r="B25" s="230"/>
      <c r="C25" s="230" t="s">
        <v>1189</v>
      </c>
      <c r="D25" s="230"/>
      <c r="E25" s="231"/>
      <c r="F25" s="136">
        <v>122970.34405</v>
      </c>
      <c r="G25" s="136">
        <v>1848.5442</v>
      </c>
      <c r="H25" s="136">
        <v>3420</v>
      </c>
      <c r="I25" s="136">
        <v>68</v>
      </c>
      <c r="J25" s="136">
        <v>99645324.808310002</v>
      </c>
      <c r="K25" s="136">
        <v>917840.43740000005</v>
      </c>
      <c r="L25" s="136">
        <v>28259.164710000001</v>
      </c>
      <c r="M25" s="136">
        <v>106.45371</v>
      </c>
      <c r="N25" s="136">
        <v>43</v>
      </c>
      <c r="O25" s="136">
        <v>2</v>
      </c>
    </row>
    <row r="26" spans="1:15" ht="15" customHeight="1">
      <c r="A26" s="244"/>
      <c r="B26" s="230"/>
      <c r="C26" s="230" t="s">
        <v>1192</v>
      </c>
      <c r="D26" s="230"/>
      <c r="E26" s="231"/>
      <c r="F26" s="136">
        <v>366147.89130999998</v>
      </c>
      <c r="G26" s="136">
        <v>359929.63404999999</v>
      </c>
      <c r="H26" s="136">
        <v>153060</v>
      </c>
      <c r="I26" s="136">
        <v>152700</v>
      </c>
      <c r="J26" s="136">
        <v>132416719.20364</v>
      </c>
      <c r="K26" s="136">
        <v>130328116.82291999</v>
      </c>
      <c r="L26" s="136">
        <v>55865.21658</v>
      </c>
      <c r="M26" s="136">
        <v>55865.21658</v>
      </c>
      <c r="N26" s="136">
        <v>975</v>
      </c>
      <c r="O26" s="136">
        <v>975</v>
      </c>
    </row>
    <row r="27" spans="1:15" ht="15" customHeight="1">
      <c r="A27" s="244"/>
      <c r="B27" s="230" t="s">
        <v>1195</v>
      </c>
      <c r="C27" s="240"/>
      <c r="D27" s="240"/>
      <c r="E27" s="241"/>
      <c r="F27" s="136">
        <v>88349.306320000003</v>
      </c>
      <c r="G27" s="136">
        <v>41062.196179999999</v>
      </c>
      <c r="H27" s="136">
        <v>53101</v>
      </c>
      <c r="I27" s="136">
        <v>51204</v>
      </c>
      <c r="J27" s="136">
        <v>72248583.442530006</v>
      </c>
      <c r="K27" s="136">
        <v>12270464.40044</v>
      </c>
      <c r="L27" s="136">
        <v>8856.4662100000005</v>
      </c>
      <c r="M27" s="136">
        <v>4677.7046499999997</v>
      </c>
      <c r="N27" s="136">
        <v>45</v>
      </c>
      <c r="O27" s="136">
        <v>18</v>
      </c>
    </row>
    <row r="28" spans="1:15" ht="15" customHeight="1">
      <c r="A28" s="244"/>
      <c r="B28" s="230"/>
      <c r="C28" s="230" t="s">
        <v>1196</v>
      </c>
      <c r="D28" s="240"/>
      <c r="E28" s="241"/>
      <c r="F28" s="136">
        <v>1769.23242</v>
      </c>
      <c r="G28" s="136">
        <v>414.40323000000001</v>
      </c>
      <c r="H28" s="136">
        <v>483</v>
      </c>
      <c r="I28" s="136">
        <v>181</v>
      </c>
      <c r="J28" s="136">
        <v>1063438.889</v>
      </c>
      <c r="K28" s="136">
        <v>98388.888999999996</v>
      </c>
      <c r="L28" s="136">
        <v>502.41099000000003</v>
      </c>
      <c r="M28" s="137"/>
      <c r="N28" s="136">
        <v>8</v>
      </c>
      <c r="O28" s="137"/>
    </row>
    <row r="29" spans="1:15" ht="15" customHeight="1">
      <c r="A29" s="244"/>
      <c r="B29" s="230"/>
      <c r="C29" s="230"/>
      <c r="D29" s="230" t="s">
        <v>1197</v>
      </c>
      <c r="E29" s="231"/>
      <c r="F29" s="136">
        <v>1596.6424199999999</v>
      </c>
      <c r="G29" s="136">
        <v>241.81323</v>
      </c>
      <c r="H29" s="136">
        <v>471</v>
      </c>
      <c r="I29" s="136">
        <v>169</v>
      </c>
      <c r="J29" s="136">
        <v>1063438.889</v>
      </c>
      <c r="K29" s="136">
        <v>98388.888999999996</v>
      </c>
      <c r="L29" s="136">
        <v>502.41099000000003</v>
      </c>
      <c r="M29" s="137"/>
      <c r="N29" s="136">
        <v>8</v>
      </c>
      <c r="O29" s="137"/>
    </row>
    <row r="30" spans="1:15" ht="15" customHeight="1">
      <c r="A30" s="244"/>
      <c r="B30" s="230"/>
      <c r="C30" s="230"/>
      <c r="D30" s="230" t="s">
        <v>1198</v>
      </c>
      <c r="E30" s="231"/>
      <c r="F30" s="136">
        <v>172.59</v>
      </c>
      <c r="G30" s="136">
        <v>172.59</v>
      </c>
      <c r="H30" s="136">
        <v>12</v>
      </c>
      <c r="I30" s="136">
        <v>12</v>
      </c>
      <c r="J30" s="137"/>
      <c r="K30" s="137"/>
      <c r="L30" s="137"/>
      <c r="M30" s="137"/>
      <c r="N30" s="137"/>
      <c r="O30" s="137"/>
    </row>
    <row r="31" spans="1:15" ht="15" customHeight="1">
      <c r="A31" s="244"/>
      <c r="B31" s="230"/>
      <c r="C31" s="230" t="s">
        <v>1200</v>
      </c>
      <c r="D31" s="230"/>
      <c r="E31" s="231"/>
      <c r="F31" s="137"/>
      <c r="G31" s="137"/>
      <c r="H31" s="137"/>
      <c r="I31" s="137"/>
      <c r="J31" s="137"/>
      <c r="K31" s="137"/>
      <c r="L31" s="137"/>
      <c r="M31" s="137"/>
      <c r="N31" s="137"/>
      <c r="O31" s="137"/>
    </row>
    <row r="32" spans="1:15" ht="15" customHeight="1">
      <c r="A32" s="244"/>
      <c r="B32" s="230"/>
      <c r="C32" s="230" t="s">
        <v>1201</v>
      </c>
      <c r="D32" s="230"/>
      <c r="E32" s="231"/>
      <c r="F32" s="136">
        <v>16300.66596</v>
      </c>
      <c r="G32" s="136">
        <v>55</v>
      </c>
      <c r="H32" s="136">
        <v>35</v>
      </c>
      <c r="I32" s="136">
        <v>5</v>
      </c>
      <c r="J32" s="136">
        <v>49448633.600000001</v>
      </c>
      <c r="K32" s="136">
        <v>2870</v>
      </c>
      <c r="L32" s="137"/>
      <c r="M32" s="137"/>
      <c r="N32" s="137"/>
      <c r="O32" s="137"/>
    </row>
    <row r="33" spans="1:15" ht="15" customHeight="1">
      <c r="A33" s="244"/>
      <c r="B33" s="230"/>
      <c r="C33" s="230" t="s">
        <v>1202</v>
      </c>
      <c r="D33" s="230"/>
      <c r="E33" s="231"/>
      <c r="F33" s="136">
        <v>473.59300000000002</v>
      </c>
      <c r="G33" s="136">
        <v>26</v>
      </c>
      <c r="H33" s="136">
        <v>31</v>
      </c>
      <c r="I33" s="136">
        <v>4</v>
      </c>
      <c r="J33" s="136">
        <v>147130</v>
      </c>
      <c r="K33" s="136">
        <v>9515</v>
      </c>
      <c r="L33" s="137"/>
      <c r="M33" s="137"/>
      <c r="N33" s="137"/>
      <c r="O33" s="137"/>
    </row>
    <row r="34" spans="1:15" ht="15" customHeight="1">
      <c r="A34" s="244"/>
      <c r="B34" s="230"/>
      <c r="C34" s="230" t="s">
        <v>1205</v>
      </c>
      <c r="D34" s="230"/>
      <c r="E34" s="231"/>
      <c r="F34" s="136">
        <v>93</v>
      </c>
      <c r="G34" s="137"/>
      <c r="H34" s="136">
        <v>4</v>
      </c>
      <c r="I34" s="137"/>
      <c r="J34" s="136">
        <v>41500</v>
      </c>
      <c r="K34" s="137"/>
      <c r="L34" s="137"/>
      <c r="M34" s="137"/>
      <c r="N34" s="137"/>
      <c r="O34" s="137"/>
    </row>
    <row r="35" spans="1:15" ht="15" customHeight="1">
      <c r="A35" s="244"/>
      <c r="B35" s="230"/>
      <c r="C35" s="230" t="s">
        <v>1209</v>
      </c>
      <c r="D35" s="230"/>
      <c r="E35" s="231"/>
      <c r="F35" s="136">
        <v>10524.346020000001</v>
      </c>
      <c r="G35" s="137"/>
      <c r="H35" s="136">
        <v>38</v>
      </c>
      <c r="I35" s="137"/>
      <c r="J35" s="136">
        <v>1116757.5</v>
      </c>
      <c r="K35" s="137"/>
      <c r="L35" s="136">
        <v>190.93700000000001</v>
      </c>
      <c r="M35" s="137"/>
      <c r="N35" s="136">
        <v>6</v>
      </c>
      <c r="O35" s="137"/>
    </row>
    <row r="36" spans="1:15" ht="15" customHeight="1">
      <c r="A36" s="244"/>
      <c r="B36" s="230"/>
      <c r="C36" s="230" t="s">
        <v>1212</v>
      </c>
      <c r="D36" s="230"/>
      <c r="E36" s="231"/>
      <c r="F36" s="136">
        <v>46934.46817</v>
      </c>
      <c r="G36" s="136">
        <v>32102.01886</v>
      </c>
      <c r="H36" s="136">
        <v>52372</v>
      </c>
      <c r="I36" s="136">
        <v>50947</v>
      </c>
      <c r="J36" s="136">
        <v>19408807.108029999</v>
      </c>
      <c r="K36" s="136">
        <v>11270748.681439999</v>
      </c>
      <c r="L36" s="136">
        <v>2035.1553100000001</v>
      </c>
      <c r="M36" s="136">
        <v>1677.7046499999999</v>
      </c>
      <c r="N36" s="136">
        <v>28</v>
      </c>
      <c r="O36" s="136">
        <v>17</v>
      </c>
    </row>
    <row r="37" spans="1:15" ht="15" customHeight="1">
      <c r="A37" s="244"/>
      <c r="B37" s="230"/>
      <c r="C37" s="230" t="s">
        <v>1218</v>
      </c>
      <c r="D37" s="230"/>
      <c r="E37" s="231"/>
      <c r="F37" s="136">
        <v>12254.000749999999</v>
      </c>
      <c r="G37" s="136">
        <v>8464.7740900000008</v>
      </c>
      <c r="H37" s="136">
        <v>138</v>
      </c>
      <c r="I37" s="136">
        <v>67</v>
      </c>
      <c r="J37" s="136">
        <v>1022316.3455000001</v>
      </c>
      <c r="K37" s="136">
        <v>888941.83</v>
      </c>
      <c r="L37" s="136">
        <v>6127.9629100000002</v>
      </c>
      <c r="M37" s="136">
        <v>3000</v>
      </c>
      <c r="N37" s="136">
        <v>3</v>
      </c>
      <c r="O37" s="136">
        <v>1</v>
      </c>
    </row>
    <row r="38" spans="1:15" ht="15" customHeight="1">
      <c r="A38" s="244"/>
      <c r="B38" s="230" t="s">
        <v>1228</v>
      </c>
      <c r="C38" s="230"/>
      <c r="D38" s="230"/>
      <c r="E38" s="231"/>
      <c r="F38" s="136">
        <v>4828.8727200000003</v>
      </c>
      <c r="G38" s="137"/>
      <c r="H38" s="136">
        <v>510</v>
      </c>
      <c r="I38" s="137"/>
      <c r="J38" s="136">
        <v>364329.21925000002</v>
      </c>
      <c r="K38" s="137"/>
      <c r="L38" s="137"/>
      <c r="M38" s="137"/>
      <c r="N38" s="137"/>
      <c r="O38" s="137"/>
    </row>
    <row r="39" spans="1:15" ht="15" customHeight="1">
      <c r="A39" s="244"/>
      <c r="B39" s="230" t="s">
        <v>1229</v>
      </c>
      <c r="C39" s="230"/>
      <c r="D39" s="230"/>
      <c r="E39" s="231"/>
      <c r="F39" s="136">
        <v>34757.325559999997</v>
      </c>
      <c r="G39" s="136">
        <v>31558.013060000001</v>
      </c>
      <c r="H39" s="136">
        <v>16022</v>
      </c>
      <c r="I39" s="136">
        <v>15165</v>
      </c>
      <c r="J39" s="136">
        <v>14360915.084799999</v>
      </c>
      <c r="K39" s="136">
        <v>12569787.30859</v>
      </c>
      <c r="L39" s="136">
        <v>1521.2255299999999</v>
      </c>
      <c r="M39" s="136">
        <v>1521.2255299999999</v>
      </c>
      <c r="N39" s="136">
        <v>47</v>
      </c>
      <c r="O39" s="136">
        <v>47</v>
      </c>
    </row>
    <row r="40" spans="1:15" ht="25.5" customHeight="1">
      <c r="A40" s="242" t="s">
        <v>368</v>
      </c>
      <c r="B40" s="242"/>
      <c r="C40" s="242"/>
      <c r="D40" s="242"/>
      <c r="E40" s="243"/>
      <c r="F40" s="137"/>
      <c r="G40" s="137"/>
      <c r="H40" s="137"/>
      <c r="I40" s="137"/>
      <c r="J40" s="137"/>
      <c r="K40" s="137"/>
      <c r="L40" s="137"/>
      <c r="M40" s="137"/>
      <c r="N40" s="137"/>
      <c r="O40" s="137"/>
    </row>
    <row r="41" spans="1:15" ht="23.25" customHeight="1">
      <c r="A41" s="242" t="s">
        <v>370</v>
      </c>
      <c r="B41" s="242"/>
      <c r="C41" s="242"/>
      <c r="D41" s="242"/>
      <c r="E41" s="243"/>
      <c r="F41" s="136">
        <v>21238.457170000001</v>
      </c>
      <c r="G41" s="137"/>
      <c r="H41" s="136">
        <v>2552</v>
      </c>
      <c r="I41" s="137"/>
      <c r="J41" s="136">
        <v>35875000</v>
      </c>
      <c r="K41" s="137"/>
      <c r="L41" s="137"/>
      <c r="M41" s="137"/>
      <c r="N41" s="137"/>
      <c r="O41" s="137"/>
    </row>
    <row r="42" spans="1:15" ht="27.75" customHeight="1">
      <c r="A42" s="242" t="s">
        <v>371</v>
      </c>
      <c r="B42" s="242"/>
      <c r="C42" s="242"/>
      <c r="D42" s="242"/>
      <c r="E42" s="243"/>
      <c r="F42" s="136">
        <v>22271.386859999999</v>
      </c>
      <c r="G42" s="137"/>
      <c r="H42" s="136">
        <v>659</v>
      </c>
      <c r="I42" s="137"/>
      <c r="J42" s="136">
        <v>323359323864</v>
      </c>
      <c r="K42" s="137"/>
      <c r="L42" s="136">
        <v>7475.4979300000005</v>
      </c>
      <c r="M42" s="137"/>
      <c r="N42" s="136">
        <v>49</v>
      </c>
      <c r="O42" s="137"/>
    </row>
    <row r="43" spans="1:15">
      <c r="A43" s="132"/>
      <c r="B43" s="132"/>
      <c r="C43" s="132"/>
      <c r="D43" s="132"/>
      <c r="E43" s="132"/>
      <c r="F43" s="133"/>
      <c r="G43" s="133"/>
      <c r="H43" s="133"/>
      <c r="I43" s="133"/>
      <c r="J43" s="133"/>
      <c r="K43" s="133"/>
      <c r="L43" s="133"/>
      <c r="M43" s="133"/>
      <c r="N43" s="133"/>
      <c r="O43" s="133"/>
    </row>
    <row r="44" spans="1:15" ht="15" customHeight="1">
      <c r="A44" s="247" t="s">
        <v>2274</v>
      </c>
      <c r="B44" s="247"/>
      <c r="C44" s="247"/>
      <c r="D44" s="247"/>
      <c r="E44" s="247"/>
      <c r="F44" s="248"/>
      <c r="G44" s="248"/>
      <c r="H44" s="248"/>
      <c r="I44" s="248"/>
      <c r="J44" s="248"/>
      <c r="K44" s="248"/>
      <c r="L44" s="248"/>
      <c r="M44" s="248"/>
      <c r="N44" s="248"/>
      <c r="O44" s="248"/>
    </row>
    <row r="45" spans="1:15" ht="15" customHeight="1">
      <c r="A45" s="245" t="s">
        <v>1141</v>
      </c>
      <c r="B45" s="245"/>
      <c r="C45" s="245"/>
      <c r="D45" s="245"/>
      <c r="E45" s="246"/>
      <c r="F45" s="136">
        <v>9252359.2507099994</v>
      </c>
      <c r="G45" s="136">
        <v>9249608.1369199995</v>
      </c>
      <c r="H45" s="136">
        <v>94252</v>
      </c>
      <c r="I45" s="136">
        <v>94239</v>
      </c>
      <c r="J45" s="136">
        <v>153613827.23875001</v>
      </c>
      <c r="K45" s="136">
        <v>153594760.45469001</v>
      </c>
      <c r="L45" s="136">
        <v>6717154.7859199997</v>
      </c>
      <c r="M45" s="136">
        <v>6714436.95383</v>
      </c>
      <c r="N45" s="136">
        <v>12486</v>
      </c>
      <c r="O45" s="136">
        <v>12479</v>
      </c>
    </row>
    <row r="46" spans="1:15" ht="15" customHeight="1">
      <c r="A46" s="242" t="s">
        <v>1157</v>
      </c>
      <c r="B46" s="242"/>
      <c r="C46" s="242"/>
      <c r="D46" s="242"/>
      <c r="E46" s="243"/>
      <c r="F46" s="136">
        <v>22198.066459999998</v>
      </c>
      <c r="G46" s="136">
        <v>22198.066459999998</v>
      </c>
      <c r="H46" s="136">
        <v>167</v>
      </c>
      <c r="I46" s="136">
        <v>167</v>
      </c>
      <c r="J46" s="136">
        <v>138442.41594000001</v>
      </c>
      <c r="K46" s="136">
        <v>138442.41594000001</v>
      </c>
      <c r="L46" s="136">
        <v>7538.8403399999997</v>
      </c>
      <c r="M46" s="136">
        <v>5776.0074599999998</v>
      </c>
      <c r="N46" s="136">
        <v>160</v>
      </c>
      <c r="O46" s="136">
        <v>38</v>
      </c>
    </row>
    <row r="47" spans="1:15" ht="15" customHeight="1">
      <c r="A47" s="232" t="s">
        <v>1160</v>
      </c>
      <c r="B47" s="235"/>
      <c r="C47" s="235"/>
      <c r="D47" s="235"/>
      <c r="E47" s="236"/>
      <c r="F47" s="136">
        <v>4432280.7843199996</v>
      </c>
      <c r="G47" s="136">
        <v>3295504.8683199999</v>
      </c>
      <c r="H47" s="136">
        <v>823855</v>
      </c>
      <c r="I47" s="136">
        <v>745050</v>
      </c>
      <c r="J47" s="136">
        <v>965061899.80744004</v>
      </c>
      <c r="K47" s="136">
        <v>507257122.24286997</v>
      </c>
      <c r="L47" s="136">
        <v>854232.46536000003</v>
      </c>
      <c r="M47" s="136">
        <v>262090.21695</v>
      </c>
      <c r="N47" s="136">
        <v>287918</v>
      </c>
      <c r="O47" s="136">
        <v>20842</v>
      </c>
    </row>
    <row r="48" spans="1:15" ht="15" customHeight="1">
      <c r="A48" s="233"/>
      <c r="B48" s="237" t="s">
        <v>1161</v>
      </c>
      <c r="C48" s="240"/>
      <c r="D48" s="240"/>
      <c r="E48" s="241"/>
      <c r="F48" s="136">
        <v>3167806.9866900002</v>
      </c>
      <c r="G48" s="136">
        <v>2936147.5094400002</v>
      </c>
      <c r="H48" s="136">
        <v>721201</v>
      </c>
      <c r="I48" s="136">
        <v>647188</v>
      </c>
      <c r="J48" s="136">
        <v>689404671.93999004</v>
      </c>
      <c r="K48" s="136">
        <v>339541769.53026003</v>
      </c>
      <c r="L48" s="136">
        <v>264355.60892999999</v>
      </c>
      <c r="M48" s="136">
        <v>193194.23605000001</v>
      </c>
      <c r="N48" s="136">
        <v>3108</v>
      </c>
      <c r="O48" s="136">
        <v>2131</v>
      </c>
    </row>
    <row r="49" spans="1:15" ht="15" customHeight="1">
      <c r="A49" s="233"/>
      <c r="B49" s="238"/>
      <c r="C49" s="230" t="s">
        <v>1164</v>
      </c>
      <c r="D49" s="230"/>
      <c r="E49" s="231"/>
      <c r="F49" s="137"/>
      <c r="G49" s="137"/>
      <c r="H49" s="137"/>
      <c r="I49" s="137"/>
      <c r="J49" s="137"/>
      <c r="K49" s="137"/>
      <c r="L49" s="137"/>
      <c r="M49" s="137"/>
      <c r="N49" s="137"/>
      <c r="O49" s="137"/>
    </row>
    <row r="50" spans="1:15" ht="15" customHeight="1">
      <c r="A50" s="233"/>
      <c r="B50" s="239"/>
      <c r="C50" s="230" t="s">
        <v>1166</v>
      </c>
      <c r="D50" s="230"/>
      <c r="E50" s="231"/>
      <c r="F50" s="136">
        <v>5.9996999999999998</v>
      </c>
      <c r="G50" s="137"/>
      <c r="H50" s="136">
        <v>2</v>
      </c>
      <c r="I50" s="137"/>
      <c r="J50" s="136">
        <v>400</v>
      </c>
      <c r="K50" s="137"/>
      <c r="L50" s="137"/>
      <c r="M50" s="137"/>
      <c r="N50" s="137"/>
      <c r="O50" s="137"/>
    </row>
    <row r="51" spans="1:15" ht="15" customHeight="1">
      <c r="A51" s="234"/>
      <c r="B51" s="230" t="s">
        <v>1168</v>
      </c>
      <c r="C51" s="230"/>
      <c r="D51" s="230"/>
      <c r="E51" s="231"/>
      <c r="F51" s="136">
        <v>1264473.7976299999</v>
      </c>
      <c r="G51" s="136">
        <v>359357.35888000001</v>
      </c>
      <c r="H51" s="136">
        <v>102654</v>
      </c>
      <c r="I51" s="136">
        <v>97862</v>
      </c>
      <c r="J51" s="136">
        <v>275657227.86745</v>
      </c>
      <c r="K51" s="136">
        <v>167715352.71261001</v>
      </c>
      <c r="L51" s="136">
        <v>589876.85643000004</v>
      </c>
      <c r="M51" s="136">
        <v>68895.980899999995</v>
      </c>
      <c r="N51" s="136">
        <v>284810</v>
      </c>
      <c r="O51" s="136">
        <v>18711</v>
      </c>
    </row>
    <row r="52" spans="1:15" ht="15" customHeight="1">
      <c r="A52" s="244" t="s">
        <v>367</v>
      </c>
      <c r="B52" s="235"/>
      <c r="C52" s="235"/>
      <c r="D52" s="235"/>
      <c r="E52" s="236"/>
      <c r="F52" s="136">
        <v>8950129.1546800006</v>
      </c>
      <c r="G52" s="136">
        <v>5575527.4751599999</v>
      </c>
      <c r="H52" s="136">
        <v>991731</v>
      </c>
      <c r="I52" s="136">
        <v>914689</v>
      </c>
      <c r="J52" s="136">
        <v>2446231892.4902802</v>
      </c>
      <c r="K52" s="136">
        <v>589620385.36310995</v>
      </c>
      <c r="L52" s="136">
        <v>2983090.9264799999</v>
      </c>
      <c r="M52" s="136">
        <v>1883097.0266400001</v>
      </c>
      <c r="N52" s="136">
        <v>20601</v>
      </c>
      <c r="O52" s="136">
        <v>15956</v>
      </c>
    </row>
    <row r="53" spans="1:15" ht="15" customHeight="1">
      <c r="A53" s="244"/>
      <c r="B53" s="230" t="s">
        <v>1172</v>
      </c>
      <c r="C53" s="240"/>
      <c r="D53" s="240"/>
      <c r="E53" s="241"/>
      <c r="F53" s="136">
        <v>7817552.6072000004</v>
      </c>
      <c r="G53" s="136">
        <v>4778740.0507399999</v>
      </c>
      <c r="H53" s="136">
        <v>683189</v>
      </c>
      <c r="I53" s="136">
        <v>620498</v>
      </c>
      <c r="J53" s="136">
        <v>2044765103.5597401</v>
      </c>
      <c r="K53" s="136">
        <v>514510616.50458997</v>
      </c>
      <c r="L53" s="136">
        <v>2887249.18444</v>
      </c>
      <c r="M53" s="136">
        <v>1846628.9449400001</v>
      </c>
      <c r="N53" s="136">
        <v>19831</v>
      </c>
      <c r="O53" s="136">
        <v>15482</v>
      </c>
    </row>
    <row r="54" spans="1:15" ht="15" customHeight="1">
      <c r="A54" s="244"/>
      <c r="B54" s="230"/>
      <c r="C54" s="230" t="s">
        <v>1173</v>
      </c>
      <c r="D54" s="230"/>
      <c r="E54" s="231"/>
      <c r="F54" s="136">
        <v>5270355.5842500003</v>
      </c>
      <c r="G54" s="136">
        <v>3836110.7053200002</v>
      </c>
      <c r="H54" s="136">
        <v>167766</v>
      </c>
      <c r="I54" s="136">
        <v>152962</v>
      </c>
      <c r="J54" s="136">
        <v>220002879.00760999</v>
      </c>
      <c r="K54" s="136">
        <v>163269133.17366001</v>
      </c>
      <c r="L54" s="136">
        <v>2403718.4736500001</v>
      </c>
      <c r="M54" s="136">
        <v>1717863.98339</v>
      </c>
      <c r="N54" s="136">
        <v>17712</v>
      </c>
      <c r="O54" s="136">
        <v>13639</v>
      </c>
    </row>
    <row r="55" spans="1:15" ht="15" customHeight="1">
      <c r="A55" s="244"/>
      <c r="B55" s="230"/>
      <c r="C55" s="230" t="s">
        <v>1176</v>
      </c>
      <c r="D55" s="230"/>
      <c r="E55" s="231"/>
      <c r="F55" s="136">
        <v>755.29818</v>
      </c>
      <c r="G55" s="137"/>
      <c r="H55" s="136">
        <v>19</v>
      </c>
      <c r="I55" s="137"/>
      <c r="J55" s="136">
        <v>876497.20527000003</v>
      </c>
      <c r="K55" s="137"/>
      <c r="L55" s="137"/>
      <c r="M55" s="137"/>
      <c r="N55" s="137"/>
      <c r="O55" s="137"/>
    </row>
    <row r="56" spans="1:15" ht="15" customHeight="1">
      <c r="A56" s="244"/>
      <c r="B56" s="230"/>
      <c r="C56" s="230" t="s">
        <v>1177</v>
      </c>
      <c r="D56" s="230"/>
      <c r="E56" s="231"/>
      <c r="F56" s="136">
        <v>22415.24912</v>
      </c>
      <c r="G56" s="136">
        <v>595.44299000000001</v>
      </c>
      <c r="H56" s="136">
        <v>17</v>
      </c>
      <c r="I56" s="136">
        <v>1</v>
      </c>
      <c r="J56" s="136">
        <v>3368656.82669</v>
      </c>
      <c r="K56" s="136">
        <v>146000</v>
      </c>
      <c r="L56" s="137"/>
      <c r="M56" s="137"/>
      <c r="N56" s="137"/>
      <c r="O56" s="137"/>
    </row>
    <row r="57" spans="1:15" ht="15" customHeight="1">
      <c r="A57" s="244"/>
      <c r="B57" s="230"/>
      <c r="C57" s="230" t="s">
        <v>1178</v>
      </c>
      <c r="D57" s="230"/>
      <c r="E57" s="231"/>
      <c r="F57" s="136">
        <v>37855.191050000001</v>
      </c>
      <c r="G57" s="136">
        <v>823.51800000000003</v>
      </c>
      <c r="H57" s="136">
        <v>55</v>
      </c>
      <c r="I57" s="136">
        <v>3</v>
      </c>
      <c r="J57" s="136">
        <v>10437369.8916</v>
      </c>
      <c r="K57" s="136">
        <v>57376.5</v>
      </c>
      <c r="L57" s="137"/>
      <c r="M57" s="137"/>
      <c r="N57" s="137"/>
      <c r="O57" s="137"/>
    </row>
    <row r="58" spans="1:15" ht="15" customHeight="1">
      <c r="A58" s="244"/>
      <c r="B58" s="230"/>
      <c r="C58" s="230" t="s">
        <v>1181</v>
      </c>
      <c r="D58" s="230"/>
      <c r="E58" s="231"/>
      <c r="F58" s="136">
        <v>128773.97172</v>
      </c>
      <c r="G58" s="136">
        <v>362.44389999999999</v>
      </c>
      <c r="H58" s="136">
        <v>24772</v>
      </c>
      <c r="I58" s="136">
        <v>26</v>
      </c>
      <c r="J58" s="136">
        <v>247078882.02357</v>
      </c>
      <c r="K58" s="136">
        <v>261354.26428999999</v>
      </c>
      <c r="L58" s="136">
        <v>30927.429940000002</v>
      </c>
      <c r="M58" s="137"/>
      <c r="N58" s="136">
        <v>69</v>
      </c>
      <c r="O58" s="137"/>
    </row>
    <row r="59" spans="1:15" ht="15" customHeight="1">
      <c r="A59" s="244"/>
      <c r="B59" s="230"/>
      <c r="C59" s="230" t="s">
        <v>1182</v>
      </c>
      <c r="D59" s="240"/>
      <c r="E59" s="241"/>
      <c r="F59" s="136">
        <v>517267.71860000002</v>
      </c>
      <c r="G59" s="136">
        <v>95.625</v>
      </c>
      <c r="H59" s="136">
        <v>287</v>
      </c>
      <c r="I59" s="136">
        <v>3</v>
      </c>
      <c r="J59" s="136">
        <v>32236941.769400001</v>
      </c>
      <c r="K59" s="136">
        <v>1060</v>
      </c>
      <c r="L59" s="136">
        <v>41958.92871</v>
      </c>
      <c r="M59" s="137"/>
      <c r="N59" s="136">
        <v>18</v>
      </c>
      <c r="O59" s="137"/>
    </row>
    <row r="60" spans="1:15" ht="15" customHeight="1">
      <c r="A60" s="244"/>
      <c r="B60" s="230"/>
      <c r="C60" s="230"/>
      <c r="D60" s="230" t="s">
        <v>1183</v>
      </c>
      <c r="E60" s="134"/>
      <c r="F60" s="136">
        <v>440845.37834</v>
      </c>
      <c r="G60" s="137"/>
      <c r="H60" s="136">
        <v>158</v>
      </c>
      <c r="I60" s="137"/>
      <c r="J60" s="136">
        <v>18394226.406819999</v>
      </c>
      <c r="K60" s="137"/>
      <c r="L60" s="136">
        <v>15201.887790000001</v>
      </c>
      <c r="M60" s="137"/>
      <c r="N60" s="136">
        <v>5</v>
      </c>
      <c r="O60" s="137"/>
    </row>
    <row r="61" spans="1:15" ht="33.75">
      <c r="A61" s="244"/>
      <c r="B61" s="230"/>
      <c r="C61" s="230"/>
      <c r="D61" s="230"/>
      <c r="E61" s="135" t="s">
        <v>1184</v>
      </c>
      <c r="F61" s="136">
        <v>428546.39500000002</v>
      </c>
      <c r="G61" s="137"/>
      <c r="H61" s="136">
        <v>148</v>
      </c>
      <c r="I61" s="137"/>
      <c r="J61" s="136">
        <v>17023452.566819999</v>
      </c>
      <c r="K61" s="137"/>
      <c r="L61" s="136">
        <v>15201.887790000001</v>
      </c>
      <c r="M61" s="137"/>
      <c r="N61" s="136">
        <v>5</v>
      </c>
      <c r="O61" s="137"/>
    </row>
    <row r="62" spans="1:15" ht="33.75">
      <c r="A62" s="244"/>
      <c r="B62" s="230"/>
      <c r="C62" s="230"/>
      <c r="D62" s="230"/>
      <c r="E62" s="135" t="s">
        <v>1185</v>
      </c>
      <c r="F62" s="136">
        <v>7202.5475399999996</v>
      </c>
      <c r="G62" s="137"/>
      <c r="H62" s="136">
        <v>3</v>
      </c>
      <c r="I62" s="137"/>
      <c r="J62" s="136">
        <v>978006.83200000005</v>
      </c>
      <c r="K62" s="137"/>
      <c r="L62" s="137"/>
      <c r="M62" s="137"/>
      <c r="N62" s="137"/>
      <c r="O62" s="137"/>
    </row>
    <row r="63" spans="1:15" ht="33.75">
      <c r="A63" s="244"/>
      <c r="B63" s="230"/>
      <c r="C63" s="230"/>
      <c r="D63" s="230"/>
      <c r="E63" s="135" t="s">
        <v>1186</v>
      </c>
      <c r="F63" s="136">
        <v>5096.4358000000002</v>
      </c>
      <c r="G63" s="137"/>
      <c r="H63" s="136">
        <v>7</v>
      </c>
      <c r="I63" s="137"/>
      <c r="J63" s="136">
        <v>392767.00799999997</v>
      </c>
      <c r="K63" s="137"/>
      <c r="L63" s="137"/>
      <c r="M63" s="137"/>
      <c r="N63" s="137"/>
      <c r="O63" s="137"/>
    </row>
    <row r="64" spans="1:15" ht="33.75">
      <c r="A64" s="244"/>
      <c r="B64" s="230"/>
      <c r="C64" s="230"/>
      <c r="D64" s="230"/>
      <c r="E64" s="135" t="s">
        <v>1187</v>
      </c>
      <c r="F64" s="137"/>
      <c r="G64" s="137"/>
      <c r="H64" s="137"/>
      <c r="I64" s="137"/>
      <c r="J64" s="137"/>
      <c r="K64" s="137"/>
      <c r="L64" s="137"/>
      <c r="M64" s="137"/>
      <c r="N64" s="137"/>
      <c r="O64" s="137"/>
    </row>
    <row r="65" spans="1:15" ht="15" customHeight="1">
      <c r="A65" s="244"/>
      <c r="B65" s="230"/>
      <c r="C65" s="230" t="s">
        <v>1189</v>
      </c>
      <c r="D65" s="230"/>
      <c r="E65" s="231"/>
      <c r="F65" s="136">
        <v>905265.05258999998</v>
      </c>
      <c r="G65" s="136">
        <v>10407.906639999999</v>
      </c>
      <c r="H65" s="136">
        <v>10826</v>
      </c>
      <c r="I65" s="136">
        <v>174</v>
      </c>
      <c r="J65" s="136">
        <v>1182062298.7379301</v>
      </c>
      <c r="K65" s="136">
        <v>4050630.8912800001</v>
      </c>
      <c r="L65" s="136">
        <v>314708.19835000002</v>
      </c>
      <c r="M65" s="136">
        <v>32828.807760000003</v>
      </c>
      <c r="N65" s="136">
        <v>190</v>
      </c>
      <c r="O65" s="136">
        <v>1</v>
      </c>
    </row>
    <row r="66" spans="1:15" ht="15" customHeight="1">
      <c r="A66" s="244"/>
      <c r="B66" s="230"/>
      <c r="C66" s="230" t="s">
        <v>1192</v>
      </c>
      <c r="D66" s="230"/>
      <c r="E66" s="231"/>
      <c r="F66" s="136">
        <v>934864.54168999998</v>
      </c>
      <c r="G66" s="136">
        <v>930344.40888999996</v>
      </c>
      <c r="H66" s="136">
        <v>479447</v>
      </c>
      <c r="I66" s="136">
        <v>467329</v>
      </c>
      <c r="J66" s="136">
        <v>348701578.09767002</v>
      </c>
      <c r="K66" s="136">
        <v>346725061.67536002</v>
      </c>
      <c r="L66" s="136">
        <v>95936.153789999997</v>
      </c>
      <c r="M66" s="136">
        <v>95936.153789999997</v>
      </c>
      <c r="N66" s="136">
        <v>1842</v>
      </c>
      <c r="O66" s="136">
        <v>1842</v>
      </c>
    </row>
    <row r="67" spans="1:15" ht="15" customHeight="1">
      <c r="A67" s="244"/>
      <c r="B67" s="230" t="s">
        <v>1195</v>
      </c>
      <c r="C67" s="240"/>
      <c r="D67" s="240"/>
      <c r="E67" s="241"/>
      <c r="F67" s="136">
        <v>408979.97811000003</v>
      </c>
      <c r="G67" s="136">
        <v>113176.65607</v>
      </c>
      <c r="H67" s="136">
        <v>251086</v>
      </c>
      <c r="I67" s="136">
        <v>240034</v>
      </c>
      <c r="J67" s="136">
        <v>348742660.71893001</v>
      </c>
      <c r="K67" s="136">
        <v>33713089.13713</v>
      </c>
      <c r="L67" s="136">
        <v>80051.481400000004</v>
      </c>
      <c r="M67" s="136">
        <v>20680.321059999998</v>
      </c>
      <c r="N67" s="136">
        <v>373</v>
      </c>
      <c r="O67" s="136">
        <v>81</v>
      </c>
    </row>
    <row r="68" spans="1:15" ht="15" customHeight="1">
      <c r="A68" s="244"/>
      <c r="B68" s="230"/>
      <c r="C68" s="230" t="s">
        <v>1196</v>
      </c>
      <c r="D68" s="240"/>
      <c r="E68" s="241"/>
      <c r="F68" s="136">
        <v>29843.42857</v>
      </c>
      <c r="G68" s="136">
        <v>14624.59857</v>
      </c>
      <c r="H68" s="136">
        <v>5722</v>
      </c>
      <c r="I68" s="136">
        <v>3880</v>
      </c>
      <c r="J68" s="136">
        <v>22158013.405269999</v>
      </c>
      <c r="K68" s="136">
        <v>292690</v>
      </c>
      <c r="L68" s="136">
        <v>17311.60411</v>
      </c>
      <c r="M68" s="136">
        <v>3748.2871100000002</v>
      </c>
      <c r="N68" s="136">
        <v>33</v>
      </c>
      <c r="O68" s="136">
        <v>10</v>
      </c>
    </row>
    <row r="69" spans="1:15" ht="15" customHeight="1">
      <c r="A69" s="244"/>
      <c r="B69" s="230"/>
      <c r="C69" s="230"/>
      <c r="D69" s="230" t="s">
        <v>1197</v>
      </c>
      <c r="E69" s="231"/>
      <c r="F69" s="136">
        <v>14772.70357</v>
      </c>
      <c r="G69" s="136">
        <v>283.46357</v>
      </c>
      <c r="H69" s="136">
        <v>2108</v>
      </c>
      <c r="I69" s="136">
        <v>336</v>
      </c>
      <c r="J69" s="136">
        <v>22158013.405269999</v>
      </c>
      <c r="K69" s="136">
        <v>292690</v>
      </c>
      <c r="L69" s="136">
        <v>16607.351569999999</v>
      </c>
      <c r="M69" s="136">
        <v>3279.8867399999999</v>
      </c>
      <c r="N69" s="136">
        <v>24</v>
      </c>
      <c r="O69" s="136">
        <v>4</v>
      </c>
    </row>
    <row r="70" spans="1:15" ht="15" customHeight="1">
      <c r="A70" s="244"/>
      <c r="B70" s="230"/>
      <c r="C70" s="230"/>
      <c r="D70" s="230" t="s">
        <v>1198</v>
      </c>
      <c r="E70" s="231"/>
      <c r="F70" s="136">
        <v>15070.725</v>
      </c>
      <c r="G70" s="136">
        <v>14341.135</v>
      </c>
      <c r="H70" s="136">
        <v>3614</v>
      </c>
      <c r="I70" s="136">
        <v>3544</v>
      </c>
      <c r="J70" s="137"/>
      <c r="K70" s="137"/>
      <c r="L70" s="136">
        <v>704.25253999999995</v>
      </c>
      <c r="M70" s="136">
        <v>468.40037000000001</v>
      </c>
      <c r="N70" s="136">
        <v>9</v>
      </c>
      <c r="O70" s="136">
        <v>6</v>
      </c>
    </row>
    <row r="71" spans="1:15" ht="15" customHeight="1">
      <c r="A71" s="244"/>
      <c r="B71" s="230"/>
      <c r="C71" s="230" t="s">
        <v>1200</v>
      </c>
      <c r="D71" s="230"/>
      <c r="E71" s="231"/>
      <c r="F71" s="137"/>
      <c r="G71" s="137"/>
      <c r="H71" s="137"/>
      <c r="I71" s="137"/>
      <c r="J71" s="137"/>
      <c r="K71" s="137"/>
      <c r="L71" s="137"/>
      <c r="M71" s="137"/>
      <c r="N71" s="137"/>
      <c r="O71" s="137"/>
    </row>
    <row r="72" spans="1:15" ht="15" customHeight="1">
      <c r="A72" s="244"/>
      <c r="B72" s="230"/>
      <c r="C72" s="230" t="s">
        <v>1201</v>
      </c>
      <c r="D72" s="230"/>
      <c r="E72" s="231"/>
      <c r="F72" s="136">
        <v>6695.0327699999998</v>
      </c>
      <c r="G72" s="136">
        <v>115.17406</v>
      </c>
      <c r="H72" s="136">
        <v>89</v>
      </c>
      <c r="I72" s="136">
        <v>17</v>
      </c>
      <c r="J72" s="136">
        <v>40720848.285999998</v>
      </c>
      <c r="K72" s="136">
        <v>33375</v>
      </c>
      <c r="L72" s="137"/>
      <c r="M72" s="137"/>
      <c r="N72" s="137"/>
      <c r="O72" s="137"/>
    </row>
    <row r="73" spans="1:15" ht="15" customHeight="1">
      <c r="A73" s="244"/>
      <c r="B73" s="230"/>
      <c r="C73" s="230" t="s">
        <v>1202</v>
      </c>
      <c r="D73" s="230"/>
      <c r="E73" s="231"/>
      <c r="F73" s="136">
        <v>38222.512880000002</v>
      </c>
      <c r="G73" s="136">
        <v>296.2362</v>
      </c>
      <c r="H73" s="136">
        <v>140</v>
      </c>
      <c r="I73" s="136">
        <v>9</v>
      </c>
      <c r="J73" s="136">
        <v>54779835.232529998</v>
      </c>
      <c r="K73" s="136">
        <v>439064.85499999998</v>
      </c>
      <c r="L73" s="137"/>
      <c r="M73" s="137"/>
      <c r="N73" s="137"/>
      <c r="O73" s="137"/>
    </row>
    <row r="74" spans="1:15" ht="15" customHeight="1">
      <c r="A74" s="244"/>
      <c r="B74" s="230"/>
      <c r="C74" s="230" t="s">
        <v>1205</v>
      </c>
      <c r="D74" s="230"/>
      <c r="E74" s="231"/>
      <c r="F74" s="136">
        <v>2721.5484499999998</v>
      </c>
      <c r="G74" s="137"/>
      <c r="H74" s="136">
        <v>44</v>
      </c>
      <c r="I74" s="137"/>
      <c r="J74" s="136">
        <v>1084012.52189</v>
      </c>
      <c r="K74" s="137"/>
      <c r="L74" s="137"/>
      <c r="M74" s="137"/>
      <c r="N74" s="137"/>
      <c r="O74" s="137"/>
    </row>
    <row r="75" spans="1:15" ht="15" customHeight="1">
      <c r="A75" s="244"/>
      <c r="B75" s="230"/>
      <c r="C75" s="230" t="s">
        <v>1209</v>
      </c>
      <c r="D75" s="230"/>
      <c r="E75" s="231"/>
      <c r="F75" s="136">
        <v>37869.733489999999</v>
      </c>
      <c r="G75" s="137"/>
      <c r="H75" s="136">
        <v>1362</v>
      </c>
      <c r="I75" s="137"/>
      <c r="J75" s="136">
        <v>14446011.699999999</v>
      </c>
      <c r="K75" s="137"/>
      <c r="L75" s="136">
        <v>2576.3272999999999</v>
      </c>
      <c r="M75" s="137"/>
      <c r="N75" s="136">
        <v>24</v>
      </c>
      <c r="O75" s="137"/>
    </row>
    <row r="76" spans="1:15" ht="15" customHeight="1">
      <c r="A76" s="244"/>
      <c r="B76" s="230"/>
      <c r="C76" s="230" t="s">
        <v>1212</v>
      </c>
      <c r="D76" s="230"/>
      <c r="E76" s="231"/>
      <c r="F76" s="136">
        <v>282057.89426999999</v>
      </c>
      <c r="G76" s="136">
        <v>89046.249559999997</v>
      </c>
      <c r="H76" s="136">
        <v>243555</v>
      </c>
      <c r="I76" s="136">
        <v>236071</v>
      </c>
      <c r="J76" s="136">
        <v>214650554.27364001</v>
      </c>
      <c r="K76" s="136">
        <v>32414728.498300001</v>
      </c>
      <c r="L76" s="136">
        <v>50766.391600000003</v>
      </c>
      <c r="M76" s="136">
        <v>14218.14194</v>
      </c>
      <c r="N76" s="136">
        <v>298</v>
      </c>
      <c r="O76" s="136">
        <v>68</v>
      </c>
    </row>
    <row r="77" spans="1:15" ht="15" customHeight="1">
      <c r="A77" s="244"/>
      <c r="B77" s="230"/>
      <c r="C77" s="230" t="s">
        <v>1218</v>
      </c>
      <c r="D77" s="230"/>
      <c r="E77" s="231"/>
      <c r="F77" s="136">
        <v>11569.82768</v>
      </c>
      <c r="G77" s="136">
        <v>9094.39768</v>
      </c>
      <c r="H77" s="136">
        <v>174</v>
      </c>
      <c r="I77" s="136">
        <v>57</v>
      </c>
      <c r="J77" s="136">
        <v>903385.29960000003</v>
      </c>
      <c r="K77" s="136">
        <v>533230.78382999997</v>
      </c>
      <c r="L77" s="136">
        <v>9397.1583900000005</v>
      </c>
      <c r="M77" s="136">
        <v>2713.89201</v>
      </c>
      <c r="N77" s="136">
        <v>18</v>
      </c>
      <c r="O77" s="136">
        <v>3</v>
      </c>
    </row>
    <row r="78" spans="1:15" ht="15" customHeight="1">
      <c r="A78" s="244"/>
      <c r="B78" s="230" t="s">
        <v>1228</v>
      </c>
      <c r="C78" s="230"/>
      <c r="D78" s="230"/>
      <c r="E78" s="231"/>
      <c r="F78" s="136">
        <v>17325.791550000002</v>
      </c>
      <c r="G78" s="137"/>
      <c r="H78" s="136">
        <v>1018</v>
      </c>
      <c r="I78" s="137"/>
      <c r="J78" s="136">
        <v>6879724.7109899996</v>
      </c>
      <c r="K78" s="137"/>
      <c r="L78" s="137"/>
      <c r="M78" s="137"/>
      <c r="N78" s="137"/>
      <c r="O78" s="137"/>
    </row>
    <row r="79" spans="1:15" ht="15" customHeight="1">
      <c r="A79" s="244"/>
      <c r="B79" s="230" t="s">
        <v>1229</v>
      </c>
      <c r="C79" s="230"/>
      <c r="D79" s="230"/>
      <c r="E79" s="231"/>
      <c r="F79" s="136">
        <v>706270.77781999996</v>
      </c>
      <c r="G79" s="136">
        <v>683610.76835000003</v>
      </c>
      <c r="H79" s="136">
        <v>56438</v>
      </c>
      <c r="I79" s="136">
        <v>54157</v>
      </c>
      <c r="J79" s="136">
        <v>45844403.50062</v>
      </c>
      <c r="K79" s="136">
        <v>41396679.721390001</v>
      </c>
      <c r="L79" s="136">
        <v>15790.26064</v>
      </c>
      <c r="M79" s="136">
        <v>15787.76064</v>
      </c>
      <c r="N79" s="136">
        <v>397</v>
      </c>
      <c r="O79" s="136">
        <v>393</v>
      </c>
    </row>
    <row r="80" spans="1:15" ht="15" customHeight="1">
      <c r="A80" s="242" t="s">
        <v>368</v>
      </c>
      <c r="B80" s="242"/>
      <c r="C80" s="242"/>
      <c r="D80" s="242"/>
      <c r="E80" s="243"/>
      <c r="F80" s="137"/>
      <c r="G80" s="137"/>
      <c r="H80" s="137"/>
      <c r="I80" s="137"/>
      <c r="J80" s="137"/>
      <c r="K80" s="137"/>
      <c r="L80" s="137"/>
      <c r="M80" s="137"/>
      <c r="N80" s="137"/>
      <c r="O80" s="137"/>
    </row>
    <row r="81" spans="1:15" ht="15" customHeight="1">
      <c r="A81" s="242" t="s">
        <v>370</v>
      </c>
      <c r="B81" s="242"/>
      <c r="C81" s="242"/>
      <c r="D81" s="242"/>
      <c r="E81" s="243"/>
      <c r="F81" s="136">
        <v>101094.97813</v>
      </c>
      <c r="G81" s="137"/>
      <c r="H81" s="136">
        <v>9423</v>
      </c>
      <c r="I81" s="137"/>
      <c r="J81" s="136">
        <v>147265000</v>
      </c>
      <c r="K81" s="137"/>
      <c r="L81" s="137"/>
      <c r="M81" s="137"/>
      <c r="N81" s="137"/>
      <c r="O81" s="137"/>
    </row>
    <row r="82" spans="1:15" ht="15" customHeight="1">
      <c r="A82" s="242" t="s">
        <v>371</v>
      </c>
      <c r="B82" s="242"/>
      <c r="C82" s="242"/>
      <c r="D82" s="242"/>
      <c r="E82" s="243"/>
      <c r="F82" s="136">
        <v>76824.41042</v>
      </c>
      <c r="G82" s="137"/>
      <c r="H82" s="136">
        <v>3452</v>
      </c>
      <c r="I82" s="137"/>
      <c r="J82" s="136">
        <v>712692507493</v>
      </c>
      <c r="K82" s="137"/>
      <c r="L82" s="136">
        <v>17392.029500000001</v>
      </c>
      <c r="M82" s="137"/>
      <c r="N82" s="136">
        <v>64</v>
      </c>
      <c r="O82" s="137"/>
    </row>
    <row r="83" spans="1:15">
      <c r="A83" s="141"/>
      <c r="B83" s="141"/>
      <c r="C83" s="141"/>
      <c r="D83" s="141"/>
      <c r="E83" s="141"/>
      <c r="F83" s="136"/>
      <c r="G83" s="136"/>
      <c r="H83" s="136"/>
      <c r="I83" s="136"/>
      <c r="J83" s="137"/>
      <c r="K83" s="137"/>
      <c r="L83" s="136"/>
      <c r="M83" s="136"/>
      <c r="N83" s="136"/>
      <c r="O83" s="136"/>
    </row>
    <row r="84" spans="1:15">
      <c r="A84" s="142"/>
      <c r="B84" s="142"/>
      <c r="C84" s="142"/>
      <c r="D84" s="142"/>
      <c r="E84" s="142"/>
      <c r="F84" s="143"/>
      <c r="G84" s="143"/>
      <c r="H84" s="143"/>
      <c r="I84" s="143"/>
      <c r="J84" s="143"/>
      <c r="K84" s="143"/>
      <c r="L84" s="143"/>
      <c r="M84" s="143"/>
      <c r="N84" s="143"/>
      <c r="O84" s="143"/>
    </row>
    <row r="85" spans="1:15" ht="15" customHeight="1">
      <c r="A85" s="247" t="s">
        <v>2275</v>
      </c>
      <c r="B85" s="247"/>
      <c r="C85" s="247"/>
      <c r="D85" s="247"/>
      <c r="E85" s="247"/>
      <c r="F85" s="248"/>
      <c r="G85" s="248"/>
      <c r="H85" s="248"/>
      <c r="I85" s="248"/>
      <c r="J85" s="248"/>
      <c r="K85" s="248"/>
      <c r="L85" s="248"/>
      <c r="M85" s="248"/>
      <c r="N85" s="248"/>
      <c r="O85" s="248"/>
    </row>
    <row r="86" spans="1:15" ht="15" customHeight="1">
      <c r="A86" s="245" t="s">
        <v>1141</v>
      </c>
      <c r="B86" s="245"/>
      <c r="C86" s="245"/>
      <c r="D86" s="245"/>
      <c r="E86" s="246"/>
      <c r="F86" s="136">
        <v>5328686.8266200004</v>
      </c>
      <c r="G86" s="136">
        <v>5308135.9972799998</v>
      </c>
      <c r="H86" s="136">
        <v>71430</v>
      </c>
      <c r="I86" s="136">
        <v>71340</v>
      </c>
      <c r="J86" s="136">
        <v>99077359.069839999</v>
      </c>
      <c r="K86" s="136">
        <v>98986150.232460007</v>
      </c>
      <c r="L86" s="136">
        <v>3721150.1430199998</v>
      </c>
      <c r="M86" s="136">
        <v>3715017.2628199998</v>
      </c>
      <c r="N86" s="136">
        <v>9536</v>
      </c>
      <c r="O86" s="136">
        <v>9516</v>
      </c>
    </row>
    <row r="87" spans="1:15" ht="15" customHeight="1">
      <c r="A87" s="242" t="s">
        <v>1157</v>
      </c>
      <c r="B87" s="242"/>
      <c r="C87" s="242"/>
      <c r="D87" s="242"/>
      <c r="E87" s="243"/>
      <c r="F87" s="136">
        <v>20916.88565</v>
      </c>
      <c r="G87" s="136">
        <v>20884.479650000001</v>
      </c>
      <c r="H87" s="136">
        <v>174</v>
      </c>
      <c r="I87" s="136">
        <v>174</v>
      </c>
      <c r="J87" s="136">
        <v>268888.73087000003</v>
      </c>
      <c r="K87" s="136">
        <v>268888.73087000003</v>
      </c>
      <c r="L87" s="136">
        <v>18781.080600000001</v>
      </c>
      <c r="M87" s="136">
        <v>18612.647420000001</v>
      </c>
      <c r="N87" s="136">
        <v>378</v>
      </c>
      <c r="O87" s="136">
        <v>153</v>
      </c>
    </row>
    <row r="88" spans="1:15" ht="15" customHeight="1">
      <c r="A88" s="232" t="s">
        <v>1160</v>
      </c>
      <c r="B88" s="235"/>
      <c r="C88" s="235"/>
      <c r="D88" s="235"/>
      <c r="E88" s="236"/>
      <c r="F88" s="136">
        <v>4196467.5665300004</v>
      </c>
      <c r="G88" s="136">
        <v>3088770.4686500002</v>
      </c>
      <c r="H88" s="136">
        <v>1110376</v>
      </c>
      <c r="I88" s="136">
        <v>1096647</v>
      </c>
      <c r="J88" s="136">
        <v>2100029680.8022201</v>
      </c>
      <c r="K88" s="136">
        <v>1153670057.1680701</v>
      </c>
      <c r="L88" s="136">
        <v>1097837.9738100001</v>
      </c>
      <c r="M88" s="136">
        <v>325070.19396</v>
      </c>
      <c r="N88" s="136">
        <v>434769</v>
      </c>
      <c r="O88" s="136">
        <v>32574</v>
      </c>
    </row>
    <row r="89" spans="1:15" ht="15" customHeight="1">
      <c r="A89" s="233"/>
      <c r="B89" s="237" t="s">
        <v>1161</v>
      </c>
      <c r="C89" s="240"/>
      <c r="D89" s="240"/>
      <c r="E89" s="241"/>
      <c r="F89" s="136">
        <v>2890031.6121499999</v>
      </c>
      <c r="G89" s="136">
        <v>2781172.0014</v>
      </c>
      <c r="H89" s="136">
        <v>736245</v>
      </c>
      <c r="I89" s="136">
        <v>729976</v>
      </c>
      <c r="J89" s="136">
        <v>565868735.64701998</v>
      </c>
      <c r="K89" s="136">
        <v>432537680.92653</v>
      </c>
      <c r="L89" s="136">
        <v>300602.60003999999</v>
      </c>
      <c r="M89" s="136">
        <v>236474.68624000001</v>
      </c>
      <c r="N89" s="136">
        <v>3861</v>
      </c>
      <c r="O89" s="136">
        <v>2562</v>
      </c>
    </row>
    <row r="90" spans="1:15" ht="15" customHeight="1">
      <c r="A90" s="233"/>
      <c r="B90" s="238"/>
      <c r="C90" s="230" t="s">
        <v>1164</v>
      </c>
      <c r="D90" s="230"/>
      <c r="E90" s="231"/>
      <c r="F90" s="137"/>
      <c r="G90" s="137"/>
      <c r="H90" s="137"/>
      <c r="I90" s="137"/>
      <c r="J90" s="137"/>
      <c r="K90" s="137"/>
      <c r="L90" s="137"/>
      <c r="M90" s="137"/>
      <c r="N90" s="137"/>
      <c r="O90" s="137"/>
    </row>
    <row r="91" spans="1:15" ht="15" customHeight="1">
      <c r="A91" s="233"/>
      <c r="B91" s="239"/>
      <c r="C91" s="230" t="s">
        <v>1166</v>
      </c>
      <c r="D91" s="230"/>
      <c r="E91" s="231"/>
      <c r="F91" s="137"/>
      <c r="G91" s="137"/>
      <c r="H91" s="137"/>
      <c r="I91" s="137"/>
      <c r="J91" s="137"/>
      <c r="K91" s="137"/>
      <c r="L91" s="137"/>
      <c r="M91" s="137"/>
      <c r="N91" s="137"/>
      <c r="O91" s="137"/>
    </row>
    <row r="92" spans="1:15" ht="15" customHeight="1">
      <c r="A92" s="234"/>
      <c r="B92" s="230" t="s">
        <v>1168</v>
      </c>
      <c r="C92" s="230"/>
      <c r="D92" s="230"/>
      <c r="E92" s="231"/>
      <c r="F92" s="136">
        <v>1306435.95438</v>
      </c>
      <c r="G92" s="136">
        <v>307598.46724999999</v>
      </c>
      <c r="H92" s="136">
        <v>374131</v>
      </c>
      <c r="I92" s="136">
        <v>366671</v>
      </c>
      <c r="J92" s="136">
        <v>1534160945.1552</v>
      </c>
      <c r="K92" s="136">
        <v>721132376.24153996</v>
      </c>
      <c r="L92" s="136">
        <v>797235.37376999995</v>
      </c>
      <c r="M92" s="136">
        <v>88595.507719999994</v>
      </c>
      <c r="N92" s="136">
        <v>430908</v>
      </c>
      <c r="O92" s="136">
        <v>30012</v>
      </c>
    </row>
    <row r="93" spans="1:15" ht="15" customHeight="1">
      <c r="A93" s="244" t="s">
        <v>367</v>
      </c>
      <c r="B93" s="235"/>
      <c r="C93" s="235"/>
      <c r="D93" s="235"/>
      <c r="E93" s="236"/>
      <c r="F93" s="136">
        <v>3845684.4173300001</v>
      </c>
      <c r="G93" s="136">
        <v>2088600.38732</v>
      </c>
      <c r="H93" s="136">
        <v>900542</v>
      </c>
      <c r="I93" s="136">
        <v>873542</v>
      </c>
      <c r="J93" s="136">
        <v>1153395646.4860201</v>
      </c>
      <c r="K93" s="136">
        <v>395928467.12041998</v>
      </c>
      <c r="L93" s="136">
        <v>1446160.8641900001</v>
      </c>
      <c r="M93" s="136">
        <v>838379.54258000001</v>
      </c>
      <c r="N93" s="136">
        <v>12484</v>
      </c>
      <c r="O93" s="136">
        <v>9828</v>
      </c>
    </row>
    <row r="94" spans="1:15" ht="15" customHeight="1">
      <c r="A94" s="244"/>
      <c r="B94" s="230" t="s">
        <v>1172</v>
      </c>
      <c r="C94" s="240"/>
      <c r="D94" s="240"/>
      <c r="E94" s="241"/>
      <c r="F94" s="136">
        <v>3467572.9548599999</v>
      </c>
      <c r="G94" s="136">
        <v>1942580.80229</v>
      </c>
      <c r="H94" s="136">
        <v>552996</v>
      </c>
      <c r="I94" s="136">
        <v>530288</v>
      </c>
      <c r="J94" s="136">
        <v>878190963.53553998</v>
      </c>
      <c r="K94" s="136">
        <v>353389567.30728</v>
      </c>
      <c r="L94" s="136">
        <v>1420142.8935700001</v>
      </c>
      <c r="M94" s="136">
        <v>828935.63682999997</v>
      </c>
      <c r="N94" s="136">
        <v>11637</v>
      </c>
      <c r="O94" s="136">
        <v>9081</v>
      </c>
    </row>
    <row r="95" spans="1:15" ht="15" customHeight="1">
      <c r="A95" s="244"/>
      <c r="B95" s="230"/>
      <c r="C95" s="230" t="s">
        <v>1173</v>
      </c>
      <c r="D95" s="230"/>
      <c r="E95" s="231"/>
      <c r="F95" s="136">
        <v>2112238.49321</v>
      </c>
      <c r="G95" s="136">
        <v>1209339.75939</v>
      </c>
      <c r="H95" s="136">
        <v>173057</v>
      </c>
      <c r="I95" s="136">
        <v>161424</v>
      </c>
      <c r="J95" s="136">
        <v>140514902.36697999</v>
      </c>
      <c r="K95" s="136">
        <v>96329743.455709994</v>
      </c>
      <c r="L95" s="136">
        <v>1256660.6269799999</v>
      </c>
      <c r="M95" s="136">
        <v>734469.40686999995</v>
      </c>
      <c r="N95" s="136">
        <v>10417</v>
      </c>
      <c r="O95" s="136">
        <v>7971</v>
      </c>
    </row>
    <row r="96" spans="1:15" ht="15" customHeight="1">
      <c r="A96" s="244"/>
      <c r="B96" s="230"/>
      <c r="C96" s="230" t="s">
        <v>1176</v>
      </c>
      <c r="D96" s="230"/>
      <c r="E96" s="231"/>
      <c r="F96" s="136">
        <v>1929.82593</v>
      </c>
      <c r="G96" s="137"/>
      <c r="H96" s="136">
        <v>21</v>
      </c>
      <c r="I96" s="137"/>
      <c r="J96" s="136">
        <v>1663478.34965</v>
      </c>
      <c r="K96" s="137"/>
      <c r="L96" s="137"/>
      <c r="M96" s="137"/>
      <c r="N96" s="137"/>
      <c r="O96" s="137"/>
    </row>
    <row r="97" spans="1:15" ht="15" customHeight="1">
      <c r="A97" s="244"/>
      <c r="B97" s="230"/>
      <c r="C97" s="230" t="s">
        <v>1177</v>
      </c>
      <c r="D97" s="230"/>
      <c r="E97" s="231"/>
      <c r="F97" s="136">
        <v>91594.871180000002</v>
      </c>
      <c r="G97" s="137"/>
      <c r="H97" s="136">
        <v>25</v>
      </c>
      <c r="I97" s="137"/>
      <c r="J97" s="136">
        <v>34029751.704570003</v>
      </c>
      <c r="K97" s="137"/>
      <c r="L97" s="137"/>
      <c r="M97" s="137"/>
      <c r="N97" s="137"/>
      <c r="O97" s="137"/>
    </row>
    <row r="98" spans="1:15" ht="15" customHeight="1">
      <c r="A98" s="244"/>
      <c r="B98" s="230"/>
      <c r="C98" s="230" t="s">
        <v>1178</v>
      </c>
      <c r="D98" s="230"/>
      <c r="E98" s="231"/>
      <c r="F98" s="136">
        <v>3966.02981</v>
      </c>
      <c r="G98" s="136">
        <v>127.80914</v>
      </c>
      <c r="H98" s="136">
        <v>23</v>
      </c>
      <c r="I98" s="136">
        <v>1</v>
      </c>
      <c r="J98" s="136">
        <v>416837.71658000001</v>
      </c>
      <c r="K98" s="136">
        <v>15943.29</v>
      </c>
      <c r="L98" s="137"/>
      <c r="M98" s="137"/>
      <c r="N98" s="137"/>
      <c r="O98" s="137"/>
    </row>
    <row r="99" spans="1:15" ht="15" customHeight="1">
      <c r="A99" s="244"/>
      <c r="B99" s="230"/>
      <c r="C99" s="230" t="s">
        <v>1181</v>
      </c>
      <c r="D99" s="230"/>
      <c r="E99" s="231"/>
      <c r="F99" s="136">
        <v>42749.668460000001</v>
      </c>
      <c r="G99" s="136">
        <v>52.417000000000002</v>
      </c>
      <c r="H99" s="136">
        <v>5206</v>
      </c>
      <c r="I99" s="136">
        <v>6</v>
      </c>
      <c r="J99" s="136">
        <v>66608327.180919997</v>
      </c>
      <c r="K99" s="136">
        <v>22544.799999999999</v>
      </c>
      <c r="L99" s="136">
        <v>1010.7882</v>
      </c>
      <c r="M99" s="137"/>
      <c r="N99" s="136">
        <v>7</v>
      </c>
      <c r="O99" s="137"/>
    </row>
    <row r="100" spans="1:15" ht="15" customHeight="1">
      <c r="A100" s="244"/>
      <c r="B100" s="230"/>
      <c r="C100" s="230" t="s">
        <v>1182</v>
      </c>
      <c r="D100" s="240"/>
      <c r="E100" s="241"/>
      <c r="F100" s="136">
        <v>74921.367360000004</v>
      </c>
      <c r="G100" s="136">
        <v>169.26900000000001</v>
      </c>
      <c r="H100" s="136">
        <v>138</v>
      </c>
      <c r="I100" s="136">
        <v>46</v>
      </c>
      <c r="J100" s="136">
        <v>8178296.2285599997</v>
      </c>
      <c r="K100" s="136">
        <v>1915</v>
      </c>
      <c r="L100" s="136">
        <v>745.10796000000005</v>
      </c>
      <c r="M100" s="137"/>
      <c r="N100" s="136">
        <v>4</v>
      </c>
      <c r="O100" s="137"/>
    </row>
    <row r="101" spans="1:15" ht="15" customHeight="1">
      <c r="A101" s="244"/>
      <c r="B101" s="230"/>
      <c r="C101" s="230"/>
      <c r="D101" s="230" t="s">
        <v>1183</v>
      </c>
      <c r="E101" s="134"/>
      <c r="F101" s="136">
        <v>70945.370869999999</v>
      </c>
      <c r="G101" s="137"/>
      <c r="H101" s="136">
        <v>48</v>
      </c>
      <c r="I101" s="137"/>
      <c r="J101" s="136">
        <v>6933919.7531000003</v>
      </c>
      <c r="K101" s="137"/>
      <c r="L101" s="137"/>
      <c r="M101" s="137"/>
      <c r="N101" s="137"/>
      <c r="O101" s="137"/>
    </row>
    <row r="102" spans="1:15" ht="33.75">
      <c r="A102" s="244"/>
      <c r="B102" s="230"/>
      <c r="C102" s="230"/>
      <c r="D102" s="230"/>
      <c r="E102" s="135" t="s">
        <v>1184</v>
      </c>
      <c r="F102" s="136">
        <v>47465.854370000001</v>
      </c>
      <c r="G102" s="137"/>
      <c r="H102" s="136">
        <v>31</v>
      </c>
      <c r="I102" s="137"/>
      <c r="J102" s="136">
        <v>3631257.8700999999</v>
      </c>
      <c r="K102" s="137"/>
      <c r="L102" s="137"/>
      <c r="M102" s="137"/>
      <c r="N102" s="137"/>
      <c r="O102" s="137"/>
    </row>
    <row r="103" spans="1:15" ht="33.75">
      <c r="A103" s="244"/>
      <c r="B103" s="230"/>
      <c r="C103" s="230"/>
      <c r="D103" s="230"/>
      <c r="E103" s="135" t="s">
        <v>1185</v>
      </c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</row>
    <row r="104" spans="1:15" ht="33.75">
      <c r="A104" s="244"/>
      <c r="B104" s="230"/>
      <c r="C104" s="230"/>
      <c r="D104" s="230"/>
      <c r="E104" s="135" t="s">
        <v>1186</v>
      </c>
      <c r="F104" s="136">
        <v>23479.516500000002</v>
      </c>
      <c r="G104" s="137"/>
      <c r="H104" s="136">
        <v>17</v>
      </c>
      <c r="I104" s="137"/>
      <c r="J104" s="136">
        <v>3302661.8829999999</v>
      </c>
      <c r="K104" s="137"/>
      <c r="L104" s="137"/>
      <c r="M104" s="137"/>
      <c r="N104" s="137"/>
      <c r="O104" s="137"/>
    </row>
    <row r="105" spans="1:15" ht="33.75">
      <c r="A105" s="244"/>
      <c r="B105" s="230"/>
      <c r="C105" s="230"/>
      <c r="D105" s="230"/>
      <c r="E105" s="135" t="s">
        <v>1187</v>
      </c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</row>
    <row r="106" spans="1:15" ht="15" customHeight="1">
      <c r="A106" s="244"/>
      <c r="B106" s="230"/>
      <c r="C106" s="230" t="s">
        <v>1189</v>
      </c>
      <c r="D106" s="230"/>
      <c r="E106" s="231"/>
      <c r="F106" s="136">
        <v>408547.47833999997</v>
      </c>
      <c r="G106" s="136">
        <v>2185.1728199999998</v>
      </c>
      <c r="H106" s="136">
        <v>5713</v>
      </c>
      <c r="I106" s="136">
        <v>135</v>
      </c>
      <c r="J106" s="136">
        <v>370666270.58805001</v>
      </c>
      <c r="K106" s="136">
        <v>1319924.1721900001</v>
      </c>
      <c r="L106" s="136">
        <v>67260.140469999998</v>
      </c>
      <c r="M106" s="137"/>
      <c r="N106" s="136">
        <v>99</v>
      </c>
      <c r="O106" s="137"/>
    </row>
    <row r="107" spans="1:15" ht="15" customHeight="1">
      <c r="A107" s="244"/>
      <c r="B107" s="230"/>
      <c r="C107" s="230" t="s">
        <v>1192</v>
      </c>
      <c r="D107" s="230"/>
      <c r="E107" s="231"/>
      <c r="F107" s="136">
        <v>731625.22057</v>
      </c>
      <c r="G107" s="136">
        <v>730706.37494000001</v>
      </c>
      <c r="H107" s="136">
        <v>368813</v>
      </c>
      <c r="I107" s="136">
        <v>368676</v>
      </c>
      <c r="J107" s="136">
        <v>256113099.40022999</v>
      </c>
      <c r="K107" s="136">
        <v>255699496.58938</v>
      </c>
      <c r="L107" s="136">
        <v>94466.229959999997</v>
      </c>
      <c r="M107" s="136">
        <v>94466.229959999997</v>
      </c>
      <c r="N107" s="136">
        <v>1110</v>
      </c>
      <c r="O107" s="136">
        <v>1110</v>
      </c>
    </row>
    <row r="108" spans="1:15" ht="15" customHeight="1">
      <c r="A108" s="244"/>
      <c r="B108" s="230" t="s">
        <v>1195</v>
      </c>
      <c r="C108" s="240"/>
      <c r="D108" s="240"/>
      <c r="E108" s="241"/>
      <c r="F108" s="136">
        <v>205019.72672999999</v>
      </c>
      <c r="G108" s="136">
        <v>49323.108540000001</v>
      </c>
      <c r="H108" s="136">
        <v>78018</v>
      </c>
      <c r="I108" s="136">
        <v>74848</v>
      </c>
      <c r="J108" s="136">
        <v>178199683.98089999</v>
      </c>
      <c r="K108" s="136">
        <v>18034528.058929998</v>
      </c>
      <c r="L108" s="136">
        <v>18889.100439999998</v>
      </c>
      <c r="M108" s="136">
        <v>2317.03557</v>
      </c>
      <c r="N108" s="136">
        <v>152</v>
      </c>
      <c r="O108" s="136">
        <v>54</v>
      </c>
    </row>
    <row r="109" spans="1:15" ht="15" customHeight="1">
      <c r="A109" s="244"/>
      <c r="B109" s="230"/>
      <c r="C109" s="230" t="s">
        <v>1196</v>
      </c>
      <c r="D109" s="240"/>
      <c r="E109" s="241"/>
      <c r="F109" s="136">
        <v>4329.6011200000003</v>
      </c>
      <c r="G109" s="136">
        <v>1743.6568</v>
      </c>
      <c r="H109" s="136">
        <v>3574</v>
      </c>
      <c r="I109" s="136">
        <v>2819</v>
      </c>
      <c r="J109" s="136">
        <v>1202517.6000000001</v>
      </c>
      <c r="K109" s="136">
        <v>489745</v>
      </c>
      <c r="L109" s="137"/>
      <c r="M109" s="137"/>
      <c r="N109" s="137"/>
      <c r="O109" s="137"/>
    </row>
    <row r="110" spans="1:15" ht="15" customHeight="1">
      <c r="A110" s="244"/>
      <c r="B110" s="230"/>
      <c r="C110" s="230"/>
      <c r="D110" s="230" t="s">
        <v>1197</v>
      </c>
      <c r="E110" s="231"/>
      <c r="F110" s="136">
        <v>3747.0411199999999</v>
      </c>
      <c r="G110" s="136">
        <v>1211.6568</v>
      </c>
      <c r="H110" s="136">
        <v>3536</v>
      </c>
      <c r="I110" s="136">
        <v>2783</v>
      </c>
      <c r="J110" s="136">
        <v>1202517.6000000001</v>
      </c>
      <c r="K110" s="136">
        <v>489745</v>
      </c>
      <c r="L110" s="137"/>
      <c r="M110" s="137"/>
      <c r="N110" s="137"/>
      <c r="O110" s="137"/>
    </row>
    <row r="111" spans="1:15" ht="15" customHeight="1">
      <c r="A111" s="244"/>
      <c r="B111" s="230"/>
      <c r="C111" s="230"/>
      <c r="D111" s="230" t="s">
        <v>1198</v>
      </c>
      <c r="E111" s="231"/>
      <c r="F111" s="136">
        <v>582.55999999999995</v>
      </c>
      <c r="G111" s="136">
        <v>532</v>
      </c>
      <c r="H111" s="136">
        <v>38</v>
      </c>
      <c r="I111" s="136">
        <v>36</v>
      </c>
      <c r="J111" s="137"/>
      <c r="K111" s="137"/>
      <c r="L111" s="137"/>
      <c r="M111" s="137"/>
      <c r="N111" s="137"/>
      <c r="O111" s="137"/>
    </row>
    <row r="112" spans="1:15" ht="15" customHeight="1">
      <c r="A112" s="244"/>
      <c r="B112" s="230"/>
      <c r="C112" s="230" t="s">
        <v>1200</v>
      </c>
      <c r="D112" s="230"/>
      <c r="E112" s="231"/>
      <c r="F112" s="136">
        <v>108</v>
      </c>
      <c r="G112" s="137"/>
      <c r="H112" s="136">
        <v>5</v>
      </c>
      <c r="I112" s="137"/>
      <c r="J112" s="136">
        <v>25000</v>
      </c>
      <c r="K112" s="137"/>
      <c r="L112" s="137"/>
      <c r="M112" s="137"/>
      <c r="N112" s="137"/>
      <c r="O112" s="137"/>
    </row>
    <row r="113" spans="1:15" ht="15" customHeight="1">
      <c r="A113" s="244"/>
      <c r="B113" s="230"/>
      <c r="C113" s="230" t="s">
        <v>1201</v>
      </c>
      <c r="D113" s="230"/>
      <c r="E113" s="231"/>
      <c r="F113" s="136">
        <v>20292.644079999998</v>
      </c>
      <c r="G113" s="136">
        <v>33</v>
      </c>
      <c r="H113" s="136">
        <v>41</v>
      </c>
      <c r="I113" s="136">
        <v>7</v>
      </c>
      <c r="J113" s="136">
        <v>108644524.8</v>
      </c>
      <c r="K113" s="136">
        <v>7000</v>
      </c>
      <c r="L113" s="136">
        <v>57.710439999999998</v>
      </c>
      <c r="M113" s="137"/>
      <c r="N113" s="136">
        <v>3</v>
      </c>
      <c r="O113" s="137"/>
    </row>
    <row r="114" spans="1:15" ht="15" customHeight="1">
      <c r="A114" s="244"/>
      <c r="B114" s="230"/>
      <c r="C114" s="230" t="s">
        <v>1202</v>
      </c>
      <c r="D114" s="230"/>
      <c r="E114" s="231"/>
      <c r="F114" s="136">
        <v>18689.20751</v>
      </c>
      <c r="G114" s="136">
        <v>115.789</v>
      </c>
      <c r="H114" s="136">
        <v>232</v>
      </c>
      <c r="I114" s="136">
        <v>8</v>
      </c>
      <c r="J114" s="136">
        <v>22214252.655000001</v>
      </c>
      <c r="K114" s="136">
        <v>18000</v>
      </c>
      <c r="L114" s="137"/>
      <c r="M114" s="137"/>
      <c r="N114" s="137"/>
      <c r="O114" s="137"/>
    </row>
    <row r="115" spans="1:15" ht="15" customHeight="1">
      <c r="A115" s="244"/>
      <c r="B115" s="230"/>
      <c r="C115" s="230" t="s">
        <v>1205</v>
      </c>
      <c r="D115" s="230"/>
      <c r="E115" s="231"/>
      <c r="F115" s="136">
        <v>6953.0318299999999</v>
      </c>
      <c r="G115" s="137"/>
      <c r="H115" s="136">
        <v>27</v>
      </c>
      <c r="I115" s="137"/>
      <c r="J115" s="136">
        <v>1733341.5549699999</v>
      </c>
      <c r="K115" s="137"/>
      <c r="L115" s="137"/>
      <c r="M115" s="137"/>
      <c r="N115" s="137"/>
      <c r="O115" s="137"/>
    </row>
    <row r="116" spans="1:15" ht="15" customHeight="1">
      <c r="A116" s="244"/>
      <c r="B116" s="230"/>
      <c r="C116" s="230" t="s">
        <v>1209</v>
      </c>
      <c r="D116" s="230"/>
      <c r="E116" s="231"/>
      <c r="F116" s="136">
        <v>12203.865019999999</v>
      </c>
      <c r="G116" s="137"/>
      <c r="H116" s="136">
        <v>101</v>
      </c>
      <c r="I116" s="137"/>
      <c r="J116" s="136">
        <v>2108552.1532200002</v>
      </c>
      <c r="K116" s="137"/>
      <c r="L116" s="136">
        <v>10032.772559999999</v>
      </c>
      <c r="M116" s="137"/>
      <c r="N116" s="136">
        <v>14</v>
      </c>
      <c r="O116" s="137"/>
    </row>
    <row r="117" spans="1:15" ht="15" customHeight="1">
      <c r="A117" s="244"/>
      <c r="B117" s="230"/>
      <c r="C117" s="230" t="s">
        <v>1212</v>
      </c>
      <c r="D117" s="230"/>
      <c r="E117" s="231"/>
      <c r="F117" s="136">
        <v>138266.17517</v>
      </c>
      <c r="G117" s="136">
        <v>44035.860739999996</v>
      </c>
      <c r="H117" s="136">
        <v>73989</v>
      </c>
      <c r="I117" s="136">
        <v>71993</v>
      </c>
      <c r="J117" s="136">
        <v>42007241.187710002</v>
      </c>
      <c r="K117" s="136">
        <v>17305029.028930001</v>
      </c>
      <c r="L117" s="136">
        <v>8464.61744</v>
      </c>
      <c r="M117" s="136">
        <v>1983.03557</v>
      </c>
      <c r="N117" s="136">
        <v>134</v>
      </c>
      <c r="O117" s="136">
        <v>53</v>
      </c>
    </row>
    <row r="118" spans="1:15" ht="15" customHeight="1">
      <c r="A118" s="244"/>
      <c r="B118" s="230"/>
      <c r="C118" s="230" t="s">
        <v>1218</v>
      </c>
      <c r="D118" s="230"/>
      <c r="E118" s="231"/>
      <c r="F118" s="136">
        <v>4177.2020000000002</v>
      </c>
      <c r="G118" s="136">
        <v>3394.8020000000001</v>
      </c>
      <c r="H118" s="136">
        <v>49</v>
      </c>
      <c r="I118" s="136">
        <v>21</v>
      </c>
      <c r="J118" s="136">
        <v>264254.03000000003</v>
      </c>
      <c r="K118" s="136">
        <v>214754.03</v>
      </c>
      <c r="L118" s="136">
        <v>334</v>
      </c>
      <c r="M118" s="136">
        <v>334</v>
      </c>
      <c r="N118" s="136">
        <v>1</v>
      </c>
      <c r="O118" s="136">
        <v>1</v>
      </c>
    </row>
    <row r="119" spans="1:15" ht="15" customHeight="1">
      <c r="A119" s="244"/>
      <c r="B119" s="230" t="s">
        <v>1228</v>
      </c>
      <c r="C119" s="230"/>
      <c r="D119" s="230"/>
      <c r="E119" s="231"/>
      <c r="F119" s="136">
        <v>68989.401570000002</v>
      </c>
      <c r="G119" s="137"/>
      <c r="H119" s="136">
        <v>269</v>
      </c>
      <c r="I119" s="137"/>
      <c r="J119" s="136">
        <v>71414177.664810002</v>
      </c>
      <c r="K119" s="137"/>
      <c r="L119" s="137"/>
      <c r="M119" s="137"/>
      <c r="N119" s="137"/>
      <c r="O119" s="137"/>
    </row>
    <row r="120" spans="1:15" ht="15" customHeight="1">
      <c r="A120" s="244"/>
      <c r="B120" s="230" t="s">
        <v>1229</v>
      </c>
      <c r="C120" s="230"/>
      <c r="D120" s="230"/>
      <c r="E120" s="231"/>
      <c r="F120" s="136">
        <v>104102.33417</v>
      </c>
      <c r="G120" s="136">
        <v>96696.476490000001</v>
      </c>
      <c r="H120" s="136">
        <v>269259</v>
      </c>
      <c r="I120" s="136">
        <v>268406</v>
      </c>
      <c r="J120" s="136">
        <v>25590821.30477</v>
      </c>
      <c r="K120" s="136">
        <v>24504371.754209999</v>
      </c>
      <c r="L120" s="136">
        <v>7128.8701799999999</v>
      </c>
      <c r="M120" s="136">
        <v>7126.8701799999999</v>
      </c>
      <c r="N120" s="136">
        <v>695</v>
      </c>
      <c r="O120" s="136">
        <v>693</v>
      </c>
    </row>
    <row r="121" spans="1:15" ht="15" customHeight="1">
      <c r="A121" s="242" t="s">
        <v>368</v>
      </c>
      <c r="B121" s="242"/>
      <c r="C121" s="242"/>
      <c r="D121" s="242"/>
      <c r="E121" s="243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</row>
    <row r="122" spans="1:15" ht="15" customHeight="1">
      <c r="A122" s="242" t="s">
        <v>370</v>
      </c>
      <c r="B122" s="242"/>
      <c r="C122" s="242"/>
      <c r="D122" s="242"/>
      <c r="E122" s="243"/>
      <c r="F122" s="136">
        <v>22040.594359999999</v>
      </c>
      <c r="G122" s="137"/>
      <c r="H122" s="136">
        <v>2603</v>
      </c>
      <c r="I122" s="137"/>
      <c r="J122" s="136">
        <v>28495000</v>
      </c>
      <c r="K122" s="137"/>
      <c r="L122" s="136">
        <v>2096.8012899999999</v>
      </c>
      <c r="M122" s="137"/>
      <c r="N122" s="136">
        <v>2</v>
      </c>
      <c r="O122" s="137"/>
    </row>
    <row r="123" spans="1:15" ht="15" customHeight="1">
      <c r="A123" s="242" t="s">
        <v>371</v>
      </c>
      <c r="B123" s="242"/>
      <c r="C123" s="242"/>
      <c r="D123" s="242"/>
      <c r="E123" s="243"/>
      <c r="F123" s="136">
        <v>36016.012060000001</v>
      </c>
      <c r="G123" s="137"/>
      <c r="H123" s="136">
        <v>768</v>
      </c>
      <c r="I123" s="137"/>
      <c r="J123" s="136">
        <v>496010597734</v>
      </c>
      <c r="K123" s="137"/>
      <c r="L123" s="136">
        <v>14122.931500000001</v>
      </c>
      <c r="M123" s="137"/>
      <c r="N123" s="136">
        <v>93</v>
      </c>
      <c r="O123" s="137"/>
    </row>
    <row r="124" spans="1:15">
      <c r="A124" s="141"/>
      <c r="B124" s="141"/>
      <c r="C124" s="141"/>
      <c r="D124" s="141"/>
      <c r="E124" s="141"/>
      <c r="F124" s="136"/>
      <c r="G124" s="136"/>
      <c r="H124" s="136"/>
      <c r="I124" s="136"/>
      <c r="J124" s="137"/>
      <c r="K124" s="137"/>
      <c r="L124" s="136"/>
      <c r="M124" s="136"/>
      <c r="N124" s="136"/>
      <c r="O124" s="136"/>
    </row>
    <row r="125" spans="1:15">
      <c r="A125" s="142"/>
      <c r="B125" s="142"/>
      <c r="C125" s="142"/>
      <c r="D125" s="142"/>
      <c r="E125" s="142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</row>
    <row r="126" spans="1:15" ht="15" customHeight="1">
      <c r="A126" s="247" t="s">
        <v>2276</v>
      </c>
      <c r="B126" s="247"/>
      <c r="C126" s="247"/>
      <c r="D126" s="247"/>
      <c r="E126" s="247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</row>
    <row r="127" spans="1:15" ht="15" customHeight="1">
      <c r="A127" s="245" t="s">
        <v>1141</v>
      </c>
      <c r="B127" s="245"/>
      <c r="C127" s="245"/>
      <c r="D127" s="245"/>
      <c r="E127" s="246"/>
      <c r="F127" s="136">
        <v>4195951.1854600003</v>
      </c>
      <c r="G127" s="136">
        <v>4193301.4344299999</v>
      </c>
      <c r="H127" s="136">
        <v>44929</v>
      </c>
      <c r="I127" s="136">
        <v>44871</v>
      </c>
      <c r="J127" s="136">
        <v>75204982.734310001</v>
      </c>
      <c r="K127" s="136">
        <v>75175738.011769995</v>
      </c>
      <c r="L127" s="136">
        <v>3243956.6252899999</v>
      </c>
      <c r="M127" s="136">
        <v>3243686.22529</v>
      </c>
      <c r="N127" s="136">
        <v>6637</v>
      </c>
      <c r="O127" s="136">
        <v>6635</v>
      </c>
    </row>
    <row r="128" spans="1:15" ht="15" customHeight="1">
      <c r="A128" s="242" t="s">
        <v>1157</v>
      </c>
      <c r="B128" s="242"/>
      <c r="C128" s="242"/>
      <c r="D128" s="242"/>
      <c r="E128" s="243"/>
      <c r="F128" s="136">
        <v>16251.03738</v>
      </c>
      <c r="G128" s="136">
        <v>16251.03738</v>
      </c>
      <c r="H128" s="136">
        <v>130</v>
      </c>
      <c r="I128" s="136">
        <v>130</v>
      </c>
      <c r="J128" s="136">
        <v>137338.59010999999</v>
      </c>
      <c r="K128" s="136">
        <v>137338.59010999999</v>
      </c>
      <c r="L128" s="136">
        <v>8031.2037499999997</v>
      </c>
      <c r="M128" s="136">
        <v>4600.36967</v>
      </c>
      <c r="N128" s="136">
        <v>6091</v>
      </c>
      <c r="O128" s="136">
        <v>29</v>
      </c>
    </row>
    <row r="129" spans="1:15" ht="15" customHeight="1">
      <c r="A129" s="232" t="s">
        <v>1160</v>
      </c>
      <c r="B129" s="235"/>
      <c r="C129" s="235"/>
      <c r="D129" s="235"/>
      <c r="E129" s="236"/>
      <c r="F129" s="136">
        <v>1939473.6451900001</v>
      </c>
      <c r="G129" s="136">
        <v>1661118.16096</v>
      </c>
      <c r="H129" s="136">
        <v>327005</v>
      </c>
      <c r="I129" s="136">
        <v>301861</v>
      </c>
      <c r="J129" s="136">
        <v>429819598.93431997</v>
      </c>
      <c r="K129" s="136">
        <v>360021373.55576998</v>
      </c>
      <c r="L129" s="136">
        <v>332962.57426999998</v>
      </c>
      <c r="M129" s="136">
        <v>139603.55635</v>
      </c>
      <c r="N129" s="136">
        <v>87075</v>
      </c>
      <c r="O129" s="136">
        <v>7856</v>
      </c>
    </row>
    <row r="130" spans="1:15" ht="15" customHeight="1">
      <c r="A130" s="233"/>
      <c r="B130" s="237" t="s">
        <v>1161</v>
      </c>
      <c r="C130" s="240"/>
      <c r="D130" s="240"/>
      <c r="E130" s="241"/>
      <c r="F130" s="136">
        <v>1595905.1080199999</v>
      </c>
      <c r="G130" s="136">
        <v>1526512.69205</v>
      </c>
      <c r="H130" s="136">
        <v>253986</v>
      </c>
      <c r="I130" s="136">
        <v>236247</v>
      </c>
      <c r="J130" s="136">
        <v>206427446.43026</v>
      </c>
      <c r="K130" s="136">
        <v>169201160.73175001</v>
      </c>
      <c r="L130" s="136">
        <v>146434.74992</v>
      </c>
      <c r="M130" s="136">
        <v>120072.56181</v>
      </c>
      <c r="N130" s="136">
        <v>2595</v>
      </c>
      <c r="O130" s="136">
        <v>2141</v>
      </c>
    </row>
    <row r="131" spans="1:15" ht="15" customHeight="1">
      <c r="A131" s="233"/>
      <c r="B131" s="238"/>
      <c r="C131" s="230" t="s">
        <v>1164</v>
      </c>
      <c r="D131" s="230"/>
      <c r="E131" s="231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</row>
    <row r="132" spans="1:15" ht="15" customHeight="1">
      <c r="A132" s="233"/>
      <c r="B132" s="239"/>
      <c r="C132" s="230" t="s">
        <v>1166</v>
      </c>
      <c r="D132" s="230"/>
      <c r="E132" s="231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</row>
    <row r="133" spans="1:15" ht="15" customHeight="1">
      <c r="A133" s="234"/>
      <c r="B133" s="230" t="s">
        <v>1168</v>
      </c>
      <c r="C133" s="230"/>
      <c r="D133" s="230"/>
      <c r="E133" s="231"/>
      <c r="F133" s="136">
        <v>343568.53717000003</v>
      </c>
      <c r="G133" s="136">
        <v>134605.46891</v>
      </c>
      <c r="H133" s="136">
        <v>73019</v>
      </c>
      <c r="I133" s="136">
        <v>65614</v>
      </c>
      <c r="J133" s="136">
        <v>223392152.50406</v>
      </c>
      <c r="K133" s="136">
        <v>190820212.82402</v>
      </c>
      <c r="L133" s="136">
        <v>186527.82435000001</v>
      </c>
      <c r="M133" s="136">
        <v>19530.99454</v>
      </c>
      <c r="N133" s="136">
        <v>84480</v>
      </c>
      <c r="O133" s="136">
        <v>5715</v>
      </c>
    </row>
    <row r="134" spans="1:15" ht="15" customHeight="1">
      <c r="A134" s="244" t="s">
        <v>367</v>
      </c>
      <c r="B134" s="235"/>
      <c r="C134" s="235"/>
      <c r="D134" s="235"/>
      <c r="E134" s="236"/>
      <c r="F134" s="136">
        <v>3723312.0964500001</v>
      </c>
      <c r="G134" s="136">
        <v>1282986.2336599999</v>
      </c>
      <c r="H134" s="136">
        <v>427194</v>
      </c>
      <c r="I134" s="136">
        <v>401794</v>
      </c>
      <c r="J134" s="136">
        <v>1635428653.6707399</v>
      </c>
      <c r="K134" s="136">
        <v>208545636.65737</v>
      </c>
      <c r="L134" s="136">
        <v>1957461.9040099999</v>
      </c>
      <c r="M134" s="136">
        <v>597560.42293999996</v>
      </c>
      <c r="N134" s="136">
        <v>8515</v>
      </c>
      <c r="O134" s="136">
        <v>6138</v>
      </c>
    </row>
    <row r="135" spans="1:15" ht="15" customHeight="1">
      <c r="A135" s="244"/>
      <c r="B135" s="230" t="s">
        <v>1172</v>
      </c>
      <c r="C135" s="240"/>
      <c r="D135" s="240"/>
      <c r="E135" s="241"/>
      <c r="F135" s="136">
        <v>3160844.1926099998</v>
      </c>
      <c r="G135" s="136">
        <v>1193104.08442</v>
      </c>
      <c r="H135" s="136">
        <v>225045</v>
      </c>
      <c r="I135" s="136">
        <v>205078</v>
      </c>
      <c r="J135" s="136">
        <v>787776306.02774</v>
      </c>
      <c r="K135" s="136">
        <v>178581533.43114001</v>
      </c>
      <c r="L135" s="136">
        <v>1701602.68603</v>
      </c>
      <c r="M135" s="136">
        <v>584864.24632000003</v>
      </c>
      <c r="N135" s="136">
        <v>7813</v>
      </c>
      <c r="O135" s="136">
        <v>5622</v>
      </c>
    </row>
    <row r="136" spans="1:15" ht="15" customHeight="1">
      <c r="A136" s="244"/>
      <c r="B136" s="230"/>
      <c r="C136" s="230" t="s">
        <v>1173</v>
      </c>
      <c r="D136" s="230"/>
      <c r="E136" s="231"/>
      <c r="F136" s="136">
        <v>1447726.3052300001</v>
      </c>
      <c r="G136" s="136">
        <v>698394.22245</v>
      </c>
      <c r="H136" s="136">
        <v>32819</v>
      </c>
      <c r="I136" s="136">
        <v>26585</v>
      </c>
      <c r="J136" s="136">
        <v>69018843.82333</v>
      </c>
      <c r="K136" s="136">
        <v>32908252.173659999</v>
      </c>
      <c r="L136" s="136">
        <v>874965.42634000001</v>
      </c>
      <c r="M136" s="136">
        <v>479597.96016000002</v>
      </c>
      <c r="N136" s="136">
        <v>6315</v>
      </c>
      <c r="O136" s="136">
        <v>4351</v>
      </c>
    </row>
    <row r="137" spans="1:15" ht="15" customHeight="1">
      <c r="A137" s="244"/>
      <c r="B137" s="230"/>
      <c r="C137" s="230" t="s">
        <v>1176</v>
      </c>
      <c r="D137" s="230"/>
      <c r="E137" s="231"/>
      <c r="F137" s="136">
        <v>1943.13705</v>
      </c>
      <c r="G137" s="137"/>
      <c r="H137" s="136">
        <v>25</v>
      </c>
      <c r="I137" s="137"/>
      <c r="J137" s="136">
        <v>3801588.0428900002</v>
      </c>
      <c r="K137" s="137"/>
      <c r="L137" s="137"/>
      <c r="M137" s="137"/>
      <c r="N137" s="137"/>
      <c r="O137" s="137"/>
    </row>
    <row r="138" spans="1:15" ht="15" customHeight="1">
      <c r="A138" s="244"/>
      <c r="B138" s="230"/>
      <c r="C138" s="230" t="s">
        <v>1177</v>
      </c>
      <c r="D138" s="230"/>
      <c r="E138" s="231"/>
      <c r="F138" s="136">
        <v>36826.426879999999</v>
      </c>
      <c r="G138" s="137"/>
      <c r="H138" s="136">
        <v>23</v>
      </c>
      <c r="I138" s="137"/>
      <c r="J138" s="136">
        <v>4689498.4602600001</v>
      </c>
      <c r="K138" s="137"/>
      <c r="L138" s="137"/>
      <c r="M138" s="137"/>
      <c r="N138" s="137"/>
      <c r="O138" s="137"/>
    </row>
    <row r="139" spans="1:15" ht="15" customHeight="1">
      <c r="A139" s="244"/>
      <c r="B139" s="230"/>
      <c r="C139" s="230" t="s">
        <v>1178</v>
      </c>
      <c r="D139" s="230"/>
      <c r="E139" s="231"/>
      <c r="F139" s="136">
        <v>563131.85248999996</v>
      </c>
      <c r="G139" s="136">
        <v>2348.0867800000001</v>
      </c>
      <c r="H139" s="136">
        <v>376</v>
      </c>
      <c r="I139" s="136">
        <v>29</v>
      </c>
      <c r="J139" s="136">
        <v>103324755.83248</v>
      </c>
      <c r="K139" s="136">
        <v>344437.75</v>
      </c>
      <c r="L139" s="136">
        <v>544924.99262000003</v>
      </c>
      <c r="M139" s="137"/>
      <c r="N139" s="136">
        <v>29</v>
      </c>
      <c r="O139" s="137"/>
    </row>
    <row r="140" spans="1:15" ht="15" customHeight="1">
      <c r="A140" s="244"/>
      <c r="B140" s="230"/>
      <c r="C140" s="230" t="s">
        <v>1181</v>
      </c>
      <c r="D140" s="230"/>
      <c r="E140" s="231"/>
      <c r="F140" s="136">
        <v>95346.373829999997</v>
      </c>
      <c r="G140" s="136">
        <v>270.09787999999998</v>
      </c>
      <c r="H140" s="136">
        <v>6994</v>
      </c>
      <c r="I140" s="136">
        <v>22</v>
      </c>
      <c r="J140" s="136">
        <v>102428151.84725</v>
      </c>
      <c r="K140" s="136">
        <v>120777.26125</v>
      </c>
      <c r="L140" s="136">
        <v>11535.80581</v>
      </c>
      <c r="M140" s="137"/>
      <c r="N140" s="136">
        <v>26</v>
      </c>
      <c r="O140" s="137"/>
    </row>
    <row r="141" spans="1:15" ht="15" customHeight="1">
      <c r="A141" s="244"/>
      <c r="B141" s="230"/>
      <c r="C141" s="230" t="s">
        <v>1182</v>
      </c>
      <c r="D141" s="240"/>
      <c r="E141" s="241"/>
      <c r="F141" s="136">
        <v>140332.12278999999</v>
      </c>
      <c r="G141" s="136">
        <v>37.950000000000003</v>
      </c>
      <c r="H141" s="136">
        <v>274</v>
      </c>
      <c r="I141" s="136">
        <v>6</v>
      </c>
      <c r="J141" s="136">
        <v>9292239.8659499995</v>
      </c>
      <c r="K141" s="136">
        <v>510</v>
      </c>
      <c r="L141" s="136">
        <v>8510.6954499999993</v>
      </c>
      <c r="M141" s="137"/>
      <c r="N141" s="136">
        <v>6</v>
      </c>
      <c r="O141" s="137"/>
    </row>
    <row r="142" spans="1:15" ht="15" customHeight="1">
      <c r="A142" s="244"/>
      <c r="B142" s="230"/>
      <c r="C142" s="230"/>
      <c r="D142" s="230" t="s">
        <v>1183</v>
      </c>
      <c r="E142" s="134"/>
      <c r="F142" s="136">
        <v>131699.13879999999</v>
      </c>
      <c r="G142" s="137"/>
      <c r="H142" s="136">
        <v>197</v>
      </c>
      <c r="I142" s="137"/>
      <c r="J142" s="136">
        <v>7784016.7464399999</v>
      </c>
      <c r="K142" s="137"/>
      <c r="L142" s="136">
        <v>8510.6954499999993</v>
      </c>
      <c r="M142" s="137"/>
      <c r="N142" s="136">
        <v>6</v>
      </c>
      <c r="O142" s="137"/>
    </row>
    <row r="143" spans="1:15" ht="33.75">
      <c r="A143" s="244"/>
      <c r="B143" s="230"/>
      <c r="C143" s="230"/>
      <c r="D143" s="230"/>
      <c r="E143" s="135" t="s">
        <v>1184</v>
      </c>
      <c r="F143" s="136">
        <v>94847.075049999999</v>
      </c>
      <c r="G143" s="137"/>
      <c r="H143" s="136">
        <v>179</v>
      </c>
      <c r="I143" s="137"/>
      <c r="J143" s="136">
        <v>6361379.3885500003</v>
      </c>
      <c r="K143" s="137"/>
      <c r="L143" s="136">
        <v>8510.6954499999993</v>
      </c>
      <c r="M143" s="137"/>
      <c r="N143" s="136">
        <v>6</v>
      </c>
      <c r="O143" s="137"/>
    </row>
    <row r="144" spans="1:15" ht="33.75">
      <c r="A144" s="244"/>
      <c r="B144" s="230"/>
      <c r="C144" s="230"/>
      <c r="D144" s="230"/>
      <c r="E144" s="135" t="s">
        <v>1185</v>
      </c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</row>
    <row r="145" spans="1:15" ht="33.75">
      <c r="A145" s="244"/>
      <c r="B145" s="230"/>
      <c r="C145" s="230"/>
      <c r="D145" s="230"/>
      <c r="E145" s="135" t="s">
        <v>1186</v>
      </c>
      <c r="F145" s="136">
        <v>36852.063750000001</v>
      </c>
      <c r="G145" s="137"/>
      <c r="H145" s="136">
        <v>18</v>
      </c>
      <c r="I145" s="137"/>
      <c r="J145" s="136">
        <v>1422637.3578900001</v>
      </c>
      <c r="K145" s="137"/>
      <c r="L145" s="137"/>
      <c r="M145" s="137"/>
      <c r="N145" s="137"/>
      <c r="O145" s="137"/>
    </row>
    <row r="146" spans="1:15" ht="33.75">
      <c r="A146" s="244"/>
      <c r="B146" s="230"/>
      <c r="C146" s="230"/>
      <c r="D146" s="230"/>
      <c r="E146" s="135" t="s">
        <v>1187</v>
      </c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</row>
    <row r="147" spans="1:15" ht="15" customHeight="1">
      <c r="A147" s="244"/>
      <c r="B147" s="230"/>
      <c r="C147" s="230" t="s">
        <v>1189</v>
      </c>
      <c r="D147" s="230"/>
      <c r="E147" s="231"/>
      <c r="F147" s="136">
        <v>379633.12046000001</v>
      </c>
      <c r="G147" s="136">
        <v>2086.12012</v>
      </c>
      <c r="H147" s="136">
        <v>5848</v>
      </c>
      <c r="I147" s="136">
        <v>83</v>
      </c>
      <c r="J147" s="136">
        <v>348898935.78763002</v>
      </c>
      <c r="K147" s="136">
        <v>819399.79799999995</v>
      </c>
      <c r="L147" s="136">
        <v>156399.47964999999</v>
      </c>
      <c r="M147" s="137"/>
      <c r="N147" s="136">
        <v>166</v>
      </c>
      <c r="O147" s="137"/>
    </row>
    <row r="148" spans="1:15" ht="15" customHeight="1">
      <c r="A148" s="244"/>
      <c r="B148" s="230"/>
      <c r="C148" s="230" t="s">
        <v>1192</v>
      </c>
      <c r="D148" s="230"/>
      <c r="E148" s="231"/>
      <c r="F148" s="136">
        <v>495904.85388000001</v>
      </c>
      <c r="G148" s="136">
        <v>489967.60719000001</v>
      </c>
      <c r="H148" s="136">
        <v>178686</v>
      </c>
      <c r="I148" s="136">
        <v>178353</v>
      </c>
      <c r="J148" s="136">
        <v>146322292.36794999</v>
      </c>
      <c r="K148" s="136">
        <v>144388156.44823</v>
      </c>
      <c r="L148" s="136">
        <v>105266.28616</v>
      </c>
      <c r="M148" s="136">
        <v>105266.28616</v>
      </c>
      <c r="N148" s="136">
        <v>1271</v>
      </c>
      <c r="O148" s="136">
        <v>1271</v>
      </c>
    </row>
    <row r="149" spans="1:15" ht="15" customHeight="1">
      <c r="A149" s="244"/>
      <c r="B149" s="230" t="s">
        <v>1195</v>
      </c>
      <c r="C149" s="240"/>
      <c r="D149" s="240"/>
      <c r="E149" s="241"/>
      <c r="F149" s="136">
        <v>478984.66833000001</v>
      </c>
      <c r="G149" s="136">
        <v>31398.0543</v>
      </c>
      <c r="H149" s="136">
        <v>45650</v>
      </c>
      <c r="I149" s="136">
        <v>41374</v>
      </c>
      <c r="J149" s="136">
        <v>823437152.01879001</v>
      </c>
      <c r="K149" s="136">
        <v>14035688.384190001</v>
      </c>
      <c r="L149" s="136">
        <v>238409.28503999999</v>
      </c>
      <c r="M149" s="136">
        <v>7249.3512300000002</v>
      </c>
      <c r="N149" s="136">
        <v>247</v>
      </c>
      <c r="O149" s="136">
        <v>67</v>
      </c>
    </row>
    <row r="150" spans="1:15" ht="15" customHeight="1">
      <c r="A150" s="244"/>
      <c r="B150" s="230"/>
      <c r="C150" s="230" t="s">
        <v>1196</v>
      </c>
      <c r="D150" s="240"/>
      <c r="E150" s="241"/>
      <c r="F150" s="136">
        <v>12333.63313</v>
      </c>
      <c r="G150" s="136">
        <v>2136.6628599999999</v>
      </c>
      <c r="H150" s="136">
        <v>9024</v>
      </c>
      <c r="I150" s="136">
        <v>7956</v>
      </c>
      <c r="J150" s="136">
        <v>6879060.5515900003</v>
      </c>
      <c r="K150" s="136">
        <v>4849750.5999999996</v>
      </c>
      <c r="L150" s="137"/>
      <c r="M150" s="137"/>
      <c r="N150" s="137"/>
      <c r="O150" s="137"/>
    </row>
    <row r="151" spans="1:15" ht="15" customHeight="1">
      <c r="A151" s="244"/>
      <c r="B151" s="230"/>
      <c r="C151" s="230"/>
      <c r="D151" s="230" t="s">
        <v>1197</v>
      </c>
      <c r="E151" s="231"/>
      <c r="F151" s="136">
        <v>12276.403130000001</v>
      </c>
      <c r="G151" s="136">
        <v>2079.4328599999999</v>
      </c>
      <c r="H151" s="136">
        <v>9021</v>
      </c>
      <c r="I151" s="136">
        <v>7953</v>
      </c>
      <c r="J151" s="136">
        <v>6879060.5515900003</v>
      </c>
      <c r="K151" s="136">
        <v>4849750.5999999996</v>
      </c>
      <c r="L151" s="137"/>
      <c r="M151" s="137"/>
      <c r="N151" s="137"/>
      <c r="O151" s="137"/>
    </row>
    <row r="152" spans="1:15" ht="15" customHeight="1">
      <c r="A152" s="244"/>
      <c r="B152" s="230"/>
      <c r="C152" s="230"/>
      <c r="D152" s="230" t="s">
        <v>1198</v>
      </c>
      <c r="E152" s="231"/>
      <c r="F152" s="136">
        <v>57.23</v>
      </c>
      <c r="G152" s="136">
        <v>57.23</v>
      </c>
      <c r="H152" s="136">
        <v>3</v>
      </c>
      <c r="I152" s="136">
        <v>3</v>
      </c>
      <c r="J152" s="137"/>
      <c r="K152" s="137"/>
      <c r="L152" s="137"/>
      <c r="M152" s="137"/>
      <c r="N152" s="137"/>
      <c r="O152" s="137"/>
    </row>
    <row r="153" spans="1:15" ht="15" customHeight="1">
      <c r="A153" s="244"/>
      <c r="B153" s="230"/>
      <c r="C153" s="230" t="s">
        <v>1200</v>
      </c>
      <c r="D153" s="230"/>
      <c r="E153" s="231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</row>
    <row r="154" spans="1:15" ht="15" customHeight="1">
      <c r="A154" s="244"/>
      <c r="B154" s="230"/>
      <c r="C154" s="230" t="s">
        <v>1201</v>
      </c>
      <c r="D154" s="230"/>
      <c r="E154" s="231"/>
      <c r="F154" s="136">
        <v>1172.0598</v>
      </c>
      <c r="G154" s="136">
        <v>29.77</v>
      </c>
      <c r="H154" s="136">
        <v>48</v>
      </c>
      <c r="I154" s="136">
        <v>3</v>
      </c>
      <c r="J154" s="136">
        <v>230310.8</v>
      </c>
      <c r="K154" s="136">
        <v>2600</v>
      </c>
      <c r="L154" s="137"/>
      <c r="M154" s="137"/>
      <c r="N154" s="137"/>
      <c r="O154" s="137"/>
    </row>
    <row r="155" spans="1:15" ht="15" customHeight="1">
      <c r="A155" s="244"/>
      <c r="B155" s="230"/>
      <c r="C155" s="230" t="s">
        <v>1202</v>
      </c>
      <c r="D155" s="230"/>
      <c r="E155" s="231"/>
      <c r="F155" s="136">
        <v>384931.14594999998</v>
      </c>
      <c r="G155" s="137"/>
      <c r="H155" s="136">
        <v>449</v>
      </c>
      <c r="I155" s="137"/>
      <c r="J155" s="136">
        <v>791954587.00700998</v>
      </c>
      <c r="K155" s="137"/>
      <c r="L155" s="136">
        <v>216485.97873999999</v>
      </c>
      <c r="M155" s="137"/>
      <c r="N155" s="136">
        <v>118</v>
      </c>
      <c r="O155" s="137"/>
    </row>
    <row r="156" spans="1:15" ht="15" customHeight="1">
      <c r="A156" s="244"/>
      <c r="B156" s="230"/>
      <c r="C156" s="230" t="s">
        <v>1205</v>
      </c>
      <c r="D156" s="230"/>
      <c r="E156" s="231"/>
      <c r="F156" s="136">
        <v>207.875</v>
      </c>
      <c r="G156" s="137"/>
      <c r="H156" s="136">
        <v>15</v>
      </c>
      <c r="I156" s="137"/>
      <c r="J156" s="136">
        <v>72100</v>
      </c>
      <c r="K156" s="137"/>
      <c r="L156" s="137"/>
      <c r="M156" s="137"/>
      <c r="N156" s="137"/>
      <c r="O156" s="137"/>
    </row>
    <row r="157" spans="1:15" ht="15" customHeight="1">
      <c r="A157" s="244"/>
      <c r="B157" s="230"/>
      <c r="C157" s="230" t="s">
        <v>1209</v>
      </c>
      <c r="D157" s="230"/>
      <c r="E157" s="231"/>
      <c r="F157" s="136">
        <v>5856.2194600000003</v>
      </c>
      <c r="G157" s="136">
        <v>7.95</v>
      </c>
      <c r="H157" s="136">
        <v>127</v>
      </c>
      <c r="I157" s="136">
        <v>2</v>
      </c>
      <c r="J157" s="136">
        <v>927435.5</v>
      </c>
      <c r="K157" s="136">
        <v>4000</v>
      </c>
      <c r="L157" s="136">
        <v>100</v>
      </c>
      <c r="M157" s="137"/>
      <c r="N157" s="136">
        <v>3</v>
      </c>
      <c r="O157" s="137"/>
    </row>
    <row r="158" spans="1:15" ht="15" customHeight="1">
      <c r="A158" s="244"/>
      <c r="B158" s="230"/>
      <c r="C158" s="230" t="s">
        <v>1212</v>
      </c>
      <c r="D158" s="230"/>
      <c r="E158" s="231"/>
      <c r="F158" s="136">
        <v>72806.389020000002</v>
      </c>
      <c r="G158" s="136">
        <v>28846.457439999998</v>
      </c>
      <c r="H158" s="136">
        <v>35915</v>
      </c>
      <c r="I158" s="136">
        <v>33411</v>
      </c>
      <c r="J158" s="136">
        <v>23023671.660190001</v>
      </c>
      <c r="K158" s="136">
        <v>9159337.7841899991</v>
      </c>
      <c r="L158" s="136">
        <v>21823.3063</v>
      </c>
      <c r="M158" s="136">
        <v>7249.3512300000002</v>
      </c>
      <c r="N158" s="136">
        <v>126</v>
      </c>
      <c r="O158" s="136">
        <v>67</v>
      </c>
    </row>
    <row r="159" spans="1:15" ht="15" customHeight="1">
      <c r="A159" s="244"/>
      <c r="B159" s="230"/>
      <c r="C159" s="230" t="s">
        <v>1218</v>
      </c>
      <c r="D159" s="230"/>
      <c r="E159" s="231"/>
      <c r="F159" s="136">
        <v>1677.3459700000001</v>
      </c>
      <c r="G159" s="136">
        <v>377.214</v>
      </c>
      <c r="H159" s="136">
        <v>72</v>
      </c>
      <c r="I159" s="136">
        <v>2</v>
      </c>
      <c r="J159" s="136">
        <v>349986.5</v>
      </c>
      <c r="K159" s="136">
        <v>20000</v>
      </c>
      <c r="L159" s="137"/>
      <c r="M159" s="137"/>
      <c r="N159" s="137"/>
      <c r="O159" s="137"/>
    </row>
    <row r="160" spans="1:15" ht="15" customHeight="1">
      <c r="A160" s="244"/>
      <c r="B160" s="230" t="s">
        <v>1228</v>
      </c>
      <c r="C160" s="230"/>
      <c r="D160" s="230"/>
      <c r="E160" s="231"/>
      <c r="F160" s="136">
        <v>16619.966219999998</v>
      </c>
      <c r="G160" s="137"/>
      <c r="H160" s="136">
        <v>466</v>
      </c>
      <c r="I160" s="137"/>
      <c r="J160" s="136">
        <v>6824321.7958800001</v>
      </c>
      <c r="K160" s="137"/>
      <c r="L160" s="136">
        <v>11806.2</v>
      </c>
      <c r="M160" s="137"/>
      <c r="N160" s="136">
        <v>2</v>
      </c>
      <c r="O160" s="137"/>
    </row>
    <row r="161" spans="1:15" ht="15" customHeight="1">
      <c r="A161" s="244"/>
      <c r="B161" s="230" t="s">
        <v>1229</v>
      </c>
      <c r="C161" s="230"/>
      <c r="D161" s="230"/>
      <c r="E161" s="231"/>
      <c r="F161" s="136">
        <v>66863.269289999997</v>
      </c>
      <c r="G161" s="136">
        <v>58484.094940000003</v>
      </c>
      <c r="H161" s="136">
        <v>156033</v>
      </c>
      <c r="I161" s="136">
        <v>155342</v>
      </c>
      <c r="J161" s="136">
        <v>17390873.828329999</v>
      </c>
      <c r="K161" s="136">
        <v>15928414.84204</v>
      </c>
      <c r="L161" s="136">
        <v>5643.7329399999999</v>
      </c>
      <c r="M161" s="136">
        <v>5446.82539</v>
      </c>
      <c r="N161" s="136">
        <v>453</v>
      </c>
      <c r="O161" s="136">
        <v>449</v>
      </c>
    </row>
    <row r="162" spans="1:15" ht="15" customHeight="1">
      <c r="A162" s="242" t="s">
        <v>368</v>
      </c>
      <c r="B162" s="242"/>
      <c r="C162" s="242"/>
      <c r="D162" s="242"/>
      <c r="E162" s="243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</row>
    <row r="163" spans="1:15" ht="15" customHeight="1">
      <c r="A163" s="242" t="s">
        <v>370</v>
      </c>
      <c r="B163" s="242"/>
      <c r="C163" s="242"/>
      <c r="D163" s="242"/>
      <c r="E163" s="243"/>
      <c r="F163" s="136">
        <v>19850.195459999999</v>
      </c>
      <c r="G163" s="137"/>
      <c r="H163" s="136">
        <v>2404</v>
      </c>
      <c r="I163" s="137"/>
      <c r="J163" s="136">
        <v>26590000</v>
      </c>
      <c r="K163" s="137"/>
      <c r="L163" s="136">
        <v>752</v>
      </c>
      <c r="M163" s="137"/>
      <c r="N163" s="136">
        <v>2</v>
      </c>
      <c r="O163" s="137"/>
    </row>
    <row r="164" spans="1:15" ht="15" customHeight="1">
      <c r="A164" s="242" t="s">
        <v>371</v>
      </c>
      <c r="B164" s="242"/>
      <c r="C164" s="242"/>
      <c r="D164" s="242"/>
      <c r="E164" s="243"/>
      <c r="F164" s="136">
        <v>15346.862010000001</v>
      </c>
      <c r="G164" s="137"/>
      <c r="H164" s="136">
        <v>329</v>
      </c>
      <c r="I164" s="137"/>
      <c r="J164" s="136">
        <v>214879443293</v>
      </c>
      <c r="K164" s="137"/>
      <c r="L164" s="136">
        <v>1206.8499999999999</v>
      </c>
      <c r="M164" s="137"/>
      <c r="N164" s="136">
        <v>12</v>
      </c>
      <c r="O164" s="137"/>
    </row>
    <row r="165" spans="1:15">
      <c r="A165" s="141"/>
      <c r="B165" s="141"/>
      <c r="C165" s="141"/>
      <c r="D165" s="141"/>
      <c r="E165" s="141"/>
      <c r="F165" s="136"/>
      <c r="G165" s="136"/>
      <c r="H165" s="136"/>
      <c r="I165" s="136"/>
      <c r="J165" s="137"/>
      <c r="K165" s="137"/>
      <c r="L165" s="136"/>
      <c r="M165" s="136"/>
      <c r="N165" s="136"/>
      <c r="O165" s="136"/>
    </row>
    <row r="166" spans="1:15">
      <c r="A166" s="142"/>
      <c r="B166" s="142"/>
      <c r="C166" s="142"/>
      <c r="D166" s="142"/>
      <c r="E166" s="142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</row>
    <row r="167" spans="1:15" ht="15" customHeight="1">
      <c r="A167" s="247" t="s">
        <v>2277</v>
      </c>
      <c r="B167" s="247"/>
      <c r="C167" s="247"/>
      <c r="D167" s="247"/>
      <c r="E167" s="247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</row>
    <row r="168" spans="1:15" ht="15" customHeight="1">
      <c r="A168" s="245" t="s">
        <v>1141</v>
      </c>
      <c r="B168" s="245"/>
      <c r="C168" s="245"/>
      <c r="D168" s="245"/>
      <c r="E168" s="246"/>
      <c r="F168" s="136">
        <v>2721348.0575799998</v>
      </c>
      <c r="G168" s="136">
        <v>2716507.8174299998</v>
      </c>
      <c r="H168" s="136">
        <v>41986</v>
      </c>
      <c r="I168" s="136">
        <v>41973</v>
      </c>
      <c r="J168" s="136">
        <v>58359831.27454</v>
      </c>
      <c r="K168" s="136">
        <v>58331707.396969996</v>
      </c>
      <c r="L168" s="136">
        <v>2069826.7159899999</v>
      </c>
      <c r="M168" s="136">
        <v>2061675.5329400001</v>
      </c>
      <c r="N168" s="136">
        <v>4357</v>
      </c>
      <c r="O168" s="136">
        <v>4347</v>
      </c>
    </row>
    <row r="169" spans="1:15" ht="15" customHeight="1">
      <c r="A169" s="242" t="s">
        <v>1157</v>
      </c>
      <c r="B169" s="242"/>
      <c r="C169" s="242"/>
      <c r="D169" s="242"/>
      <c r="E169" s="243"/>
      <c r="F169" s="136">
        <v>10182.542229999999</v>
      </c>
      <c r="G169" s="136">
        <v>10091.25023</v>
      </c>
      <c r="H169" s="136">
        <v>121</v>
      </c>
      <c r="I169" s="136">
        <v>118</v>
      </c>
      <c r="J169" s="136">
        <v>55079.928950000001</v>
      </c>
      <c r="K169" s="136">
        <v>54169.428950000001</v>
      </c>
      <c r="L169" s="136">
        <v>423.31353000000001</v>
      </c>
      <c r="M169" s="136">
        <v>414.78201999999999</v>
      </c>
      <c r="N169" s="136">
        <v>7</v>
      </c>
      <c r="O169" s="136">
        <v>6</v>
      </c>
    </row>
    <row r="170" spans="1:15" ht="15" customHeight="1">
      <c r="A170" s="232" t="s">
        <v>1160</v>
      </c>
      <c r="B170" s="235"/>
      <c r="C170" s="235"/>
      <c r="D170" s="235"/>
      <c r="E170" s="236"/>
      <c r="F170" s="136">
        <v>2098161.0910100001</v>
      </c>
      <c r="G170" s="136">
        <v>1692663.94453</v>
      </c>
      <c r="H170" s="136">
        <v>242100</v>
      </c>
      <c r="I170" s="136">
        <v>237849</v>
      </c>
      <c r="J170" s="136">
        <v>689868590.35185003</v>
      </c>
      <c r="K170" s="136">
        <v>179356361.25342</v>
      </c>
      <c r="L170" s="136">
        <v>549036.54162000003</v>
      </c>
      <c r="M170" s="136">
        <v>298013.42593000003</v>
      </c>
      <c r="N170" s="136">
        <v>195694</v>
      </c>
      <c r="O170" s="136">
        <v>14268</v>
      </c>
    </row>
    <row r="171" spans="1:15" ht="15" customHeight="1">
      <c r="A171" s="233"/>
      <c r="B171" s="237" t="s">
        <v>1161</v>
      </c>
      <c r="C171" s="240"/>
      <c r="D171" s="240"/>
      <c r="E171" s="241"/>
      <c r="F171" s="136">
        <v>1621076.24743</v>
      </c>
      <c r="G171" s="136">
        <v>1547342.3174999999</v>
      </c>
      <c r="H171" s="136">
        <v>199971</v>
      </c>
      <c r="I171" s="136">
        <v>198066</v>
      </c>
      <c r="J171" s="136">
        <v>263462213.35561001</v>
      </c>
      <c r="K171" s="136">
        <v>104861057.48004</v>
      </c>
      <c r="L171" s="136">
        <v>227271.13931999999</v>
      </c>
      <c r="M171" s="136">
        <v>209903.57699</v>
      </c>
      <c r="N171" s="136">
        <v>2622</v>
      </c>
      <c r="O171" s="136">
        <v>2331</v>
      </c>
    </row>
    <row r="172" spans="1:15" ht="15" customHeight="1">
      <c r="A172" s="233"/>
      <c r="B172" s="238"/>
      <c r="C172" s="230" t="s">
        <v>1164</v>
      </c>
      <c r="D172" s="230"/>
      <c r="E172" s="231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</row>
    <row r="173" spans="1:15" ht="15" customHeight="1">
      <c r="A173" s="233"/>
      <c r="B173" s="239"/>
      <c r="C173" s="230" t="s">
        <v>1166</v>
      </c>
      <c r="D173" s="230"/>
      <c r="E173" s="231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</row>
    <row r="174" spans="1:15" ht="15" customHeight="1">
      <c r="A174" s="234"/>
      <c r="B174" s="230" t="s">
        <v>1168</v>
      </c>
      <c r="C174" s="230"/>
      <c r="D174" s="230"/>
      <c r="E174" s="231"/>
      <c r="F174" s="136">
        <v>477084.84357999999</v>
      </c>
      <c r="G174" s="136">
        <v>145321.62703</v>
      </c>
      <c r="H174" s="136">
        <v>42129</v>
      </c>
      <c r="I174" s="136">
        <v>39783</v>
      </c>
      <c r="J174" s="136">
        <v>426406376.99624002</v>
      </c>
      <c r="K174" s="136">
        <v>74495303.773379996</v>
      </c>
      <c r="L174" s="136">
        <v>321765.40230000002</v>
      </c>
      <c r="M174" s="136">
        <v>88109.848939999996</v>
      </c>
      <c r="N174" s="136">
        <v>193072</v>
      </c>
      <c r="O174" s="136">
        <v>11937</v>
      </c>
    </row>
    <row r="175" spans="1:15" ht="15" customHeight="1">
      <c r="A175" s="244" t="s">
        <v>367</v>
      </c>
      <c r="B175" s="235"/>
      <c r="C175" s="235"/>
      <c r="D175" s="235"/>
      <c r="E175" s="236"/>
      <c r="F175" s="136">
        <v>4033427.5986600001</v>
      </c>
      <c r="G175" s="136">
        <v>1873475.2913899999</v>
      </c>
      <c r="H175" s="136">
        <v>344357</v>
      </c>
      <c r="I175" s="136">
        <v>328198</v>
      </c>
      <c r="J175" s="136">
        <v>547890519.52272999</v>
      </c>
      <c r="K175" s="136">
        <v>182803059.58035001</v>
      </c>
      <c r="L175" s="136">
        <v>2369560.94362</v>
      </c>
      <c r="M175" s="136">
        <v>691278.43110000005</v>
      </c>
      <c r="N175" s="136">
        <v>7411</v>
      </c>
      <c r="O175" s="136">
        <v>5719</v>
      </c>
    </row>
    <row r="176" spans="1:15" ht="15" customHeight="1">
      <c r="A176" s="244"/>
      <c r="B176" s="230" t="s">
        <v>1172</v>
      </c>
      <c r="C176" s="240"/>
      <c r="D176" s="240"/>
      <c r="E176" s="241"/>
      <c r="F176" s="136">
        <v>3699485.1142000002</v>
      </c>
      <c r="G176" s="136">
        <v>1587831.2981199999</v>
      </c>
      <c r="H176" s="136">
        <v>235961</v>
      </c>
      <c r="I176" s="136">
        <v>224513</v>
      </c>
      <c r="J176" s="136">
        <v>505097231.52526999</v>
      </c>
      <c r="K176" s="136">
        <v>159261078.72786999</v>
      </c>
      <c r="L176" s="136">
        <v>2361082.7131500002</v>
      </c>
      <c r="M176" s="136">
        <v>683682.85366999998</v>
      </c>
      <c r="N176" s="136">
        <v>7297</v>
      </c>
      <c r="O176" s="136">
        <v>5619</v>
      </c>
    </row>
    <row r="177" spans="1:15" ht="15" customHeight="1">
      <c r="A177" s="244"/>
      <c r="B177" s="230"/>
      <c r="C177" s="230" t="s">
        <v>1173</v>
      </c>
      <c r="D177" s="230"/>
      <c r="E177" s="231"/>
      <c r="F177" s="136">
        <v>1733887.97966</v>
      </c>
      <c r="G177" s="136">
        <v>1212432.18331</v>
      </c>
      <c r="H177" s="136">
        <v>45479</v>
      </c>
      <c r="I177" s="136">
        <v>38554</v>
      </c>
      <c r="J177" s="136">
        <v>65668475.563620001</v>
      </c>
      <c r="K177" s="136">
        <v>44490771.978780001</v>
      </c>
      <c r="L177" s="136">
        <v>881926.38301999995</v>
      </c>
      <c r="M177" s="136">
        <v>664665.39755999995</v>
      </c>
      <c r="N177" s="136">
        <v>6548</v>
      </c>
      <c r="O177" s="136">
        <v>4956</v>
      </c>
    </row>
    <row r="178" spans="1:15" ht="15" customHeight="1">
      <c r="A178" s="244"/>
      <c r="B178" s="230"/>
      <c r="C178" s="230" t="s">
        <v>1176</v>
      </c>
      <c r="D178" s="230"/>
      <c r="E178" s="231"/>
      <c r="F178" s="136">
        <v>446.32</v>
      </c>
      <c r="G178" s="137"/>
      <c r="H178" s="136">
        <v>3</v>
      </c>
      <c r="I178" s="137"/>
      <c r="J178" s="136">
        <v>601108.23499999999</v>
      </c>
      <c r="K178" s="137"/>
      <c r="L178" s="137"/>
      <c r="M178" s="137"/>
      <c r="N178" s="137"/>
      <c r="O178" s="137"/>
    </row>
    <row r="179" spans="1:15" ht="15" customHeight="1">
      <c r="A179" s="244"/>
      <c r="B179" s="230"/>
      <c r="C179" s="230" t="s">
        <v>1177</v>
      </c>
      <c r="D179" s="230"/>
      <c r="E179" s="231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</row>
    <row r="180" spans="1:15" ht="15" customHeight="1">
      <c r="A180" s="244"/>
      <c r="B180" s="230"/>
      <c r="C180" s="230" t="s">
        <v>1178</v>
      </c>
      <c r="D180" s="230"/>
      <c r="E180" s="231"/>
      <c r="F180" s="136">
        <v>492.8</v>
      </c>
      <c r="G180" s="137"/>
      <c r="H180" s="136">
        <v>1</v>
      </c>
      <c r="I180" s="137"/>
      <c r="J180" s="136">
        <v>88000</v>
      </c>
      <c r="K180" s="137"/>
      <c r="L180" s="137"/>
      <c r="M180" s="137"/>
      <c r="N180" s="137"/>
      <c r="O180" s="137"/>
    </row>
    <row r="181" spans="1:15" ht="15" customHeight="1">
      <c r="A181" s="244"/>
      <c r="B181" s="230"/>
      <c r="C181" s="230" t="s">
        <v>1181</v>
      </c>
      <c r="D181" s="230"/>
      <c r="E181" s="231"/>
      <c r="F181" s="136">
        <v>6028.4618700000001</v>
      </c>
      <c r="G181" s="136">
        <v>31.937519999999999</v>
      </c>
      <c r="H181" s="136">
        <v>1272</v>
      </c>
      <c r="I181" s="136">
        <v>5</v>
      </c>
      <c r="J181" s="136">
        <v>6702166.7700100001</v>
      </c>
      <c r="K181" s="136">
        <v>10082.0962</v>
      </c>
      <c r="L181" s="137"/>
      <c r="M181" s="137"/>
      <c r="N181" s="137"/>
      <c r="O181" s="137"/>
    </row>
    <row r="182" spans="1:15" ht="15" customHeight="1">
      <c r="A182" s="244"/>
      <c r="B182" s="230"/>
      <c r="C182" s="230" t="s">
        <v>1182</v>
      </c>
      <c r="D182" s="240"/>
      <c r="E182" s="241"/>
      <c r="F182" s="136">
        <v>1401102.5417800001</v>
      </c>
      <c r="G182" s="137"/>
      <c r="H182" s="136">
        <v>292</v>
      </c>
      <c r="I182" s="137"/>
      <c r="J182" s="136">
        <v>47786892.235639997</v>
      </c>
      <c r="K182" s="137"/>
      <c r="L182" s="136">
        <v>1379060.0122400001</v>
      </c>
      <c r="M182" s="137"/>
      <c r="N182" s="136">
        <v>41</v>
      </c>
      <c r="O182" s="137"/>
    </row>
    <row r="183" spans="1:15" ht="15" customHeight="1">
      <c r="A183" s="244"/>
      <c r="B183" s="230"/>
      <c r="C183" s="230"/>
      <c r="D183" s="230" t="s">
        <v>1183</v>
      </c>
      <c r="E183" s="134"/>
      <c r="F183" s="136">
        <v>1301705.7302300001</v>
      </c>
      <c r="G183" s="137"/>
      <c r="H183" s="136">
        <v>253</v>
      </c>
      <c r="I183" s="137"/>
      <c r="J183" s="136">
        <v>38021267.075999998</v>
      </c>
      <c r="K183" s="137"/>
      <c r="L183" s="136">
        <v>1182024.1531799999</v>
      </c>
      <c r="M183" s="137"/>
      <c r="N183" s="136">
        <v>37</v>
      </c>
      <c r="O183" s="137"/>
    </row>
    <row r="184" spans="1:15" ht="33.75">
      <c r="A184" s="244"/>
      <c r="B184" s="230"/>
      <c r="C184" s="230"/>
      <c r="D184" s="230"/>
      <c r="E184" s="135" t="s">
        <v>1184</v>
      </c>
      <c r="F184" s="136">
        <v>1258784.8233099999</v>
      </c>
      <c r="G184" s="137"/>
      <c r="H184" s="136">
        <v>239</v>
      </c>
      <c r="I184" s="137"/>
      <c r="J184" s="136">
        <v>36500537.780000001</v>
      </c>
      <c r="K184" s="137"/>
      <c r="L184" s="136">
        <v>1182024.1531799999</v>
      </c>
      <c r="M184" s="137"/>
      <c r="N184" s="136">
        <v>37</v>
      </c>
      <c r="O184" s="137"/>
    </row>
    <row r="185" spans="1:15" ht="33.75">
      <c r="A185" s="244"/>
      <c r="B185" s="230"/>
      <c r="C185" s="230"/>
      <c r="D185" s="230"/>
      <c r="E185" s="135" t="s">
        <v>1185</v>
      </c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</row>
    <row r="186" spans="1:15" ht="33.75">
      <c r="A186" s="244"/>
      <c r="B186" s="230"/>
      <c r="C186" s="230"/>
      <c r="D186" s="230"/>
      <c r="E186" s="135" t="s">
        <v>1186</v>
      </c>
      <c r="F186" s="136">
        <v>42920.906920000001</v>
      </c>
      <c r="G186" s="137"/>
      <c r="H186" s="136">
        <v>14</v>
      </c>
      <c r="I186" s="137"/>
      <c r="J186" s="136">
        <v>1520729.2960000001</v>
      </c>
      <c r="K186" s="137"/>
      <c r="L186" s="137"/>
      <c r="M186" s="137"/>
      <c r="N186" s="137"/>
      <c r="O186" s="137"/>
    </row>
    <row r="187" spans="1:15" ht="33.75">
      <c r="A187" s="244"/>
      <c r="B187" s="230"/>
      <c r="C187" s="230"/>
      <c r="D187" s="230"/>
      <c r="E187" s="135" t="s">
        <v>1187</v>
      </c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</row>
    <row r="188" spans="1:15" ht="15" customHeight="1">
      <c r="A188" s="244"/>
      <c r="B188" s="230"/>
      <c r="C188" s="230" t="s">
        <v>1189</v>
      </c>
      <c r="D188" s="230"/>
      <c r="E188" s="231"/>
      <c r="F188" s="136">
        <v>179326.19647</v>
      </c>
      <c r="G188" s="136">
        <v>508.35399999999998</v>
      </c>
      <c r="H188" s="136">
        <v>2705</v>
      </c>
      <c r="I188" s="136">
        <v>24</v>
      </c>
      <c r="J188" s="136">
        <v>268800422.89456999</v>
      </c>
      <c r="K188" s="136">
        <v>416601.61800000002</v>
      </c>
      <c r="L188" s="136">
        <v>81078.861780000007</v>
      </c>
      <c r="M188" s="137"/>
      <c r="N188" s="136">
        <v>45</v>
      </c>
      <c r="O188" s="137"/>
    </row>
    <row r="189" spans="1:15" ht="15" customHeight="1">
      <c r="A189" s="244"/>
      <c r="B189" s="230"/>
      <c r="C189" s="230" t="s">
        <v>1192</v>
      </c>
      <c r="D189" s="230"/>
      <c r="E189" s="231"/>
      <c r="F189" s="136">
        <v>378200.81442000001</v>
      </c>
      <c r="G189" s="136">
        <v>374858.82328999997</v>
      </c>
      <c r="H189" s="136">
        <v>186209</v>
      </c>
      <c r="I189" s="136">
        <v>185930</v>
      </c>
      <c r="J189" s="136">
        <v>115450165.82642999</v>
      </c>
      <c r="K189" s="136">
        <v>114343623.03489</v>
      </c>
      <c r="L189" s="136">
        <v>19017.456109999999</v>
      </c>
      <c r="M189" s="136">
        <v>19017.456109999999</v>
      </c>
      <c r="N189" s="136">
        <v>663</v>
      </c>
      <c r="O189" s="136">
        <v>663</v>
      </c>
    </row>
    <row r="190" spans="1:15" ht="15" customHeight="1">
      <c r="A190" s="244"/>
      <c r="B190" s="230" t="s">
        <v>1195</v>
      </c>
      <c r="C190" s="240"/>
      <c r="D190" s="240"/>
      <c r="E190" s="241"/>
      <c r="F190" s="136">
        <v>88315.449049999996</v>
      </c>
      <c r="G190" s="136">
        <v>52229.174769999998</v>
      </c>
      <c r="H190" s="136">
        <v>85437</v>
      </c>
      <c r="I190" s="136">
        <v>82563</v>
      </c>
      <c r="J190" s="136">
        <v>28001652.219300002</v>
      </c>
      <c r="K190" s="136">
        <v>12284776.96724</v>
      </c>
      <c r="L190" s="136">
        <v>2155.9870999999998</v>
      </c>
      <c r="M190" s="136">
        <v>1309.6573800000001</v>
      </c>
      <c r="N190" s="136">
        <v>20</v>
      </c>
      <c r="O190" s="136">
        <v>11</v>
      </c>
    </row>
    <row r="191" spans="1:15" ht="15" customHeight="1">
      <c r="A191" s="244"/>
      <c r="B191" s="230"/>
      <c r="C191" s="230" t="s">
        <v>1196</v>
      </c>
      <c r="D191" s="240"/>
      <c r="E191" s="241"/>
      <c r="F191" s="136">
        <v>7639.0412100000003</v>
      </c>
      <c r="G191" s="136">
        <v>2151.2316300000002</v>
      </c>
      <c r="H191" s="136">
        <v>1057</v>
      </c>
      <c r="I191" s="136">
        <v>350</v>
      </c>
      <c r="J191" s="136">
        <v>858500.46</v>
      </c>
      <c r="K191" s="136">
        <v>80400</v>
      </c>
      <c r="L191" s="136">
        <v>1271.1968899999999</v>
      </c>
      <c r="M191" s="136">
        <v>985.07285000000002</v>
      </c>
      <c r="N191" s="136">
        <v>4</v>
      </c>
      <c r="O191" s="136">
        <v>3</v>
      </c>
    </row>
    <row r="192" spans="1:15" ht="15" customHeight="1">
      <c r="A192" s="244"/>
      <c r="B192" s="230"/>
      <c r="C192" s="230"/>
      <c r="D192" s="230" t="s">
        <v>1197</v>
      </c>
      <c r="E192" s="231"/>
      <c r="F192" s="136">
        <v>5444.7112100000004</v>
      </c>
      <c r="G192" s="136">
        <v>106.79163</v>
      </c>
      <c r="H192" s="136">
        <v>773</v>
      </c>
      <c r="I192" s="136">
        <v>78</v>
      </c>
      <c r="J192" s="136">
        <v>858500.46</v>
      </c>
      <c r="K192" s="136">
        <v>80400</v>
      </c>
      <c r="L192" s="136">
        <v>586.12404000000004</v>
      </c>
      <c r="M192" s="136">
        <v>300</v>
      </c>
      <c r="N192" s="136">
        <v>2</v>
      </c>
      <c r="O192" s="136">
        <v>1</v>
      </c>
    </row>
    <row r="193" spans="1:15" ht="15" customHeight="1">
      <c r="A193" s="244"/>
      <c r="B193" s="230"/>
      <c r="C193" s="230"/>
      <c r="D193" s="230" t="s">
        <v>1198</v>
      </c>
      <c r="E193" s="231"/>
      <c r="F193" s="136">
        <v>2194.33</v>
      </c>
      <c r="G193" s="136">
        <v>2044.44</v>
      </c>
      <c r="H193" s="136">
        <v>284</v>
      </c>
      <c r="I193" s="136">
        <v>272</v>
      </c>
      <c r="J193" s="137"/>
      <c r="K193" s="137"/>
      <c r="L193" s="136">
        <v>685.07285000000002</v>
      </c>
      <c r="M193" s="136">
        <v>685.07285000000002</v>
      </c>
      <c r="N193" s="136">
        <v>2</v>
      </c>
      <c r="O193" s="136">
        <v>2</v>
      </c>
    </row>
    <row r="194" spans="1:15" ht="15" customHeight="1">
      <c r="A194" s="244"/>
      <c r="B194" s="230"/>
      <c r="C194" s="230" t="s">
        <v>1200</v>
      </c>
      <c r="D194" s="230"/>
      <c r="E194" s="231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</row>
    <row r="195" spans="1:15" ht="15" customHeight="1">
      <c r="A195" s="244"/>
      <c r="B195" s="230"/>
      <c r="C195" s="230" t="s">
        <v>1201</v>
      </c>
      <c r="D195" s="230"/>
      <c r="E195" s="231"/>
      <c r="F195" s="136">
        <v>470.85219999999998</v>
      </c>
      <c r="G195" s="136">
        <v>36.5</v>
      </c>
      <c r="H195" s="136">
        <v>76</v>
      </c>
      <c r="I195" s="136">
        <v>2</v>
      </c>
      <c r="J195" s="136">
        <v>71220</v>
      </c>
      <c r="K195" s="136">
        <v>700</v>
      </c>
      <c r="L195" s="137"/>
      <c r="M195" s="137"/>
      <c r="N195" s="137"/>
      <c r="O195" s="137"/>
    </row>
    <row r="196" spans="1:15" ht="15" customHeight="1">
      <c r="A196" s="244"/>
      <c r="B196" s="230"/>
      <c r="C196" s="230" t="s">
        <v>1202</v>
      </c>
      <c r="D196" s="230"/>
      <c r="E196" s="231"/>
      <c r="F196" s="136">
        <v>32.64</v>
      </c>
      <c r="G196" s="137"/>
      <c r="H196" s="136">
        <v>2</v>
      </c>
      <c r="I196" s="137"/>
      <c r="J196" s="136">
        <v>6000</v>
      </c>
      <c r="K196" s="137"/>
      <c r="L196" s="137"/>
      <c r="M196" s="137"/>
      <c r="N196" s="137"/>
      <c r="O196" s="137"/>
    </row>
    <row r="197" spans="1:15" ht="15" customHeight="1">
      <c r="A197" s="244"/>
      <c r="B197" s="230"/>
      <c r="C197" s="230" t="s">
        <v>1205</v>
      </c>
      <c r="D197" s="230"/>
      <c r="E197" s="231"/>
      <c r="F197" s="136">
        <v>468.27</v>
      </c>
      <c r="G197" s="137"/>
      <c r="H197" s="136">
        <v>19</v>
      </c>
      <c r="I197" s="137"/>
      <c r="J197" s="136">
        <v>161050</v>
      </c>
      <c r="K197" s="137"/>
      <c r="L197" s="137"/>
      <c r="M197" s="137"/>
      <c r="N197" s="137"/>
      <c r="O197" s="137"/>
    </row>
    <row r="198" spans="1:15" ht="15" customHeight="1">
      <c r="A198" s="244"/>
      <c r="B198" s="230"/>
      <c r="C198" s="230" t="s">
        <v>1209</v>
      </c>
      <c r="D198" s="230"/>
      <c r="E198" s="231"/>
      <c r="F198" s="136">
        <v>2824.6287000000002</v>
      </c>
      <c r="G198" s="137"/>
      <c r="H198" s="136">
        <v>133</v>
      </c>
      <c r="I198" s="137"/>
      <c r="J198" s="136">
        <v>2045865.9022900001</v>
      </c>
      <c r="K198" s="137"/>
      <c r="L198" s="137"/>
      <c r="M198" s="137"/>
      <c r="N198" s="137"/>
      <c r="O198" s="137"/>
    </row>
    <row r="199" spans="1:15" ht="15" customHeight="1">
      <c r="A199" s="244"/>
      <c r="B199" s="230"/>
      <c r="C199" s="230" t="s">
        <v>1212</v>
      </c>
      <c r="D199" s="230"/>
      <c r="E199" s="231"/>
      <c r="F199" s="136">
        <v>74821.709069999997</v>
      </c>
      <c r="G199" s="136">
        <v>50030.583140000002</v>
      </c>
      <c r="H199" s="136">
        <v>84103</v>
      </c>
      <c r="I199" s="136">
        <v>82207</v>
      </c>
      <c r="J199" s="136">
        <v>24775606.633079998</v>
      </c>
      <c r="K199" s="136">
        <v>12197676.96724</v>
      </c>
      <c r="L199" s="136">
        <v>884.79021</v>
      </c>
      <c r="M199" s="136">
        <v>324.58452999999997</v>
      </c>
      <c r="N199" s="136">
        <v>16</v>
      </c>
      <c r="O199" s="136">
        <v>8</v>
      </c>
    </row>
    <row r="200" spans="1:15" ht="15" customHeight="1">
      <c r="A200" s="244"/>
      <c r="B200" s="230"/>
      <c r="C200" s="230" t="s">
        <v>1218</v>
      </c>
      <c r="D200" s="230"/>
      <c r="E200" s="231"/>
      <c r="F200" s="136">
        <v>2058.3078700000001</v>
      </c>
      <c r="G200" s="136">
        <v>10.86</v>
      </c>
      <c r="H200" s="136">
        <v>47</v>
      </c>
      <c r="I200" s="136">
        <v>4</v>
      </c>
      <c r="J200" s="136">
        <v>83409.223929999993</v>
      </c>
      <c r="K200" s="136">
        <v>6000</v>
      </c>
      <c r="L200" s="137"/>
      <c r="M200" s="137"/>
      <c r="N200" s="137"/>
      <c r="O200" s="137"/>
    </row>
    <row r="201" spans="1:15" ht="15" customHeight="1">
      <c r="A201" s="244"/>
      <c r="B201" s="230" t="s">
        <v>1228</v>
      </c>
      <c r="C201" s="230"/>
      <c r="D201" s="230"/>
      <c r="E201" s="231"/>
      <c r="F201" s="136">
        <v>3307.2782200000001</v>
      </c>
      <c r="G201" s="137"/>
      <c r="H201" s="136">
        <v>679</v>
      </c>
      <c r="I201" s="137"/>
      <c r="J201" s="136">
        <v>1613934.9572600001</v>
      </c>
      <c r="K201" s="137"/>
      <c r="L201" s="137"/>
      <c r="M201" s="137"/>
      <c r="N201" s="137"/>
      <c r="O201" s="137"/>
    </row>
    <row r="202" spans="1:15" ht="15" customHeight="1">
      <c r="A202" s="244"/>
      <c r="B202" s="230" t="s">
        <v>1229</v>
      </c>
      <c r="C202" s="230"/>
      <c r="D202" s="230"/>
      <c r="E202" s="231"/>
      <c r="F202" s="136">
        <v>242319.75719</v>
      </c>
      <c r="G202" s="136">
        <v>233414.81849999999</v>
      </c>
      <c r="H202" s="136">
        <v>22280</v>
      </c>
      <c r="I202" s="136">
        <v>21122</v>
      </c>
      <c r="J202" s="136">
        <v>13177700.820900001</v>
      </c>
      <c r="K202" s="136">
        <v>11257203.88524</v>
      </c>
      <c r="L202" s="136">
        <v>6322.2433700000001</v>
      </c>
      <c r="M202" s="136">
        <v>6285.9200499999997</v>
      </c>
      <c r="N202" s="136">
        <v>94</v>
      </c>
      <c r="O202" s="136">
        <v>89</v>
      </c>
    </row>
    <row r="203" spans="1:15" ht="15" customHeight="1">
      <c r="A203" s="242" t="s">
        <v>368</v>
      </c>
      <c r="B203" s="242"/>
      <c r="C203" s="242"/>
      <c r="D203" s="242"/>
      <c r="E203" s="243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</row>
    <row r="204" spans="1:15" ht="15" customHeight="1">
      <c r="A204" s="242" t="s">
        <v>370</v>
      </c>
      <c r="B204" s="242"/>
      <c r="C204" s="242"/>
      <c r="D204" s="242"/>
      <c r="E204" s="243"/>
      <c r="F204" s="136">
        <v>60335.960460000002</v>
      </c>
      <c r="G204" s="137"/>
      <c r="H204" s="136">
        <v>5928</v>
      </c>
      <c r="I204" s="137"/>
      <c r="J204" s="136">
        <v>90830000</v>
      </c>
      <c r="K204" s="137"/>
      <c r="L204" s="136">
        <v>1354.6189099999999</v>
      </c>
      <c r="M204" s="137"/>
      <c r="N204" s="136">
        <v>5</v>
      </c>
      <c r="O204" s="137"/>
    </row>
    <row r="205" spans="1:15" ht="15" customHeight="1">
      <c r="A205" s="242" t="s">
        <v>371</v>
      </c>
      <c r="B205" s="242"/>
      <c r="C205" s="242"/>
      <c r="D205" s="242"/>
      <c r="E205" s="243"/>
      <c r="F205" s="136">
        <v>35352.736100000002</v>
      </c>
      <c r="G205" s="137"/>
      <c r="H205" s="136">
        <v>3079</v>
      </c>
      <c r="I205" s="137"/>
      <c r="J205" s="136">
        <v>375666559241</v>
      </c>
      <c r="K205" s="137"/>
      <c r="L205" s="136">
        <v>8788</v>
      </c>
      <c r="M205" s="137"/>
      <c r="N205" s="136">
        <v>32</v>
      </c>
      <c r="O205" s="137"/>
    </row>
    <row r="206" spans="1:15">
      <c r="A206" s="141"/>
      <c r="B206" s="141"/>
      <c r="C206" s="141"/>
      <c r="D206" s="141"/>
      <c r="E206" s="141"/>
      <c r="F206" s="136"/>
      <c r="G206" s="136"/>
      <c r="H206" s="136"/>
      <c r="I206" s="136"/>
      <c r="J206" s="137"/>
      <c r="K206" s="137"/>
      <c r="L206" s="136"/>
      <c r="M206" s="136"/>
      <c r="N206" s="136"/>
      <c r="O206" s="136"/>
    </row>
    <row r="207" spans="1:15">
      <c r="A207" s="142"/>
      <c r="B207" s="142"/>
      <c r="C207" s="142"/>
      <c r="D207" s="142"/>
      <c r="E207" s="142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</row>
    <row r="208" spans="1:15" ht="15" customHeight="1">
      <c r="A208" s="247" t="s">
        <v>2278</v>
      </c>
      <c r="B208" s="247"/>
      <c r="C208" s="247"/>
      <c r="D208" s="247"/>
      <c r="E208" s="247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</row>
    <row r="209" spans="1:15" ht="15" customHeight="1">
      <c r="A209" s="245" t="s">
        <v>1141</v>
      </c>
      <c r="B209" s="245"/>
      <c r="C209" s="245"/>
      <c r="D209" s="245"/>
      <c r="E209" s="246"/>
      <c r="F209" s="136">
        <v>4022102.70456</v>
      </c>
      <c r="G209" s="136">
        <v>4021335.9031699998</v>
      </c>
      <c r="H209" s="136">
        <v>36181</v>
      </c>
      <c r="I209" s="136">
        <v>36176</v>
      </c>
      <c r="J209" s="136">
        <v>57229772.035899997</v>
      </c>
      <c r="K209" s="136">
        <v>57215232.035899997</v>
      </c>
      <c r="L209" s="136">
        <v>2766934.1344300001</v>
      </c>
      <c r="M209" s="136">
        <v>2766397.06366</v>
      </c>
      <c r="N209" s="136">
        <v>7020</v>
      </c>
      <c r="O209" s="136">
        <v>7018</v>
      </c>
    </row>
    <row r="210" spans="1:15" ht="15" customHeight="1">
      <c r="A210" s="242" t="s">
        <v>1157</v>
      </c>
      <c r="B210" s="242"/>
      <c r="C210" s="242"/>
      <c r="D210" s="242"/>
      <c r="E210" s="243"/>
      <c r="F210" s="136">
        <v>39426.67901</v>
      </c>
      <c r="G210" s="136">
        <v>39426.67901</v>
      </c>
      <c r="H210" s="136">
        <v>306</v>
      </c>
      <c r="I210" s="136">
        <v>306</v>
      </c>
      <c r="J210" s="136">
        <v>233164.93231999999</v>
      </c>
      <c r="K210" s="136">
        <v>233164.93231999999</v>
      </c>
      <c r="L210" s="136">
        <v>14912.103580000001</v>
      </c>
      <c r="M210" s="136">
        <v>14677.712</v>
      </c>
      <c r="N210" s="136">
        <v>641</v>
      </c>
      <c r="O210" s="136">
        <v>199</v>
      </c>
    </row>
    <row r="211" spans="1:15" ht="15" customHeight="1">
      <c r="A211" s="232" t="s">
        <v>1160</v>
      </c>
      <c r="B211" s="235"/>
      <c r="C211" s="235"/>
      <c r="D211" s="235"/>
      <c r="E211" s="236"/>
      <c r="F211" s="136">
        <v>1668671.8459000001</v>
      </c>
      <c r="G211" s="136">
        <v>1229345.1856199999</v>
      </c>
      <c r="H211" s="136">
        <v>552120</v>
      </c>
      <c r="I211" s="136">
        <v>545631</v>
      </c>
      <c r="J211" s="136">
        <v>599729865.14679003</v>
      </c>
      <c r="K211" s="136">
        <v>428687377.45378</v>
      </c>
      <c r="L211" s="136">
        <v>428883.87596999999</v>
      </c>
      <c r="M211" s="136">
        <v>144189.76699</v>
      </c>
      <c r="N211" s="136">
        <v>177259</v>
      </c>
      <c r="O211" s="136">
        <v>13757</v>
      </c>
    </row>
    <row r="212" spans="1:15" ht="15" customHeight="1">
      <c r="A212" s="233"/>
      <c r="B212" s="237" t="s">
        <v>1161</v>
      </c>
      <c r="C212" s="240"/>
      <c r="D212" s="240"/>
      <c r="E212" s="241"/>
      <c r="F212" s="136">
        <v>1189548.7130400001</v>
      </c>
      <c r="G212" s="136">
        <v>1096912.2529200001</v>
      </c>
      <c r="H212" s="136">
        <v>464403</v>
      </c>
      <c r="I212" s="136">
        <v>462413</v>
      </c>
      <c r="J212" s="136">
        <v>419920072.66766</v>
      </c>
      <c r="K212" s="136">
        <v>346965544.75972998</v>
      </c>
      <c r="L212" s="136">
        <v>129234.58549</v>
      </c>
      <c r="M212" s="136">
        <v>83667.532319999998</v>
      </c>
      <c r="N212" s="136">
        <v>2395</v>
      </c>
      <c r="O212" s="136">
        <v>1245</v>
      </c>
    </row>
    <row r="213" spans="1:15" ht="15" customHeight="1">
      <c r="A213" s="233"/>
      <c r="B213" s="238"/>
      <c r="C213" s="230" t="s">
        <v>1164</v>
      </c>
      <c r="D213" s="230"/>
      <c r="E213" s="231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</row>
    <row r="214" spans="1:15" ht="15" customHeight="1">
      <c r="A214" s="233"/>
      <c r="B214" s="239"/>
      <c r="C214" s="230" t="s">
        <v>1166</v>
      </c>
      <c r="D214" s="230"/>
      <c r="E214" s="231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</row>
    <row r="215" spans="1:15" ht="15" customHeight="1">
      <c r="A215" s="234"/>
      <c r="B215" s="230" t="s">
        <v>1168</v>
      </c>
      <c r="C215" s="230"/>
      <c r="D215" s="230"/>
      <c r="E215" s="231"/>
      <c r="F215" s="136">
        <v>479123.13286000001</v>
      </c>
      <c r="G215" s="136">
        <v>132432.9327</v>
      </c>
      <c r="H215" s="136">
        <v>87717</v>
      </c>
      <c r="I215" s="136">
        <v>83218</v>
      </c>
      <c r="J215" s="136">
        <v>179809792.47913</v>
      </c>
      <c r="K215" s="136">
        <v>81721832.694049999</v>
      </c>
      <c r="L215" s="136">
        <v>299649.29048000003</v>
      </c>
      <c r="M215" s="136">
        <v>60522.234669999998</v>
      </c>
      <c r="N215" s="136">
        <v>174864</v>
      </c>
      <c r="O215" s="136">
        <v>12512</v>
      </c>
    </row>
    <row r="216" spans="1:15" ht="15" customHeight="1">
      <c r="A216" s="244" t="s">
        <v>367</v>
      </c>
      <c r="B216" s="235"/>
      <c r="C216" s="235"/>
      <c r="D216" s="235"/>
      <c r="E216" s="236"/>
      <c r="F216" s="136">
        <v>1944097.73591</v>
      </c>
      <c r="G216" s="136">
        <v>727981.93943999999</v>
      </c>
      <c r="H216" s="136">
        <v>440854</v>
      </c>
      <c r="I216" s="136">
        <v>420857</v>
      </c>
      <c r="J216" s="136">
        <v>598306516.08385003</v>
      </c>
      <c r="K216" s="136">
        <v>167974224.13003001</v>
      </c>
      <c r="L216" s="136">
        <v>761506.31958000001</v>
      </c>
      <c r="M216" s="136">
        <v>296140.45854000002</v>
      </c>
      <c r="N216" s="136">
        <v>4865</v>
      </c>
      <c r="O216" s="136">
        <v>3286</v>
      </c>
    </row>
    <row r="217" spans="1:15" ht="15" customHeight="1">
      <c r="A217" s="244"/>
      <c r="B217" s="230" t="s">
        <v>1172</v>
      </c>
      <c r="C217" s="240"/>
      <c r="D217" s="240"/>
      <c r="E217" s="241"/>
      <c r="F217" s="136">
        <v>1765806.7019</v>
      </c>
      <c r="G217" s="136">
        <v>663096.41524</v>
      </c>
      <c r="H217" s="136">
        <v>254463</v>
      </c>
      <c r="I217" s="136">
        <v>237613</v>
      </c>
      <c r="J217" s="136">
        <v>463283224.78434002</v>
      </c>
      <c r="K217" s="136">
        <v>145506506.88071001</v>
      </c>
      <c r="L217" s="136">
        <v>723954.71305999998</v>
      </c>
      <c r="M217" s="136">
        <v>287158.48077000002</v>
      </c>
      <c r="N217" s="136">
        <v>4312</v>
      </c>
      <c r="O217" s="136">
        <v>2819</v>
      </c>
    </row>
    <row r="218" spans="1:15" ht="15" customHeight="1">
      <c r="A218" s="244"/>
      <c r="B218" s="230"/>
      <c r="C218" s="230" t="s">
        <v>1173</v>
      </c>
      <c r="D218" s="230"/>
      <c r="E218" s="231"/>
      <c r="F218" s="136">
        <v>850728.89395000006</v>
      </c>
      <c r="G218" s="136">
        <v>321401.98457999999</v>
      </c>
      <c r="H218" s="136">
        <v>42225</v>
      </c>
      <c r="I218" s="136">
        <v>37241</v>
      </c>
      <c r="J218" s="136">
        <v>48403817.57485</v>
      </c>
      <c r="K218" s="136">
        <v>20865684.456069998</v>
      </c>
      <c r="L218" s="136">
        <v>571814.79387000005</v>
      </c>
      <c r="M218" s="136">
        <v>216588.24921000001</v>
      </c>
      <c r="N218" s="136">
        <v>3216</v>
      </c>
      <c r="O218" s="136">
        <v>1861</v>
      </c>
    </row>
    <row r="219" spans="1:15" ht="15" customHeight="1">
      <c r="A219" s="244"/>
      <c r="B219" s="230"/>
      <c r="C219" s="230" t="s">
        <v>1176</v>
      </c>
      <c r="D219" s="230"/>
      <c r="E219" s="231"/>
      <c r="F219" s="136">
        <v>1067.9775500000001</v>
      </c>
      <c r="G219" s="137"/>
      <c r="H219" s="136">
        <v>9</v>
      </c>
      <c r="I219" s="137"/>
      <c r="J219" s="136">
        <v>1181174.06681</v>
      </c>
      <c r="K219" s="137"/>
      <c r="L219" s="136">
        <v>814</v>
      </c>
      <c r="M219" s="137"/>
      <c r="N219" s="136">
        <v>1</v>
      </c>
      <c r="O219" s="137"/>
    </row>
    <row r="220" spans="1:15" ht="15" customHeight="1">
      <c r="A220" s="244"/>
      <c r="B220" s="230"/>
      <c r="C220" s="230" t="s">
        <v>1177</v>
      </c>
      <c r="D220" s="230"/>
      <c r="E220" s="231"/>
      <c r="F220" s="136">
        <v>32695.447110000001</v>
      </c>
      <c r="G220" s="137"/>
      <c r="H220" s="136">
        <v>8</v>
      </c>
      <c r="I220" s="137"/>
      <c r="J220" s="136">
        <v>3734749.923</v>
      </c>
      <c r="K220" s="137"/>
      <c r="L220" s="137"/>
      <c r="M220" s="137"/>
      <c r="N220" s="137"/>
      <c r="O220" s="137"/>
    </row>
    <row r="221" spans="1:15" ht="15" customHeight="1">
      <c r="A221" s="244"/>
      <c r="B221" s="230"/>
      <c r="C221" s="230" t="s">
        <v>1178</v>
      </c>
      <c r="D221" s="230"/>
      <c r="E221" s="231"/>
      <c r="F221" s="136">
        <v>91741.557209999999</v>
      </c>
      <c r="G221" s="136">
        <v>111.37</v>
      </c>
      <c r="H221" s="136">
        <v>79</v>
      </c>
      <c r="I221" s="136">
        <v>2</v>
      </c>
      <c r="J221" s="136">
        <v>11032475.26269</v>
      </c>
      <c r="K221" s="136">
        <v>6950</v>
      </c>
      <c r="L221" s="136">
        <v>5911.07215</v>
      </c>
      <c r="M221" s="137"/>
      <c r="N221" s="136">
        <v>5</v>
      </c>
      <c r="O221" s="137"/>
    </row>
    <row r="222" spans="1:15" ht="15" customHeight="1">
      <c r="A222" s="244"/>
      <c r="B222" s="230"/>
      <c r="C222" s="230" t="s">
        <v>1181</v>
      </c>
      <c r="D222" s="230"/>
      <c r="E222" s="231"/>
      <c r="F222" s="136">
        <v>147074.06602999999</v>
      </c>
      <c r="G222" s="136">
        <v>2100.5878400000001</v>
      </c>
      <c r="H222" s="136">
        <v>8374</v>
      </c>
      <c r="I222" s="136">
        <v>414</v>
      </c>
      <c r="J222" s="136">
        <v>70066154.554089993</v>
      </c>
      <c r="K222" s="136">
        <v>125185.83</v>
      </c>
      <c r="L222" s="136">
        <v>6926.0408799999996</v>
      </c>
      <c r="M222" s="136">
        <v>26.35</v>
      </c>
      <c r="N222" s="136">
        <v>42</v>
      </c>
      <c r="O222" s="136">
        <v>1</v>
      </c>
    </row>
    <row r="223" spans="1:15" ht="15" customHeight="1">
      <c r="A223" s="244"/>
      <c r="B223" s="230"/>
      <c r="C223" s="230" t="s">
        <v>1182</v>
      </c>
      <c r="D223" s="240"/>
      <c r="E223" s="241"/>
      <c r="F223" s="136">
        <v>14684.01167</v>
      </c>
      <c r="G223" s="137"/>
      <c r="H223" s="136">
        <v>16</v>
      </c>
      <c r="I223" s="137"/>
      <c r="J223" s="136">
        <v>2683606.4558700002</v>
      </c>
      <c r="K223" s="137"/>
      <c r="L223" s="137"/>
      <c r="M223" s="137"/>
      <c r="N223" s="137"/>
      <c r="O223" s="137"/>
    </row>
    <row r="224" spans="1:15" ht="15" customHeight="1">
      <c r="A224" s="244"/>
      <c r="B224" s="230"/>
      <c r="C224" s="230"/>
      <c r="D224" s="230" t="s">
        <v>1183</v>
      </c>
      <c r="E224" s="134"/>
      <c r="F224" s="136">
        <v>10905.195589999999</v>
      </c>
      <c r="G224" s="137"/>
      <c r="H224" s="136">
        <v>11</v>
      </c>
      <c r="I224" s="137"/>
      <c r="J224" s="136">
        <v>899238.40969</v>
      </c>
      <c r="K224" s="137"/>
      <c r="L224" s="137"/>
      <c r="M224" s="137"/>
      <c r="N224" s="137"/>
      <c r="O224" s="137"/>
    </row>
    <row r="225" spans="1:15" ht="33.75">
      <c r="A225" s="244"/>
      <c r="B225" s="230"/>
      <c r="C225" s="230"/>
      <c r="D225" s="230"/>
      <c r="E225" s="135" t="s">
        <v>1184</v>
      </c>
      <c r="F225" s="136">
        <v>6032.6886999999997</v>
      </c>
      <c r="G225" s="137"/>
      <c r="H225" s="136">
        <v>8</v>
      </c>
      <c r="I225" s="137"/>
      <c r="J225" s="136">
        <v>254036.97975999999</v>
      </c>
      <c r="K225" s="137"/>
      <c r="L225" s="137"/>
      <c r="M225" s="137"/>
      <c r="N225" s="137"/>
      <c r="O225" s="137"/>
    </row>
    <row r="226" spans="1:15" ht="33.75">
      <c r="A226" s="244"/>
      <c r="B226" s="230"/>
      <c r="C226" s="230"/>
      <c r="D226" s="230"/>
      <c r="E226" s="135" t="s">
        <v>1185</v>
      </c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</row>
    <row r="227" spans="1:15" ht="33.75">
      <c r="A227" s="244"/>
      <c r="B227" s="230"/>
      <c r="C227" s="230"/>
      <c r="D227" s="230"/>
      <c r="E227" s="135" t="s">
        <v>1186</v>
      </c>
      <c r="F227" s="136">
        <v>4872.5068899999997</v>
      </c>
      <c r="G227" s="137"/>
      <c r="H227" s="136">
        <v>3</v>
      </c>
      <c r="I227" s="137"/>
      <c r="J227" s="136">
        <v>645201.42992999998</v>
      </c>
      <c r="K227" s="137"/>
      <c r="L227" s="137"/>
      <c r="M227" s="137"/>
      <c r="N227" s="137"/>
      <c r="O227" s="137"/>
    </row>
    <row r="228" spans="1:15" ht="33.75">
      <c r="A228" s="244"/>
      <c r="B228" s="230"/>
      <c r="C228" s="230"/>
      <c r="D228" s="230"/>
      <c r="E228" s="135" t="s">
        <v>1187</v>
      </c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</row>
    <row r="229" spans="1:15" ht="15" customHeight="1">
      <c r="A229" s="244"/>
      <c r="B229" s="230"/>
      <c r="C229" s="230" t="s">
        <v>1189</v>
      </c>
      <c r="D229" s="230"/>
      <c r="E229" s="231"/>
      <c r="F229" s="136">
        <v>288906.14104999998</v>
      </c>
      <c r="G229" s="136">
        <v>844.52108999999996</v>
      </c>
      <c r="H229" s="136">
        <v>3777</v>
      </c>
      <c r="I229" s="136">
        <v>17</v>
      </c>
      <c r="J229" s="136">
        <v>202338519.65915999</v>
      </c>
      <c r="K229" s="136">
        <v>949206.87676999997</v>
      </c>
      <c r="L229" s="136">
        <v>67944.924599999998</v>
      </c>
      <c r="M229" s="137"/>
      <c r="N229" s="136">
        <v>91</v>
      </c>
      <c r="O229" s="137"/>
    </row>
    <row r="230" spans="1:15" ht="15" customHeight="1">
      <c r="A230" s="244"/>
      <c r="B230" s="230"/>
      <c r="C230" s="230" t="s">
        <v>1192</v>
      </c>
      <c r="D230" s="230"/>
      <c r="E230" s="231"/>
      <c r="F230" s="136">
        <v>338908.60733000003</v>
      </c>
      <c r="G230" s="136">
        <v>338637.95172999997</v>
      </c>
      <c r="H230" s="136">
        <v>199975</v>
      </c>
      <c r="I230" s="136">
        <v>199939</v>
      </c>
      <c r="J230" s="136">
        <v>123842727.28787</v>
      </c>
      <c r="K230" s="136">
        <v>123559479.71787</v>
      </c>
      <c r="L230" s="136">
        <v>70543.881559999994</v>
      </c>
      <c r="M230" s="136">
        <v>70543.881559999994</v>
      </c>
      <c r="N230" s="136">
        <v>957</v>
      </c>
      <c r="O230" s="136">
        <v>957</v>
      </c>
    </row>
    <row r="231" spans="1:15" ht="15" customHeight="1">
      <c r="A231" s="244"/>
      <c r="B231" s="230" t="s">
        <v>1195</v>
      </c>
      <c r="C231" s="240"/>
      <c r="D231" s="240"/>
      <c r="E231" s="241"/>
      <c r="F231" s="136">
        <v>131884.93032000001</v>
      </c>
      <c r="G231" s="136">
        <v>28072.47308</v>
      </c>
      <c r="H231" s="136">
        <v>91666</v>
      </c>
      <c r="I231" s="136">
        <v>89012</v>
      </c>
      <c r="J231" s="136">
        <v>121367644.714</v>
      </c>
      <c r="K231" s="136">
        <v>11095662.46744</v>
      </c>
      <c r="L231" s="136">
        <v>30253.250080000002</v>
      </c>
      <c r="M231" s="136">
        <v>2565.6993299999999</v>
      </c>
      <c r="N231" s="136">
        <v>113</v>
      </c>
      <c r="O231" s="136">
        <v>31</v>
      </c>
    </row>
    <row r="232" spans="1:15" ht="15" customHeight="1">
      <c r="A232" s="244"/>
      <c r="B232" s="230"/>
      <c r="C232" s="230" t="s">
        <v>1196</v>
      </c>
      <c r="D232" s="240"/>
      <c r="E232" s="241"/>
      <c r="F232" s="136">
        <v>3862.9034900000001</v>
      </c>
      <c r="G232" s="136">
        <v>1866.4077199999999</v>
      </c>
      <c r="H232" s="136">
        <v>7549</v>
      </c>
      <c r="I232" s="136">
        <v>7058</v>
      </c>
      <c r="J232" s="136">
        <v>1476823.9</v>
      </c>
      <c r="K232" s="136">
        <v>766250</v>
      </c>
      <c r="L232" s="137"/>
      <c r="M232" s="137"/>
      <c r="N232" s="137"/>
      <c r="O232" s="137"/>
    </row>
    <row r="233" spans="1:15" ht="15" customHeight="1">
      <c r="A233" s="244"/>
      <c r="B233" s="230"/>
      <c r="C233" s="230"/>
      <c r="D233" s="230" t="s">
        <v>1197</v>
      </c>
      <c r="E233" s="231"/>
      <c r="F233" s="136">
        <v>3860.7034899999999</v>
      </c>
      <c r="G233" s="136">
        <v>1864.2077200000001</v>
      </c>
      <c r="H233" s="136">
        <v>7548</v>
      </c>
      <c r="I233" s="136">
        <v>7057</v>
      </c>
      <c r="J233" s="136">
        <v>1476823.9</v>
      </c>
      <c r="K233" s="136">
        <v>766250</v>
      </c>
      <c r="L233" s="137"/>
      <c r="M233" s="137"/>
      <c r="N233" s="137"/>
      <c r="O233" s="137"/>
    </row>
    <row r="234" spans="1:15" ht="15" customHeight="1">
      <c r="A234" s="244"/>
      <c r="B234" s="230"/>
      <c r="C234" s="230"/>
      <c r="D234" s="230" t="s">
        <v>1198</v>
      </c>
      <c r="E234" s="231"/>
      <c r="F234" s="136">
        <v>2.2000000000000002</v>
      </c>
      <c r="G234" s="136">
        <v>2.2000000000000002</v>
      </c>
      <c r="H234" s="136">
        <v>1</v>
      </c>
      <c r="I234" s="136">
        <v>1</v>
      </c>
      <c r="J234" s="137"/>
      <c r="K234" s="137"/>
      <c r="L234" s="137"/>
      <c r="M234" s="137"/>
      <c r="N234" s="137"/>
      <c r="O234" s="137"/>
    </row>
    <row r="235" spans="1:15" ht="15" customHeight="1">
      <c r="A235" s="244"/>
      <c r="B235" s="230"/>
      <c r="C235" s="230" t="s">
        <v>1200</v>
      </c>
      <c r="D235" s="230"/>
      <c r="E235" s="231"/>
      <c r="F235" s="137"/>
      <c r="G235" s="137"/>
      <c r="H235" s="137"/>
      <c r="I235" s="137"/>
      <c r="J235" s="137"/>
      <c r="K235" s="137"/>
      <c r="L235" s="137"/>
      <c r="M235" s="137"/>
      <c r="N235" s="137"/>
      <c r="O235" s="137"/>
    </row>
    <row r="236" spans="1:15" ht="15" customHeight="1">
      <c r="A236" s="244"/>
      <c r="B236" s="230"/>
      <c r="C236" s="230" t="s">
        <v>1201</v>
      </c>
      <c r="D236" s="230"/>
      <c r="E236" s="231"/>
      <c r="F236" s="136">
        <v>972.03359999999998</v>
      </c>
      <c r="G236" s="136">
        <v>24.6</v>
      </c>
      <c r="H236" s="136">
        <v>54</v>
      </c>
      <c r="I236" s="136">
        <v>4</v>
      </c>
      <c r="J236" s="136">
        <v>744696.7</v>
      </c>
      <c r="K236" s="136">
        <v>1127.2</v>
      </c>
      <c r="L236" s="136">
        <v>2400</v>
      </c>
      <c r="M236" s="137"/>
      <c r="N236" s="136">
        <v>1</v>
      </c>
      <c r="O236" s="137"/>
    </row>
    <row r="237" spans="1:15" ht="15" customHeight="1">
      <c r="A237" s="244"/>
      <c r="B237" s="230"/>
      <c r="C237" s="230" t="s">
        <v>1202</v>
      </c>
      <c r="D237" s="230"/>
      <c r="E237" s="231"/>
      <c r="F237" s="136">
        <v>59367.441050000001</v>
      </c>
      <c r="G237" s="137"/>
      <c r="H237" s="136">
        <v>143</v>
      </c>
      <c r="I237" s="137"/>
      <c r="J237" s="136">
        <v>82610556.234999999</v>
      </c>
      <c r="K237" s="137"/>
      <c r="L237" s="136">
        <v>3650.2013400000001</v>
      </c>
      <c r="M237" s="137"/>
      <c r="N237" s="136">
        <v>11</v>
      </c>
      <c r="O237" s="137"/>
    </row>
    <row r="238" spans="1:15" ht="15" customHeight="1">
      <c r="A238" s="244"/>
      <c r="B238" s="230"/>
      <c r="C238" s="230" t="s">
        <v>1205</v>
      </c>
      <c r="D238" s="230"/>
      <c r="E238" s="231"/>
      <c r="F238" s="136">
        <v>1224.65678</v>
      </c>
      <c r="G238" s="137"/>
      <c r="H238" s="136">
        <v>10</v>
      </c>
      <c r="I238" s="137"/>
      <c r="J238" s="136">
        <v>587491.5</v>
      </c>
      <c r="K238" s="137"/>
      <c r="L238" s="137"/>
      <c r="M238" s="137"/>
      <c r="N238" s="137"/>
      <c r="O238" s="137"/>
    </row>
    <row r="239" spans="1:15" ht="15" customHeight="1">
      <c r="A239" s="244"/>
      <c r="B239" s="230"/>
      <c r="C239" s="230" t="s">
        <v>1209</v>
      </c>
      <c r="D239" s="230"/>
      <c r="E239" s="231"/>
      <c r="F239" s="136">
        <v>3369.62363</v>
      </c>
      <c r="G239" s="137"/>
      <c r="H239" s="136">
        <v>264</v>
      </c>
      <c r="I239" s="137"/>
      <c r="J239" s="136">
        <v>4776893.49</v>
      </c>
      <c r="K239" s="137"/>
      <c r="L239" s="136">
        <v>964.35504000000003</v>
      </c>
      <c r="M239" s="137"/>
      <c r="N239" s="136">
        <v>2</v>
      </c>
      <c r="O239" s="137"/>
    </row>
    <row r="240" spans="1:15" ht="15" customHeight="1">
      <c r="A240" s="244"/>
      <c r="B240" s="230"/>
      <c r="C240" s="230" t="s">
        <v>1212</v>
      </c>
      <c r="D240" s="230"/>
      <c r="E240" s="231"/>
      <c r="F240" s="136">
        <v>60419.95377</v>
      </c>
      <c r="G240" s="136">
        <v>26155.465359999998</v>
      </c>
      <c r="H240" s="136">
        <v>83528</v>
      </c>
      <c r="I240" s="136">
        <v>81949</v>
      </c>
      <c r="J240" s="136">
        <v>31058943.688999999</v>
      </c>
      <c r="K240" s="136">
        <v>10294485.267440001</v>
      </c>
      <c r="L240" s="136">
        <v>23238.6937</v>
      </c>
      <c r="M240" s="136">
        <v>2565.6993299999999</v>
      </c>
      <c r="N240" s="136">
        <v>99</v>
      </c>
      <c r="O240" s="136">
        <v>31</v>
      </c>
    </row>
    <row r="241" spans="1:15" ht="15" customHeight="1">
      <c r="A241" s="244"/>
      <c r="B241" s="230"/>
      <c r="C241" s="230" t="s">
        <v>1218</v>
      </c>
      <c r="D241" s="230"/>
      <c r="E241" s="231"/>
      <c r="F241" s="136">
        <v>2668.3180000000002</v>
      </c>
      <c r="G241" s="136">
        <v>26</v>
      </c>
      <c r="H241" s="136">
        <v>118</v>
      </c>
      <c r="I241" s="136">
        <v>1</v>
      </c>
      <c r="J241" s="136">
        <v>112239.2</v>
      </c>
      <c r="K241" s="136">
        <v>33800</v>
      </c>
      <c r="L241" s="137"/>
      <c r="M241" s="137"/>
      <c r="N241" s="137"/>
      <c r="O241" s="137"/>
    </row>
    <row r="242" spans="1:15" ht="15" customHeight="1">
      <c r="A242" s="244"/>
      <c r="B242" s="230" t="s">
        <v>1228</v>
      </c>
      <c r="C242" s="230"/>
      <c r="D242" s="230"/>
      <c r="E242" s="231"/>
      <c r="F242" s="136">
        <v>5355.5200599999998</v>
      </c>
      <c r="G242" s="137"/>
      <c r="H242" s="136">
        <v>31</v>
      </c>
      <c r="I242" s="137"/>
      <c r="J242" s="136">
        <v>675790.08198000002</v>
      </c>
      <c r="K242" s="137"/>
      <c r="L242" s="137"/>
      <c r="M242" s="137"/>
      <c r="N242" s="137"/>
      <c r="O242" s="137"/>
    </row>
    <row r="243" spans="1:15" ht="15" customHeight="1">
      <c r="A243" s="244"/>
      <c r="B243" s="230" t="s">
        <v>1229</v>
      </c>
      <c r="C243" s="230"/>
      <c r="D243" s="230"/>
      <c r="E243" s="231"/>
      <c r="F243" s="136">
        <v>41050.583630000001</v>
      </c>
      <c r="G243" s="136">
        <v>36813.051119999996</v>
      </c>
      <c r="H243" s="136">
        <v>94694</v>
      </c>
      <c r="I243" s="136">
        <v>94232</v>
      </c>
      <c r="J243" s="136">
        <v>12979856.503529999</v>
      </c>
      <c r="K243" s="136">
        <v>11372054.781880001</v>
      </c>
      <c r="L243" s="136">
        <v>7298.3564399999996</v>
      </c>
      <c r="M243" s="136">
        <v>6416.27844</v>
      </c>
      <c r="N243" s="136">
        <v>440</v>
      </c>
      <c r="O243" s="136">
        <v>436</v>
      </c>
    </row>
    <row r="244" spans="1:15" ht="15" customHeight="1">
      <c r="A244" s="242" t="s">
        <v>368</v>
      </c>
      <c r="B244" s="242"/>
      <c r="C244" s="242"/>
      <c r="D244" s="242"/>
      <c r="E244" s="243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</row>
    <row r="245" spans="1:15" ht="15" customHeight="1">
      <c r="A245" s="242" t="s">
        <v>370</v>
      </c>
      <c r="B245" s="242"/>
      <c r="C245" s="242"/>
      <c r="D245" s="242"/>
      <c r="E245" s="243"/>
      <c r="F245" s="136">
        <v>19140.537349999999</v>
      </c>
      <c r="G245" s="137"/>
      <c r="H245" s="136">
        <v>2269</v>
      </c>
      <c r="I245" s="137"/>
      <c r="J245" s="136">
        <v>25205000</v>
      </c>
      <c r="K245" s="137"/>
      <c r="L245" s="137"/>
      <c r="M245" s="137"/>
      <c r="N245" s="137"/>
      <c r="O245" s="137"/>
    </row>
    <row r="246" spans="1:15" ht="15" customHeight="1">
      <c r="A246" s="242" t="s">
        <v>371</v>
      </c>
      <c r="B246" s="242"/>
      <c r="C246" s="242"/>
      <c r="D246" s="242"/>
      <c r="E246" s="243"/>
      <c r="F246" s="136">
        <v>14318.012479999999</v>
      </c>
      <c r="G246" s="137"/>
      <c r="H246" s="136">
        <v>499</v>
      </c>
      <c r="I246" s="137"/>
      <c r="J246" s="136">
        <v>177534988281</v>
      </c>
      <c r="K246" s="137"/>
      <c r="L246" s="136">
        <v>17588</v>
      </c>
      <c r="M246" s="137"/>
      <c r="N246" s="136">
        <v>23</v>
      </c>
      <c r="O246" s="137"/>
    </row>
    <row r="247" spans="1:15">
      <c r="A247" s="141"/>
      <c r="B247" s="141"/>
      <c r="C247" s="141"/>
      <c r="D247" s="141"/>
      <c r="E247" s="141"/>
      <c r="F247" s="136"/>
      <c r="G247" s="136"/>
      <c r="H247" s="136"/>
      <c r="I247" s="136"/>
      <c r="J247" s="137"/>
      <c r="K247" s="137"/>
      <c r="L247" s="137"/>
      <c r="M247" s="137"/>
      <c r="N247" s="137"/>
      <c r="O247" s="137"/>
    </row>
    <row r="248" spans="1:15">
      <c r="A248" s="142"/>
      <c r="B248" s="142"/>
      <c r="C248" s="142"/>
      <c r="D248" s="142"/>
      <c r="E248" s="142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</row>
    <row r="249" spans="1:15" ht="15" customHeight="1">
      <c r="A249" s="247" t="s">
        <v>2279</v>
      </c>
      <c r="B249" s="247"/>
      <c r="C249" s="247"/>
      <c r="D249" s="247"/>
      <c r="E249" s="247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</row>
    <row r="250" spans="1:15" ht="15" customHeight="1">
      <c r="A250" s="245" t="s">
        <v>1141</v>
      </c>
      <c r="B250" s="245"/>
      <c r="C250" s="245"/>
      <c r="D250" s="245"/>
      <c r="E250" s="246"/>
      <c r="F250" s="136">
        <v>1405663.6564100001</v>
      </c>
      <c r="G250" s="136">
        <v>1404408.8507900001</v>
      </c>
      <c r="H250" s="136">
        <v>24164</v>
      </c>
      <c r="I250" s="136">
        <v>24163</v>
      </c>
      <c r="J250" s="136">
        <v>41849375.518310003</v>
      </c>
      <c r="K250" s="136">
        <v>41847875.518310003</v>
      </c>
      <c r="L250" s="136">
        <v>620568.77451999998</v>
      </c>
      <c r="M250" s="136">
        <v>620568.77451999998</v>
      </c>
      <c r="N250" s="136">
        <v>2520</v>
      </c>
      <c r="O250" s="136">
        <v>2520</v>
      </c>
    </row>
    <row r="251" spans="1:15" ht="15" customHeight="1">
      <c r="A251" s="242" t="s">
        <v>1157</v>
      </c>
      <c r="B251" s="242"/>
      <c r="C251" s="242"/>
      <c r="D251" s="242"/>
      <c r="E251" s="243"/>
      <c r="F251" s="136">
        <v>2866.1156299999998</v>
      </c>
      <c r="G251" s="136">
        <v>2866.1156299999998</v>
      </c>
      <c r="H251" s="136">
        <v>30</v>
      </c>
      <c r="I251" s="136">
        <v>30</v>
      </c>
      <c r="J251" s="136">
        <v>50978.294999999998</v>
      </c>
      <c r="K251" s="136">
        <v>50978.294999999998</v>
      </c>
      <c r="L251" s="136">
        <v>94.968999999999994</v>
      </c>
      <c r="M251" s="136">
        <v>94.968999999999994</v>
      </c>
      <c r="N251" s="136">
        <v>3</v>
      </c>
      <c r="O251" s="136">
        <v>3</v>
      </c>
    </row>
    <row r="252" spans="1:15" ht="15" customHeight="1">
      <c r="A252" s="232" t="s">
        <v>1160</v>
      </c>
      <c r="B252" s="235"/>
      <c r="C252" s="235"/>
      <c r="D252" s="235"/>
      <c r="E252" s="236"/>
      <c r="F252" s="136">
        <v>722434.70504999999</v>
      </c>
      <c r="G252" s="136">
        <v>687249.67585</v>
      </c>
      <c r="H252" s="136">
        <v>177258</v>
      </c>
      <c r="I252" s="136">
        <v>174436</v>
      </c>
      <c r="J252" s="136">
        <v>108064588.74186</v>
      </c>
      <c r="K252" s="136">
        <v>89717182.908319995</v>
      </c>
      <c r="L252" s="136">
        <v>71838.37341</v>
      </c>
      <c r="M252" s="136">
        <v>52475.166219999999</v>
      </c>
      <c r="N252" s="136">
        <v>5054</v>
      </c>
      <c r="O252" s="136">
        <v>809</v>
      </c>
    </row>
    <row r="253" spans="1:15" ht="15" customHeight="1">
      <c r="A253" s="233"/>
      <c r="B253" s="237" t="s">
        <v>1161</v>
      </c>
      <c r="C253" s="240"/>
      <c r="D253" s="240"/>
      <c r="E253" s="241"/>
      <c r="F253" s="136">
        <v>647862.90584000002</v>
      </c>
      <c r="G253" s="136">
        <v>632059.87239000003</v>
      </c>
      <c r="H253" s="136">
        <v>141558</v>
      </c>
      <c r="I253" s="136">
        <v>139972</v>
      </c>
      <c r="J253" s="136">
        <v>81632724.615239993</v>
      </c>
      <c r="K253" s="136">
        <v>66890108.339929998</v>
      </c>
      <c r="L253" s="136">
        <v>53398.264909999998</v>
      </c>
      <c r="M253" s="136">
        <v>51656.275719999998</v>
      </c>
      <c r="N253" s="136">
        <v>474</v>
      </c>
      <c r="O253" s="136">
        <v>434</v>
      </c>
    </row>
    <row r="254" spans="1:15" ht="15" customHeight="1">
      <c r="A254" s="233"/>
      <c r="B254" s="238"/>
      <c r="C254" s="230" t="s">
        <v>1164</v>
      </c>
      <c r="D254" s="230"/>
      <c r="E254" s="231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</row>
    <row r="255" spans="1:15" ht="15" customHeight="1">
      <c r="A255" s="233"/>
      <c r="B255" s="239"/>
      <c r="C255" s="230" t="s">
        <v>1166</v>
      </c>
      <c r="D255" s="230"/>
      <c r="E255" s="231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</row>
    <row r="256" spans="1:15" ht="15" customHeight="1">
      <c r="A256" s="234"/>
      <c r="B256" s="230" t="s">
        <v>1168</v>
      </c>
      <c r="C256" s="230"/>
      <c r="D256" s="230"/>
      <c r="E256" s="231"/>
      <c r="F256" s="136">
        <v>74571.799209999997</v>
      </c>
      <c r="G256" s="136">
        <v>55189.803460000003</v>
      </c>
      <c r="H256" s="136">
        <v>35700</v>
      </c>
      <c r="I256" s="136">
        <v>34464</v>
      </c>
      <c r="J256" s="136">
        <v>26431864.126619998</v>
      </c>
      <c r="K256" s="136">
        <v>22827074.568390001</v>
      </c>
      <c r="L256" s="136">
        <v>18440.108499999998</v>
      </c>
      <c r="M256" s="136">
        <v>818.89049999999997</v>
      </c>
      <c r="N256" s="136">
        <v>4580</v>
      </c>
      <c r="O256" s="136">
        <v>375</v>
      </c>
    </row>
    <row r="257" spans="1:15" ht="15" customHeight="1">
      <c r="A257" s="244" t="s">
        <v>367</v>
      </c>
      <c r="B257" s="235"/>
      <c r="C257" s="235"/>
      <c r="D257" s="235"/>
      <c r="E257" s="236"/>
      <c r="F257" s="136">
        <v>323164.44754000002</v>
      </c>
      <c r="G257" s="136">
        <v>202425.32060000001</v>
      </c>
      <c r="H257" s="136">
        <v>124240</v>
      </c>
      <c r="I257" s="136">
        <v>121683</v>
      </c>
      <c r="J257" s="136">
        <v>101264389.60166</v>
      </c>
      <c r="K257" s="136">
        <v>58734767.569349997</v>
      </c>
      <c r="L257" s="136">
        <v>121548.10905</v>
      </c>
      <c r="M257" s="136">
        <v>73750.377099999998</v>
      </c>
      <c r="N257" s="136">
        <v>715</v>
      </c>
      <c r="O257" s="136">
        <v>579</v>
      </c>
    </row>
    <row r="258" spans="1:15" ht="15" customHeight="1">
      <c r="A258" s="244"/>
      <c r="B258" s="230" t="s">
        <v>1172</v>
      </c>
      <c r="C258" s="240"/>
      <c r="D258" s="240"/>
      <c r="E258" s="241"/>
      <c r="F258" s="136">
        <v>300815.96507999999</v>
      </c>
      <c r="G258" s="136">
        <v>185343.97026</v>
      </c>
      <c r="H258" s="136">
        <v>77595</v>
      </c>
      <c r="I258" s="136">
        <v>75457</v>
      </c>
      <c r="J258" s="136">
        <v>92941807.178389996</v>
      </c>
      <c r="K258" s="136">
        <v>52634843.398450002</v>
      </c>
      <c r="L258" s="136">
        <v>119571.47547</v>
      </c>
      <c r="M258" s="136">
        <v>71795.943520000001</v>
      </c>
      <c r="N258" s="136">
        <v>685</v>
      </c>
      <c r="O258" s="136">
        <v>560</v>
      </c>
    </row>
    <row r="259" spans="1:15" ht="15" customHeight="1">
      <c r="A259" s="244"/>
      <c r="B259" s="230"/>
      <c r="C259" s="230" t="s">
        <v>1173</v>
      </c>
      <c r="D259" s="230"/>
      <c r="E259" s="231"/>
      <c r="F259" s="136">
        <v>141421.24273999999</v>
      </c>
      <c r="G259" s="136">
        <v>76174.001040000003</v>
      </c>
      <c r="H259" s="136">
        <v>15699</v>
      </c>
      <c r="I259" s="136">
        <v>14909</v>
      </c>
      <c r="J259" s="136">
        <v>10545113.202129999</v>
      </c>
      <c r="K259" s="136">
        <v>7264607.9035299998</v>
      </c>
      <c r="L259" s="136">
        <v>61299.916830000002</v>
      </c>
      <c r="M259" s="136">
        <v>36377.414349999999</v>
      </c>
      <c r="N259" s="136">
        <v>468</v>
      </c>
      <c r="O259" s="136">
        <v>368</v>
      </c>
    </row>
    <row r="260" spans="1:15" ht="15" customHeight="1">
      <c r="A260" s="244"/>
      <c r="B260" s="230"/>
      <c r="C260" s="230" t="s">
        <v>1176</v>
      </c>
      <c r="D260" s="230"/>
      <c r="E260" s="231"/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</row>
    <row r="261" spans="1:15" ht="15" customHeight="1">
      <c r="A261" s="244"/>
      <c r="B261" s="230"/>
      <c r="C261" s="230" t="s">
        <v>1177</v>
      </c>
      <c r="D261" s="230"/>
      <c r="E261" s="231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</row>
    <row r="262" spans="1:15" ht="15" customHeight="1">
      <c r="A262" s="244"/>
      <c r="B262" s="230"/>
      <c r="C262" s="230" t="s">
        <v>1178</v>
      </c>
      <c r="D262" s="230"/>
      <c r="E262" s="231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</row>
    <row r="263" spans="1:15" ht="15" customHeight="1">
      <c r="A263" s="244"/>
      <c r="B263" s="230"/>
      <c r="C263" s="230" t="s">
        <v>1181</v>
      </c>
      <c r="D263" s="230"/>
      <c r="E263" s="231"/>
      <c r="F263" s="136">
        <v>6216.2125100000003</v>
      </c>
      <c r="G263" s="137"/>
      <c r="H263" s="136">
        <v>567</v>
      </c>
      <c r="I263" s="137"/>
      <c r="J263" s="136">
        <v>2699895.7003600001</v>
      </c>
      <c r="K263" s="137"/>
      <c r="L263" s="136">
        <v>2.0603500000000001</v>
      </c>
      <c r="M263" s="137"/>
      <c r="N263" s="136">
        <v>1</v>
      </c>
      <c r="O263" s="137"/>
    </row>
    <row r="264" spans="1:15" ht="15" customHeight="1">
      <c r="A264" s="244"/>
      <c r="B264" s="230"/>
      <c r="C264" s="230" t="s">
        <v>1182</v>
      </c>
      <c r="D264" s="240"/>
      <c r="E264" s="241"/>
      <c r="F264" s="136">
        <v>5281.8754099999996</v>
      </c>
      <c r="G264" s="136">
        <v>24.4</v>
      </c>
      <c r="H264" s="136">
        <v>12</v>
      </c>
      <c r="I264" s="136">
        <v>8</v>
      </c>
      <c r="J264" s="136">
        <v>172022.21011000001</v>
      </c>
      <c r="K264" s="136">
        <v>300</v>
      </c>
      <c r="L264" s="136">
        <v>80</v>
      </c>
      <c r="M264" s="136">
        <v>80</v>
      </c>
      <c r="N264" s="136">
        <v>2</v>
      </c>
      <c r="O264" s="136">
        <v>2</v>
      </c>
    </row>
    <row r="265" spans="1:15" ht="15" customHeight="1">
      <c r="A265" s="244"/>
      <c r="B265" s="230"/>
      <c r="C265" s="230"/>
      <c r="D265" s="230" t="s">
        <v>1183</v>
      </c>
      <c r="E265" s="134"/>
      <c r="F265" s="136">
        <v>5213.0864099999999</v>
      </c>
      <c r="G265" s="137"/>
      <c r="H265" s="136">
        <v>3</v>
      </c>
      <c r="I265" s="137"/>
      <c r="J265" s="136">
        <v>156675.00010999999</v>
      </c>
      <c r="K265" s="137"/>
      <c r="L265" s="137"/>
      <c r="M265" s="137"/>
      <c r="N265" s="137"/>
      <c r="O265" s="137"/>
    </row>
    <row r="266" spans="1:15" ht="33.75">
      <c r="A266" s="244"/>
      <c r="B266" s="230"/>
      <c r="C266" s="230"/>
      <c r="D266" s="230"/>
      <c r="E266" s="135" t="s">
        <v>1184</v>
      </c>
      <c r="F266" s="136">
        <v>4511.6944100000001</v>
      </c>
      <c r="G266" s="137"/>
      <c r="H266" s="136">
        <v>2</v>
      </c>
      <c r="I266" s="137"/>
      <c r="J266" s="136">
        <v>133678.541</v>
      </c>
      <c r="K266" s="137"/>
      <c r="L266" s="137"/>
      <c r="M266" s="137"/>
      <c r="N266" s="137"/>
      <c r="O266" s="137"/>
    </row>
    <row r="267" spans="1:15" ht="33.75">
      <c r="A267" s="244"/>
      <c r="B267" s="230"/>
      <c r="C267" s="230"/>
      <c r="D267" s="230"/>
      <c r="E267" s="135" t="s">
        <v>1185</v>
      </c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</row>
    <row r="268" spans="1:15" ht="33.75">
      <c r="A268" s="244"/>
      <c r="B268" s="230"/>
      <c r="C268" s="230"/>
      <c r="D268" s="230"/>
      <c r="E268" s="135" t="s">
        <v>1186</v>
      </c>
      <c r="F268" s="136">
        <v>701.39200000000005</v>
      </c>
      <c r="G268" s="137"/>
      <c r="H268" s="136">
        <v>1</v>
      </c>
      <c r="I268" s="137"/>
      <c r="J268" s="136">
        <v>22996.45911</v>
      </c>
      <c r="K268" s="137"/>
      <c r="L268" s="137"/>
      <c r="M268" s="137"/>
      <c r="N268" s="137"/>
      <c r="O268" s="137"/>
    </row>
    <row r="269" spans="1:15" ht="33.75">
      <c r="A269" s="244"/>
      <c r="B269" s="230"/>
      <c r="C269" s="230"/>
      <c r="D269" s="230"/>
      <c r="E269" s="135" t="s">
        <v>1187</v>
      </c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</row>
    <row r="270" spans="1:15" ht="15" customHeight="1">
      <c r="A270" s="244"/>
      <c r="B270" s="230"/>
      <c r="C270" s="230" t="s">
        <v>1189</v>
      </c>
      <c r="D270" s="230"/>
      <c r="E270" s="231"/>
      <c r="F270" s="136">
        <v>39026.224679999999</v>
      </c>
      <c r="G270" s="136">
        <v>283.21003999999999</v>
      </c>
      <c r="H270" s="136">
        <v>789</v>
      </c>
      <c r="I270" s="136">
        <v>15</v>
      </c>
      <c r="J270" s="136">
        <v>34300099.992870003</v>
      </c>
      <c r="K270" s="136">
        <v>146459.42199999999</v>
      </c>
      <c r="L270" s="136">
        <v>22850.969120000002</v>
      </c>
      <c r="M270" s="137"/>
      <c r="N270" s="136">
        <v>24</v>
      </c>
      <c r="O270" s="137"/>
    </row>
    <row r="271" spans="1:15" ht="15" customHeight="1">
      <c r="A271" s="244"/>
      <c r="B271" s="230"/>
      <c r="C271" s="230" t="s">
        <v>1192</v>
      </c>
      <c r="D271" s="230"/>
      <c r="E271" s="231"/>
      <c r="F271" s="136">
        <v>108870.40974</v>
      </c>
      <c r="G271" s="136">
        <v>108862.35918</v>
      </c>
      <c r="H271" s="136">
        <v>60528</v>
      </c>
      <c r="I271" s="136">
        <v>60525</v>
      </c>
      <c r="J271" s="136">
        <v>45224676.072920002</v>
      </c>
      <c r="K271" s="136">
        <v>45223476.072920002</v>
      </c>
      <c r="L271" s="136">
        <v>35338.529170000002</v>
      </c>
      <c r="M271" s="136">
        <v>35338.529170000002</v>
      </c>
      <c r="N271" s="136">
        <v>190</v>
      </c>
      <c r="O271" s="136">
        <v>190</v>
      </c>
    </row>
    <row r="272" spans="1:15" ht="15" customHeight="1">
      <c r="A272" s="244"/>
      <c r="B272" s="230" t="s">
        <v>1195</v>
      </c>
      <c r="C272" s="240"/>
      <c r="D272" s="240"/>
      <c r="E272" s="241"/>
      <c r="F272" s="136">
        <v>12076.330309999999</v>
      </c>
      <c r="G272" s="136">
        <v>7096.6808499999997</v>
      </c>
      <c r="H272" s="136">
        <v>41588</v>
      </c>
      <c r="I272" s="136">
        <v>41200</v>
      </c>
      <c r="J272" s="136">
        <v>5480801.7937799999</v>
      </c>
      <c r="K272" s="136">
        <v>3323179.9991600001</v>
      </c>
      <c r="L272" s="136">
        <v>1583.2511400000001</v>
      </c>
      <c r="M272" s="136">
        <v>1561.05114</v>
      </c>
      <c r="N272" s="136">
        <v>13</v>
      </c>
      <c r="O272" s="136">
        <v>2</v>
      </c>
    </row>
    <row r="273" spans="1:15" ht="15" customHeight="1">
      <c r="A273" s="244"/>
      <c r="B273" s="230"/>
      <c r="C273" s="230" t="s">
        <v>1196</v>
      </c>
      <c r="D273" s="240"/>
      <c r="E273" s="241"/>
      <c r="F273" s="136">
        <v>1015.2993300000001</v>
      </c>
      <c r="G273" s="136">
        <v>619.40132000000006</v>
      </c>
      <c r="H273" s="136">
        <v>2548</v>
      </c>
      <c r="I273" s="136">
        <v>2486</v>
      </c>
      <c r="J273" s="136">
        <v>385820</v>
      </c>
      <c r="K273" s="136">
        <v>255020</v>
      </c>
      <c r="L273" s="137"/>
      <c r="M273" s="137"/>
      <c r="N273" s="137"/>
      <c r="O273" s="137"/>
    </row>
    <row r="274" spans="1:15" ht="15" customHeight="1">
      <c r="A274" s="244"/>
      <c r="B274" s="230"/>
      <c r="C274" s="230"/>
      <c r="D274" s="230" t="s">
        <v>1197</v>
      </c>
      <c r="E274" s="231"/>
      <c r="F274" s="136">
        <v>1015.2993300000001</v>
      </c>
      <c r="G274" s="136">
        <v>619.40132000000006</v>
      </c>
      <c r="H274" s="136">
        <v>2548</v>
      </c>
      <c r="I274" s="136">
        <v>2486</v>
      </c>
      <c r="J274" s="136">
        <v>385820</v>
      </c>
      <c r="K274" s="136">
        <v>255020</v>
      </c>
      <c r="L274" s="137"/>
      <c r="M274" s="137"/>
      <c r="N274" s="137"/>
      <c r="O274" s="137"/>
    </row>
    <row r="275" spans="1:15" ht="15" customHeight="1">
      <c r="A275" s="244"/>
      <c r="B275" s="230"/>
      <c r="C275" s="230"/>
      <c r="D275" s="230" t="s">
        <v>1198</v>
      </c>
      <c r="E275" s="231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</row>
    <row r="276" spans="1:15" ht="15" customHeight="1">
      <c r="A276" s="244"/>
      <c r="B276" s="230"/>
      <c r="C276" s="230" t="s">
        <v>1200</v>
      </c>
      <c r="D276" s="230"/>
      <c r="E276" s="231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</row>
    <row r="277" spans="1:15" ht="15" customHeight="1">
      <c r="A277" s="244"/>
      <c r="B277" s="230"/>
      <c r="C277" s="230" t="s">
        <v>1201</v>
      </c>
      <c r="D277" s="230"/>
      <c r="E277" s="231"/>
      <c r="F277" s="136">
        <v>288.19499999999999</v>
      </c>
      <c r="G277" s="137"/>
      <c r="H277" s="136">
        <v>30</v>
      </c>
      <c r="I277" s="137"/>
      <c r="J277" s="136">
        <v>36950</v>
      </c>
      <c r="K277" s="137"/>
      <c r="L277" s="137"/>
      <c r="M277" s="137"/>
      <c r="N277" s="137"/>
      <c r="O277" s="137"/>
    </row>
    <row r="278" spans="1:15" ht="15" customHeight="1">
      <c r="A278" s="244"/>
      <c r="B278" s="230"/>
      <c r="C278" s="230" t="s">
        <v>1202</v>
      </c>
      <c r="D278" s="230"/>
      <c r="E278" s="231"/>
      <c r="F278" s="136">
        <v>488.858</v>
      </c>
      <c r="G278" s="137"/>
      <c r="H278" s="136">
        <v>12</v>
      </c>
      <c r="I278" s="137"/>
      <c r="J278" s="136">
        <v>42410</v>
      </c>
      <c r="K278" s="137"/>
      <c r="L278" s="137"/>
      <c r="M278" s="137"/>
      <c r="N278" s="137"/>
      <c r="O278" s="137"/>
    </row>
    <row r="279" spans="1:15" ht="15" customHeight="1">
      <c r="A279" s="244"/>
      <c r="B279" s="230"/>
      <c r="C279" s="230" t="s">
        <v>1205</v>
      </c>
      <c r="D279" s="230"/>
      <c r="E279" s="231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</row>
    <row r="280" spans="1:15" ht="15" customHeight="1">
      <c r="A280" s="244"/>
      <c r="B280" s="230"/>
      <c r="C280" s="230" t="s">
        <v>1209</v>
      </c>
      <c r="D280" s="230"/>
      <c r="E280" s="231"/>
      <c r="F280" s="136">
        <v>219.02789999999999</v>
      </c>
      <c r="G280" s="137"/>
      <c r="H280" s="136">
        <v>14</v>
      </c>
      <c r="I280" s="137"/>
      <c r="J280" s="136">
        <v>167100</v>
      </c>
      <c r="K280" s="137"/>
      <c r="L280" s="137"/>
      <c r="M280" s="137"/>
      <c r="N280" s="137"/>
      <c r="O280" s="137"/>
    </row>
    <row r="281" spans="1:15" ht="15" customHeight="1">
      <c r="A281" s="244"/>
      <c r="B281" s="230"/>
      <c r="C281" s="230" t="s">
        <v>1212</v>
      </c>
      <c r="D281" s="230"/>
      <c r="E281" s="231"/>
      <c r="F281" s="136">
        <v>9819.8970800000006</v>
      </c>
      <c r="G281" s="136">
        <v>6477.2795299999998</v>
      </c>
      <c r="H281" s="136">
        <v>38972</v>
      </c>
      <c r="I281" s="136">
        <v>38714</v>
      </c>
      <c r="J281" s="136">
        <v>4804957.9937800001</v>
      </c>
      <c r="K281" s="136">
        <v>3068159.9991600001</v>
      </c>
      <c r="L281" s="136">
        <v>1583.2511400000001</v>
      </c>
      <c r="M281" s="136">
        <v>1561.05114</v>
      </c>
      <c r="N281" s="136">
        <v>13</v>
      </c>
      <c r="O281" s="136">
        <v>2</v>
      </c>
    </row>
    <row r="282" spans="1:15" ht="15" customHeight="1">
      <c r="A282" s="244"/>
      <c r="B282" s="230"/>
      <c r="C282" s="230" t="s">
        <v>1218</v>
      </c>
      <c r="D282" s="230"/>
      <c r="E282" s="231"/>
      <c r="F282" s="136">
        <v>245.053</v>
      </c>
      <c r="G282" s="137"/>
      <c r="H282" s="136">
        <v>12</v>
      </c>
      <c r="I282" s="137"/>
      <c r="J282" s="136">
        <v>43563.8</v>
      </c>
      <c r="K282" s="137"/>
      <c r="L282" s="137"/>
      <c r="M282" s="137"/>
      <c r="N282" s="137"/>
      <c r="O282" s="137"/>
    </row>
    <row r="283" spans="1:15" ht="15" customHeight="1">
      <c r="A283" s="244"/>
      <c r="B283" s="230" t="s">
        <v>1228</v>
      </c>
      <c r="C283" s="230"/>
      <c r="D283" s="230"/>
      <c r="E283" s="231"/>
      <c r="F283" s="136">
        <v>145.68</v>
      </c>
      <c r="G283" s="137"/>
      <c r="H283" s="136">
        <v>9</v>
      </c>
      <c r="I283" s="137"/>
      <c r="J283" s="136">
        <v>35520</v>
      </c>
      <c r="K283" s="137"/>
      <c r="L283" s="137"/>
      <c r="M283" s="137"/>
      <c r="N283" s="137"/>
      <c r="O283" s="137"/>
    </row>
    <row r="284" spans="1:15" ht="15" customHeight="1">
      <c r="A284" s="244"/>
      <c r="B284" s="230" t="s">
        <v>1229</v>
      </c>
      <c r="C284" s="230"/>
      <c r="D284" s="230"/>
      <c r="E284" s="231"/>
      <c r="F284" s="136">
        <v>10126.47215</v>
      </c>
      <c r="G284" s="136">
        <v>9984.6694900000002</v>
      </c>
      <c r="H284" s="136">
        <v>5048</v>
      </c>
      <c r="I284" s="136">
        <v>5026</v>
      </c>
      <c r="J284" s="136">
        <v>2806260.6294900002</v>
      </c>
      <c r="K284" s="136">
        <v>2776744.1717400001</v>
      </c>
      <c r="L284" s="136">
        <v>393.38243999999997</v>
      </c>
      <c r="M284" s="136">
        <v>393.38243999999997</v>
      </c>
      <c r="N284" s="136">
        <v>17</v>
      </c>
      <c r="O284" s="136">
        <v>17</v>
      </c>
    </row>
    <row r="285" spans="1:15" ht="15" customHeight="1">
      <c r="A285" s="242" t="s">
        <v>368</v>
      </c>
      <c r="B285" s="242"/>
      <c r="C285" s="242"/>
      <c r="D285" s="242"/>
      <c r="E285" s="243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</row>
    <row r="286" spans="1:15" ht="15" customHeight="1">
      <c r="A286" s="242" t="s">
        <v>370</v>
      </c>
      <c r="B286" s="242"/>
      <c r="C286" s="242"/>
      <c r="D286" s="242"/>
      <c r="E286" s="243"/>
      <c r="F286" s="136">
        <v>7567.2028499999997</v>
      </c>
      <c r="G286" s="137"/>
      <c r="H286" s="136">
        <v>873</v>
      </c>
      <c r="I286" s="137"/>
      <c r="J286" s="136">
        <v>9975000</v>
      </c>
      <c r="K286" s="137"/>
      <c r="L286" s="136">
        <v>2000</v>
      </c>
      <c r="M286" s="137"/>
      <c r="N286" s="136">
        <v>1</v>
      </c>
      <c r="O286" s="137"/>
    </row>
    <row r="287" spans="1:15" ht="15" customHeight="1">
      <c r="A287" s="242" t="s">
        <v>371</v>
      </c>
      <c r="B287" s="242"/>
      <c r="C287" s="242"/>
      <c r="D287" s="242"/>
      <c r="E287" s="243"/>
      <c r="F287" s="136">
        <v>13516.591850000001</v>
      </c>
      <c r="G287" s="137"/>
      <c r="H287" s="136">
        <v>729</v>
      </c>
      <c r="I287" s="137"/>
      <c r="J287" s="136">
        <v>119297695750</v>
      </c>
      <c r="K287" s="137"/>
      <c r="L287" s="136">
        <v>601</v>
      </c>
      <c r="M287" s="137"/>
      <c r="N287" s="136">
        <v>4</v>
      </c>
      <c r="O287" s="137"/>
    </row>
    <row r="288" spans="1:15">
      <c r="A288" s="141"/>
      <c r="B288" s="141"/>
      <c r="C288" s="141"/>
      <c r="D288" s="141"/>
      <c r="E288" s="141"/>
      <c r="F288" s="136"/>
      <c r="G288" s="136"/>
      <c r="H288" s="136"/>
      <c r="I288" s="136"/>
      <c r="J288" s="137"/>
      <c r="K288" s="137"/>
      <c r="L288" s="137"/>
      <c r="M288" s="137"/>
      <c r="N288" s="137"/>
      <c r="O288" s="137"/>
    </row>
    <row r="289" spans="1:15">
      <c r="A289" s="142"/>
      <c r="B289" s="142"/>
      <c r="C289" s="142"/>
      <c r="D289" s="142"/>
      <c r="E289" s="142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</row>
    <row r="290" spans="1:15" ht="15" customHeight="1">
      <c r="A290" s="247" t="s">
        <v>2280</v>
      </c>
      <c r="B290" s="247"/>
      <c r="C290" s="247"/>
      <c r="D290" s="247"/>
      <c r="E290" s="247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</row>
    <row r="291" spans="1:15" ht="15" customHeight="1">
      <c r="A291" s="245" t="s">
        <v>1141</v>
      </c>
      <c r="B291" s="245"/>
      <c r="C291" s="245"/>
      <c r="D291" s="245"/>
      <c r="E291" s="246"/>
      <c r="F291" s="136">
        <v>2249631.1505800001</v>
      </c>
      <c r="G291" s="136">
        <v>2248964.9159599999</v>
      </c>
      <c r="H291" s="136">
        <v>28266</v>
      </c>
      <c r="I291" s="136">
        <v>28258</v>
      </c>
      <c r="J291" s="136">
        <v>37584286.892229997</v>
      </c>
      <c r="K291" s="136">
        <v>37580387.892229997</v>
      </c>
      <c r="L291" s="136">
        <v>1223693.99511</v>
      </c>
      <c r="M291" s="136">
        <v>1223693.99511</v>
      </c>
      <c r="N291" s="136">
        <v>4028</v>
      </c>
      <c r="O291" s="136">
        <v>4028</v>
      </c>
    </row>
    <row r="292" spans="1:15" ht="15" customHeight="1">
      <c r="A292" s="242" t="s">
        <v>1157</v>
      </c>
      <c r="B292" s="242"/>
      <c r="C292" s="242"/>
      <c r="D292" s="242"/>
      <c r="E292" s="243"/>
      <c r="F292" s="136">
        <v>20320.092690000001</v>
      </c>
      <c r="G292" s="136">
        <v>20320.092690000001</v>
      </c>
      <c r="H292" s="136">
        <v>332</v>
      </c>
      <c r="I292" s="136">
        <v>332</v>
      </c>
      <c r="J292" s="136">
        <v>134024.75135000001</v>
      </c>
      <c r="K292" s="136">
        <v>134024.75135000001</v>
      </c>
      <c r="L292" s="136">
        <v>1290.0418500000001</v>
      </c>
      <c r="M292" s="136">
        <v>1290.0418500000001</v>
      </c>
      <c r="N292" s="136">
        <v>23</v>
      </c>
      <c r="O292" s="136">
        <v>23</v>
      </c>
    </row>
    <row r="293" spans="1:15" ht="15" customHeight="1">
      <c r="A293" s="232" t="s">
        <v>1160</v>
      </c>
      <c r="B293" s="235"/>
      <c r="C293" s="235"/>
      <c r="D293" s="235"/>
      <c r="E293" s="236"/>
      <c r="F293" s="136">
        <v>1455833.74609</v>
      </c>
      <c r="G293" s="136">
        <v>1074552.65699</v>
      </c>
      <c r="H293" s="136">
        <v>1449476</v>
      </c>
      <c r="I293" s="136">
        <v>1446169</v>
      </c>
      <c r="J293" s="136">
        <v>271498540.90508002</v>
      </c>
      <c r="K293" s="136">
        <v>105769490.24330001</v>
      </c>
      <c r="L293" s="136">
        <v>403048.07439999998</v>
      </c>
      <c r="M293" s="136">
        <v>75715.353099999993</v>
      </c>
      <c r="N293" s="136">
        <v>66088</v>
      </c>
      <c r="O293" s="136">
        <v>2499</v>
      </c>
    </row>
    <row r="294" spans="1:15" ht="15" customHeight="1">
      <c r="A294" s="233"/>
      <c r="B294" s="237" t="s">
        <v>1161</v>
      </c>
      <c r="C294" s="240"/>
      <c r="D294" s="240"/>
      <c r="E294" s="241"/>
      <c r="F294" s="136">
        <v>1052121.9180300001</v>
      </c>
      <c r="G294" s="136">
        <v>1022819.89267</v>
      </c>
      <c r="H294" s="136">
        <v>1410168</v>
      </c>
      <c r="I294" s="136">
        <v>1408859</v>
      </c>
      <c r="J294" s="136">
        <v>86748833.861579999</v>
      </c>
      <c r="K294" s="136">
        <v>70602446.167860001</v>
      </c>
      <c r="L294" s="136">
        <v>92382.40105</v>
      </c>
      <c r="M294" s="136">
        <v>73048.249599999996</v>
      </c>
      <c r="N294" s="136">
        <v>1451</v>
      </c>
      <c r="O294" s="136">
        <v>1216</v>
      </c>
    </row>
    <row r="295" spans="1:15" ht="15" customHeight="1">
      <c r="A295" s="233"/>
      <c r="B295" s="238"/>
      <c r="C295" s="230" t="s">
        <v>1164</v>
      </c>
      <c r="D295" s="230"/>
      <c r="E295" s="231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</row>
    <row r="296" spans="1:15" ht="15" customHeight="1">
      <c r="A296" s="233"/>
      <c r="B296" s="239"/>
      <c r="C296" s="230" t="s">
        <v>1166</v>
      </c>
      <c r="D296" s="230"/>
      <c r="E296" s="231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</row>
    <row r="297" spans="1:15" ht="15" customHeight="1">
      <c r="A297" s="234"/>
      <c r="B297" s="230" t="s">
        <v>1168</v>
      </c>
      <c r="C297" s="230"/>
      <c r="D297" s="230"/>
      <c r="E297" s="231"/>
      <c r="F297" s="136">
        <v>403711.82806000003</v>
      </c>
      <c r="G297" s="136">
        <v>51732.764320000002</v>
      </c>
      <c r="H297" s="136">
        <v>39308</v>
      </c>
      <c r="I297" s="136">
        <v>37310</v>
      </c>
      <c r="J297" s="136">
        <v>184749707.04350001</v>
      </c>
      <c r="K297" s="136">
        <v>35167044.075439997</v>
      </c>
      <c r="L297" s="136">
        <v>310665.67335</v>
      </c>
      <c r="M297" s="136">
        <v>2667.1035000000002</v>
      </c>
      <c r="N297" s="136">
        <v>64637</v>
      </c>
      <c r="O297" s="136">
        <v>1283</v>
      </c>
    </row>
    <row r="298" spans="1:15" ht="15" customHeight="1">
      <c r="A298" s="244" t="s">
        <v>367</v>
      </c>
      <c r="B298" s="235"/>
      <c r="C298" s="235"/>
      <c r="D298" s="235"/>
      <c r="E298" s="236"/>
      <c r="F298" s="136">
        <v>2003125.86179</v>
      </c>
      <c r="G298" s="136">
        <v>1127135.7681</v>
      </c>
      <c r="H298" s="136">
        <v>339627</v>
      </c>
      <c r="I298" s="136">
        <v>330599</v>
      </c>
      <c r="J298" s="136">
        <v>675249955.59136999</v>
      </c>
      <c r="K298" s="136">
        <v>158108318.88385001</v>
      </c>
      <c r="L298" s="136">
        <v>781613.93955999997</v>
      </c>
      <c r="M298" s="136">
        <v>389840.62443000003</v>
      </c>
      <c r="N298" s="136">
        <v>5512</v>
      </c>
      <c r="O298" s="136">
        <v>4371</v>
      </c>
    </row>
    <row r="299" spans="1:15" ht="15" customHeight="1">
      <c r="A299" s="244"/>
      <c r="B299" s="230" t="s">
        <v>1172</v>
      </c>
      <c r="C299" s="240"/>
      <c r="D299" s="240"/>
      <c r="E299" s="241"/>
      <c r="F299" s="136">
        <v>1814445.1117199999</v>
      </c>
      <c r="G299" s="136">
        <v>1033306.68877</v>
      </c>
      <c r="H299" s="136">
        <v>273208</v>
      </c>
      <c r="I299" s="136">
        <v>265392</v>
      </c>
      <c r="J299" s="136">
        <v>470643591.85751998</v>
      </c>
      <c r="K299" s="136">
        <v>143493034.0846</v>
      </c>
      <c r="L299" s="136">
        <v>756100.76489999995</v>
      </c>
      <c r="M299" s="136">
        <v>381553.36947999999</v>
      </c>
      <c r="N299" s="136">
        <v>5379</v>
      </c>
      <c r="O299" s="136">
        <v>4273</v>
      </c>
    </row>
    <row r="300" spans="1:15" ht="15" customHeight="1">
      <c r="A300" s="244"/>
      <c r="B300" s="230"/>
      <c r="C300" s="230" t="s">
        <v>1173</v>
      </c>
      <c r="D300" s="230"/>
      <c r="E300" s="231"/>
      <c r="F300" s="136">
        <v>901055.66451999999</v>
      </c>
      <c r="G300" s="136">
        <v>532100.46262999997</v>
      </c>
      <c r="H300" s="136">
        <v>20512</v>
      </c>
      <c r="I300" s="136">
        <v>18169</v>
      </c>
      <c r="J300" s="136">
        <v>36181787.451279998</v>
      </c>
      <c r="K300" s="136">
        <v>22713693.256730001</v>
      </c>
      <c r="L300" s="136">
        <v>546215.03540000005</v>
      </c>
      <c r="M300" s="136">
        <v>297022.35953000002</v>
      </c>
      <c r="N300" s="136">
        <v>4286</v>
      </c>
      <c r="O300" s="136">
        <v>3325</v>
      </c>
    </row>
    <row r="301" spans="1:15" ht="15" customHeight="1">
      <c r="A301" s="244"/>
      <c r="B301" s="230"/>
      <c r="C301" s="230" t="s">
        <v>1176</v>
      </c>
      <c r="D301" s="230"/>
      <c r="E301" s="231"/>
      <c r="F301" s="136">
        <v>299.07020999999997</v>
      </c>
      <c r="G301" s="137"/>
      <c r="H301" s="136">
        <v>3</v>
      </c>
      <c r="I301" s="137"/>
      <c r="J301" s="136">
        <v>143339.21</v>
      </c>
      <c r="K301" s="137"/>
      <c r="L301" s="137"/>
      <c r="M301" s="137"/>
      <c r="N301" s="137"/>
      <c r="O301" s="137"/>
    </row>
    <row r="302" spans="1:15" ht="15" customHeight="1">
      <c r="A302" s="244"/>
      <c r="B302" s="230"/>
      <c r="C302" s="230" t="s">
        <v>1177</v>
      </c>
      <c r="D302" s="230"/>
      <c r="E302" s="231"/>
      <c r="F302" s="136">
        <v>35873.707569999999</v>
      </c>
      <c r="G302" s="137"/>
      <c r="H302" s="136">
        <v>3</v>
      </c>
      <c r="I302" s="137"/>
      <c r="J302" s="136">
        <v>2498258.6050100001</v>
      </c>
      <c r="K302" s="137"/>
      <c r="L302" s="137"/>
      <c r="M302" s="137"/>
      <c r="N302" s="137"/>
      <c r="O302" s="137"/>
    </row>
    <row r="303" spans="1:15" ht="15" customHeight="1">
      <c r="A303" s="244"/>
      <c r="B303" s="230"/>
      <c r="C303" s="230" t="s">
        <v>1178</v>
      </c>
      <c r="D303" s="230"/>
      <c r="E303" s="231"/>
      <c r="F303" s="136">
        <v>151586.78711999999</v>
      </c>
      <c r="G303" s="136">
        <v>14.06565</v>
      </c>
      <c r="H303" s="136">
        <v>92</v>
      </c>
      <c r="I303" s="136">
        <v>1</v>
      </c>
      <c r="J303" s="136">
        <v>17052438.356699999</v>
      </c>
      <c r="K303" s="136">
        <v>1041.9000000000001</v>
      </c>
      <c r="L303" s="136">
        <v>38536.122369999997</v>
      </c>
      <c r="M303" s="137"/>
      <c r="N303" s="136">
        <v>11</v>
      </c>
      <c r="O303" s="137"/>
    </row>
    <row r="304" spans="1:15" ht="15" customHeight="1">
      <c r="A304" s="244"/>
      <c r="B304" s="230"/>
      <c r="C304" s="230" t="s">
        <v>1181</v>
      </c>
      <c r="D304" s="230"/>
      <c r="E304" s="231"/>
      <c r="F304" s="136">
        <v>7893.3226699999996</v>
      </c>
      <c r="G304" s="136">
        <v>12.82263</v>
      </c>
      <c r="H304" s="136">
        <v>3585</v>
      </c>
      <c r="I304" s="136">
        <v>2</v>
      </c>
      <c r="J304" s="136">
        <v>22286227.715059999</v>
      </c>
      <c r="K304" s="136">
        <v>4169.0513000000001</v>
      </c>
      <c r="L304" s="136">
        <v>1170.5197000000001</v>
      </c>
      <c r="M304" s="137"/>
      <c r="N304" s="136">
        <v>3</v>
      </c>
      <c r="O304" s="137"/>
    </row>
    <row r="305" spans="1:15" ht="15" customHeight="1">
      <c r="A305" s="244"/>
      <c r="B305" s="230"/>
      <c r="C305" s="230" t="s">
        <v>1182</v>
      </c>
      <c r="D305" s="240"/>
      <c r="E305" s="241"/>
      <c r="F305" s="136">
        <v>1100.7851599999999</v>
      </c>
      <c r="G305" s="136">
        <v>182.73320000000001</v>
      </c>
      <c r="H305" s="136">
        <v>85</v>
      </c>
      <c r="I305" s="136">
        <v>72</v>
      </c>
      <c r="J305" s="136">
        <v>145397.94</v>
      </c>
      <c r="K305" s="136">
        <v>2988</v>
      </c>
      <c r="L305" s="136">
        <v>20</v>
      </c>
      <c r="M305" s="136">
        <v>20</v>
      </c>
      <c r="N305" s="136">
        <v>1</v>
      </c>
      <c r="O305" s="136">
        <v>1</v>
      </c>
    </row>
    <row r="306" spans="1:15" ht="15" customHeight="1">
      <c r="A306" s="244"/>
      <c r="B306" s="230"/>
      <c r="C306" s="230"/>
      <c r="D306" s="230" t="s">
        <v>1183</v>
      </c>
      <c r="E306" s="134"/>
      <c r="F306" s="136">
        <v>212.87342000000001</v>
      </c>
      <c r="G306" s="137"/>
      <c r="H306" s="136">
        <v>1</v>
      </c>
      <c r="I306" s="137"/>
      <c r="J306" s="136">
        <v>28009.660619999999</v>
      </c>
      <c r="K306" s="137"/>
      <c r="L306" s="137"/>
      <c r="M306" s="137"/>
      <c r="N306" s="137"/>
      <c r="O306" s="137"/>
    </row>
    <row r="307" spans="1:15" ht="33.75">
      <c r="A307" s="244"/>
      <c r="B307" s="230"/>
      <c r="C307" s="230"/>
      <c r="D307" s="230"/>
      <c r="E307" s="135" t="s">
        <v>1184</v>
      </c>
      <c r="F307" s="136">
        <v>212.87342000000001</v>
      </c>
      <c r="G307" s="137"/>
      <c r="H307" s="136">
        <v>1</v>
      </c>
      <c r="I307" s="137"/>
      <c r="J307" s="136">
        <v>28009.660619999999</v>
      </c>
      <c r="K307" s="137"/>
      <c r="L307" s="137"/>
      <c r="M307" s="137"/>
      <c r="N307" s="137"/>
      <c r="O307" s="137"/>
    </row>
    <row r="308" spans="1:15" ht="33.75">
      <c r="A308" s="244"/>
      <c r="B308" s="230"/>
      <c r="C308" s="230"/>
      <c r="D308" s="230"/>
      <c r="E308" s="135" t="s">
        <v>1185</v>
      </c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</row>
    <row r="309" spans="1:15" ht="33.75">
      <c r="A309" s="244"/>
      <c r="B309" s="230"/>
      <c r="C309" s="230"/>
      <c r="D309" s="230"/>
      <c r="E309" s="135" t="s">
        <v>1186</v>
      </c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</row>
    <row r="310" spans="1:15" ht="33.75">
      <c r="A310" s="244"/>
      <c r="B310" s="230"/>
      <c r="C310" s="230"/>
      <c r="D310" s="230"/>
      <c r="E310" s="135" t="s">
        <v>1187</v>
      </c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</row>
    <row r="311" spans="1:15" ht="15" customHeight="1">
      <c r="A311" s="244"/>
      <c r="B311" s="230"/>
      <c r="C311" s="230" t="s">
        <v>1189</v>
      </c>
      <c r="D311" s="230"/>
      <c r="E311" s="231"/>
      <c r="F311" s="136">
        <v>215599.07519999999</v>
      </c>
      <c r="G311" s="136">
        <v>79.007840000000002</v>
      </c>
      <c r="H311" s="136">
        <v>1762</v>
      </c>
      <c r="I311" s="136">
        <v>4</v>
      </c>
      <c r="J311" s="136">
        <v>271557765.08942002</v>
      </c>
      <c r="K311" s="136">
        <v>60741.8</v>
      </c>
      <c r="L311" s="136">
        <v>85720.527480000004</v>
      </c>
      <c r="M311" s="136">
        <v>72.45</v>
      </c>
      <c r="N311" s="136">
        <v>132</v>
      </c>
      <c r="O311" s="136">
        <v>1</v>
      </c>
    </row>
    <row r="312" spans="1:15" ht="15" customHeight="1">
      <c r="A312" s="244"/>
      <c r="B312" s="230"/>
      <c r="C312" s="230" t="s">
        <v>1192</v>
      </c>
      <c r="D312" s="230"/>
      <c r="E312" s="231"/>
      <c r="F312" s="136">
        <v>501036.69926999998</v>
      </c>
      <c r="G312" s="136">
        <v>500917.59681999998</v>
      </c>
      <c r="H312" s="136">
        <v>247166</v>
      </c>
      <c r="I312" s="136">
        <v>247144</v>
      </c>
      <c r="J312" s="136">
        <v>120778377.49005</v>
      </c>
      <c r="K312" s="136">
        <v>120710400.07657</v>
      </c>
      <c r="L312" s="136">
        <v>84438.559949999995</v>
      </c>
      <c r="M312" s="136">
        <v>84438.559949999995</v>
      </c>
      <c r="N312" s="136">
        <v>946</v>
      </c>
      <c r="O312" s="136">
        <v>946</v>
      </c>
    </row>
    <row r="313" spans="1:15" ht="15" customHeight="1">
      <c r="A313" s="244"/>
      <c r="B313" s="230" t="s">
        <v>1195</v>
      </c>
      <c r="C313" s="240"/>
      <c r="D313" s="240"/>
      <c r="E313" s="241"/>
      <c r="F313" s="136">
        <v>98333.261119999996</v>
      </c>
      <c r="G313" s="136">
        <v>20653.349160000002</v>
      </c>
      <c r="H313" s="136">
        <v>48843</v>
      </c>
      <c r="I313" s="136">
        <v>47890</v>
      </c>
      <c r="J313" s="136">
        <v>187516088.55849999</v>
      </c>
      <c r="K313" s="136">
        <v>7629601.0559799997</v>
      </c>
      <c r="L313" s="136">
        <v>21444.192009999999</v>
      </c>
      <c r="M313" s="136">
        <v>4368.9270900000001</v>
      </c>
      <c r="N313" s="136">
        <v>69</v>
      </c>
      <c r="O313" s="136">
        <v>38</v>
      </c>
    </row>
    <row r="314" spans="1:15" ht="15" customHeight="1">
      <c r="A314" s="244"/>
      <c r="B314" s="230"/>
      <c r="C314" s="230" t="s">
        <v>1196</v>
      </c>
      <c r="D314" s="240"/>
      <c r="E314" s="241"/>
      <c r="F314" s="136">
        <v>3176.13805</v>
      </c>
      <c r="G314" s="136">
        <v>1061.53063</v>
      </c>
      <c r="H314" s="136">
        <v>568</v>
      </c>
      <c r="I314" s="136">
        <v>330</v>
      </c>
      <c r="J314" s="136">
        <v>1461450</v>
      </c>
      <c r="K314" s="136">
        <v>121950</v>
      </c>
      <c r="L314" s="136">
        <v>1639.9265600000001</v>
      </c>
      <c r="M314" s="136">
        <v>964.06826000000001</v>
      </c>
      <c r="N314" s="136">
        <v>5</v>
      </c>
      <c r="O314" s="136">
        <v>3</v>
      </c>
    </row>
    <row r="315" spans="1:15" ht="15" customHeight="1">
      <c r="A315" s="244"/>
      <c r="B315" s="230"/>
      <c r="C315" s="230"/>
      <c r="D315" s="230" t="s">
        <v>1197</v>
      </c>
      <c r="E315" s="231"/>
      <c r="F315" s="136">
        <v>1759.7780499999999</v>
      </c>
      <c r="G315" s="136">
        <v>182.88063</v>
      </c>
      <c r="H315" s="136">
        <v>324</v>
      </c>
      <c r="I315" s="136">
        <v>121</v>
      </c>
      <c r="J315" s="136">
        <v>1461450</v>
      </c>
      <c r="K315" s="136">
        <v>121950</v>
      </c>
      <c r="L315" s="136">
        <v>1629.3583000000001</v>
      </c>
      <c r="M315" s="136">
        <v>953.5</v>
      </c>
      <c r="N315" s="136">
        <v>4</v>
      </c>
      <c r="O315" s="136">
        <v>2</v>
      </c>
    </row>
    <row r="316" spans="1:15" ht="15" customHeight="1">
      <c r="A316" s="244"/>
      <c r="B316" s="230"/>
      <c r="C316" s="230"/>
      <c r="D316" s="230" t="s">
        <v>1198</v>
      </c>
      <c r="E316" s="231"/>
      <c r="F316" s="136">
        <v>1416.36</v>
      </c>
      <c r="G316" s="136">
        <v>878.65</v>
      </c>
      <c r="H316" s="136">
        <v>244</v>
      </c>
      <c r="I316" s="136">
        <v>209</v>
      </c>
      <c r="J316" s="137"/>
      <c r="K316" s="137"/>
      <c r="L316" s="136">
        <v>10.56826</v>
      </c>
      <c r="M316" s="136">
        <v>10.56826</v>
      </c>
      <c r="N316" s="136">
        <v>1</v>
      </c>
      <c r="O316" s="136">
        <v>1</v>
      </c>
    </row>
    <row r="317" spans="1:15" ht="15" customHeight="1">
      <c r="A317" s="244"/>
      <c r="B317" s="230"/>
      <c r="C317" s="230" t="s">
        <v>1200</v>
      </c>
      <c r="D317" s="230"/>
      <c r="E317" s="231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</row>
    <row r="318" spans="1:15" ht="15" customHeight="1">
      <c r="A318" s="244"/>
      <c r="B318" s="230"/>
      <c r="C318" s="230" t="s">
        <v>1201</v>
      </c>
      <c r="D318" s="230"/>
      <c r="E318" s="231"/>
      <c r="F318" s="136">
        <v>134.91493</v>
      </c>
      <c r="G318" s="137"/>
      <c r="H318" s="136">
        <v>5</v>
      </c>
      <c r="I318" s="137"/>
      <c r="J318" s="136">
        <v>72950</v>
      </c>
      <c r="K318" s="137"/>
      <c r="L318" s="137"/>
      <c r="M318" s="137"/>
      <c r="N318" s="137"/>
      <c r="O318" s="137"/>
    </row>
    <row r="319" spans="1:15" ht="15" customHeight="1">
      <c r="A319" s="244"/>
      <c r="B319" s="230"/>
      <c r="C319" s="230" t="s">
        <v>1202</v>
      </c>
      <c r="D319" s="230"/>
      <c r="E319" s="231"/>
      <c r="F319" s="136">
        <v>62364.944600000003</v>
      </c>
      <c r="G319" s="136">
        <v>195.33</v>
      </c>
      <c r="H319" s="136">
        <v>191</v>
      </c>
      <c r="I319" s="136">
        <v>3</v>
      </c>
      <c r="J319" s="136">
        <v>173608608.68715999</v>
      </c>
      <c r="K319" s="136">
        <v>538700</v>
      </c>
      <c r="L319" s="136">
        <v>11994.318859999999</v>
      </c>
      <c r="M319" s="137"/>
      <c r="N319" s="136">
        <v>16</v>
      </c>
      <c r="O319" s="137"/>
    </row>
    <row r="320" spans="1:15" ht="15" customHeight="1">
      <c r="A320" s="244"/>
      <c r="B320" s="230"/>
      <c r="C320" s="230" t="s">
        <v>1205</v>
      </c>
      <c r="D320" s="230"/>
      <c r="E320" s="231"/>
      <c r="F320" s="136">
        <v>198.15789000000001</v>
      </c>
      <c r="G320" s="137"/>
      <c r="H320" s="136">
        <v>7</v>
      </c>
      <c r="I320" s="137"/>
      <c r="J320" s="136">
        <v>38922</v>
      </c>
      <c r="K320" s="137"/>
      <c r="L320" s="137"/>
      <c r="M320" s="137"/>
      <c r="N320" s="137"/>
      <c r="O320" s="137"/>
    </row>
    <row r="321" spans="1:15" ht="15" customHeight="1">
      <c r="A321" s="244"/>
      <c r="B321" s="230"/>
      <c r="C321" s="230" t="s">
        <v>1209</v>
      </c>
      <c r="D321" s="230"/>
      <c r="E321" s="231"/>
      <c r="F321" s="136">
        <v>435.47944000000001</v>
      </c>
      <c r="G321" s="137"/>
      <c r="H321" s="136">
        <v>19</v>
      </c>
      <c r="I321" s="137"/>
      <c r="J321" s="136">
        <v>48953.680919999999</v>
      </c>
      <c r="K321" s="137"/>
      <c r="L321" s="137"/>
      <c r="M321" s="137"/>
      <c r="N321" s="137"/>
      <c r="O321" s="137"/>
    </row>
    <row r="322" spans="1:15" ht="15" customHeight="1">
      <c r="A322" s="244"/>
      <c r="B322" s="230"/>
      <c r="C322" s="230" t="s">
        <v>1212</v>
      </c>
      <c r="D322" s="230"/>
      <c r="E322" s="231"/>
      <c r="F322" s="136">
        <v>31549.27621</v>
      </c>
      <c r="G322" s="136">
        <v>19396.488529999999</v>
      </c>
      <c r="H322" s="136">
        <v>48025</v>
      </c>
      <c r="I322" s="136">
        <v>47557</v>
      </c>
      <c r="J322" s="136">
        <v>12268721.69042</v>
      </c>
      <c r="K322" s="136">
        <v>6968951.0559799997</v>
      </c>
      <c r="L322" s="136">
        <v>7809.9465899999996</v>
      </c>
      <c r="M322" s="136">
        <v>3404.8588300000001</v>
      </c>
      <c r="N322" s="136">
        <v>48</v>
      </c>
      <c r="O322" s="136">
        <v>35</v>
      </c>
    </row>
    <row r="323" spans="1:15" ht="15" customHeight="1">
      <c r="A323" s="244"/>
      <c r="B323" s="230"/>
      <c r="C323" s="230" t="s">
        <v>1218</v>
      </c>
      <c r="D323" s="230"/>
      <c r="E323" s="231"/>
      <c r="F323" s="136">
        <v>474.35</v>
      </c>
      <c r="G323" s="137"/>
      <c r="H323" s="136">
        <v>28</v>
      </c>
      <c r="I323" s="137"/>
      <c r="J323" s="136">
        <v>16482.5</v>
      </c>
      <c r="K323" s="137"/>
      <c r="L323" s="137"/>
      <c r="M323" s="137"/>
      <c r="N323" s="137"/>
      <c r="O323" s="137"/>
    </row>
    <row r="324" spans="1:15" ht="15" customHeight="1">
      <c r="A324" s="244"/>
      <c r="B324" s="230" t="s">
        <v>1228</v>
      </c>
      <c r="C324" s="230"/>
      <c r="D324" s="230"/>
      <c r="E324" s="231"/>
      <c r="F324" s="136">
        <v>13123.85304</v>
      </c>
      <c r="G324" s="137"/>
      <c r="H324" s="136">
        <v>83</v>
      </c>
      <c r="I324" s="137"/>
      <c r="J324" s="136">
        <v>7951666.4628799995</v>
      </c>
      <c r="K324" s="137"/>
      <c r="L324" s="137"/>
      <c r="M324" s="137"/>
      <c r="N324" s="137"/>
      <c r="O324" s="137"/>
    </row>
    <row r="325" spans="1:15" ht="15" customHeight="1">
      <c r="A325" s="244"/>
      <c r="B325" s="230" t="s">
        <v>1229</v>
      </c>
      <c r="C325" s="230"/>
      <c r="D325" s="230"/>
      <c r="E325" s="231"/>
      <c r="F325" s="136">
        <v>77223.635909999997</v>
      </c>
      <c r="G325" s="136">
        <v>73175.730169999995</v>
      </c>
      <c r="H325" s="136">
        <v>17493</v>
      </c>
      <c r="I325" s="136">
        <v>17317</v>
      </c>
      <c r="J325" s="136">
        <v>9138608.7124700006</v>
      </c>
      <c r="K325" s="136">
        <v>6985683.7432700004</v>
      </c>
      <c r="L325" s="136">
        <v>4068.9826499999999</v>
      </c>
      <c r="M325" s="136">
        <v>3918.3278599999999</v>
      </c>
      <c r="N325" s="136">
        <v>64</v>
      </c>
      <c r="O325" s="136">
        <v>60</v>
      </c>
    </row>
    <row r="326" spans="1:15" ht="15" customHeight="1">
      <c r="A326" s="242" t="s">
        <v>368</v>
      </c>
      <c r="B326" s="242"/>
      <c r="C326" s="242"/>
      <c r="D326" s="242"/>
      <c r="E326" s="243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</row>
    <row r="327" spans="1:15" ht="15" customHeight="1">
      <c r="A327" s="242" t="s">
        <v>370</v>
      </c>
      <c r="B327" s="242"/>
      <c r="C327" s="242"/>
      <c r="D327" s="242"/>
      <c r="E327" s="243"/>
      <c r="F327" s="136">
        <v>9367.8032700000003</v>
      </c>
      <c r="G327" s="137"/>
      <c r="H327" s="136">
        <v>1280</v>
      </c>
      <c r="I327" s="137"/>
      <c r="J327" s="136">
        <v>16210000</v>
      </c>
      <c r="K327" s="137"/>
      <c r="L327" s="137"/>
      <c r="M327" s="137"/>
      <c r="N327" s="137"/>
      <c r="O327" s="137"/>
    </row>
    <row r="328" spans="1:15" ht="15" customHeight="1">
      <c r="A328" s="242" t="s">
        <v>371</v>
      </c>
      <c r="B328" s="242"/>
      <c r="C328" s="242"/>
      <c r="D328" s="242"/>
      <c r="E328" s="243"/>
      <c r="F328" s="136">
        <v>12273.806140000001</v>
      </c>
      <c r="G328" s="137"/>
      <c r="H328" s="136">
        <v>453</v>
      </c>
      <c r="I328" s="137"/>
      <c r="J328" s="136">
        <v>132252436564</v>
      </c>
      <c r="K328" s="137"/>
      <c r="L328" s="136">
        <v>1254</v>
      </c>
      <c r="M328" s="137"/>
      <c r="N328" s="136">
        <v>15</v>
      </c>
      <c r="O328" s="137"/>
    </row>
    <row r="329" spans="1:15">
      <c r="A329" s="141"/>
      <c r="B329" s="141"/>
      <c r="C329" s="141"/>
      <c r="D329" s="141"/>
      <c r="E329" s="141"/>
      <c r="F329" s="136"/>
      <c r="G329" s="136"/>
      <c r="H329" s="136"/>
      <c r="I329" s="136"/>
      <c r="J329" s="137"/>
      <c r="K329" s="137"/>
      <c r="L329" s="136"/>
      <c r="M329" s="136"/>
      <c r="N329" s="136"/>
      <c r="O329" s="136"/>
    </row>
    <row r="330" spans="1:15">
      <c r="A330" s="142"/>
      <c r="B330" s="142"/>
      <c r="C330" s="142"/>
      <c r="D330" s="142"/>
      <c r="E330" s="142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</row>
    <row r="331" spans="1:15" ht="15" customHeight="1">
      <c r="A331" s="247" t="s">
        <v>2281</v>
      </c>
      <c r="B331" s="247"/>
      <c r="C331" s="247"/>
      <c r="D331" s="247"/>
      <c r="E331" s="247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</row>
    <row r="332" spans="1:15" ht="15" customHeight="1">
      <c r="A332" s="245" t="s">
        <v>1141</v>
      </c>
      <c r="B332" s="245"/>
      <c r="C332" s="245"/>
      <c r="D332" s="245"/>
      <c r="E332" s="246"/>
      <c r="F332" s="136">
        <v>25304.856779999998</v>
      </c>
      <c r="G332" s="136">
        <v>25304.856779999998</v>
      </c>
      <c r="H332" s="136">
        <v>848</v>
      </c>
      <c r="I332" s="136">
        <v>848</v>
      </c>
      <c r="J332" s="136">
        <v>1843298.2154000001</v>
      </c>
      <c r="K332" s="136">
        <v>1843298.2154000001</v>
      </c>
      <c r="L332" s="136">
        <v>3225.19245</v>
      </c>
      <c r="M332" s="136">
        <v>3225.19245</v>
      </c>
      <c r="N332" s="136">
        <v>18</v>
      </c>
      <c r="O332" s="136">
        <v>18</v>
      </c>
    </row>
    <row r="333" spans="1:15" ht="15" customHeight="1">
      <c r="A333" s="242" t="s">
        <v>1157</v>
      </c>
      <c r="B333" s="242"/>
      <c r="C333" s="242"/>
      <c r="D333" s="242"/>
      <c r="E333" s="243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</row>
    <row r="334" spans="1:15" ht="15" customHeight="1">
      <c r="A334" s="232" t="s">
        <v>1160</v>
      </c>
      <c r="B334" s="235"/>
      <c r="C334" s="235"/>
      <c r="D334" s="235"/>
      <c r="E334" s="236"/>
      <c r="F334" s="136">
        <v>9897.5002299999996</v>
      </c>
      <c r="G334" s="136">
        <v>1694.36763</v>
      </c>
      <c r="H334" s="136">
        <v>735</v>
      </c>
      <c r="I334" s="136">
        <v>670</v>
      </c>
      <c r="J334" s="136">
        <v>6074310.6963200001</v>
      </c>
      <c r="K334" s="136">
        <v>795647.04908000003</v>
      </c>
      <c r="L334" s="136">
        <v>4756.9047499999997</v>
      </c>
      <c r="M334" s="136">
        <v>62.382849999999998</v>
      </c>
      <c r="N334" s="136">
        <v>5721</v>
      </c>
      <c r="O334" s="136">
        <v>5</v>
      </c>
    </row>
    <row r="335" spans="1:15" ht="15" customHeight="1">
      <c r="A335" s="233"/>
      <c r="B335" s="237" t="s">
        <v>1161</v>
      </c>
      <c r="C335" s="240"/>
      <c r="D335" s="240"/>
      <c r="E335" s="241"/>
      <c r="F335" s="136">
        <v>1810.91004</v>
      </c>
      <c r="G335" s="136">
        <v>1367.4014</v>
      </c>
      <c r="H335" s="136">
        <v>491</v>
      </c>
      <c r="I335" s="136">
        <v>471</v>
      </c>
      <c r="J335" s="136">
        <v>475825.56254999997</v>
      </c>
      <c r="K335" s="136">
        <v>220963.24255</v>
      </c>
      <c r="L335" s="136">
        <v>57</v>
      </c>
      <c r="M335" s="136">
        <v>57</v>
      </c>
      <c r="N335" s="136">
        <v>3</v>
      </c>
      <c r="O335" s="136">
        <v>3</v>
      </c>
    </row>
    <row r="336" spans="1:15" ht="15" customHeight="1">
      <c r="A336" s="233"/>
      <c r="B336" s="238"/>
      <c r="C336" s="230" t="s">
        <v>1164</v>
      </c>
      <c r="D336" s="230"/>
      <c r="E336" s="231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</row>
    <row r="337" spans="1:15" ht="15" customHeight="1">
      <c r="A337" s="233"/>
      <c r="B337" s="239"/>
      <c r="C337" s="230" t="s">
        <v>1166</v>
      </c>
      <c r="D337" s="230"/>
      <c r="E337" s="231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</row>
    <row r="338" spans="1:15" ht="15" customHeight="1">
      <c r="A338" s="234"/>
      <c r="B338" s="230" t="s">
        <v>1168</v>
      </c>
      <c r="C338" s="230"/>
      <c r="D338" s="230"/>
      <c r="E338" s="231"/>
      <c r="F338" s="136">
        <v>8086.5901899999999</v>
      </c>
      <c r="G338" s="136">
        <v>326.96623</v>
      </c>
      <c r="H338" s="136">
        <v>244</v>
      </c>
      <c r="I338" s="136">
        <v>199</v>
      </c>
      <c r="J338" s="136">
        <v>5598485.1337700002</v>
      </c>
      <c r="K338" s="136">
        <v>574683.80652999994</v>
      </c>
      <c r="L338" s="136">
        <v>4699.9047499999997</v>
      </c>
      <c r="M338" s="136">
        <v>5.3828500000000004</v>
      </c>
      <c r="N338" s="136">
        <v>5718</v>
      </c>
      <c r="O338" s="136">
        <v>2</v>
      </c>
    </row>
    <row r="339" spans="1:15" ht="15" customHeight="1">
      <c r="A339" s="244" t="s">
        <v>367</v>
      </c>
      <c r="B339" s="235"/>
      <c r="C339" s="235"/>
      <c r="D339" s="235"/>
      <c r="E339" s="236"/>
      <c r="F339" s="136">
        <v>12654.446599999999</v>
      </c>
      <c r="G339" s="136">
        <v>10379.163269999999</v>
      </c>
      <c r="H339" s="136">
        <v>2781</v>
      </c>
      <c r="I339" s="136">
        <v>2732</v>
      </c>
      <c r="J339" s="136">
        <v>1741583.47355</v>
      </c>
      <c r="K339" s="136">
        <v>1350436.05155</v>
      </c>
      <c r="L339" s="136">
        <v>2711.9203000000002</v>
      </c>
      <c r="M339" s="136">
        <v>2711.9203000000002</v>
      </c>
      <c r="N339" s="136">
        <v>22</v>
      </c>
      <c r="O339" s="136">
        <v>22</v>
      </c>
    </row>
    <row r="340" spans="1:15" ht="15" customHeight="1">
      <c r="A340" s="244"/>
      <c r="B340" s="230" t="s">
        <v>1172</v>
      </c>
      <c r="C340" s="240"/>
      <c r="D340" s="240"/>
      <c r="E340" s="241"/>
      <c r="F340" s="136">
        <v>12031.31889</v>
      </c>
      <c r="G340" s="136">
        <v>9803.1399399999991</v>
      </c>
      <c r="H340" s="136">
        <v>2078</v>
      </c>
      <c r="I340" s="136">
        <v>2037</v>
      </c>
      <c r="J340" s="136">
        <v>1599685.0122</v>
      </c>
      <c r="K340" s="136">
        <v>1211737.6972000001</v>
      </c>
      <c r="L340" s="136">
        <v>2670.07764</v>
      </c>
      <c r="M340" s="136">
        <v>2670.07764</v>
      </c>
      <c r="N340" s="136">
        <v>20</v>
      </c>
      <c r="O340" s="136">
        <v>20</v>
      </c>
    </row>
    <row r="341" spans="1:15" ht="15" customHeight="1">
      <c r="A341" s="244"/>
      <c r="B341" s="230"/>
      <c r="C341" s="230" t="s">
        <v>1173</v>
      </c>
      <c r="D341" s="230"/>
      <c r="E341" s="231"/>
      <c r="F341" s="136">
        <v>3957.5928199999998</v>
      </c>
      <c r="G341" s="136">
        <v>2264.95525</v>
      </c>
      <c r="H341" s="136">
        <v>356</v>
      </c>
      <c r="I341" s="136">
        <v>330</v>
      </c>
      <c r="J341" s="136">
        <v>329619.6802</v>
      </c>
      <c r="K341" s="136">
        <v>207628.64319999999</v>
      </c>
      <c r="L341" s="136">
        <v>2537.3733200000001</v>
      </c>
      <c r="M341" s="136">
        <v>2537.3733200000001</v>
      </c>
      <c r="N341" s="136">
        <v>15</v>
      </c>
      <c r="O341" s="136">
        <v>15</v>
      </c>
    </row>
    <row r="342" spans="1:15" ht="15" customHeight="1">
      <c r="A342" s="244"/>
      <c r="B342" s="230"/>
      <c r="C342" s="230" t="s">
        <v>1176</v>
      </c>
      <c r="D342" s="230"/>
      <c r="E342" s="231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</row>
    <row r="343" spans="1:15" ht="15" customHeight="1">
      <c r="A343" s="244"/>
      <c r="B343" s="230"/>
      <c r="C343" s="230" t="s">
        <v>1177</v>
      </c>
      <c r="D343" s="230"/>
      <c r="E343" s="231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</row>
    <row r="344" spans="1:15" ht="15" customHeight="1">
      <c r="A344" s="244"/>
      <c r="B344" s="230"/>
      <c r="C344" s="230" t="s">
        <v>1178</v>
      </c>
      <c r="D344" s="230"/>
      <c r="E344" s="231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</row>
    <row r="345" spans="1:15" ht="15" customHeight="1">
      <c r="A345" s="244"/>
      <c r="B345" s="230"/>
      <c r="C345" s="230" t="s">
        <v>1181</v>
      </c>
      <c r="D345" s="230"/>
      <c r="E345" s="231"/>
      <c r="F345" s="136">
        <v>103.03174</v>
      </c>
      <c r="G345" s="137"/>
      <c r="H345" s="136">
        <v>4</v>
      </c>
      <c r="I345" s="137"/>
      <c r="J345" s="136">
        <v>89024.921000000002</v>
      </c>
      <c r="K345" s="137"/>
      <c r="L345" s="137"/>
      <c r="M345" s="137"/>
      <c r="N345" s="137"/>
      <c r="O345" s="137"/>
    </row>
    <row r="346" spans="1:15" ht="15" customHeight="1">
      <c r="A346" s="244"/>
      <c r="B346" s="230"/>
      <c r="C346" s="230" t="s">
        <v>1182</v>
      </c>
      <c r="D346" s="240"/>
      <c r="E346" s="241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</row>
    <row r="347" spans="1:15" ht="15" customHeight="1">
      <c r="A347" s="244"/>
      <c r="B347" s="230"/>
      <c r="C347" s="230"/>
      <c r="D347" s="230" t="s">
        <v>1183</v>
      </c>
      <c r="E347" s="134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</row>
    <row r="348" spans="1:15" ht="33.75">
      <c r="A348" s="244"/>
      <c r="B348" s="230"/>
      <c r="C348" s="230"/>
      <c r="D348" s="230"/>
      <c r="E348" s="135" t="s">
        <v>1184</v>
      </c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</row>
    <row r="349" spans="1:15" ht="33.75">
      <c r="A349" s="244"/>
      <c r="B349" s="230"/>
      <c r="C349" s="230"/>
      <c r="D349" s="230"/>
      <c r="E349" s="135" t="s">
        <v>1185</v>
      </c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</row>
    <row r="350" spans="1:15" ht="33.75">
      <c r="A350" s="244"/>
      <c r="B350" s="230"/>
      <c r="C350" s="230"/>
      <c r="D350" s="230"/>
      <c r="E350" s="135" t="s">
        <v>1186</v>
      </c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</row>
    <row r="351" spans="1:15" ht="33.75">
      <c r="A351" s="244"/>
      <c r="B351" s="230"/>
      <c r="C351" s="230"/>
      <c r="D351" s="230"/>
      <c r="E351" s="135" t="s">
        <v>1187</v>
      </c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</row>
    <row r="352" spans="1:15" ht="15" customHeight="1">
      <c r="A352" s="244"/>
      <c r="B352" s="230"/>
      <c r="C352" s="230" t="s">
        <v>1189</v>
      </c>
      <c r="D352" s="230"/>
      <c r="E352" s="231"/>
      <c r="F352" s="136">
        <v>432.50963999999999</v>
      </c>
      <c r="G352" s="137"/>
      <c r="H352" s="136">
        <v>11</v>
      </c>
      <c r="I352" s="137"/>
      <c r="J352" s="136">
        <v>176931.35699999999</v>
      </c>
      <c r="K352" s="137"/>
      <c r="L352" s="137"/>
      <c r="M352" s="137"/>
      <c r="N352" s="137"/>
      <c r="O352" s="137"/>
    </row>
    <row r="353" spans="1:15" ht="15" customHeight="1">
      <c r="A353" s="244"/>
      <c r="B353" s="230"/>
      <c r="C353" s="230" t="s">
        <v>1192</v>
      </c>
      <c r="D353" s="230"/>
      <c r="E353" s="231"/>
      <c r="F353" s="136">
        <v>7538.18469</v>
      </c>
      <c r="G353" s="136">
        <v>7538.18469</v>
      </c>
      <c r="H353" s="136">
        <v>1707</v>
      </c>
      <c r="I353" s="136">
        <v>1707</v>
      </c>
      <c r="J353" s="136">
        <v>1004109.054</v>
      </c>
      <c r="K353" s="136">
        <v>1004109.054</v>
      </c>
      <c r="L353" s="136">
        <v>132.70432</v>
      </c>
      <c r="M353" s="136">
        <v>132.70432</v>
      </c>
      <c r="N353" s="136">
        <v>5</v>
      </c>
      <c r="O353" s="136">
        <v>5</v>
      </c>
    </row>
    <row r="354" spans="1:15" ht="15" customHeight="1">
      <c r="A354" s="244"/>
      <c r="B354" s="230" t="s">
        <v>1195</v>
      </c>
      <c r="C354" s="240"/>
      <c r="D354" s="240"/>
      <c r="E354" s="241"/>
      <c r="F354" s="136">
        <v>250.45967999999999</v>
      </c>
      <c r="G354" s="136">
        <v>203.3553</v>
      </c>
      <c r="H354" s="136">
        <v>341</v>
      </c>
      <c r="I354" s="136">
        <v>333</v>
      </c>
      <c r="J354" s="136">
        <v>53661.697999999997</v>
      </c>
      <c r="K354" s="136">
        <v>50461.591</v>
      </c>
      <c r="L354" s="137"/>
      <c r="M354" s="137"/>
      <c r="N354" s="137"/>
      <c r="O354" s="137"/>
    </row>
    <row r="355" spans="1:15" ht="15" customHeight="1">
      <c r="A355" s="244"/>
      <c r="B355" s="230"/>
      <c r="C355" s="230" t="s">
        <v>1196</v>
      </c>
      <c r="D355" s="240"/>
      <c r="E355" s="241"/>
      <c r="F355" s="136">
        <v>3.5569999999999999</v>
      </c>
      <c r="G355" s="136">
        <v>3.5569999999999999</v>
      </c>
      <c r="H355" s="136">
        <v>2</v>
      </c>
      <c r="I355" s="136">
        <v>2</v>
      </c>
      <c r="J355" s="136">
        <v>1000</v>
      </c>
      <c r="K355" s="136">
        <v>1000</v>
      </c>
      <c r="L355" s="137"/>
      <c r="M355" s="137"/>
      <c r="N355" s="137"/>
      <c r="O355" s="137"/>
    </row>
    <row r="356" spans="1:15" ht="15" customHeight="1">
      <c r="A356" s="244"/>
      <c r="B356" s="230"/>
      <c r="C356" s="230"/>
      <c r="D356" s="230" t="s">
        <v>1197</v>
      </c>
      <c r="E356" s="231"/>
      <c r="F356" s="136">
        <v>2.1469999999999998</v>
      </c>
      <c r="G356" s="136">
        <v>2.1469999999999998</v>
      </c>
      <c r="H356" s="136">
        <v>1</v>
      </c>
      <c r="I356" s="136">
        <v>1</v>
      </c>
      <c r="J356" s="136">
        <v>1000</v>
      </c>
      <c r="K356" s="136">
        <v>1000</v>
      </c>
      <c r="L356" s="137"/>
      <c r="M356" s="137"/>
      <c r="N356" s="137"/>
      <c r="O356" s="137"/>
    </row>
    <row r="357" spans="1:15" ht="15" customHeight="1">
      <c r="A357" s="244"/>
      <c r="B357" s="230"/>
      <c r="C357" s="230"/>
      <c r="D357" s="230" t="s">
        <v>1198</v>
      </c>
      <c r="E357" s="231"/>
      <c r="F357" s="136">
        <v>1.41</v>
      </c>
      <c r="G357" s="136">
        <v>1.41</v>
      </c>
      <c r="H357" s="136">
        <v>1</v>
      </c>
      <c r="I357" s="136">
        <v>1</v>
      </c>
      <c r="J357" s="137"/>
      <c r="K357" s="137"/>
      <c r="L357" s="137"/>
      <c r="M357" s="137"/>
      <c r="N357" s="137"/>
      <c r="O357" s="137"/>
    </row>
    <row r="358" spans="1:15" ht="15" customHeight="1">
      <c r="A358" s="244"/>
      <c r="B358" s="230"/>
      <c r="C358" s="230" t="s">
        <v>1200</v>
      </c>
      <c r="D358" s="230"/>
      <c r="E358" s="231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</row>
    <row r="359" spans="1:15" ht="15" customHeight="1">
      <c r="A359" s="244"/>
      <c r="B359" s="230"/>
      <c r="C359" s="230" t="s">
        <v>1201</v>
      </c>
      <c r="D359" s="230"/>
      <c r="E359" s="231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</row>
    <row r="360" spans="1:15" ht="15" customHeight="1">
      <c r="A360" s="244"/>
      <c r="B360" s="230"/>
      <c r="C360" s="230" t="s">
        <v>1202</v>
      </c>
      <c r="D360" s="230"/>
      <c r="E360" s="231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</row>
    <row r="361" spans="1:15" ht="15" customHeight="1">
      <c r="A361" s="244"/>
      <c r="B361" s="230"/>
      <c r="C361" s="230" t="s">
        <v>1205</v>
      </c>
      <c r="D361" s="230"/>
      <c r="E361" s="231"/>
      <c r="F361" s="136">
        <v>10.8</v>
      </c>
      <c r="G361" s="137"/>
      <c r="H361" s="136">
        <v>1</v>
      </c>
      <c r="I361" s="137"/>
      <c r="J361" s="136">
        <v>1200</v>
      </c>
      <c r="K361" s="137"/>
      <c r="L361" s="137"/>
      <c r="M361" s="137"/>
      <c r="N361" s="137"/>
      <c r="O361" s="137"/>
    </row>
    <row r="362" spans="1:15" ht="15" customHeight="1">
      <c r="A362" s="244"/>
      <c r="B362" s="230"/>
      <c r="C362" s="230" t="s">
        <v>1209</v>
      </c>
      <c r="D362" s="230"/>
      <c r="E362" s="231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</row>
    <row r="363" spans="1:15" ht="15" customHeight="1">
      <c r="A363" s="244"/>
      <c r="B363" s="230"/>
      <c r="C363" s="230" t="s">
        <v>1212</v>
      </c>
      <c r="D363" s="230"/>
      <c r="E363" s="231"/>
      <c r="F363" s="136">
        <v>236.10267999999999</v>
      </c>
      <c r="G363" s="136">
        <v>199.79830000000001</v>
      </c>
      <c r="H363" s="136">
        <v>338</v>
      </c>
      <c r="I363" s="136">
        <v>331</v>
      </c>
      <c r="J363" s="136">
        <v>51461.697999999997</v>
      </c>
      <c r="K363" s="136">
        <v>49461.591</v>
      </c>
      <c r="L363" s="137"/>
      <c r="M363" s="137"/>
      <c r="N363" s="137"/>
      <c r="O363" s="137"/>
    </row>
    <row r="364" spans="1:15" ht="15" customHeight="1">
      <c r="A364" s="244"/>
      <c r="B364" s="230"/>
      <c r="C364" s="230" t="s">
        <v>1218</v>
      </c>
      <c r="D364" s="230"/>
      <c r="E364" s="231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</row>
    <row r="365" spans="1:15" ht="15" customHeight="1">
      <c r="A365" s="244"/>
      <c r="B365" s="230" t="s">
        <v>1228</v>
      </c>
      <c r="C365" s="230"/>
      <c r="D365" s="230"/>
      <c r="E365" s="231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</row>
    <row r="366" spans="1:15" ht="15" customHeight="1">
      <c r="A366" s="244"/>
      <c r="B366" s="230" t="s">
        <v>1229</v>
      </c>
      <c r="C366" s="230"/>
      <c r="D366" s="230"/>
      <c r="E366" s="231"/>
      <c r="F366" s="136">
        <v>372.66802999999999</v>
      </c>
      <c r="G366" s="136">
        <v>372.66802999999999</v>
      </c>
      <c r="H366" s="136">
        <v>362</v>
      </c>
      <c r="I366" s="136">
        <v>362</v>
      </c>
      <c r="J366" s="136">
        <v>88236.763349999994</v>
      </c>
      <c r="K366" s="136">
        <v>88236.763349999994</v>
      </c>
      <c r="L366" s="136">
        <v>41.842660000000002</v>
      </c>
      <c r="M366" s="136">
        <v>41.842660000000002</v>
      </c>
      <c r="N366" s="136">
        <v>2</v>
      </c>
      <c r="O366" s="136">
        <v>2</v>
      </c>
    </row>
    <row r="367" spans="1:15" ht="15" customHeight="1">
      <c r="A367" s="242" t="s">
        <v>368</v>
      </c>
      <c r="B367" s="242"/>
      <c r="C367" s="242"/>
      <c r="D367" s="242"/>
      <c r="E367" s="243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</row>
    <row r="368" spans="1:15" ht="15" customHeight="1">
      <c r="A368" s="242" t="s">
        <v>370</v>
      </c>
      <c r="B368" s="242"/>
      <c r="C368" s="242"/>
      <c r="D368" s="242"/>
      <c r="E368" s="243"/>
      <c r="F368" s="136">
        <v>304.2</v>
      </c>
      <c r="G368" s="137"/>
      <c r="H368" s="136">
        <v>28</v>
      </c>
      <c r="I368" s="137"/>
      <c r="J368" s="136">
        <v>295000</v>
      </c>
      <c r="K368" s="137"/>
      <c r="L368" s="137"/>
      <c r="M368" s="137"/>
      <c r="N368" s="137"/>
      <c r="O368" s="137"/>
    </row>
    <row r="369" spans="1:15" ht="15" customHeight="1">
      <c r="A369" s="242" t="s">
        <v>371</v>
      </c>
      <c r="B369" s="242"/>
      <c r="C369" s="242"/>
      <c r="D369" s="242"/>
      <c r="E369" s="243"/>
      <c r="F369" s="136">
        <v>29.150559999999999</v>
      </c>
      <c r="G369" s="137"/>
      <c r="H369" s="136">
        <v>8</v>
      </c>
      <c r="I369" s="137"/>
      <c r="J369" s="136">
        <v>402776000</v>
      </c>
      <c r="K369" s="137"/>
      <c r="L369" s="137"/>
      <c r="M369" s="137"/>
      <c r="N369" s="137"/>
      <c r="O369" s="137"/>
    </row>
    <row r="370" spans="1:15">
      <c r="A370" s="142"/>
      <c r="B370" s="142"/>
      <c r="C370" s="142"/>
      <c r="D370" s="142"/>
      <c r="E370" s="142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</row>
    <row r="371" spans="1:15" ht="15" customHeight="1">
      <c r="A371" s="247" t="s">
        <v>2282</v>
      </c>
      <c r="B371" s="247"/>
      <c r="C371" s="247"/>
      <c r="D371" s="247"/>
      <c r="E371" s="247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</row>
    <row r="372" spans="1:15" ht="15" customHeight="1">
      <c r="A372" s="245" t="s">
        <v>1141</v>
      </c>
      <c r="B372" s="245"/>
      <c r="C372" s="245"/>
      <c r="D372" s="245"/>
      <c r="E372" s="246"/>
      <c r="F372" s="136">
        <v>1983766.0635899999</v>
      </c>
      <c r="G372" s="136">
        <v>1981668.93949</v>
      </c>
      <c r="H372" s="136">
        <v>19159</v>
      </c>
      <c r="I372" s="136">
        <v>19159</v>
      </c>
      <c r="J372" s="136">
        <v>25916211.492869999</v>
      </c>
      <c r="K372" s="136">
        <v>25916211.492869999</v>
      </c>
      <c r="L372" s="136">
        <v>1292240.7244599999</v>
      </c>
      <c r="M372" s="136">
        <v>1291865.52446</v>
      </c>
      <c r="N372" s="136">
        <v>3270</v>
      </c>
      <c r="O372" s="136">
        <v>3267</v>
      </c>
    </row>
    <row r="373" spans="1:15" ht="15" customHeight="1">
      <c r="A373" s="242" t="s">
        <v>1157</v>
      </c>
      <c r="B373" s="242"/>
      <c r="C373" s="242"/>
      <c r="D373" s="242"/>
      <c r="E373" s="243"/>
      <c r="F373" s="136">
        <v>639.99699999999996</v>
      </c>
      <c r="G373" s="136">
        <v>539.99699999999996</v>
      </c>
      <c r="H373" s="136">
        <v>5</v>
      </c>
      <c r="I373" s="136">
        <v>5</v>
      </c>
      <c r="J373" s="136">
        <v>4885.3999999999996</v>
      </c>
      <c r="K373" s="136">
        <v>4885.3999999999996</v>
      </c>
      <c r="L373" s="136">
        <v>4.21225</v>
      </c>
      <c r="M373" s="136">
        <v>4.21225</v>
      </c>
      <c r="N373" s="137"/>
      <c r="O373" s="137"/>
    </row>
    <row r="374" spans="1:15" ht="15" customHeight="1">
      <c r="A374" s="232" t="s">
        <v>1160</v>
      </c>
      <c r="B374" s="235"/>
      <c r="C374" s="235"/>
      <c r="D374" s="235"/>
      <c r="E374" s="236"/>
      <c r="F374" s="136">
        <v>1100335.5186099999</v>
      </c>
      <c r="G374" s="136">
        <v>686885.32059000002</v>
      </c>
      <c r="H374" s="136">
        <v>83620</v>
      </c>
      <c r="I374" s="136">
        <v>81443</v>
      </c>
      <c r="J374" s="136">
        <v>377470710.75080001</v>
      </c>
      <c r="K374" s="136">
        <v>60086098.404619999</v>
      </c>
      <c r="L374" s="136">
        <v>401997.95682000002</v>
      </c>
      <c r="M374" s="136">
        <v>33551.660900000003</v>
      </c>
      <c r="N374" s="136">
        <v>205370</v>
      </c>
      <c r="O374" s="136">
        <v>3631</v>
      </c>
    </row>
    <row r="375" spans="1:15" ht="15" customHeight="1">
      <c r="A375" s="233"/>
      <c r="B375" s="237" t="s">
        <v>1161</v>
      </c>
      <c r="C375" s="240"/>
      <c r="D375" s="240"/>
      <c r="E375" s="241"/>
      <c r="F375" s="136">
        <v>632872.57464999997</v>
      </c>
      <c r="G375" s="136">
        <v>610965.26330999995</v>
      </c>
      <c r="H375" s="136">
        <v>52437</v>
      </c>
      <c r="I375" s="136">
        <v>51634</v>
      </c>
      <c r="J375" s="136">
        <v>98972156.683699995</v>
      </c>
      <c r="K375" s="136">
        <v>37532091.273610003</v>
      </c>
      <c r="L375" s="136">
        <v>37905.759339999997</v>
      </c>
      <c r="M375" s="136">
        <v>22794.11607</v>
      </c>
      <c r="N375" s="136">
        <v>473</v>
      </c>
      <c r="O375" s="136">
        <v>341</v>
      </c>
    </row>
    <row r="376" spans="1:15" ht="15" customHeight="1">
      <c r="A376" s="233"/>
      <c r="B376" s="238"/>
      <c r="C376" s="230" t="s">
        <v>1164</v>
      </c>
      <c r="D376" s="230"/>
      <c r="E376" s="231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</row>
    <row r="377" spans="1:15" ht="15" customHeight="1">
      <c r="A377" s="233"/>
      <c r="B377" s="239"/>
      <c r="C377" s="230" t="s">
        <v>1166</v>
      </c>
      <c r="D377" s="230"/>
      <c r="E377" s="231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</row>
    <row r="378" spans="1:15" ht="15" customHeight="1">
      <c r="A378" s="234"/>
      <c r="B378" s="230" t="s">
        <v>1168</v>
      </c>
      <c r="C378" s="230"/>
      <c r="D378" s="230"/>
      <c r="E378" s="231"/>
      <c r="F378" s="136">
        <v>467462.94396</v>
      </c>
      <c r="G378" s="136">
        <v>75920.057279999994</v>
      </c>
      <c r="H378" s="136">
        <v>31183</v>
      </c>
      <c r="I378" s="136">
        <v>29809</v>
      </c>
      <c r="J378" s="136">
        <v>278498554.06709999</v>
      </c>
      <c r="K378" s="136">
        <v>22554007.13101</v>
      </c>
      <c r="L378" s="136">
        <v>364092.19747999997</v>
      </c>
      <c r="M378" s="136">
        <v>10757.544830000001</v>
      </c>
      <c r="N378" s="136">
        <v>204897</v>
      </c>
      <c r="O378" s="136">
        <v>3290</v>
      </c>
    </row>
    <row r="379" spans="1:15" ht="15" customHeight="1">
      <c r="A379" s="244" t="s">
        <v>367</v>
      </c>
      <c r="B379" s="235"/>
      <c r="C379" s="235"/>
      <c r="D379" s="235"/>
      <c r="E379" s="236"/>
      <c r="F379" s="136">
        <v>827242.72904999997</v>
      </c>
      <c r="G379" s="136">
        <v>374523.79132999998</v>
      </c>
      <c r="H379" s="136">
        <v>155081</v>
      </c>
      <c r="I379" s="136">
        <v>150671</v>
      </c>
      <c r="J379" s="136">
        <v>935364145.86622</v>
      </c>
      <c r="K379" s="136">
        <v>66773402.061279997</v>
      </c>
      <c r="L379" s="136">
        <v>222769.76452999999</v>
      </c>
      <c r="M379" s="136">
        <v>129066.61706</v>
      </c>
      <c r="N379" s="136">
        <v>1614</v>
      </c>
      <c r="O379" s="136">
        <v>1314</v>
      </c>
    </row>
    <row r="380" spans="1:15" ht="15" customHeight="1">
      <c r="A380" s="244"/>
      <c r="B380" s="230" t="s">
        <v>1172</v>
      </c>
      <c r="C380" s="240"/>
      <c r="D380" s="240"/>
      <c r="E380" s="241"/>
      <c r="F380" s="136">
        <v>625980.50861999998</v>
      </c>
      <c r="G380" s="136">
        <v>344020.49419</v>
      </c>
      <c r="H380" s="136">
        <v>98541</v>
      </c>
      <c r="I380" s="136">
        <v>96150</v>
      </c>
      <c r="J380" s="136">
        <v>247188907.4501</v>
      </c>
      <c r="K380" s="136">
        <v>58105878.09166</v>
      </c>
      <c r="L380" s="136">
        <v>214508.29650999999</v>
      </c>
      <c r="M380" s="136">
        <v>126477.94663000001</v>
      </c>
      <c r="N380" s="136">
        <v>1562</v>
      </c>
      <c r="O380" s="136">
        <v>1282</v>
      </c>
    </row>
    <row r="381" spans="1:15" ht="15" customHeight="1">
      <c r="A381" s="244"/>
      <c r="B381" s="230"/>
      <c r="C381" s="230" t="s">
        <v>1173</v>
      </c>
      <c r="D381" s="230"/>
      <c r="E381" s="231"/>
      <c r="F381" s="136">
        <v>281951.83296999999</v>
      </c>
      <c r="G381" s="136">
        <v>201405.12778000001</v>
      </c>
      <c r="H381" s="136">
        <v>12313</v>
      </c>
      <c r="I381" s="136">
        <v>11044</v>
      </c>
      <c r="J381" s="136">
        <v>14344672.31959</v>
      </c>
      <c r="K381" s="136">
        <v>10646192.213919999</v>
      </c>
      <c r="L381" s="136">
        <v>137949.66224000001</v>
      </c>
      <c r="M381" s="136">
        <v>111597.96483</v>
      </c>
      <c r="N381" s="136">
        <v>1314</v>
      </c>
      <c r="O381" s="136">
        <v>1052</v>
      </c>
    </row>
    <row r="382" spans="1:15" ht="15" customHeight="1">
      <c r="A382" s="244"/>
      <c r="B382" s="230"/>
      <c r="C382" s="230" t="s">
        <v>1176</v>
      </c>
      <c r="D382" s="230"/>
      <c r="E382" s="231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</row>
    <row r="383" spans="1:15" ht="15" customHeight="1">
      <c r="A383" s="244"/>
      <c r="B383" s="230"/>
      <c r="C383" s="230" t="s">
        <v>1177</v>
      </c>
      <c r="D383" s="230"/>
      <c r="E383" s="231"/>
      <c r="F383" s="136">
        <v>218.05</v>
      </c>
      <c r="G383" s="137"/>
      <c r="H383" s="136">
        <v>1</v>
      </c>
      <c r="I383" s="137"/>
      <c r="J383" s="136">
        <v>4450</v>
      </c>
      <c r="K383" s="137"/>
      <c r="L383" s="137"/>
      <c r="M383" s="137"/>
      <c r="N383" s="137"/>
      <c r="O383" s="137"/>
    </row>
    <row r="384" spans="1:15" ht="15" customHeight="1">
      <c r="A384" s="244"/>
      <c r="B384" s="230"/>
      <c r="C384" s="230" t="s">
        <v>1178</v>
      </c>
      <c r="D384" s="230"/>
      <c r="E384" s="231"/>
      <c r="F384" s="136">
        <v>95935.200620000003</v>
      </c>
      <c r="G384" s="136">
        <v>36</v>
      </c>
      <c r="H384" s="136">
        <v>55</v>
      </c>
      <c r="I384" s="136">
        <v>2</v>
      </c>
      <c r="J384" s="136">
        <v>28759039.852400001</v>
      </c>
      <c r="K384" s="136">
        <v>2084.1</v>
      </c>
      <c r="L384" s="136">
        <v>318.81151</v>
      </c>
      <c r="M384" s="137"/>
      <c r="N384" s="136">
        <v>1</v>
      </c>
      <c r="O384" s="137"/>
    </row>
    <row r="385" spans="1:15" ht="15" customHeight="1">
      <c r="A385" s="244"/>
      <c r="B385" s="230"/>
      <c r="C385" s="230" t="s">
        <v>1181</v>
      </c>
      <c r="D385" s="230"/>
      <c r="E385" s="231"/>
      <c r="F385" s="136">
        <v>749.76306999999997</v>
      </c>
      <c r="G385" s="137"/>
      <c r="H385" s="136">
        <v>30</v>
      </c>
      <c r="I385" s="137"/>
      <c r="J385" s="136">
        <v>883421.46739000001</v>
      </c>
      <c r="K385" s="137"/>
      <c r="L385" s="137"/>
      <c r="M385" s="137"/>
      <c r="N385" s="137"/>
      <c r="O385" s="137"/>
    </row>
    <row r="386" spans="1:15" ht="15" customHeight="1">
      <c r="A386" s="244"/>
      <c r="B386" s="230"/>
      <c r="C386" s="230" t="s">
        <v>1182</v>
      </c>
      <c r="D386" s="240"/>
      <c r="E386" s="241"/>
      <c r="F386" s="136">
        <v>18007.154050000001</v>
      </c>
      <c r="G386" s="137"/>
      <c r="H386" s="136">
        <v>13</v>
      </c>
      <c r="I386" s="137"/>
      <c r="J386" s="136">
        <v>1248514.70282</v>
      </c>
      <c r="K386" s="137"/>
      <c r="L386" s="136">
        <v>58094.97395</v>
      </c>
      <c r="M386" s="137"/>
      <c r="N386" s="136">
        <v>1</v>
      </c>
      <c r="O386" s="137"/>
    </row>
    <row r="387" spans="1:15" ht="15" customHeight="1">
      <c r="A387" s="244"/>
      <c r="B387" s="230"/>
      <c r="C387" s="230"/>
      <c r="D387" s="230" t="s">
        <v>1183</v>
      </c>
      <c r="E387" s="134"/>
      <c r="F387" s="136">
        <v>15928.041999999999</v>
      </c>
      <c r="G387" s="137"/>
      <c r="H387" s="136">
        <v>8</v>
      </c>
      <c r="I387" s="137"/>
      <c r="J387" s="136">
        <v>1099943.7139999999</v>
      </c>
      <c r="K387" s="137"/>
      <c r="L387" s="136">
        <v>58094.97395</v>
      </c>
      <c r="M387" s="137"/>
      <c r="N387" s="136">
        <v>1</v>
      </c>
      <c r="O387" s="137"/>
    </row>
    <row r="388" spans="1:15" ht="33.75">
      <c r="A388" s="244"/>
      <c r="B388" s="230"/>
      <c r="C388" s="230"/>
      <c r="D388" s="230"/>
      <c r="E388" s="135" t="s">
        <v>1184</v>
      </c>
      <c r="F388" s="136">
        <v>13285.06762</v>
      </c>
      <c r="G388" s="137"/>
      <c r="H388" s="136">
        <v>4</v>
      </c>
      <c r="I388" s="137"/>
      <c r="J388" s="136">
        <v>944708.98899999994</v>
      </c>
      <c r="K388" s="137"/>
      <c r="L388" s="137"/>
      <c r="M388" s="137"/>
      <c r="N388" s="137"/>
      <c r="O388" s="137"/>
    </row>
    <row r="389" spans="1:15" ht="33.75">
      <c r="A389" s="244"/>
      <c r="B389" s="230"/>
      <c r="C389" s="230"/>
      <c r="D389" s="230"/>
      <c r="E389" s="135" t="s">
        <v>1185</v>
      </c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</row>
    <row r="390" spans="1:15" ht="33.75">
      <c r="A390" s="244"/>
      <c r="B390" s="230"/>
      <c r="C390" s="230"/>
      <c r="D390" s="230"/>
      <c r="E390" s="135" t="s">
        <v>1186</v>
      </c>
      <c r="F390" s="136">
        <v>2642.9743800000001</v>
      </c>
      <c r="G390" s="137"/>
      <c r="H390" s="136">
        <v>4</v>
      </c>
      <c r="I390" s="137"/>
      <c r="J390" s="136">
        <v>155234.72500000001</v>
      </c>
      <c r="K390" s="137"/>
      <c r="L390" s="137"/>
      <c r="M390" s="137"/>
      <c r="N390" s="137"/>
      <c r="O390" s="137"/>
    </row>
    <row r="391" spans="1:15" ht="33.75">
      <c r="A391" s="244"/>
      <c r="B391" s="230"/>
      <c r="C391" s="230"/>
      <c r="D391" s="230"/>
      <c r="E391" s="135" t="s">
        <v>1187</v>
      </c>
      <c r="F391" s="137"/>
      <c r="G391" s="137"/>
      <c r="H391" s="137"/>
      <c r="I391" s="137"/>
      <c r="J391" s="137"/>
      <c r="K391" s="137"/>
      <c r="L391" s="136">
        <v>58094.97395</v>
      </c>
      <c r="M391" s="137"/>
      <c r="N391" s="136">
        <v>1</v>
      </c>
      <c r="O391" s="137"/>
    </row>
    <row r="392" spans="1:15" ht="15" customHeight="1">
      <c r="A392" s="244"/>
      <c r="B392" s="230"/>
      <c r="C392" s="230" t="s">
        <v>1189</v>
      </c>
      <c r="D392" s="230"/>
      <c r="E392" s="231"/>
      <c r="F392" s="136">
        <v>86392.555170000007</v>
      </c>
      <c r="G392" s="136">
        <v>145.62279000000001</v>
      </c>
      <c r="H392" s="136">
        <v>1013</v>
      </c>
      <c r="I392" s="136">
        <v>19</v>
      </c>
      <c r="J392" s="136">
        <v>154411536.47073001</v>
      </c>
      <c r="K392" s="136">
        <v>88631.33455</v>
      </c>
      <c r="L392" s="136">
        <v>3264.8670099999999</v>
      </c>
      <c r="M392" s="137"/>
      <c r="N392" s="136">
        <v>16</v>
      </c>
      <c r="O392" s="137"/>
    </row>
    <row r="393" spans="1:15" ht="15" customHeight="1">
      <c r="A393" s="244"/>
      <c r="B393" s="230"/>
      <c r="C393" s="230" t="s">
        <v>1192</v>
      </c>
      <c r="D393" s="230"/>
      <c r="E393" s="231"/>
      <c r="F393" s="136">
        <v>142725.95274000001</v>
      </c>
      <c r="G393" s="136">
        <v>142433.74361999999</v>
      </c>
      <c r="H393" s="136">
        <v>85116</v>
      </c>
      <c r="I393" s="136">
        <v>85085</v>
      </c>
      <c r="J393" s="136">
        <v>47537272.637170002</v>
      </c>
      <c r="K393" s="136">
        <v>47368970.443190001</v>
      </c>
      <c r="L393" s="136">
        <v>14879.9818</v>
      </c>
      <c r="M393" s="136">
        <v>14879.9818</v>
      </c>
      <c r="N393" s="136">
        <v>230</v>
      </c>
      <c r="O393" s="136">
        <v>230</v>
      </c>
    </row>
    <row r="394" spans="1:15" ht="15" customHeight="1">
      <c r="A394" s="244"/>
      <c r="B394" s="230" t="s">
        <v>1195</v>
      </c>
      <c r="C394" s="240"/>
      <c r="D394" s="240"/>
      <c r="E394" s="241"/>
      <c r="F394" s="136">
        <v>162401.55309999999</v>
      </c>
      <c r="G394" s="136">
        <v>10268.74223</v>
      </c>
      <c r="H394" s="136">
        <v>50368</v>
      </c>
      <c r="I394" s="136">
        <v>48731</v>
      </c>
      <c r="J394" s="136">
        <v>674455305.63695002</v>
      </c>
      <c r="K394" s="136">
        <v>4624452.77092</v>
      </c>
      <c r="L394" s="136">
        <v>6182.1672399999998</v>
      </c>
      <c r="M394" s="136">
        <v>509.36964999999998</v>
      </c>
      <c r="N394" s="136">
        <v>28</v>
      </c>
      <c r="O394" s="136">
        <v>8</v>
      </c>
    </row>
    <row r="395" spans="1:15" ht="15" customHeight="1">
      <c r="A395" s="244"/>
      <c r="B395" s="230"/>
      <c r="C395" s="230" t="s">
        <v>1196</v>
      </c>
      <c r="D395" s="240"/>
      <c r="E395" s="241"/>
      <c r="F395" s="136">
        <v>3618.7730099999999</v>
      </c>
      <c r="G395" s="136">
        <v>449.20710000000003</v>
      </c>
      <c r="H395" s="136">
        <v>473</v>
      </c>
      <c r="I395" s="136">
        <v>95</v>
      </c>
      <c r="J395" s="136">
        <v>8682168.8169400003</v>
      </c>
      <c r="K395" s="136">
        <v>40600</v>
      </c>
      <c r="L395" s="136">
        <v>335.20472000000001</v>
      </c>
      <c r="M395" s="136">
        <v>335.20472000000001</v>
      </c>
      <c r="N395" s="136">
        <v>3</v>
      </c>
      <c r="O395" s="136">
        <v>3</v>
      </c>
    </row>
    <row r="396" spans="1:15" ht="15" customHeight="1">
      <c r="A396" s="244"/>
      <c r="B396" s="230"/>
      <c r="C396" s="230"/>
      <c r="D396" s="230" t="s">
        <v>1197</v>
      </c>
      <c r="E396" s="231"/>
      <c r="F396" s="136">
        <v>3228.6030099999998</v>
      </c>
      <c r="G396" s="136">
        <v>59.037100000000002</v>
      </c>
      <c r="H396" s="136">
        <v>413</v>
      </c>
      <c r="I396" s="136">
        <v>35</v>
      </c>
      <c r="J396" s="136">
        <v>8682168.8169400003</v>
      </c>
      <c r="K396" s="136">
        <v>40600</v>
      </c>
      <c r="L396" s="137"/>
      <c r="M396" s="137"/>
      <c r="N396" s="137"/>
      <c r="O396" s="137"/>
    </row>
    <row r="397" spans="1:15" ht="15" customHeight="1">
      <c r="A397" s="244"/>
      <c r="B397" s="230"/>
      <c r="C397" s="230"/>
      <c r="D397" s="230" t="s">
        <v>1198</v>
      </c>
      <c r="E397" s="231"/>
      <c r="F397" s="136">
        <v>390.17</v>
      </c>
      <c r="G397" s="136">
        <v>390.17</v>
      </c>
      <c r="H397" s="136">
        <v>60</v>
      </c>
      <c r="I397" s="136">
        <v>60</v>
      </c>
      <c r="J397" s="137"/>
      <c r="K397" s="137"/>
      <c r="L397" s="136">
        <v>335.20472000000001</v>
      </c>
      <c r="M397" s="136">
        <v>335.20472000000001</v>
      </c>
      <c r="N397" s="136">
        <v>3</v>
      </c>
      <c r="O397" s="136">
        <v>3</v>
      </c>
    </row>
    <row r="398" spans="1:15" ht="15" customHeight="1">
      <c r="A398" s="244"/>
      <c r="B398" s="230"/>
      <c r="C398" s="230" t="s">
        <v>1200</v>
      </c>
      <c r="D398" s="230"/>
      <c r="E398" s="231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</row>
    <row r="399" spans="1:15" ht="15" customHeight="1">
      <c r="A399" s="244"/>
      <c r="B399" s="230"/>
      <c r="C399" s="230" t="s">
        <v>1201</v>
      </c>
      <c r="D399" s="230"/>
      <c r="E399" s="231"/>
      <c r="F399" s="136">
        <v>47.110680000000002</v>
      </c>
      <c r="G399" s="137"/>
      <c r="H399" s="136">
        <v>12</v>
      </c>
      <c r="I399" s="137"/>
      <c r="J399" s="136">
        <v>2961</v>
      </c>
      <c r="K399" s="137"/>
      <c r="L399" s="137"/>
      <c r="M399" s="137"/>
      <c r="N399" s="137"/>
      <c r="O399" s="137"/>
    </row>
    <row r="400" spans="1:15" ht="15" customHeight="1">
      <c r="A400" s="244"/>
      <c r="B400" s="230"/>
      <c r="C400" s="230" t="s">
        <v>1202</v>
      </c>
      <c r="D400" s="230"/>
      <c r="E400" s="231"/>
      <c r="F400" s="136">
        <v>108888.15367</v>
      </c>
      <c r="G400" s="136">
        <v>64</v>
      </c>
      <c r="H400" s="136">
        <v>186</v>
      </c>
      <c r="I400" s="136">
        <v>3</v>
      </c>
      <c r="J400" s="136">
        <v>647520272.53100002</v>
      </c>
      <c r="K400" s="136">
        <v>7770</v>
      </c>
      <c r="L400" s="136">
        <v>2922.7188799999999</v>
      </c>
      <c r="M400" s="137"/>
      <c r="N400" s="136">
        <v>9</v>
      </c>
      <c r="O400" s="137"/>
    </row>
    <row r="401" spans="1:15" ht="15" customHeight="1">
      <c r="A401" s="244"/>
      <c r="B401" s="230"/>
      <c r="C401" s="230" t="s">
        <v>1205</v>
      </c>
      <c r="D401" s="230"/>
      <c r="E401" s="231"/>
      <c r="F401" s="136">
        <v>237.18081000000001</v>
      </c>
      <c r="G401" s="137"/>
      <c r="H401" s="136">
        <v>8</v>
      </c>
      <c r="I401" s="137"/>
      <c r="J401" s="136">
        <v>64650</v>
      </c>
      <c r="K401" s="137"/>
      <c r="L401" s="137"/>
      <c r="M401" s="137"/>
      <c r="N401" s="137"/>
      <c r="O401" s="137"/>
    </row>
    <row r="402" spans="1:15" ht="15" customHeight="1">
      <c r="A402" s="244"/>
      <c r="B402" s="230"/>
      <c r="C402" s="230" t="s">
        <v>1209</v>
      </c>
      <c r="D402" s="230"/>
      <c r="E402" s="231"/>
      <c r="F402" s="136">
        <v>3514.9075200000002</v>
      </c>
      <c r="G402" s="137"/>
      <c r="H402" s="136">
        <v>194</v>
      </c>
      <c r="I402" s="137"/>
      <c r="J402" s="136">
        <v>2245925.95108</v>
      </c>
      <c r="K402" s="137"/>
      <c r="L402" s="136">
        <v>77.20035</v>
      </c>
      <c r="M402" s="137"/>
      <c r="N402" s="136">
        <v>1</v>
      </c>
      <c r="O402" s="137"/>
    </row>
    <row r="403" spans="1:15" ht="15" customHeight="1">
      <c r="A403" s="244"/>
      <c r="B403" s="230"/>
      <c r="C403" s="230" t="s">
        <v>1212</v>
      </c>
      <c r="D403" s="230"/>
      <c r="E403" s="231"/>
      <c r="F403" s="136">
        <v>45359.970329999996</v>
      </c>
      <c r="G403" s="136">
        <v>9755.5351300000002</v>
      </c>
      <c r="H403" s="136">
        <v>49453</v>
      </c>
      <c r="I403" s="136">
        <v>48633</v>
      </c>
      <c r="J403" s="136">
        <v>15912607.73793</v>
      </c>
      <c r="K403" s="136">
        <v>4576082.77092</v>
      </c>
      <c r="L403" s="136">
        <v>2847.0432900000001</v>
      </c>
      <c r="M403" s="136">
        <v>174.16493</v>
      </c>
      <c r="N403" s="136">
        <v>15</v>
      </c>
      <c r="O403" s="136">
        <v>5</v>
      </c>
    </row>
    <row r="404" spans="1:15" ht="15" customHeight="1">
      <c r="A404" s="244"/>
      <c r="B404" s="230"/>
      <c r="C404" s="230" t="s">
        <v>1218</v>
      </c>
      <c r="D404" s="230"/>
      <c r="E404" s="231"/>
      <c r="F404" s="136">
        <v>735.45708000000002</v>
      </c>
      <c r="G404" s="137"/>
      <c r="H404" s="136">
        <v>42</v>
      </c>
      <c r="I404" s="137"/>
      <c r="J404" s="136">
        <v>26719.599999999999</v>
      </c>
      <c r="K404" s="137"/>
      <c r="L404" s="137"/>
      <c r="M404" s="137"/>
      <c r="N404" s="137"/>
      <c r="O404" s="137"/>
    </row>
    <row r="405" spans="1:15" ht="15" customHeight="1">
      <c r="A405" s="244"/>
      <c r="B405" s="230" t="s">
        <v>1228</v>
      </c>
      <c r="C405" s="230"/>
      <c r="D405" s="230"/>
      <c r="E405" s="231"/>
      <c r="F405" s="136">
        <v>9828.4848399999992</v>
      </c>
      <c r="G405" s="137"/>
      <c r="H405" s="136">
        <v>141</v>
      </c>
      <c r="I405" s="137"/>
      <c r="J405" s="136">
        <v>6029193.1985299997</v>
      </c>
      <c r="K405" s="137"/>
      <c r="L405" s="137"/>
      <c r="M405" s="137"/>
      <c r="N405" s="137"/>
      <c r="O405" s="137"/>
    </row>
    <row r="406" spans="1:15" ht="15" customHeight="1">
      <c r="A406" s="244"/>
      <c r="B406" s="230" t="s">
        <v>1229</v>
      </c>
      <c r="C406" s="230"/>
      <c r="D406" s="230"/>
      <c r="E406" s="231"/>
      <c r="F406" s="136">
        <v>29032.182489999999</v>
      </c>
      <c r="G406" s="136">
        <v>20234.554909999999</v>
      </c>
      <c r="H406" s="136">
        <v>6031</v>
      </c>
      <c r="I406" s="136">
        <v>5790</v>
      </c>
      <c r="J406" s="136">
        <v>7690739.5806400003</v>
      </c>
      <c r="K406" s="136">
        <v>4043071.1987000001</v>
      </c>
      <c r="L406" s="136">
        <v>2079.30078</v>
      </c>
      <c r="M406" s="136">
        <v>2079.30078</v>
      </c>
      <c r="N406" s="136">
        <v>24</v>
      </c>
      <c r="O406" s="136">
        <v>24</v>
      </c>
    </row>
    <row r="407" spans="1:15" ht="15" customHeight="1">
      <c r="A407" s="242" t="s">
        <v>368</v>
      </c>
      <c r="B407" s="242"/>
      <c r="C407" s="242"/>
      <c r="D407" s="242"/>
      <c r="E407" s="243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</row>
    <row r="408" spans="1:15" ht="15" customHeight="1">
      <c r="A408" s="242" t="s">
        <v>370</v>
      </c>
      <c r="B408" s="242"/>
      <c r="C408" s="242"/>
      <c r="D408" s="242"/>
      <c r="E408" s="243"/>
      <c r="F408" s="136">
        <v>8888.5555800000002</v>
      </c>
      <c r="G408" s="137"/>
      <c r="H408" s="136">
        <v>1504</v>
      </c>
      <c r="I408" s="137"/>
      <c r="J408" s="136">
        <v>22580000</v>
      </c>
      <c r="K408" s="137"/>
      <c r="L408" s="136">
        <v>6804.6</v>
      </c>
      <c r="M408" s="137"/>
      <c r="N408" s="136">
        <v>15</v>
      </c>
      <c r="O408" s="137"/>
    </row>
    <row r="409" spans="1:15" ht="15" customHeight="1">
      <c r="A409" s="242" t="s">
        <v>371</v>
      </c>
      <c r="B409" s="242"/>
      <c r="C409" s="242"/>
      <c r="D409" s="242"/>
      <c r="E409" s="243"/>
      <c r="F409" s="136">
        <v>15231.42923</v>
      </c>
      <c r="G409" s="137"/>
      <c r="H409" s="136">
        <v>1754</v>
      </c>
      <c r="I409" s="137"/>
      <c r="J409" s="136">
        <v>152582958060</v>
      </c>
      <c r="K409" s="137"/>
      <c r="L409" s="136">
        <v>5208.4823999999999</v>
      </c>
      <c r="M409" s="137"/>
      <c r="N409" s="136">
        <v>22</v>
      </c>
      <c r="O409" s="137"/>
    </row>
    <row r="410" spans="1:15">
      <c r="A410" s="142"/>
      <c r="B410" s="142"/>
      <c r="C410" s="142"/>
      <c r="D410" s="142"/>
      <c r="E410" s="142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</row>
    <row r="411" spans="1:15" ht="15" customHeight="1">
      <c r="A411" s="247" t="s">
        <v>2283</v>
      </c>
      <c r="B411" s="247"/>
      <c r="C411" s="247"/>
      <c r="D411" s="247"/>
      <c r="E411" s="247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</row>
    <row r="412" spans="1:15" ht="15" customHeight="1">
      <c r="A412" s="245" t="s">
        <v>1141</v>
      </c>
      <c r="B412" s="245"/>
      <c r="C412" s="245"/>
      <c r="D412" s="245"/>
      <c r="E412" s="246"/>
      <c r="F412" s="136">
        <v>2512156.4759800001</v>
      </c>
      <c r="G412" s="136">
        <v>2511018.4648699998</v>
      </c>
      <c r="H412" s="136">
        <v>24971</v>
      </c>
      <c r="I412" s="136">
        <v>24964</v>
      </c>
      <c r="J412" s="136">
        <v>32533031.909299999</v>
      </c>
      <c r="K412" s="136">
        <v>32524796.989300001</v>
      </c>
      <c r="L412" s="136">
        <v>1586713.83516</v>
      </c>
      <c r="M412" s="136">
        <v>1564037.70502</v>
      </c>
      <c r="N412" s="136">
        <v>5022</v>
      </c>
      <c r="O412" s="136">
        <v>5020</v>
      </c>
    </row>
    <row r="413" spans="1:15" ht="15" customHeight="1">
      <c r="A413" s="242" t="s">
        <v>1157</v>
      </c>
      <c r="B413" s="242"/>
      <c r="C413" s="242"/>
      <c r="D413" s="242"/>
      <c r="E413" s="243"/>
      <c r="F413" s="136">
        <v>195.26</v>
      </c>
      <c r="G413" s="136">
        <v>195.26</v>
      </c>
      <c r="H413" s="136">
        <v>1</v>
      </c>
      <c r="I413" s="136">
        <v>1</v>
      </c>
      <c r="J413" s="136">
        <v>1501</v>
      </c>
      <c r="K413" s="136">
        <v>1501</v>
      </c>
      <c r="L413" s="136">
        <v>70.494500000000002</v>
      </c>
      <c r="M413" s="136">
        <v>70.494500000000002</v>
      </c>
      <c r="N413" s="136">
        <v>2</v>
      </c>
      <c r="O413" s="136">
        <v>2</v>
      </c>
    </row>
    <row r="414" spans="1:15" ht="15" customHeight="1">
      <c r="A414" s="232" t="s">
        <v>1160</v>
      </c>
      <c r="B414" s="235"/>
      <c r="C414" s="235"/>
      <c r="D414" s="235"/>
      <c r="E414" s="236"/>
      <c r="F414" s="136">
        <v>1138844.1785899999</v>
      </c>
      <c r="G414" s="136">
        <v>928787.79619999998</v>
      </c>
      <c r="H414" s="136">
        <v>193389</v>
      </c>
      <c r="I414" s="136">
        <v>190438</v>
      </c>
      <c r="J414" s="136">
        <v>189729836.14594999</v>
      </c>
      <c r="K414" s="136">
        <v>124455149.17635</v>
      </c>
      <c r="L414" s="136">
        <v>228882.18369000001</v>
      </c>
      <c r="M414" s="136">
        <v>102169.47057</v>
      </c>
      <c r="N414" s="136">
        <v>126110</v>
      </c>
      <c r="O414" s="136">
        <v>3407</v>
      </c>
    </row>
    <row r="415" spans="1:15" ht="15" customHeight="1">
      <c r="A415" s="233"/>
      <c r="B415" s="237" t="s">
        <v>1161</v>
      </c>
      <c r="C415" s="240"/>
      <c r="D415" s="240"/>
      <c r="E415" s="241"/>
      <c r="F415" s="136">
        <v>902221.30790999997</v>
      </c>
      <c r="G415" s="136">
        <v>863351.94001999998</v>
      </c>
      <c r="H415" s="136">
        <v>171391</v>
      </c>
      <c r="I415" s="136">
        <v>170090</v>
      </c>
      <c r="J415" s="136">
        <v>104155246.73669</v>
      </c>
      <c r="K415" s="136">
        <v>93252413.42374</v>
      </c>
      <c r="L415" s="136">
        <v>77179.371960000004</v>
      </c>
      <c r="M415" s="136">
        <v>71301.950459999993</v>
      </c>
      <c r="N415" s="136">
        <v>1183</v>
      </c>
      <c r="O415" s="136">
        <v>882</v>
      </c>
    </row>
    <row r="416" spans="1:15" ht="15" customHeight="1">
      <c r="A416" s="233"/>
      <c r="B416" s="238"/>
      <c r="C416" s="230" t="s">
        <v>1164</v>
      </c>
      <c r="D416" s="230"/>
      <c r="E416" s="231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</row>
    <row r="417" spans="1:15" ht="15" customHeight="1">
      <c r="A417" s="233"/>
      <c r="B417" s="239"/>
      <c r="C417" s="230" t="s">
        <v>1166</v>
      </c>
      <c r="D417" s="230"/>
      <c r="E417" s="231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</row>
    <row r="418" spans="1:15" ht="15" customHeight="1">
      <c r="A418" s="234"/>
      <c r="B418" s="230" t="s">
        <v>1168</v>
      </c>
      <c r="C418" s="230"/>
      <c r="D418" s="230"/>
      <c r="E418" s="231"/>
      <c r="F418" s="136">
        <v>236622.87067999999</v>
      </c>
      <c r="G418" s="136">
        <v>65435.856180000002</v>
      </c>
      <c r="H418" s="136">
        <v>21998</v>
      </c>
      <c r="I418" s="136">
        <v>20348</v>
      </c>
      <c r="J418" s="136">
        <v>85574589.409260005</v>
      </c>
      <c r="K418" s="136">
        <v>31202735.752610002</v>
      </c>
      <c r="L418" s="136">
        <v>151702.81172999999</v>
      </c>
      <c r="M418" s="136">
        <v>30867.520110000001</v>
      </c>
      <c r="N418" s="136">
        <v>124927</v>
      </c>
      <c r="O418" s="136">
        <v>2525</v>
      </c>
    </row>
    <row r="419" spans="1:15" ht="15" customHeight="1">
      <c r="A419" s="244" t="s">
        <v>367</v>
      </c>
      <c r="B419" s="235"/>
      <c r="C419" s="235"/>
      <c r="D419" s="235"/>
      <c r="E419" s="236"/>
      <c r="F419" s="136">
        <v>1741891.2795599999</v>
      </c>
      <c r="G419" s="136">
        <v>846874.83557999996</v>
      </c>
      <c r="H419" s="136">
        <v>241748</v>
      </c>
      <c r="I419" s="136">
        <v>229399</v>
      </c>
      <c r="J419" s="136">
        <v>797302085.58133996</v>
      </c>
      <c r="K419" s="136">
        <v>133525511.68548</v>
      </c>
      <c r="L419" s="136">
        <v>743469.21045999997</v>
      </c>
      <c r="M419" s="136">
        <v>249607.91484000001</v>
      </c>
      <c r="N419" s="136">
        <v>4397</v>
      </c>
      <c r="O419" s="136">
        <v>2986</v>
      </c>
    </row>
    <row r="420" spans="1:15" ht="15" customHeight="1">
      <c r="A420" s="244"/>
      <c r="B420" s="230" t="s">
        <v>1172</v>
      </c>
      <c r="C420" s="240"/>
      <c r="D420" s="240"/>
      <c r="E420" s="241"/>
      <c r="F420" s="136">
        <v>1556982.46474</v>
      </c>
      <c r="G420" s="136">
        <v>746110.22592</v>
      </c>
      <c r="H420" s="136">
        <v>156857</v>
      </c>
      <c r="I420" s="136">
        <v>147559</v>
      </c>
      <c r="J420" s="136">
        <v>672322726.84142005</v>
      </c>
      <c r="K420" s="136">
        <v>108619104.87215</v>
      </c>
      <c r="L420" s="136">
        <v>721862.67712000001</v>
      </c>
      <c r="M420" s="136">
        <v>244901.27864</v>
      </c>
      <c r="N420" s="136">
        <v>3977</v>
      </c>
      <c r="O420" s="136">
        <v>2671</v>
      </c>
    </row>
    <row r="421" spans="1:15" ht="15" customHeight="1">
      <c r="A421" s="244"/>
      <c r="B421" s="230"/>
      <c r="C421" s="230" t="s">
        <v>1173</v>
      </c>
      <c r="D421" s="230"/>
      <c r="E421" s="231"/>
      <c r="F421" s="136">
        <v>931284.58958000003</v>
      </c>
      <c r="G421" s="136">
        <v>533512.65361000004</v>
      </c>
      <c r="H421" s="136">
        <v>41914</v>
      </c>
      <c r="I421" s="136">
        <v>36277</v>
      </c>
      <c r="J421" s="136">
        <v>52012696.467610002</v>
      </c>
      <c r="K421" s="136">
        <v>32445605.801169999</v>
      </c>
      <c r="L421" s="136">
        <v>449198.81316000002</v>
      </c>
      <c r="M421" s="136">
        <v>229699.91325000001</v>
      </c>
      <c r="N421" s="136">
        <v>3561</v>
      </c>
      <c r="O421" s="136">
        <v>2339</v>
      </c>
    </row>
    <row r="422" spans="1:15" ht="15" customHeight="1">
      <c r="A422" s="244"/>
      <c r="B422" s="230"/>
      <c r="C422" s="230" t="s">
        <v>1176</v>
      </c>
      <c r="D422" s="230"/>
      <c r="E422" s="231"/>
      <c r="F422" s="136">
        <v>533.11874999999998</v>
      </c>
      <c r="G422" s="137"/>
      <c r="H422" s="136">
        <v>11</v>
      </c>
      <c r="I422" s="137"/>
      <c r="J422" s="136">
        <v>721921.25016000005</v>
      </c>
      <c r="K422" s="137"/>
      <c r="L422" s="137"/>
      <c r="M422" s="137"/>
      <c r="N422" s="137"/>
      <c r="O422" s="137"/>
    </row>
    <row r="423" spans="1:15" ht="15" customHeight="1">
      <c r="A423" s="244"/>
      <c r="B423" s="230"/>
      <c r="C423" s="230" t="s">
        <v>1177</v>
      </c>
      <c r="D423" s="230"/>
      <c r="E423" s="231"/>
      <c r="F423" s="136">
        <v>2287.3000000000002</v>
      </c>
      <c r="G423" s="137"/>
      <c r="H423" s="136">
        <v>2</v>
      </c>
      <c r="I423" s="137"/>
      <c r="J423" s="136">
        <v>190600</v>
      </c>
      <c r="K423" s="137"/>
      <c r="L423" s="137"/>
      <c r="M423" s="137"/>
      <c r="N423" s="137"/>
      <c r="O423" s="137"/>
    </row>
    <row r="424" spans="1:15" ht="15" customHeight="1">
      <c r="A424" s="244"/>
      <c r="B424" s="230"/>
      <c r="C424" s="230" t="s">
        <v>1178</v>
      </c>
      <c r="D424" s="230"/>
      <c r="E424" s="231"/>
      <c r="F424" s="136">
        <v>998.5</v>
      </c>
      <c r="G424" s="136">
        <v>229</v>
      </c>
      <c r="H424" s="136">
        <v>4</v>
      </c>
      <c r="I424" s="136">
        <v>1</v>
      </c>
      <c r="J424" s="136">
        <v>84019.342999999993</v>
      </c>
      <c r="K424" s="136">
        <v>5770.4</v>
      </c>
      <c r="L424" s="137"/>
      <c r="M424" s="137"/>
      <c r="N424" s="137"/>
      <c r="O424" s="137"/>
    </row>
    <row r="425" spans="1:15" ht="15" customHeight="1">
      <c r="A425" s="244"/>
      <c r="B425" s="230"/>
      <c r="C425" s="230" t="s">
        <v>1181</v>
      </c>
      <c r="D425" s="230"/>
      <c r="E425" s="231"/>
      <c r="F425" s="136">
        <v>12811.41202</v>
      </c>
      <c r="G425" s="136">
        <v>28.294229999999999</v>
      </c>
      <c r="H425" s="136">
        <v>879</v>
      </c>
      <c r="I425" s="136">
        <v>2</v>
      </c>
      <c r="J425" s="136">
        <v>34702111.51529</v>
      </c>
      <c r="K425" s="136">
        <v>23578.522000000001</v>
      </c>
      <c r="L425" s="136">
        <v>61.457639999999998</v>
      </c>
      <c r="M425" s="137"/>
      <c r="N425" s="136">
        <v>1</v>
      </c>
      <c r="O425" s="137"/>
    </row>
    <row r="426" spans="1:15" ht="15" customHeight="1">
      <c r="A426" s="244"/>
      <c r="B426" s="230"/>
      <c r="C426" s="230" t="s">
        <v>1182</v>
      </c>
      <c r="D426" s="240"/>
      <c r="E426" s="241"/>
      <c r="F426" s="136">
        <v>218363.89194</v>
      </c>
      <c r="G426" s="136">
        <v>11.574999999999999</v>
      </c>
      <c r="H426" s="136">
        <v>188</v>
      </c>
      <c r="I426" s="136">
        <v>4</v>
      </c>
      <c r="J426" s="136">
        <v>36189647.985069998</v>
      </c>
      <c r="K426" s="136">
        <v>120</v>
      </c>
      <c r="L426" s="136">
        <v>47390.357250000001</v>
      </c>
      <c r="M426" s="137"/>
      <c r="N426" s="136">
        <v>11</v>
      </c>
      <c r="O426" s="137"/>
    </row>
    <row r="427" spans="1:15" ht="15" customHeight="1">
      <c r="A427" s="244"/>
      <c r="B427" s="230"/>
      <c r="C427" s="230"/>
      <c r="D427" s="230" t="s">
        <v>1183</v>
      </c>
      <c r="E427" s="134"/>
      <c r="F427" s="136">
        <v>145596.01832999999</v>
      </c>
      <c r="G427" s="137"/>
      <c r="H427" s="136">
        <v>48</v>
      </c>
      <c r="I427" s="137"/>
      <c r="J427" s="136">
        <v>15398796.726330001</v>
      </c>
      <c r="K427" s="137"/>
      <c r="L427" s="136">
        <v>15500</v>
      </c>
      <c r="M427" s="137"/>
      <c r="N427" s="136">
        <v>2</v>
      </c>
      <c r="O427" s="137"/>
    </row>
    <row r="428" spans="1:15" ht="33.75">
      <c r="A428" s="244"/>
      <c r="B428" s="230"/>
      <c r="C428" s="230"/>
      <c r="D428" s="230"/>
      <c r="E428" s="135" t="s">
        <v>1184</v>
      </c>
      <c r="F428" s="136">
        <v>38681.697220000002</v>
      </c>
      <c r="G428" s="137"/>
      <c r="H428" s="136">
        <v>21</v>
      </c>
      <c r="I428" s="137"/>
      <c r="J428" s="136">
        <v>1843881.06889</v>
      </c>
      <c r="K428" s="137"/>
      <c r="L428" s="136">
        <v>2000</v>
      </c>
      <c r="M428" s="137"/>
      <c r="N428" s="136">
        <v>1</v>
      </c>
      <c r="O428" s="137"/>
    </row>
    <row r="429" spans="1:15" ht="33.75">
      <c r="A429" s="244"/>
      <c r="B429" s="230"/>
      <c r="C429" s="230"/>
      <c r="D429" s="230"/>
      <c r="E429" s="135" t="s">
        <v>1185</v>
      </c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</row>
    <row r="430" spans="1:15" ht="33.75">
      <c r="A430" s="244"/>
      <c r="B430" s="230"/>
      <c r="C430" s="230"/>
      <c r="D430" s="230"/>
      <c r="E430" s="135" t="s">
        <v>1186</v>
      </c>
      <c r="F430" s="136">
        <v>106914.32111</v>
      </c>
      <c r="G430" s="137"/>
      <c r="H430" s="136">
        <v>27</v>
      </c>
      <c r="I430" s="137"/>
      <c r="J430" s="136">
        <v>13554915.657439999</v>
      </c>
      <c r="K430" s="137"/>
      <c r="L430" s="136">
        <v>13500</v>
      </c>
      <c r="M430" s="137"/>
      <c r="N430" s="136">
        <v>1</v>
      </c>
      <c r="O430" s="137"/>
    </row>
    <row r="431" spans="1:15" ht="33.75">
      <c r="A431" s="244"/>
      <c r="B431" s="230"/>
      <c r="C431" s="230"/>
      <c r="D431" s="230"/>
      <c r="E431" s="135" t="s">
        <v>1187</v>
      </c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</row>
    <row r="432" spans="1:15" ht="15" customHeight="1">
      <c r="A432" s="244"/>
      <c r="B432" s="230"/>
      <c r="C432" s="230" t="s">
        <v>1189</v>
      </c>
      <c r="D432" s="230"/>
      <c r="E432" s="231"/>
      <c r="F432" s="136">
        <v>175791.28002999999</v>
      </c>
      <c r="G432" s="136">
        <v>452.33497999999997</v>
      </c>
      <c r="H432" s="136">
        <v>2435</v>
      </c>
      <c r="I432" s="136">
        <v>37</v>
      </c>
      <c r="J432" s="136">
        <v>471593723.08464998</v>
      </c>
      <c r="K432" s="136">
        <v>283485.30200000003</v>
      </c>
      <c r="L432" s="136">
        <v>210010.68367999999</v>
      </c>
      <c r="M432" s="137"/>
      <c r="N432" s="136">
        <v>72</v>
      </c>
      <c r="O432" s="137"/>
    </row>
    <row r="433" spans="1:15" ht="15" customHeight="1">
      <c r="A433" s="244"/>
      <c r="B433" s="230"/>
      <c r="C433" s="230" t="s">
        <v>1192</v>
      </c>
      <c r="D433" s="230"/>
      <c r="E433" s="231"/>
      <c r="F433" s="136">
        <v>214912.37242</v>
      </c>
      <c r="G433" s="136">
        <v>211876.36809999999</v>
      </c>
      <c r="H433" s="136">
        <v>111424</v>
      </c>
      <c r="I433" s="136">
        <v>111238</v>
      </c>
      <c r="J433" s="136">
        <v>76828007.195639998</v>
      </c>
      <c r="K433" s="136">
        <v>75860544.846980006</v>
      </c>
      <c r="L433" s="136">
        <v>15201.365390000001</v>
      </c>
      <c r="M433" s="136">
        <v>15201.365390000001</v>
      </c>
      <c r="N433" s="136">
        <v>332</v>
      </c>
      <c r="O433" s="136">
        <v>332</v>
      </c>
    </row>
    <row r="434" spans="1:15" ht="15" customHeight="1">
      <c r="A434" s="244"/>
      <c r="B434" s="230" t="s">
        <v>1195</v>
      </c>
      <c r="C434" s="240"/>
      <c r="D434" s="240"/>
      <c r="E434" s="241"/>
      <c r="F434" s="136">
        <v>88563.277199999997</v>
      </c>
      <c r="G434" s="136">
        <v>41393.801319999999</v>
      </c>
      <c r="H434" s="136">
        <v>67850</v>
      </c>
      <c r="I434" s="136">
        <v>65471</v>
      </c>
      <c r="J434" s="136">
        <v>13720636.33838</v>
      </c>
      <c r="K434" s="136">
        <v>7512925.2603799999</v>
      </c>
      <c r="L434" s="136">
        <v>18662.119009999999</v>
      </c>
      <c r="M434" s="136">
        <v>2369.3018699999998</v>
      </c>
      <c r="N434" s="136">
        <v>145</v>
      </c>
      <c r="O434" s="136">
        <v>44</v>
      </c>
    </row>
    <row r="435" spans="1:15" ht="15" customHeight="1">
      <c r="A435" s="244"/>
      <c r="B435" s="230"/>
      <c r="C435" s="230" t="s">
        <v>1196</v>
      </c>
      <c r="D435" s="240"/>
      <c r="E435" s="241"/>
      <c r="F435" s="136">
        <v>44570.131600000001</v>
      </c>
      <c r="G435" s="136">
        <v>21999.586510000001</v>
      </c>
      <c r="H435" s="136">
        <v>13742</v>
      </c>
      <c r="I435" s="136">
        <v>12322</v>
      </c>
      <c r="J435" s="136">
        <v>1177100</v>
      </c>
      <c r="K435" s="136">
        <v>151600</v>
      </c>
      <c r="L435" s="136">
        <v>17195.133430000002</v>
      </c>
      <c r="M435" s="136">
        <v>1893.64446</v>
      </c>
      <c r="N435" s="136">
        <v>116</v>
      </c>
      <c r="O435" s="136">
        <v>31</v>
      </c>
    </row>
    <row r="436" spans="1:15" ht="15" customHeight="1">
      <c r="A436" s="244"/>
      <c r="B436" s="230"/>
      <c r="C436" s="230"/>
      <c r="D436" s="230" t="s">
        <v>1197</v>
      </c>
      <c r="E436" s="231"/>
      <c r="F436" s="136">
        <v>2164.9205999999999</v>
      </c>
      <c r="G436" s="136">
        <v>279.66350999999997</v>
      </c>
      <c r="H436" s="136">
        <v>511</v>
      </c>
      <c r="I436" s="136">
        <v>233</v>
      </c>
      <c r="J436" s="136">
        <v>1177100</v>
      </c>
      <c r="K436" s="136">
        <v>151600</v>
      </c>
      <c r="L436" s="136">
        <v>2543.2531600000002</v>
      </c>
      <c r="M436" s="137"/>
      <c r="N436" s="136">
        <v>6</v>
      </c>
      <c r="O436" s="137"/>
    </row>
    <row r="437" spans="1:15" ht="15" customHeight="1">
      <c r="A437" s="244"/>
      <c r="B437" s="230"/>
      <c r="C437" s="230"/>
      <c r="D437" s="230" t="s">
        <v>1198</v>
      </c>
      <c r="E437" s="231"/>
      <c r="F437" s="136">
        <v>42405.211000000003</v>
      </c>
      <c r="G437" s="136">
        <v>21719.922999999999</v>
      </c>
      <c r="H437" s="136">
        <v>13231</v>
      </c>
      <c r="I437" s="136">
        <v>12089</v>
      </c>
      <c r="J437" s="137"/>
      <c r="K437" s="137"/>
      <c r="L437" s="136">
        <v>14651.88027</v>
      </c>
      <c r="M437" s="136">
        <v>1893.64446</v>
      </c>
      <c r="N437" s="136">
        <v>110</v>
      </c>
      <c r="O437" s="136">
        <v>31</v>
      </c>
    </row>
    <row r="438" spans="1:15" ht="15" customHeight="1">
      <c r="A438" s="244"/>
      <c r="B438" s="230"/>
      <c r="C438" s="230" t="s">
        <v>1200</v>
      </c>
      <c r="D438" s="230"/>
      <c r="E438" s="231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</row>
    <row r="439" spans="1:15" ht="15" customHeight="1">
      <c r="A439" s="244"/>
      <c r="B439" s="230"/>
      <c r="C439" s="230" t="s">
        <v>1201</v>
      </c>
      <c r="D439" s="230"/>
      <c r="E439" s="231"/>
      <c r="F439" s="136">
        <v>241.28</v>
      </c>
      <c r="G439" s="136">
        <v>27.93</v>
      </c>
      <c r="H439" s="136">
        <v>15</v>
      </c>
      <c r="I439" s="136">
        <v>5</v>
      </c>
      <c r="J439" s="136">
        <v>42545</v>
      </c>
      <c r="K439" s="136">
        <v>1100</v>
      </c>
      <c r="L439" s="137"/>
      <c r="M439" s="137"/>
      <c r="N439" s="137"/>
      <c r="O439" s="137"/>
    </row>
    <row r="440" spans="1:15" ht="15" customHeight="1">
      <c r="A440" s="244"/>
      <c r="B440" s="230"/>
      <c r="C440" s="230" t="s">
        <v>1202</v>
      </c>
      <c r="D440" s="230"/>
      <c r="E440" s="231"/>
      <c r="F440" s="136">
        <v>64.555000000000007</v>
      </c>
      <c r="G440" s="137"/>
      <c r="H440" s="136">
        <v>2</v>
      </c>
      <c r="I440" s="137"/>
      <c r="J440" s="136">
        <v>6992.9</v>
      </c>
      <c r="K440" s="137"/>
      <c r="L440" s="137"/>
      <c r="M440" s="137"/>
      <c r="N440" s="137"/>
      <c r="O440" s="137"/>
    </row>
    <row r="441" spans="1:15" ht="15" customHeight="1">
      <c r="A441" s="244"/>
      <c r="B441" s="230"/>
      <c r="C441" s="230" t="s">
        <v>1205</v>
      </c>
      <c r="D441" s="230"/>
      <c r="E441" s="231"/>
      <c r="F441" s="136">
        <v>436.37</v>
      </c>
      <c r="G441" s="137"/>
      <c r="H441" s="136">
        <v>12</v>
      </c>
      <c r="I441" s="137"/>
      <c r="J441" s="136">
        <v>93250</v>
      </c>
      <c r="K441" s="137"/>
      <c r="L441" s="137"/>
      <c r="M441" s="137"/>
      <c r="N441" s="137"/>
      <c r="O441" s="137"/>
    </row>
    <row r="442" spans="1:15" ht="15" customHeight="1">
      <c r="A442" s="244"/>
      <c r="B442" s="230"/>
      <c r="C442" s="230" t="s">
        <v>1209</v>
      </c>
      <c r="D442" s="230"/>
      <c r="E442" s="231"/>
      <c r="F442" s="136">
        <v>1197.2887800000001</v>
      </c>
      <c r="G442" s="137"/>
      <c r="H442" s="136">
        <v>32</v>
      </c>
      <c r="I442" s="137"/>
      <c r="J442" s="136">
        <v>283293.3</v>
      </c>
      <c r="K442" s="137"/>
      <c r="L442" s="137"/>
      <c r="M442" s="137"/>
      <c r="N442" s="137"/>
      <c r="O442" s="137"/>
    </row>
    <row r="443" spans="1:15" ht="15" customHeight="1">
      <c r="A443" s="244"/>
      <c r="B443" s="230"/>
      <c r="C443" s="230" t="s">
        <v>1212</v>
      </c>
      <c r="D443" s="230"/>
      <c r="E443" s="231"/>
      <c r="F443" s="136">
        <v>40029.617389999999</v>
      </c>
      <c r="G443" s="136">
        <v>19366.284810000001</v>
      </c>
      <c r="H443" s="136">
        <v>54015</v>
      </c>
      <c r="I443" s="136">
        <v>53144</v>
      </c>
      <c r="J443" s="136">
        <v>12030130.935529999</v>
      </c>
      <c r="K443" s="136">
        <v>7360225.2603799999</v>
      </c>
      <c r="L443" s="136">
        <v>1466.98558</v>
      </c>
      <c r="M443" s="136">
        <v>475.65741000000003</v>
      </c>
      <c r="N443" s="136">
        <v>29</v>
      </c>
      <c r="O443" s="136">
        <v>13</v>
      </c>
    </row>
    <row r="444" spans="1:15" ht="15" customHeight="1">
      <c r="A444" s="244"/>
      <c r="B444" s="230"/>
      <c r="C444" s="230" t="s">
        <v>1218</v>
      </c>
      <c r="D444" s="230"/>
      <c r="E444" s="231"/>
      <c r="F444" s="136">
        <v>2024.0344299999999</v>
      </c>
      <c r="G444" s="137"/>
      <c r="H444" s="136">
        <v>32</v>
      </c>
      <c r="I444" s="137"/>
      <c r="J444" s="136">
        <v>87324.202850000001</v>
      </c>
      <c r="K444" s="137"/>
      <c r="L444" s="137"/>
      <c r="M444" s="137"/>
      <c r="N444" s="137"/>
      <c r="O444" s="137"/>
    </row>
    <row r="445" spans="1:15" ht="15" customHeight="1">
      <c r="A445" s="244"/>
      <c r="B445" s="230" t="s">
        <v>1228</v>
      </c>
      <c r="C445" s="230"/>
      <c r="D445" s="230"/>
      <c r="E445" s="231"/>
      <c r="F445" s="136">
        <v>33747.666620000004</v>
      </c>
      <c r="G445" s="137"/>
      <c r="H445" s="136">
        <v>221</v>
      </c>
      <c r="I445" s="137"/>
      <c r="J445" s="136">
        <v>93485257.656069994</v>
      </c>
      <c r="K445" s="137"/>
      <c r="L445" s="137"/>
      <c r="M445" s="137"/>
      <c r="N445" s="137"/>
      <c r="O445" s="137"/>
    </row>
    <row r="446" spans="1:15" ht="15" customHeight="1">
      <c r="A446" s="244"/>
      <c r="B446" s="230" t="s">
        <v>1229</v>
      </c>
      <c r="C446" s="230"/>
      <c r="D446" s="230"/>
      <c r="E446" s="231"/>
      <c r="F446" s="136">
        <v>62597.870999999999</v>
      </c>
      <c r="G446" s="136">
        <v>59370.808340000003</v>
      </c>
      <c r="H446" s="136">
        <v>16820</v>
      </c>
      <c r="I446" s="136">
        <v>16369</v>
      </c>
      <c r="J446" s="136">
        <v>17773464.745469999</v>
      </c>
      <c r="K446" s="136">
        <v>17393481.552949999</v>
      </c>
      <c r="L446" s="136">
        <v>2944.4143300000001</v>
      </c>
      <c r="M446" s="136">
        <v>2337.3343300000001</v>
      </c>
      <c r="N446" s="136">
        <v>275</v>
      </c>
      <c r="O446" s="136">
        <v>271</v>
      </c>
    </row>
    <row r="447" spans="1:15" ht="15" customHeight="1">
      <c r="A447" s="242" t="s">
        <v>368</v>
      </c>
      <c r="B447" s="242"/>
      <c r="C447" s="242"/>
      <c r="D447" s="242"/>
      <c r="E447" s="243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</row>
    <row r="448" spans="1:15" ht="15" customHeight="1">
      <c r="A448" s="242" t="s">
        <v>370</v>
      </c>
      <c r="B448" s="242"/>
      <c r="C448" s="242"/>
      <c r="D448" s="242"/>
      <c r="E448" s="243"/>
      <c r="F448" s="136">
        <v>22849.995889999998</v>
      </c>
      <c r="G448" s="137"/>
      <c r="H448" s="136">
        <v>2847</v>
      </c>
      <c r="I448" s="137"/>
      <c r="J448" s="136">
        <v>48625000</v>
      </c>
      <c r="K448" s="137"/>
      <c r="L448" s="136">
        <v>3122</v>
      </c>
      <c r="M448" s="137"/>
      <c r="N448" s="136">
        <v>9</v>
      </c>
      <c r="O448" s="137"/>
    </row>
    <row r="449" spans="1:15" ht="15" customHeight="1">
      <c r="A449" s="242" t="s">
        <v>371</v>
      </c>
      <c r="B449" s="242"/>
      <c r="C449" s="242"/>
      <c r="D449" s="242"/>
      <c r="E449" s="243"/>
      <c r="F449" s="136">
        <v>16549.641970000001</v>
      </c>
      <c r="G449" s="137"/>
      <c r="H449" s="136">
        <v>1178</v>
      </c>
      <c r="I449" s="137"/>
      <c r="J449" s="136">
        <v>117392990938</v>
      </c>
      <c r="K449" s="137"/>
      <c r="L449" s="136">
        <v>2851.7847200000001</v>
      </c>
      <c r="M449" s="137"/>
      <c r="N449" s="136">
        <v>17</v>
      </c>
      <c r="O449" s="137"/>
    </row>
    <row r="450" spans="1:15">
      <c r="A450" s="141"/>
      <c r="B450" s="141"/>
      <c r="C450" s="141"/>
      <c r="D450" s="141"/>
      <c r="E450" s="141"/>
      <c r="F450" s="136"/>
      <c r="G450" s="136"/>
      <c r="H450" s="136"/>
      <c r="I450" s="136"/>
      <c r="J450" s="137"/>
      <c r="K450" s="137"/>
      <c r="L450" s="136"/>
      <c r="M450" s="136"/>
      <c r="N450" s="136"/>
      <c r="O450" s="136"/>
    </row>
    <row r="451" spans="1:15">
      <c r="A451" s="142"/>
      <c r="B451" s="142"/>
      <c r="C451" s="142"/>
      <c r="D451" s="142"/>
      <c r="E451" s="142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</row>
    <row r="452" spans="1:15" ht="15" customHeight="1">
      <c r="A452" s="247" t="s">
        <v>2284</v>
      </c>
      <c r="B452" s="247"/>
      <c r="C452" s="247"/>
      <c r="D452" s="247"/>
      <c r="E452" s="247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</row>
    <row r="453" spans="1:15" ht="15" customHeight="1">
      <c r="A453" s="245" t="s">
        <v>1141</v>
      </c>
      <c r="B453" s="245"/>
      <c r="C453" s="245"/>
      <c r="D453" s="245"/>
      <c r="E453" s="246"/>
      <c r="F453" s="136">
        <v>1328700.8958999999</v>
      </c>
      <c r="G453" s="136">
        <v>1328678.4279</v>
      </c>
      <c r="H453" s="136">
        <v>22885</v>
      </c>
      <c r="I453" s="136">
        <v>22879</v>
      </c>
      <c r="J453" s="136">
        <v>27010734.71074</v>
      </c>
      <c r="K453" s="136">
        <v>27008056.253740001</v>
      </c>
      <c r="L453" s="136">
        <v>1134868.85262</v>
      </c>
      <c r="M453" s="136">
        <v>1134867.2158299999</v>
      </c>
      <c r="N453" s="136">
        <v>3299</v>
      </c>
      <c r="O453" s="136">
        <v>3299</v>
      </c>
    </row>
    <row r="454" spans="1:15" ht="15" customHeight="1">
      <c r="A454" s="242" t="s">
        <v>1157</v>
      </c>
      <c r="B454" s="242"/>
      <c r="C454" s="242"/>
      <c r="D454" s="242"/>
      <c r="E454" s="243"/>
      <c r="F454" s="136">
        <v>6192.79054</v>
      </c>
      <c r="G454" s="136">
        <v>6192.79054</v>
      </c>
      <c r="H454" s="136">
        <v>70</v>
      </c>
      <c r="I454" s="136">
        <v>70</v>
      </c>
      <c r="J454" s="136">
        <v>64636.408629999998</v>
      </c>
      <c r="K454" s="136">
        <v>64636.408629999998</v>
      </c>
      <c r="L454" s="136">
        <v>1284.7502199999999</v>
      </c>
      <c r="M454" s="136">
        <v>1284.7502199999999</v>
      </c>
      <c r="N454" s="136">
        <v>21</v>
      </c>
      <c r="O454" s="136">
        <v>21</v>
      </c>
    </row>
    <row r="455" spans="1:15" ht="15" customHeight="1">
      <c r="A455" s="232" t="s">
        <v>1160</v>
      </c>
      <c r="B455" s="235"/>
      <c r="C455" s="235"/>
      <c r="D455" s="235"/>
      <c r="E455" s="236"/>
      <c r="F455" s="136">
        <v>470144.21315000003</v>
      </c>
      <c r="G455" s="136">
        <v>405891.43672</v>
      </c>
      <c r="H455" s="136">
        <v>110772</v>
      </c>
      <c r="I455" s="136">
        <v>107803</v>
      </c>
      <c r="J455" s="136">
        <v>105500190.05478001</v>
      </c>
      <c r="K455" s="136">
        <v>96994871.944959998</v>
      </c>
      <c r="L455" s="136">
        <v>64028.651239999999</v>
      </c>
      <c r="M455" s="136">
        <v>30947.348709999998</v>
      </c>
      <c r="N455" s="136">
        <v>36892</v>
      </c>
      <c r="O455" s="136">
        <v>2052</v>
      </c>
    </row>
    <row r="456" spans="1:15" ht="15" customHeight="1">
      <c r="A456" s="233"/>
      <c r="B456" s="237" t="s">
        <v>1161</v>
      </c>
      <c r="C456" s="240"/>
      <c r="D456" s="240"/>
      <c r="E456" s="241"/>
      <c r="F456" s="136">
        <v>375377.5184</v>
      </c>
      <c r="G456" s="136">
        <v>365912.56237</v>
      </c>
      <c r="H456" s="136">
        <v>87774</v>
      </c>
      <c r="I456" s="136">
        <v>86519</v>
      </c>
      <c r="J456" s="136">
        <v>64721801.98624</v>
      </c>
      <c r="K456" s="136">
        <v>61685417.817979999</v>
      </c>
      <c r="L456" s="136">
        <v>29244.659449999999</v>
      </c>
      <c r="M456" s="136">
        <v>26561.412339999999</v>
      </c>
      <c r="N456" s="136">
        <v>343</v>
      </c>
      <c r="O456" s="136">
        <v>313</v>
      </c>
    </row>
    <row r="457" spans="1:15" ht="15" customHeight="1">
      <c r="A457" s="233"/>
      <c r="B457" s="238"/>
      <c r="C457" s="230" t="s">
        <v>1164</v>
      </c>
      <c r="D457" s="230"/>
      <c r="E457" s="231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</row>
    <row r="458" spans="1:15" ht="15" customHeight="1">
      <c r="A458" s="233"/>
      <c r="B458" s="239"/>
      <c r="C458" s="230" t="s">
        <v>1166</v>
      </c>
      <c r="D458" s="230"/>
      <c r="E458" s="231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</row>
    <row r="459" spans="1:15" ht="15" customHeight="1">
      <c r="A459" s="234"/>
      <c r="B459" s="230" t="s">
        <v>1168</v>
      </c>
      <c r="C459" s="230"/>
      <c r="D459" s="230"/>
      <c r="E459" s="231"/>
      <c r="F459" s="136">
        <v>94766.694749999995</v>
      </c>
      <c r="G459" s="136">
        <v>39978.874349999998</v>
      </c>
      <c r="H459" s="136">
        <v>22998</v>
      </c>
      <c r="I459" s="136">
        <v>21284</v>
      </c>
      <c r="J459" s="136">
        <v>40778388.068539999</v>
      </c>
      <c r="K459" s="136">
        <v>35309454.126979999</v>
      </c>
      <c r="L459" s="136">
        <v>34783.99179</v>
      </c>
      <c r="M459" s="136">
        <v>4385.9363700000004</v>
      </c>
      <c r="N459" s="136">
        <v>36549</v>
      </c>
      <c r="O459" s="136">
        <v>1739</v>
      </c>
    </row>
    <row r="460" spans="1:15" ht="15" customHeight="1">
      <c r="A460" s="244" t="s">
        <v>367</v>
      </c>
      <c r="B460" s="235"/>
      <c r="C460" s="235"/>
      <c r="D460" s="235"/>
      <c r="E460" s="236"/>
      <c r="F460" s="136">
        <v>1488089.4828999999</v>
      </c>
      <c r="G460" s="136">
        <v>744672.53093999997</v>
      </c>
      <c r="H460" s="136">
        <v>381783</v>
      </c>
      <c r="I460" s="136">
        <v>364612</v>
      </c>
      <c r="J460" s="136">
        <v>380235558.43576998</v>
      </c>
      <c r="K460" s="136">
        <v>103954861.46122999</v>
      </c>
      <c r="L460" s="136">
        <v>738488.20119000005</v>
      </c>
      <c r="M460" s="136">
        <v>231998.68551000001</v>
      </c>
      <c r="N460" s="136">
        <v>3857</v>
      </c>
      <c r="O460" s="136">
        <v>2898</v>
      </c>
    </row>
    <row r="461" spans="1:15" ht="15" customHeight="1">
      <c r="A461" s="244"/>
      <c r="B461" s="230" t="s">
        <v>1172</v>
      </c>
      <c r="C461" s="240"/>
      <c r="D461" s="240"/>
      <c r="E461" s="241"/>
      <c r="F461" s="136">
        <v>1110587.8208900001</v>
      </c>
      <c r="G461" s="136">
        <v>570749.01401000004</v>
      </c>
      <c r="H461" s="136">
        <v>232176</v>
      </c>
      <c r="I461" s="136">
        <v>227368</v>
      </c>
      <c r="J461" s="136">
        <v>340533679.72904998</v>
      </c>
      <c r="K461" s="136">
        <v>87302433.886580005</v>
      </c>
      <c r="L461" s="136">
        <v>686141.27668999997</v>
      </c>
      <c r="M461" s="136">
        <v>218869.34317000001</v>
      </c>
      <c r="N461" s="136">
        <v>3454</v>
      </c>
      <c r="O461" s="136">
        <v>2672</v>
      </c>
    </row>
    <row r="462" spans="1:15" ht="15" customHeight="1">
      <c r="A462" s="244"/>
      <c r="B462" s="230"/>
      <c r="C462" s="230" t="s">
        <v>1173</v>
      </c>
      <c r="D462" s="230"/>
      <c r="E462" s="231"/>
      <c r="F462" s="136">
        <v>540395.84715000005</v>
      </c>
      <c r="G462" s="136">
        <v>367064.15032000002</v>
      </c>
      <c r="H462" s="136">
        <v>39352</v>
      </c>
      <c r="I462" s="136">
        <v>36791</v>
      </c>
      <c r="J462" s="136">
        <v>33325343.654599998</v>
      </c>
      <c r="K462" s="136">
        <v>25863055.158969998</v>
      </c>
      <c r="L462" s="136">
        <v>288718.77577000001</v>
      </c>
      <c r="M462" s="136">
        <v>197610.97083999999</v>
      </c>
      <c r="N462" s="136">
        <v>2860</v>
      </c>
      <c r="O462" s="136">
        <v>2149</v>
      </c>
    </row>
    <row r="463" spans="1:15" ht="15" customHeight="1">
      <c r="A463" s="244"/>
      <c r="B463" s="230"/>
      <c r="C463" s="230" t="s">
        <v>1176</v>
      </c>
      <c r="D463" s="230"/>
      <c r="E463" s="231"/>
      <c r="F463" s="136">
        <v>98.868899999999996</v>
      </c>
      <c r="G463" s="137"/>
      <c r="H463" s="136">
        <v>4</v>
      </c>
      <c r="I463" s="137"/>
      <c r="J463" s="136">
        <v>91232.06</v>
      </c>
      <c r="K463" s="137"/>
      <c r="L463" s="137"/>
      <c r="M463" s="137"/>
      <c r="N463" s="137"/>
      <c r="O463" s="137"/>
    </row>
    <row r="464" spans="1:15" ht="15" customHeight="1">
      <c r="A464" s="244"/>
      <c r="B464" s="230"/>
      <c r="C464" s="230" t="s">
        <v>1177</v>
      </c>
      <c r="D464" s="230"/>
      <c r="E464" s="231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</row>
    <row r="465" spans="1:15" ht="15" customHeight="1">
      <c r="A465" s="244"/>
      <c r="B465" s="230"/>
      <c r="C465" s="230" t="s">
        <v>1178</v>
      </c>
      <c r="D465" s="230"/>
      <c r="E465" s="231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</row>
    <row r="466" spans="1:15" ht="15" customHeight="1">
      <c r="A466" s="244"/>
      <c r="B466" s="230"/>
      <c r="C466" s="230" t="s">
        <v>1181</v>
      </c>
      <c r="D466" s="230"/>
      <c r="E466" s="231"/>
      <c r="F466" s="136">
        <v>2135.23036</v>
      </c>
      <c r="G466" s="136">
        <v>21.215599999999998</v>
      </c>
      <c r="H466" s="136">
        <v>295</v>
      </c>
      <c r="I466" s="136">
        <v>2</v>
      </c>
      <c r="J466" s="136">
        <v>1897562.91481</v>
      </c>
      <c r="K466" s="136">
        <v>8800</v>
      </c>
      <c r="L466" s="137"/>
      <c r="M466" s="137"/>
      <c r="N466" s="137"/>
      <c r="O466" s="137"/>
    </row>
    <row r="467" spans="1:15" ht="15" customHeight="1">
      <c r="A467" s="244"/>
      <c r="B467" s="230"/>
      <c r="C467" s="230" t="s">
        <v>1182</v>
      </c>
      <c r="D467" s="240"/>
      <c r="E467" s="241"/>
      <c r="F467" s="136">
        <v>265368.72487999999</v>
      </c>
      <c r="G467" s="136">
        <v>855.04750000000001</v>
      </c>
      <c r="H467" s="136">
        <v>260</v>
      </c>
      <c r="I467" s="136">
        <v>213</v>
      </c>
      <c r="J467" s="136">
        <v>121035571.77572</v>
      </c>
      <c r="K467" s="136">
        <v>8627.65</v>
      </c>
      <c r="L467" s="136">
        <v>358766.51173999999</v>
      </c>
      <c r="M467" s="136">
        <v>190</v>
      </c>
      <c r="N467" s="136">
        <v>25</v>
      </c>
      <c r="O467" s="136">
        <v>4</v>
      </c>
    </row>
    <row r="468" spans="1:15" ht="15" customHeight="1">
      <c r="A468" s="244"/>
      <c r="B468" s="230"/>
      <c r="C468" s="230"/>
      <c r="D468" s="230" t="s">
        <v>1183</v>
      </c>
      <c r="E468" s="134"/>
      <c r="F468" s="136">
        <v>231856.28677000001</v>
      </c>
      <c r="G468" s="137"/>
      <c r="H468" s="136">
        <v>19</v>
      </c>
      <c r="I468" s="137"/>
      <c r="J468" s="136">
        <v>55079710.971000001</v>
      </c>
      <c r="K468" s="137"/>
      <c r="L468" s="136">
        <v>274351.67958</v>
      </c>
      <c r="M468" s="137"/>
      <c r="N468" s="136">
        <v>5</v>
      </c>
      <c r="O468" s="137"/>
    </row>
    <row r="469" spans="1:15" ht="33.75">
      <c r="A469" s="244"/>
      <c r="B469" s="230"/>
      <c r="C469" s="230"/>
      <c r="D469" s="230"/>
      <c r="E469" s="135" t="s">
        <v>1184</v>
      </c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</row>
    <row r="470" spans="1:15" ht="33.75">
      <c r="A470" s="244"/>
      <c r="B470" s="230"/>
      <c r="C470" s="230"/>
      <c r="D470" s="230"/>
      <c r="E470" s="135" t="s">
        <v>1185</v>
      </c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</row>
    <row r="471" spans="1:15" ht="33.75">
      <c r="A471" s="244"/>
      <c r="B471" s="230"/>
      <c r="C471" s="230"/>
      <c r="D471" s="230"/>
      <c r="E471" s="135" t="s">
        <v>1186</v>
      </c>
      <c r="F471" s="136">
        <v>231856.28677000001</v>
      </c>
      <c r="G471" s="137"/>
      <c r="H471" s="136">
        <v>19</v>
      </c>
      <c r="I471" s="137"/>
      <c r="J471" s="136">
        <v>55079710.971000001</v>
      </c>
      <c r="K471" s="137"/>
      <c r="L471" s="136">
        <v>274351.67958</v>
      </c>
      <c r="M471" s="137"/>
      <c r="N471" s="136">
        <v>5</v>
      </c>
      <c r="O471" s="137"/>
    </row>
    <row r="472" spans="1:15" ht="33.75">
      <c r="A472" s="244"/>
      <c r="B472" s="230"/>
      <c r="C472" s="230"/>
      <c r="D472" s="230"/>
      <c r="E472" s="135" t="s">
        <v>1187</v>
      </c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</row>
    <row r="473" spans="1:15" ht="15" customHeight="1">
      <c r="A473" s="244"/>
      <c r="B473" s="230"/>
      <c r="C473" s="230" t="s">
        <v>1189</v>
      </c>
      <c r="D473" s="230"/>
      <c r="E473" s="231"/>
      <c r="F473" s="136">
        <v>98160.879289999997</v>
      </c>
      <c r="G473" s="137"/>
      <c r="H473" s="136">
        <v>1799</v>
      </c>
      <c r="I473" s="137"/>
      <c r="J473" s="136">
        <v>122093624.24907</v>
      </c>
      <c r="K473" s="137"/>
      <c r="L473" s="136">
        <v>17587.616849999999</v>
      </c>
      <c r="M473" s="137"/>
      <c r="N473" s="136">
        <v>50</v>
      </c>
      <c r="O473" s="137"/>
    </row>
    <row r="474" spans="1:15" ht="15" customHeight="1">
      <c r="A474" s="244"/>
      <c r="B474" s="230"/>
      <c r="C474" s="230" t="s">
        <v>1192</v>
      </c>
      <c r="D474" s="230"/>
      <c r="E474" s="231"/>
      <c r="F474" s="136">
        <v>204428.27030999999</v>
      </c>
      <c r="G474" s="136">
        <v>202808.60058999999</v>
      </c>
      <c r="H474" s="136">
        <v>190466</v>
      </c>
      <c r="I474" s="136">
        <v>190362</v>
      </c>
      <c r="J474" s="136">
        <v>62090345.07485</v>
      </c>
      <c r="K474" s="136">
        <v>61421951.077610001</v>
      </c>
      <c r="L474" s="136">
        <v>21068.372329999998</v>
      </c>
      <c r="M474" s="136">
        <v>21068.372329999998</v>
      </c>
      <c r="N474" s="136">
        <v>519</v>
      </c>
      <c r="O474" s="136">
        <v>519</v>
      </c>
    </row>
    <row r="475" spans="1:15" ht="15" customHeight="1">
      <c r="A475" s="244"/>
      <c r="B475" s="230" t="s">
        <v>1195</v>
      </c>
      <c r="C475" s="240"/>
      <c r="D475" s="240"/>
      <c r="E475" s="241"/>
      <c r="F475" s="136">
        <v>326936.82506</v>
      </c>
      <c r="G475" s="136">
        <v>131607.47070000001</v>
      </c>
      <c r="H475" s="136">
        <v>137759</v>
      </c>
      <c r="I475" s="136">
        <v>125996</v>
      </c>
      <c r="J475" s="136">
        <v>16840231.853220001</v>
      </c>
      <c r="K475" s="136">
        <v>5362545.3315000003</v>
      </c>
      <c r="L475" s="136">
        <v>48646.794580000002</v>
      </c>
      <c r="M475" s="136">
        <v>9429.2124199999998</v>
      </c>
      <c r="N475" s="136">
        <v>340</v>
      </c>
      <c r="O475" s="136">
        <v>163</v>
      </c>
    </row>
    <row r="476" spans="1:15" ht="15" customHeight="1">
      <c r="A476" s="244"/>
      <c r="B476" s="230"/>
      <c r="C476" s="230" t="s">
        <v>1196</v>
      </c>
      <c r="D476" s="240"/>
      <c r="E476" s="241"/>
      <c r="F476" s="136">
        <v>293133.04424000002</v>
      </c>
      <c r="G476" s="136">
        <v>121539.42309</v>
      </c>
      <c r="H476" s="136">
        <v>76862</v>
      </c>
      <c r="I476" s="136">
        <v>65680</v>
      </c>
      <c r="J476" s="136">
        <v>272020</v>
      </c>
      <c r="K476" s="136">
        <v>45570</v>
      </c>
      <c r="L476" s="136">
        <v>46309.072769999999</v>
      </c>
      <c r="M476" s="136">
        <v>8716.6932099999995</v>
      </c>
      <c r="N476" s="136">
        <v>303</v>
      </c>
      <c r="O476" s="136">
        <v>144</v>
      </c>
    </row>
    <row r="477" spans="1:15" ht="15" customHeight="1">
      <c r="A477" s="244"/>
      <c r="B477" s="230"/>
      <c r="C477" s="230"/>
      <c r="D477" s="230" t="s">
        <v>1197</v>
      </c>
      <c r="E477" s="231"/>
      <c r="F477" s="136">
        <v>1158.1384</v>
      </c>
      <c r="G477" s="136">
        <v>134.33824999999999</v>
      </c>
      <c r="H477" s="136">
        <v>200</v>
      </c>
      <c r="I477" s="136">
        <v>57</v>
      </c>
      <c r="J477" s="136">
        <v>272020</v>
      </c>
      <c r="K477" s="136">
        <v>45570</v>
      </c>
      <c r="L477" s="136">
        <v>803.71132999999998</v>
      </c>
      <c r="M477" s="137"/>
      <c r="N477" s="136">
        <v>1</v>
      </c>
      <c r="O477" s="137"/>
    </row>
    <row r="478" spans="1:15" ht="15" customHeight="1">
      <c r="A478" s="244"/>
      <c r="B478" s="230"/>
      <c r="C478" s="230"/>
      <c r="D478" s="230" t="s">
        <v>1198</v>
      </c>
      <c r="E478" s="231"/>
      <c r="F478" s="136">
        <v>291974.90584000002</v>
      </c>
      <c r="G478" s="136">
        <v>121405.08484</v>
      </c>
      <c r="H478" s="136">
        <v>76662</v>
      </c>
      <c r="I478" s="136">
        <v>65623</v>
      </c>
      <c r="J478" s="137"/>
      <c r="K478" s="137"/>
      <c r="L478" s="136">
        <v>45505.361440000001</v>
      </c>
      <c r="M478" s="136">
        <v>8716.6932099999995</v>
      </c>
      <c r="N478" s="136">
        <v>302</v>
      </c>
      <c r="O478" s="136">
        <v>144</v>
      </c>
    </row>
    <row r="479" spans="1:15" ht="15" customHeight="1">
      <c r="A479" s="244"/>
      <c r="B479" s="230"/>
      <c r="C479" s="230" t="s">
        <v>1200</v>
      </c>
      <c r="D479" s="230"/>
      <c r="E479" s="231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</row>
    <row r="480" spans="1:15" ht="15" customHeight="1">
      <c r="A480" s="244"/>
      <c r="B480" s="230"/>
      <c r="C480" s="230" t="s">
        <v>1201</v>
      </c>
      <c r="D480" s="230"/>
      <c r="E480" s="231"/>
      <c r="F480" s="136">
        <v>81.23</v>
      </c>
      <c r="G480" s="136">
        <v>6</v>
      </c>
      <c r="H480" s="136">
        <v>20</v>
      </c>
      <c r="I480" s="136">
        <v>1</v>
      </c>
      <c r="J480" s="136">
        <v>8050</v>
      </c>
      <c r="K480" s="136">
        <v>350</v>
      </c>
      <c r="L480" s="137"/>
      <c r="M480" s="137"/>
      <c r="N480" s="137"/>
      <c r="O480" s="137"/>
    </row>
    <row r="481" spans="1:15" ht="15" customHeight="1">
      <c r="A481" s="244"/>
      <c r="B481" s="230"/>
      <c r="C481" s="230" t="s">
        <v>1202</v>
      </c>
      <c r="D481" s="230"/>
      <c r="E481" s="231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</row>
    <row r="482" spans="1:15" ht="15" customHeight="1">
      <c r="A482" s="244"/>
      <c r="B482" s="230"/>
      <c r="C482" s="230" t="s">
        <v>1205</v>
      </c>
      <c r="D482" s="230"/>
      <c r="E482" s="231"/>
      <c r="F482" s="136">
        <v>127.866</v>
      </c>
      <c r="G482" s="137"/>
      <c r="H482" s="136">
        <v>7</v>
      </c>
      <c r="I482" s="137"/>
      <c r="J482" s="136">
        <v>52350</v>
      </c>
      <c r="K482" s="137"/>
      <c r="L482" s="137"/>
      <c r="M482" s="137"/>
      <c r="N482" s="137"/>
      <c r="O482" s="137"/>
    </row>
    <row r="483" spans="1:15" ht="15" customHeight="1">
      <c r="A483" s="244"/>
      <c r="B483" s="230"/>
      <c r="C483" s="230" t="s">
        <v>1209</v>
      </c>
      <c r="D483" s="230"/>
      <c r="E483" s="231"/>
      <c r="F483" s="136">
        <v>887.37228000000005</v>
      </c>
      <c r="G483" s="137"/>
      <c r="H483" s="136">
        <v>19</v>
      </c>
      <c r="I483" s="137"/>
      <c r="J483" s="136">
        <v>535070.25</v>
      </c>
      <c r="K483" s="137"/>
      <c r="L483" s="136">
        <v>399.79338000000001</v>
      </c>
      <c r="M483" s="137"/>
      <c r="N483" s="136">
        <v>2</v>
      </c>
      <c r="O483" s="137"/>
    </row>
    <row r="484" spans="1:15" ht="15" customHeight="1">
      <c r="A484" s="244"/>
      <c r="B484" s="230"/>
      <c r="C484" s="230" t="s">
        <v>1212</v>
      </c>
      <c r="D484" s="230"/>
      <c r="E484" s="231"/>
      <c r="F484" s="136">
        <v>31738.92396</v>
      </c>
      <c r="G484" s="136">
        <v>10053.347610000001</v>
      </c>
      <c r="H484" s="136">
        <v>60840</v>
      </c>
      <c r="I484" s="136">
        <v>60312</v>
      </c>
      <c r="J484" s="136">
        <v>15947241.602220001</v>
      </c>
      <c r="K484" s="136">
        <v>5313625.3315000003</v>
      </c>
      <c r="L484" s="136">
        <v>1937.9284299999999</v>
      </c>
      <c r="M484" s="136">
        <v>712.51921000000004</v>
      </c>
      <c r="N484" s="136">
        <v>35</v>
      </c>
      <c r="O484" s="136">
        <v>19</v>
      </c>
    </row>
    <row r="485" spans="1:15" ht="15" customHeight="1">
      <c r="A485" s="244"/>
      <c r="B485" s="230"/>
      <c r="C485" s="230" t="s">
        <v>1218</v>
      </c>
      <c r="D485" s="230"/>
      <c r="E485" s="231"/>
      <c r="F485" s="136">
        <v>968.38858000000005</v>
      </c>
      <c r="G485" s="136">
        <v>8.6999999999999993</v>
      </c>
      <c r="H485" s="136">
        <v>11</v>
      </c>
      <c r="I485" s="136">
        <v>3</v>
      </c>
      <c r="J485" s="136">
        <v>25500.001</v>
      </c>
      <c r="K485" s="136">
        <v>3000</v>
      </c>
      <c r="L485" s="137"/>
      <c r="M485" s="137"/>
      <c r="N485" s="137"/>
      <c r="O485" s="137"/>
    </row>
    <row r="486" spans="1:15" ht="15" customHeight="1">
      <c r="A486" s="244"/>
      <c r="B486" s="230" t="s">
        <v>1228</v>
      </c>
      <c r="C486" s="230"/>
      <c r="D486" s="230"/>
      <c r="E486" s="231"/>
      <c r="F486" s="136">
        <v>5216.4129800000001</v>
      </c>
      <c r="G486" s="137"/>
      <c r="H486" s="136">
        <v>102</v>
      </c>
      <c r="I486" s="137"/>
      <c r="J486" s="136">
        <v>11039829.10581</v>
      </c>
      <c r="K486" s="137"/>
      <c r="L486" s="137"/>
      <c r="M486" s="137"/>
      <c r="N486" s="137"/>
      <c r="O486" s="137"/>
    </row>
    <row r="487" spans="1:15" ht="15" customHeight="1">
      <c r="A487" s="244"/>
      <c r="B487" s="230" t="s">
        <v>1229</v>
      </c>
      <c r="C487" s="230"/>
      <c r="D487" s="230"/>
      <c r="E487" s="231"/>
      <c r="F487" s="136">
        <v>45348.423970000003</v>
      </c>
      <c r="G487" s="136">
        <v>42316.04623</v>
      </c>
      <c r="H487" s="136">
        <v>11746</v>
      </c>
      <c r="I487" s="136">
        <v>11248</v>
      </c>
      <c r="J487" s="136">
        <v>11821817.74769</v>
      </c>
      <c r="K487" s="136">
        <v>11289882.24315</v>
      </c>
      <c r="L487" s="136">
        <v>3700.1299199999999</v>
      </c>
      <c r="M487" s="136">
        <v>3700.1299199999999</v>
      </c>
      <c r="N487" s="136">
        <v>63</v>
      </c>
      <c r="O487" s="136">
        <v>63</v>
      </c>
    </row>
    <row r="488" spans="1:15" ht="15" customHeight="1">
      <c r="A488" s="242" t="s">
        <v>368</v>
      </c>
      <c r="B488" s="242"/>
      <c r="C488" s="242"/>
      <c r="D488" s="242"/>
      <c r="E488" s="243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</row>
    <row r="489" spans="1:15" ht="15" customHeight="1">
      <c r="A489" s="242" t="s">
        <v>370</v>
      </c>
      <c r="B489" s="242"/>
      <c r="C489" s="242"/>
      <c r="D489" s="242"/>
      <c r="E489" s="243"/>
      <c r="F489" s="136">
        <v>17063.752420000001</v>
      </c>
      <c r="G489" s="137"/>
      <c r="H489" s="136">
        <v>2230</v>
      </c>
      <c r="I489" s="137"/>
      <c r="J489" s="136">
        <v>34660000</v>
      </c>
      <c r="K489" s="137"/>
      <c r="L489" s="137"/>
      <c r="M489" s="137"/>
      <c r="N489" s="137"/>
      <c r="O489" s="137"/>
    </row>
    <row r="490" spans="1:15" ht="15" customHeight="1">
      <c r="A490" s="242" t="s">
        <v>371</v>
      </c>
      <c r="B490" s="242"/>
      <c r="C490" s="242"/>
      <c r="D490" s="242"/>
      <c r="E490" s="243"/>
      <c r="F490" s="136">
        <v>15558.127409999999</v>
      </c>
      <c r="G490" s="137"/>
      <c r="H490" s="136">
        <v>665</v>
      </c>
      <c r="I490" s="137"/>
      <c r="J490" s="136">
        <v>154901046750</v>
      </c>
      <c r="K490" s="137"/>
      <c r="L490" s="136">
        <v>4264</v>
      </c>
      <c r="M490" s="137"/>
      <c r="N490" s="136">
        <v>20</v>
      </c>
      <c r="O490" s="137"/>
    </row>
    <row r="491" spans="1:15">
      <c r="A491" s="141"/>
      <c r="B491" s="141"/>
      <c r="C491" s="141"/>
      <c r="D491" s="141"/>
      <c r="E491" s="141"/>
      <c r="F491" s="136"/>
      <c r="G491" s="136"/>
      <c r="H491" s="137"/>
      <c r="I491" s="137"/>
      <c r="J491" s="137"/>
      <c r="K491" s="137"/>
      <c r="L491" s="137"/>
      <c r="M491" s="137"/>
      <c r="N491" s="137"/>
      <c r="O491" s="137"/>
    </row>
    <row r="492" spans="1:15">
      <c r="A492" s="142"/>
      <c r="B492" s="142"/>
      <c r="C492" s="142"/>
      <c r="D492" s="142"/>
      <c r="E492" s="142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</row>
    <row r="493" spans="1:15" ht="15" customHeight="1">
      <c r="A493" s="247" t="s">
        <v>2285</v>
      </c>
      <c r="B493" s="247"/>
      <c r="C493" s="247"/>
      <c r="D493" s="247"/>
      <c r="E493" s="247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</row>
    <row r="494" spans="1:15" ht="15" customHeight="1">
      <c r="A494" s="245" t="s">
        <v>1141</v>
      </c>
      <c r="B494" s="245"/>
      <c r="C494" s="245"/>
      <c r="D494" s="245"/>
      <c r="E494" s="246"/>
      <c r="F494" s="136">
        <v>2534613.5158899999</v>
      </c>
      <c r="G494" s="136">
        <v>2532985.0122400001</v>
      </c>
      <c r="H494" s="136">
        <v>28577</v>
      </c>
      <c r="I494" s="136">
        <v>28381</v>
      </c>
      <c r="J494" s="136">
        <v>32601114.359140001</v>
      </c>
      <c r="K494" s="136">
        <v>32509557.05914</v>
      </c>
      <c r="L494" s="136">
        <v>1325252.30436</v>
      </c>
      <c r="M494" s="136">
        <v>1324671.9517300001</v>
      </c>
      <c r="N494" s="136">
        <v>6176</v>
      </c>
      <c r="O494" s="136">
        <v>6173</v>
      </c>
    </row>
    <row r="495" spans="1:15" ht="15" customHeight="1">
      <c r="A495" s="242" t="s">
        <v>1157</v>
      </c>
      <c r="B495" s="242"/>
      <c r="C495" s="242"/>
      <c r="D495" s="242"/>
      <c r="E495" s="243"/>
      <c r="F495" s="136">
        <v>8765.5220100000006</v>
      </c>
      <c r="G495" s="136">
        <v>8765.5220100000006</v>
      </c>
      <c r="H495" s="136">
        <v>172</v>
      </c>
      <c r="I495" s="136">
        <v>172</v>
      </c>
      <c r="J495" s="136">
        <v>114627.1305</v>
      </c>
      <c r="K495" s="136">
        <v>114627.1305</v>
      </c>
      <c r="L495" s="136">
        <v>4437.9468500000003</v>
      </c>
      <c r="M495" s="136">
        <v>969.45707000000004</v>
      </c>
      <c r="N495" s="136">
        <v>24</v>
      </c>
      <c r="O495" s="136">
        <v>24</v>
      </c>
    </row>
    <row r="496" spans="1:15" ht="15" customHeight="1">
      <c r="A496" s="232" t="s">
        <v>1160</v>
      </c>
      <c r="B496" s="235"/>
      <c r="C496" s="235"/>
      <c r="D496" s="235"/>
      <c r="E496" s="236"/>
      <c r="F496" s="136">
        <v>1018040.4866600001</v>
      </c>
      <c r="G496" s="136">
        <v>734471.45082000003</v>
      </c>
      <c r="H496" s="136">
        <v>123744</v>
      </c>
      <c r="I496" s="136">
        <v>119947</v>
      </c>
      <c r="J496" s="136">
        <v>188764071.34409001</v>
      </c>
      <c r="K496" s="136">
        <v>94283755.712860003</v>
      </c>
      <c r="L496" s="136">
        <v>219014.23186</v>
      </c>
      <c r="M496" s="136">
        <v>66887.302299999996</v>
      </c>
      <c r="N496" s="136">
        <v>105601</v>
      </c>
      <c r="O496" s="136">
        <v>4939</v>
      </c>
    </row>
    <row r="497" spans="1:15" ht="15" customHeight="1">
      <c r="A497" s="233"/>
      <c r="B497" s="237" t="s">
        <v>1161</v>
      </c>
      <c r="C497" s="240"/>
      <c r="D497" s="240"/>
      <c r="E497" s="241"/>
      <c r="F497" s="136">
        <v>705548.83747000003</v>
      </c>
      <c r="G497" s="136">
        <v>658516.54032999999</v>
      </c>
      <c r="H497" s="136">
        <v>90051</v>
      </c>
      <c r="I497" s="136">
        <v>88223</v>
      </c>
      <c r="J497" s="136">
        <v>81495127.218199998</v>
      </c>
      <c r="K497" s="136">
        <v>64835062.467589997</v>
      </c>
      <c r="L497" s="136">
        <v>69536.223880000005</v>
      </c>
      <c r="M497" s="136">
        <v>58186.270900000003</v>
      </c>
      <c r="N497" s="136">
        <v>1698</v>
      </c>
      <c r="O497" s="136">
        <v>1194</v>
      </c>
    </row>
    <row r="498" spans="1:15" ht="15" customHeight="1">
      <c r="A498" s="233"/>
      <c r="B498" s="238"/>
      <c r="C498" s="230" t="s">
        <v>1164</v>
      </c>
      <c r="D498" s="230"/>
      <c r="E498" s="231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</row>
    <row r="499" spans="1:15" ht="15" customHeight="1">
      <c r="A499" s="233"/>
      <c r="B499" s="239"/>
      <c r="C499" s="230" t="s">
        <v>1166</v>
      </c>
      <c r="D499" s="230"/>
      <c r="E499" s="231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</row>
    <row r="500" spans="1:15" ht="15" customHeight="1">
      <c r="A500" s="234"/>
      <c r="B500" s="230" t="s">
        <v>1168</v>
      </c>
      <c r="C500" s="230"/>
      <c r="D500" s="230"/>
      <c r="E500" s="231"/>
      <c r="F500" s="136">
        <v>312491.64919000003</v>
      </c>
      <c r="G500" s="136">
        <v>75954.910489999995</v>
      </c>
      <c r="H500" s="136">
        <v>33693</v>
      </c>
      <c r="I500" s="136">
        <v>31724</v>
      </c>
      <c r="J500" s="136">
        <v>107268944.12589</v>
      </c>
      <c r="K500" s="136">
        <v>29448693.245269999</v>
      </c>
      <c r="L500" s="136">
        <v>149478.00797999999</v>
      </c>
      <c r="M500" s="136">
        <v>8701.0313999999998</v>
      </c>
      <c r="N500" s="136">
        <v>103903</v>
      </c>
      <c r="O500" s="136">
        <v>3745</v>
      </c>
    </row>
    <row r="501" spans="1:15" ht="15" customHeight="1">
      <c r="A501" s="244" t="s">
        <v>367</v>
      </c>
      <c r="B501" s="235"/>
      <c r="C501" s="235"/>
      <c r="D501" s="235"/>
      <c r="E501" s="236"/>
      <c r="F501" s="136">
        <v>1911558.22505</v>
      </c>
      <c r="G501" s="136">
        <v>1485655.8864899999</v>
      </c>
      <c r="H501" s="136">
        <v>378380</v>
      </c>
      <c r="I501" s="136">
        <v>368867</v>
      </c>
      <c r="J501" s="136">
        <v>370356819.4989</v>
      </c>
      <c r="K501" s="136">
        <v>219621463.51975</v>
      </c>
      <c r="L501" s="136">
        <v>562881.61799000006</v>
      </c>
      <c r="M501" s="136">
        <v>422343.40668000001</v>
      </c>
      <c r="N501" s="136">
        <v>4894</v>
      </c>
      <c r="O501" s="136">
        <v>4044</v>
      </c>
    </row>
    <row r="502" spans="1:15" ht="15" customHeight="1">
      <c r="A502" s="244"/>
      <c r="B502" s="230" t="s">
        <v>1172</v>
      </c>
      <c r="C502" s="240"/>
      <c r="D502" s="240"/>
      <c r="E502" s="241"/>
      <c r="F502" s="136">
        <v>1810312.99074</v>
      </c>
      <c r="G502" s="136">
        <v>1413700.9389200001</v>
      </c>
      <c r="H502" s="136">
        <v>283328</v>
      </c>
      <c r="I502" s="136">
        <v>275743</v>
      </c>
      <c r="J502" s="136">
        <v>345361346.20643002</v>
      </c>
      <c r="K502" s="136">
        <v>203696167.42517</v>
      </c>
      <c r="L502" s="136">
        <v>550431.86516000004</v>
      </c>
      <c r="M502" s="136">
        <v>416128.04427000001</v>
      </c>
      <c r="N502" s="136">
        <v>4726</v>
      </c>
      <c r="O502" s="136">
        <v>3914</v>
      </c>
    </row>
    <row r="503" spans="1:15" ht="15" customHeight="1">
      <c r="A503" s="244"/>
      <c r="B503" s="230"/>
      <c r="C503" s="230" t="s">
        <v>1173</v>
      </c>
      <c r="D503" s="230"/>
      <c r="E503" s="231"/>
      <c r="F503" s="136">
        <v>786250.01454999996</v>
      </c>
      <c r="G503" s="136">
        <v>538522.23374000005</v>
      </c>
      <c r="H503" s="136">
        <v>29746</v>
      </c>
      <c r="I503" s="136">
        <v>26458</v>
      </c>
      <c r="J503" s="136">
        <v>36392996.411349997</v>
      </c>
      <c r="K503" s="136">
        <v>27269361.71641</v>
      </c>
      <c r="L503" s="136">
        <v>362840.61197999999</v>
      </c>
      <c r="M503" s="136">
        <v>249274.93499000001</v>
      </c>
      <c r="N503" s="136">
        <v>3335</v>
      </c>
      <c r="O503" s="136">
        <v>2571</v>
      </c>
    </row>
    <row r="504" spans="1:15" ht="15" customHeight="1">
      <c r="A504" s="244"/>
      <c r="B504" s="230"/>
      <c r="C504" s="230" t="s">
        <v>1176</v>
      </c>
      <c r="D504" s="230"/>
      <c r="E504" s="231"/>
      <c r="F504" s="136">
        <v>541.85802999999999</v>
      </c>
      <c r="G504" s="137"/>
      <c r="H504" s="136">
        <v>2</v>
      </c>
      <c r="I504" s="137"/>
      <c r="J504" s="136">
        <v>835701.2</v>
      </c>
      <c r="K504" s="137"/>
      <c r="L504" s="137"/>
      <c r="M504" s="137"/>
      <c r="N504" s="137"/>
      <c r="O504" s="137"/>
    </row>
    <row r="505" spans="1:15" ht="15" customHeight="1">
      <c r="A505" s="244"/>
      <c r="B505" s="230"/>
      <c r="C505" s="230" t="s">
        <v>1177</v>
      </c>
      <c r="D505" s="230"/>
      <c r="E505" s="231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</row>
    <row r="506" spans="1:15" ht="15" customHeight="1">
      <c r="A506" s="244"/>
      <c r="B506" s="230"/>
      <c r="C506" s="230" t="s">
        <v>1178</v>
      </c>
      <c r="D506" s="230"/>
      <c r="E506" s="231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</row>
    <row r="507" spans="1:15" ht="15" customHeight="1">
      <c r="A507" s="244"/>
      <c r="B507" s="230"/>
      <c r="C507" s="230" t="s">
        <v>1181</v>
      </c>
      <c r="D507" s="230"/>
      <c r="E507" s="231"/>
      <c r="F507" s="136">
        <v>10209.39061</v>
      </c>
      <c r="G507" s="136">
        <v>5.8044700000000002</v>
      </c>
      <c r="H507" s="136">
        <v>1494</v>
      </c>
      <c r="I507" s="136">
        <v>4</v>
      </c>
      <c r="J507" s="136">
        <v>44059352.894320004</v>
      </c>
      <c r="K507" s="136">
        <v>3507.39</v>
      </c>
      <c r="L507" s="136">
        <v>5460</v>
      </c>
      <c r="M507" s="137"/>
      <c r="N507" s="137"/>
      <c r="O507" s="137"/>
    </row>
    <row r="508" spans="1:15" ht="15" customHeight="1">
      <c r="A508" s="244"/>
      <c r="B508" s="230"/>
      <c r="C508" s="230" t="s">
        <v>1182</v>
      </c>
      <c r="D508" s="240"/>
      <c r="E508" s="241"/>
      <c r="F508" s="136">
        <v>4568.4885299999996</v>
      </c>
      <c r="G508" s="136">
        <v>184.11</v>
      </c>
      <c r="H508" s="136">
        <v>109</v>
      </c>
      <c r="I508" s="136">
        <v>46</v>
      </c>
      <c r="J508" s="136">
        <v>885168.09242</v>
      </c>
      <c r="K508" s="136">
        <v>1910</v>
      </c>
      <c r="L508" s="136">
        <v>34</v>
      </c>
      <c r="M508" s="136">
        <v>34</v>
      </c>
      <c r="N508" s="136">
        <v>1</v>
      </c>
      <c r="O508" s="136">
        <v>1</v>
      </c>
    </row>
    <row r="509" spans="1:15" ht="15" customHeight="1">
      <c r="A509" s="244"/>
      <c r="B509" s="230"/>
      <c r="C509" s="230"/>
      <c r="D509" s="230" t="s">
        <v>1183</v>
      </c>
      <c r="E509" s="134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</row>
    <row r="510" spans="1:15" ht="33.75">
      <c r="A510" s="244"/>
      <c r="B510" s="230"/>
      <c r="C510" s="230"/>
      <c r="D510" s="230"/>
      <c r="E510" s="135" t="s">
        <v>1184</v>
      </c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</row>
    <row r="511" spans="1:15" ht="33.75">
      <c r="A511" s="244"/>
      <c r="B511" s="230"/>
      <c r="C511" s="230"/>
      <c r="D511" s="230"/>
      <c r="E511" s="135" t="s">
        <v>1185</v>
      </c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</row>
    <row r="512" spans="1:15" ht="33.75">
      <c r="A512" s="244"/>
      <c r="B512" s="230"/>
      <c r="C512" s="230"/>
      <c r="D512" s="230"/>
      <c r="E512" s="135" t="s">
        <v>1186</v>
      </c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</row>
    <row r="513" spans="1:15" ht="33.75">
      <c r="A513" s="244"/>
      <c r="B513" s="230"/>
      <c r="C513" s="230"/>
      <c r="D513" s="230"/>
      <c r="E513" s="135" t="s">
        <v>1187</v>
      </c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</row>
    <row r="514" spans="1:15" ht="15" customHeight="1">
      <c r="A514" s="244"/>
      <c r="B514" s="230"/>
      <c r="C514" s="230" t="s">
        <v>1189</v>
      </c>
      <c r="D514" s="230"/>
      <c r="E514" s="231"/>
      <c r="F514" s="136">
        <v>134530.04665</v>
      </c>
      <c r="G514" s="136">
        <v>857.50378999999998</v>
      </c>
      <c r="H514" s="136">
        <v>2764</v>
      </c>
      <c r="I514" s="136">
        <v>33</v>
      </c>
      <c r="J514" s="136">
        <v>87160105.360159993</v>
      </c>
      <c r="K514" s="136">
        <v>455344.05458</v>
      </c>
      <c r="L514" s="136">
        <v>15428.346809999999</v>
      </c>
      <c r="M514" s="136">
        <v>150.20291</v>
      </c>
      <c r="N514" s="136">
        <v>49</v>
      </c>
      <c r="O514" s="136">
        <v>1</v>
      </c>
    </row>
    <row r="515" spans="1:15" ht="15" customHeight="1">
      <c r="A515" s="244"/>
      <c r="B515" s="230"/>
      <c r="C515" s="230" t="s">
        <v>1192</v>
      </c>
      <c r="D515" s="230"/>
      <c r="E515" s="231"/>
      <c r="F515" s="136">
        <v>874213.19236999995</v>
      </c>
      <c r="G515" s="136">
        <v>874131.28691999998</v>
      </c>
      <c r="H515" s="136">
        <v>249213</v>
      </c>
      <c r="I515" s="136">
        <v>249202</v>
      </c>
      <c r="J515" s="136">
        <v>176028022.24818</v>
      </c>
      <c r="K515" s="136">
        <v>175966044.26418</v>
      </c>
      <c r="L515" s="136">
        <v>166668.90637000001</v>
      </c>
      <c r="M515" s="136">
        <v>166668.90637000001</v>
      </c>
      <c r="N515" s="136">
        <v>1341</v>
      </c>
      <c r="O515" s="136">
        <v>1341</v>
      </c>
    </row>
    <row r="516" spans="1:15" ht="15" customHeight="1">
      <c r="A516" s="244"/>
      <c r="B516" s="230" t="s">
        <v>1195</v>
      </c>
      <c r="C516" s="240"/>
      <c r="D516" s="240"/>
      <c r="E516" s="241"/>
      <c r="F516" s="136">
        <v>58511.658450000003</v>
      </c>
      <c r="G516" s="136">
        <v>36393.742590000002</v>
      </c>
      <c r="H516" s="136">
        <v>69722</v>
      </c>
      <c r="I516" s="136">
        <v>68408</v>
      </c>
      <c r="J516" s="136">
        <v>16943896.761769999</v>
      </c>
      <c r="K516" s="136">
        <v>9668795.8811399993</v>
      </c>
      <c r="L516" s="136">
        <v>9879.0534399999997</v>
      </c>
      <c r="M516" s="136">
        <v>3644.66302</v>
      </c>
      <c r="N516" s="136">
        <v>107</v>
      </c>
      <c r="O516" s="136">
        <v>69</v>
      </c>
    </row>
    <row r="517" spans="1:15" ht="15" customHeight="1">
      <c r="A517" s="244"/>
      <c r="B517" s="230"/>
      <c r="C517" s="230" t="s">
        <v>1196</v>
      </c>
      <c r="D517" s="240"/>
      <c r="E517" s="241"/>
      <c r="F517" s="136">
        <v>7337.6439099999998</v>
      </c>
      <c r="G517" s="136">
        <v>3187.4585299999999</v>
      </c>
      <c r="H517" s="136">
        <v>2442</v>
      </c>
      <c r="I517" s="136">
        <v>1945</v>
      </c>
      <c r="J517" s="136">
        <v>945250</v>
      </c>
      <c r="K517" s="136">
        <v>612850</v>
      </c>
      <c r="L517" s="136">
        <v>4889.3770699999995</v>
      </c>
      <c r="M517" s="136">
        <v>678.59091000000001</v>
      </c>
      <c r="N517" s="136">
        <v>19</v>
      </c>
      <c r="O517" s="136">
        <v>4</v>
      </c>
    </row>
    <row r="518" spans="1:15" ht="15" customHeight="1">
      <c r="A518" s="244"/>
      <c r="B518" s="230"/>
      <c r="C518" s="230"/>
      <c r="D518" s="230" t="s">
        <v>1197</v>
      </c>
      <c r="E518" s="231"/>
      <c r="F518" s="136">
        <v>3229.2572</v>
      </c>
      <c r="G518" s="136">
        <v>2127.9518200000002</v>
      </c>
      <c r="H518" s="136">
        <v>1917</v>
      </c>
      <c r="I518" s="136">
        <v>1585</v>
      </c>
      <c r="J518" s="136">
        <v>945250</v>
      </c>
      <c r="K518" s="136">
        <v>612850</v>
      </c>
      <c r="L518" s="136">
        <v>2678.5909099999999</v>
      </c>
      <c r="M518" s="136">
        <v>678.59091000000001</v>
      </c>
      <c r="N518" s="136">
        <v>6</v>
      </c>
      <c r="O518" s="136">
        <v>4</v>
      </c>
    </row>
    <row r="519" spans="1:15" ht="15" customHeight="1">
      <c r="A519" s="244"/>
      <c r="B519" s="230"/>
      <c r="C519" s="230"/>
      <c r="D519" s="230" t="s">
        <v>1198</v>
      </c>
      <c r="E519" s="231"/>
      <c r="F519" s="136">
        <v>4108.3867099999998</v>
      </c>
      <c r="G519" s="136">
        <v>1059.5067100000001</v>
      </c>
      <c r="H519" s="136">
        <v>525</v>
      </c>
      <c r="I519" s="136">
        <v>360</v>
      </c>
      <c r="J519" s="137"/>
      <c r="K519" s="137"/>
      <c r="L519" s="136">
        <v>2210.7861600000001</v>
      </c>
      <c r="M519" s="137"/>
      <c r="N519" s="136">
        <v>13</v>
      </c>
      <c r="O519" s="137"/>
    </row>
    <row r="520" spans="1:15" ht="15" customHeight="1">
      <c r="A520" s="244"/>
      <c r="B520" s="230"/>
      <c r="C520" s="230" t="s">
        <v>1200</v>
      </c>
      <c r="D520" s="230"/>
      <c r="E520" s="231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</row>
    <row r="521" spans="1:15" ht="15" customHeight="1">
      <c r="A521" s="244"/>
      <c r="B521" s="230"/>
      <c r="C521" s="230" t="s">
        <v>1201</v>
      </c>
      <c r="D521" s="230"/>
      <c r="E521" s="231"/>
      <c r="F521" s="136">
        <v>79.13</v>
      </c>
      <c r="G521" s="137"/>
      <c r="H521" s="136">
        <v>18</v>
      </c>
      <c r="I521" s="137"/>
      <c r="J521" s="136">
        <v>14650</v>
      </c>
      <c r="K521" s="137"/>
      <c r="L521" s="137"/>
      <c r="M521" s="137"/>
      <c r="N521" s="137"/>
      <c r="O521" s="137"/>
    </row>
    <row r="522" spans="1:15" ht="15" customHeight="1">
      <c r="A522" s="244"/>
      <c r="B522" s="230"/>
      <c r="C522" s="230" t="s">
        <v>1202</v>
      </c>
      <c r="D522" s="230"/>
      <c r="E522" s="231"/>
      <c r="F522" s="136">
        <v>83</v>
      </c>
      <c r="G522" s="137"/>
      <c r="H522" s="136">
        <v>5</v>
      </c>
      <c r="I522" s="137"/>
      <c r="J522" s="136">
        <v>11460</v>
      </c>
      <c r="K522" s="137"/>
      <c r="L522" s="137"/>
      <c r="M522" s="137"/>
      <c r="N522" s="137"/>
      <c r="O522" s="137"/>
    </row>
    <row r="523" spans="1:15" ht="15" customHeight="1">
      <c r="A523" s="244"/>
      <c r="B523" s="230"/>
      <c r="C523" s="230" t="s">
        <v>1205</v>
      </c>
      <c r="D523" s="230"/>
      <c r="E523" s="231"/>
      <c r="F523" s="136">
        <v>182.52781999999999</v>
      </c>
      <c r="G523" s="137"/>
      <c r="H523" s="136">
        <v>20</v>
      </c>
      <c r="I523" s="137"/>
      <c r="J523" s="136">
        <v>100100</v>
      </c>
      <c r="K523" s="137"/>
      <c r="L523" s="137"/>
      <c r="M523" s="137"/>
      <c r="N523" s="137"/>
      <c r="O523" s="137"/>
    </row>
    <row r="524" spans="1:15" ht="15" customHeight="1">
      <c r="A524" s="244"/>
      <c r="B524" s="230"/>
      <c r="C524" s="230" t="s">
        <v>1209</v>
      </c>
      <c r="D524" s="230"/>
      <c r="E524" s="231"/>
      <c r="F524" s="136">
        <v>2523.07935</v>
      </c>
      <c r="G524" s="137"/>
      <c r="H524" s="136">
        <v>54</v>
      </c>
      <c r="I524" s="137"/>
      <c r="J524" s="136">
        <v>470769.85</v>
      </c>
      <c r="K524" s="137"/>
      <c r="L524" s="136">
        <v>537.06408999999996</v>
      </c>
      <c r="M524" s="137"/>
      <c r="N524" s="136">
        <v>8</v>
      </c>
      <c r="O524" s="137"/>
    </row>
    <row r="525" spans="1:15" ht="15" customHeight="1">
      <c r="A525" s="244"/>
      <c r="B525" s="230"/>
      <c r="C525" s="230" t="s">
        <v>1212</v>
      </c>
      <c r="D525" s="230"/>
      <c r="E525" s="231"/>
      <c r="F525" s="136">
        <v>43412.051500000001</v>
      </c>
      <c r="G525" s="136">
        <v>33206.284059999998</v>
      </c>
      <c r="H525" s="136">
        <v>67158</v>
      </c>
      <c r="I525" s="136">
        <v>66463</v>
      </c>
      <c r="J525" s="136">
        <v>14861343.95489</v>
      </c>
      <c r="K525" s="136">
        <v>9055945.8811399993</v>
      </c>
      <c r="L525" s="136">
        <v>4452.6122800000003</v>
      </c>
      <c r="M525" s="136">
        <v>2966.0721100000001</v>
      </c>
      <c r="N525" s="136">
        <v>80</v>
      </c>
      <c r="O525" s="136">
        <v>65</v>
      </c>
    </row>
    <row r="526" spans="1:15" ht="15" customHeight="1">
      <c r="A526" s="244"/>
      <c r="B526" s="230"/>
      <c r="C526" s="230" t="s">
        <v>1218</v>
      </c>
      <c r="D526" s="230"/>
      <c r="E526" s="231"/>
      <c r="F526" s="136">
        <v>4894.2258700000002</v>
      </c>
      <c r="G526" s="137"/>
      <c r="H526" s="136">
        <v>25</v>
      </c>
      <c r="I526" s="137"/>
      <c r="J526" s="136">
        <v>540322.95687999995</v>
      </c>
      <c r="K526" s="137"/>
      <c r="L526" s="137"/>
      <c r="M526" s="137"/>
      <c r="N526" s="137"/>
      <c r="O526" s="137"/>
    </row>
    <row r="527" spans="1:15" ht="15" customHeight="1">
      <c r="A527" s="244"/>
      <c r="B527" s="230" t="s">
        <v>1228</v>
      </c>
      <c r="C527" s="230"/>
      <c r="D527" s="230"/>
      <c r="E527" s="231"/>
      <c r="F527" s="136">
        <v>1748.56141</v>
      </c>
      <c r="G527" s="137"/>
      <c r="H527" s="136">
        <v>129</v>
      </c>
      <c r="I527" s="137"/>
      <c r="J527" s="136">
        <v>1436703.1950900001</v>
      </c>
      <c r="K527" s="137"/>
      <c r="L527" s="137"/>
      <c r="M527" s="137"/>
      <c r="N527" s="137"/>
      <c r="O527" s="137"/>
    </row>
    <row r="528" spans="1:15" ht="15" customHeight="1">
      <c r="A528" s="244"/>
      <c r="B528" s="230" t="s">
        <v>1229</v>
      </c>
      <c r="C528" s="230"/>
      <c r="D528" s="230"/>
      <c r="E528" s="231"/>
      <c r="F528" s="136">
        <v>40985.014450000002</v>
      </c>
      <c r="G528" s="136">
        <v>35561.204980000002</v>
      </c>
      <c r="H528" s="136">
        <v>25201</v>
      </c>
      <c r="I528" s="136">
        <v>24716</v>
      </c>
      <c r="J528" s="136">
        <v>6614873.3356100004</v>
      </c>
      <c r="K528" s="136">
        <v>6256500.2134400001</v>
      </c>
      <c r="L528" s="136">
        <v>2570.6993900000002</v>
      </c>
      <c r="M528" s="136">
        <v>2570.6993900000002</v>
      </c>
      <c r="N528" s="136">
        <v>61</v>
      </c>
      <c r="O528" s="136">
        <v>61</v>
      </c>
    </row>
    <row r="529" spans="1:15" ht="15" customHeight="1">
      <c r="A529" s="242" t="s">
        <v>368</v>
      </c>
      <c r="B529" s="242"/>
      <c r="C529" s="242"/>
      <c r="D529" s="242"/>
      <c r="E529" s="243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</row>
    <row r="530" spans="1:15" ht="15" customHeight="1">
      <c r="A530" s="242" t="s">
        <v>370</v>
      </c>
      <c r="B530" s="242"/>
      <c r="C530" s="242"/>
      <c r="D530" s="242"/>
      <c r="E530" s="243"/>
      <c r="F530" s="136">
        <v>17817.045330000001</v>
      </c>
      <c r="G530" s="137"/>
      <c r="H530" s="136">
        <v>1957</v>
      </c>
      <c r="I530" s="137"/>
      <c r="J530" s="136">
        <v>29975000</v>
      </c>
      <c r="K530" s="137"/>
      <c r="L530" s="136">
        <v>297.76483000000002</v>
      </c>
      <c r="M530" s="137"/>
      <c r="N530" s="136">
        <v>28</v>
      </c>
      <c r="O530" s="137"/>
    </row>
    <row r="531" spans="1:15" ht="15" customHeight="1">
      <c r="A531" s="242" t="s">
        <v>371</v>
      </c>
      <c r="B531" s="242"/>
      <c r="C531" s="242"/>
      <c r="D531" s="242"/>
      <c r="E531" s="243"/>
      <c r="F531" s="136">
        <v>18889.957480000001</v>
      </c>
      <c r="G531" s="137"/>
      <c r="H531" s="136">
        <v>679</v>
      </c>
      <c r="I531" s="137"/>
      <c r="J531" s="136">
        <v>163882086589</v>
      </c>
      <c r="K531" s="137"/>
      <c r="L531" s="136">
        <v>7438.4274999999998</v>
      </c>
      <c r="M531" s="137"/>
      <c r="N531" s="136">
        <v>36</v>
      </c>
      <c r="O531" s="137"/>
    </row>
    <row r="532" spans="1:15">
      <c r="A532" s="141"/>
      <c r="B532" s="141"/>
      <c r="C532" s="141"/>
      <c r="D532" s="141"/>
      <c r="E532" s="141"/>
      <c r="F532" s="136"/>
      <c r="G532" s="136"/>
      <c r="H532" s="136"/>
      <c r="I532" s="136"/>
      <c r="J532" s="137"/>
      <c r="K532" s="137"/>
      <c r="L532" s="137"/>
      <c r="M532" s="137"/>
      <c r="N532" s="137"/>
      <c r="O532" s="137"/>
    </row>
    <row r="533" spans="1:15">
      <c r="A533" s="142"/>
      <c r="B533" s="142"/>
      <c r="C533" s="142"/>
      <c r="D533" s="142"/>
      <c r="E533" s="142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</row>
    <row r="534" spans="1:15" ht="15" customHeight="1">
      <c r="A534" s="247" t="s">
        <v>2286</v>
      </c>
      <c r="B534" s="247"/>
      <c r="C534" s="247"/>
      <c r="D534" s="247"/>
      <c r="E534" s="247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</row>
    <row r="535" spans="1:15" ht="15" customHeight="1">
      <c r="A535" s="245" t="s">
        <v>1141</v>
      </c>
      <c r="B535" s="245"/>
      <c r="C535" s="245"/>
      <c r="D535" s="245"/>
      <c r="E535" s="246"/>
      <c r="F535" s="136">
        <v>3307614.9007999999</v>
      </c>
      <c r="G535" s="136">
        <v>3305172.8313600002</v>
      </c>
      <c r="H535" s="136">
        <v>41032</v>
      </c>
      <c r="I535" s="136">
        <v>41019</v>
      </c>
      <c r="J535" s="136">
        <v>55973462.306479998</v>
      </c>
      <c r="K535" s="136">
        <v>55965791.166479997</v>
      </c>
      <c r="L535" s="136">
        <v>2921221.3654900002</v>
      </c>
      <c r="M535" s="136">
        <v>2907491.76621</v>
      </c>
      <c r="N535" s="136">
        <v>8195</v>
      </c>
      <c r="O535" s="136">
        <v>8014</v>
      </c>
    </row>
    <row r="536" spans="1:15" ht="15" customHeight="1">
      <c r="A536" s="242" t="s">
        <v>1157</v>
      </c>
      <c r="B536" s="242"/>
      <c r="C536" s="242"/>
      <c r="D536" s="242"/>
      <c r="E536" s="243"/>
      <c r="F536" s="136">
        <v>12566.73057</v>
      </c>
      <c r="G536" s="136">
        <v>12544.04657</v>
      </c>
      <c r="H536" s="136">
        <v>126</v>
      </c>
      <c r="I536" s="136">
        <v>126</v>
      </c>
      <c r="J536" s="136">
        <v>60254.474750000001</v>
      </c>
      <c r="K536" s="136">
        <v>60254.474750000001</v>
      </c>
      <c r="L536" s="136">
        <v>2791.4059900000002</v>
      </c>
      <c r="M536" s="136">
        <v>2719.4059900000002</v>
      </c>
      <c r="N536" s="136">
        <v>21</v>
      </c>
      <c r="O536" s="136">
        <v>12</v>
      </c>
    </row>
    <row r="537" spans="1:15" ht="15" customHeight="1">
      <c r="A537" s="232" t="s">
        <v>1160</v>
      </c>
      <c r="B537" s="235"/>
      <c r="C537" s="235"/>
      <c r="D537" s="235"/>
      <c r="E537" s="236"/>
      <c r="F537" s="136">
        <v>2100732.55694</v>
      </c>
      <c r="G537" s="136">
        <v>1076156.4435399999</v>
      </c>
      <c r="H537" s="136">
        <v>180824</v>
      </c>
      <c r="I537" s="136">
        <v>175626</v>
      </c>
      <c r="J537" s="136">
        <v>899358767.15508997</v>
      </c>
      <c r="K537" s="136">
        <v>167168077.25643</v>
      </c>
      <c r="L537" s="136">
        <v>828085.64861999999</v>
      </c>
      <c r="M537" s="136">
        <v>93677.119560000006</v>
      </c>
      <c r="N537" s="136">
        <v>820914</v>
      </c>
      <c r="O537" s="136">
        <v>4368</v>
      </c>
    </row>
    <row r="538" spans="1:15" ht="15" customHeight="1">
      <c r="A538" s="233"/>
      <c r="B538" s="237" t="s">
        <v>1161</v>
      </c>
      <c r="C538" s="240"/>
      <c r="D538" s="240"/>
      <c r="E538" s="241"/>
      <c r="F538" s="136">
        <v>1001098.26125</v>
      </c>
      <c r="G538" s="136">
        <v>960891.39130000002</v>
      </c>
      <c r="H538" s="136">
        <v>130783</v>
      </c>
      <c r="I538" s="136">
        <v>128509</v>
      </c>
      <c r="J538" s="136">
        <v>194172836.82986</v>
      </c>
      <c r="K538" s="136">
        <v>106675088.61098</v>
      </c>
      <c r="L538" s="136">
        <v>98948.502850000004</v>
      </c>
      <c r="M538" s="136">
        <v>74477.000950000001</v>
      </c>
      <c r="N538" s="136">
        <v>1269</v>
      </c>
      <c r="O538" s="136">
        <v>845</v>
      </c>
    </row>
    <row r="539" spans="1:15" ht="15" customHeight="1">
      <c r="A539" s="233"/>
      <c r="B539" s="238"/>
      <c r="C539" s="230" t="s">
        <v>1164</v>
      </c>
      <c r="D539" s="230"/>
      <c r="E539" s="231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</row>
    <row r="540" spans="1:15" ht="15" customHeight="1">
      <c r="A540" s="233"/>
      <c r="B540" s="239"/>
      <c r="C540" s="230" t="s">
        <v>1166</v>
      </c>
      <c r="D540" s="230"/>
      <c r="E540" s="231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</row>
    <row r="541" spans="1:15" ht="15" customHeight="1">
      <c r="A541" s="234"/>
      <c r="B541" s="230" t="s">
        <v>1168</v>
      </c>
      <c r="C541" s="230"/>
      <c r="D541" s="230"/>
      <c r="E541" s="231"/>
      <c r="F541" s="136">
        <v>1099634.2956900001</v>
      </c>
      <c r="G541" s="136">
        <v>115265.05224</v>
      </c>
      <c r="H541" s="136">
        <v>50041</v>
      </c>
      <c r="I541" s="136">
        <v>47117</v>
      </c>
      <c r="J541" s="136">
        <v>705185930.32523</v>
      </c>
      <c r="K541" s="136">
        <v>60492988.645450003</v>
      </c>
      <c r="L541" s="136">
        <v>729137.14576999994</v>
      </c>
      <c r="M541" s="136">
        <v>19200.118610000001</v>
      </c>
      <c r="N541" s="136">
        <v>819645</v>
      </c>
      <c r="O541" s="136">
        <v>3523</v>
      </c>
    </row>
    <row r="542" spans="1:15" ht="15" customHeight="1">
      <c r="A542" s="244" t="s">
        <v>367</v>
      </c>
      <c r="B542" s="235"/>
      <c r="C542" s="235"/>
      <c r="D542" s="235"/>
      <c r="E542" s="236"/>
      <c r="F542" s="136">
        <v>2397509.0233100001</v>
      </c>
      <c r="G542" s="136">
        <v>1450314.5161299999</v>
      </c>
      <c r="H542" s="136">
        <v>391112</v>
      </c>
      <c r="I542" s="136">
        <v>376306</v>
      </c>
      <c r="J542" s="136">
        <v>503780379.61824</v>
      </c>
      <c r="K542" s="136">
        <v>184185593.21281001</v>
      </c>
      <c r="L542" s="136">
        <v>831871.23187000002</v>
      </c>
      <c r="M542" s="136">
        <v>607062.64567999996</v>
      </c>
      <c r="N542" s="136">
        <v>6967</v>
      </c>
      <c r="O542" s="136">
        <v>5681</v>
      </c>
    </row>
    <row r="543" spans="1:15" ht="15" customHeight="1">
      <c r="A543" s="244"/>
      <c r="B543" s="230" t="s">
        <v>1172</v>
      </c>
      <c r="C543" s="240"/>
      <c r="D543" s="240"/>
      <c r="E543" s="241"/>
      <c r="F543" s="136">
        <v>2180847.7871300001</v>
      </c>
      <c r="G543" s="136">
        <v>1326757.4052800001</v>
      </c>
      <c r="H543" s="136">
        <v>261134</v>
      </c>
      <c r="I543" s="136">
        <v>250454</v>
      </c>
      <c r="J543" s="136">
        <v>434133999.91539001</v>
      </c>
      <c r="K543" s="136">
        <v>159638938.68491</v>
      </c>
      <c r="L543" s="136">
        <v>740370.41758999997</v>
      </c>
      <c r="M543" s="136">
        <v>537798.12636999995</v>
      </c>
      <c r="N543" s="136">
        <v>6129</v>
      </c>
      <c r="O543" s="136">
        <v>4986</v>
      </c>
    </row>
    <row r="544" spans="1:15" ht="15" customHeight="1">
      <c r="A544" s="244"/>
      <c r="B544" s="230"/>
      <c r="C544" s="230" t="s">
        <v>1173</v>
      </c>
      <c r="D544" s="230"/>
      <c r="E544" s="231"/>
      <c r="F544" s="136">
        <v>1388438.2590900001</v>
      </c>
      <c r="G544" s="136">
        <v>1001781.5194099999</v>
      </c>
      <c r="H544" s="136">
        <v>44094</v>
      </c>
      <c r="I544" s="136">
        <v>39250</v>
      </c>
      <c r="J544" s="136">
        <v>61651744.042309999</v>
      </c>
      <c r="K544" s="136">
        <v>44000275.167599998</v>
      </c>
      <c r="L544" s="136">
        <v>676737.36661000003</v>
      </c>
      <c r="M544" s="136">
        <v>516270.87083000003</v>
      </c>
      <c r="N544" s="136">
        <v>5485</v>
      </c>
      <c r="O544" s="136">
        <v>4400</v>
      </c>
    </row>
    <row r="545" spans="1:15" ht="15" customHeight="1">
      <c r="A545" s="244"/>
      <c r="B545" s="230"/>
      <c r="C545" s="230" t="s">
        <v>1176</v>
      </c>
      <c r="D545" s="230"/>
      <c r="E545" s="231"/>
      <c r="F545" s="136">
        <v>4446.3540899999998</v>
      </c>
      <c r="G545" s="137"/>
      <c r="H545" s="136">
        <v>27</v>
      </c>
      <c r="I545" s="137"/>
      <c r="J545" s="136">
        <v>716779.61788999999</v>
      </c>
      <c r="K545" s="137"/>
      <c r="L545" s="137"/>
      <c r="M545" s="137"/>
      <c r="N545" s="137"/>
      <c r="O545" s="137"/>
    </row>
    <row r="546" spans="1:15" ht="15" customHeight="1">
      <c r="A546" s="244"/>
      <c r="B546" s="230"/>
      <c r="C546" s="230" t="s">
        <v>1177</v>
      </c>
      <c r="D546" s="230"/>
      <c r="E546" s="231"/>
      <c r="F546" s="136">
        <v>20.00705</v>
      </c>
      <c r="G546" s="137"/>
      <c r="H546" s="136">
        <v>1</v>
      </c>
      <c r="I546" s="137"/>
      <c r="J546" s="136">
        <v>117.29</v>
      </c>
      <c r="K546" s="137"/>
      <c r="L546" s="137"/>
      <c r="M546" s="137"/>
      <c r="N546" s="137"/>
      <c r="O546" s="137"/>
    </row>
    <row r="547" spans="1:15" ht="15" customHeight="1">
      <c r="A547" s="244"/>
      <c r="B547" s="230"/>
      <c r="C547" s="230" t="s">
        <v>1178</v>
      </c>
      <c r="D547" s="230"/>
      <c r="E547" s="231"/>
      <c r="F547" s="136">
        <v>2844.8666699999999</v>
      </c>
      <c r="G547" s="136">
        <v>579.52650000000006</v>
      </c>
      <c r="H547" s="136">
        <v>14</v>
      </c>
      <c r="I547" s="136">
        <v>4</v>
      </c>
      <c r="J547" s="136">
        <v>297696.77106</v>
      </c>
      <c r="K547" s="136">
        <v>75699.990000000005</v>
      </c>
      <c r="L547" s="137"/>
      <c r="M547" s="137"/>
      <c r="N547" s="137"/>
      <c r="O547" s="137"/>
    </row>
    <row r="548" spans="1:15" ht="15" customHeight="1">
      <c r="A548" s="244"/>
      <c r="B548" s="230"/>
      <c r="C548" s="230" t="s">
        <v>1181</v>
      </c>
      <c r="D548" s="230"/>
      <c r="E548" s="231"/>
      <c r="F548" s="136">
        <v>26662.936559999998</v>
      </c>
      <c r="G548" s="136">
        <v>24.55</v>
      </c>
      <c r="H548" s="136">
        <v>2971</v>
      </c>
      <c r="I548" s="136">
        <v>4</v>
      </c>
      <c r="J548" s="136">
        <v>66013461.864699997</v>
      </c>
      <c r="K548" s="136">
        <v>18650</v>
      </c>
      <c r="L548" s="136">
        <v>1395.23189</v>
      </c>
      <c r="M548" s="137"/>
      <c r="N548" s="136">
        <v>5</v>
      </c>
      <c r="O548" s="137"/>
    </row>
    <row r="549" spans="1:15" ht="15" customHeight="1">
      <c r="A549" s="244"/>
      <c r="B549" s="230"/>
      <c r="C549" s="230" t="s">
        <v>1182</v>
      </c>
      <c r="D549" s="240"/>
      <c r="E549" s="241"/>
      <c r="F549" s="136">
        <v>266473.24560999998</v>
      </c>
      <c r="G549" s="136">
        <v>1774.0574200000001</v>
      </c>
      <c r="H549" s="136">
        <v>155</v>
      </c>
      <c r="I549" s="136">
        <v>58</v>
      </c>
      <c r="J549" s="136">
        <v>10104779.61613</v>
      </c>
      <c r="K549" s="136">
        <v>25577.204000000002</v>
      </c>
      <c r="L549" s="136">
        <v>25012.73443</v>
      </c>
      <c r="M549" s="136">
        <v>60</v>
      </c>
      <c r="N549" s="136">
        <v>9</v>
      </c>
      <c r="O549" s="136">
        <v>2</v>
      </c>
    </row>
    <row r="550" spans="1:15" ht="15" customHeight="1">
      <c r="A550" s="244"/>
      <c r="B550" s="230"/>
      <c r="C550" s="230"/>
      <c r="D550" s="230" t="s">
        <v>1183</v>
      </c>
      <c r="E550" s="134"/>
      <c r="F550" s="136">
        <v>261270.89037000001</v>
      </c>
      <c r="G550" s="136">
        <v>1606.3051700000001</v>
      </c>
      <c r="H550" s="136">
        <v>84</v>
      </c>
      <c r="I550" s="136">
        <v>1</v>
      </c>
      <c r="J550" s="136">
        <v>8655275.0120700002</v>
      </c>
      <c r="K550" s="136">
        <v>23974.704000000002</v>
      </c>
      <c r="L550" s="136">
        <v>24952.73443</v>
      </c>
      <c r="M550" s="137"/>
      <c r="N550" s="136">
        <v>7</v>
      </c>
      <c r="O550" s="137"/>
    </row>
    <row r="551" spans="1:15" ht="33.75">
      <c r="A551" s="244"/>
      <c r="B551" s="230"/>
      <c r="C551" s="230"/>
      <c r="D551" s="230"/>
      <c r="E551" s="135" t="s">
        <v>1184</v>
      </c>
      <c r="F551" s="136">
        <v>228524.94709999999</v>
      </c>
      <c r="G551" s="136">
        <v>1606.3051700000001</v>
      </c>
      <c r="H551" s="136">
        <v>74</v>
      </c>
      <c r="I551" s="136">
        <v>1</v>
      </c>
      <c r="J551" s="136">
        <v>6885204.5820699995</v>
      </c>
      <c r="K551" s="136">
        <v>23974.704000000002</v>
      </c>
      <c r="L551" s="136">
        <v>24952.73443</v>
      </c>
      <c r="M551" s="137"/>
      <c r="N551" s="136">
        <v>7</v>
      </c>
      <c r="O551" s="137"/>
    </row>
    <row r="552" spans="1:15" ht="33.75">
      <c r="A552" s="244"/>
      <c r="B552" s="230"/>
      <c r="C552" s="230"/>
      <c r="D552" s="230"/>
      <c r="E552" s="135" t="s">
        <v>1185</v>
      </c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</row>
    <row r="553" spans="1:15" ht="33.75">
      <c r="A553" s="244"/>
      <c r="B553" s="230"/>
      <c r="C553" s="230"/>
      <c r="D553" s="230"/>
      <c r="E553" s="135" t="s">
        <v>1186</v>
      </c>
      <c r="F553" s="136">
        <v>32745.94327</v>
      </c>
      <c r="G553" s="137"/>
      <c r="H553" s="136">
        <v>10</v>
      </c>
      <c r="I553" s="137"/>
      <c r="J553" s="136">
        <v>1770070.43</v>
      </c>
      <c r="K553" s="137"/>
      <c r="L553" s="137"/>
      <c r="M553" s="137"/>
      <c r="N553" s="137"/>
      <c r="O553" s="137"/>
    </row>
    <row r="554" spans="1:15" ht="33.75">
      <c r="A554" s="244"/>
      <c r="B554" s="230"/>
      <c r="C554" s="230"/>
      <c r="D554" s="230"/>
      <c r="E554" s="135" t="s">
        <v>1187</v>
      </c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</row>
    <row r="555" spans="1:15" ht="15" customHeight="1">
      <c r="A555" s="244"/>
      <c r="B555" s="230"/>
      <c r="C555" s="230" t="s">
        <v>1189</v>
      </c>
      <c r="D555" s="230"/>
      <c r="E555" s="231"/>
      <c r="F555" s="136">
        <v>168013.85277999999</v>
      </c>
      <c r="G555" s="136">
        <v>688.01318000000003</v>
      </c>
      <c r="H555" s="136">
        <v>2621</v>
      </c>
      <c r="I555" s="136">
        <v>36</v>
      </c>
      <c r="J555" s="136">
        <v>179415736.37171</v>
      </c>
      <c r="K555" s="136">
        <v>350172.56082000001</v>
      </c>
      <c r="L555" s="136">
        <v>15831.05327</v>
      </c>
      <c r="M555" s="136">
        <v>73.224149999999995</v>
      </c>
      <c r="N555" s="136">
        <v>47</v>
      </c>
      <c r="O555" s="136">
        <v>1</v>
      </c>
    </row>
    <row r="556" spans="1:15" ht="15" customHeight="1">
      <c r="A556" s="244"/>
      <c r="B556" s="230"/>
      <c r="C556" s="230" t="s">
        <v>1192</v>
      </c>
      <c r="D556" s="230"/>
      <c r="E556" s="231"/>
      <c r="F556" s="136">
        <v>323948.26527999999</v>
      </c>
      <c r="G556" s="136">
        <v>321909.73877</v>
      </c>
      <c r="H556" s="136">
        <v>211251</v>
      </c>
      <c r="I556" s="136">
        <v>211102</v>
      </c>
      <c r="J556" s="136">
        <v>115933684.34159</v>
      </c>
      <c r="K556" s="136">
        <v>115168563.76249</v>
      </c>
      <c r="L556" s="136">
        <v>21394.03139</v>
      </c>
      <c r="M556" s="136">
        <v>21394.03139</v>
      </c>
      <c r="N556" s="136">
        <v>583</v>
      </c>
      <c r="O556" s="136">
        <v>583</v>
      </c>
    </row>
    <row r="557" spans="1:15" ht="15" customHeight="1">
      <c r="A557" s="244"/>
      <c r="B557" s="230" t="s">
        <v>1195</v>
      </c>
      <c r="C557" s="240"/>
      <c r="D557" s="240"/>
      <c r="E557" s="241"/>
      <c r="F557" s="136">
        <v>95522.985570000004</v>
      </c>
      <c r="G557" s="136">
        <v>35582.473259999999</v>
      </c>
      <c r="H557" s="136">
        <v>111023</v>
      </c>
      <c r="I557" s="136">
        <v>108645</v>
      </c>
      <c r="J557" s="136">
        <v>43218195.190339997</v>
      </c>
      <c r="K557" s="136">
        <v>10660722.49777</v>
      </c>
      <c r="L557" s="136">
        <v>86317.154420000006</v>
      </c>
      <c r="M557" s="136">
        <v>64134.305189999999</v>
      </c>
      <c r="N557" s="136">
        <v>195</v>
      </c>
      <c r="O557" s="136">
        <v>54</v>
      </c>
    </row>
    <row r="558" spans="1:15" ht="15" customHeight="1">
      <c r="A558" s="244"/>
      <c r="B558" s="230"/>
      <c r="C558" s="230" t="s">
        <v>1196</v>
      </c>
      <c r="D558" s="240"/>
      <c r="E558" s="241"/>
      <c r="F558" s="136">
        <v>4306.5802899999999</v>
      </c>
      <c r="G558" s="136">
        <v>1762.20182</v>
      </c>
      <c r="H558" s="136">
        <v>924</v>
      </c>
      <c r="I558" s="136">
        <v>333</v>
      </c>
      <c r="J558" s="136">
        <v>727179.7</v>
      </c>
      <c r="K558" s="136">
        <v>70900</v>
      </c>
      <c r="L558" s="136">
        <v>1200.51621</v>
      </c>
      <c r="M558" s="136">
        <v>31.9755</v>
      </c>
      <c r="N558" s="136">
        <v>3</v>
      </c>
      <c r="O558" s="136">
        <v>1</v>
      </c>
    </row>
    <row r="559" spans="1:15" ht="15" customHeight="1">
      <c r="A559" s="244"/>
      <c r="B559" s="230"/>
      <c r="C559" s="230"/>
      <c r="D559" s="230" t="s">
        <v>1197</v>
      </c>
      <c r="E559" s="231"/>
      <c r="F559" s="136">
        <v>2623.6452899999999</v>
      </c>
      <c r="G559" s="136">
        <v>231.96682000000001</v>
      </c>
      <c r="H559" s="136">
        <v>632</v>
      </c>
      <c r="I559" s="136">
        <v>65</v>
      </c>
      <c r="J559" s="136">
        <v>727179.7</v>
      </c>
      <c r="K559" s="136">
        <v>70900</v>
      </c>
      <c r="L559" s="136">
        <v>1113.9938299999999</v>
      </c>
      <c r="M559" s="137"/>
      <c r="N559" s="136">
        <v>1</v>
      </c>
      <c r="O559" s="137"/>
    </row>
    <row r="560" spans="1:15" ht="15" customHeight="1">
      <c r="A560" s="244"/>
      <c r="B560" s="230"/>
      <c r="C560" s="230"/>
      <c r="D560" s="230" t="s">
        <v>1198</v>
      </c>
      <c r="E560" s="231"/>
      <c r="F560" s="136">
        <v>1682.9349999999999</v>
      </c>
      <c r="G560" s="136">
        <v>1530.2349999999999</v>
      </c>
      <c r="H560" s="136">
        <v>292</v>
      </c>
      <c r="I560" s="136">
        <v>268</v>
      </c>
      <c r="J560" s="137"/>
      <c r="K560" s="137"/>
      <c r="L560" s="136">
        <v>86.522379999999998</v>
      </c>
      <c r="M560" s="136">
        <v>31.9755</v>
      </c>
      <c r="N560" s="136">
        <v>2</v>
      </c>
      <c r="O560" s="136">
        <v>1</v>
      </c>
    </row>
    <row r="561" spans="1:15" ht="15" customHeight="1">
      <c r="A561" s="244"/>
      <c r="B561" s="230"/>
      <c r="C561" s="230" t="s">
        <v>1200</v>
      </c>
      <c r="D561" s="230"/>
      <c r="E561" s="231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</row>
    <row r="562" spans="1:15" ht="15" customHeight="1">
      <c r="A562" s="244"/>
      <c r="B562" s="230"/>
      <c r="C562" s="230" t="s">
        <v>1201</v>
      </c>
      <c r="D562" s="230"/>
      <c r="E562" s="231"/>
      <c r="F562" s="136">
        <v>513.33399999999995</v>
      </c>
      <c r="G562" s="136">
        <v>15.675000000000001</v>
      </c>
      <c r="H562" s="136">
        <v>25</v>
      </c>
      <c r="I562" s="136">
        <v>1</v>
      </c>
      <c r="J562" s="136">
        <v>107620.8</v>
      </c>
      <c r="K562" s="136">
        <v>3300</v>
      </c>
      <c r="L562" s="137"/>
      <c r="M562" s="137"/>
      <c r="N562" s="137"/>
      <c r="O562" s="137"/>
    </row>
    <row r="563" spans="1:15" ht="15" customHeight="1">
      <c r="A563" s="244"/>
      <c r="B563" s="230"/>
      <c r="C563" s="230" t="s">
        <v>1202</v>
      </c>
      <c r="D563" s="230"/>
      <c r="E563" s="231"/>
      <c r="F563" s="136">
        <v>6328.6130499999999</v>
      </c>
      <c r="G563" s="136">
        <v>10.64</v>
      </c>
      <c r="H563" s="136">
        <v>98</v>
      </c>
      <c r="I563" s="136">
        <v>1</v>
      </c>
      <c r="J563" s="136">
        <v>14603025.415680001</v>
      </c>
      <c r="K563" s="136">
        <v>2500</v>
      </c>
      <c r="L563" s="137"/>
      <c r="M563" s="137"/>
      <c r="N563" s="137"/>
      <c r="O563" s="137"/>
    </row>
    <row r="564" spans="1:15" ht="15" customHeight="1">
      <c r="A564" s="244"/>
      <c r="B564" s="230"/>
      <c r="C564" s="230" t="s">
        <v>1205</v>
      </c>
      <c r="D564" s="230"/>
      <c r="E564" s="231"/>
      <c r="F564" s="136">
        <v>995.34500000000003</v>
      </c>
      <c r="G564" s="137"/>
      <c r="H564" s="136">
        <v>43</v>
      </c>
      <c r="I564" s="137"/>
      <c r="J564" s="136">
        <v>346107.17800000001</v>
      </c>
      <c r="K564" s="137"/>
      <c r="L564" s="137"/>
      <c r="M564" s="137"/>
      <c r="N564" s="137"/>
      <c r="O564" s="137"/>
    </row>
    <row r="565" spans="1:15" ht="15" customHeight="1">
      <c r="A565" s="244"/>
      <c r="B565" s="230"/>
      <c r="C565" s="230" t="s">
        <v>1209</v>
      </c>
      <c r="D565" s="230"/>
      <c r="E565" s="231"/>
      <c r="F565" s="136">
        <v>5398.9576200000001</v>
      </c>
      <c r="G565" s="137"/>
      <c r="H565" s="136">
        <v>76</v>
      </c>
      <c r="I565" s="137"/>
      <c r="J565" s="136">
        <v>886210.95608999999</v>
      </c>
      <c r="K565" s="137"/>
      <c r="L565" s="136">
        <v>9691.6597000000002</v>
      </c>
      <c r="M565" s="137"/>
      <c r="N565" s="136">
        <v>115</v>
      </c>
      <c r="O565" s="137"/>
    </row>
    <row r="566" spans="1:15" ht="15" customHeight="1">
      <c r="A566" s="244"/>
      <c r="B566" s="230"/>
      <c r="C566" s="230" t="s">
        <v>1212</v>
      </c>
      <c r="D566" s="230"/>
      <c r="E566" s="231"/>
      <c r="F566" s="136">
        <v>62190.544889999997</v>
      </c>
      <c r="G566" s="136">
        <v>23878.82344</v>
      </c>
      <c r="H566" s="136">
        <v>109692</v>
      </c>
      <c r="I566" s="136">
        <v>108275</v>
      </c>
      <c r="J566" s="136">
        <v>25437810.525029998</v>
      </c>
      <c r="K566" s="136">
        <v>10244871.707769999</v>
      </c>
      <c r="L566" s="136">
        <v>13441.32554</v>
      </c>
      <c r="M566" s="136">
        <v>9899.7038799999991</v>
      </c>
      <c r="N566" s="136">
        <v>43</v>
      </c>
      <c r="O566" s="136">
        <v>23</v>
      </c>
    </row>
    <row r="567" spans="1:15" ht="15" customHeight="1">
      <c r="A567" s="244"/>
      <c r="B567" s="230"/>
      <c r="C567" s="230" t="s">
        <v>1218</v>
      </c>
      <c r="D567" s="230"/>
      <c r="E567" s="231"/>
      <c r="F567" s="136">
        <v>15789.610720000001</v>
      </c>
      <c r="G567" s="136">
        <v>9915.1329999999998</v>
      </c>
      <c r="H567" s="136">
        <v>165</v>
      </c>
      <c r="I567" s="136">
        <v>35</v>
      </c>
      <c r="J567" s="136">
        <v>1110240.6155399999</v>
      </c>
      <c r="K567" s="136">
        <v>339150.79</v>
      </c>
      <c r="L567" s="136">
        <v>61983.652970000003</v>
      </c>
      <c r="M567" s="136">
        <v>54202.625809999998</v>
      </c>
      <c r="N567" s="136">
        <v>34</v>
      </c>
      <c r="O567" s="136">
        <v>30</v>
      </c>
    </row>
    <row r="568" spans="1:15" ht="15" customHeight="1">
      <c r="A568" s="244"/>
      <c r="B568" s="230" t="s">
        <v>1228</v>
      </c>
      <c r="C568" s="230"/>
      <c r="D568" s="230"/>
      <c r="E568" s="231"/>
      <c r="F568" s="136">
        <v>22907.33178</v>
      </c>
      <c r="G568" s="137"/>
      <c r="H568" s="136">
        <v>328</v>
      </c>
      <c r="I568" s="137"/>
      <c r="J568" s="136">
        <v>6776560.2187599996</v>
      </c>
      <c r="K568" s="137"/>
      <c r="L568" s="137"/>
      <c r="M568" s="137"/>
      <c r="N568" s="137"/>
      <c r="O568" s="137"/>
    </row>
    <row r="569" spans="1:15" ht="15" customHeight="1">
      <c r="A569" s="244"/>
      <c r="B569" s="230" t="s">
        <v>1229</v>
      </c>
      <c r="C569" s="230"/>
      <c r="D569" s="230"/>
      <c r="E569" s="231"/>
      <c r="F569" s="136">
        <v>98230.918829999995</v>
      </c>
      <c r="G569" s="136">
        <v>87974.637589999998</v>
      </c>
      <c r="H569" s="136">
        <v>18627</v>
      </c>
      <c r="I569" s="136">
        <v>17207</v>
      </c>
      <c r="J569" s="136">
        <v>19651624.293749999</v>
      </c>
      <c r="K569" s="136">
        <v>13885932.030130001</v>
      </c>
      <c r="L569" s="136">
        <v>5183.6598599999998</v>
      </c>
      <c r="M569" s="136">
        <v>5130.2141199999996</v>
      </c>
      <c r="N569" s="136">
        <v>643</v>
      </c>
      <c r="O569" s="136">
        <v>641</v>
      </c>
    </row>
    <row r="570" spans="1:15" ht="15" customHeight="1">
      <c r="A570" s="242" t="s">
        <v>368</v>
      </c>
      <c r="B570" s="242"/>
      <c r="C570" s="242"/>
      <c r="D570" s="242"/>
      <c r="E570" s="243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</row>
    <row r="571" spans="1:15" ht="15" customHeight="1">
      <c r="A571" s="242" t="s">
        <v>370</v>
      </c>
      <c r="B571" s="242"/>
      <c r="C571" s="242"/>
      <c r="D571" s="242"/>
      <c r="E571" s="243"/>
      <c r="F571" s="136">
        <v>38605.674310000002</v>
      </c>
      <c r="G571" s="137"/>
      <c r="H571" s="136">
        <v>3624</v>
      </c>
      <c r="I571" s="137"/>
      <c r="J571" s="136">
        <v>49320000</v>
      </c>
      <c r="K571" s="137"/>
      <c r="L571" s="136">
        <v>5000</v>
      </c>
      <c r="M571" s="137"/>
      <c r="N571" s="136">
        <v>1</v>
      </c>
      <c r="O571" s="137"/>
    </row>
    <row r="572" spans="1:15" ht="15" customHeight="1">
      <c r="A572" s="242" t="s">
        <v>371</v>
      </c>
      <c r="B572" s="242"/>
      <c r="C572" s="242"/>
      <c r="D572" s="242"/>
      <c r="E572" s="243"/>
      <c r="F572" s="136">
        <v>24634.865529999999</v>
      </c>
      <c r="G572" s="137"/>
      <c r="H572" s="136">
        <v>942</v>
      </c>
      <c r="I572" s="137"/>
      <c r="J572" s="136">
        <v>316541976948</v>
      </c>
      <c r="K572" s="137"/>
      <c r="L572" s="136">
        <v>23335.42784</v>
      </c>
      <c r="M572" s="137"/>
      <c r="N572" s="136">
        <v>49</v>
      </c>
      <c r="O572" s="137"/>
    </row>
    <row r="573" spans="1:15">
      <c r="A573" s="141"/>
      <c r="B573" s="141"/>
      <c r="C573" s="141"/>
      <c r="D573" s="141"/>
      <c r="E573" s="141"/>
      <c r="F573" s="136"/>
      <c r="G573" s="136"/>
      <c r="H573" s="136"/>
      <c r="I573" s="136"/>
      <c r="J573" s="137"/>
      <c r="K573" s="137"/>
      <c r="L573" s="136"/>
      <c r="M573" s="136"/>
      <c r="N573" s="136"/>
      <c r="O573" s="136"/>
    </row>
    <row r="574" spans="1:15">
      <c r="A574" s="142"/>
      <c r="B574" s="142"/>
      <c r="C574" s="142"/>
      <c r="D574" s="142"/>
      <c r="E574" s="142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</row>
    <row r="575" spans="1:15" ht="15" customHeight="1">
      <c r="A575" s="247" t="s">
        <v>2287</v>
      </c>
      <c r="B575" s="247"/>
      <c r="C575" s="247"/>
      <c r="D575" s="247"/>
      <c r="E575" s="247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</row>
    <row r="576" spans="1:15" ht="15" customHeight="1">
      <c r="A576" s="245" t="s">
        <v>1141</v>
      </c>
      <c r="B576" s="245"/>
      <c r="C576" s="245"/>
      <c r="D576" s="245"/>
      <c r="E576" s="246"/>
      <c r="F576" s="136">
        <v>3083884.6512600002</v>
      </c>
      <c r="G576" s="136">
        <v>3056264.86894</v>
      </c>
      <c r="H576" s="136">
        <v>31776</v>
      </c>
      <c r="I576" s="136">
        <v>31694</v>
      </c>
      <c r="J576" s="136">
        <v>32465237.132800002</v>
      </c>
      <c r="K576" s="136">
        <v>32354808.258919999</v>
      </c>
      <c r="L576" s="136">
        <v>1444455.17818</v>
      </c>
      <c r="M576" s="136">
        <v>1423153.9410999999</v>
      </c>
      <c r="N576" s="136">
        <v>5149</v>
      </c>
      <c r="O576" s="136">
        <v>5131</v>
      </c>
    </row>
    <row r="577" spans="1:15" ht="15" customHeight="1">
      <c r="A577" s="242" t="s">
        <v>1157</v>
      </c>
      <c r="B577" s="242"/>
      <c r="C577" s="242"/>
      <c r="D577" s="242"/>
      <c r="E577" s="243"/>
      <c r="F577" s="136">
        <v>5958.3585700000003</v>
      </c>
      <c r="G577" s="136">
        <v>5958.3585700000003</v>
      </c>
      <c r="H577" s="136">
        <v>67</v>
      </c>
      <c r="I577" s="136">
        <v>67</v>
      </c>
      <c r="J577" s="136">
        <v>89173.136710000006</v>
      </c>
      <c r="K577" s="136">
        <v>89173.136710000006</v>
      </c>
      <c r="L577" s="136">
        <v>1015.21874</v>
      </c>
      <c r="M577" s="136">
        <v>907.06258000000003</v>
      </c>
      <c r="N577" s="136">
        <v>14</v>
      </c>
      <c r="O577" s="136">
        <v>13</v>
      </c>
    </row>
    <row r="578" spans="1:15" ht="15" customHeight="1">
      <c r="A578" s="232" t="s">
        <v>1160</v>
      </c>
      <c r="B578" s="235"/>
      <c r="C578" s="235"/>
      <c r="D578" s="235"/>
      <c r="E578" s="236"/>
      <c r="F578" s="136">
        <v>1253704.7358500001</v>
      </c>
      <c r="G578" s="136">
        <v>999537.06582999998</v>
      </c>
      <c r="H578" s="136">
        <v>117280</v>
      </c>
      <c r="I578" s="136">
        <v>113318</v>
      </c>
      <c r="J578" s="136">
        <v>169665073.19743001</v>
      </c>
      <c r="K578" s="136">
        <v>132595310.77764</v>
      </c>
      <c r="L578" s="136">
        <v>326531.59132000001</v>
      </c>
      <c r="M578" s="136">
        <v>151650.14185000001</v>
      </c>
      <c r="N578" s="136">
        <v>158564</v>
      </c>
      <c r="O578" s="136">
        <v>30310</v>
      </c>
    </row>
    <row r="579" spans="1:15" ht="15" customHeight="1">
      <c r="A579" s="233"/>
      <c r="B579" s="237" t="s">
        <v>1161</v>
      </c>
      <c r="C579" s="240"/>
      <c r="D579" s="240"/>
      <c r="E579" s="241"/>
      <c r="F579" s="136">
        <v>938233.99861000001</v>
      </c>
      <c r="G579" s="136">
        <v>911593.10366999998</v>
      </c>
      <c r="H579" s="136">
        <v>76041</v>
      </c>
      <c r="I579" s="136">
        <v>74091</v>
      </c>
      <c r="J579" s="136">
        <v>79493467.835229993</v>
      </c>
      <c r="K579" s="136">
        <v>61773662.139339998</v>
      </c>
      <c r="L579" s="136">
        <v>77038.185920000004</v>
      </c>
      <c r="M579" s="136">
        <v>69367.208610000001</v>
      </c>
      <c r="N579" s="136">
        <v>1518</v>
      </c>
      <c r="O579" s="136">
        <v>1335</v>
      </c>
    </row>
    <row r="580" spans="1:15" ht="15" customHeight="1">
      <c r="A580" s="233"/>
      <c r="B580" s="238"/>
      <c r="C580" s="230" t="s">
        <v>1164</v>
      </c>
      <c r="D580" s="230"/>
      <c r="E580" s="231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</row>
    <row r="581" spans="1:15" ht="15" customHeight="1">
      <c r="A581" s="233"/>
      <c r="B581" s="239"/>
      <c r="C581" s="230" t="s">
        <v>1166</v>
      </c>
      <c r="D581" s="230"/>
      <c r="E581" s="231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</row>
    <row r="582" spans="1:15" ht="15" customHeight="1">
      <c r="A582" s="234"/>
      <c r="B582" s="230" t="s">
        <v>1168</v>
      </c>
      <c r="C582" s="230"/>
      <c r="D582" s="230"/>
      <c r="E582" s="231"/>
      <c r="F582" s="136">
        <v>315470.73723999999</v>
      </c>
      <c r="G582" s="136">
        <v>87943.962159999995</v>
      </c>
      <c r="H582" s="136">
        <v>41239</v>
      </c>
      <c r="I582" s="136">
        <v>39227</v>
      </c>
      <c r="J582" s="136">
        <v>90171605.362200007</v>
      </c>
      <c r="K582" s="136">
        <v>70821648.638300002</v>
      </c>
      <c r="L582" s="136">
        <v>249493.40539999999</v>
      </c>
      <c r="M582" s="136">
        <v>82282.933239999998</v>
      </c>
      <c r="N582" s="136">
        <v>157046</v>
      </c>
      <c r="O582" s="136">
        <v>28975</v>
      </c>
    </row>
    <row r="583" spans="1:15" ht="15" customHeight="1">
      <c r="A583" s="244" t="s">
        <v>367</v>
      </c>
      <c r="B583" s="235"/>
      <c r="C583" s="235"/>
      <c r="D583" s="235"/>
      <c r="E583" s="236"/>
      <c r="F583" s="136">
        <v>2041089.8686800001</v>
      </c>
      <c r="G583" s="136">
        <v>1482263.5233199999</v>
      </c>
      <c r="H583" s="136">
        <v>364022</v>
      </c>
      <c r="I583" s="136">
        <v>343530</v>
      </c>
      <c r="J583" s="136">
        <v>491414959.33642</v>
      </c>
      <c r="K583" s="136">
        <v>215006838.34562001</v>
      </c>
      <c r="L583" s="136">
        <v>782595.61575999996</v>
      </c>
      <c r="M583" s="136">
        <v>555382.43743000005</v>
      </c>
      <c r="N583" s="136">
        <v>7936</v>
      </c>
      <c r="O583" s="136">
        <v>6566</v>
      </c>
    </row>
    <row r="584" spans="1:15" ht="15" customHeight="1">
      <c r="A584" s="244"/>
      <c r="B584" s="230" t="s">
        <v>1172</v>
      </c>
      <c r="C584" s="240"/>
      <c r="D584" s="240"/>
      <c r="E584" s="241"/>
      <c r="F584" s="136">
        <v>1927767.1537599999</v>
      </c>
      <c r="G584" s="136">
        <v>1397257.094</v>
      </c>
      <c r="H584" s="136">
        <v>273703</v>
      </c>
      <c r="I584" s="136">
        <v>254883</v>
      </c>
      <c r="J584" s="136">
        <v>422316795.45989001</v>
      </c>
      <c r="K584" s="136">
        <v>199828427.81018999</v>
      </c>
      <c r="L584" s="136">
        <v>765179.47759999998</v>
      </c>
      <c r="M584" s="136">
        <v>541333.42796999996</v>
      </c>
      <c r="N584" s="136">
        <v>7776</v>
      </c>
      <c r="O584" s="136">
        <v>6461</v>
      </c>
    </row>
    <row r="585" spans="1:15" ht="15" customHeight="1">
      <c r="A585" s="244"/>
      <c r="B585" s="230"/>
      <c r="C585" s="230" t="s">
        <v>1173</v>
      </c>
      <c r="D585" s="230"/>
      <c r="E585" s="231"/>
      <c r="F585" s="136">
        <v>1003021.5242700001</v>
      </c>
      <c r="G585" s="136">
        <v>649634.21190999995</v>
      </c>
      <c r="H585" s="136">
        <v>26103</v>
      </c>
      <c r="I585" s="136">
        <v>21305</v>
      </c>
      <c r="J585" s="136">
        <v>47949749.469159998</v>
      </c>
      <c r="K585" s="136">
        <v>31881827.827240001</v>
      </c>
      <c r="L585" s="136">
        <v>574481.27433000004</v>
      </c>
      <c r="M585" s="136">
        <v>372005.70423999999</v>
      </c>
      <c r="N585" s="136">
        <v>5143</v>
      </c>
      <c r="O585" s="136">
        <v>3907</v>
      </c>
    </row>
    <row r="586" spans="1:15" ht="15" customHeight="1">
      <c r="A586" s="244"/>
      <c r="B586" s="230"/>
      <c r="C586" s="230" t="s">
        <v>1176</v>
      </c>
      <c r="D586" s="230"/>
      <c r="E586" s="231"/>
      <c r="F586" s="136">
        <v>643.69185000000004</v>
      </c>
      <c r="G586" s="137"/>
      <c r="H586" s="136">
        <v>14</v>
      </c>
      <c r="I586" s="137"/>
      <c r="J586" s="136">
        <v>1058548.3772499999</v>
      </c>
      <c r="K586" s="137"/>
      <c r="L586" s="137"/>
      <c r="M586" s="137"/>
      <c r="N586" s="137"/>
      <c r="O586" s="137"/>
    </row>
    <row r="587" spans="1:15" ht="15" customHeight="1">
      <c r="A587" s="244"/>
      <c r="B587" s="230"/>
      <c r="C587" s="230" t="s">
        <v>1177</v>
      </c>
      <c r="D587" s="230"/>
      <c r="E587" s="231"/>
      <c r="F587" s="136">
        <v>9176.7084400000003</v>
      </c>
      <c r="G587" s="137"/>
      <c r="H587" s="136">
        <v>3</v>
      </c>
      <c r="I587" s="137"/>
      <c r="J587" s="136">
        <v>1273570.7294999999</v>
      </c>
      <c r="K587" s="137"/>
      <c r="L587" s="137"/>
      <c r="M587" s="137"/>
      <c r="N587" s="137"/>
      <c r="O587" s="137"/>
    </row>
    <row r="588" spans="1:15" ht="15" customHeight="1">
      <c r="A588" s="244"/>
      <c r="B588" s="230"/>
      <c r="C588" s="230" t="s">
        <v>1178</v>
      </c>
      <c r="D588" s="230"/>
      <c r="E588" s="231"/>
      <c r="F588" s="136">
        <v>836.28971000000001</v>
      </c>
      <c r="G588" s="136">
        <v>124</v>
      </c>
      <c r="H588" s="136">
        <v>10</v>
      </c>
      <c r="I588" s="136">
        <v>1</v>
      </c>
      <c r="J588" s="136">
        <v>75656.600000000006</v>
      </c>
      <c r="K588" s="136">
        <v>3500</v>
      </c>
      <c r="L588" s="136">
        <v>220.49700000000001</v>
      </c>
      <c r="M588" s="136">
        <v>220.49700000000001</v>
      </c>
      <c r="N588" s="136">
        <v>1</v>
      </c>
      <c r="O588" s="136">
        <v>1</v>
      </c>
    </row>
    <row r="589" spans="1:15" ht="15" customHeight="1">
      <c r="A589" s="244"/>
      <c r="B589" s="230"/>
      <c r="C589" s="230" t="s">
        <v>1181</v>
      </c>
      <c r="D589" s="230"/>
      <c r="E589" s="231"/>
      <c r="F589" s="136">
        <v>20613.737639999999</v>
      </c>
      <c r="G589" s="136">
        <v>22.5</v>
      </c>
      <c r="H589" s="136">
        <v>11019</v>
      </c>
      <c r="I589" s="136">
        <v>1</v>
      </c>
      <c r="J589" s="136">
        <v>31663621.34877</v>
      </c>
      <c r="K589" s="136">
        <v>6000</v>
      </c>
      <c r="L589" s="136">
        <v>420.75558000000001</v>
      </c>
      <c r="M589" s="137"/>
      <c r="N589" s="136">
        <v>5</v>
      </c>
      <c r="O589" s="137"/>
    </row>
    <row r="590" spans="1:15" ht="15" customHeight="1">
      <c r="A590" s="244"/>
      <c r="B590" s="230"/>
      <c r="C590" s="230" t="s">
        <v>1182</v>
      </c>
      <c r="D590" s="240"/>
      <c r="E590" s="241"/>
      <c r="F590" s="136">
        <v>4969.5341699999999</v>
      </c>
      <c r="G590" s="136">
        <v>348.98399999999998</v>
      </c>
      <c r="H590" s="136">
        <v>142</v>
      </c>
      <c r="I590" s="136">
        <v>123</v>
      </c>
      <c r="J590" s="136">
        <v>622212.32492000004</v>
      </c>
      <c r="K590" s="136">
        <v>4181</v>
      </c>
      <c r="L590" s="136">
        <v>115</v>
      </c>
      <c r="M590" s="136">
        <v>115</v>
      </c>
      <c r="N590" s="136">
        <v>3</v>
      </c>
      <c r="O590" s="136">
        <v>3</v>
      </c>
    </row>
    <row r="591" spans="1:15" ht="15" customHeight="1">
      <c r="A591" s="244"/>
      <c r="B591" s="230"/>
      <c r="C591" s="230"/>
      <c r="D591" s="230" t="s">
        <v>1183</v>
      </c>
      <c r="E591" s="134"/>
      <c r="F591" s="136">
        <v>3282.5396300000002</v>
      </c>
      <c r="G591" s="137"/>
      <c r="H591" s="136">
        <v>3</v>
      </c>
      <c r="I591" s="137"/>
      <c r="J591" s="136">
        <v>248245.155</v>
      </c>
      <c r="K591" s="137"/>
      <c r="L591" s="137"/>
      <c r="M591" s="137"/>
      <c r="N591" s="137"/>
      <c r="O591" s="137"/>
    </row>
    <row r="592" spans="1:15" ht="33.75">
      <c r="A592" s="244"/>
      <c r="B592" s="230"/>
      <c r="C592" s="230"/>
      <c r="D592" s="230"/>
      <c r="E592" s="135" t="s">
        <v>1184</v>
      </c>
      <c r="F592" s="136">
        <v>1153.4078500000001</v>
      </c>
      <c r="G592" s="137"/>
      <c r="H592" s="136">
        <v>2</v>
      </c>
      <c r="I592" s="137"/>
      <c r="J592" s="136">
        <v>100388.781</v>
      </c>
      <c r="K592" s="137"/>
      <c r="L592" s="137"/>
      <c r="M592" s="137"/>
      <c r="N592" s="137"/>
      <c r="O592" s="137"/>
    </row>
    <row r="593" spans="1:15" ht="33.75">
      <c r="A593" s="244"/>
      <c r="B593" s="230"/>
      <c r="C593" s="230"/>
      <c r="D593" s="230"/>
      <c r="E593" s="135" t="s">
        <v>1185</v>
      </c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</row>
    <row r="594" spans="1:15" ht="33.75">
      <c r="A594" s="244"/>
      <c r="B594" s="230"/>
      <c r="C594" s="230"/>
      <c r="D594" s="230"/>
      <c r="E594" s="135" t="s">
        <v>1186</v>
      </c>
      <c r="F594" s="136">
        <v>2129.1317800000002</v>
      </c>
      <c r="G594" s="137"/>
      <c r="H594" s="136">
        <v>1</v>
      </c>
      <c r="I594" s="137"/>
      <c r="J594" s="136">
        <v>147856.37400000001</v>
      </c>
      <c r="K594" s="137"/>
      <c r="L594" s="137"/>
      <c r="M594" s="137"/>
      <c r="N594" s="137"/>
      <c r="O594" s="137"/>
    </row>
    <row r="595" spans="1:15" ht="33.75">
      <c r="A595" s="244"/>
      <c r="B595" s="230"/>
      <c r="C595" s="230"/>
      <c r="D595" s="230"/>
      <c r="E595" s="135" t="s">
        <v>1187</v>
      </c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</row>
    <row r="596" spans="1:15" ht="15" customHeight="1">
      <c r="A596" s="244"/>
      <c r="B596" s="230"/>
      <c r="C596" s="230" t="s">
        <v>1189</v>
      </c>
      <c r="D596" s="230"/>
      <c r="E596" s="231"/>
      <c r="F596" s="136">
        <v>141328.49953</v>
      </c>
      <c r="G596" s="136">
        <v>99.614630000000005</v>
      </c>
      <c r="H596" s="136">
        <v>2953</v>
      </c>
      <c r="I596" s="136">
        <v>10</v>
      </c>
      <c r="J596" s="136">
        <v>171783956.21327001</v>
      </c>
      <c r="K596" s="136">
        <v>115545.11769</v>
      </c>
      <c r="L596" s="136">
        <v>20949.723959999999</v>
      </c>
      <c r="M596" s="137"/>
      <c r="N596" s="136">
        <v>74</v>
      </c>
      <c r="O596" s="137"/>
    </row>
    <row r="597" spans="1:15" ht="15" customHeight="1">
      <c r="A597" s="244"/>
      <c r="B597" s="230"/>
      <c r="C597" s="230" t="s">
        <v>1192</v>
      </c>
      <c r="D597" s="230"/>
      <c r="E597" s="231"/>
      <c r="F597" s="136">
        <v>747177.16815000004</v>
      </c>
      <c r="G597" s="136">
        <v>747027.78345999995</v>
      </c>
      <c r="H597" s="136">
        <v>233459</v>
      </c>
      <c r="I597" s="136">
        <v>233443</v>
      </c>
      <c r="J597" s="136">
        <v>167889480.39702001</v>
      </c>
      <c r="K597" s="136">
        <v>167817373.86526</v>
      </c>
      <c r="L597" s="136">
        <v>168992.22672999999</v>
      </c>
      <c r="M597" s="136">
        <v>168992.22672999999</v>
      </c>
      <c r="N597" s="136">
        <v>2550</v>
      </c>
      <c r="O597" s="136">
        <v>2550</v>
      </c>
    </row>
    <row r="598" spans="1:15" ht="15" customHeight="1">
      <c r="A598" s="244"/>
      <c r="B598" s="230" t="s">
        <v>1195</v>
      </c>
      <c r="C598" s="240"/>
      <c r="D598" s="240"/>
      <c r="E598" s="241"/>
      <c r="F598" s="136">
        <v>44666.029210000001</v>
      </c>
      <c r="G598" s="136">
        <v>23339.095209999999</v>
      </c>
      <c r="H598" s="136">
        <v>61683</v>
      </c>
      <c r="I598" s="136">
        <v>60728</v>
      </c>
      <c r="J598" s="136">
        <v>58379711.06532</v>
      </c>
      <c r="K598" s="136">
        <v>7989599.0658900002</v>
      </c>
      <c r="L598" s="136">
        <v>14628.97544</v>
      </c>
      <c r="M598" s="136">
        <v>11311.678760000001</v>
      </c>
      <c r="N598" s="136">
        <v>105</v>
      </c>
      <c r="O598" s="136">
        <v>53</v>
      </c>
    </row>
    <row r="599" spans="1:15" ht="15" customHeight="1">
      <c r="A599" s="244"/>
      <c r="B599" s="230"/>
      <c r="C599" s="230" t="s">
        <v>1196</v>
      </c>
      <c r="D599" s="240"/>
      <c r="E599" s="241"/>
      <c r="F599" s="136">
        <v>4198.7062699999997</v>
      </c>
      <c r="G599" s="136">
        <v>1272.4663700000001</v>
      </c>
      <c r="H599" s="136">
        <v>804</v>
      </c>
      <c r="I599" s="136">
        <v>426</v>
      </c>
      <c r="J599" s="136">
        <v>1360152.192</v>
      </c>
      <c r="K599" s="136">
        <v>149500</v>
      </c>
      <c r="L599" s="136">
        <v>742.77944000000002</v>
      </c>
      <c r="M599" s="136">
        <v>48.879440000000002</v>
      </c>
      <c r="N599" s="136">
        <v>2</v>
      </c>
      <c r="O599" s="137"/>
    </row>
    <row r="600" spans="1:15" ht="15" customHeight="1">
      <c r="A600" s="244"/>
      <c r="B600" s="230"/>
      <c r="C600" s="230"/>
      <c r="D600" s="230" t="s">
        <v>1197</v>
      </c>
      <c r="E600" s="231"/>
      <c r="F600" s="136">
        <v>2577.6262700000002</v>
      </c>
      <c r="G600" s="136">
        <v>311.76636999999999</v>
      </c>
      <c r="H600" s="136">
        <v>471</v>
      </c>
      <c r="I600" s="136">
        <v>177</v>
      </c>
      <c r="J600" s="136">
        <v>1360152.192</v>
      </c>
      <c r="K600" s="136">
        <v>149500</v>
      </c>
      <c r="L600" s="136">
        <v>693.9</v>
      </c>
      <c r="M600" s="137"/>
      <c r="N600" s="136">
        <v>2</v>
      </c>
      <c r="O600" s="137"/>
    </row>
    <row r="601" spans="1:15" ht="15" customHeight="1">
      <c r="A601" s="244"/>
      <c r="B601" s="230"/>
      <c r="C601" s="230"/>
      <c r="D601" s="230" t="s">
        <v>1198</v>
      </c>
      <c r="E601" s="231"/>
      <c r="F601" s="136">
        <v>1621.08</v>
      </c>
      <c r="G601" s="136">
        <v>960.7</v>
      </c>
      <c r="H601" s="136">
        <v>333</v>
      </c>
      <c r="I601" s="136">
        <v>249</v>
      </c>
      <c r="J601" s="137"/>
      <c r="K601" s="137"/>
      <c r="L601" s="136">
        <v>48.879440000000002</v>
      </c>
      <c r="M601" s="136">
        <v>48.879440000000002</v>
      </c>
      <c r="N601" s="137"/>
      <c r="O601" s="137"/>
    </row>
    <row r="602" spans="1:15" ht="15" customHeight="1">
      <c r="A602" s="244"/>
      <c r="B602" s="230"/>
      <c r="C602" s="230" t="s">
        <v>1200</v>
      </c>
      <c r="D602" s="230"/>
      <c r="E602" s="231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</row>
    <row r="603" spans="1:15" ht="15" customHeight="1">
      <c r="A603" s="244"/>
      <c r="B603" s="230"/>
      <c r="C603" s="230" t="s">
        <v>1201</v>
      </c>
      <c r="D603" s="230"/>
      <c r="E603" s="231"/>
      <c r="F603" s="136">
        <v>6351.3791199999996</v>
      </c>
      <c r="G603" s="136">
        <v>74.988810000000001</v>
      </c>
      <c r="H603" s="136">
        <v>15</v>
      </c>
      <c r="I603" s="136">
        <v>5</v>
      </c>
      <c r="J603" s="136">
        <v>45650255.5</v>
      </c>
      <c r="K603" s="136">
        <v>739295.5</v>
      </c>
      <c r="L603" s="137"/>
      <c r="M603" s="137"/>
      <c r="N603" s="137"/>
      <c r="O603" s="137"/>
    </row>
    <row r="604" spans="1:15" ht="15" customHeight="1">
      <c r="A604" s="244"/>
      <c r="B604" s="230"/>
      <c r="C604" s="230" t="s">
        <v>1202</v>
      </c>
      <c r="D604" s="230"/>
      <c r="E604" s="231"/>
      <c r="F604" s="136">
        <v>1264.92227</v>
      </c>
      <c r="G604" s="136">
        <v>8.6328499999999995</v>
      </c>
      <c r="H604" s="136">
        <v>44</v>
      </c>
      <c r="I604" s="136">
        <v>1</v>
      </c>
      <c r="J604" s="136">
        <v>714022.65</v>
      </c>
      <c r="K604" s="136">
        <v>43164.15</v>
      </c>
      <c r="L604" s="136">
        <v>47.85</v>
      </c>
      <c r="M604" s="137"/>
      <c r="N604" s="136">
        <v>1</v>
      </c>
      <c r="O604" s="137"/>
    </row>
    <row r="605" spans="1:15" ht="15" customHeight="1">
      <c r="A605" s="244"/>
      <c r="B605" s="230"/>
      <c r="C605" s="230" t="s">
        <v>1205</v>
      </c>
      <c r="D605" s="230"/>
      <c r="E605" s="231"/>
      <c r="F605" s="136">
        <v>97.174999999999997</v>
      </c>
      <c r="G605" s="137"/>
      <c r="H605" s="136">
        <v>6</v>
      </c>
      <c r="I605" s="137"/>
      <c r="J605" s="136">
        <v>38800</v>
      </c>
      <c r="K605" s="137"/>
      <c r="L605" s="137"/>
      <c r="M605" s="137"/>
      <c r="N605" s="137"/>
      <c r="O605" s="137"/>
    </row>
    <row r="606" spans="1:15" ht="15" customHeight="1">
      <c r="A606" s="244"/>
      <c r="B606" s="230"/>
      <c r="C606" s="230" t="s">
        <v>1209</v>
      </c>
      <c r="D606" s="230"/>
      <c r="E606" s="231"/>
      <c r="F606" s="136">
        <v>3087.89795</v>
      </c>
      <c r="G606" s="137"/>
      <c r="H606" s="136">
        <v>94</v>
      </c>
      <c r="I606" s="137"/>
      <c r="J606" s="136">
        <v>992644.55</v>
      </c>
      <c r="K606" s="137"/>
      <c r="L606" s="136">
        <v>1161.20821</v>
      </c>
      <c r="M606" s="137"/>
      <c r="N606" s="136">
        <v>33</v>
      </c>
      <c r="O606" s="137"/>
    </row>
    <row r="607" spans="1:15" ht="15" customHeight="1">
      <c r="A607" s="244"/>
      <c r="B607" s="230"/>
      <c r="C607" s="230" t="s">
        <v>1212</v>
      </c>
      <c r="D607" s="230"/>
      <c r="E607" s="231"/>
      <c r="F607" s="136">
        <v>28616.087309999999</v>
      </c>
      <c r="G607" s="136">
        <v>21991.692849999999</v>
      </c>
      <c r="H607" s="136">
        <v>60689</v>
      </c>
      <c r="I607" s="136">
        <v>60296</v>
      </c>
      <c r="J607" s="136">
        <v>9524056.4939200003</v>
      </c>
      <c r="K607" s="136">
        <v>7057639.4158899998</v>
      </c>
      <c r="L607" s="136">
        <v>12677.137790000001</v>
      </c>
      <c r="M607" s="136">
        <v>11262.79932</v>
      </c>
      <c r="N607" s="136">
        <v>69</v>
      </c>
      <c r="O607" s="136">
        <v>53</v>
      </c>
    </row>
    <row r="608" spans="1:15" ht="15" customHeight="1">
      <c r="A608" s="244"/>
      <c r="B608" s="230"/>
      <c r="C608" s="230" t="s">
        <v>1218</v>
      </c>
      <c r="D608" s="230"/>
      <c r="E608" s="231"/>
      <c r="F608" s="136">
        <v>1049.8612900000001</v>
      </c>
      <c r="G608" s="136">
        <v>-8.68567</v>
      </c>
      <c r="H608" s="136">
        <v>31</v>
      </c>
      <c r="I608" s="137"/>
      <c r="J608" s="136">
        <v>99779.679399999994</v>
      </c>
      <c r="K608" s="137"/>
      <c r="L608" s="137"/>
      <c r="M608" s="137"/>
      <c r="N608" s="137"/>
      <c r="O608" s="137"/>
    </row>
    <row r="609" spans="1:15" ht="15" customHeight="1">
      <c r="A609" s="244"/>
      <c r="B609" s="230" t="s">
        <v>1228</v>
      </c>
      <c r="C609" s="230"/>
      <c r="D609" s="230"/>
      <c r="E609" s="231"/>
      <c r="F609" s="136">
        <v>3060.64381</v>
      </c>
      <c r="G609" s="137"/>
      <c r="H609" s="136">
        <v>148</v>
      </c>
      <c r="I609" s="137"/>
      <c r="J609" s="136">
        <v>2973123.5400399999</v>
      </c>
      <c r="K609" s="137"/>
      <c r="L609" s="137"/>
      <c r="M609" s="137"/>
      <c r="N609" s="137"/>
      <c r="O609" s="137"/>
    </row>
    <row r="610" spans="1:15" ht="15" customHeight="1">
      <c r="A610" s="244"/>
      <c r="B610" s="230" t="s">
        <v>1229</v>
      </c>
      <c r="C610" s="230"/>
      <c r="D610" s="230"/>
      <c r="E610" s="231"/>
      <c r="F610" s="136">
        <v>65596.041899999997</v>
      </c>
      <c r="G610" s="136">
        <v>61667.334110000003</v>
      </c>
      <c r="H610" s="136">
        <v>28488</v>
      </c>
      <c r="I610" s="136">
        <v>27919</v>
      </c>
      <c r="J610" s="136">
        <v>7745329.2711699996</v>
      </c>
      <c r="K610" s="136">
        <v>7188811.46954</v>
      </c>
      <c r="L610" s="136">
        <v>2787.1627199999998</v>
      </c>
      <c r="M610" s="136">
        <v>2737.3307</v>
      </c>
      <c r="N610" s="136">
        <v>55</v>
      </c>
      <c r="O610" s="136">
        <v>52</v>
      </c>
    </row>
    <row r="611" spans="1:15" ht="15" customHeight="1">
      <c r="A611" s="242" t="s">
        <v>368</v>
      </c>
      <c r="B611" s="242"/>
      <c r="C611" s="242"/>
      <c r="D611" s="242"/>
      <c r="E611" s="243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</row>
    <row r="612" spans="1:15" ht="15" customHeight="1">
      <c r="A612" s="242" t="s">
        <v>370</v>
      </c>
      <c r="B612" s="242"/>
      <c r="C612" s="242"/>
      <c r="D612" s="242"/>
      <c r="E612" s="243"/>
      <c r="F612" s="136">
        <v>19382.869040000001</v>
      </c>
      <c r="G612" s="137"/>
      <c r="H612" s="136">
        <v>2056</v>
      </c>
      <c r="I612" s="137"/>
      <c r="J612" s="136">
        <v>28780000</v>
      </c>
      <c r="K612" s="137"/>
      <c r="L612" s="137"/>
      <c r="M612" s="137"/>
      <c r="N612" s="137"/>
      <c r="O612" s="137"/>
    </row>
    <row r="613" spans="1:15" ht="15" customHeight="1">
      <c r="A613" s="242" t="s">
        <v>371</v>
      </c>
      <c r="B613" s="242"/>
      <c r="C613" s="242"/>
      <c r="D613" s="242"/>
      <c r="E613" s="243"/>
      <c r="F613" s="136">
        <v>12118.564249999999</v>
      </c>
      <c r="G613" s="137"/>
      <c r="H613" s="136">
        <v>725</v>
      </c>
      <c r="I613" s="137"/>
      <c r="J613" s="136">
        <v>120052103596</v>
      </c>
      <c r="K613" s="137"/>
      <c r="L613" s="136">
        <v>1291</v>
      </c>
      <c r="M613" s="137"/>
      <c r="N613" s="136">
        <v>15</v>
      </c>
      <c r="O613" s="137"/>
    </row>
    <row r="614" spans="1:15">
      <c r="A614" s="142"/>
      <c r="B614" s="142"/>
      <c r="C614" s="142"/>
      <c r="D614" s="142"/>
      <c r="E614" s="142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</row>
    <row r="615" spans="1:15" ht="15" customHeight="1">
      <c r="A615" s="247" t="s">
        <v>2288</v>
      </c>
      <c r="B615" s="247"/>
      <c r="C615" s="247"/>
      <c r="D615" s="247"/>
      <c r="E615" s="247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</row>
    <row r="616" spans="1:15" ht="15" customHeight="1">
      <c r="A616" s="245" t="s">
        <v>1141</v>
      </c>
      <c r="B616" s="245"/>
      <c r="C616" s="245"/>
      <c r="D616" s="245"/>
      <c r="E616" s="246"/>
      <c r="F616" s="136">
        <v>4888620.2221499998</v>
      </c>
      <c r="G616" s="136">
        <v>4887818.8793700002</v>
      </c>
      <c r="H616" s="136">
        <v>47679</v>
      </c>
      <c r="I616" s="136">
        <v>47673</v>
      </c>
      <c r="J616" s="136">
        <v>64866989.224689998</v>
      </c>
      <c r="K616" s="136">
        <v>64860053.724689998</v>
      </c>
      <c r="L616" s="136">
        <v>2515140.53284</v>
      </c>
      <c r="M616" s="136">
        <v>2506495.0543399998</v>
      </c>
      <c r="N616" s="136">
        <v>7070</v>
      </c>
      <c r="O616" s="136">
        <v>6992</v>
      </c>
    </row>
    <row r="617" spans="1:15" ht="15" customHeight="1">
      <c r="A617" s="242" t="s">
        <v>1157</v>
      </c>
      <c r="B617" s="242"/>
      <c r="C617" s="242"/>
      <c r="D617" s="242"/>
      <c r="E617" s="243"/>
      <c r="F617" s="136">
        <v>31994.38077</v>
      </c>
      <c r="G617" s="136">
        <v>31030.304769999999</v>
      </c>
      <c r="H617" s="136">
        <v>196</v>
      </c>
      <c r="I617" s="136">
        <v>186</v>
      </c>
      <c r="J617" s="136">
        <v>348518.06599999999</v>
      </c>
      <c r="K617" s="136">
        <v>315998.06599999999</v>
      </c>
      <c r="L617" s="136">
        <v>12302.7161</v>
      </c>
      <c r="M617" s="136">
        <v>12302.7161</v>
      </c>
      <c r="N617" s="136">
        <v>212</v>
      </c>
      <c r="O617" s="136">
        <v>212</v>
      </c>
    </row>
    <row r="618" spans="1:15" ht="15" customHeight="1">
      <c r="A618" s="232" t="s">
        <v>1160</v>
      </c>
      <c r="B618" s="235"/>
      <c r="C618" s="235"/>
      <c r="D618" s="235"/>
      <c r="E618" s="236"/>
      <c r="F618" s="136">
        <v>1589527.64778</v>
      </c>
      <c r="G618" s="136">
        <v>1233091.7780500001</v>
      </c>
      <c r="H618" s="136">
        <v>226873</v>
      </c>
      <c r="I618" s="136">
        <v>220874</v>
      </c>
      <c r="J618" s="136">
        <v>315606593.61285001</v>
      </c>
      <c r="K618" s="136">
        <v>170267205.82677001</v>
      </c>
      <c r="L618" s="136">
        <v>383646.19883000001</v>
      </c>
      <c r="M618" s="136">
        <v>139935.93546000001</v>
      </c>
      <c r="N618" s="136">
        <v>216527</v>
      </c>
      <c r="O618" s="136">
        <v>14661</v>
      </c>
    </row>
    <row r="619" spans="1:15" ht="15" customHeight="1">
      <c r="A619" s="233"/>
      <c r="B619" s="237" t="s">
        <v>1161</v>
      </c>
      <c r="C619" s="240"/>
      <c r="D619" s="240"/>
      <c r="E619" s="241"/>
      <c r="F619" s="136">
        <v>1256568.2438999999</v>
      </c>
      <c r="G619" s="136">
        <v>1126034.7516099999</v>
      </c>
      <c r="H619" s="136">
        <v>193721</v>
      </c>
      <c r="I619" s="136">
        <v>190106</v>
      </c>
      <c r="J619" s="136">
        <v>170533648.56669</v>
      </c>
      <c r="K619" s="136">
        <v>136094963.16797999</v>
      </c>
      <c r="L619" s="136">
        <v>165327.01822</v>
      </c>
      <c r="M619" s="136">
        <v>117300.47203999999</v>
      </c>
      <c r="N619" s="136">
        <v>2300</v>
      </c>
      <c r="O619" s="136">
        <v>1085</v>
      </c>
    </row>
    <row r="620" spans="1:15" ht="15" customHeight="1">
      <c r="A620" s="233"/>
      <c r="B620" s="238"/>
      <c r="C620" s="230" t="s">
        <v>1164</v>
      </c>
      <c r="D620" s="230"/>
      <c r="E620" s="231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</row>
    <row r="621" spans="1:15" ht="15" customHeight="1">
      <c r="A621" s="233"/>
      <c r="B621" s="239"/>
      <c r="C621" s="230" t="s">
        <v>1166</v>
      </c>
      <c r="D621" s="230"/>
      <c r="E621" s="231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</row>
    <row r="622" spans="1:15" ht="15" customHeight="1">
      <c r="A622" s="234"/>
      <c r="B622" s="230" t="s">
        <v>1168</v>
      </c>
      <c r="C622" s="230"/>
      <c r="D622" s="230"/>
      <c r="E622" s="231"/>
      <c r="F622" s="136">
        <v>332959.40388</v>
      </c>
      <c r="G622" s="136">
        <v>107057.02644</v>
      </c>
      <c r="H622" s="136">
        <v>33152</v>
      </c>
      <c r="I622" s="136">
        <v>30768</v>
      </c>
      <c r="J622" s="136">
        <v>145072945.04616001</v>
      </c>
      <c r="K622" s="136">
        <v>34172242.65879</v>
      </c>
      <c r="L622" s="136">
        <v>218319.18061000001</v>
      </c>
      <c r="M622" s="136">
        <v>22635.46342</v>
      </c>
      <c r="N622" s="136">
        <v>214227</v>
      </c>
      <c r="O622" s="136">
        <v>13576</v>
      </c>
    </row>
    <row r="623" spans="1:15" ht="15" customHeight="1">
      <c r="A623" s="244" t="s">
        <v>367</v>
      </c>
      <c r="B623" s="235"/>
      <c r="C623" s="235"/>
      <c r="D623" s="235"/>
      <c r="E623" s="236"/>
      <c r="F623" s="136">
        <v>3959785.33293</v>
      </c>
      <c r="G623" s="136">
        <v>1910521.8552999999</v>
      </c>
      <c r="H623" s="136">
        <v>452653</v>
      </c>
      <c r="I623" s="136">
        <v>432121</v>
      </c>
      <c r="J623" s="136">
        <v>736116158.13318002</v>
      </c>
      <c r="K623" s="136">
        <v>245274902.86622</v>
      </c>
      <c r="L623" s="136">
        <v>1790297.23441</v>
      </c>
      <c r="M623" s="136">
        <v>663537.98493000004</v>
      </c>
      <c r="N623" s="136">
        <v>9517</v>
      </c>
      <c r="O623" s="136">
        <v>6618</v>
      </c>
    </row>
    <row r="624" spans="1:15" ht="15" customHeight="1">
      <c r="A624" s="244"/>
      <c r="B624" s="230" t="s">
        <v>1172</v>
      </c>
      <c r="C624" s="240"/>
      <c r="D624" s="240"/>
      <c r="E624" s="241"/>
      <c r="F624" s="136">
        <v>3629289.38002</v>
      </c>
      <c r="G624" s="136">
        <v>1658355.6637599999</v>
      </c>
      <c r="H624" s="136">
        <v>308375</v>
      </c>
      <c r="I624" s="136">
        <v>291940</v>
      </c>
      <c r="J624" s="136">
        <v>678239534.34949994</v>
      </c>
      <c r="K624" s="136">
        <v>212561649.70274001</v>
      </c>
      <c r="L624" s="136">
        <v>1771557.27935</v>
      </c>
      <c r="M624" s="136">
        <v>654236.79643999995</v>
      </c>
      <c r="N624" s="136">
        <v>9305</v>
      </c>
      <c r="O624" s="136">
        <v>6513</v>
      </c>
    </row>
    <row r="625" spans="1:15" ht="15" customHeight="1">
      <c r="A625" s="244"/>
      <c r="B625" s="230"/>
      <c r="C625" s="230" t="s">
        <v>1173</v>
      </c>
      <c r="D625" s="230"/>
      <c r="E625" s="231"/>
      <c r="F625" s="136">
        <v>2050098.06571</v>
      </c>
      <c r="G625" s="136">
        <v>1284134.4800499999</v>
      </c>
      <c r="H625" s="136">
        <v>82697</v>
      </c>
      <c r="I625" s="136">
        <v>73439</v>
      </c>
      <c r="J625" s="136">
        <v>107198464.42209999</v>
      </c>
      <c r="K625" s="136">
        <v>69383502.292590007</v>
      </c>
      <c r="L625" s="136">
        <v>1035977.02209</v>
      </c>
      <c r="M625" s="136">
        <v>610258.03674000001</v>
      </c>
      <c r="N625" s="136">
        <v>8646</v>
      </c>
      <c r="O625" s="136">
        <v>5985</v>
      </c>
    </row>
    <row r="626" spans="1:15" ht="15" customHeight="1">
      <c r="A626" s="244"/>
      <c r="B626" s="230"/>
      <c r="C626" s="230" t="s">
        <v>1176</v>
      </c>
      <c r="D626" s="230"/>
      <c r="E626" s="231"/>
      <c r="F626" s="136">
        <v>779.79319999999996</v>
      </c>
      <c r="G626" s="137"/>
      <c r="H626" s="136">
        <v>5</v>
      </c>
      <c r="I626" s="137"/>
      <c r="J626" s="136">
        <v>305263.43445</v>
      </c>
      <c r="K626" s="137"/>
      <c r="L626" s="137"/>
      <c r="M626" s="137"/>
      <c r="N626" s="137"/>
      <c r="O626" s="137"/>
    </row>
    <row r="627" spans="1:15" ht="15" customHeight="1">
      <c r="A627" s="244"/>
      <c r="B627" s="230"/>
      <c r="C627" s="230" t="s">
        <v>1177</v>
      </c>
      <c r="D627" s="230"/>
      <c r="E627" s="231"/>
      <c r="F627" s="136">
        <v>25200.7644</v>
      </c>
      <c r="G627" s="136">
        <v>45.729939999999999</v>
      </c>
      <c r="H627" s="136">
        <v>14</v>
      </c>
      <c r="I627" s="136">
        <v>5</v>
      </c>
      <c r="J627" s="136">
        <v>2146989.96826</v>
      </c>
      <c r="K627" s="136">
        <v>4836.66</v>
      </c>
      <c r="L627" s="136">
        <v>256503.27335</v>
      </c>
      <c r="M627" s="137"/>
      <c r="N627" s="136">
        <v>3</v>
      </c>
      <c r="O627" s="137"/>
    </row>
    <row r="628" spans="1:15" ht="15" customHeight="1">
      <c r="A628" s="244"/>
      <c r="B628" s="230"/>
      <c r="C628" s="230" t="s">
        <v>1178</v>
      </c>
      <c r="D628" s="230"/>
      <c r="E628" s="231"/>
      <c r="F628" s="136">
        <v>6671.4515099999999</v>
      </c>
      <c r="G628" s="136">
        <v>65.211770000000001</v>
      </c>
      <c r="H628" s="136">
        <v>6</v>
      </c>
      <c r="I628" s="136">
        <v>2</v>
      </c>
      <c r="J628" s="136">
        <v>1226641.6429999999</v>
      </c>
      <c r="K628" s="136">
        <v>526.36300000000006</v>
      </c>
      <c r="L628" s="137"/>
      <c r="M628" s="137"/>
      <c r="N628" s="137"/>
      <c r="O628" s="137"/>
    </row>
    <row r="629" spans="1:15" ht="15" customHeight="1">
      <c r="A629" s="244"/>
      <c r="B629" s="230"/>
      <c r="C629" s="230" t="s">
        <v>1181</v>
      </c>
      <c r="D629" s="230"/>
      <c r="E629" s="231"/>
      <c r="F629" s="136">
        <v>138507.75395000001</v>
      </c>
      <c r="G629" s="136">
        <v>1.5175000000000001</v>
      </c>
      <c r="H629" s="136">
        <v>2862</v>
      </c>
      <c r="I629" s="136">
        <v>3</v>
      </c>
      <c r="J629" s="136">
        <v>117622905.82371999</v>
      </c>
      <c r="K629" s="136">
        <v>704</v>
      </c>
      <c r="L629" s="136">
        <v>50254.859620000003</v>
      </c>
      <c r="M629" s="137"/>
      <c r="N629" s="136">
        <v>46</v>
      </c>
      <c r="O629" s="137"/>
    </row>
    <row r="630" spans="1:15" ht="15" customHeight="1">
      <c r="A630" s="244"/>
      <c r="B630" s="230"/>
      <c r="C630" s="230" t="s">
        <v>1182</v>
      </c>
      <c r="D630" s="240"/>
      <c r="E630" s="241"/>
      <c r="F630" s="136">
        <v>813098.71352999995</v>
      </c>
      <c r="G630" s="136">
        <v>25.946999999999999</v>
      </c>
      <c r="H630" s="136">
        <v>442</v>
      </c>
      <c r="I630" s="136">
        <v>10</v>
      </c>
      <c r="J630" s="136">
        <v>51783120.496859998</v>
      </c>
      <c r="K630" s="136">
        <v>315</v>
      </c>
      <c r="L630" s="136">
        <v>362029.35360999999</v>
      </c>
      <c r="M630" s="137"/>
      <c r="N630" s="136">
        <v>19</v>
      </c>
      <c r="O630" s="137"/>
    </row>
    <row r="631" spans="1:15" ht="15" customHeight="1">
      <c r="A631" s="244"/>
      <c r="B631" s="230"/>
      <c r="C631" s="230"/>
      <c r="D631" s="230" t="s">
        <v>1183</v>
      </c>
      <c r="E631" s="134"/>
      <c r="F631" s="136">
        <v>725400.73245999997</v>
      </c>
      <c r="G631" s="137"/>
      <c r="H631" s="136">
        <v>343</v>
      </c>
      <c r="I631" s="137"/>
      <c r="J631" s="136">
        <v>30757559.56408</v>
      </c>
      <c r="K631" s="137"/>
      <c r="L631" s="136">
        <v>296857.23235000001</v>
      </c>
      <c r="M631" s="137"/>
      <c r="N631" s="136">
        <v>4</v>
      </c>
      <c r="O631" s="137"/>
    </row>
    <row r="632" spans="1:15" ht="33.75">
      <c r="A632" s="244"/>
      <c r="B632" s="230"/>
      <c r="C632" s="230"/>
      <c r="D632" s="230"/>
      <c r="E632" s="135" t="s">
        <v>1184</v>
      </c>
      <c r="F632" s="136">
        <v>514976.17203000002</v>
      </c>
      <c r="G632" s="137"/>
      <c r="H632" s="136">
        <v>328</v>
      </c>
      <c r="I632" s="137"/>
      <c r="J632" s="136">
        <v>18349932.79104</v>
      </c>
      <c r="K632" s="137"/>
      <c r="L632" s="136">
        <v>296857.23235000001</v>
      </c>
      <c r="M632" s="137"/>
      <c r="N632" s="136">
        <v>4</v>
      </c>
      <c r="O632" s="137"/>
    </row>
    <row r="633" spans="1:15" ht="33.75">
      <c r="A633" s="244"/>
      <c r="B633" s="230"/>
      <c r="C633" s="230"/>
      <c r="D633" s="230"/>
      <c r="E633" s="135" t="s">
        <v>1185</v>
      </c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</row>
    <row r="634" spans="1:15" ht="33.75">
      <c r="A634" s="244"/>
      <c r="B634" s="230"/>
      <c r="C634" s="230"/>
      <c r="D634" s="230"/>
      <c r="E634" s="135" t="s">
        <v>1186</v>
      </c>
      <c r="F634" s="136">
        <v>210424.56043000001</v>
      </c>
      <c r="G634" s="137"/>
      <c r="H634" s="136">
        <v>15</v>
      </c>
      <c r="I634" s="137"/>
      <c r="J634" s="136">
        <v>12407626.77304</v>
      </c>
      <c r="K634" s="137"/>
      <c r="L634" s="137"/>
      <c r="M634" s="137"/>
      <c r="N634" s="137"/>
      <c r="O634" s="137"/>
    </row>
    <row r="635" spans="1:15" ht="33.75">
      <c r="A635" s="244"/>
      <c r="B635" s="230"/>
      <c r="C635" s="230"/>
      <c r="D635" s="230"/>
      <c r="E635" s="135" t="s">
        <v>1187</v>
      </c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</row>
    <row r="636" spans="1:15" ht="15" customHeight="1">
      <c r="A636" s="244"/>
      <c r="B636" s="230"/>
      <c r="C636" s="230" t="s">
        <v>1189</v>
      </c>
      <c r="D636" s="230"/>
      <c r="E636" s="231"/>
      <c r="F636" s="136">
        <v>217062.71169</v>
      </c>
      <c r="G636" s="136">
        <v>193.46914000000001</v>
      </c>
      <c r="H636" s="136">
        <v>3642</v>
      </c>
      <c r="I636" s="136">
        <v>16</v>
      </c>
      <c r="J636" s="136">
        <v>253618296.56496</v>
      </c>
      <c r="K636" s="136">
        <v>120138.83481</v>
      </c>
      <c r="L636" s="136">
        <v>22814.010979999999</v>
      </c>
      <c r="M636" s="137"/>
      <c r="N636" s="136">
        <v>63</v>
      </c>
      <c r="O636" s="137"/>
    </row>
    <row r="637" spans="1:15" ht="15" customHeight="1">
      <c r="A637" s="244"/>
      <c r="B637" s="230"/>
      <c r="C637" s="230" t="s">
        <v>1192</v>
      </c>
      <c r="D637" s="230"/>
      <c r="E637" s="231"/>
      <c r="F637" s="136">
        <v>377870.12602999998</v>
      </c>
      <c r="G637" s="136">
        <v>373889.30836000002</v>
      </c>
      <c r="H637" s="136">
        <v>218707</v>
      </c>
      <c r="I637" s="136">
        <v>218465</v>
      </c>
      <c r="J637" s="136">
        <v>144337851.99614999</v>
      </c>
      <c r="K637" s="136">
        <v>143051626.55234</v>
      </c>
      <c r="L637" s="136">
        <v>43978.759700000002</v>
      </c>
      <c r="M637" s="136">
        <v>43978.759700000002</v>
      </c>
      <c r="N637" s="136">
        <v>528</v>
      </c>
      <c r="O637" s="136">
        <v>528</v>
      </c>
    </row>
    <row r="638" spans="1:15" ht="15" customHeight="1">
      <c r="A638" s="244"/>
      <c r="B638" s="230" t="s">
        <v>1195</v>
      </c>
      <c r="C638" s="240"/>
      <c r="D638" s="240"/>
      <c r="E638" s="241"/>
      <c r="F638" s="136">
        <v>89589.923890000005</v>
      </c>
      <c r="G638" s="136">
        <v>34460.089350000002</v>
      </c>
      <c r="H638" s="136">
        <v>118439</v>
      </c>
      <c r="I638" s="136">
        <v>115542</v>
      </c>
      <c r="J638" s="136">
        <v>31225379.589140002</v>
      </c>
      <c r="K638" s="136">
        <v>12978106.78895</v>
      </c>
      <c r="L638" s="136">
        <v>14645.809230000001</v>
      </c>
      <c r="M638" s="136">
        <v>5432.9426599999997</v>
      </c>
      <c r="N638" s="136">
        <v>139</v>
      </c>
      <c r="O638" s="136">
        <v>34</v>
      </c>
    </row>
    <row r="639" spans="1:15" ht="15" customHeight="1">
      <c r="A639" s="244"/>
      <c r="B639" s="230"/>
      <c r="C639" s="230" t="s">
        <v>1196</v>
      </c>
      <c r="D639" s="240"/>
      <c r="E639" s="241"/>
      <c r="F639" s="136">
        <v>7619.6262800000004</v>
      </c>
      <c r="G639" s="136">
        <v>2452.2591900000002</v>
      </c>
      <c r="H639" s="136">
        <v>2057</v>
      </c>
      <c r="I639" s="136">
        <v>924</v>
      </c>
      <c r="J639" s="136">
        <v>2316531.8319999999</v>
      </c>
      <c r="K639" s="136">
        <v>201300</v>
      </c>
      <c r="L639" s="136">
        <v>2560.2442900000001</v>
      </c>
      <c r="M639" s="136">
        <v>1012.54129</v>
      </c>
      <c r="N639" s="136">
        <v>5</v>
      </c>
      <c r="O639" s="136">
        <v>3</v>
      </c>
    </row>
    <row r="640" spans="1:15" ht="15" customHeight="1">
      <c r="A640" s="244"/>
      <c r="B640" s="230"/>
      <c r="C640" s="230"/>
      <c r="D640" s="230" t="s">
        <v>1197</v>
      </c>
      <c r="E640" s="231"/>
      <c r="F640" s="136">
        <v>4772.1162800000002</v>
      </c>
      <c r="G640" s="136">
        <v>327.29919000000001</v>
      </c>
      <c r="H640" s="136">
        <v>1231</v>
      </c>
      <c r="I640" s="136">
        <v>190</v>
      </c>
      <c r="J640" s="136">
        <v>2316531.8319999999</v>
      </c>
      <c r="K640" s="136">
        <v>201300</v>
      </c>
      <c r="L640" s="136">
        <v>2503.3359999999998</v>
      </c>
      <c r="M640" s="136">
        <v>955.63300000000004</v>
      </c>
      <c r="N640" s="136">
        <v>3</v>
      </c>
      <c r="O640" s="136">
        <v>1</v>
      </c>
    </row>
    <row r="641" spans="1:15" ht="15" customHeight="1">
      <c r="A641" s="244"/>
      <c r="B641" s="230"/>
      <c r="C641" s="230"/>
      <c r="D641" s="230" t="s">
        <v>1198</v>
      </c>
      <c r="E641" s="231"/>
      <c r="F641" s="136">
        <v>2847.51</v>
      </c>
      <c r="G641" s="136">
        <v>2124.96</v>
      </c>
      <c r="H641" s="136">
        <v>826</v>
      </c>
      <c r="I641" s="136">
        <v>734</v>
      </c>
      <c r="J641" s="137"/>
      <c r="K641" s="137"/>
      <c r="L641" s="136">
        <v>56.908290000000001</v>
      </c>
      <c r="M641" s="136">
        <v>56.908290000000001</v>
      </c>
      <c r="N641" s="136">
        <v>2</v>
      </c>
      <c r="O641" s="136">
        <v>2</v>
      </c>
    </row>
    <row r="642" spans="1:15" ht="15" customHeight="1">
      <c r="A642" s="244"/>
      <c r="B642" s="230"/>
      <c r="C642" s="230" t="s">
        <v>1200</v>
      </c>
      <c r="D642" s="230"/>
      <c r="E642" s="231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</row>
    <row r="643" spans="1:15" ht="15" customHeight="1">
      <c r="A643" s="244"/>
      <c r="B643" s="230"/>
      <c r="C643" s="230" t="s">
        <v>1201</v>
      </c>
      <c r="D643" s="230"/>
      <c r="E643" s="231"/>
      <c r="F643" s="136">
        <v>590.88356999999996</v>
      </c>
      <c r="G643" s="136">
        <v>18.100000000000001</v>
      </c>
      <c r="H643" s="136">
        <v>27</v>
      </c>
      <c r="I643" s="136">
        <v>6</v>
      </c>
      <c r="J643" s="136">
        <v>83203</v>
      </c>
      <c r="K643" s="136">
        <v>7945</v>
      </c>
      <c r="L643" s="137"/>
      <c r="M643" s="137"/>
      <c r="N643" s="137"/>
      <c r="O643" s="137"/>
    </row>
    <row r="644" spans="1:15" ht="15" customHeight="1">
      <c r="A644" s="244"/>
      <c r="B644" s="230"/>
      <c r="C644" s="230" t="s">
        <v>1202</v>
      </c>
      <c r="D644" s="230"/>
      <c r="E644" s="231"/>
      <c r="F644" s="136">
        <v>18</v>
      </c>
      <c r="G644" s="137"/>
      <c r="H644" s="136">
        <v>1</v>
      </c>
      <c r="I644" s="137"/>
      <c r="J644" s="136">
        <v>2000</v>
      </c>
      <c r="K644" s="137"/>
      <c r="L644" s="137"/>
      <c r="M644" s="137"/>
      <c r="N644" s="137"/>
      <c r="O644" s="137"/>
    </row>
    <row r="645" spans="1:15" ht="15" customHeight="1">
      <c r="A645" s="244"/>
      <c r="B645" s="230"/>
      <c r="C645" s="230" t="s">
        <v>1205</v>
      </c>
      <c r="D645" s="230"/>
      <c r="E645" s="231"/>
      <c r="F645" s="136">
        <v>340.27499999999998</v>
      </c>
      <c r="G645" s="137"/>
      <c r="H645" s="136">
        <v>19</v>
      </c>
      <c r="I645" s="137"/>
      <c r="J645" s="136">
        <v>115950</v>
      </c>
      <c r="K645" s="137"/>
      <c r="L645" s="137"/>
      <c r="M645" s="137"/>
      <c r="N645" s="137"/>
      <c r="O645" s="137"/>
    </row>
    <row r="646" spans="1:15" ht="15" customHeight="1">
      <c r="A646" s="244"/>
      <c r="B646" s="230"/>
      <c r="C646" s="230" t="s">
        <v>1209</v>
      </c>
      <c r="D646" s="230"/>
      <c r="E646" s="231"/>
      <c r="F646" s="136">
        <v>6812.1602000000003</v>
      </c>
      <c r="G646" s="137"/>
      <c r="H646" s="136">
        <v>364</v>
      </c>
      <c r="I646" s="137"/>
      <c r="J646" s="136">
        <v>5227498.5</v>
      </c>
      <c r="K646" s="137"/>
      <c r="L646" s="136">
        <v>1209.19336</v>
      </c>
      <c r="M646" s="137"/>
      <c r="N646" s="136">
        <v>9</v>
      </c>
      <c r="O646" s="137"/>
    </row>
    <row r="647" spans="1:15" ht="15" customHeight="1">
      <c r="A647" s="244"/>
      <c r="B647" s="230"/>
      <c r="C647" s="230" t="s">
        <v>1212</v>
      </c>
      <c r="D647" s="230"/>
      <c r="E647" s="231"/>
      <c r="F647" s="136">
        <v>65483.066279999999</v>
      </c>
      <c r="G647" s="136">
        <v>25049.294290000002</v>
      </c>
      <c r="H647" s="136">
        <v>115653</v>
      </c>
      <c r="I647" s="136">
        <v>114523</v>
      </c>
      <c r="J647" s="136">
        <v>22343083.032159999</v>
      </c>
      <c r="K647" s="136">
        <v>11936682.43895</v>
      </c>
      <c r="L647" s="136">
        <v>10650.08771</v>
      </c>
      <c r="M647" s="136">
        <v>4194.1175000000003</v>
      </c>
      <c r="N647" s="136">
        <v>124</v>
      </c>
      <c r="O647" s="136">
        <v>30</v>
      </c>
    </row>
    <row r="648" spans="1:15" ht="15" customHeight="1">
      <c r="A648" s="244"/>
      <c r="B648" s="230"/>
      <c r="C648" s="230" t="s">
        <v>1218</v>
      </c>
      <c r="D648" s="230"/>
      <c r="E648" s="231"/>
      <c r="F648" s="136">
        <v>8725.9125600000007</v>
      </c>
      <c r="G648" s="136">
        <v>6940.4358700000003</v>
      </c>
      <c r="H648" s="136">
        <v>318</v>
      </c>
      <c r="I648" s="136">
        <v>89</v>
      </c>
      <c r="J648" s="136">
        <v>1137113.2249799999</v>
      </c>
      <c r="K648" s="136">
        <v>832179.35</v>
      </c>
      <c r="L648" s="136">
        <v>226.28387000000001</v>
      </c>
      <c r="M648" s="136">
        <v>226.28387000000001</v>
      </c>
      <c r="N648" s="136">
        <v>1</v>
      </c>
      <c r="O648" s="136">
        <v>1</v>
      </c>
    </row>
    <row r="649" spans="1:15" ht="15" customHeight="1">
      <c r="A649" s="244"/>
      <c r="B649" s="230" t="s">
        <v>1228</v>
      </c>
      <c r="C649" s="230"/>
      <c r="D649" s="230"/>
      <c r="E649" s="231"/>
      <c r="F649" s="136">
        <v>9935.0866000000005</v>
      </c>
      <c r="G649" s="137"/>
      <c r="H649" s="136">
        <v>196</v>
      </c>
      <c r="I649" s="137"/>
      <c r="J649" s="136">
        <v>3119738.47273</v>
      </c>
      <c r="K649" s="137"/>
      <c r="L649" s="137"/>
      <c r="M649" s="137"/>
      <c r="N649" s="137"/>
      <c r="O649" s="137"/>
    </row>
    <row r="650" spans="1:15" ht="15" customHeight="1">
      <c r="A650" s="244"/>
      <c r="B650" s="230" t="s">
        <v>1229</v>
      </c>
      <c r="C650" s="230"/>
      <c r="D650" s="230"/>
      <c r="E650" s="231"/>
      <c r="F650" s="136">
        <v>230970.94242000001</v>
      </c>
      <c r="G650" s="136">
        <v>217706.10219000001</v>
      </c>
      <c r="H650" s="136">
        <v>25643</v>
      </c>
      <c r="I650" s="136">
        <v>24639</v>
      </c>
      <c r="J650" s="136">
        <v>23531505.721809998</v>
      </c>
      <c r="K650" s="136">
        <v>19735146.374529999</v>
      </c>
      <c r="L650" s="136">
        <v>4094.1458299999999</v>
      </c>
      <c r="M650" s="136">
        <v>3868.2458299999998</v>
      </c>
      <c r="N650" s="136">
        <v>73</v>
      </c>
      <c r="O650" s="136">
        <v>71</v>
      </c>
    </row>
    <row r="651" spans="1:15" ht="15" customHeight="1">
      <c r="A651" s="242" t="s">
        <v>368</v>
      </c>
      <c r="B651" s="242"/>
      <c r="C651" s="242"/>
      <c r="D651" s="242"/>
      <c r="E651" s="243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</row>
    <row r="652" spans="1:15" ht="15" customHeight="1">
      <c r="A652" s="242" t="s">
        <v>370</v>
      </c>
      <c r="B652" s="242"/>
      <c r="C652" s="242"/>
      <c r="D652" s="242"/>
      <c r="E652" s="243"/>
      <c r="F652" s="136">
        <v>30354.741480000001</v>
      </c>
      <c r="G652" s="137"/>
      <c r="H652" s="136">
        <v>4241</v>
      </c>
      <c r="I652" s="137"/>
      <c r="J652" s="136">
        <v>57830000</v>
      </c>
      <c r="K652" s="137"/>
      <c r="L652" s="136">
        <v>4400</v>
      </c>
      <c r="M652" s="137"/>
      <c r="N652" s="136">
        <v>3</v>
      </c>
      <c r="O652" s="137"/>
    </row>
    <row r="653" spans="1:15" ht="15" customHeight="1">
      <c r="A653" s="242" t="s">
        <v>371</v>
      </c>
      <c r="B653" s="242"/>
      <c r="C653" s="242"/>
      <c r="D653" s="242"/>
      <c r="E653" s="243"/>
      <c r="F653" s="136">
        <v>28330.055619999999</v>
      </c>
      <c r="G653" s="137"/>
      <c r="H653" s="136">
        <v>697</v>
      </c>
      <c r="I653" s="137"/>
      <c r="J653" s="136">
        <v>463999466487</v>
      </c>
      <c r="K653" s="137"/>
      <c r="L653" s="136">
        <v>20390.341</v>
      </c>
      <c r="M653" s="137"/>
      <c r="N653" s="136">
        <v>70</v>
      </c>
      <c r="O653" s="137"/>
    </row>
    <row r="654" spans="1:15">
      <c r="A654" s="141"/>
      <c r="B654" s="141"/>
      <c r="C654" s="141"/>
      <c r="D654" s="141"/>
      <c r="E654" s="141"/>
      <c r="F654" s="136"/>
      <c r="G654" s="136"/>
      <c r="H654" s="136"/>
      <c r="I654" s="136"/>
      <c r="J654" s="137"/>
      <c r="K654" s="137"/>
      <c r="L654" s="136"/>
      <c r="M654" s="136"/>
      <c r="N654" s="136"/>
      <c r="O654" s="136"/>
    </row>
    <row r="655" spans="1:15">
      <c r="A655" s="142"/>
      <c r="B655" s="142"/>
      <c r="C655" s="142"/>
      <c r="D655" s="142"/>
      <c r="E655" s="142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</row>
    <row r="656" spans="1:15" ht="15" customHeight="1">
      <c r="A656" s="247" t="s">
        <v>2289</v>
      </c>
      <c r="B656" s="247"/>
      <c r="C656" s="247"/>
      <c r="D656" s="247"/>
      <c r="E656" s="247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</row>
    <row r="657" spans="1:15" ht="15" customHeight="1">
      <c r="A657" s="245" t="s">
        <v>1141</v>
      </c>
      <c r="B657" s="245"/>
      <c r="C657" s="245"/>
      <c r="D657" s="245"/>
      <c r="E657" s="246"/>
      <c r="F657" s="136">
        <v>5781410.3848799998</v>
      </c>
      <c r="G657" s="136">
        <v>5715373.9227</v>
      </c>
      <c r="H657" s="136">
        <v>63404</v>
      </c>
      <c r="I657" s="136">
        <v>63306</v>
      </c>
      <c r="J657" s="136">
        <v>77384840.017199993</v>
      </c>
      <c r="K657" s="136">
        <v>77237632.985679999</v>
      </c>
      <c r="L657" s="136">
        <v>4567321.0116900001</v>
      </c>
      <c r="M657" s="136">
        <v>4556868.7698100004</v>
      </c>
      <c r="N657" s="136">
        <v>12669</v>
      </c>
      <c r="O657" s="136">
        <v>12637</v>
      </c>
    </row>
    <row r="658" spans="1:15" ht="15" customHeight="1">
      <c r="A658" s="242" t="s">
        <v>1157</v>
      </c>
      <c r="B658" s="242"/>
      <c r="C658" s="242"/>
      <c r="D658" s="242"/>
      <c r="E658" s="243"/>
      <c r="F658" s="136">
        <v>58163.858780000002</v>
      </c>
      <c r="G658" s="136">
        <v>56991.074560000001</v>
      </c>
      <c r="H658" s="136">
        <v>377</v>
      </c>
      <c r="I658" s="136">
        <v>377</v>
      </c>
      <c r="J658" s="136">
        <v>318884.05355000001</v>
      </c>
      <c r="K658" s="136">
        <v>318884.05355000001</v>
      </c>
      <c r="L658" s="136">
        <v>18974.116429999998</v>
      </c>
      <c r="M658" s="136">
        <v>12076.46471</v>
      </c>
      <c r="N658" s="136">
        <v>806</v>
      </c>
      <c r="O658" s="136">
        <v>247</v>
      </c>
    </row>
    <row r="659" spans="1:15" ht="15" customHeight="1">
      <c r="A659" s="232" t="s">
        <v>1160</v>
      </c>
      <c r="B659" s="235"/>
      <c r="C659" s="235"/>
      <c r="D659" s="235"/>
      <c r="E659" s="236"/>
      <c r="F659" s="136">
        <v>4110471.6790999998</v>
      </c>
      <c r="G659" s="136">
        <v>1946164.7643500001</v>
      </c>
      <c r="H659" s="136">
        <v>498730</v>
      </c>
      <c r="I659" s="136">
        <v>485391</v>
      </c>
      <c r="J659" s="136">
        <v>2494880312.6338301</v>
      </c>
      <c r="K659" s="136">
        <v>534982296.23104</v>
      </c>
      <c r="L659" s="136">
        <v>1627578.3456900001</v>
      </c>
      <c r="M659" s="136">
        <v>215930.56625999999</v>
      </c>
      <c r="N659" s="136">
        <v>792746</v>
      </c>
      <c r="O659" s="136">
        <v>25413</v>
      </c>
    </row>
    <row r="660" spans="1:15" ht="15" customHeight="1">
      <c r="A660" s="233"/>
      <c r="B660" s="237" t="s">
        <v>1161</v>
      </c>
      <c r="C660" s="240"/>
      <c r="D660" s="240"/>
      <c r="E660" s="241"/>
      <c r="F660" s="136">
        <v>2059048.6438200001</v>
      </c>
      <c r="G660" s="136">
        <v>1756021.0527600001</v>
      </c>
      <c r="H660" s="136">
        <v>407888</v>
      </c>
      <c r="I660" s="136">
        <v>401443</v>
      </c>
      <c r="J660" s="136">
        <v>758676125.87021005</v>
      </c>
      <c r="K660" s="136">
        <v>422804532.09395999</v>
      </c>
      <c r="L660" s="136">
        <v>264955.74552</v>
      </c>
      <c r="M660" s="136">
        <v>161160.60855999999</v>
      </c>
      <c r="N660" s="136">
        <v>4324</v>
      </c>
      <c r="O660" s="136">
        <v>2239</v>
      </c>
    </row>
    <row r="661" spans="1:15" ht="15" customHeight="1">
      <c r="A661" s="233"/>
      <c r="B661" s="238"/>
      <c r="C661" s="230" t="s">
        <v>1164</v>
      </c>
      <c r="D661" s="230"/>
      <c r="E661" s="231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</row>
    <row r="662" spans="1:15" ht="15" customHeight="1">
      <c r="A662" s="233"/>
      <c r="B662" s="239"/>
      <c r="C662" s="230" t="s">
        <v>1166</v>
      </c>
      <c r="D662" s="230"/>
      <c r="E662" s="231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</row>
    <row r="663" spans="1:15" ht="15" customHeight="1">
      <c r="A663" s="234"/>
      <c r="B663" s="230" t="s">
        <v>1168</v>
      </c>
      <c r="C663" s="230"/>
      <c r="D663" s="230"/>
      <c r="E663" s="231"/>
      <c r="F663" s="136">
        <v>2051423.03528</v>
      </c>
      <c r="G663" s="136">
        <v>190143.71158999999</v>
      </c>
      <c r="H663" s="136">
        <v>90842</v>
      </c>
      <c r="I663" s="136">
        <v>83948</v>
      </c>
      <c r="J663" s="136">
        <v>1736204186.7636199</v>
      </c>
      <c r="K663" s="136">
        <v>112177764.13708</v>
      </c>
      <c r="L663" s="136">
        <v>1362622.60017</v>
      </c>
      <c r="M663" s="136">
        <v>54769.957699999999</v>
      </c>
      <c r="N663" s="136">
        <v>788422</v>
      </c>
      <c r="O663" s="136">
        <v>23174</v>
      </c>
    </row>
    <row r="664" spans="1:15" ht="15" customHeight="1">
      <c r="A664" s="244" t="s">
        <v>367</v>
      </c>
      <c r="B664" s="235"/>
      <c r="C664" s="235"/>
      <c r="D664" s="235"/>
      <c r="E664" s="236"/>
      <c r="F664" s="136">
        <v>5941706.7777000004</v>
      </c>
      <c r="G664" s="136">
        <v>3853175.02673</v>
      </c>
      <c r="H664" s="136">
        <v>924791</v>
      </c>
      <c r="I664" s="136">
        <v>704383</v>
      </c>
      <c r="J664" s="136">
        <v>2050510703.79038</v>
      </c>
      <c r="K664" s="136">
        <v>513511619.28930002</v>
      </c>
      <c r="L664" s="136">
        <v>2630714.68511</v>
      </c>
      <c r="M664" s="136">
        <v>1479726.95789</v>
      </c>
      <c r="N664" s="136">
        <v>17045</v>
      </c>
      <c r="O664" s="136">
        <v>13287</v>
      </c>
    </row>
    <row r="665" spans="1:15" ht="15" customHeight="1">
      <c r="A665" s="244"/>
      <c r="B665" s="230" t="s">
        <v>1172</v>
      </c>
      <c r="C665" s="240"/>
      <c r="D665" s="240"/>
      <c r="E665" s="241"/>
      <c r="F665" s="136">
        <v>5533177.5233800001</v>
      </c>
      <c r="G665" s="136">
        <v>3610101.8283199999</v>
      </c>
      <c r="H665" s="136">
        <v>743491</v>
      </c>
      <c r="I665" s="136">
        <v>531311</v>
      </c>
      <c r="J665" s="136">
        <v>1902215755.1433699</v>
      </c>
      <c r="K665" s="136">
        <v>462605037.12377</v>
      </c>
      <c r="L665" s="136">
        <v>2513115.4073600001</v>
      </c>
      <c r="M665" s="136">
        <v>1393238.06198</v>
      </c>
      <c r="N665" s="136">
        <v>15275</v>
      </c>
      <c r="O665" s="136">
        <v>11706</v>
      </c>
    </row>
    <row r="666" spans="1:15" ht="15" customHeight="1">
      <c r="A666" s="244"/>
      <c r="B666" s="230"/>
      <c r="C666" s="230" t="s">
        <v>1173</v>
      </c>
      <c r="D666" s="230"/>
      <c r="E666" s="231"/>
      <c r="F666" s="136">
        <v>3276177.3563000001</v>
      </c>
      <c r="G666" s="136">
        <v>2107608.5795800001</v>
      </c>
      <c r="H666" s="136">
        <v>97150</v>
      </c>
      <c r="I666" s="136">
        <v>75166</v>
      </c>
      <c r="J666" s="136">
        <v>175188278.42546999</v>
      </c>
      <c r="K666" s="136">
        <v>96244264.980149999</v>
      </c>
      <c r="L666" s="136">
        <v>1686446.7579699999</v>
      </c>
      <c r="M666" s="136">
        <v>1042366.7537999999</v>
      </c>
      <c r="N666" s="136">
        <v>12019</v>
      </c>
      <c r="O666" s="136">
        <v>8644</v>
      </c>
    </row>
    <row r="667" spans="1:15" ht="15" customHeight="1">
      <c r="A667" s="244"/>
      <c r="B667" s="230"/>
      <c r="C667" s="230" t="s">
        <v>1176</v>
      </c>
      <c r="D667" s="230"/>
      <c r="E667" s="231"/>
      <c r="F667" s="136">
        <v>856.81700999999998</v>
      </c>
      <c r="G667" s="137"/>
      <c r="H667" s="136">
        <v>6</v>
      </c>
      <c r="I667" s="137"/>
      <c r="J667" s="136">
        <v>957520.70602000004</v>
      </c>
      <c r="K667" s="137"/>
      <c r="L667" s="137"/>
      <c r="M667" s="137"/>
      <c r="N667" s="137"/>
      <c r="O667" s="137"/>
    </row>
    <row r="668" spans="1:15" ht="15" customHeight="1">
      <c r="A668" s="244"/>
      <c r="B668" s="230"/>
      <c r="C668" s="230" t="s">
        <v>1177</v>
      </c>
      <c r="D668" s="230"/>
      <c r="E668" s="231"/>
      <c r="F668" s="136">
        <v>39942.94614</v>
      </c>
      <c r="G668" s="137"/>
      <c r="H668" s="136">
        <v>9</v>
      </c>
      <c r="I668" s="137"/>
      <c r="J668" s="136">
        <v>2344752.5367000001</v>
      </c>
      <c r="K668" s="137"/>
      <c r="L668" s="137"/>
      <c r="M668" s="137"/>
      <c r="N668" s="137"/>
      <c r="O668" s="137"/>
    </row>
    <row r="669" spans="1:15" ht="15" customHeight="1">
      <c r="A669" s="244"/>
      <c r="B669" s="230"/>
      <c r="C669" s="230" t="s">
        <v>1178</v>
      </c>
      <c r="D669" s="230"/>
      <c r="E669" s="231"/>
      <c r="F669" s="136">
        <v>40829.312919999997</v>
      </c>
      <c r="G669" s="136">
        <v>397.24099999999999</v>
      </c>
      <c r="H669" s="136">
        <v>43</v>
      </c>
      <c r="I669" s="136">
        <v>5</v>
      </c>
      <c r="J669" s="136">
        <v>15447133.942570001</v>
      </c>
      <c r="K669" s="136">
        <v>123739.7</v>
      </c>
      <c r="L669" s="136">
        <v>397238.71979</v>
      </c>
      <c r="M669" s="136">
        <v>578.82500000000005</v>
      </c>
      <c r="N669" s="136">
        <v>6</v>
      </c>
      <c r="O669" s="136">
        <v>1</v>
      </c>
    </row>
    <row r="670" spans="1:15" ht="15" customHeight="1">
      <c r="A670" s="244"/>
      <c r="B670" s="230"/>
      <c r="C670" s="230" t="s">
        <v>1181</v>
      </c>
      <c r="D670" s="230"/>
      <c r="E670" s="231"/>
      <c r="F670" s="136">
        <v>167022.37612999999</v>
      </c>
      <c r="G670" s="136">
        <v>1559.8459700000001</v>
      </c>
      <c r="H670" s="136">
        <v>185152</v>
      </c>
      <c r="I670" s="136">
        <v>112</v>
      </c>
      <c r="J670" s="136">
        <v>674118501.24705005</v>
      </c>
      <c r="K670" s="136">
        <v>2607451.7408199999</v>
      </c>
      <c r="L670" s="136">
        <v>29165.92482</v>
      </c>
      <c r="M670" s="136">
        <v>942.92021999999997</v>
      </c>
      <c r="N670" s="136">
        <v>46</v>
      </c>
      <c r="O670" s="136">
        <v>1</v>
      </c>
    </row>
    <row r="671" spans="1:15" ht="15" customHeight="1">
      <c r="A671" s="244"/>
      <c r="B671" s="230"/>
      <c r="C671" s="230" t="s">
        <v>1182</v>
      </c>
      <c r="D671" s="240"/>
      <c r="E671" s="241"/>
      <c r="F671" s="136">
        <v>59325.773289999997</v>
      </c>
      <c r="G671" s="136">
        <v>3460.8253599999998</v>
      </c>
      <c r="H671" s="136">
        <v>700</v>
      </c>
      <c r="I671" s="136">
        <v>620</v>
      </c>
      <c r="J671" s="136">
        <v>4739792.8258100003</v>
      </c>
      <c r="K671" s="136">
        <v>25672.164000000001</v>
      </c>
      <c r="L671" s="136">
        <v>7778.1753399999998</v>
      </c>
      <c r="M671" s="136">
        <v>1241</v>
      </c>
      <c r="N671" s="136">
        <v>35</v>
      </c>
      <c r="O671" s="136">
        <v>32</v>
      </c>
    </row>
    <row r="672" spans="1:15" ht="15" customHeight="1">
      <c r="A672" s="244"/>
      <c r="B672" s="230"/>
      <c r="C672" s="230"/>
      <c r="D672" s="230" t="s">
        <v>1183</v>
      </c>
      <c r="E672" s="134"/>
      <c r="F672" s="136">
        <v>21161.79233</v>
      </c>
      <c r="G672" s="137"/>
      <c r="H672" s="136">
        <v>29</v>
      </c>
      <c r="I672" s="137"/>
      <c r="J672" s="136">
        <v>1673229.3845299999</v>
      </c>
      <c r="K672" s="137"/>
      <c r="L672" s="136">
        <v>6474.1753399999998</v>
      </c>
      <c r="M672" s="137"/>
      <c r="N672" s="136">
        <v>2</v>
      </c>
      <c r="O672" s="137"/>
    </row>
    <row r="673" spans="1:15" ht="33.75">
      <c r="A673" s="244"/>
      <c r="B673" s="230"/>
      <c r="C673" s="230"/>
      <c r="D673" s="230"/>
      <c r="E673" s="135" t="s">
        <v>1184</v>
      </c>
      <c r="F673" s="136">
        <v>14435.636829999999</v>
      </c>
      <c r="G673" s="137"/>
      <c r="H673" s="136">
        <v>24</v>
      </c>
      <c r="I673" s="137"/>
      <c r="J673" s="136">
        <v>836442.01399999997</v>
      </c>
      <c r="K673" s="137"/>
      <c r="L673" s="136">
        <v>6474.1753399999998</v>
      </c>
      <c r="M673" s="137"/>
      <c r="N673" s="136">
        <v>2</v>
      </c>
      <c r="O673" s="137"/>
    </row>
    <row r="674" spans="1:15" ht="33.75">
      <c r="A674" s="244"/>
      <c r="B674" s="230"/>
      <c r="C674" s="230"/>
      <c r="D674" s="230"/>
      <c r="E674" s="135" t="s">
        <v>1185</v>
      </c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</row>
    <row r="675" spans="1:15" ht="33.75">
      <c r="A675" s="244"/>
      <c r="B675" s="230"/>
      <c r="C675" s="230"/>
      <c r="D675" s="230"/>
      <c r="E675" s="135" t="s">
        <v>1186</v>
      </c>
      <c r="F675" s="136">
        <v>6726.1554999999998</v>
      </c>
      <c r="G675" s="137"/>
      <c r="H675" s="136">
        <v>5</v>
      </c>
      <c r="I675" s="137"/>
      <c r="J675" s="136">
        <v>836787.37052999996</v>
      </c>
      <c r="K675" s="137"/>
      <c r="L675" s="137"/>
      <c r="M675" s="137"/>
      <c r="N675" s="137"/>
      <c r="O675" s="137"/>
    </row>
    <row r="676" spans="1:15" ht="33.75">
      <c r="A676" s="244"/>
      <c r="B676" s="230"/>
      <c r="C676" s="230"/>
      <c r="D676" s="230"/>
      <c r="E676" s="135" t="s">
        <v>1187</v>
      </c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</row>
    <row r="677" spans="1:15" ht="15" customHeight="1">
      <c r="A677" s="244"/>
      <c r="B677" s="230"/>
      <c r="C677" s="230" t="s">
        <v>1189</v>
      </c>
      <c r="D677" s="230"/>
      <c r="E677" s="231"/>
      <c r="F677" s="136">
        <v>451643.82663999998</v>
      </c>
      <c r="G677" s="136">
        <v>346.38067000000001</v>
      </c>
      <c r="H677" s="136">
        <v>4987</v>
      </c>
      <c r="I677" s="136">
        <v>22</v>
      </c>
      <c r="J677" s="136">
        <v>665806513.73732996</v>
      </c>
      <c r="K677" s="136">
        <v>369431.35107999999</v>
      </c>
      <c r="L677" s="136">
        <v>44377.266479999998</v>
      </c>
      <c r="M677" s="137"/>
      <c r="N677" s="136">
        <v>141</v>
      </c>
      <c r="O677" s="137"/>
    </row>
    <row r="678" spans="1:15" ht="15" customHeight="1">
      <c r="A678" s="244"/>
      <c r="B678" s="230"/>
      <c r="C678" s="230" t="s">
        <v>1192</v>
      </c>
      <c r="D678" s="230"/>
      <c r="E678" s="231"/>
      <c r="F678" s="136">
        <v>1497379.1149500001</v>
      </c>
      <c r="G678" s="136">
        <v>1496728.9557399999</v>
      </c>
      <c r="H678" s="136">
        <v>455444</v>
      </c>
      <c r="I678" s="136">
        <v>455386</v>
      </c>
      <c r="J678" s="136">
        <v>363613261.72241998</v>
      </c>
      <c r="K678" s="136">
        <v>363234477.18772</v>
      </c>
      <c r="L678" s="136">
        <v>348108.56296000001</v>
      </c>
      <c r="M678" s="136">
        <v>348108.56296000001</v>
      </c>
      <c r="N678" s="136">
        <v>3028</v>
      </c>
      <c r="O678" s="136">
        <v>3028</v>
      </c>
    </row>
    <row r="679" spans="1:15" ht="15" customHeight="1">
      <c r="A679" s="244"/>
      <c r="B679" s="230" t="s">
        <v>1195</v>
      </c>
      <c r="C679" s="240"/>
      <c r="D679" s="240"/>
      <c r="E679" s="241"/>
      <c r="F679" s="136">
        <v>204386.99841999999</v>
      </c>
      <c r="G679" s="136">
        <v>92888.995720000006</v>
      </c>
      <c r="H679" s="136">
        <v>114245</v>
      </c>
      <c r="I679" s="136">
        <v>107812</v>
      </c>
      <c r="J679" s="136">
        <v>81235882.940029994</v>
      </c>
      <c r="K679" s="136">
        <v>21317245.15165</v>
      </c>
      <c r="L679" s="136">
        <v>104963.93403</v>
      </c>
      <c r="M679" s="136">
        <v>74671.482380000001</v>
      </c>
      <c r="N679" s="136">
        <v>300</v>
      </c>
      <c r="O679" s="136">
        <v>117</v>
      </c>
    </row>
    <row r="680" spans="1:15" ht="15" customHeight="1">
      <c r="A680" s="244"/>
      <c r="B680" s="230"/>
      <c r="C680" s="230" t="s">
        <v>1196</v>
      </c>
      <c r="D680" s="240"/>
      <c r="E680" s="241"/>
      <c r="F680" s="136">
        <v>18704.769090000002</v>
      </c>
      <c r="G680" s="136">
        <v>5152.5036</v>
      </c>
      <c r="H680" s="136">
        <v>3720</v>
      </c>
      <c r="I680" s="136">
        <v>1560</v>
      </c>
      <c r="J680" s="136">
        <v>3181020</v>
      </c>
      <c r="K680" s="136">
        <v>673120</v>
      </c>
      <c r="L680" s="136">
        <v>7805.8786200000004</v>
      </c>
      <c r="M680" s="136">
        <v>1563.7020500000001</v>
      </c>
      <c r="N680" s="136">
        <v>41</v>
      </c>
      <c r="O680" s="136">
        <v>8</v>
      </c>
    </row>
    <row r="681" spans="1:15" ht="15" customHeight="1">
      <c r="A681" s="244"/>
      <c r="B681" s="230"/>
      <c r="C681" s="230"/>
      <c r="D681" s="230" t="s">
        <v>1197</v>
      </c>
      <c r="E681" s="231"/>
      <c r="F681" s="136">
        <v>12187.38509</v>
      </c>
      <c r="G681" s="136">
        <v>1775.7496000000001</v>
      </c>
      <c r="H681" s="136">
        <v>2796</v>
      </c>
      <c r="I681" s="136">
        <v>995</v>
      </c>
      <c r="J681" s="136">
        <v>3181020</v>
      </c>
      <c r="K681" s="136">
        <v>673120</v>
      </c>
      <c r="L681" s="136">
        <v>6465.6798799999997</v>
      </c>
      <c r="M681" s="136">
        <v>972.42934000000002</v>
      </c>
      <c r="N681" s="136">
        <v>33</v>
      </c>
      <c r="O681" s="136">
        <v>4</v>
      </c>
    </row>
    <row r="682" spans="1:15" ht="15" customHeight="1">
      <c r="A682" s="244"/>
      <c r="B682" s="230"/>
      <c r="C682" s="230"/>
      <c r="D682" s="230" t="s">
        <v>1198</v>
      </c>
      <c r="E682" s="231"/>
      <c r="F682" s="136">
        <v>6517.384</v>
      </c>
      <c r="G682" s="136">
        <v>3376.7539999999999</v>
      </c>
      <c r="H682" s="136">
        <v>924</v>
      </c>
      <c r="I682" s="136">
        <v>565</v>
      </c>
      <c r="J682" s="137"/>
      <c r="K682" s="137"/>
      <c r="L682" s="136">
        <v>1340.19874</v>
      </c>
      <c r="M682" s="136">
        <v>591.27270999999996</v>
      </c>
      <c r="N682" s="136">
        <v>8</v>
      </c>
      <c r="O682" s="136">
        <v>4</v>
      </c>
    </row>
    <row r="683" spans="1:15" ht="15" customHeight="1">
      <c r="A683" s="244"/>
      <c r="B683" s="230"/>
      <c r="C683" s="230" t="s">
        <v>1200</v>
      </c>
      <c r="D683" s="230"/>
      <c r="E683" s="231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</row>
    <row r="684" spans="1:15" ht="15" customHeight="1">
      <c r="A684" s="244"/>
      <c r="B684" s="230"/>
      <c r="C684" s="230" t="s">
        <v>1201</v>
      </c>
      <c r="D684" s="230"/>
      <c r="E684" s="231"/>
      <c r="F684" s="136">
        <v>514.29058999999995</v>
      </c>
      <c r="G684" s="136">
        <v>136.5</v>
      </c>
      <c r="H684" s="136">
        <v>24</v>
      </c>
      <c r="I684" s="136">
        <v>8</v>
      </c>
      <c r="J684" s="136">
        <v>618683.19999999995</v>
      </c>
      <c r="K684" s="136">
        <v>12620.2</v>
      </c>
      <c r="L684" s="137"/>
      <c r="M684" s="137"/>
      <c r="N684" s="137"/>
      <c r="O684" s="137"/>
    </row>
    <row r="685" spans="1:15" ht="15" customHeight="1">
      <c r="A685" s="244"/>
      <c r="B685" s="230"/>
      <c r="C685" s="230" t="s">
        <v>1202</v>
      </c>
      <c r="D685" s="230"/>
      <c r="E685" s="231"/>
      <c r="F685" s="136">
        <v>10001.760109999999</v>
      </c>
      <c r="G685" s="136">
        <v>305</v>
      </c>
      <c r="H685" s="136">
        <v>185</v>
      </c>
      <c r="I685" s="136">
        <v>11</v>
      </c>
      <c r="J685" s="136">
        <v>14492102.5</v>
      </c>
      <c r="K685" s="136">
        <v>195000</v>
      </c>
      <c r="L685" s="136">
        <v>2550</v>
      </c>
      <c r="M685" s="137"/>
      <c r="N685" s="136">
        <v>2</v>
      </c>
      <c r="O685" s="137"/>
    </row>
    <row r="686" spans="1:15" ht="15" customHeight="1">
      <c r="A686" s="244"/>
      <c r="B686" s="230"/>
      <c r="C686" s="230" t="s">
        <v>1205</v>
      </c>
      <c r="D686" s="230"/>
      <c r="E686" s="231"/>
      <c r="F686" s="136">
        <v>610.36098000000004</v>
      </c>
      <c r="G686" s="137"/>
      <c r="H686" s="136">
        <v>26</v>
      </c>
      <c r="I686" s="137"/>
      <c r="J686" s="136">
        <v>867486.22808000003</v>
      </c>
      <c r="K686" s="137"/>
      <c r="L686" s="137"/>
      <c r="M686" s="137"/>
      <c r="N686" s="137"/>
      <c r="O686" s="137"/>
    </row>
    <row r="687" spans="1:15" ht="15" customHeight="1">
      <c r="A687" s="244"/>
      <c r="B687" s="230"/>
      <c r="C687" s="230" t="s">
        <v>1209</v>
      </c>
      <c r="D687" s="230"/>
      <c r="E687" s="231"/>
      <c r="F687" s="136">
        <v>17011.080760000001</v>
      </c>
      <c r="G687" s="137"/>
      <c r="H687" s="136">
        <v>1019</v>
      </c>
      <c r="I687" s="137"/>
      <c r="J687" s="136">
        <v>8403475.8061800003</v>
      </c>
      <c r="K687" s="137"/>
      <c r="L687" s="136">
        <v>4546.1457600000003</v>
      </c>
      <c r="M687" s="137"/>
      <c r="N687" s="136">
        <v>58</v>
      </c>
      <c r="O687" s="137"/>
    </row>
    <row r="688" spans="1:15" ht="15" customHeight="1">
      <c r="A688" s="244"/>
      <c r="B688" s="230"/>
      <c r="C688" s="230" t="s">
        <v>1212</v>
      </c>
      <c r="D688" s="230"/>
      <c r="E688" s="231"/>
      <c r="F688" s="136">
        <v>131121.96564000001</v>
      </c>
      <c r="G688" s="136">
        <v>65996.520399999994</v>
      </c>
      <c r="H688" s="136">
        <v>109107</v>
      </c>
      <c r="I688" s="136">
        <v>106133</v>
      </c>
      <c r="J688" s="136">
        <v>51165232.431720003</v>
      </c>
      <c r="K688" s="136">
        <v>19120560.041650001</v>
      </c>
      <c r="L688" s="136">
        <v>39294.709450000002</v>
      </c>
      <c r="M688" s="136">
        <v>27223.171279999999</v>
      </c>
      <c r="N688" s="136">
        <v>172</v>
      </c>
      <c r="O688" s="136">
        <v>90</v>
      </c>
    </row>
    <row r="689" spans="1:15" ht="15" customHeight="1">
      <c r="A689" s="244"/>
      <c r="B689" s="230"/>
      <c r="C689" s="230" t="s">
        <v>1218</v>
      </c>
      <c r="D689" s="230"/>
      <c r="E689" s="231"/>
      <c r="F689" s="136">
        <v>26422.771250000002</v>
      </c>
      <c r="G689" s="136">
        <v>21298.471720000001</v>
      </c>
      <c r="H689" s="136">
        <v>164</v>
      </c>
      <c r="I689" s="136">
        <v>100</v>
      </c>
      <c r="J689" s="136">
        <v>2507882.7740500001</v>
      </c>
      <c r="K689" s="136">
        <v>1315944.9099999999</v>
      </c>
      <c r="L689" s="136">
        <v>50767.200199999999</v>
      </c>
      <c r="M689" s="136">
        <v>45884.609049999999</v>
      </c>
      <c r="N689" s="136">
        <v>27</v>
      </c>
      <c r="O689" s="136">
        <v>19</v>
      </c>
    </row>
    <row r="690" spans="1:15" ht="15" customHeight="1">
      <c r="A690" s="244"/>
      <c r="B690" s="230" t="s">
        <v>1228</v>
      </c>
      <c r="C690" s="230"/>
      <c r="D690" s="230"/>
      <c r="E690" s="231"/>
      <c r="F690" s="136">
        <v>16336.3189</v>
      </c>
      <c r="G690" s="137"/>
      <c r="H690" s="136">
        <v>352</v>
      </c>
      <c r="I690" s="137"/>
      <c r="J690" s="136">
        <v>5414912.2237200001</v>
      </c>
      <c r="K690" s="137"/>
      <c r="L690" s="136">
        <v>485.65059000000002</v>
      </c>
      <c r="M690" s="137"/>
      <c r="N690" s="136">
        <v>1</v>
      </c>
      <c r="O690" s="137"/>
    </row>
    <row r="691" spans="1:15" ht="15" customHeight="1">
      <c r="A691" s="244"/>
      <c r="B691" s="230" t="s">
        <v>1229</v>
      </c>
      <c r="C691" s="230"/>
      <c r="D691" s="230"/>
      <c r="E691" s="231"/>
      <c r="F691" s="136">
        <v>187805.93700000001</v>
      </c>
      <c r="G691" s="136">
        <v>150184.20269000001</v>
      </c>
      <c r="H691" s="136">
        <v>66703</v>
      </c>
      <c r="I691" s="136">
        <v>65260</v>
      </c>
      <c r="J691" s="136">
        <v>61644153.483259998</v>
      </c>
      <c r="K691" s="136">
        <v>29589337.01388</v>
      </c>
      <c r="L691" s="136">
        <v>12149.69313</v>
      </c>
      <c r="M691" s="136">
        <v>11817.41353</v>
      </c>
      <c r="N691" s="136">
        <v>1469</v>
      </c>
      <c r="O691" s="136">
        <v>1464</v>
      </c>
    </row>
    <row r="692" spans="1:15" ht="15" customHeight="1">
      <c r="A692" s="242" t="s">
        <v>368</v>
      </c>
      <c r="B692" s="242"/>
      <c r="C692" s="242"/>
      <c r="D692" s="242"/>
      <c r="E692" s="243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</row>
    <row r="693" spans="1:15" ht="15" customHeight="1">
      <c r="A693" s="242" t="s">
        <v>370</v>
      </c>
      <c r="B693" s="242"/>
      <c r="C693" s="242"/>
      <c r="D693" s="242"/>
      <c r="E693" s="243"/>
      <c r="F693" s="136">
        <v>29855.80429</v>
      </c>
      <c r="G693" s="137"/>
      <c r="H693" s="136">
        <v>2999</v>
      </c>
      <c r="I693" s="137"/>
      <c r="J693" s="136">
        <v>41700000</v>
      </c>
      <c r="K693" s="137"/>
      <c r="L693" s="136">
        <v>5049.1700499999997</v>
      </c>
      <c r="M693" s="137"/>
      <c r="N693" s="136">
        <v>5</v>
      </c>
      <c r="O693" s="137"/>
    </row>
    <row r="694" spans="1:15" ht="15" customHeight="1">
      <c r="A694" s="242" t="s">
        <v>371</v>
      </c>
      <c r="B694" s="242"/>
      <c r="C694" s="242"/>
      <c r="D694" s="242"/>
      <c r="E694" s="243"/>
      <c r="F694" s="136">
        <v>42196.202299999997</v>
      </c>
      <c r="G694" s="137"/>
      <c r="H694" s="136">
        <v>1065</v>
      </c>
      <c r="I694" s="137"/>
      <c r="J694" s="136">
        <v>644832575586</v>
      </c>
      <c r="K694" s="137"/>
      <c r="L694" s="136">
        <v>11962.10223</v>
      </c>
      <c r="M694" s="137"/>
      <c r="N694" s="136">
        <v>60</v>
      </c>
      <c r="O694" s="137"/>
    </row>
    <row r="695" spans="1:15">
      <c r="A695" s="141"/>
      <c r="B695" s="141"/>
      <c r="C695" s="141"/>
      <c r="D695" s="141"/>
      <c r="E695" s="141"/>
      <c r="F695" s="136"/>
      <c r="G695" s="136"/>
      <c r="H695" s="136"/>
      <c r="I695" s="136"/>
      <c r="J695" s="137"/>
      <c r="K695" s="137"/>
      <c r="L695" s="136"/>
      <c r="M695" s="136"/>
      <c r="N695" s="136"/>
      <c r="O695" s="136"/>
    </row>
    <row r="696" spans="1:15">
      <c r="A696" s="142"/>
      <c r="B696" s="142"/>
      <c r="C696" s="142"/>
      <c r="D696" s="142"/>
      <c r="E696" s="142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</row>
    <row r="697" spans="1:15" ht="15" customHeight="1">
      <c r="A697" s="247" t="s">
        <v>2290</v>
      </c>
      <c r="B697" s="247"/>
      <c r="C697" s="247"/>
      <c r="D697" s="247"/>
      <c r="E697" s="247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</row>
    <row r="698" spans="1:15" ht="15" customHeight="1">
      <c r="A698" s="245" t="s">
        <v>1141</v>
      </c>
      <c r="B698" s="245"/>
      <c r="C698" s="245"/>
      <c r="D698" s="245"/>
      <c r="E698" s="246"/>
      <c r="F698" s="136">
        <v>1546102.93783</v>
      </c>
      <c r="G698" s="136">
        <v>1544335.7475399999</v>
      </c>
      <c r="H698" s="136">
        <v>21671</v>
      </c>
      <c r="I698" s="136">
        <v>21658</v>
      </c>
      <c r="J698" s="136">
        <v>21557710.24732</v>
      </c>
      <c r="K698" s="136">
        <v>21540619.35032</v>
      </c>
      <c r="L698" s="136">
        <v>1085983.6343</v>
      </c>
      <c r="M698" s="136">
        <v>1072024.8741299999</v>
      </c>
      <c r="N698" s="136">
        <v>4761</v>
      </c>
      <c r="O698" s="136">
        <v>4729</v>
      </c>
    </row>
    <row r="699" spans="1:15" ht="15" customHeight="1">
      <c r="A699" s="242" t="s">
        <v>1157</v>
      </c>
      <c r="B699" s="242"/>
      <c r="C699" s="242"/>
      <c r="D699" s="242"/>
      <c r="E699" s="243"/>
      <c r="F699" s="136">
        <v>1758.5806</v>
      </c>
      <c r="G699" s="136">
        <v>1758.5806</v>
      </c>
      <c r="H699" s="136">
        <v>34</v>
      </c>
      <c r="I699" s="136">
        <v>34</v>
      </c>
      <c r="J699" s="136">
        <v>10662.449500000001</v>
      </c>
      <c r="K699" s="136">
        <v>10662.449500000001</v>
      </c>
      <c r="L699" s="136">
        <v>409.77408000000003</v>
      </c>
      <c r="M699" s="136">
        <v>409.77408000000003</v>
      </c>
      <c r="N699" s="137"/>
      <c r="O699" s="137"/>
    </row>
    <row r="700" spans="1:15" ht="15" customHeight="1">
      <c r="A700" s="232" t="s">
        <v>1160</v>
      </c>
      <c r="B700" s="235"/>
      <c r="C700" s="235"/>
      <c r="D700" s="235"/>
      <c r="E700" s="236"/>
      <c r="F700" s="136">
        <v>440791.97745000001</v>
      </c>
      <c r="G700" s="136">
        <v>395683.7439</v>
      </c>
      <c r="H700" s="136">
        <v>82367</v>
      </c>
      <c r="I700" s="136">
        <v>79252</v>
      </c>
      <c r="J700" s="136">
        <v>71416277.253959998</v>
      </c>
      <c r="K700" s="136">
        <v>61953717.324299999</v>
      </c>
      <c r="L700" s="136">
        <v>54149.211660000001</v>
      </c>
      <c r="M700" s="136">
        <v>30928.5321</v>
      </c>
      <c r="N700" s="136">
        <v>10082</v>
      </c>
      <c r="O700" s="136">
        <v>1645</v>
      </c>
    </row>
    <row r="701" spans="1:15" ht="15" customHeight="1">
      <c r="A701" s="233"/>
      <c r="B701" s="237" t="s">
        <v>1161</v>
      </c>
      <c r="C701" s="240"/>
      <c r="D701" s="240"/>
      <c r="E701" s="241"/>
      <c r="F701" s="136">
        <v>369760.28512999997</v>
      </c>
      <c r="G701" s="136">
        <v>357194.85466000001</v>
      </c>
      <c r="H701" s="136">
        <v>53876</v>
      </c>
      <c r="I701" s="136">
        <v>52146</v>
      </c>
      <c r="J701" s="136">
        <v>38740290.280890003</v>
      </c>
      <c r="K701" s="136">
        <v>33986304.955909997</v>
      </c>
      <c r="L701" s="136">
        <v>31670.77015</v>
      </c>
      <c r="M701" s="136">
        <v>27149.232090000001</v>
      </c>
      <c r="N701" s="136">
        <v>1309</v>
      </c>
      <c r="O701" s="136">
        <v>1168</v>
      </c>
    </row>
    <row r="702" spans="1:15" ht="15" customHeight="1">
      <c r="A702" s="233"/>
      <c r="B702" s="238"/>
      <c r="C702" s="230" t="s">
        <v>1164</v>
      </c>
      <c r="D702" s="230"/>
      <c r="E702" s="231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</row>
    <row r="703" spans="1:15" ht="15" customHeight="1">
      <c r="A703" s="233"/>
      <c r="B703" s="239"/>
      <c r="C703" s="230" t="s">
        <v>1166</v>
      </c>
      <c r="D703" s="230"/>
      <c r="E703" s="231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</row>
    <row r="704" spans="1:15" ht="15" customHeight="1">
      <c r="A704" s="234"/>
      <c r="B704" s="230" t="s">
        <v>1168</v>
      </c>
      <c r="C704" s="230"/>
      <c r="D704" s="230"/>
      <c r="E704" s="231"/>
      <c r="F704" s="136">
        <v>71031.692320000002</v>
      </c>
      <c r="G704" s="136">
        <v>38488.889239999997</v>
      </c>
      <c r="H704" s="136">
        <v>28491</v>
      </c>
      <c r="I704" s="136">
        <v>27106</v>
      </c>
      <c r="J704" s="136">
        <v>32675986.973069999</v>
      </c>
      <c r="K704" s="136">
        <v>27967412.368390001</v>
      </c>
      <c r="L704" s="136">
        <v>22478.441510000001</v>
      </c>
      <c r="M704" s="136">
        <v>3779.3000099999999</v>
      </c>
      <c r="N704" s="136">
        <v>8773</v>
      </c>
      <c r="O704" s="136">
        <v>477</v>
      </c>
    </row>
    <row r="705" spans="1:15" ht="15" customHeight="1">
      <c r="A705" s="244" t="s">
        <v>367</v>
      </c>
      <c r="B705" s="235"/>
      <c r="C705" s="235"/>
      <c r="D705" s="235"/>
      <c r="E705" s="236"/>
      <c r="F705" s="136">
        <v>1111148.7189499999</v>
      </c>
      <c r="G705" s="136">
        <v>904938.76323000004</v>
      </c>
      <c r="H705" s="136">
        <v>198404</v>
      </c>
      <c r="I705" s="136">
        <v>192543</v>
      </c>
      <c r="J705" s="136">
        <v>198031863.02445999</v>
      </c>
      <c r="K705" s="136">
        <v>117383719.83952001</v>
      </c>
      <c r="L705" s="136">
        <v>330707.70857000002</v>
      </c>
      <c r="M705" s="136">
        <v>268392.17492999998</v>
      </c>
      <c r="N705" s="136">
        <v>3035</v>
      </c>
      <c r="O705" s="136">
        <v>2762</v>
      </c>
    </row>
    <row r="706" spans="1:15" ht="15" customHeight="1">
      <c r="A706" s="244"/>
      <c r="B706" s="230" t="s">
        <v>1172</v>
      </c>
      <c r="C706" s="240"/>
      <c r="D706" s="240"/>
      <c r="E706" s="241"/>
      <c r="F706" s="136">
        <v>1043690.89636</v>
      </c>
      <c r="G706" s="136">
        <v>862360.18151000002</v>
      </c>
      <c r="H706" s="136">
        <v>147095</v>
      </c>
      <c r="I706" s="136">
        <v>142446</v>
      </c>
      <c r="J706" s="136">
        <v>178593769.52298999</v>
      </c>
      <c r="K706" s="136">
        <v>108513146.18027</v>
      </c>
      <c r="L706" s="136">
        <v>326355.57524999999</v>
      </c>
      <c r="M706" s="136">
        <v>264648.82205999998</v>
      </c>
      <c r="N706" s="136">
        <v>2967</v>
      </c>
      <c r="O706" s="136">
        <v>2707</v>
      </c>
    </row>
    <row r="707" spans="1:15" ht="15" customHeight="1">
      <c r="A707" s="244"/>
      <c r="B707" s="230"/>
      <c r="C707" s="230" t="s">
        <v>1173</v>
      </c>
      <c r="D707" s="230"/>
      <c r="E707" s="231"/>
      <c r="F707" s="136">
        <v>511260.86991000001</v>
      </c>
      <c r="G707" s="136">
        <v>405842.04246000003</v>
      </c>
      <c r="H707" s="136">
        <v>20289</v>
      </c>
      <c r="I707" s="136">
        <v>18613</v>
      </c>
      <c r="J707" s="136">
        <v>25124614.631510001</v>
      </c>
      <c r="K707" s="136">
        <v>20523621.466120001</v>
      </c>
      <c r="L707" s="136">
        <v>255574.11478999999</v>
      </c>
      <c r="M707" s="136">
        <v>202058.89220999999</v>
      </c>
      <c r="N707" s="136">
        <v>1672</v>
      </c>
      <c r="O707" s="136">
        <v>1431</v>
      </c>
    </row>
    <row r="708" spans="1:15" ht="15" customHeight="1">
      <c r="A708" s="244"/>
      <c r="B708" s="230"/>
      <c r="C708" s="230" t="s">
        <v>1176</v>
      </c>
      <c r="D708" s="230"/>
      <c r="E708" s="231"/>
      <c r="F708" s="136">
        <v>45.692219999999999</v>
      </c>
      <c r="G708" s="137"/>
      <c r="H708" s="136">
        <v>3</v>
      </c>
      <c r="I708" s="137"/>
      <c r="J708" s="136">
        <v>13669.1922</v>
      </c>
      <c r="K708" s="137"/>
      <c r="L708" s="137"/>
      <c r="M708" s="137"/>
      <c r="N708" s="137"/>
      <c r="O708" s="137"/>
    </row>
    <row r="709" spans="1:15" ht="15" customHeight="1">
      <c r="A709" s="244"/>
      <c r="B709" s="230"/>
      <c r="C709" s="230" t="s">
        <v>1177</v>
      </c>
      <c r="D709" s="230"/>
      <c r="E709" s="231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</row>
    <row r="710" spans="1:15" ht="15" customHeight="1">
      <c r="A710" s="244"/>
      <c r="B710" s="230"/>
      <c r="C710" s="230" t="s">
        <v>1178</v>
      </c>
      <c r="D710" s="230"/>
      <c r="E710" s="231"/>
      <c r="F710" s="136">
        <v>101.73875</v>
      </c>
      <c r="G710" s="136">
        <v>22.984999999999999</v>
      </c>
      <c r="H710" s="136">
        <v>3</v>
      </c>
      <c r="I710" s="136">
        <v>1</v>
      </c>
      <c r="J710" s="136">
        <v>11606.06</v>
      </c>
      <c r="K710" s="136">
        <v>6895.47</v>
      </c>
      <c r="L710" s="137"/>
      <c r="M710" s="137"/>
      <c r="N710" s="137"/>
      <c r="O710" s="137"/>
    </row>
    <row r="711" spans="1:15" ht="15" customHeight="1">
      <c r="A711" s="244"/>
      <c r="B711" s="230"/>
      <c r="C711" s="230" t="s">
        <v>1181</v>
      </c>
      <c r="D711" s="230"/>
      <c r="E711" s="231"/>
      <c r="F711" s="136">
        <v>5803.8462200000004</v>
      </c>
      <c r="G711" s="137"/>
      <c r="H711" s="136">
        <v>1298</v>
      </c>
      <c r="I711" s="137"/>
      <c r="J711" s="136">
        <v>8773568.6088800002</v>
      </c>
      <c r="K711" s="137"/>
      <c r="L711" s="137"/>
      <c r="M711" s="137"/>
      <c r="N711" s="137"/>
      <c r="O711" s="137"/>
    </row>
    <row r="712" spans="1:15" ht="15" customHeight="1">
      <c r="A712" s="244"/>
      <c r="B712" s="230"/>
      <c r="C712" s="230" t="s">
        <v>1182</v>
      </c>
      <c r="D712" s="240"/>
      <c r="E712" s="241"/>
      <c r="F712" s="136">
        <v>5874.7348400000001</v>
      </c>
      <c r="G712" s="136">
        <v>183.125</v>
      </c>
      <c r="H712" s="136">
        <v>71</v>
      </c>
      <c r="I712" s="136">
        <v>49</v>
      </c>
      <c r="J712" s="136">
        <v>277605.40318000002</v>
      </c>
      <c r="K712" s="136">
        <v>1928</v>
      </c>
      <c r="L712" s="136">
        <v>80</v>
      </c>
      <c r="M712" s="136">
        <v>80</v>
      </c>
      <c r="N712" s="136">
        <v>2</v>
      </c>
      <c r="O712" s="136">
        <v>2</v>
      </c>
    </row>
    <row r="713" spans="1:15" ht="15" customHeight="1">
      <c r="A713" s="244"/>
      <c r="B713" s="230"/>
      <c r="C713" s="230"/>
      <c r="D713" s="230" t="s">
        <v>1183</v>
      </c>
      <c r="E713" s="134"/>
      <c r="F713" s="136">
        <v>5156.9559900000004</v>
      </c>
      <c r="G713" s="137"/>
      <c r="H713" s="136">
        <v>13</v>
      </c>
      <c r="I713" s="137"/>
      <c r="J713" s="136">
        <v>169432.57500000001</v>
      </c>
      <c r="K713" s="137"/>
      <c r="L713" s="137"/>
      <c r="M713" s="137"/>
      <c r="N713" s="137"/>
      <c r="O713" s="137"/>
    </row>
    <row r="714" spans="1:15" ht="33.75">
      <c r="A714" s="244"/>
      <c r="B714" s="230"/>
      <c r="C714" s="230"/>
      <c r="D714" s="230"/>
      <c r="E714" s="135" t="s">
        <v>1184</v>
      </c>
      <c r="F714" s="136">
        <v>4029.3683700000001</v>
      </c>
      <c r="G714" s="137"/>
      <c r="H714" s="136">
        <v>11</v>
      </c>
      <c r="I714" s="137"/>
      <c r="J714" s="136">
        <v>113333.689</v>
      </c>
      <c r="K714" s="137"/>
      <c r="L714" s="137"/>
      <c r="M714" s="137"/>
      <c r="N714" s="137"/>
      <c r="O714" s="137"/>
    </row>
    <row r="715" spans="1:15" ht="33.75">
      <c r="A715" s="244"/>
      <c r="B715" s="230"/>
      <c r="C715" s="230"/>
      <c r="D715" s="230"/>
      <c r="E715" s="135" t="s">
        <v>1185</v>
      </c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</row>
    <row r="716" spans="1:15" ht="33.75">
      <c r="A716" s="244"/>
      <c r="B716" s="230"/>
      <c r="C716" s="230"/>
      <c r="D716" s="230"/>
      <c r="E716" s="135" t="s">
        <v>1186</v>
      </c>
      <c r="F716" s="136">
        <v>1127.58762</v>
      </c>
      <c r="G716" s="137"/>
      <c r="H716" s="136">
        <v>2</v>
      </c>
      <c r="I716" s="137"/>
      <c r="J716" s="136">
        <v>56098.885999999999</v>
      </c>
      <c r="K716" s="137"/>
      <c r="L716" s="137"/>
      <c r="M716" s="137"/>
      <c r="N716" s="137"/>
      <c r="O716" s="137"/>
    </row>
    <row r="717" spans="1:15" ht="33.75">
      <c r="A717" s="244"/>
      <c r="B717" s="230"/>
      <c r="C717" s="230"/>
      <c r="D717" s="230"/>
      <c r="E717" s="135" t="s">
        <v>1187</v>
      </c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</row>
    <row r="718" spans="1:15" ht="15" customHeight="1">
      <c r="A718" s="244"/>
      <c r="B718" s="230"/>
      <c r="C718" s="230" t="s">
        <v>1189</v>
      </c>
      <c r="D718" s="230"/>
      <c r="E718" s="231"/>
      <c r="F718" s="136">
        <v>64129.79178</v>
      </c>
      <c r="G718" s="136">
        <v>40.957000000000001</v>
      </c>
      <c r="H718" s="136">
        <v>1635</v>
      </c>
      <c r="I718" s="136">
        <v>4</v>
      </c>
      <c r="J718" s="136">
        <v>56346181.422069997</v>
      </c>
      <c r="K718" s="136">
        <v>32762.62</v>
      </c>
      <c r="L718" s="136">
        <v>8191.5306099999998</v>
      </c>
      <c r="M718" s="137"/>
      <c r="N718" s="136">
        <v>19</v>
      </c>
      <c r="O718" s="137"/>
    </row>
    <row r="719" spans="1:15" ht="15" customHeight="1">
      <c r="A719" s="244"/>
      <c r="B719" s="230"/>
      <c r="C719" s="230" t="s">
        <v>1192</v>
      </c>
      <c r="D719" s="230"/>
      <c r="E719" s="231"/>
      <c r="F719" s="136">
        <v>456474.22263999999</v>
      </c>
      <c r="G719" s="136">
        <v>456271.07205000002</v>
      </c>
      <c r="H719" s="136">
        <v>123796</v>
      </c>
      <c r="I719" s="136">
        <v>123779</v>
      </c>
      <c r="J719" s="136">
        <v>88046524.205149993</v>
      </c>
      <c r="K719" s="136">
        <v>87947938.624149993</v>
      </c>
      <c r="L719" s="136">
        <v>62509.92985</v>
      </c>
      <c r="M719" s="136">
        <v>62509.92985</v>
      </c>
      <c r="N719" s="136">
        <v>1274</v>
      </c>
      <c r="O719" s="136">
        <v>1274</v>
      </c>
    </row>
    <row r="720" spans="1:15" ht="15" customHeight="1">
      <c r="A720" s="244"/>
      <c r="B720" s="230" t="s">
        <v>1195</v>
      </c>
      <c r="C720" s="240"/>
      <c r="D720" s="240"/>
      <c r="E720" s="241"/>
      <c r="F720" s="136">
        <v>43997.260490000001</v>
      </c>
      <c r="G720" s="136">
        <v>20306.92786</v>
      </c>
      <c r="H720" s="136">
        <v>33011</v>
      </c>
      <c r="I720" s="136">
        <v>32030</v>
      </c>
      <c r="J720" s="136">
        <v>14919180.40852</v>
      </c>
      <c r="K720" s="136">
        <v>5451784.3291999996</v>
      </c>
      <c r="L720" s="136">
        <v>3010.4711200000002</v>
      </c>
      <c r="M720" s="136">
        <v>2401.69067</v>
      </c>
      <c r="N720" s="136">
        <v>39</v>
      </c>
      <c r="O720" s="136">
        <v>26</v>
      </c>
    </row>
    <row r="721" spans="1:15" ht="15" customHeight="1">
      <c r="A721" s="244"/>
      <c r="B721" s="230"/>
      <c r="C721" s="230" t="s">
        <v>1196</v>
      </c>
      <c r="D721" s="240"/>
      <c r="E721" s="241"/>
      <c r="F721" s="136">
        <v>1621.9849099999999</v>
      </c>
      <c r="G721" s="136">
        <v>953.49420999999995</v>
      </c>
      <c r="H721" s="136">
        <v>384</v>
      </c>
      <c r="I721" s="136">
        <v>250</v>
      </c>
      <c r="J721" s="136">
        <v>344250</v>
      </c>
      <c r="K721" s="136">
        <v>52850</v>
      </c>
      <c r="L721" s="136">
        <v>628.95564000000002</v>
      </c>
      <c r="M721" s="136">
        <v>628.95564000000002</v>
      </c>
      <c r="N721" s="136">
        <v>3</v>
      </c>
      <c r="O721" s="136">
        <v>3</v>
      </c>
    </row>
    <row r="722" spans="1:15" ht="15" customHeight="1">
      <c r="A722" s="244"/>
      <c r="B722" s="230"/>
      <c r="C722" s="230"/>
      <c r="D722" s="230" t="s">
        <v>1197</v>
      </c>
      <c r="E722" s="231"/>
      <c r="F722" s="136">
        <v>664.83393999999998</v>
      </c>
      <c r="G722" s="136">
        <v>94.363240000000005</v>
      </c>
      <c r="H722" s="136">
        <v>186</v>
      </c>
      <c r="I722" s="136">
        <v>67</v>
      </c>
      <c r="J722" s="136">
        <v>344250</v>
      </c>
      <c r="K722" s="136">
        <v>52850</v>
      </c>
      <c r="L722" s="136">
        <v>416.50900000000001</v>
      </c>
      <c r="M722" s="136">
        <v>416.50900000000001</v>
      </c>
      <c r="N722" s="136">
        <v>1</v>
      </c>
      <c r="O722" s="136">
        <v>1</v>
      </c>
    </row>
    <row r="723" spans="1:15" ht="15" customHeight="1">
      <c r="A723" s="244"/>
      <c r="B723" s="230"/>
      <c r="C723" s="230"/>
      <c r="D723" s="230" t="s">
        <v>1198</v>
      </c>
      <c r="E723" s="231"/>
      <c r="F723" s="136">
        <v>957.15097000000003</v>
      </c>
      <c r="G723" s="136">
        <v>859.13097000000005</v>
      </c>
      <c r="H723" s="136">
        <v>198</v>
      </c>
      <c r="I723" s="136">
        <v>183</v>
      </c>
      <c r="J723" s="137"/>
      <c r="K723" s="137"/>
      <c r="L723" s="136">
        <v>212.44664</v>
      </c>
      <c r="M723" s="136">
        <v>212.44664</v>
      </c>
      <c r="N723" s="136">
        <v>2</v>
      </c>
      <c r="O723" s="136">
        <v>2</v>
      </c>
    </row>
    <row r="724" spans="1:15" ht="15" customHeight="1">
      <c r="A724" s="244"/>
      <c r="B724" s="230"/>
      <c r="C724" s="230" t="s">
        <v>1200</v>
      </c>
      <c r="D724" s="230"/>
      <c r="E724" s="231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</row>
    <row r="725" spans="1:15" ht="15" customHeight="1">
      <c r="A725" s="244"/>
      <c r="B725" s="230"/>
      <c r="C725" s="230" t="s">
        <v>1201</v>
      </c>
      <c r="D725" s="230"/>
      <c r="E725" s="231"/>
      <c r="F725" s="136">
        <v>23.56</v>
      </c>
      <c r="G725" s="136">
        <v>8.5</v>
      </c>
      <c r="H725" s="136">
        <v>4</v>
      </c>
      <c r="I725" s="136">
        <v>2</v>
      </c>
      <c r="J725" s="136">
        <v>1320</v>
      </c>
      <c r="K725" s="136">
        <v>320</v>
      </c>
      <c r="L725" s="137"/>
      <c r="M725" s="137"/>
      <c r="N725" s="137"/>
      <c r="O725" s="137"/>
    </row>
    <row r="726" spans="1:15" ht="15" customHeight="1">
      <c r="A726" s="244"/>
      <c r="B726" s="230"/>
      <c r="C726" s="230" t="s">
        <v>1202</v>
      </c>
      <c r="D726" s="230"/>
      <c r="E726" s="231"/>
      <c r="F726" s="136">
        <v>324.41800000000001</v>
      </c>
      <c r="G726" s="136">
        <v>11.83</v>
      </c>
      <c r="H726" s="136">
        <v>15</v>
      </c>
      <c r="I726" s="136">
        <v>1</v>
      </c>
      <c r="J726" s="136">
        <v>64285</v>
      </c>
      <c r="K726" s="136">
        <v>8000</v>
      </c>
      <c r="L726" s="137"/>
      <c r="M726" s="137"/>
      <c r="N726" s="137"/>
      <c r="O726" s="137"/>
    </row>
    <row r="727" spans="1:15" ht="15" customHeight="1">
      <c r="A727" s="244"/>
      <c r="B727" s="230"/>
      <c r="C727" s="230" t="s">
        <v>1205</v>
      </c>
      <c r="D727" s="230"/>
      <c r="E727" s="231"/>
      <c r="F727" s="136">
        <v>464.55700000000002</v>
      </c>
      <c r="G727" s="137"/>
      <c r="H727" s="136">
        <v>7</v>
      </c>
      <c r="I727" s="137"/>
      <c r="J727" s="136">
        <v>1590583.085</v>
      </c>
      <c r="K727" s="137"/>
      <c r="L727" s="137"/>
      <c r="M727" s="137"/>
      <c r="N727" s="137"/>
      <c r="O727" s="137"/>
    </row>
    <row r="728" spans="1:15" ht="15" customHeight="1">
      <c r="A728" s="244"/>
      <c r="B728" s="230"/>
      <c r="C728" s="230" t="s">
        <v>1209</v>
      </c>
      <c r="D728" s="230"/>
      <c r="E728" s="231"/>
      <c r="F728" s="136">
        <v>596.17390999999998</v>
      </c>
      <c r="G728" s="137"/>
      <c r="H728" s="136">
        <v>19</v>
      </c>
      <c r="I728" s="137"/>
      <c r="J728" s="136">
        <v>967038.30646999995</v>
      </c>
      <c r="K728" s="137"/>
      <c r="L728" s="136">
        <v>108</v>
      </c>
      <c r="M728" s="137"/>
      <c r="N728" s="136">
        <v>1</v>
      </c>
      <c r="O728" s="137"/>
    </row>
    <row r="729" spans="1:15" ht="15" customHeight="1">
      <c r="A729" s="244"/>
      <c r="B729" s="230"/>
      <c r="C729" s="230" t="s">
        <v>1212</v>
      </c>
      <c r="D729" s="230"/>
      <c r="E729" s="231"/>
      <c r="F729" s="136">
        <v>40108.377930000002</v>
      </c>
      <c r="G729" s="136">
        <v>19333.103650000001</v>
      </c>
      <c r="H729" s="136">
        <v>32564</v>
      </c>
      <c r="I729" s="136">
        <v>31777</v>
      </c>
      <c r="J729" s="136">
        <v>11878065.35193</v>
      </c>
      <c r="K729" s="136">
        <v>5390614.3291999996</v>
      </c>
      <c r="L729" s="136">
        <v>2273.51548</v>
      </c>
      <c r="M729" s="136">
        <v>1772.7350300000001</v>
      </c>
      <c r="N729" s="136">
        <v>35</v>
      </c>
      <c r="O729" s="136">
        <v>23</v>
      </c>
    </row>
    <row r="730" spans="1:15" ht="15" customHeight="1">
      <c r="A730" s="244"/>
      <c r="B730" s="230"/>
      <c r="C730" s="230" t="s">
        <v>1218</v>
      </c>
      <c r="D730" s="230"/>
      <c r="E730" s="231"/>
      <c r="F730" s="136">
        <v>858.18874000000005</v>
      </c>
      <c r="G730" s="137"/>
      <c r="H730" s="136">
        <v>18</v>
      </c>
      <c r="I730" s="137"/>
      <c r="J730" s="136">
        <v>73638.665120000005</v>
      </c>
      <c r="K730" s="137"/>
      <c r="L730" s="137"/>
      <c r="M730" s="137"/>
      <c r="N730" s="137"/>
      <c r="O730" s="137"/>
    </row>
    <row r="731" spans="1:15" ht="15" customHeight="1">
      <c r="A731" s="244"/>
      <c r="B731" s="230" t="s">
        <v>1228</v>
      </c>
      <c r="C731" s="230"/>
      <c r="D731" s="230"/>
      <c r="E731" s="231"/>
      <c r="F731" s="136">
        <v>456.32272999999998</v>
      </c>
      <c r="G731" s="137"/>
      <c r="H731" s="136">
        <v>8</v>
      </c>
      <c r="I731" s="137"/>
      <c r="J731" s="136">
        <v>956063.897</v>
      </c>
      <c r="K731" s="137"/>
      <c r="L731" s="137"/>
      <c r="M731" s="137"/>
      <c r="N731" s="137"/>
      <c r="O731" s="137"/>
    </row>
    <row r="732" spans="1:15" ht="15" customHeight="1">
      <c r="A732" s="244"/>
      <c r="B732" s="230" t="s">
        <v>1229</v>
      </c>
      <c r="C732" s="230"/>
      <c r="D732" s="230"/>
      <c r="E732" s="231"/>
      <c r="F732" s="136">
        <v>23004.239369999999</v>
      </c>
      <c r="G732" s="136">
        <v>22271.653859999999</v>
      </c>
      <c r="H732" s="136">
        <v>18290</v>
      </c>
      <c r="I732" s="136">
        <v>18067</v>
      </c>
      <c r="J732" s="136">
        <v>3562849.1959500001</v>
      </c>
      <c r="K732" s="136">
        <v>3418789.33005</v>
      </c>
      <c r="L732" s="136">
        <v>1341.6622</v>
      </c>
      <c r="M732" s="136">
        <v>1341.6622</v>
      </c>
      <c r="N732" s="136">
        <v>29</v>
      </c>
      <c r="O732" s="136">
        <v>29</v>
      </c>
    </row>
    <row r="733" spans="1:15" ht="15" customHeight="1">
      <c r="A733" s="242" t="s">
        <v>368</v>
      </c>
      <c r="B733" s="242"/>
      <c r="C733" s="242"/>
      <c r="D733" s="242"/>
      <c r="E733" s="243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</row>
    <row r="734" spans="1:15" ht="15" customHeight="1">
      <c r="A734" s="242" t="s">
        <v>370</v>
      </c>
      <c r="B734" s="242"/>
      <c r="C734" s="242"/>
      <c r="D734" s="242"/>
      <c r="E734" s="243"/>
      <c r="F734" s="136">
        <v>13051.5851</v>
      </c>
      <c r="G734" s="137"/>
      <c r="H734" s="136">
        <v>1435</v>
      </c>
      <c r="I734" s="137"/>
      <c r="J734" s="136">
        <v>21105000</v>
      </c>
      <c r="K734" s="137"/>
      <c r="L734" s="137"/>
      <c r="M734" s="137"/>
      <c r="N734" s="137"/>
      <c r="O734" s="137"/>
    </row>
    <row r="735" spans="1:15" ht="15" customHeight="1">
      <c r="A735" s="242" t="s">
        <v>371</v>
      </c>
      <c r="B735" s="242"/>
      <c r="C735" s="242"/>
      <c r="D735" s="242"/>
      <c r="E735" s="243"/>
      <c r="F735" s="136">
        <v>8214.9711200000002</v>
      </c>
      <c r="G735" s="137"/>
      <c r="H735" s="136">
        <v>317</v>
      </c>
      <c r="I735" s="137"/>
      <c r="J735" s="136">
        <v>193667491788</v>
      </c>
      <c r="K735" s="137"/>
      <c r="L735" s="136">
        <v>7802</v>
      </c>
      <c r="M735" s="137"/>
      <c r="N735" s="136">
        <v>37</v>
      </c>
      <c r="O735" s="137"/>
    </row>
    <row r="736" spans="1:15">
      <c r="A736" s="141"/>
      <c r="B736" s="141"/>
      <c r="C736" s="141"/>
      <c r="D736" s="141"/>
      <c r="E736" s="141"/>
      <c r="F736" s="136"/>
      <c r="G736" s="136"/>
      <c r="H736" s="136"/>
      <c r="I736" s="136"/>
      <c r="J736" s="137"/>
      <c r="K736" s="137"/>
      <c r="L736" s="136"/>
      <c r="M736" s="136"/>
      <c r="N736" s="136"/>
      <c r="O736" s="136"/>
    </row>
    <row r="737" spans="1:15">
      <c r="A737" s="142"/>
      <c r="B737" s="142"/>
      <c r="C737" s="142"/>
      <c r="D737" s="142"/>
      <c r="E737" s="142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</row>
    <row r="738" spans="1:15" ht="15" customHeight="1">
      <c r="A738" s="247" t="s">
        <v>2291</v>
      </c>
      <c r="B738" s="247"/>
      <c r="C738" s="247"/>
      <c r="D738" s="247"/>
      <c r="E738" s="247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</row>
    <row r="739" spans="1:15" ht="15" customHeight="1">
      <c r="A739" s="245" t="s">
        <v>1141</v>
      </c>
      <c r="B739" s="245"/>
      <c r="C739" s="245"/>
      <c r="D739" s="245"/>
      <c r="E739" s="246"/>
      <c r="F739" s="136">
        <v>4415282.1612</v>
      </c>
      <c r="G739" s="136">
        <v>4366109.8642300004</v>
      </c>
      <c r="H739" s="136">
        <v>58029</v>
      </c>
      <c r="I739" s="136">
        <v>57993</v>
      </c>
      <c r="J739" s="136">
        <v>84187196.533500001</v>
      </c>
      <c r="K739" s="136">
        <v>84019611.707900003</v>
      </c>
      <c r="L739" s="136">
        <v>3000067.2803099998</v>
      </c>
      <c r="M739" s="136">
        <v>2909303.8843100001</v>
      </c>
      <c r="N739" s="136">
        <v>8349</v>
      </c>
      <c r="O739" s="136">
        <v>8295</v>
      </c>
    </row>
    <row r="740" spans="1:15" ht="15" customHeight="1">
      <c r="A740" s="242" t="s">
        <v>1157</v>
      </c>
      <c r="B740" s="242"/>
      <c r="C740" s="242"/>
      <c r="D740" s="242"/>
      <c r="E740" s="243"/>
      <c r="F740" s="136">
        <v>11428.832350000001</v>
      </c>
      <c r="G740" s="136">
        <v>11428.832350000001</v>
      </c>
      <c r="H740" s="136">
        <v>147</v>
      </c>
      <c r="I740" s="136">
        <v>147</v>
      </c>
      <c r="J740" s="136">
        <v>176829.40400000001</v>
      </c>
      <c r="K740" s="136">
        <v>176829.40400000001</v>
      </c>
      <c r="L740" s="136">
        <v>3307.0237000000002</v>
      </c>
      <c r="M740" s="136">
        <v>2558.73659</v>
      </c>
      <c r="N740" s="136">
        <v>1489</v>
      </c>
      <c r="O740" s="136">
        <v>65</v>
      </c>
    </row>
    <row r="741" spans="1:15" ht="15" customHeight="1">
      <c r="A741" s="232" t="s">
        <v>1160</v>
      </c>
      <c r="B741" s="235"/>
      <c r="C741" s="235"/>
      <c r="D741" s="235"/>
      <c r="E741" s="236"/>
      <c r="F741" s="136">
        <v>3633471.26144</v>
      </c>
      <c r="G741" s="136">
        <v>2015662.6350499999</v>
      </c>
      <c r="H741" s="136">
        <v>600517</v>
      </c>
      <c r="I741" s="136">
        <v>588215</v>
      </c>
      <c r="J741" s="136">
        <v>1516257756.8799901</v>
      </c>
      <c r="K741" s="136">
        <v>653395798.81255996</v>
      </c>
      <c r="L741" s="136">
        <v>1258354.13638</v>
      </c>
      <c r="M741" s="136">
        <v>135254.39025999999</v>
      </c>
      <c r="N741" s="136">
        <v>327475</v>
      </c>
      <c r="O741" s="136">
        <v>17141</v>
      </c>
    </row>
    <row r="742" spans="1:15" ht="15" customHeight="1">
      <c r="A742" s="233"/>
      <c r="B742" s="237" t="s">
        <v>1161</v>
      </c>
      <c r="C742" s="240"/>
      <c r="D742" s="240"/>
      <c r="E742" s="241"/>
      <c r="F742" s="136">
        <v>1899308.0355400001</v>
      </c>
      <c r="G742" s="136">
        <v>1818908.65454</v>
      </c>
      <c r="H742" s="136">
        <v>402583</v>
      </c>
      <c r="I742" s="136">
        <v>398282</v>
      </c>
      <c r="J742" s="136">
        <v>453375438.21008003</v>
      </c>
      <c r="K742" s="136">
        <v>294686201.17692</v>
      </c>
      <c r="L742" s="136">
        <v>147953.34022000001</v>
      </c>
      <c r="M742" s="136">
        <v>83202.016900000002</v>
      </c>
      <c r="N742" s="136">
        <v>4495</v>
      </c>
      <c r="O742" s="136">
        <v>2847</v>
      </c>
    </row>
    <row r="743" spans="1:15" ht="15" customHeight="1">
      <c r="A743" s="233"/>
      <c r="B743" s="238"/>
      <c r="C743" s="230" t="s">
        <v>1164</v>
      </c>
      <c r="D743" s="230"/>
      <c r="E743" s="231"/>
      <c r="F743" s="136">
        <v>5172.4645</v>
      </c>
      <c r="G743" s="137"/>
      <c r="H743" s="136">
        <v>22</v>
      </c>
      <c r="I743" s="137"/>
      <c r="J743" s="136">
        <v>2620000</v>
      </c>
      <c r="K743" s="137"/>
      <c r="L743" s="137"/>
      <c r="M743" s="137"/>
      <c r="N743" s="137"/>
      <c r="O743" s="137"/>
    </row>
    <row r="744" spans="1:15" ht="15" customHeight="1">
      <c r="A744" s="233"/>
      <c r="B744" s="239"/>
      <c r="C744" s="230" t="s">
        <v>1166</v>
      </c>
      <c r="D744" s="230"/>
      <c r="E744" s="231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</row>
    <row r="745" spans="1:15" ht="15" customHeight="1">
      <c r="A745" s="234"/>
      <c r="B745" s="230" t="s">
        <v>1168</v>
      </c>
      <c r="C745" s="230"/>
      <c r="D745" s="230"/>
      <c r="E745" s="231"/>
      <c r="F745" s="136">
        <v>1734163.2259</v>
      </c>
      <c r="G745" s="136">
        <v>196753.98050999999</v>
      </c>
      <c r="H745" s="136">
        <v>197934</v>
      </c>
      <c r="I745" s="136">
        <v>189933</v>
      </c>
      <c r="J745" s="136">
        <v>1062882318.66991</v>
      </c>
      <c r="K745" s="136">
        <v>358709597.63564003</v>
      </c>
      <c r="L745" s="136">
        <v>1110400.7961599999</v>
      </c>
      <c r="M745" s="136">
        <v>52052.373359999998</v>
      </c>
      <c r="N745" s="136">
        <v>322980</v>
      </c>
      <c r="O745" s="136">
        <v>14294</v>
      </c>
    </row>
    <row r="746" spans="1:15" ht="15" customHeight="1">
      <c r="A746" s="244" t="s">
        <v>367</v>
      </c>
      <c r="B746" s="235"/>
      <c r="C746" s="235"/>
      <c r="D746" s="235"/>
      <c r="E746" s="236"/>
      <c r="F746" s="136">
        <v>3259143.1551799998</v>
      </c>
      <c r="G746" s="136">
        <v>1627743.9818200001</v>
      </c>
      <c r="H746" s="136">
        <v>420489</v>
      </c>
      <c r="I746" s="136">
        <v>393366</v>
      </c>
      <c r="J746" s="136">
        <v>980633797.88085997</v>
      </c>
      <c r="K746" s="136">
        <v>287991132.83845001</v>
      </c>
      <c r="L746" s="136">
        <v>1386056.6156899999</v>
      </c>
      <c r="M746" s="136">
        <v>741822.57432999997</v>
      </c>
      <c r="N746" s="136">
        <v>8611</v>
      </c>
      <c r="O746" s="136">
        <v>6250</v>
      </c>
    </row>
    <row r="747" spans="1:15" ht="15" customHeight="1">
      <c r="A747" s="244"/>
      <c r="B747" s="230" t="s">
        <v>1172</v>
      </c>
      <c r="C747" s="240"/>
      <c r="D747" s="240"/>
      <c r="E747" s="241"/>
      <c r="F747" s="136">
        <v>3078916.8616399998</v>
      </c>
      <c r="G747" s="136">
        <v>1539204.79626</v>
      </c>
      <c r="H747" s="136">
        <v>294434</v>
      </c>
      <c r="I747" s="136">
        <v>270535</v>
      </c>
      <c r="J747" s="136">
        <v>891858430.65755999</v>
      </c>
      <c r="K747" s="136">
        <v>255949128.67781001</v>
      </c>
      <c r="L747" s="136">
        <v>1349703.7655100001</v>
      </c>
      <c r="M747" s="136">
        <v>726362.55842999998</v>
      </c>
      <c r="N747" s="136">
        <v>8383</v>
      </c>
      <c r="O747" s="136">
        <v>6072</v>
      </c>
    </row>
    <row r="748" spans="1:15" ht="15" customHeight="1">
      <c r="A748" s="244"/>
      <c r="B748" s="230"/>
      <c r="C748" s="230" t="s">
        <v>1173</v>
      </c>
      <c r="D748" s="230"/>
      <c r="E748" s="231"/>
      <c r="F748" s="136">
        <v>1834503.52899</v>
      </c>
      <c r="G748" s="136">
        <v>865337.30287999997</v>
      </c>
      <c r="H748" s="136">
        <v>58039</v>
      </c>
      <c r="I748" s="136">
        <v>49256</v>
      </c>
      <c r="J748" s="136">
        <v>85093099.495429993</v>
      </c>
      <c r="K748" s="136">
        <v>47035807.869520001</v>
      </c>
      <c r="L748" s="136">
        <v>1013659.80713</v>
      </c>
      <c r="M748" s="136">
        <v>529205.73499999999</v>
      </c>
      <c r="N748" s="136">
        <v>7218</v>
      </c>
      <c r="O748" s="136">
        <v>5053</v>
      </c>
    </row>
    <row r="749" spans="1:15" ht="15" customHeight="1">
      <c r="A749" s="244"/>
      <c r="B749" s="230"/>
      <c r="C749" s="230" t="s">
        <v>1176</v>
      </c>
      <c r="D749" s="230"/>
      <c r="E749" s="231"/>
      <c r="F749" s="136">
        <v>2379.81943</v>
      </c>
      <c r="G749" s="137"/>
      <c r="H749" s="136">
        <v>25</v>
      </c>
      <c r="I749" s="137"/>
      <c r="J749" s="136">
        <v>1887448.33552</v>
      </c>
      <c r="K749" s="137"/>
      <c r="L749" s="136">
        <v>2003.4492299999999</v>
      </c>
      <c r="M749" s="137"/>
      <c r="N749" s="136">
        <v>5</v>
      </c>
      <c r="O749" s="137"/>
    </row>
    <row r="750" spans="1:15" ht="15" customHeight="1">
      <c r="A750" s="244"/>
      <c r="B750" s="230"/>
      <c r="C750" s="230" t="s">
        <v>1177</v>
      </c>
      <c r="D750" s="230"/>
      <c r="E750" s="231"/>
      <c r="F750" s="136">
        <v>19763.261859999999</v>
      </c>
      <c r="G750" s="136">
        <v>2071.5</v>
      </c>
      <c r="H750" s="136">
        <v>38</v>
      </c>
      <c r="I750" s="136">
        <v>2</v>
      </c>
      <c r="J750" s="136">
        <v>1539094.50401</v>
      </c>
      <c r="K750" s="136">
        <v>130000</v>
      </c>
      <c r="L750" s="136">
        <v>7030.1850000000004</v>
      </c>
      <c r="M750" s="137"/>
      <c r="N750" s="137"/>
      <c r="O750" s="137"/>
    </row>
    <row r="751" spans="1:15" ht="15" customHeight="1">
      <c r="A751" s="244"/>
      <c r="B751" s="230"/>
      <c r="C751" s="230" t="s">
        <v>1178</v>
      </c>
      <c r="D751" s="230"/>
      <c r="E751" s="231"/>
      <c r="F751" s="136">
        <v>18081.46963</v>
      </c>
      <c r="G751" s="136">
        <v>4796.1103499999999</v>
      </c>
      <c r="H751" s="136">
        <v>51</v>
      </c>
      <c r="I751" s="136">
        <v>13</v>
      </c>
      <c r="J751" s="136">
        <v>4342073.6416999996</v>
      </c>
      <c r="K751" s="136">
        <v>704936.16911999998</v>
      </c>
      <c r="L751" s="137"/>
      <c r="M751" s="137"/>
      <c r="N751" s="137"/>
      <c r="O751" s="137"/>
    </row>
    <row r="752" spans="1:15" ht="15" customHeight="1">
      <c r="A752" s="244"/>
      <c r="B752" s="230"/>
      <c r="C752" s="230" t="s">
        <v>1181</v>
      </c>
      <c r="D752" s="230"/>
      <c r="E752" s="231"/>
      <c r="F752" s="136">
        <v>51139.663930000002</v>
      </c>
      <c r="G752" s="136">
        <v>81.082539999999995</v>
      </c>
      <c r="H752" s="136">
        <v>4198</v>
      </c>
      <c r="I752" s="136">
        <v>12</v>
      </c>
      <c r="J752" s="136">
        <v>37577572.286009997</v>
      </c>
      <c r="K752" s="136">
        <v>69172.479999999996</v>
      </c>
      <c r="L752" s="136">
        <v>1364.5209600000001</v>
      </c>
      <c r="M752" s="137"/>
      <c r="N752" s="136">
        <v>16</v>
      </c>
      <c r="O752" s="137"/>
    </row>
    <row r="753" spans="1:15" ht="15" customHeight="1">
      <c r="A753" s="244"/>
      <c r="B753" s="230"/>
      <c r="C753" s="230" t="s">
        <v>1182</v>
      </c>
      <c r="D753" s="240"/>
      <c r="E753" s="241"/>
      <c r="F753" s="136">
        <v>36579.678</v>
      </c>
      <c r="G753" s="137"/>
      <c r="H753" s="136">
        <v>47</v>
      </c>
      <c r="I753" s="137"/>
      <c r="J753" s="136">
        <v>4535979.7742699999</v>
      </c>
      <c r="K753" s="137"/>
      <c r="L753" s="137"/>
      <c r="M753" s="137"/>
      <c r="N753" s="137"/>
      <c r="O753" s="137"/>
    </row>
    <row r="754" spans="1:15" ht="15" customHeight="1">
      <c r="A754" s="244"/>
      <c r="B754" s="230"/>
      <c r="C754" s="230"/>
      <c r="D754" s="230" t="s">
        <v>1183</v>
      </c>
      <c r="E754" s="134"/>
      <c r="F754" s="136">
        <v>26884.739239999999</v>
      </c>
      <c r="G754" s="137"/>
      <c r="H754" s="136">
        <v>33</v>
      </c>
      <c r="I754" s="137"/>
      <c r="J754" s="136">
        <v>3302671.9495999999</v>
      </c>
      <c r="K754" s="137"/>
      <c r="L754" s="137"/>
      <c r="M754" s="137"/>
      <c r="N754" s="137"/>
      <c r="O754" s="137"/>
    </row>
    <row r="755" spans="1:15" ht="33.75">
      <c r="A755" s="244"/>
      <c r="B755" s="230"/>
      <c r="C755" s="230"/>
      <c r="D755" s="230"/>
      <c r="E755" s="135" t="s">
        <v>1184</v>
      </c>
      <c r="F755" s="136">
        <v>11069.56947</v>
      </c>
      <c r="G755" s="137"/>
      <c r="H755" s="136">
        <v>17</v>
      </c>
      <c r="I755" s="137"/>
      <c r="J755" s="136">
        <v>1116888.173</v>
      </c>
      <c r="K755" s="137"/>
      <c r="L755" s="137"/>
      <c r="M755" s="137"/>
      <c r="N755" s="137"/>
      <c r="O755" s="137"/>
    </row>
    <row r="756" spans="1:15" ht="33.75">
      <c r="A756" s="244"/>
      <c r="B756" s="230"/>
      <c r="C756" s="230"/>
      <c r="D756" s="230"/>
      <c r="E756" s="135" t="s">
        <v>1185</v>
      </c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</row>
    <row r="757" spans="1:15" ht="33.75">
      <c r="A757" s="244"/>
      <c r="B757" s="230"/>
      <c r="C757" s="230"/>
      <c r="D757" s="230"/>
      <c r="E757" s="135" t="s">
        <v>1186</v>
      </c>
      <c r="F757" s="136">
        <v>15815.16977</v>
      </c>
      <c r="G757" s="137"/>
      <c r="H757" s="136">
        <v>16</v>
      </c>
      <c r="I757" s="137"/>
      <c r="J757" s="136">
        <v>2185783.7766</v>
      </c>
      <c r="K757" s="137"/>
      <c r="L757" s="137"/>
      <c r="M757" s="137"/>
      <c r="N757" s="137"/>
      <c r="O757" s="137"/>
    </row>
    <row r="758" spans="1:15" ht="33.75">
      <c r="A758" s="244"/>
      <c r="B758" s="230"/>
      <c r="C758" s="230"/>
      <c r="D758" s="230"/>
      <c r="E758" s="135" t="s">
        <v>1187</v>
      </c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</row>
    <row r="759" spans="1:15" ht="15" customHeight="1">
      <c r="A759" s="244"/>
      <c r="B759" s="230"/>
      <c r="C759" s="230" t="s">
        <v>1189</v>
      </c>
      <c r="D759" s="230"/>
      <c r="E759" s="231"/>
      <c r="F759" s="136">
        <v>448146.72846000001</v>
      </c>
      <c r="G759" s="136">
        <v>642.14099999999996</v>
      </c>
      <c r="H759" s="136">
        <v>10582</v>
      </c>
      <c r="I759" s="136">
        <v>27</v>
      </c>
      <c r="J759" s="136">
        <v>548171494.66831994</v>
      </c>
      <c r="K759" s="136">
        <v>455628.70199999999</v>
      </c>
      <c r="L759" s="136">
        <v>128488.97976</v>
      </c>
      <c r="M759" s="137"/>
      <c r="N759" s="136">
        <v>125</v>
      </c>
      <c r="O759" s="137"/>
    </row>
    <row r="760" spans="1:15" ht="15" customHeight="1">
      <c r="A760" s="244"/>
      <c r="B760" s="230"/>
      <c r="C760" s="230" t="s">
        <v>1192</v>
      </c>
      <c r="D760" s="230"/>
      <c r="E760" s="231"/>
      <c r="F760" s="136">
        <v>668322.71134000004</v>
      </c>
      <c r="G760" s="136">
        <v>666276.65948999999</v>
      </c>
      <c r="H760" s="136">
        <v>221454</v>
      </c>
      <c r="I760" s="136">
        <v>221225</v>
      </c>
      <c r="J760" s="136">
        <v>208711667.95230001</v>
      </c>
      <c r="K760" s="136">
        <v>207553583.45717001</v>
      </c>
      <c r="L760" s="136">
        <v>197156.82342999999</v>
      </c>
      <c r="M760" s="136">
        <v>197156.82342999999</v>
      </c>
      <c r="N760" s="136">
        <v>1019</v>
      </c>
      <c r="O760" s="136">
        <v>1019</v>
      </c>
    </row>
    <row r="761" spans="1:15" ht="15" customHeight="1">
      <c r="A761" s="244"/>
      <c r="B761" s="230" t="s">
        <v>1195</v>
      </c>
      <c r="C761" s="240"/>
      <c r="D761" s="240"/>
      <c r="E761" s="241"/>
      <c r="F761" s="136">
        <v>84053.098490000004</v>
      </c>
      <c r="G761" s="136">
        <v>40175.302669999997</v>
      </c>
      <c r="H761" s="136">
        <v>100440</v>
      </c>
      <c r="I761" s="136">
        <v>98168</v>
      </c>
      <c r="J761" s="136">
        <v>55188586.81397</v>
      </c>
      <c r="K761" s="136">
        <v>15159357.77328</v>
      </c>
      <c r="L761" s="136">
        <v>33541.951880000001</v>
      </c>
      <c r="M761" s="136">
        <v>12816.36155</v>
      </c>
      <c r="N761" s="136">
        <v>89</v>
      </c>
      <c r="O761" s="136">
        <v>47</v>
      </c>
    </row>
    <row r="762" spans="1:15" ht="15" customHeight="1">
      <c r="A762" s="244"/>
      <c r="B762" s="230"/>
      <c r="C762" s="230" t="s">
        <v>1196</v>
      </c>
      <c r="D762" s="240"/>
      <c r="E762" s="241"/>
      <c r="F762" s="136">
        <v>2951.6764499999999</v>
      </c>
      <c r="G762" s="136">
        <v>2059.5314100000001</v>
      </c>
      <c r="H762" s="136">
        <v>5197</v>
      </c>
      <c r="I762" s="136">
        <v>4889</v>
      </c>
      <c r="J762" s="136">
        <v>1087935</v>
      </c>
      <c r="K762" s="136">
        <v>657635</v>
      </c>
      <c r="L762" s="136">
        <v>228.56702999999999</v>
      </c>
      <c r="M762" s="136">
        <v>228.56702999999999</v>
      </c>
      <c r="N762" s="136">
        <v>1</v>
      </c>
      <c r="O762" s="136">
        <v>1</v>
      </c>
    </row>
    <row r="763" spans="1:15" ht="15" customHeight="1">
      <c r="A763" s="244"/>
      <c r="B763" s="230"/>
      <c r="C763" s="230"/>
      <c r="D763" s="230" t="s">
        <v>1197</v>
      </c>
      <c r="E763" s="231"/>
      <c r="F763" s="136">
        <v>2522.6764499999999</v>
      </c>
      <c r="G763" s="136">
        <v>1706.62141</v>
      </c>
      <c r="H763" s="136">
        <v>5176</v>
      </c>
      <c r="I763" s="136">
        <v>4870</v>
      </c>
      <c r="J763" s="136">
        <v>1087935</v>
      </c>
      <c r="K763" s="136">
        <v>657635</v>
      </c>
      <c r="L763" s="136">
        <v>228.56702999999999</v>
      </c>
      <c r="M763" s="136">
        <v>228.56702999999999</v>
      </c>
      <c r="N763" s="136">
        <v>1</v>
      </c>
      <c r="O763" s="136">
        <v>1</v>
      </c>
    </row>
    <row r="764" spans="1:15" ht="15" customHeight="1">
      <c r="A764" s="244"/>
      <c r="B764" s="230"/>
      <c r="C764" s="230"/>
      <c r="D764" s="230" t="s">
        <v>1198</v>
      </c>
      <c r="E764" s="231"/>
      <c r="F764" s="136">
        <v>429</v>
      </c>
      <c r="G764" s="136">
        <v>352.91</v>
      </c>
      <c r="H764" s="136">
        <v>21</v>
      </c>
      <c r="I764" s="136">
        <v>19</v>
      </c>
      <c r="J764" s="137"/>
      <c r="K764" s="137"/>
      <c r="L764" s="137"/>
      <c r="M764" s="137"/>
      <c r="N764" s="137"/>
      <c r="O764" s="137"/>
    </row>
    <row r="765" spans="1:15" ht="15" customHeight="1">
      <c r="A765" s="244"/>
      <c r="B765" s="230"/>
      <c r="C765" s="230" t="s">
        <v>1200</v>
      </c>
      <c r="D765" s="230"/>
      <c r="E765" s="231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</row>
    <row r="766" spans="1:15" ht="15" customHeight="1">
      <c r="A766" s="244"/>
      <c r="B766" s="230"/>
      <c r="C766" s="230" t="s">
        <v>1201</v>
      </c>
      <c r="D766" s="230"/>
      <c r="E766" s="231"/>
      <c r="F766" s="136">
        <v>2617.5241900000001</v>
      </c>
      <c r="G766" s="136">
        <v>106.85</v>
      </c>
      <c r="H766" s="136">
        <v>50</v>
      </c>
      <c r="I766" s="136">
        <v>3</v>
      </c>
      <c r="J766" s="136">
        <v>11666435.800000001</v>
      </c>
      <c r="K766" s="136">
        <v>5293</v>
      </c>
      <c r="L766" s="136">
        <v>165.73774</v>
      </c>
      <c r="M766" s="137"/>
      <c r="N766" s="136">
        <v>1</v>
      </c>
      <c r="O766" s="137"/>
    </row>
    <row r="767" spans="1:15" ht="15" customHeight="1">
      <c r="A767" s="244"/>
      <c r="B767" s="230"/>
      <c r="C767" s="230" t="s">
        <v>1202</v>
      </c>
      <c r="D767" s="230"/>
      <c r="E767" s="231"/>
      <c r="F767" s="136">
        <v>5946.4049999999997</v>
      </c>
      <c r="G767" s="136">
        <v>16.239999999999998</v>
      </c>
      <c r="H767" s="136">
        <v>101</v>
      </c>
      <c r="I767" s="136">
        <v>2</v>
      </c>
      <c r="J767" s="136">
        <v>5459007.0999999996</v>
      </c>
      <c r="K767" s="136">
        <v>7000</v>
      </c>
      <c r="L767" s="137"/>
      <c r="M767" s="137"/>
      <c r="N767" s="137"/>
      <c r="O767" s="137"/>
    </row>
    <row r="768" spans="1:15" ht="15" customHeight="1">
      <c r="A768" s="244"/>
      <c r="B768" s="230"/>
      <c r="C768" s="230" t="s">
        <v>1205</v>
      </c>
      <c r="D768" s="230"/>
      <c r="E768" s="231"/>
      <c r="F768" s="136">
        <v>537.23877000000005</v>
      </c>
      <c r="G768" s="137"/>
      <c r="H768" s="136">
        <v>37</v>
      </c>
      <c r="I768" s="137"/>
      <c r="J768" s="136">
        <v>1286672.94423</v>
      </c>
      <c r="K768" s="137"/>
      <c r="L768" s="137"/>
      <c r="M768" s="137"/>
      <c r="N768" s="137"/>
      <c r="O768" s="137"/>
    </row>
    <row r="769" spans="1:15" ht="15" customHeight="1">
      <c r="A769" s="244"/>
      <c r="B769" s="230"/>
      <c r="C769" s="230" t="s">
        <v>1209</v>
      </c>
      <c r="D769" s="230"/>
      <c r="E769" s="231"/>
      <c r="F769" s="136">
        <v>4805.1651400000001</v>
      </c>
      <c r="G769" s="137"/>
      <c r="H769" s="136">
        <v>164</v>
      </c>
      <c r="I769" s="137"/>
      <c r="J769" s="136">
        <v>4579486.97052</v>
      </c>
      <c r="K769" s="137"/>
      <c r="L769" s="136">
        <v>1442.8145400000001</v>
      </c>
      <c r="M769" s="137"/>
      <c r="N769" s="136">
        <v>9</v>
      </c>
      <c r="O769" s="137"/>
    </row>
    <row r="770" spans="1:15" ht="15" customHeight="1">
      <c r="A770" s="244"/>
      <c r="B770" s="230"/>
      <c r="C770" s="230" t="s">
        <v>1212</v>
      </c>
      <c r="D770" s="230"/>
      <c r="E770" s="231"/>
      <c r="F770" s="136">
        <v>65454.76455</v>
      </c>
      <c r="G770" s="136">
        <v>37987.641259999997</v>
      </c>
      <c r="H770" s="136">
        <v>94786</v>
      </c>
      <c r="I770" s="136">
        <v>93272</v>
      </c>
      <c r="J770" s="136">
        <v>30997605.13789</v>
      </c>
      <c r="K770" s="136">
        <v>14483429.77328</v>
      </c>
      <c r="L770" s="136">
        <v>21704.832569999999</v>
      </c>
      <c r="M770" s="136">
        <v>2587.7945199999999</v>
      </c>
      <c r="N770" s="136">
        <v>77</v>
      </c>
      <c r="O770" s="136">
        <v>45</v>
      </c>
    </row>
    <row r="771" spans="1:15" ht="15" customHeight="1">
      <c r="A771" s="244"/>
      <c r="B771" s="230"/>
      <c r="C771" s="230" t="s">
        <v>1218</v>
      </c>
      <c r="D771" s="230"/>
      <c r="E771" s="231"/>
      <c r="F771" s="136">
        <v>1740.32439</v>
      </c>
      <c r="G771" s="136">
        <v>5.04</v>
      </c>
      <c r="H771" s="136">
        <v>105</v>
      </c>
      <c r="I771" s="136">
        <v>2</v>
      </c>
      <c r="J771" s="136">
        <v>111443.86133</v>
      </c>
      <c r="K771" s="136">
        <v>6000</v>
      </c>
      <c r="L771" s="136">
        <v>10000</v>
      </c>
      <c r="M771" s="136">
        <v>10000</v>
      </c>
      <c r="N771" s="136">
        <v>1</v>
      </c>
      <c r="O771" s="136">
        <v>1</v>
      </c>
    </row>
    <row r="772" spans="1:15" ht="15" customHeight="1">
      <c r="A772" s="244"/>
      <c r="B772" s="230" t="s">
        <v>1228</v>
      </c>
      <c r="C772" s="230"/>
      <c r="D772" s="230"/>
      <c r="E772" s="231"/>
      <c r="F772" s="136">
        <v>11951.62904</v>
      </c>
      <c r="G772" s="137"/>
      <c r="H772" s="136">
        <v>29</v>
      </c>
      <c r="I772" s="137"/>
      <c r="J772" s="136">
        <v>12202247.59516</v>
      </c>
      <c r="K772" s="137"/>
      <c r="L772" s="137"/>
      <c r="M772" s="137"/>
      <c r="N772" s="137"/>
      <c r="O772" s="137"/>
    </row>
    <row r="773" spans="1:15" ht="15" customHeight="1">
      <c r="A773" s="244"/>
      <c r="B773" s="230" t="s">
        <v>1229</v>
      </c>
      <c r="C773" s="230"/>
      <c r="D773" s="230"/>
      <c r="E773" s="231"/>
      <c r="F773" s="136">
        <v>84221.566009999995</v>
      </c>
      <c r="G773" s="136">
        <v>48363.882890000001</v>
      </c>
      <c r="H773" s="136">
        <v>25586</v>
      </c>
      <c r="I773" s="136">
        <v>24663</v>
      </c>
      <c r="J773" s="136">
        <v>21384532.814169999</v>
      </c>
      <c r="K773" s="136">
        <v>16882646.387359999</v>
      </c>
      <c r="L773" s="136">
        <v>2810.8982999999998</v>
      </c>
      <c r="M773" s="136">
        <v>2643.6543499999998</v>
      </c>
      <c r="N773" s="136">
        <v>139</v>
      </c>
      <c r="O773" s="136">
        <v>131</v>
      </c>
    </row>
    <row r="774" spans="1:15" ht="15" customHeight="1">
      <c r="A774" s="242" t="s">
        <v>368</v>
      </c>
      <c r="B774" s="242"/>
      <c r="C774" s="242"/>
      <c r="D774" s="242"/>
      <c r="E774" s="243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</row>
    <row r="775" spans="1:15" ht="15" customHeight="1">
      <c r="A775" s="242" t="s">
        <v>370</v>
      </c>
      <c r="B775" s="242"/>
      <c r="C775" s="242"/>
      <c r="D775" s="242"/>
      <c r="E775" s="243"/>
      <c r="F775" s="136">
        <v>28254.186140000002</v>
      </c>
      <c r="G775" s="137"/>
      <c r="H775" s="136">
        <v>3299</v>
      </c>
      <c r="I775" s="137"/>
      <c r="J775" s="136">
        <v>36095000</v>
      </c>
      <c r="K775" s="137"/>
      <c r="L775" s="136">
        <v>1788.5401899999999</v>
      </c>
      <c r="M775" s="137"/>
      <c r="N775" s="136">
        <v>9</v>
      </c>
      <c r="O775" s="137"/>
    </row>
    <row r="776" spans="1:15" ht="15" customHeight="1">
      <c r="A776" s="242" t="s">
        <v>371</v>
      </c>
      <c r="B776" s="242"/>
      <c r="C776" s="242"/>
      <c r="D776" s="242"/>
      <c r="E776" s="243"/>
      <c r="F776" s="136">
        <v>40628.524570000001</v>
      </c>
      <c r="G776" s="137"/>
      <c r="H776" s="136">
        <v>1477</v>
      </c>
      <c r="I776" s="137"/>
      <c r="J776" s="136">
        <v>395621475137</v>
      </c>
      <c r="K776" s="137"/>
      <c r="L776" s="136">
        <v>21750.778279999999</v>
      </c>
      <c r="M776" s="137"/>
      <c r="N776" s="136">
        <v>71</v>
      </c>
      <c r="O776" s="137"/>
    </row>
    <row r="777" spans="1:15">
      <c r="A777" s="141"/>
      <c r="B777" s="141"/>
      <c r="C777" s="141"/>
      <c r="D777" s="141"/>
      <c r="E777" s="141"/>
      <c r="F777" s="136"/>
      <c r="G777" s="136"/>
      <c r="H777" s="136"/>
      <c r="I777" s="136"/>
      <c r="J777" s="137"/>
      <c r="K777" s="137"/>
      <c r="L777" s="137"/>
      <c r="M777" s="137"/>
      <c r="N777" s="137"/>
      <c r="O777" s="137"/>
    </row>
    <row r="778" spans="1:15">
      <c r="A778" s="142"/>
      <c r="B778" s="142"/>
      <c r="C778" s="142"/>
      <c r="D778" s="142"/>
      <c r="E778" s="142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</row>
    <row r="779" spans="1:15" ht="15" customHeight="1">
      <c r="A779" s="247" t="s">
        <v>2292</v>
      </c>
      <c r="B779" s="247"/>
      <c r="C779" s="247"/>
      <c r="D779" s="247"/>
      <c r="E779" s="247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</row>
    <row r="780" spans="1:15" ht="15" customHeight="1">
      <c r="A780" s="245" t="s">
        <v>1141</v>
      </c>
      <c r="B780" s="245"/>
      <c r="C780" s="245"/>
      <c r="D780" s="245"/>
      <c r="E780" s="246"/>
      <c r="F780" s="136">
        <v>10639.86577</v>
      </c>
      <c r="G780" s="136">
        <v>10530.324629999999</v>
      </c>
      <c r="H780" s="136">
        <v>1176</v>
      </c>
      <c r="I780" s="136">
        <v>1176</v>
      </c>
      <c r="J780" s="136">
        <v>1278220.8578000001</v>
      </c>
      <c r="K780" s="136">
        <v>1278220.8578000001</v>
      </c>
      <c r="L780" s="136">
        <v>11019.810170000001</v>
      </c>
      <c r="M780" s="136">
        <v>11019.810170000001</v>
      </c>
      <c r="N780" s="136">
        <v>14</v>
      </c>
      <c r="O780" s="136">
        <v>14</v>
      </c>
    </row>
    <row r="781" spans="1:15" ht="15" customHeight="1">
      <c r="A781" s="242" t="s">
        <v>1157</v>
      </c>
      <c r="B781" s="242"/>
      <c r="C781" s="242"/>
      <c r="D781" s="242"/>
      <c r="E781" s="243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</row>
    <row r="782" spans="1:15" ht="15" customHeight="1">
      <c r="A782" s="232" t="s">
        <v>1160</v>
      </c>
      <c r="B782" s="235"/>
      <c r="C782" s="235"/>
      <c r="D782" s="235"/>
      <c r="E782" s="236"/>
      <c r="F782" s="136">
        <v>18412.299159999999</v>
      </c>
      <c r="G782" s="136">
        <v>15795.439770000001</v>
      </c>
      <c r="H782" s="136">
        <v>10925</v>
      </c>
      <c r="I782" s="136">
        <v>10523</v>
      </c>
      <c r="J782" s="136">
        <v>1266015.42344</v>
      </c>
      <c r="K782" s="136">
        <v>613791.64</v>
      </c>
      <c r="L782" s="136">
        <v>3916.9677499999998</v>
      </c>
      <c r="M782" s="136">
        <v>2440.5437499999998</v>
      </c>
      <c r="N782" s="136">
        <v>69</v>
      </c>
      <c r="O782" s="136">
        <v>42</v>
      </c>
    </row>
    <row r="783" spans="1:15" ht="15" customHeight="1">
      <c r="A783" s="233"/>
      <c r="B783" s="237" t="s">
        <v>1161</v>
      </c>
      <c r="C783" s="240"/>
      <c r="D783" s="240"/>
      <c r="E783" s="241"/>
      <c r="F783" s="136">
        <v>16054.32152</v>
      </c>
      <c r="G783" s="136">
        <v>15469.96819</v>
      </c>
      <c r="H783" s="136">
        <v>10162</v>
      </c>
      <c r="I783" s="136">
        <v>10151</v>
      </c>
      <c r="J783" s="136">
        <v>513247.85</v>
      </c>
      <c r="K783" s="136">
        <v>446892.85</v>
      </c>
      <c r="L783" s="136">
        <v>2439.5437499999998</v>
      </c>
      <c r="M783" s="136">
        <v>2439.5437499999998</v>
      </c>
      <c r="N783" s="136">
        <v>41</v>
      </c>
      <c r="O783" s="136">
        <v>41</v>
      </c>
    </row>
    <row r="784" spans="1:15" ht="15" customHeight="1">
      <c r="A784" s="233"/>
      <c r="B784" s="238"/>
      <c r="C784" s="230" t="s">
        <v>1164</v>
      </c>
      <c r="D784" s="230"/>
      <c r="E784" s="231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</row>
    <row r="785" spans="1:15" ht="15" customHeight="1">
      <c r="A785" s="233"/>
      <c r="B785" s="239"/>
      <c r="C785" s="230" t="s">
        <v>1166</v>
      </c>
      <c r="D785" s="230"/>
      <c r="E785" s="231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</row>
    <row r="786" spans="1:15" ht="15" customHeight="1">
      <c r="A786" s="234"/>
      <c r="B786" s="230" t="s">
        <v>1168</v>
      </c>
      <c r="C786" s="230"/>
      <c r="D786" s="230"/>
      <c r="E786" s="231"/>
      <c r="F786" s="136">
        <v>2357.9776400000001</v>
      </c>
      <c r="G786" s="136">
        <v>325.47158000000002</v>
      </c>
      <c r="H786" s="136">
        <v>763</v>
      </c>
      <c r="I786" s="136">
        <v>372</v>
      </c>
      <c r="J786" s="136">
        <v>752767.57343999995</v>
      </c>
      <c r="K786" s="136">
        <v>166898.79</v>
      </c>
      <c r="L786" s="136">
        <v>1477.424</v>
      </c>
      <c r="M786" s="136">
        <v>1</v>
      </c>
      <c r="N786" s="136">
        <v>28</v>
      </c>
      <c r="O786" s="136">
        <v>1</v>
      </c>
    </row>
    <row r="787" spans="1:15" ht="15" customHeight="1">
      <c r="A787" s="244" t="s">
        <v>367</v>
      </c>
      <c r="B787" s="235"/>
      <c r="C787" s="235"/>
      <c r="D787" s="235"/>
      <c r="E787" s="236"/>
      <c r="F787" s="136">
        <v>6328.1129899999996</v>
      </c>
      <c r="G787" s="136">
        <v>6052.0807199999999</v>
      </c>
      <c r="H787" s="136">
        <v>2444</v>
      </c>
      <c r="I787" s="136">
        <v>2436</v>
      </c>
      <c r="J787" s="136">
        <v>1559958.6543000001</v>
      </c>
      <c r="K787" s="136">
        <v>1495598.4543000001</v>
      </c>
      <c r="L787" s="136">
        <v>3611.8490499999998</v>
      </c>
      <c r="M787" s="136">
        <v>3283.3490499999998</v>
      </c>
      <c r="N787" s="136">
        <v>16</v>
      </c>
      <c r="O787" s="136">
        <v>15</v>
      </c>
    </row>
    <row r="788" spans="1:15" ht="15" customHeight="1">
      <c r="A788" s="244"/>
      <c r="B788" s="230" t="s">
        <v>1172</v>
      </c>
      <c r="C788" s="240"/>
      <c r="D788" s="240"/>
      <c r="E788" s="241"/>
      <c r="F788" s="136">
        <v>4474.5897299999997</v>
      </c>
      <c r="G788" s="136">
        <v>4230.8774599999997</v>
      </c>
      <c r="H788" s="136">
        <v>1182</v>
      </c>
      <c r="I788" s="136">
        <v>1178</v>
      </c>
      <c r="J788" s="136">
        <v>1113047.4915</v>
      </c>
      <c r="K788" s="136">
        <v>1067537.2915000001</v>
      </c>
      <c r="L788" s="136">
        <v>3611.8490499999998</v>
      </c>
      <c r="M788" s="136">
        <v>3283.3490499999998</v>
      </c>
      <c r="N788" s="136">
        <v>16</v>
      </c>
      <c r="O788" s="136">
        <v>15</v>
      </c>
    </row>
    <row r="789" spans="1:15" ht="15" customHeight="1">
      <c r="A789" s="244"/>
      <c r="B789" s="230"/>
      <c r="C789" s="230" t="s">
        <v>1173</v>
      </c>
      <c r="D789" s="230"/>
      <c r="E789" s="231"/>
      <c r="F789" s="136">
        <v>35.078000000000003</v>
      </c>
      <c r="G789" s="136">
        <v>34.878</v>
      </c>
      <c r="H789" s="136">
        <v>17</v>
      </c>
      <c r="I789" s="136">
        <v>16</v>
      </c>
      <c r="J789" s="136">
        <v>9950</v>
      </c>
      <c r="K789" s="136">
        <v>9550</v>
      </c>
      <c r="L789" s="136">
        <v>3005.375</v>
      </c>
      <c r="M789" s="136">
        <v>2676.875</v>
      </c>
      <c r="N789" s="136">
        <v>9</v>
      </c>
      <c r="O789" s="136">
        <v>8</v>
      </c>
    </row>
    <row r="790" spans="1:15" ht="15" customHeight="1">
      <c r="A790" s="244"/>
      <c r="B790" s="230"/>
      <c r="C790" s="230" t="s">
        <v>1176</v>
      </c>
      <c r="D790" s="230"/>
      <c r="E790" s="231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</row>
    <row r="791" spans="1:15" ht="15" customHeight="1">
      <c r="A791" s="244"/>
      <c r="B791" s="230"/>
      <c r="C791" s="230" t="s">
        <v>1177</v>
      </c>
      <c r="D791" s="230"/>
      <c r="E791" s="231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</row>
    <row r="792" spans="1:15" ht="15" customHeight="1">
      <c r="A792" s="244"/>
      <c r="B792" s="230"/>
      <c r="C792" s="230" t="s">
        <v>1178</v>
      </c>
      <c r="D792" s="230"/>
      <c r="E792" s="231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</row>
    <row r="793" spans="1:15" ht="15" customHeight="1">
      <c r="A793" s="244"/>
      <c r="B793" s="230"/>
      <c r="C793" s="230" t="s">
        <v>1181</v>
      </c>
      <c r="D793" s="230"/>
      <c r="E793" s="231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</row>
    <row r="794" spans="1:15" ht="15" customHeight="1">
      <c r="A794" s="244"/>
      <c r="B794" s="230"/>
      <c r="C794" s="230" t="s">
        <v>1182</v>
      </c>
      <c r="D794" s="240"/>
      <c r="E794" s="241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</row>
    <row r="795" spans="1:15" ht="15" customHeight="1">
      <c r="A795" s="244"/>
      <c r="B795" s="230"/>
      <c r="C795" s="230"/>
      <c r="D795" s="230" t="s">
        <v>1183</v>
      </c>
      <c r="E795" s="134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</row>
    <row r="796" spans="1:15" ht="33.75">
      <c r="A796" s="244"/>
      <c r="B796" s="230"/>
      <c r="C796" s="230"/>
      <c r="D796" s="230"/>
      <c r="E796" s="135" t="s">
        <v>1184</v>
      </c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</row>
    <row r="797" spans="1:15" ht="33.75">
      <c r="A797" s="244"/>
      <c r="B797" s="230"/>
      <c r="C797" s="230"/>
      <c r="D797" s="230"/>
      <c r="E797" s="135" t="s">
        <v>1185</v>
      </c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</row>
    <row r="798" spans="1:15" ht="33.75">
      <c r="A798" s="244"/>
      <c r="B798" s="230"/>
      <c r="C798" s="230"/>
      <c r="D798" s="230"/>
      <c r="E798" s="135" t="s">
        <v>1186</v>
      </c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</row>
    <row r="799" spans="1:15" ht="33.75">
      <c r="A799" s="244"/>
      <c r="B799" s="230"/>
      <c r="C799" s="230"/>
      <c r="D799" s="230"/>
      <c r="E799" s="135" t="s">
        <v>1187</v>
      </c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</row>
    <row r="800" spans="1:15" ht="15" customHeight="1">
      <c r="A800" s="244"/>
      <c r="B800" s="230"/>
      <c r="C800" s="230" t="s">
        <v>1189</v>
      </c>
      <c r="D800" s="230"/>
      <c r="E800" s="231"/>
      <c r="F800" s="136">
        <v>243.51227</v>
      </c>
      <c r="G800" s="137"/>
      <c r="H800" s="136">
        <v>3</v>
      </c>
      <c r="I800" s="137"/>
      <c r="J800" s="136">
        <v>45110.2</v>
      </c>
      <c r="K800" s="137"/>
      <c r="L800" s="137"/>
      <c r="M800" s="137"/>
      <c r="N800" s="137"/>
      <c r="O800" s="137"/>
    </row>
    <row r="801" spans="1:15" ht="15" customHeight="1">
      <c r="A801" s="244"/>
      <c r="B801" s="230"/>
      <c r="C801" s="230" t="s">
        <v>1192</v>
      </c>
      <c r="D801" s="230"/>
      <c r="E801" s="231"/>
      <c r="F801" s="136">
        <v>4195.99946</v>
      </c>
      <c r="G801" s="136">
        <v>4195.99946</v>
      </c>
      <c r="H801" s="136">
        <v>1162</v>
      </c>
      <c r="I801" s="136">
        <v>1162</v>
      </c>
      <c r="J801" s="136">
        <v>1057987.2915000001</v>
      </c>
      <c r="K801" s="136">
        <v>1057987.2915000001</v>
      </c>
      <c r="L801" s="136">
        <v>606.47405000000003</v>
      </c>
      <c r="M801" s="136">
        <v>606.47405000000003</v>
      </c>
      <c r="N801" s="136">
        <v>7</v>
      </c>
      <c r="O801" s="136">
        <v>7</v>
      </c>
    </row>
    <row r="802" spans="1:15" ht="15" customHeight="1">
      <c r="A802" s="244"/>
      <c r="B802" s="230" t="s">
        <v>1195</v>
      </c>
      <c r="C802" s="240"/>
      <c r="D802" s="240"/>
      <c r="E802" s="241"/>
      <c r="F802" s="136">
        <v>1162.5376100000001</v>
      </c>
      <c r="G802" s="136">
        <v>1130.2176099999999</v>
      </c>
      <c r="H802" s="136">
        <v>699</v>
      </c>
      <c r="I802" s="136">
        <v>696</v>
      </c>
      <c r="J802" s="136">
        <v>354600.06</v>
      </c>
      <c r="K802" s="136">
        <v>336750.06</v>
      </c>
      <c r="L802" s="137"/>
      <c r="M802" s="137"/>
      <c r="N802" s="137"/>
      <c r="O802" s="137"/>
    </row>
    <row r="803" spans="1:15" ht="15" customHeight="1">
      <c r="A803" s="244"/>
      <c r="B803" s="230"/>
      <c r="C803" s="230" t="s">
        <v>1196</v>
      </c>
      <c r="D803" s="240"/>
      <c r="E803" s="241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</row>
    <row r="804" spans="1:15" ht="15" customHeight="1">
      <c r="A804" s="244"/>
      <c r="B804" s="230"/>
      <c r="C804" s="230"/>
      <c r="D804" s="230" t="s">
        <v>1197</v>
      </c>
      <c r="E804" s="231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</row>
    <row r="805" spans="1:15" ht="15" customHeight="1">
      <c r="A805" s="244"/>
      <c r="B805" s="230"/>
      <c r="C805" s="230"/>
      <c r="D805" s="230" t="s">
        <v>1198</v>
      </c>
      <c r="E805" s="231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</row>
    <row r="806" spans="1:15" ht="15" customHeight="1">
      <c r="A806" s="244"/>
      <c r="B806" s="230"/>
      <c r="C806" s="230" t="s">
        <v>1200</v>
      </c>
      <c r="D806" s="230"/>
      <c r="E806" s="231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</row>
    <row r="807" spans="1:15" ht="15" customHeight="1">
      <c r="A807" s="244"/>
      <c r="B807" s="230"/>
      <c r="C807" s="230" t="s">
        <v>1201</v>
      </c>
      <c r="D807" s="230"/>
      <c r="E807" s="231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</row>
    <row r="808" spans="1:15" ht="15" customHeight="1">
      <c r="A808" s="244"/>
      <c r="B808" s="230"/>
      <c r="C808" s="230" t="s">
        <v>1202</v>
      </c>
      <c r="D808" s="230"/>
      <c r="E808" s="231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</row>
    <row r="809" spans="1:15" ht="15" customHeight="1">
      <c r="A809" s="244"/>
      <c r="B809" s="230"/>
      <c r="C809" s="230" t="s">
        <v>1205</v>
      </c>
      <c r="D809" s="230"/>
      <c r="E809" s="231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</row>
    <row r="810" spans="1:15" ht="15" customHeight="1">
      <c r="A810" s="244"/>
      <c r="B810" s="230"/>
      <c r="C810" s="230" t="s">
        <v>1209</v>
      </c>
      <c r="D810" s="230"/>
      <c r="E810" s="231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</row>
    <row r="811" spans="1:15" ht="15" customHeight="1">
      <c r="A811" s="244"/>
      <c r="B811" s="230"/>
      <c r="C811" s="230" t="s">
        <v>1212</v>
      </c>
      <c r="D811" s="230"/>
      <c r="E811" s="231"/>
      <c r="F811" s="136">
        <v>1162.5376100000001</v>
      </c>
      <c r="G811" s="136">
        <v>1130.2176099999999</v>
      </c>
      <c r="H811" s="136">
        <v>699</v>
      </c>
      <c r="I811" s="136">
        <v>696</v>
      </c>
      <c r="J811" s="136">
        <v>354600.06</v>
      </c>
      <c r="K811" s="136">
        <v>336750.06</v>
      </c>
      <c r="L811" s="137"/>
      <c r="M811" s="137"/>
      <c r="N811" s="137"/>
      <c r="O811" s="137"/>
    </row>
    <row r="812" spans="1:15" ht="15" customHeight="1">
      <c r="A812" s="244"/>
      <c r="B812" s="230"/>
      <c r="C812" s="230" t="s">
        <v>1218</v>
      </c>
      <c r="D812" s="230"/>
      <c r="E812" s="231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</row>
    <row r="813" spans="1:15" ht="15" customHeight="1">
      <c r="A813" s="244"/>
      <c r="B813" s="230" t="s">
        <v>1228</v>
      </c>
      <c r="C813" s="230"/>
      <c r="D813" s="230"/>
      <c r="E813" s="231"/>
      <c r="F813" s="137"/>
      <c r="G813" s="137"/>
      <c r="H813" s="136">
        <v>1</v>
      </c>
      <c r="I813" s="137"/>
      <c r="J813" s="136">
        <v>1000</v>
      </c>
      <c r="K813" s="137"/>
      <c r="L813" s="137"/>
      <c r="M813" s="137"/>
      <c r="N813" s="137"/>
      <c r="O813" s="137"/>
    </row>
    <row r="814" spans="1:15" ht="15" customHeight="1">
      <c r="A814" s="244"/>
      <c r="B814" s="230" t="s">
        <v>1229</v>
      </c>
      <c r="C814" s="230"/>
      <c r="D814" s="230"/>
      <c r="E814" s="231"/>
      <c r="F814" s="136">
        <v>690.98564999999996</v>
      </c>
      <c r="G814" s="136">
        <v>690.98564999999996</v>
      </c>
      <c r="H814" s="136">
        <v>562</v>
      </c>
      <c r="I814" s="136">
        <v>562</v>
      </c>
      <c r="J814" s="136">
        <v>91311.102799999993</v>
      </c>
      <c r="K814" s="136">
        <v>91311.102799999993</v>
      </c>
      <c r="L814" s="137"/>
      <c r="M814" s="137"/>
      <c r="N814" s="137"/>
      <c r="O814" s="137"/>
    </row>
    <row r="815" spans="1:15" ht="15" customHeight="1">
      <c r="A815" s="242" t="s">
        <v>368</v>
      </c>
      <c r="B815" s="242"/>
      <c r="C815" s="242"/>
      <c r="D815" s="242"/>
      <c r="E815" s="243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</row>
    <row r="816" spans="1:15" ht="15" customHeight="1">
      <c r="A816" s="242" t="s">
        <v>370</v>
      </c>
      <c r="B816" s="242"/>
      <c r="C816" s="242"/>
      <c r="D816" s="242"/>
      <c r="E816" s="243"/>
      <c r="F816" s="136">
        <v>378.30500000000001</v>
      </c>
      <c r="G816" s="137"/>
      <c r="H816" s="136">
        <v>43</v>
      </c>
      <c r="I816" s="137"/>
      <c r="J816" s="136">
        <v>640000</v>
      </c>
      <c r="K816" s="137"/>
      <c r="L816" s="137"/>
      <c r="M816" s="137"/>
      <c r="N816" s="137"/>
      <c r="O816" s="137"/>
    </row>
    <row r="817" spans="1:15" ht="15" customHeight="1">
      <c r="A817" s="242" t="s">
        <v>371</v>
      </c>
      <c r="B817" s="242"/>
      <c r="C817" s="242"/>
      <c r="D817" s="242"/>
      <c r="E817" s="243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</row>
    <row r="818" spans="1:15">
      <c r="A818" s="141"/>
      <c r="B818" s="141"/>
      <c r="C818" s="141"/>
      <c r="D818" s="141"/>
      <c r="E818" s="141"/>
      <c r="F818" s="136"/>
      <c r="G818" s="136"/>
      <c r="H818" s="136"/>
      <c r="I818" s="136"/>
      <c r="J818" s="137"/>
      <c r="K818" s="137"/>
      <c r="L818" s="136"/>
      <c r="M818" s="136"/>
      <c r="N818" s="136"/>
      <c r="O818" s="136"/>
    </row>
    <row r="819" spans="1:15">
      <c r="A819" s="142"/>
      <c r="B819" s="142"/>
      <c r="C819" s="142"/>
      <c r="D819" s="142"/>
      <c r="E819" s="142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</row>
    <row r="820" spans="1:15" ht="15" customHeight="1">
      <c r="A820" s="247" t="s">
        <v>2293</v>
      </c>
      <c r="B820" s="247"/>
      <c r="C820" s="247"/>
      <c r="D820" s="247"/>
      <c r="E820" s="247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</row>
    <row r="821" spans="1:15" ht="15" customHeight="1">
      <c r="A821" s="245" t="s">
        <v>1141</v>
      </c>
      <c r="B821" s="245"/>
      <c r="C821" s="245"/>
      <c r="D821" s="245"/>
      <c r="E821" s="246"/>
      <c r="F821" s="136">
        <v>2528821.1331600002</v>
      </c>
      <c r="G821" s="136">
        <v>2527618.7087699999</v>
      </c>
      <c r="H821" s="136">
        <v>18458</v>
      </c>
      <c r="I821" s="136">
        <v>18450</v>
      </c>
      <c r="J821" s="136">
        <v>24718752.2641</v>
      </c>
      <c r="K821" s="136">
        <v>24707889.23773</v>
      </c>
      <c r="L821" s="136">
        <v>1602647.4083700001</v>
      </c>
      <c r="M821" s="136">
        <v>1602495.69465</v>
      </c>
      <c r="N821" s="136">
        <v>4690</v>
      </c>
      <c r="O821" s="136">
        <v>4689</v>
      </c>
    </row>
    <row r="822" spans="1:15" ht="15" customHeight="1">
      <c r="A822" s="242" t="s">
        <v>1157</v>
      </c>
      <c r="B822" s="242"/>
      <c r="C822" s="242"/>
      <c r="D822" s="242"/>
      <c r="E822" s="243"/>
      <c r="F822" s="136">
        <v>10667.24531</v>
      </c>
      <c r="G822" s="136">
        <v>10667.24531</v>
      </c>
      <c r="H822" s="136">
        <v>156</v>
      </c>
      <c r="I822" s="136">
        <v>156</v>
      </c>
      <c r="J822" s="136">
        <v>57850.042479999996</v>
      </c>
      <c r="K822" s="136">
        <v>57850.042479999996</v>
      </c>
      <c r="L822" s="136">
        <v>998.27827000000002</v>
      </c>
      <c r="M822" s="136">
        <v>998.27827000000002</v>
      </c>
      <c r="N822" s="136">
        <v>6</v>
      </c>
      <c r="O822" s="136">
        <v>6</v>
      </c>
    </row>
    <row r="823" spans="1:15" ht="15" customHeight="1">
      <c r="A823" s="232" t="s">
        <v>1160</v>
      </c>
      <c r="B823" s="235"/>
      <c r="C823" s="235"/>
      <c r="D823" s="235"/>
      <c r="E823" s="236"/>
      <c r="F823" s="136">
        <v>1013577.29336</v>
      </c>
      <c r="G823" s="136">
        <v>764312.25948999997</v>
      </c>
      <c r="H823" s="136">
        <v>101474</v>
      </c>
      <c r="I823" s="136">
        <v>97374</v>
      </c>
      <c r="J823" s="136">
        <v>220960289.92050001</v>
      </c>
      <c r="K823" s="136">
        <v>124681508.51733001</v>
      </c>
      <c r="L823" s="136">
        <v>183776.79287999999</v>
      </c>
      <c r="M823" s="136">
        <v>50667.195310000003</v>
      </c>
      <c r="N823" s="136">
        <v>46722</v>
      </c>
      <c r="O823" s="136">
        <v>2470</v>
      </c>
    </row>
    <row r="824" spans="1:15" ht="15" customHeight="1">
      <c r="A824" s="233"/>
      <c r="B824" s="237" t="s">
        <v>1161</v>
      </c>
      <c r="C824" s="240"/>
      <c r="D824" s="240"/>
      <c r="E824" s="241"/>
      <c r="F824" s="136">
        <v>735779.64682999998</v>
      </c>
      <c r="G824" s="136">
        <v>700769.57319000002</v>
      </c>
      <c r="H824" s="136">
        <v>67865</v>
      </c>
      <c r="I824" s="136">
        <v>65743</v>
      </c>
      <c r="J824" s="136">
        <v>85556464.669430003</v>
      </c>
      <c r="K824" s="136">
        <v>74001670.873019993</v>
      </c>
      <c r="L824" s="136">
        <v>49030.478000000003</v>
      </c>
      <c r="M824" s="136">
        <v>42198.335279999999</v>
      </c>
      <c r="N824" s="136">
        <v>896</v>
      </c>
      <c r="O824" s="136">
        <v>632</v>
      </c>
    </row>
    <row r="825" spans="1:15" ht="15" customHeight="1">
      <c r="A825" s="233"/>
      <c r="B825" s="238"/>
      <c r="C825" s="230" t="s">
        <v>1164</v>
      </c>
      <c r="D825" s="230"/>
      <c r="E825" s="231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</row>
    <row r="826" spans="1:15" ht="15" customHeight="1">
      <c r="A826" s="233"/>
      <c r="B826" s="239"/>
      <c r="C826" s="230" t="s">
        <v>1166</v>
      </c>
      <c r="D826" s="230"/>
      <c r="E826" s="231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</row>
    <row r="827" spans="1:15" ht="15" customHeight="1">
      <c r="A827" s="234"/>
      <c r="B827" s="230" t="s">
        <v>1168</v>
      </c>
      <c r="C827" s="230"/>
      <c r="D827" s="230"/>
      <c r="E827" s="231"/>
      <c r="F827" s="136">
        <v>277797.64653000003</v>
      </c>
      <c r="G827" s="136">
        <v>63542.686300000001</v>
      </c>
      <c r="H827" s="136">
        <v>33609</v>
      </c>
      <c r="I827" s="136">
        <v>31631</v>
      </c>
      <c r="J827" s="136">
        <v>135403825.25106999</v>
      </c>
      <c r="K827" s="136">
        <v>50679837.644309998</v>
      </c>
      <c r="L827" s="136">
        <v>134746.31487999999</v>
      </c>
      <c r="M827" s="136">
        <v>8468.8600299999998</v>
      </c>
      <c r="N827" s="136">
        <v>45826</v>
      </c>
      <c r="O827" s="136">
        <v>1838</v>
      </c>
    </row>
    <row r="828" spans="1:15" ht="15" customHeight="1">
      <c r="A828" s="244" t="s">
        <v>367</v>
      </c>
      <c r="B828" s="235"/>
      <c r="C828" s="235"/>
      <c r="D828" s="235"/>
      <c r="E828" s="236"/>
      <c r="F828" s="136">
        <v>2209036.48086</v>
      </c>
      <c r="G828" s="136">
        <v>1017039.9017</v>
      </c>
      <c r="H828" s="136">
        <v>135516</v>
      </c>
      <c r="I828" s="136">
        <v>112483</v>
      </c>
      <c r="J828" s="136">
        <v>760679364.45378006</v>
      </c>
      <c r="K828" s="136">
        <v>120933303.80914</v>
      </c>
      <c r="L828" s="136">
        <v>609126.01847000001</v>
      </c>
      <c r="M828" s="136">
        <v>382339.67606999999</v>
      </c>
      <c r="N828" s="136">
        <v>6224</v>
      </c>
      <c r="O828" s="136">
        <v>4759</v>
      </c>
    </row>
    <row r="829" spans="1:15" ht="15" customHeight="1">
      <c r="A829" s="244"/>
      <c r="B829" s="230" t="s">
        <v>1172</v>
      </c>
      <c r="C829" s="240"/>
      <c r="D829" s="240"/>
      <c r="E829" s="241"/>
      <c r="F829" s="136">
        <v>1639127.9694399999</v>
      </c>
      <c r="G829" s="136">
        <v>879342.93686000002</v>
      </c>
      <c r="H829" s="136">
        <v>86252</v>
      </c>
      <c r="I829" s="136">
        <v>77530</v>
      </c>
      <c r="J829" s="136">
        <v>643398254.51575994</v>
      </c>
      <c r="K829" s="136">
        <v>102048643.86745</v>
      </c>
      <c r="L829" s="136">
        <v>531831.48026999994</v>
      </c>
      <c r="M829" s="136">
        <v>368088.56144999998</v>
      </c>
      <c r="N829" s="136">
        <v>5615</v>
      </c>
      <c r="O829" s="136">
        <v>4606</v>
      </c>
    </row>
    <row r="830" spans="1:15" ht="15" customHeight="1">
      <c r="A830" s="244"/>
      <c r="B830" s="230"/>
      <c r="C830" s="230" t="s">
        <v>1173</v>
      </c>
      <c r="D830" s="230"/>
      <c r="E830" s="231"/>
      <c r="F830" s="136">
        <v>977483.30663999997</v>
      </c>
      <c r="G830" s="136">
        <v>677141.00927000004</v>
      </c>
      <c r="H830" s="136">
        <v>22458</v>
      </c>
      <c r="I830" s="136">
        <v>18807</v>
      </c>
      <c r="J830" s="136">
        <v>42892262.654129997</v>
      </c>
      <c r="K830" s="136">
        <v>29740262.02606</v>
      </c>
      <c r="L830" s="136">
        <v>459670.97636999999</v>
      </c>
      <c r="M830" s="136">
        <v>349570.01225000003</v>
      </c>
      <c r="N830" s="136">
        <v>4916</v>
      </c>
      <c r="O830" s="136">
        <v>4006</v>
      </c>
    </row>
    <row r="831" spans="1:15" ht="15" customHeight="1">
      <c r="A831" s="244"/>
      <c r="B831" s="230"/>
      <c r="C831" s="230" t="s">
        <v>1176</v>
      </c>
      <c r="D831" s="230"/>
      <c r="E831" s="231"/>
      <c r="F831" s="136">
        <v>5056.9900600000001</v>
      </c>
      <c r="G831" s="137"/>
      <c r="H831" s="136">
        <v>17</v>
      </c>
      <c r="I831" s="137"/>
      <c r="J831" s="136">
        <v>16249818.055500001</v>
      </c>
      <c r="K831" s="137"/>
      <c r="L831" s="136">
        <v>6941.9707699999999</v>
      </c>
      <c r="M831" s="137"/>
      <c r="N831" s="136">
        <v>2</v>
      </c>
      <c r="O831" s="137"/>
    </row>
    <row r="832" spans="1:15" ht="15" customHeight="1">
      <c r="A832" s="244"/>
      <c r="B832" s="230"/>
      <c r="C832" s="230" t="s">
        <v>1177</v>
      </c>
      <c r="D832" s="230"/>
      <c r="E832" s="231"/>
      <c r="F832" s="136">
        <v>-604.39089999999999</v>
      </c>
      <c r="G832" s="137"/>
      <c r="H832" s="136">
        <v>1</v>
      </c>
      <c r="I832" s="137"/>
      <c r="J832" s="136">
        <v>30420.304110000001</v>
      </c>
      <c r="K832" s="137"/>
      <c r="L832" s="137"/>
      <c r="M832" s="137"/>
      <c r="N832" s="137"/>
      <c r="O832" s="137"/>
    </row>
    <row r="833" spans="1:15" ht="15" customHeight="1">
      <c r="A833" s="244"/>
      <c r="B833" s="230"/>
      <c r="C833" s="230" t="s">
        <v>1178</v>
      </c>
      <c r="D833" s="230"/>
      <c r="E833" s="231"/>
      <c r="F833" s="136">
        <v>24384.604640000001</v>
      </c>
      <c r="G833" s="136">
        <v>814.36077999999998</v>
      </c>
      <c r="H833" s="136">
        <v>32</v>
      </c>
      <c r="I833" s="136">
        <v>4</v>
      </c>
      <c r="J833" s="136">
        <v>8626812.8971800003</v>
      </c>
      <c r="K833" s="136">
        <v>64466.84</v>
      </c>
      <c r="L833" s="136">
        <v>7563.6291899999997</v>
      </c>
      <c r="M833" s="137"/>
      <c r="N833" s="136">
        <v>2</v>
      </c>
      <c r="O833" s="137"/>
    </row>
    <row r="834" spans="1:15" ht="15" customHeight="1">
      <c r="A834" s="244"/>
      <c r="B834" s="230"/>
      <c r="C834" s="230" t="s">
        <v>1181</v>
      </c>
      <c r="D834" s="230"/>
      <c r="E834" s="231"/>
      <c r="F834" s="136">
        <v>37228.330099999999</v>
      </c>
      <c r="G834" s="136">
        <v>110.00561999999999</v>
      </c>
      <c r="H834" s="136">
        <v>2360</v>
      </c>
      <c r="I834" s="136">
        <v>9</v>
      </c>
      <c r="J834" s="136">
        <v>85480565.293060005</v>
      </c>
      <c r="K834" s="136">
        <v>32022.54002</v>
      </c>
      <c r="L834" s="136">
        <v>453.48513000000003</v>
      </c>
      <c r="M834" s="137"/>
      <c r="N834" s="136">
        <v>3</v>
      </c>
      <c r="O834" s="137"/>
    </row>
    <row r="835" spans="1:15" ht="15" customHeight="1">
      <c r="A835" s="244"/>
      <c r="B835" s="230"/>
      <c r="C835" s="230" t="s">
        <v>1182</v>
      </c>
      <c r="D835" s="240"/>
      <c r="E835" s="241"/>
      <c r="F835" s="136">
        <v>130591.36573</v>
      </c>
      <c r="G835" s="136">
        <v>3.15</v>
      </c>
      <c r="H835" s="136">
        <v>36</v>
      </c>
      <c r="I835" s="136">
        <v>1</v>
      </c>
      <c r="J835" s="136">
        <v>5461995.1326900003</v>
      </c>
      <c r="K835" s="136">
        <v>35</v>
      </c>
      <c r="L835" s="136">
        <v>14139.1741</v>
      </c>
      <c r="M835" s="137"/>
      <c r="N835" s="136">
        <v>3</v>
      </c>
      <c r="O835" s="137"/>
    </row>
    <row r="836" spans="1:15" ht="15" customHeight="1">
      <c r="A836" s="244"/>
      <c r="B836" s="230"/>
      <c r="C836" s="230"/>
      <c r="D836" s="230" t="s">
        <v>1183</v>
      </c>
      <c r="E836" s="134"/>
      <c r="F836" s="136">
        <v>70316.574340000006</v>
      </c>
      <c r="G836" s="137"/>
      <c r="H836" s="136">
        <v>7</v>
      </c>
      <c r="I836" s="137"/>
      <c r="J836" s="136">
        <v>1807519.8968700001</v>
      </c>
      <c r="K836" s="137"/>
      <c r="L836" s="136">
        <v>13094.338680000001</v>
      </c>
      <c r="M836" s="137"/>
      <c r="N836" s="136">
        <v>1</v>
      </c>
      <c r="O836" s="137"/>
    </row>
    <row r="837" spans="1:15" ht="33.75">
      <c r="A837" s="244"/>
      <c r="B837" s="230"/>
      <c r="C837" s="230"/>
      <c r="D837" s="230"/>
      <c r="E837" s="135" t="s">
        <v>1184</v>
      </c>
      <c r="F837" s="136">
        <v>11365.63919</v>
      </c>
      <c r="G837" s="137"/>
      <c r="H837" s="136">
        <v>2</v>
      </c>
      <c r="I837" s="137"/>
      <c r="J837" s="136">
        <v>231247.64757999999</v>
      </c>
      <c r="K837" s="137"/>
      <c r="L837" s="136">
        <v>13094.338680000001</v>
      </c>
      <c r="M837" s="137"/>
      <c r="N837" s="136">
        <v>1</v>
      </c>
      <c r="O837" s="137"/>
    </row>
    <row r="838" spans="1:15" ht="33.75">
      <c r="A838" s="244"/>
      <c r="B838" s="230"/>
      <c r="C838" s="230"/>
      <c r="D838" s="230"/>
      <c r="E838" s="135" t="s">
        <v>1185</v>
      </c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</row>
    <row r="839" spans="1:15" ht="33.75">
      <c r="A839" s="244"/>
      <c r="B839" s="230"/>
      <c r="C839" s="230"/>
      <c r="D839" s="230"/>
      <c r="E839" s="135" t="s">
        <v>1186</v>
      </c>
      <c r="F839" s="136">
        <v>58950.935149999998</v>
      </c>
      <c r="G839" s="137"/>
      <c r="H839" s="136">
        <v>5</v>
      </c>
      <c r="I839" s="137"/>
      <c r="J839" s="136">
        <v>1576272.2492899999</v>
      </c>
      <c r="K839" s="137"/>
      <c r="L839" s="137"/>
      <c r="M839" s="137"/>
      <c r="N839" s="137"/>
      <c r="O839" s="137"/>
    </row>
    <row r="840" spans="1:15" ht="33.75">
      <c r="A840" s="244"/>
      <c r="B840" s="230"/>
      <c r="C840" s="230"/>
      <c r="D840" s="230"/>
      <c r="E840" s="135" t="s">
        <v>1187</v>
      </c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</row>
    <row r="841" spans="1:15" ht="15" customHeight="1">
      <c r="A841" s="244"/>
      <c r="B841" s="230"/>
      <c r="C841" s="230" t="s">
        <v>1189</v>
      </c>
      <c r="D841" s="230"/>
      <c r="E841" s="231"/>
      <c r="F841" s="136">
        <v>263496.72999000002</v>
      </c>
      <c r="G841" s="136">
        <v>303.70227999999997</v>
      </c>
      <c r="H841" s="136">
        <v>2610</v>
      </c>
      <c r="I841" s="136">
        <v>15</v>
      </c>
      <c r="J841" s="136">
        <v>412243381.26631999</v>
      </c>
      <c r="K841" s="136">
        <v>213161.72099999999</v>
      </c>
      <c r="L841" s="136">
        <v>24543.695510000001</v>
      </c>
      <c r="M841" s="137"/>
      <c r="N841" s="136">
        <v>89</v>
      </c>
      <c r="O841" s="137"/>
    </row>
    <row r="842" spans="1:15" ht="15" customHeight="1">
      <c r="A842" s="244"/>
      <c r="B842" s="230"/>
      <c r="C842" s="230" t="s">
        <v>1192</v>
      </c>
      <c r="D842" s="230"/>
      <c r="E842" s="231"/>
      <c r="F842" s="136">
        <v>201491.03318</v>
      </c>
      <c r="G842" s="136">
        <v>200970.70890999999</v>
      </c>
      <c r="H842" s="136">
        <v>58738</v>
      </c>
      <c r="I842" s="136">
        <v>58694</v>
      </c>
      <c r="J842" s="136">
        <v>72412998.912770003</v>
      </c>
      <c r="K842" s="136">
        <v>71998695.740370005</v>
      </c>
      <c r="L842" s="136">
        <v>18518.549200000001</v>
      </c>
      <c r="M842" s="136">
        <v>18518.549200000001</v>
      </c>
      <c r="N842" s="136">
        <v>600</v>
      </c>
      <c r="O842" s="136">
        <v>600</v>
      </c>
    </row>
    <row r="843" spans="1:15" ht="15" customHeight="1">
      <c r="A843" s="244"/>
      <c r="B843" s="230" t="s">
        <v>1195</v>
      </c>
      <c r="C843" s="240"/>
      <c r="D843" s="240"/>
      <c r="E843" s="241"/>
      <c r="F843" s="136">
        <v>411617.06686999998</v>
      </c>
      <c r="G843" s="136">
        <v>82045.15913</v>
      </c>
      <c r="H843" s="136">
        <v>36807</v>
      </c>
      <c r="I843" s="136">
        <v>23118</v>
      </c>
      <c r="J843" s="136">
        <v>51037355.717770003</v>
      </c>
      <c r="K843" s="136">
        <v>5899870.9485200001</v>
      </c>
      <c r="L843" s="136">
        <v>74023.244709999999</v>
      </c>
      <c r="M843" s="136">
        <v>12454.444960000001</v>
      </c>
      <c r="N843" s="136">
        <v>530</v>
      </c>
      <c r="O843" s="136">
        <v>88</v>
      </c>
    </row>
    <row r="844" spans="1:15" ht="15" customHeight="1">
      <c r="A844" s="244"/>
      <c r="B844" s="230"/>
      <c r="C844" s="230" t="s">
        <v>1196</v>
      </c>
      <c r="D844" s="240"/>
      <c r="E844" s="241"/>
      <c r="F844" s="136">
        <v>314089.33967000002</v>
      </c>
      <c r="G844" s="136">
        <v>67897.445730000007</v>
      </c>
      <c r="H844" s="136">
        <v>17668</v>
      </c>
      <c r="I844" s="136">
        <v>5370</v>
      </c>
      <c r="J844" s="136">
        <v>919578.87899999996</v>
      </c>
      <c r="K844" s="136">
        <v>104949.375</v>
      </c>
      <c r="L844" s="136">
        <v>59891.853929999997</v>
      </c>
      <c r="M844" s="136">
        <v>10221.17325</v>
      </c>
      <c r="N844" s="136">
        <v>284</v>
      </c>
      <c r="O844" s="136">
        <v>40</v>
      </c>
    </row>
    <row r="845" spans="1:15" ht="15" customHeight="1">
      <c r="A845" s="244"/>
      <c r="B845" s="230"/>
      <c r="C845" s="230"/>
      <c r="D845" s="230" t="s">
        <v>1197</v>
      </c>
      <c r="E845" s="231"/>
      <c r="F845" s="136">
        <v>4910.4583899999998</v>
      </c>
      <c r="G845" s="136">
        <v>230.97573</v>
      </c>
      <c r="H845" s="136">
        <v>725</v>
      </c>
      <c r="I845" s="136">
        <v>128</v>
      </c>
      <c r="J845" s="136">
        <v>919578.87899999996</v>
      </c>
      <c r="K845" s="136">
        <v>104949.375</v>
      </c>
      <c r="L845" s="136">
        <v>1455</v>
      </c>
      <c r="M845" s="137"/>
      <c r="N845" s="136">
        <v>1</v>
      </c>
      <c r="O845" s="137"/>
    </row>
    <row r="846" spans="1:15" ht="15" customHeight="1">
      <c r="A846" s="244"/>
      <c r="B846" s="230"/>
      <c r="C846" s="230"/>
      <c r="D846" s="230" t="s">
        <v>1198</v>
      </c>
      <c r="E846" s="231"/>
      <c r="F846" s="136">
        <v>309178.88127999997</v>
      </c>
      <c r="G846" s="136">
        <v>67666.47</v>
      </c>
      <c r="H846" s="136">
        <v>16943</v>
      </c>
      <c r="I846" s="136">
        <v>5242</v>
      </c>
      <c r="J846" s="137"/>
      <c r="K846" s="137"/>
      <c r="L846" s="136">
        <v>58436.853929999997</v>
      </c>
      <c r="M846" s="136">
        <v>10221.17325</v>
      </c>
      <c r="N846" s="136">
        <v>283</v>
      </c>
      <c r="O846" s="136">
        <v>40</v>
      </c>
    </row>
    <row r="847" spans="1:15" ht="15" customHeight="1">
      <c r="A847" s="244"/>
      <c r="B847" s="230"/>
      <c r="C847" s="230" t="s">
        <v>1200</v>
      </c>
      <c r="D847" s="230"/>
      <c r="E847" s="231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</row>
    <row r="848" spans="1:15" ht="15" customHeight="1">
      <c r="A848" s="244"/>
      <c r="B848" s="230"/>
      <c r="C848" s="230" t="s">
        <v>1201</v>
      </c>
      <c r="D848" s="230"/>
      <c r="E848" s="231"/>
      <c r="F848" s="136">
        <v>143.95636999999999</v>
      </c>
      <c r="G848" s="136">
        <v>64.416359999999997</v>
      </c>
      <c r="H848" s="136">
        <v>13</v>
      </c>
      <c r="I848" s="136">
        <v>7</v>
      </c>
      <c r="J848" s="136">
        <v>1114572.7050000001</v>
      </c>
      <c r="K848" s="136">
        <v>1108372.7050000001</v>
      </c>
      <c r="L848" s="137"/>
      <c r="M848" s="137"/>
      <c r="N848" s="137"/>
      <c r="O848" s="137"/>
    </row>
    <row r="849" spans="1:15" ht="15" customHeight="1">
      <c r="A849" s="244"/>
      <c r="B849" s="230"/>
      <c r="C849" s="230" t="s">
        <v>1202</v>
      </c>
      <c r="D849" s="230"/>
      <c r="E849" s="231"/>
      <c r="F849" s="136">
        <v>16416.696220000002</v>
      </c>
      <c r="G849" s="137"/>
      <c r="H849" s="136">
        <v>41</v>
      </c>
      <c r="I849" s="137"/>
      <c r="J849" s="136">
        <v>25466641.640319999</v>
      </c>
      <c r="K849" s="137"/>
      <c r="L849" s="136">
        <v>833.51774999999998</v>
      </c>
      <c r="M849" s="137"/>
      <c r="N849" s="136">
        <v>1</v>
      </c>
      <c r="O849" s="137"/>
    </row>
    <row r="850" spans="1:15" ht="15" customHeight="1">
      <c r="A850" s="244"/>
      <c r="B850" s="230"/>
      <c r="C850" s="230" t="s">
        <v>1205</v>
      </c>
      <c r="D850" s="230"/>
      <c r="E850" s="231"/>
      <c r="F850" s="136">
        <v>209.36</v>
      </c>
      <c r="G850" s="137"/>
      <c r="H850" s="136">
        <v>12</v>
      </c>
      <c r="I850" s="137"/>
      <c r="J850" s="136">
        <v>48600</v>
      </c>
      <c r="K850" s="137"/>
      <c r="L850" s="137"/>
      <c r="M850" s="137"/>
      <c r="N850" s="137"/>
      <c r="O850" s="137"/>
    </row>
    <row r="851" spans="1:15" ht="15" customHeight="1">
      <c r="A851" s="244"/>
      <c r="B851" s="230"/>
      <c r="C851" s="230" t="s">
        <v>1209</v>
      </c>
      <c r="D851" s="230"/>
      <c r="E851" s="231"/>
      <c r="F851" s="136">
        <v>7266.4483300000002</v>
      </c>
      <c r="G851" s="137"/>
      <c r="H851" s="136">
        <v>86</v>
      </c>
      <c r="I851" s="137"/>
      <c r="J851" s="136">
        <v>3952564.2650000001</v>
      </c>
      <c r="K851" s="137"/>
      <c r="L851" s="136">
        <v>160.774</v>
      </c>
      <c r="M851" s="137"/>
      <c r="N851" s="136">
        <v>12</v>
      </c>
      <c r="O851" s="137"/>
    </row>
    <row r="852" spans="1:15" ht="15" customHeight="1">
      <c r="A852" s="244"/>
      <c r="B852" s="230"/>
      <c r="C852" s="230" t="s">
        <v>1212</v>
      </c>
      <c r="D852" s="230"/>
      <c r="E852" s="231"/>
      <c r="F852" s="136">
        <v>66727.669049999997</v>
      </c>
      <c r="G852" s="136">
        <v>14093.08087</v>
      </c>
      <c r="H852" s="136">
        <v>18900</v>
      </c>
      <c r="I852" s="136">
        <v>17741</v>
      </c>
      <c r="J852" s="136">
        <v>18805999.398449998</v>
      </c>
      <c r="K852" s="136">
        <v>4686548.86852</v>
      </c>
      <c r="L852" s="136">
        <v>12763.49677</v>
      </c>
      <c r="M852" s="136">
        <v>2233.27171</v>
      </c>
      <c r="N852" s="136">
        <v>232</v>
      </c>
      <c r="O852" s="136">
        <v>48</v>
      </c>
    </row>
    <row r="853" spans="1:15" ht="15" customHeight="1">
      <c r="A853" s="244"/>
      <c r="B853" s="230"/>
      <c r="C853" s="230" t="s">
        <v>1218</v>
      </c>
      <c r="D853" s="230"/>
      <c r="E853" s="231"/>
      <c r="F853" s="136">
        <v>6763.5972300000003</v>
      </c>
      <c r="G853" s="136">
        <v>-9.78383</v>
      </c>
      <c r="H853" s="136">
        <v>87</v>
      </c>
      <c r="I853" s="137"/>
      <c r="J853" s="136">
        <v>729398.83</v>
      </c>
      <c r="K853" s="137"/>
      <c r="L853" s="136">
        <v>373.60226</v>
      </c>
      <c r="M853" s="137"/>
      <c r="N853" s="136">
        <v>1</v>
      </c>
      <c r="O853" s="137"/>
    </row>
    <row r="854" spans="1:15" ht="15" customHeight="1">
      <c r="A854" s="244"/>
      <c r="B854" s="230" t="s">
        <v>1228</v>
      </c>
      <c r="C854" s="230"/>
      <c r="D854" s="230"/>
      <c r="E854" s="231"/>
      <c r="F854" s="136">
        <v>96327.648499999996</v>
      </c>
      <c r="G854" s="137"/>
      <c r="H854" s="136">
        <v>154</v>
      </c>
      <c r="I854" s="137"/>
      <c r="J854" s="136">
        <v>50686247.413240001</v>
      </c>
      <c r="K854" s="137"/>
      <c r="L854" s="137"/>
      <c r="M854" s="137"/>
      <c r="N854" s="137"/>
      <c r="O854" s="137"/>
    </row>
    <row r="855" spans="1:15" ht="15" customHeight="1">
      <c r="A855" s="244"/>
      <c r="B855" s="230" t="s">
        <v>1229</v>
      </c>
      <c r="C855" s="230"/>
      <c r="D855" s="230"/>
      <c r="E855" s="231"/>
      <c r="F855" s="136">
        <v>61963.796049999997</v>
      </c>
      <c r="G855" s="136">
        <v>55651.805710000001</v>
      </c>
      <c r="H855" s="136">
        <v>12303</v>
      </c>
      <c r="I855" s="136">
        <v>11835</v>
      </c>
      <c r="J855" s="136">
        <v>15557506.807010001</v>
      </c>
      <c r="K855" s="136">
        <v>12984788.993170001</v>
      </c>
      <c r="L855" s="136">
        <v>3271.29349</v>
      </c>
      <c r="M855" s="136">
        <v>1796.66966</v>
      </c>
      <c r="N855" s="136">
        <v>79</v>
      </c>
      <c r="O855" s="136">
        <v>65</v>
      </c>
    </row>
    <row r="856" spans="1:15" ht="15" customHeight="1">
      <c r="A856" s="242" t="s">
        <v>368</v>
      </c>
      <c r="B856" s="242"/>
      <c r="C856" s="242"/>
      <c r="D856" s="242"/>
      <c r="E856" s="243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</row>
    <row r="857" spans="1:15" ht="15" customHeight="1">
      <c r="A857" s="242" t="s">
        <v>370</v>
      </c>
      <c r="B857" s="242"/>
      <c r="C857" s="242"/>
      <c r="D857" s="242"/>
      <c r="E857" s="243"/>
      <c r="F857" s="136">
        <v>15999.31169</v>
      </c>
      <c r="G857" s="137"/>
      <c r="H857" s="136">
        <v>1930</v>
      </c>
      <c r="I857" s="137"/>
      <c r="J857" s="136">
        <v>24850000</v>
      </c>
      <c r="K857" s="137"/>
      <c r="L857" s="137"/>
      <c r="M857" s="137"/>
      <c r="N857" s="137"/>
      <c r="O857" s="137"/>
    </row>
    <row r="858" spans="1:15" ht="15" customHeight="1">
      <c r="A858" s="242" t="s">
        <v>371</v>
      </c>
      <c r="B858" s="242"/>
      <c r="C858" s="242"/>
      <c r="D858" s="242"/>
      <c r="E858" s="243"/>
      <c r="F858" s="136">
        <v>13067.737859999999</v>
      </c>
      <c r="G858" s="137"/>
      <c r="H858" s="136">
        <v>352</v>
      </c>
      <c r="I858" s="137"/>
      <c r="J858" s="136">
        <v>107025240325</v>
      </c>
      <c r="K858" s="137"/>
      <c r="L858" s="136">
        <v>6830.6950699999998</v>
      </c>
      <c r="M858" s="137"/>
      <c r="N858" s="136">
        <v>26</v>
      </c>
      <c r="O858" s="137"/>
    </row>
    <row r="859" spans="1:15">
      <c r="A859" s="141"/>
      <c r="B859" s="141"/>
      <c r="C859" s="141"/>
      <c r="D859" s="141"/>
      <c r="E859" s="141"/>
      <c r="F859" s="136"/>
      <c r="G859" s="136"/>
      <c r="H859" s="136"/>
      <c r="I859" s="136"/>
      <c r="J859" s="137"/>
      <c r="K859" s="137"/>
      <c r="L859" s="136"/>
      <c r="M859" s="136"/>
      <c r="N859" s="136"/>
      <c r="O859" s="136"/>
    </row>
    <row r="860" spans="1:15">
      <c r="A860" s="142"/>
      <c r="B860" s="142"/>
      <c r="C860" s="142"/>
      <c r="D860" s="142"/>
      <c r="E860" s="142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</row>
    <row r="861" spans="1:15" ht="15" customHeight="1">
      <c r="A861" s="247" t="s">
        <v>2294</v>
      </c>
      <c r="B861" s="247"/>
      <c r="C861" s="247"/>
      <c r="D861" s="247"/>
      <c r="E861" s="247"/>
      <c r="F861" s="248"/>
      <c r="G861" s="248"/>
      <c r="H861" s="248"/>
      <c r="I861" s="248"/>
      <c r="J861" s="248"/>
      <c r="K861" s="248"/>
      <c r="L861" s="248"/>
      <c r="M861" s="248"/>
      <c r="N861" s="248"/>
      <c r="O861" s="248"/>
    </row>
    <row r="862" spans="1:15" ht="15" customHeight="1">
      <c r="A862" s="245" t="s">
        <v>1141</v>
      </c>
      <c r="B862" s="245"/>
      <c r="C862" s="245"/>
      <c r="D862" s="245"/>
      <c r="E862" s="246"/>
      <c r="F862" s="136">
        <v>1524660.69557</v>
      </c>
      <c r="G862" s="136">
        <v>1524568.82057</v>
      </c>
      <c r="H862" s="136">
        <v>25017</v>
      </c>
      <c r="I862" s="136">
        <v>25016</v>
      </c>
      <c r="J862" s="136">
        <v>36797117.308480002</v>
      </c>
      <c r="K862" s="136">
        <v>36795617.308480002</v>
      </c>
      <c r="L862" s="136">
        <v>930494.15882000001</v>
      </c>
      <c r="M862" s="136">
        <v>930494.15882000001</v>
      </c>
      <c r="N862" s="136">
        <v>2911</v>
      </c>
      <c r="O862" s="136">
        <v>2911</v>
      </c>
    </row>
    <row r="863" spans="1:15" ht="15" customHeight="1">
      <c r="A863" s="242" t="s">
        <v>1157</v>
      </c>
      <c r="B863" s="242"/>
      <c r="C863" s="242"/>
      <c r="D863" s="242"/>
      <c r="E863" s="243"/>
      <c r="F863" s="136">
        <v>137.36099999999999</v>
      </c>
      <c r="G863" s="136">
        <v>137.36099999999999</v>
      </c>
      <c r="H863" s="136">
        <v>1</v>
      </c>
      <c r="I863" s="136">
        <v>1</v>
      </c>
      <c r="J863" s="136">
        <v>2700.5</v>
      </c>
      <c r="K863" s="136">
        <v>2700.5</v>
      </c>
      <c r="L863" s="136">
        <v>98.142060000000001</v>
      </c>
      <c r="M863" s="136">
        <v>59.169980000000002</v>
      </c>
      <c r="N863" s="136">
        <v>120</v>
      </c>
      <c r="O863" s="136">
        <v>3</v>
      </c>
    </row>
    <row r="864" spans="1:15" ht="15" customHeight="1">
      <c r="A864" s="232" t="s">
        <v>1160</v>
      </c>
      <c r="B864" s="235"/>
      <c r="C864" s="235"/>
      <c r="D864" s="235"/>
      <c r="E864" s="236"/>
      <c r="F864" s="136">
        <v>710590.44009000005</v>
      </c>
      <c r="G864" s="136">
        <v>622143.03778999997</v>
      </c>
      <c r="H864" s="136">
        <v>122334</v>
      </c>
      <c r="I864" s="136">
        <v>119740</v>
      </c>
      <c r="J864" s="136">
        <v>209669005.61732</v>
      </c>
      <c r="K864" s="136">
        <v>167613226.72362</v>
      </c>
      <c r="L864" s="136">
        <v>99968.056289999993</v>
      </c>
      <c r="M864" s="136">
        <v>49119.991119999999</v>
      </c>
      <c r="N864" s="136">
        <v>49440</v>
      </c>
      <c r="O864" s="136">
        <v>2276</v>
      </c>
    </row>
    <row r="865" spans="1:15" ht="15" customHeight="1">
      <c r="A865" s="233"/>
      <c r="B865" s="237" t="s">
        <v>1161</v>
      </c>
      <c r="C865" s="240"/>
      <c r="D865" s="240"/>
      <c r="E865" s="241"/>
      <c r="F865" s="136">
        <v>563899.23669000005</v>
      </c>
      <c r="G865" s="136">
        <v>547695.79307999997</v>
      </c>
      <c r="H865" s="136">
        <v>77818</v>
      </c>
      <c r="I865" s="136">
        <v>76933</v>
      </c>
      <c r="J865" s="136">
        <v>66955417.215089999</v>
      </c>
      <c r="K865" s="136">
        <v>58949234.937109999</v>
      </c>
      <c r="L865" s="136">
        <v>47498.78196</v>
      </c>
      <c r="M865" s="136">
        <v>44280.486559999998</v>
      </c>
      <c r="N865" s="136">
        <v>569</v>
      </c>
      <c r="O865" s="136">
        <v>525</v>
      </c>
    </row>
    <row r="866" spans="1:15" ht="15" customHeight="1">
      <c r="A866" s="233"/>
      <c r="B866" s="238"/>
      <c r="C866" s="230" t="s">
        <v>1164</v>
      </c>
      <c r="D866" s="230"/>
      <c r="E866" s="231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</row>
    <row r="867" spans="1:15" ht="15" customHeight="1">
      <c r="A867" s="233"/>
      <c r="B867" s="239"/>
      <c r="C867" s="230" t="s">
        <v>1166</v>
      </c>
      <c r="D867" s="230"/>
      <c r="E867" s="231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</row>
    <row r="868" spans="1:15" ht="15" customHeight="1">
      <c r="A868" s="234"/>
      <c r="B868" s="230" t="s">
        <v>1168</v>
      </c>
      <c r="C868" s="230"/>
      <c r="D868" s="230"/>
      <c r="E868" s="231"/>
      <c r="F868" s="136">
        <v>146691.2034</v>
      </c>
      <c r="G868" s="136">
        <v>74447.244709999999</v>
      </c>
      <c r="H868" s="136">
        <v>44516</v>
      </c>
      <c r="I868" s="136">
        <v>42807</v>
      </c>
      <c r="J868" s="136">
        <v>142713588.40222999</v>
      </c>
      <c r="K868" s="136">
        <v>108663991.78651001</v>
      </c>
      <c r="L868" s="136">
        <v>52469.27433</v>
      </c>
      <c r="M868" s="136">
        <v>4839.5045600000003</v>
      </c>
      <c r="N868" s="136">
        <v>48871</v>
      </c>
      <c r="O868" s="136">
        <v>1751</v>
      </c>
    </row>
    <row r="869" spans="1:15" ht="15" customHeight="1">
      <c r="A869" s="244" t="s">
        <v>367</v>
      </c>
      <c r="B869" s="235"/>
      <c r="C869" s="235"/>
      <c r="D869" s="235"/>
      <c r="E869" s="236"/>
      <c r="F869" s="136">
        <v>1786693.28159</v>
      </c>
      <c r="G869" s="136">
        <v>1325970.6004300001</v>
      </c>
      <c r="H869" s="136">
        <v>216030</v>
      </c>
      <c r="I869" s="136">
        <v>207508</v>
      </c>
      <c r="J869" s="136">
        <v>317356179.20460999</v>
      </c>
      <c r="K869" s="136">
        <v>155784992.82368001</v>
      </c>
      <c r="L869" s="136">
        <v>873987.17948000005</v>
      </c>
      <c r="M869" s="136">
        <v>529993.92357999994</v>
      </c>
      <c r="N869" s="136">
        <v>5847</v>
      </c>
      <c r="O869" s="136">
        <v>4937</v>
      </c>
    </row>
    <row r="870" spans="1:15" ht="15" customHeight="1">
      <c r="A870" s="244"/>
      <c r="B870" s="230" t="s">
        <v>1172</v>
      </c>
      <c r="C870" s="240"/>
      <c r="D870" s="240"/>
      <c r="E870" s="241"/>
      <c r="F870" s="136">
        <v>1680294.5830999999</v>
      </c>
      <c r="G870" s="136">
        <v>1251591.74523</v>
      </c>
      <c r="H870" s="136">
        <v>163981</v>
      </c>
      <c r="I870" s="136">
        <v>158661</v>
      </c>
      <c r="J870" s="136">
        <v>286123189.07809001</v>
      </c>
      <c r="K870" s="136">
        <v>141623133.46956</v>
      </c>
      <c r="L870" s="136">
        <v>865645.83261000004</v>
      </c>
      <c r="M870" s="136">
        <v>524627.48516000004</v>
      </c>
      <c r="N870" s="136">
        <v>5774</v>
      </c>
      <c r="O870" s="136">
        <v>4884</v>
      </c>
    </row>
    <row r="871" spans="1:15" ht="15" customHeight="1">
      <c r="A871" s="244"/>
      <c r="B871" s="230"/>
      <c r="C871" s="230" t="s">
        <v>1173</v>
      </c>
      <c r="D871" s="230"/>
      <c r="E871" s="231"/>
      <c r="F871" s="136">
        <v>1012909.47673</v>
      </c>
      <c r="G871" s="136">
        <v>759805.67871000001</v>
      </c>
      <c r="H871" s="136">
        <v>29481</v>
      </c>
      <c r="I871" s="136">
        <v>26233</v>
      </c>
      <c r="J871" s="136">
        <v>39405172.130659997</v>
      </c>
      <c r="K871" s="136">
        <v>30733265.950470001</v>
      </c>
      <c r="L871" s="136">
        <v>583803.74476999999</v>
      </c>
      <c r="M871" s="136">
        <v>461765.13368000003</v>
      </c>
      <c r="N871" s="136">
        <v>5127</v>
      </c>
      <c r="O871" s="136">
        <v>4259</v>
      </c>
    </row>
    <row r="872" spans="1:15" ht="15" customHeight="1">
      <c r="A872" s="244"/>
      <c r="B872" s="230"/>
      <c r="C872" s="230" t="s">
        <v>1176</v>
      </c>
      <c r="D872" s="230"/>
      <c r="E872" s="231"/>
      <c r="F872" s="136">
        <v>8.9269999999999996</v>
      </c>
      <c r="G872" s="137"/>
      <c r="H872" s="136">
        <v>1</v>
      </c>
      <c r="I872" s="137"/>
      <c r="J872" s="136">
        <v>1982.9661000000001</v>
      </c>
      <c r="K872" s="137"/>
      <c r="L872" s="137"/>
      <c r="M872" s="137"/>
      <c r="N872" s="137"/>
      <c r="O872" s="137"/>
    </row>
    <row r="873" spans="1:15" ht="15" customHeight="1">
      <c r="A873" s="244"/>
      <c r="B873" s="230"/>
      <c r="C873" s="230" t="s">
        <v>1177</v>
      </c>
      <c r="D873" s="230"/>
      <c r="E873" s="231"/>
      <c r="F873" s="136">
        <v>12783.81494</v>
      </c>
      <c r="G873" s="137"/>
      <c r="H873" s="136">
        <v>18</v>
      </c>
      <c r="I873" s="137"/>
      <c r="J873" s="136">
        <v>17742708.767999999</v>
      </c>
      <c r="K873" s="137"/>
      <c r="L873" s="137"/>
      <c r="M873" s="137"/>
      <c r="N873" s="137"/>
      <c r="O873" s="137"/>
    </row>
    <row r="874" spans="1:15" ht="15" customHeight="1">
      <c r="A874" s="244"/>
      <c r="B874" s="230"/>
      <c r="C874" s="230" t="s">
        <v>1178</v>
      </c>
      <c r="D874" s="230"/>
      <c r="E874" s="231"/>
      <c r="F874" s="136">
        <v>372.44251000000003</v>
      </c>
      <c r="G874" s="136">
        <v>372.44251000000003</v>
      </c>
      <c r="H874" s="136">
        <v>4</v>
      </c>
      <c r="I874" s="136">
        <v>4</v>
      </c>
      <c r="J874" s="136">
        <v>16447.329000000002</v>
      </c>
      <c r="K874" s="136">
        <v>16447.329000000002</v>
      </c>
      <c r="L874" s="137"/>
      <c r="M874" s="137"/>
      <c r="N874" s="137"/>
      <c r="O874" s="137"/>
    </row>
    <row r="875" spans="1:15" ht="15" customHeight="1">
      <c r="A875" s="244"/>
      <c r="B875" s="230"/>
      <c r="C875" s="230" t="s">
        <v>1181</v>
      </c>
      <c r="D875" s="230"/>
      <c r="E875" s="231"/>
      <c r="F875" s="136">
        <v>3944.95966</v>
      </c>
      <c r="G875" s="136">
        <v>41.096260000000001</v>
      </c>
      <c r="H875" s="136">
        <v>243</v>
      </c>
      <c r="I875" s="136">
        <v>6</v>
      </c>
      <c r="J875" s="136">
        <v>4085055.3327199998</v>
      </c>
      <c r="K875" s="136">
        <v>13486.575999999999</v>
      </c>
      <c r="L875" s="137"/>
      <c r="M875" s="137"/>
      <c r="N875" s="137"/>
      <c r="O875" s="137"/>
    </row>
    <row r="876" spans="1:15" ht="15" customHeight="1">
      <c r="A876" s="244"/>
      <c r="B876" s="230"/>
      <c r="C876" s="230" t="s">
        <v>1182</v>
      </c>
      <c r="D876" s="240"/>
      <c r="E876" s="241"/>
      <c r="F876" s="136">
        <v>52062.315929999997</v>
      </c>
      <c r="G876" s="136">
        <v>398.09399999999999</v>
      </c>
      <c r="H876" s="136">
        <v>142</v>
      </c>
      <c r="I876" s="136">
        <v>115</v>
      </c>
      <c r="J876" s="136">
        <v>6302810.2941399999</v>
      </c>
      <c r="K876" s="136">
        <v>4132.5</v>
      </c>
      <c r="L876" s="136">
        <v>211673.06002</v>
      </c>
      <c r="M876" s="136">
        <v>168.8</v>
      </c>
      <c r="N876" s="136">
        <v>7</v>
      </c>
      <c r="O876" s="136">
        <v>5</v>
      </c>
    </row>
    <row r="877" spans="1:15" ht="15" customHeight="1">
      <c r="A877" s="244"/>
      <c r="B877" s="230"/>
      <c r="C877" s="230"/>
      <c r="D877" s="230" t="s">
        <v>1183</v>
      </c>
      <c r="E877" s="134"/>
      <c r="F877" s="136">
        <v>46929.422590000002</v>
      </c>
      <c r="G877" s="137"/>
      <c r="H877" s="136">
        <v>17</v>
      </c>
      <c r="I877" s="137"/>
      <c r="J877" s="136">
        <v>3710167.5618599998</v>
      </c>
      <c r="K877" s="137"/>
      <c r="L877" s="137"/>
      <c r="M877" s="137"/>
      <c r="N877" s="137"/>
      <c r="O877" s="137"/>
    </row>
    <row r="878" spans="1:15" ht="33.75">
      <c r="A878" s="244"/>
      <c r="B878" s="230"/>
      <c r="C878" s="230"/>
      <c r="D878" s="230"/>
      <c r="E878" s="135" t="s">
        <v>1184</v>
      </c>
      <c r="F878" s="136">
        <v>1569.6752899999999</v>
      </c>
      <c r="G878" s="137"/>
      <c r="H878" s="136">
        <v>14</v>
      </c>
      <c r="I878" s="137"/>
      <c r="J878" s="136">
        <v>303484.21286000003</v>
      </c>
      <c r="K878" s="137"/>
      <c r="L878" s="137"/>
      <c r="M878" s="137"/>
      <c r="N878" s="137"/>
      <c r="O878" s="137"/>
    </row>
    <row r="879" spans="1:15" ht="33.75">
      <c r="A879" s="244"/>
      <c r="B879" s="230"/>
      <c r="C879" s="230"/>
      <c r="D879" s="230"/>
      <c r="E879" s="135" t="s">
        <v>1185</v>
      </c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</row>
    <row r="880" spans="1:15" ht="33.75">
      <c r="A880" s="244"/>
      <c r="B880" s="230"/>
      <c r="C880" s="230"/>
      <c r="D880" s="230"/>
      <c r="E880" s="135" t="s">
        <v>1186</v>
      </c>
      <c r="F880" s="136">
        <v>45359.747300000003</v>
      </c>
      <c r="G880" s="137"/>
      <c r="H880" s="136">
        <v>3</v>
      </c>
      <c r="I880" s="137"/>
      <c r="J880" s="136">
        <v>3406683.3489999999</v>
      </c>
      <c r="K880" s="137"/>
      <c r="L880" s="137"/>
      <c r="M880" s="137"/>
      <c r="N880" s="137"/>
      <c r="O880" s="137"/>
    </row>
    <row r="881" spans="1:15" ht="33.75">
      <c r="A881" s="244"/>
      <c r="B881" s="230"/>
      <c r="C881" s="230"/>
      <c r="D881" s="230"/>
      <c r="E881" s="135" t="s">
        <v>1187</v>
      </c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</row>
    <row r="882" spans="1:15" ht="15" customHeight="1">
      <c r="A882" s="244"/>
      <c r="B882" s="230"/>
      <c r="C882" s="230" t="s">
        <v>1189</v>
      </c>
      <c r="D882" s="230"/>
      <c r="E882" s="231"/>
      <c r="F882" s="136">
        <v>106815.74569</v>
      </c>
      <c r="G882" s="137"/>
      <c r="H882" s="136">
        <v>1751</v>
      </c>
      <c r="I882" s="137"/>
      <c r="J882" s="136">
        <v>107408839.45304</v>
      </c>
      <c r="K882" s="137"/>
      <c r="L882" s="136">
        <v>7400.5409900000004</v>
      </c>
      <c r="M882" s="137"/>
      <c r="N882" s="136">
        <v>19</v>
      </c>
      <c r="O882" s="137"/>
    </row>
    <row r="883" spans="1:15" ht="15" customHeight="1">
      <c r="A883" s="244"/>
      <c r="B883" s="230"/>
      <c r="C883" s="230" t="s">
        <v>1192</v>
      </c>
      <c r="D883" s="230"/>
      <c r="E883" s="231"/>
      <c r="F883" s="136">
        <v>491396.90064000001</v>
      </c>
      <c r="G883" s="136">
        <v>490974.43375000003</v>
      </c>
      <c r="H883" s="136">
        <v>132341</v>
      </c>
      <c r="I883" s="136">
        <v>132303</v>
      </c>
      <c r="J883" s="136">
        <v>111160172.80442999</v>
      </c>
      <c r="K883" s="136">
        <v>110855801.11409</v>
      </c>
      <c r="L883" s="136">
        <v>62768.486830000002</v>
      </c>
      <c r="M883" s="136">
        <v>62693.551480000002</v>
      </c>
      <c r="N883" s="136">
        <v>621</v>
      </c>
      <c r="O883" s="136">
        <v>620</v>
      </c>
    </row>
    <row r="884" spans="1:15" ht="15" customHeight="1">
      <c r="A884" s="244"/>
      <c r="B884" s="230" t="s">
        <v>1195</v>
      </c>
      <c r="C884" s="240"/>
      <c r="D884" s="240"/>
      <c r="E884" s="241"/>
      <c r="F884" s="136">
        <v>47963.808040000004</v>
      </c>
      <c r="G884" s="136">
        <v>22960.802230000001</v>
      </c>
      <c r="H884" s="136">
        <v>35566</v>
      </c>
      <c r="I884" s="136">
        <v>33480</v>
      </c>
      <c r="J884" s="136">
        <v>19499678.18482</v>
      </c>
      <c r="K884" s="136">
        <v>7109941.1689900002</v>
      </c>
      <c r="L884" s="136">
        <v>6129.7759599999999</v>
      </c>
      <c r="M884" s="136">
        <v>3973.9115099999999</v>
      </c>
      <c r="N884" s="136">
        <v>32</v>
      </c>
      <c r="O884" s="136">
        <v>19</v>
      </c>
    </row>
    <row r="885" spans="1:15" ht="15" customHeight="1">
      <c r="A885" s="244"/>
      <c r="B885" s="230"/>
      <c r="C885" s="230" t="s">
        <v>1196</v>
      </c>
      <c r="D885" s="240"/>
      <c r="E885" s="241"/>
      <c r="F885" s="136">
        <v>12983.325639999999</v>
      </c>
      <c r="G885" s="136">
        <v>6977.6599399999996</v>
      </c>
      <c r="H885" s="136">
        <v>4601</v>
      </c>
      <c r="I885" s="136">
        <v>3652</v>
      </c>
      <c r="J885" s="136">
        <v>2021600</v>
      </c>
      <c r="K885" s="136">
        <v>1250700</v>
      </c>
      <c r="L885" s="136">
        <v>1031.72342</v>
      </c>
      <c r="M885" s="137"/>
      <c r="N885" s="136">
        <v>2</v>
      </c>
      <c r="O885" s="137"/>
    </row>
    <row r="886" spans="1:15" ht="15" customHeight="1">
      <c r="A886" s="244"/>
      <c r="B886" s="230"/>
      <c r="C886" s="230"/>
      <c r="D886" s="230" t="s">
        <v>1197</v>
      </c>
      <c r="E886" s="231"/>
      <c r="F886" s="136">
        <v>7812.1726399999998</v>
      </c>
      <c r="G886" s="136">
        <v>4633.4269400000003</v>
      </c>
      <c r="H886" s="136">
        <v>3706</v>
      </c>
      <c r="I886" s="136">
        <v>2904</v>
      </c>
      <c r="J886" s="136">
        <v>2021600</v>
      </c>
      <c r="K886" s="136">
        <v>1250700</v>
      </c>
      <c r="L886" s="136">
        <v>1000</v>
      </c>
      <c r="M886" s="137"/>
      <c r="N886" s="136">
        <v>1</v>
      </c>
      <c r="O886" s="137"/>
    </row>
    <row r="887" spans="1:15" ht="15" customHeight="1">
      <c r="A887" s="244"/>
      <c r="B887" s="230"/>
      <c r="C887" s="230"/>
      <c r="D887" s="230" t="s">
        <v>1198</v>
      </c>
      <c r="E887" s="231"/>
      <c r="F887" s="136">
        <v>5171.1530000000002</v>
      </c>
      <c r="G887" s="136">
        <v>2344.2330000000002</v>
      </c>
      <c r="H887" s="136">
        <v>895</v>
      </c>
      <c r="I887" s="136">
        <v>748</v>
      </c>
      <c r="J887" s="137"/>
      <c r="K887" s="137"/>
      <c r="L887" s="136">
        <v>31.723420000000001</v>
      </c>
      <c r="M887" s="137"/>
      <c r="N887" s="136">
        <v>1</v>
      </c>
      <c r="O887" s="137"/>
    </row>
    <row r="888" spans="1:15" ht="15" customHeight="1">
      <c r="A888" s="244"/>
      <c r="B888" s="230"/>
      <c r="C888" s="230" t="s">
        <v>1200</v>
      </c>
      <c r="D888" s="230"/>
      <c r="E888" s="231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</row>
    <row r="889" spans="1:15" ht="15" customHeight="1">
      <c r="A889" s="244"/>
      <c r="B889" s="230"/>
      <c r="C889" s="230" t="s">
        <v>1201</v>
      </c>
      <c r="D889" s="230"/>
      <c r="E889" s="231"/>
      <c r="F889" s="136">
        <v>4189.5241500000002</v>
      </c>
      <c r="G889" s="137"/>
      <c r="H889" s="136">
        <v>32</v>
      </c>
      <c r="I889" s="137"/>
      <c r="J889" s="136">
        <v>605840.25</v>
      </c>
      <c r="K889" s="137"/>
      <c r="L889" s="137"/>
      <c r="M889" s="137"/>
      <c r="N889" s="137"/>
      <c r="O889" s="137"/>
    </row>
    <row r="890" spans="1:15" ht="15" customHeight="1">
      <c r="A890" s="244"/>
      <c r="B890" s="230"/>
      <c r="C890" s="230" t="s">
        <v>1202</v>
      </c>
      <c r="D890" s="230"/>
      <c r="E890" s="231"/>
      <c r="F890" s="136">
        <v>296.99419999999998</v>
      </c>
      <c r="G890" s="137"/>
      <c r="H890" s="136">
        <v>14</v>
      </c>
      <c r="I890" s="137"/>
      <c r="J890" s="136">
        <v>81680</v>
      </c>
      <c r="K890" s="137"/>
      <c r="L890" s="137"/>
      <c r="M890" s="137"/>
      <c r="N890" s="137"/>
      <c r="O890" s="137"/>
    </row>
    <row r="891" spans="1:15" ht="15" customHeight="1">
      <c r="A891" s="244"/>
      <c r="B891" s="230"/>
      <c r="C891" s="230" t="s">
        <v>1205</v>
      </c>
      <c r="D891" s="230"/>
      <c r="E891" s="231"/>
      <c r="F891" s="136">
        <v>141.44499999999999</v>
      </c>
      <c r="G891" s="137"/>
      <c r="H891" s="136">
        <v>10</v>
      </c>
      <c r="I891" s="137"/>
      <c r="J891" s="136">
        <v>34000</v>
      </c>
      <c r="K891" s="137"/>
      <c r="L891" s="137"/>
      <c r="M891" s="137"/>
      <c r="N891" s="137"/>
      <c r="O891" s="137"/>
    </row>
    <row r="892" spans="1:15" ht="15" customHeight="1">
      <c r="A892" s="244"/>
      <c r="B892" s="230"/>
      <c r="C892" s="230" t="s">
        <v>1209</v>
      </c>
      <c r="D892" s="230"/>
      <c r="E892" s="231"/>
      <c r="F892" s="136">
        <v>1304.4866</v>
      </c>
      <c r="G892" s="137"/>
      <c r="H892" s="136">
        <v>37</v>
      </c>
      <c r="I892" s="137"/>
      <c r="J892" s="136">
        <v>285497.45</v>
      </c>
      <c r="K892" s="137"/>
      <c r="L892" s="137"/>
      <c r="M892" s="137"/>
      <c r="N892" s="137"/>
      <c r="O892" s="137"/>
    </row>
    <row r="893" spans="1:15" ht="15" customHeight="1">
      <c r="A893" s="244"/>
      <c r="B893" s="230"/>
      <c r="C893" s="230" t="s">
        <v>1212</v>
      </c>
      <c r="D893" s="230"/>
      <c r="E893" s="231"/>
      <c r="F893" s="136">
        <v>28200.710419999999</v>
      </c>
      <c r="G893" s="136">
        <v>16011.02363</v>
      </c>
      <c r="H893" s="136">
        <v>30856</v>
      </c>
      <c r="I893" s="136">
        <v>29828</v>
      </c>
      <c r="J893" s="136">
        <v>16410751.648050001</v>
      </c>
      <c r="K893" s="136">
        <v>5859241.1689900002</v>
      </c>
      <c r="L893" s="136">
        <v>4792.9797200000003</v>
      </c>
      <c r="M893" s="136">
        <v>3973.9115099999999</v>
      </c>
      <c r="N893" s="136">
        <v>29</v>
      </c>
      <c r="O893" s="136">
        <v>19</v>
      </c>
    </row>
    <row r="894" spans="1:15" ht="15" customHeight="1">
      <c r="A894" s="244"/>
      <c r="B894" s="230"/>
      <c r="C894" s="230" t="s">
        <v>1218</v>
      </c>
      <c r="D894" s="230"/>
      <c r="E894" s="231"/>
      <c r="F894" s="136">
        <v>847.32203000000004</v>
      </c>
      <c r="G894" s="136">
        <v>-27.881340000000002</v>
      </c>
      <c r="H894" s="136">
        <v>16</v>
      </c>
      <c r="I894" s="137"/>
      <c r="J894" s="136">
        <v>60308.836770000002</v>
      </c>
      <c r="K894" s="137"/>
      <c r="L894" s="136">
        <v>305.07281999999998</v>
      </c>
      <c r="M894" s="137"/>
      <c r="N894" s="136">
        <v>1</v>
      </c>
      <c r="O894" s="137"/>
    </row>
    <row r="895" spans="1:15" ht="15" customHeight="1">
      <c r="A895" s="244"/>
      <c r="B895" s="230" t="s">
        <v>1228</v>
      </c>
      <c r="C895" s="230"/>
      <c r="D895" s="230"/>
      <c r="E895" s="231"/>
      <c r="F895" s="136">
        <v>3796.9039299999999</v>
      </c>
      <c r="G895" s="137"/>
      <c r="H895" s="136">
        <v>207</v>
      </c>
      <c r="I895" s="137"/>
      <c r="J895" s="136">
        <v>4173857.27501</v>
      </c>
      <c r="K895" s="137"/>
      <c r="L895" s="137"/>
      <c r="M895" s="137"/>
      <c r="N895" s="137"/>
      <c r="O895" s="137"/>
    </row>
    <row r="896" spans="1:15" ht="15" customHeight="1">
      <c r="A896" s="244"/>
      <c r="B896" s="230" t="s">
        <v>1229</v>
      </c>
      <c r="C896" s="230"/>
      <c r="D896" s="230"/>
      <c r="E896" s="231"/>
      <c r="F896" s="136">
        <v>54637.986519999999</v>
      </c>
      <c r="G896" s="136">
        <v>51418.052969999997</v>
      </c>
      <c r="H896" s="136">
        <v>16276</v>
      </c>
      <c r="I896" s="136">
        <v>15367</v>
      </c>
      <c r="J896" s="136">
        <v>7559454.6666900003</v>
      </c>
      <c r="K896" s="136">
        <v>7051918.1851300001</v>
      </c>
      <c r="L896" s="136">
        <v>2211.5709099999999</v>
      </c>
      <c r="M896" s="136">
        <v>1392.52691</v>
      </c>
      <c r="N896" s="136">
        <v>41</v>
      </c>
      <c r="O896" s="136">
        <v>34</v>
      </c>
    </row>
    <row r="897" spans="1:15" ht="15" customHeight="1">
      <c r="A897" s="242" t="s">
        <v>368</v>
      </c>
      <c r="B897" s="242"/>
      <c r="C897" s="242"/>
      <c r="D897" s="242"/>
      <c r="E897" s="243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</row>
    <row r="898" spans="1:15" ht="15" customHeight="1">
      <c r="A898" s="242" t="s">
        <v>370</v>
      </c>
      <c r="B898" s="242"/>
      <c r="C898" s="242"/>
      <c r="D898" s="242"/>
      <c r="E898" s="243"/>
      <c r="F898" s="136">
        <v>11094.789989999999</v>
      </c>
      <c r="G898" s="137"/>
      <c r="H898" s="136">
        <v>1540</v>
      </c>
      <c r="I898" s="137"/>
      <c r="J898" s="136">
        <v>20120000</v>
      </c>
      <c r="K898" s="137"/>
      <c r="L898" s="136">
        <v>103.193</v>
      </c>
      <c r="M898" s="137"/>
      <c r="N898" s="136">
        <v>2</v>
      </c>
      <c r="O898" s="137"/>
    </row>
    <row r="899" spans="1:15" ht="15" customHeight="1">
      <c r="A899" s="242" t="s">
        <v>371</v>
      </c>
      <c r="B899" s="242"/>
      <c r="C899" s="242"/>
      <c r="D899" s="242"/>
      <c r="E899" s="243"/>
      <c r="F899" s="136">
        <v>11365.296350000001</v>
      </c>
      <c r="G899" s="137"/>
      <c r="H899" s="136">
        <v>523</v>
      </c>
      <c r="I899" s="137"/>
      <c r="J899" s="136">
        <v>88795210422</v>
      </c>
      <c r="K899" s="137"/>
      <c r="L899" s="136">
        <v>4486</v>
      </c>
      <c r="M899" s="137"/>
      <c r="N899" s="136">
        <v>15</v>
      </c>
      <c r="O899" s="137"/>
    </row>
    <row r="900" spans="1:15">
      <c r="A900" s="141"/>
      <c r="B900" s="141"/>
      <c r="C900" s="141"/>
      <c r="D900" s="141"/>
      <c r="E900" s="141"/>
      <c r="F900" s="136"/>
      <c r="G900" s="136"/>
      <c r="H900" s="136"/>
      <c r="I900" s="136"/>
      <c r="J900" s="137"/>
      <c r="K900" s="137"/>
      <c r="L900" s="136"/>
      <c r="M900" s="136"/>
      <c r="N900" s="136"/>
      <c r="O900" s="136"/>
    </row>
    <row r="901" spans="1:15">
      <c r="A901" s="142"/>
      <c r="B901" s="142"/>
      <c r="C901" s="142"/>
      <c r="D901" s="142"/>
      <c r="E901" s="142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</row>
    <row r="902" spans="1:15" ht="15" customHeight="1">
      <c r="A902" s="247" t="s">
        <v>2295</v>
      </c>
      <c r="B902" s="247"/>
      <c r="C902" s="247"/>
      <c r="D902" s="247"/>
      <c r="E902" s="247"/>
      <c r="F902" s="248"/>
      <c r="G902" s="248"/>
      <c r="H902" s="248"/>
      <c r="I902" s="248"/>
      <c r="J902" s="248"/>
      <c r="K902" s="248"/>
      <c r="L902" s="248"/>
      <c r="M902" s="248"/>
      <c r="N902" s="248"/>
      <c r="O902" s="248"/>
    </row>
    <row r="903" spans="1:15" ht="15" customHeight="1">
      <c r="A903" s="245" t="s">
        <v>1141</v>
      </c>
      <c r="B903" s="245"/>
      <c r="C903" s="245"/>
      <c r="D903" s="245"/>
      <c r="E903" s="246"/>
      <c r="F903" s="136">
        <v>1795988.7480200001</v>
      </c>
      <c r="G903" s="136">
        <v>1795921.66402</v>
      </c>
      <c r="H903" s="136">
        <v>23639</v>
      </c>
      <c r="I903" s="136">
        <v>23638</v>
      </c>
      <c r="J903" s="136">
        <v>38333543.364869997</v>
      </c>
      <c r="K903" s="136">
        <v>38332772.280869998</v>
      </c>
      <c r="L903" s="136">
        <v>1359782.21111</v>
      </c>
      <c r="M903" s="136">
        <v>1359782.21111</v>
      </c>
      <c r="N903" s="136">
        <v>4816</v>
      </c>
      <c r="O903" s="136">
        <v>4816</v>
      </c>
    </row>
    <row r="904" spans="1:15" ht="15" customHeight="1">
      <c r="A904" s="242" t="s">
        <v>1157</v>
      </c>
      <c r="B904" s="242"/>
      <c r="C904" s="242"/>
      <c r="D904" s="242"/>
      <c r="E904" s="243"/>
      <c r="F904" s="136">
        <v>89.256</v>
      </c>
      <c r="G904" s="136">
        <v>89.256</v>
      </c>
      <c r="H904" s="137"/>
      <c r="I904" s="137"/>
      <c r="J904" s="137"/>
      <c r="K904" s="137"/>
      <c r="L904" s="136">
        <v>47.927599999999998</v>
      </c>
      <c r="M904" s="136">
        <v>39.126559999999998</v>
      </c>
      <c r="N904" s="136">
        <v>17</v>
      </c>
      <c r="O904" s="136">
        <v>1</v>
      </c>
    </row>
    <row r="905" spans="1:15" ht="15" customHeight="1">
      <c r="A905" s="232" t="s">
        <v>1160</v>
      </c>
      <c r="B905" s="235"/>
      <c r="C905" s="235"/>
      <c r="D905" s="235"/>
      <c r="E905" s="236"/>
      <c r="F905" s="136">
        <v>840920.88126000005</v>
      </c>
      <c r="G905" s="136">
        <v>548342.74714999995</v>
      </c>
      <c r="H905" s="136">
        <v>115580</v>
      </c>
      <c r="I905" s="136">
        <v>112808</v>
      </c>
      <c r="J905" s="136">
        <v>241905985.50376999</v>
      </c>
      <c r="K905" s="136">
        <v>98086047.920660004</v>
      </c>
      <c r="L905" s="136">
        <v>251604.40429000001</v>
      </c>
      <c r="M905" s="136">
        <v>55369.759400000003</v>
      </c>
      <c r="N905" s="136">
        <v>108866</v>
      </c>
      <c r="O905" s="136">
        <v>4294</v>
      </c>
    </row>
    <row r="906" spans="1:15" ht="15" customHeight="1">
      <c r="A906" s="233"/>
      <c r="B906" s="237" t="s">
        <v>1161</v>
      </c>
      <c r="C906" s="240"/>
      <c r="D906" s="240"/>
      <c r="E906" s="241"/>
      <c r="F906" s="136">
        <v>504054.89059000002</v>
      </c>
      <c r="G906" s="136">
        <v>480002.59662999999</v>
      </c>
      <c r="H906" s="136">
        <v>63155</v>
      </c>
      <c r="I906" s="136">
        <v>61854</v>
      </c>
      <c r="J906" s="136">
        <v>68714176.311829999</v>
      </c>
      <c r="K906" s="136">
        <v>61176684.661859997</v>
      </c>
      <c r="L906" s="136">
        <v>50088.519690000001</v>
      </c>
      <c r="M906" s="136">
        <v>47412.95321</v>
      </c>
      <c r="N906" s="136">
        <v>463</v>
      </c>
      <c r="O906" s="136">
        <v>368</v>
      </c>
    </row>
    <row r="907" spans="1:15" ht="15" customHeight="1">
      <c r="A907" s="233"/>
      <c r="B907" s="238"/>
      <c r="C907" s="230" t="s">
        <v>1164</v>
      </c>
      <c r="D907" s="230"/>
      <c r="E907" s="231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</row>
    <row r="908" spans="1:15" ht="15" customHeight="1">
      <c r="A908" s="233"/>
      <c r="B908" s="239"/>
      <c r="C908" s="230" t="s">
        <v>1166</v>
      </c>
      <c r="D908" s="230"/>
      <c r="E908" s="231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</row>
    <row r="909" spans="1:15" ht="15" customHeight="1">
      <c r="A909" s="234"/>
      <c r="B909" s="230" t="s">
        <v>1168</v>
      </c>
      <c r="C909" s="230"/>
      <c r="D909" s="230"/>
      <c r="E909" s="231"/>
      <c r="F909" s="136">
        <v>336865.99067000003</v>
      </c>
      <c r="G909" s="136">
        <v>68340.150519999996</v>
      </c>
      <c r="H909" s="136">
        <v>52425</v>
      </c>
      <c r="I909" s="136">
        <v>50954</v>
      </c>
      <c r="J909" s="136">
        <v>173191809.19194001</v>
      </c>
      <c r="K909" s="136">
        <v>36909363.2588</v>
      </c>
      <c r="L909" s="136">
        <v>201515.88459999999</v>
      </c>
      <c r="M909" s="136">
        <v>7956.8061900000002</v>
      </c>
      <c r="N909" s="136">
        <v>108403</v>
      </c>
      <c r="O909" s="136">
        <v>3926</v>
      </c>
    </row>
    <row r="910" spans="1:15" ht="15" customHeight="1">
      <c r="A910" s="244" t="s">
        <v>367</v>
      </c>
      <c r="B910" s="235"/>
      <c r="C910" s="235"/>
      <c r="D910" s="235"/>
      <c r="E910" s="236"/>
      <c r="F910" s="136">
        <v>1550345.2867000001</v>
      </c>
      <c r="G910" s="136">
        <v>1146662.8258799999</v>
      </c>
      <c r="H910" s="136">
        <v>187820</v>
      </c>
      <c r="I910" s="136">
        <v>179931</v>
      </c>
      <c r="J910" s="136">
        <v>268058372.50062001</v>
      </c>
      <c r="K910" s="136">
        <v>135175786.82570001</v>
      </c>
      <c r="L910" s="136">
        <v>560955.11473000003</v>
      </c>
      <c r="M910" s="136">
        <v>389805.03509000002</v>
      </c>
      <c r="N910" s="136">
        <v>4261</v>
      </c>
      <c r="O910" s="136">
        <v>3575</v>
      </c>
    </row>
    <row r="911" spans="1:15" ht="15" customHeight="1">
      <c r="A911" s="244"/>
      <c r="B911" s="230" t="s">
        <v>1172</v>
      </c>
      <c r="C911" s="240"/>
      <c r="D911" s="240"/>
      <c r="E911" s="241"/>
      <c r="F911" s="136">
        <v>1428128.19468</v>
      </c>
      <c r="G911" s="136">
        <v>1055175.61201</v>
      </c>
      <c r="H911" s="136">
        <v>145347</v>
      </c>
      <c r="I911" s="136">
        <v>139821</v>
      </c>
      <c r="J911" s="136">
        <v>242561310.12448999</v>
      </c>
      <c r="K911" s="136">
        <v>119672668.1156</v>
      </c>
      <c r="L911" s="136">
        <v>544578.76176999998</v>
      </c>
      <c r="M911" s="136">
        <v>376847.02470000001</v>
      </c>
      <c r="N911" s="136">
        <v>4155</v>
      </c>
      <c r="O911" s="136">
        <v>3488</v>
      </c>
    </row>
    <row r="912" spans="1:15" ht="15" customHeight="1">
      <c r="A912" s="244"/>
      <c r="B912" s="230"/>
      <c r="C912" s="230" t="s">
        <v>1173</v>
      </c>
      <c r="D912" s="230"/>
      <c r="E912" s="231"/>
      <c r="F912" s="136">
        <v>891748.47522999998</v>
      </c>
      <c r="G912" s="136">
        <v>653687.58074</v>
      </c>
      <c r="H912" s="136">
        <v>27937</v>
      </c>
      <c r="I912" s="136">
        <v>24623</v>
      </c>
      <c r="J912" s="136">
        <v>41938815.579180002</v>
      </c>
      <c r="K912" s="136">
        <v>26832380.920809999</v>
      </c>
      <c r="L912" s="136">
        <v>446984.61401000002</v>
      </c>
      <c r="M912" s="136">
        <v>338730.94084</v>
      </c>
      <c r="N912" s="136">
        <v>3726</v>
      </c>
      <c r="O912" s="136">
        <v>3096</v>
      </c>
    </row>
    <row r="913" spans="1:15" ht="15" customHeight="1">
      <c r="A913" s="244"/>
      <c r="B913" s="230"/>
      <c r="C913" s="230" t="s">
        <v>1176</v>
      </c>
      <c r="D913" s="230"/>
      <c r="E913" s="231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</row>
    <row r="914" spans="1:15" ht="15" customHeight="1">
      <c r="A914" s="244"/>
      <c r="B914" s="230"/>
      <c r="C914" s="230" t="s">
        <v>1177</v>
      </c>
      <c r="D914" s="230"/>
      <c r="E914" s="231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</row>
    <row r="915" spans="1:15" ht="15" customHeight="1">
      <c r="A915" s="244"/>
      <c r="B915" s="230"/>
      <c r="C915" s="230" t="s">
        <v>1178</v>
      </c>
      <c r="D915" s="230"/>
      <c r="E915" s="231"/>
      <c r="F915" s="136">
        <v>57.754860000000001</v>
      </c>
      <c r="G915" s="137"/>
      <c r="H915" s="136">
        <v>2</v>
      </c>
      <c r="I915" s="137"/>
      <c r="J915" s="136">
        <v>7898.1</v>
      </c>
      <c r="K915" s="137"/>
      <c r="L915" s="137"/>
      <c r="M915" s="137"/>
      <c r="N915" s="137"/>
      <c r="O915" s="137"/>
    </row>
    <row r="916" spans="1:15" ht="15" customHeight="1">
      <c r="A916" s="244"/>
      <c r="B916" s="230"/>
      <c r="C916" s="230" t="s">
        <v>1181</v>
      </c>
      <c r="D916" s="230"/>
      <c r="E916" s="231"/>
      <c r="F916" s="136">
        <v>24671.74468</v>
      </c>
      <c r="G916" s="137"/>
      <c r="H916" s="136">
        <v>624</v>
      </c>
      <c r="I916" s="137"/>
      <c r="J916" s="136">
        <v>9702508.6341299992</v>
      </c>
      <c r="K916" s="137"/>
      <c r="L916" s="136">
        <v>443.36094000000003</v>
      </c>
      <c r="M916" s="137"/>
      <c r="N916" s="136">
        <v>10</v>
      </c>
      <c r="O916" s="137"/>
    </row>
    <row r="917" spans="1:15" ht="15" customHeight="1">
      <c r="A917" s="244"/>
      <c r="B917" s="230"/>
      <c r="C917" s="230" t="s">
        <v>1182</v>
      </c>
      <c r="D917" s="240"/>
      <c r="E917" s="241"/>
      <c r="F917" s="136">
        <v>16383.699140000001</v>
      </c>
      <c r="G917" s="136">
        <v>56.354999999999997</v>
      </c>
      <c r="H917" s="136">
        <v>69</v>
      </c>
      <c r="I917" s="136">
        <v>16</v>
      </c>
      <c r="J917" s="136">
        <v>4146686.10427</v>
      </c>
      <c r="K917" s="136">
        <v>643</v>
      </c>
      <c r="L917" s="136">
        <v>40</v>
      </c>
      <c r="M917" s="136">
        <v>40</v>
      </c>
      <c r="N917" s="136">
        <v>1</v>
      </c>
      <c r="O917" s="136">
        <v>1</v>
      </c>
    </row>
    <row r="918" spans="1:15" ht="15" customHeight="1">
      <c r="A918" s="244"/>
      <c r="B918" s="230"/>
      <c r="C918" s="230"/>
      <c r="D918" s="230" t="s">
        <v>1183</v>
      </c>
      <c r="E918" s="134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</row>
    <row r="919" spans="1:15" ht="33.75">
      <c r="A919" s="244"/>
      <c r="B919" s="230"/>
      <c r="C919" s="230"/>
      <c r="D919" s="230"/>
      <c r="E919" s="135" t="s">
        <v>1184</v>
      </c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</row>
    <row r="920" spans="1:15" ht="33.75">
      <c r="A920" s="244"/>
      <c r="B920" s="230"/>
      <c r="C920" s="230"/>
      <c r="D920" s="230"/>
      <c r="E920" s="135" t="s">
        <v>1185</v>
      </c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</row>
    <row r="921" spans="1:15" ht="33.75">
      <c r="A921" s="244"/>
      <c r="B921" s="230"/>
      <c r="C921" s="230"/>
      <c r="D921" s="230"/>
      <c r="E921" s="135" t="s">
        <v>1186</v>
      </c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</row>
    <row r="922" spans="1:15" ht="33.75">
      <c r="A922" s="244"/>
      <c r="B922" s="230"/>
      <c r="C922" s="230"/>
      <c r="D922" s="230"/>
      <c r="E922" s="135" t="s">
        <v>1187</v>
      </c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</row>
    <row r="923" spans="1:15" ht="15" customHeight="1">
      <c r="A923" s="244"/>
      <c r="B923" s="230"/>
      <c r="C923" s="230" t="s">
        <v>1189</v>
      </c>
      <c r="D923" s="230"/>
      <c r="E923" s="231"/>
      <c r="F923" s="136">
        <v>94003.386509999997</v>
      </c>
      <c r="G923" s="136">
        <v>532.17857000000004</v>
      </c>
      <c r="H923" s="136">
        <v>1534</v>
      </c>
      <c r="I923" s="136">
        <v>32</v>
      </c>
      <c r="J923" s="136">
        <v>93885125.958010003</v>
      </c>
      <c r="K923" s="136">
        <v>364202.57299999997</v>
      </c>
      <c r="L923" s="136">
        <v>59059.109960000002</v>
      </c>
      <c r="M923" s="136">
        <v>24.407</v>
      </c>
      <c r="N923" s="136">
        <v>28</v>
      </c>
      <c r="O923" s="136">
        <v>1</v>
      </c>
    </row>
    <row r="924" spans="1:15" ht="15" customHeight="1">
      <c r="A924" s="244"/>
      <c r="B924" s="230"/>
      <c r="C924" s="230" t="s">
        <v>1192</v>
      </c>
      <c r="D924" s="230"/>
      <c r="E924" s="231"/>
      <c r="F924" s="136">
        <v>401263.13426000002</v>
      </c>
      <c r="G924" s="136">
        <v>400899.49770000001</v>
      </c>
      <c r="H924" s="136">
        <v>115181</v>
      </c>
      <c r="I924" s="136">
        <v>115150</v>
      </c>
      <c r="J924" s="136">
        <v>92880275.748899996</v>
      </c>
      <c r="K924" s="136">
        <v>92475441.621790007</v>
      </c>
      <c r="L924" s="136">
        <v>38051.67686</v>
      </c>
      <c r="M924" s="136">
        <v>38051.67686</v>
      </c>
      <c r="N924" s="136">
        <v>390</v>
      </c>
      <c r="O924" s="136">
        <v>390</v>
      </c>
    </row>
    <row r="925" spans="1:15" ht="15" customHeight="1">
      <c r="A925" s="244"/>
      <c r="B925" s="230" t="s">
        <v>1195</v>
      </c>
      <c r="C925" s="240"/>
      <c r="D925" s="240"/>
      <c r="E925" s="241"/>
      <c r="F925" s="136">
        <v>42398.224190000001</v>
      </c>
      <c r="G925" s="136">
        <v>23271.216950000002</v>
      </c>
      <c r="H925" s="136">
        <v>25259</v>
      </c>
      <c r="I925" s="136">
        <v>23710</v>
      </c>
      <c r="J925" s="136">
        <v>13457550.19863</v>
      </c>
      <c r="K925" s="136">
        <v>4725396.1706999997</v>
      </c>
      <c r="L925" s="136">
        <v>11089.953890000001</v>
      </c>
      <c r="M925" s="136">
        <v>8290.9097999999994</v>
      </c>
      <c r="N925" s="136">
        <v>44</v>
      </c>
      <c r="O925" s="136">
        <v>27</v>
      </c>
    </row>
    <row r="926" spans="1:15" ht="15" customHeight="1">
      <c r="A926" s="244"/>
      <c r="B926" s="230"/>
      <c r="C926" s="230" t="s">
        <v>1196</v>
      </c>
      <c r="D926" s="240"/>
      <c r="E926" s="241"/>
      <c r="F926" s="136">
        <v>13525.723410000001</v>
      </c>
      <c r="G926" s="136">
        <v>9769.78982</v>
      </c>
      <c r="H926" s="136">
        <v>2337</v>
      </c>
      <c r="I926" s="136">
        <v>1668</v>
      </c>
      <c r="J926" s="136">
        <v>953800</v>
      </c>
      <c r="K926" s="136">
        <v>242200</v>
      </c>
      <c r="L926" s="136">
        <v>9591.4935999999998</v>
      </c>
      <c r="M926" s="136">
        <v>7346.6672200000003</v>
      </c>
      <c r="N926" s="136">
        <v>20</v>
      </c>
      <c r="O926" s="136">
        <v>12</v>
      </c>
    </row>
    <row r="927" spans="1:15" ht="15" customHeight="1">
      <c r="A927" s="244"/>
      <c r="B927" s="230"/>
      <c r="C927" s="230"/>
      <c r="D927" s="230" t="s">
        <v>1197</v>
      </c>
      <c r="E927" s="231"/>
      <c r="F927" s="136">
        <v>3655.8734100000001</v>
      </c>
      <c r="G927" s="136">
        <v>739.50981999999999</v>
      </c>
      <c r="H927" s="136">
        <v>885</v>
      </c>
      <c r="I927" s="136">
        <v>374</v>
      </c>
      <c r="J927" s="136">
        <v>953800</v>
      </c>
      <c r="K927" s="136">
        <v>242200</v>
      </c>
      <c r="L927" s="136">
        <v>4834.5218999999997</v>
      </c>
      <c r="M927" s="136">
        <v>2856.7</v>
      </c>
      <c r="N927" s="136">
        <v>9</v>
      </c>
      <c r="O927" s="136">
        <v>3</v>
      </c>
    </row>
    <row r="928" spans="1:15" ht="15" customHeight="1">
      <c r="A928" s="244"/>
      <c r="B928" s="230"/>
      <c r="C928" s="230"/>
      <c r="D928" s="230" t="s">
        <v>1198</v>
      </c>
      <c r="E928" s="231"/>
      <c r="F928" s="136">
        <v>9869.85</v>
      </c>
      <c r="G928" s="136">
        <v>9030.2800000000007</v>
      </c>
      <c r="H928" s="136">
        <v>1452</v>
      </c>
      <c r="I928" s="136">
        <v>1294</v>
      </c>
      <c r="J928" s="137"/>
      <c r="K928" s="137"/>
      <c r="L928" s="136">
        <v>4756.9717000000001</v>
      </c>
      <c r="M928" s="136">
        <v>4489.9672200000005</v>
      </c>
      <c r="N928" s="136">
        <v>11</v>
      </c>
      <c r="O928" s="136">
        <v>9</v>
      </c>
    </row>
    <row r="929" spans="1:15" ht="15" customHeight="1">
      <c r="A929" s="244"/>
      <c r="B929" s="230"/>
      <c r="C929" s="230" t="s">
        <v>1200</v>
      </c>
      <c r="D929" s="230"/>
      <c r="E929" s="231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</row>
    <row r="930" spans="1:15" ht="15" customHeight="1">
      <c r="A930" s="244"/>
      <c r="B930" s="230"/>
      <c r="C930" s="230" t="s">
        <v>1201</v>
      </c>
      <c r="D930" s="230"/>
      <c r="E930" s="231"/>
      <c r="F930" s="136">
        <v>67.8</v>
      </c>
      <c r="G930" s="137"/>
      <c r="H930" s="136">
        <v>3</v>
      </c>
      <c r="I930" s="137"/>
      <c r="J930" s="136">
        <v>1500</v>
      </c>
      <c r="K930" s="137"/>
      <c r="L930" s="137"/>
      <c r="M930" s="137"/>
      <c r="N930" s="137"/>
      <c r="O930" s="137"/>
    </row>
    <row r="931" spans="1:15" ht="15" customHeight="1">
      <c r="A931" s="244"/>
      <c r="B931" s="230"/>
      <c r="C931" s="230" t="s">
        <v>1202</v>
      </c>
      <c r="D931" s="230"/>
      <c r="E931" s="231"/>
      <c r="F931" s="136">
        <v>93.96</v>
      </c>
      <c r="G931" s="137"/>
      <c r="H931" s="136">
        <v>5</v>
      </c>
      <c r="I931" s="137"/>
      <c r="J931" s="136">
        <v>26520</v>
      </c>
      <c r="K931" s="137"/>
      <c r="L931" s="137"/>
      <c r="M931" s="137"/>
      <c r="N931" s="137"/>
      <c r="O931" s="137"/>
    </row>
    <row r="932" spans="1:15" ht="15" customHeight="1">
      <c r="A932" s="244"/>
      <c r="B932" s="230"/>
      <c r="C932" s="230" t="s">
        <v>1205</v>
      </c>
      <c r="D932" s="230"/>
      <c r="E932" s="231"/>
      <c r="F932" s="136">
        <v>675.51235999999994</v>
      </c>
      <c r="G932" s="137"/>
      <c r="H932" s="136">
        <v>30</v>
      </c>
      <c r="I932" s="137"/>
      <c r="J932" s="136">
        <v>930970.21050000004</v>
      </c>
      <c r="K932" s="137"/>
      <c r="L932" s="137"/>
      <c r="M932" s="137"/>
      <c r="N932" s="137"/>
      <c r="O932" s="137"/>
    </row>
    <row r="933" spans="1:15" ht="15" customHeight="1">
      <c r="A933" s="244"/>
      <c r="B933" s="230"/>
      <c r="C933" s="230" t="s">
        <v>1209</v>
      </c>
      <c r="D933" s="230"/>
      <c r="E933" s="231"/>
      <c r="F933" s="136">
        <v>2393.4291400000002</v>
      </c>
      <c r="G933" s="137"/>
      <c r="H933" s="136">
        <v>53</v>
      </c>
      <c r="I933" s="137"/>
      <c r="J933" s="136">
        <v>1058266</v>
      </c>
      <c r="K933" s="137"/>
      <c r="L933" s="137"/>
      <c r="M933" s="137"/>
      <c r="N933" s="137"/>
      <c r="O933" s="137"/>
    </row>
    <row r="934" spans="1:15" ht="15" customHeight="1">
      <c r="A934" s="244"/>
      <c r="B934" s="230"/>
      <c r="C934" s="230" t="s">
        <v>1212</v>
      </c>
      <c r="D934" s="230"/>
      <c r="E934" s="231"/>
      <c r="F934" s="136">
        <v>25016.89387</v>
      </c>
      <c r="G934" s="136">
        <v>13501.42713</v>
      </c>
      <c r="H934" s="136">
        <v>22818</v>
      </c>
      <c r="I934" s="136">
        <v>22042</v>
      </c>
      <c r="J934" s="136">
        <v>10351993.988129999</v>
      </c>
      <c r="K934" s="136">
        <v>4483196.1706999997</v>
      </c>
      <c r="L934" s="136">
        <v>1018.46029</v>
      </c>
      <c r="M934" s="136">
        <v>464.24257999999998</v>
      </c>
      <c r="N934" s="136">
        <v>23</v>
      </c>
      <c r="O934" s="136">
        <v>14</v>
      </c>
    </row>
    <row r="935" spans="1:15" ht="15" customHeight="1">
      <c r="A935" s="244"/>
      <c r="B935" s="230"/>
      <c r="C935" s="230" t="s">
        <v>1218</v>
      </c>
      <c r="D935" s="230"/>
      <c r="E935" s="231"/>
      <c r="F935" s="136">
        <v>624.90540999999996</v>
      </c>
      <c r="G935" s="137"/>
      <c r="H935" s="136">
        <v>13</v>
      </c>
      <c r="I935" s="137"/>
      <c r="J935" s="136">
        <v>134500</v>
      </c>
      <c r="K935" s="137"/>
      <c r="L935" s="136">
        <v>480</v>
      </c>
      <c r="M935" s="136">
        <v>480</v>
      </c>
      <c r="N935" s="136">
        <v>1</v>
      </c>
      <c r="O935" s="136">
        <v>1</v>
      </c>
    </row>
    <row r="936" spans="1:15" ht="15" customHeight="1">
      <c r="A936" s="244"/>
      <c r="B936" s="230" t="s">
        <v>1228</v>
      </c>
      <c r="C936" s="230"/>
      <c r="D936" s="230"/>
      <c r="E936" s="231"/>
      <c r="F936" s="136">
        <v>1219.1193900000001</v>
      </c>
      <c r="G936" s="137"/>
      <c r="H936" s="136">
        <v>107</v>
      </c>
      <c r="I936" s="137"/>
      <c r="J936" s="136">
        <v>488691.86</v>
      </c>
      <c r="K936" s="137"/>
      <c r="L936" s="137"/>
      <c r="M936" s="137"/>
      <c r="N936" s="137"/>
      <c r="O936" s="137"/>
    </row>
    <row r="937" spans="1:15" ht="15" customHeight="1">
      <c r="A937" s="244"/>
      <c r="B937" s="230" t="s">
        <v>1229</v>
      </c>
      <c r="C937" s="230"/>
      <c r="D937" s="230"/>
      <c r="E937" s="231"/>
      <c r="F937" s="136">
        <v>78599.748439999996</v>
      </c>
      <c r="G937" s="136">
        <v>68215.996920000005</v>
      </c>
      <c r="H937" s="136">
        <v>17107</v>
      </c>
      <c r="I937" s="136">
        <v>16400</v>
      </c>
      <c r="J937" s="136">
        <v>11550820.317500001</v>
      </c>
      <c r="K937" s="136">
        <v>10777722.5394</v>
      </c>
      <c r="L937" s="136">
        <v>5286.3990700000004</v>
      </c>
      <c r="M937" s="136">
        <v>4667.10059</v>
      </c>
      <c r="N937" s="136">
        <v>62</v>
      </c>
      <c r="O937" s="136">
        <v>60</v>
      </c>
    </row>
    <row r="938" spans="1:15" ht="15" customHeight="1">
      <c r="A938" s="242" t="s">
        <v>368</v>
      </c>
      <c r="B938" s="242"/>
      <c r="C938" s="242"/>
      <c r="D938" s="242"/>
      <c r="E938" s="243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</row>
    <row r="939" spans="1:15" ht="15" customHeight="1">
      <c r="A939" s="242" t="s">
        <v>370</v>
      </c>
      <c r="B939" s="242"/>
      <c r="C939" s="242"/>
      <c r="D939" s="242"/>
      <c r="E939" s="243"/>
      <c r="F939" s="136">
        <v>18499.592199999999</v>
      </c>
      <c r="G939" s="137"/>
      <c r="H939" s="136">
        <v>2272</v>
      </c>
      <c r="I939" s="137"/>
      <c r="J939" s="136">
        <v>36785000</v>
      </c>
      <c r="K939" s="137"/>
      <c r="L939" s="137"/>
      <c r="M939" s="137"/>
      <c r="N939" s="137"/>
      <c r="O939" s="137"/>
    </row>
    <row r="940" spans="1:15" ht="15" customHeight="1">
      <c r="A940" s="242" t="s">
        <v>371</v>
      </c>
      <c r="B940" s="242"/>
      <c r="C940" s="242"/>
      <c r="D940" s="242"/>
      <c r="E940" s="243"/>
      <c r="F940" s="136">
        <v>15699.826650000001</v>
      </c>
      <c r="G940" s="137"/>
      <c r="H940" s="136">
        <v>383</v>
      </c>
      <c r="I940" s="137"/>
      <c r="J940" s="136">
        <v>89396094687</v>
      </c>
      <c r="K940" s="137"/>
      <c r="L940" s="136">
        <v>6541</v>
      </c>
      <c r="M940" s="137"/>
      <c r="N940" s="136">
        <v>39</v>
      </c>
      <c r="O940" s="137"/>
    </row>
    <row r="941" spans="1:15">
      <c r="A941" s="141"/>
      <c r="B941" s="141"/>
      <c r="C941" s="141"/>
      <c r="D941" s="141"/>
      <c r="E941" s="141"/>
      <c r="F941" s="136"/>
      <c r="G941" s="136"/>
      <c r="H941" s="136"/>
      <c r="I941" s="136"/>
      <c r="J941" s="137"/>
      <c r="K941" s="137"/>
      <c r="L941" s="137"/>
      <c r="M941" s="137"/>
      <c r="N941" s="137"/>
      <c r="O941" s="137"/>
    </row>
    <row r="942" spans="1:15">
      <c r="A942" s="142"/>
      <c r="B942" s="142"/>
      <c r="C942" s="142"/>
      <c r="D942" s="142"/>
      <c r="E942" s="142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</row>
    <row r="943" spans="1:15" ht="15" customHeight="1">
      <c r="A943" s="247" t="s">
        <v>2296</v>
      </c>
      <c r="B943" s="247"/>
      <c r="C943" s="247"/>
      <c r="D943" s="247"/>
      <c r="E943" s="247"/>
      <c r="F943" s="248"/>
      <c r="G943" s="248"/>
      <c r="H943" s="248"/>
      <c r="I943" s="248"/>
      <c r="J943" s="248"/>
      <c r="K943" s="248"/>
      <c r="L943" s="248"/>
      <c r="M943" s="248"/>
      <c r="N943" s="248"/>
      <c r="O943" s="248"/>
    </row>
    <row r="944" spans="1:15" ht="15" customHeight="1">
      <c r="A944" s="245" t="s">
        <v>1141</v>
      </c>
      <c r="B944" s="245"/>
      <c r="C944" s="245"/>
      <c r="D944" s="245"/>
      <c r="E944" s="246"/>
      <c r="F944" s="136">
        <v>651521.52124999999</v>
      </c>
      <c r="G944" s="136">
        <v>651511.95920000004</v>
      </c>
      <c r="H944" s="136">
        <v>8522</v>
      </c>
      <c r="I944" s="136">
        <v>8522</v>
      </c>
      <c r="J944" s="136">
        <v>18062408.38998</v>
      </c>
      <c r="K944" s="136">
        <v>18062408.38998</v>
      </c>
      <c r="L944" s="136">
        <v>394927.33500000002</v>
      </c>
      <c r="M944" s="136">
        <v>394927.33500000002</v>
      </c>
      <c r="N944" s="136">
        <v>699</v>
      </c>
      <c r="O944" s="136">
        <v>699</v>
      </c>
    </row>
    <row r="945" spans="1:15" ht="15" customHeight="1">
      <c r="A945" s="242" t="s">
        <v>1157</v>
      </c>
      <c r="B945" s="242"/>
      <c r="C945" s="242"/>
      <c r="D945" s="242"/>
      <c r="E945" s="243"/>
      <c r="F945" s="136">
        <v>38.886000000000003</v>
      </c>
      <c r="G945" s="136">
        <v>38.886000000000003</v>
      </c>
      <c r="H945" s="136">
        <v>2</v>
      </c>
      <c r="I945" s="136">
        <v>2</v>
      </c>
      <c r="J945" s="136">
        <v>3002</v>
      </c>
      <c r="K945" s="136">
        <v>3002</v>
      </c>
      <c r="L945" s="136">
        <v>81.245999999999995</v>
      </c>
      <c r="M945" s="136">
        <v>81.245999999999995</v>
      </c>
      <c r="N945" s="136">
        <v>1</v>
      </c>
      <c r="O945" s="136">
        <v>1</v>
      </c>
    </row>
    <row r="946" spans="1:15" ht="15" customHeight="1">
      <c r="A946" s="232" t="s">
        <v>1160</v>
      </c>
      <c r="B946" s="235"/>
      <c r="C946" s="235"/>
      <c r="D946" s="235"/>
      <c r="E946" s="236"/>
      <c r="F946" s="136">
        <v>357686.27120000002</v>
      </c>
      <c r="G946" s="136">
        <v>305640.34243999998</v>
      </c>
      <c r="H946" s="136">
        <v>27120</v>
      </c>
      <c r="I946" s="136">
        <v>25713</v>
      </c>
      <c r="J946" s="136">
        <v>49035330.870739996</v>
      </c>
      <c r="K946" s="136">
        <v>29579128.682220001</v>
      </c>
      <c r="L946" s="136">
        <v>37710.39198</v>
      </c>
      <c r="M946" s="136">
        <v>14725.0471</v>
      </c>
      <c r="N946" s="136">
        <v>6054</v>
      </c>
      <c r="O946" s="136">
        <v>347</v>
      </c>
    </row>
    <row r="947" spans="1:15" ht="15" customHeight="1">
      <c r="A947" s="233"/>
      <c r="B947" s="237" t="s">
        <v>1161</v>
      </c>
      <c r="C947" s="240"/>
      <c r="D947" s="240"/>
      <c r="E947" s="241"/>
      <c r="F947" s="136">
        <v>319394.31521999999</v>
      </c>
      <c r="G947" s="136">
        <v>286268.75819000002</v>
      </c>
      <c r="H947" s="136">
        <v>15478</v>
      </c>
      <c r="I947" s="136">
        <v>14871</v>
      </c>
      <c r="J947" s="136">
        <v>35488440.291639999</v>
      </c>
      <c r="K947" s="136">
        <v>20090319.880270001</v>
      </c>
      <c r="L947" s="136">
        <v>19045.45161</v>
      </c>
      <c r="M947" s="136">
        <v>11650.616550000001</v>
      </c>
      <c r="N947" s="136">
        <v>215</v>
      </c>
      <c r="O947" s="136">
        <v>148</v>
      </c>
    </row>
    <row r="948" spans="1:15" ht="15" customHeight="1">
      <c r="A948" s="233"/>
      <c r="B948" s="238"/>
      <c r="C948" s="230" t="s">
        <v>1164</v>
      </c>
      <c r="D948" s="230"/>
      <c r="E948" s="231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</row>
    <row r="949" spans="1:15" ht="15" customHeight="1">
      <c r="A949" s="233"/>
      <c r="B949" s="239"/>
      <c r="C949" s="230" t="s">
        <v>1166</v>
      </c>
      <c r="D949" s="230"/>
      <c r="E949" s="231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</row>
    <row r="950" spans="1:15" ht="15" customHeight="1">
      <c r="A950" s="234"/>
      <c r="B950" s="230" t="s">
        <v>1168</v>
      </c>
      <c r="C950" s="230"/>
      <c r="D950" s="230"/>
      <c r="E950" s="231"/>
      <c r="F950" s="136">
        <v>38291.955979999999</v>
      </c>
      <c r="G950" s="136">
        <v>19371.58425</v>
      </c>
      <c r="H950" s="136">
        <v>11642</v>
      </c>
      <c r="I950" s="136">
        <v>10842</v>
      </c>
      <c r="J950" s="136">
        <v>13546890.5791</v>
      </c>
      <c r="K950" s="136">
        <v>9488808.8019500002</v>
      </c>
      <c r="L950" s="136">
        <v>18664.94037</v>
      </c>
      <c r="M950" s="136">
        <v>3074.43055</v>
      </c>
      <c r="N950" s="136">
        <v>5839</v>
      </c>
      <c r="O950" s="136">
        <v>199</v>
      </c>
    </row>
    <row r="951" spans="1:15" ht="15" customHeight="1">
      <c r="A951" s="244" t="s">
        <v>367</v>
      </c>
      <c r="B951" s="235"/>
      <c r="C951" s="235"/>
      <c r="D951" s="235"/>
      <c r="E951" s="236"/>
      <c r="F951" s="136">
        <v>388230.58143999998</v>
      </c>
      <c r="G951" s="136">
        <v>84320.597439999998</v>
      </c>
      <c r="H951" s="136">
        <v>19272</v>
      </c>
      <c r="I951" s="136">
        <v>17681</v>
      </c>
      <c r="J951" s="136">
        <v>291679608.34035999</v>
      </c>
      <c r="K951" s="136">
        <v>23925678.509179998</v>
      </c>
      <c r="L951" s="136">
        <v>74702.134529999996</v>
      </c>
      <c r="M951" s="136">
        <v>15710.885560000001</v>
      </c>
      <c r="N951" s="136">
        <v>257</v>
      </c>
      <c r="O951" s="136">
        <v>146</v>
      </c>
    </row>
    <row r="952" spans="1:15" ht="15" customHeight="1">
      <c r="A952" s="244"/>
      <c r="B952" s="230" t="s">
        <v>1172</v>
      </c>
      <c r="C952" s="240"/>
      <c r="D952" s="240"/>
      <c r="E952" s="241"/>
      <c r="F952" s="136">
        <v>297026.27039999998</v>
      </c>
      <c r="G952" s="136">
        <v>74338.488440000001</v>
      </c>
      <c r="H952" s="136">
        <v>11948</v>
      </c>
      <c r="I952" s="136">
        <v>10975</v>
      </c>
      <c r="J952" s="136">
        <v>112983353.1101</v>
      </c>
      <c r="K952" s="136">
        <v>20379593.378839999</v>
      </c>
      <c r="L952" s="136">
        <v>61252.920259999999</v>
      </c>
      <c r="M952" s="136">
        <v>14666.73083</v>
      </c>
      <c r="N952" s="136">
        <v>219</v>
      </c>
      <c r="O952" s="136">
        <v>128</v>
      </c>
    </row>
    <row r="953" spans="1:15" ht="15" customHeight="1">
      <c r="A953" s="244"/>
      <c r="B953" s="230"/>
      <c r="C953" s="230" t="s">
        <v>1173</v>
      </c>
      <c r="D953" s="230"/>
      <c r="E953" s="231"/>
      <c r="F953" s="136">
        <v>43504.589520000001</v>
      </c>
      <c r="G953" s="136">
        <v>14742.266250000001</v>
      </c>
      <c r="H953" s="136">
        <v>948</v>
      </c>
      <c r="I953" s="136">
        <v>717</v>
      </c>
      <c r="J953" s="136">
        <v>1674508.1476499999</v>
      </c>
      <c r="K953" s="136">
        <v>752231.51352000004</v>
      </c>
      <c r="L953" s="136">
        <v>18198.163540000001</v>
      </c>
      <c r="M953" s="136">
        <v>6887.3634099999999</v>
      </c>
      <c r="N953" s="136">
        <v>128</v>
      </c>
      <c r="O953" s="136">
        <v>48</v>
      </c>
    </row>
    <row r="954" spans="1:15" ht="15" customHeight="1">
      <c r="A954" s="244"/>
      <c r="B954" s="230"/>
      <c r="C954" s="230" t="s">
        <v>1176</v>
      </c>
      <c r="D954" s="230"/>
      <c r="E954" s="231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</row>
    <row r="955" spans="1:15" ht="15" customHeight="1">
      <c r="A955" s="244"/>
      <c r="B955" s="230"/>
      <c r="C955" s="230" t="s">
        <v>1177</v>
      </c>
      <c r="D955" s="230"/>
      <c r="E955" s="231"/>
      <c r="F955" s="136">
        <v>21027.981790000002</v>
      </c>
      <c r="G955" s="137"/>
      <c r="H955" s="136">
        <v>5</v>
      </c>
      <c r="I955" s="137"/>
      <c r="J955" s="136">
        <v>2047159.4439999999</v>
      </c>
      <c r="K955" s="137"/>
      <c r="L955" s="137"/>
      <c r="M955" s="137"/>
      <c r="N955" s="137"/>
      <c r="O955" s="137"/>
    </row>
    <row r="956" spans="1:15" ht="15" customHeight="1">
      <c r="A956" s="244"/>
      <c r="B956" s="230"/>
      <c r="C956" s="230" t="s">
        <v>1178</v>
      </c>
      <c r="D956" s="230"/>
      <c r="E956" s="231"/>
      <c r="F956" s="136">
        <v>121774.31011999999</v>
      </c>
      <c r="G956" s="137"/>
      <c r="H956" s="136">
        <v>81</v>
      </c>
      <c r="I956" s="137"/>
      <c r="J956" s="136">
        <v>28050969.261709999</v>
      </c>
      <c r="K956" s="137"/>
      <c r="L956" s="136">
        <v>34477.944450000003</v>
      </c>
      <c r="M956" s="137"/>
      <c r="N956" s="136">
        <v>4</v>
      </c>
      <c r="O956" s="137"/>
    </row>
    <row r="957" spans="1:15" ht="15" customHeight="1">
      <c r="A957" s="244"/>
      <c r="B957" s="230"/>
      <c r="C957" s="230" t="s">
        <v>1181</v>
      </c>
      <c r="D957" s="230"/>
      <c r="E957" s="231"/>
      <c r="F957" s="136">
        <v>20574.357250000001</v>
      </c>
      <c r="G957" s="136">
        <v>263.22899999999998</v>
      </c>
      <c r="H957" s="136">
        <v>420</v>
      </c>
      <c r="I957" s="136">
        <v>25</v>
      </c>
      <c r="J957" s="136">
        <v>23687923.85433</v>
      </c>
      <c r="K957" s="136">
        <v>6450</v>
      </c>
      <c r="L957" s="136">
        <v>131.39658</v>
      </c>
      <c r="M957" s="136">
        <v>95</v>
      </c>
      <c r="N957" s="136">
        <v>2</v>
      </c>
      <c r="O957" s="136">
        <v>1</v>
      </c>
    </row>
    <row r="958" spans="1:15" ht="15" customHeight="1">
      <c r="A958" s="244"/>
      <c r="B958" s="230"/>
      <c r="C958" s="230" t="s">
        <v>1182</v>
      </c>
      <c r="D958" s="240"/>
      <c r="E958" s="241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</row>
    <row r="959" spans="1:15" ht="15" customHeight="1">
      <c r="A959" s="244"/>
      <c r="B959" s="230"/>
      <c r="C959" s="230"/>
      <c r="D959" s="230" t="s">
        <v>1183</v>
      </c>
      <c r="E959" s="134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</row>
    <row r="960" spans="1:15" ht="33.75">
      <c r="A960" s="244"/>
      <c r="B960" s="230"/>
      <c r="C960" s="230"/>
      <c r="D960" s="230"/>
      <c r="E960" s="135" t="s">
        <v>1184</v>
      </c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</row>
    <row r="961" spans="1:15" ht="33.75">
      <c r="A961" s="244"/>
      <c r="B961" s="230"/>
      <c r="C961" s="230"/>
      <c r="D961" s="230"/>
      <c r="E961" s="135" t="s">
        <v>1185</v>
      </c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</row>
    <row r="962" spans="1:15" ht="33.75">
      <c r="A962" s="244"/>
      <c r="B962" s="230"/>
      <c r="C962" s="230"/>
      <c r="D962" s="230"/>
      <c r="E962" s="135" t="s">
        <v>1186</v>
      </c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</row>
    <row r="963" spans="1:15" ht="33.75">
      <c r="A963" s="244"/>
      <c r="B963" s="230"/>
      <c r="C963" s="230"/>
      <c r="D963" s="230"/>
      <c r="E963" s="135" t="s">
        <v>1187</v>
      </c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</row>
    <row r="964" spans="1:15" ht="15" customHeight="1">
      <c r="A964" s="244"/>
      <c r="B964" s="230"/>
      <c r="C964" s="230" t="s">
        <v>1189</v>
      </c>
      <c r="D964" s="230"/>
      <c r="E964" s="231"/>
      <c r="F964" s="136">
        <v>30812.038530000002</v>
      </c>
      <c r="G964" s="137"/>
      <c r="H964" s="136">
        <v>261</v>
      </c>
      <c r="I964" s="137"/>
      <c r="J964" s="136">
        <v>37901880.537090003</v>
      </c>
      <c r="K964" s="137"/>
      <c r="L964" s="136">
        <v>761.04827</v>
      </c>
      <c r="M964" s="137"/>
      <c r="N964" s="136">
        <v>6</v>
      </c>
      <c r="O964" s="137"/>
    </row>
    <row r="965" spans="1:15" ht="15" customHeight="1">
      <c r="A965" s="244"/>
      <c r="B965" s="230"/>
      <c r="C965" s="230" t="s">
        <v>1192</v>
      </c>
      <c r="D965" s="230"/>
      <c r="E965" s="231"/>
      <c r="F965" s="136">
        <v>59332.993190000001</v>
      </c>
      <c r="G965" s="136">
        <v>59332.993190000001</v>
      </c>
      <c r="H965" s="136">
        <v>10233</v>
      </c>
      <c r="I965" s="136">
        <v>10233</v>
      </c>
      <c r="J965" s="136">
        <v>19620911.865320001</v>
      </c>
      <c r="K965" s="136">
        <v>19620911.865320001</v>
      </c>
      <c r="L965" s="136">
        <v>7684.3674199999996</v>
      </c>
      <c r="M965" s="136">
        <v>7684.3674199999996</v>
      </c>
      <c r="N965" s="136">
        <v>79</v>
      </c>
      <c r="O965" s="136">
        <v>79</v>
      </c>
    </row>
    <row r="966" spans="1:15" ht="15" customHeight="1">
      <c r="A966" s="244"/>
      <c r="B966" s="230" t="s">
        <v>1195</v>
      </c>
      <c r="C966" s="240"/>
      <c r="D966" s="240"/>
      <c r="E966" s="241"/>
      <c r="F966" s="136">
        <v>83707.536030000003</v>
      </c>
      <c r="G966" s="136">
        <v>4353.34422</v>
      </c>
      <c r="H966" s="136">
        <v>4165</v>
      </c>
      <c r="I966" s="136">
        <v>3657</v>
      </c>
      <c r="J966" s="136">
        <v>176506134.90217</v>
      </c>
      <c r="K966" s="136">
        <v>1758631.72673</v>
      </c>
      <c r="L966" s="136">
        <v>12602.97596</v>
      </c>
      <c r="M966" s="136">
        <v>197.91641999999999</v>
      </c>
      <c r="N966" s="136">
        <v>23</v>
      </c>
      <c r="O966" s="136">
        <v>3</v>
      </c>
    </row>
    <row r="967" spans="1:15" ht="15" customHeight="1">
      <c r="A967" s="244"/>
      <c r="B967" s="230"/>
      <c r="C967" s="230" t="s">
        <v>1196</v>
      </c>
      <c r="D967" s="240"/>
      <c r="E967" s="241"/>
      <c r="F967" s="136">
        <v>71.477670000000003</v>
      </c>
      <c r="G967" s="136">
        <v>3.3397100000000002</v>
      </c>
      <c r="H967" s="136">
        <v>42</v>
      </c>
      <c r="I967" s="136">
        <v>13</v>
      </c>
      <c r="J967" s="136">
        <v>68100</v>
      </c>
      <c r="K967" s="136">
        <v>13000</v>
      </c>
      <c r="L967" s="137"/>
      <c r="M967" s="137"/>
      <c r="N967" s="137"/>
      <c r="O967" s="137"/>
    </row>
    <row r="968" spans="1:15" ht="15" customHeight="1">
      <c r="A968" s="244"/>
      <c r="B968" s="230"/>
      <c r="C968" s="230"/>
      <c r="D968" s="230" t="s">
        <v>1197</v>
      </c>
      <c r="E968" s="231"/>
      <c r="F968" s="136">
        <v>71.477670000000003</v>
      </c>
      <c r="G968" s="136">
        <v>3.3397100000000002</v>
      </c>
      <c r="H968" s="136">
        <v>42</v>
      </c>
      <c r="I968" s="136">
        <v>13</v>
      </c>
      <c r="J968" s="136">
        <v>68100</v>
      </c>
      <c r="K968" s="136">
        <v>13000</v>
      </c>
      <c r="L968" s="137"/>
      <c r="M968" s="137"/>
      <c r="N968" s="137"/>
      <c r="O968" s="137"/>
    </row>
    <row r="969" spans="1:15" ht="15" customHeight="1">
      <c r="A969" s="244"/>
      <c r="B969" s="230"/>
      <c r="C969" s="230"/>
      <c r="D969" s="230" t="s">
        <v>1198</v>
      </c>
      <c r="E969" s="231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</row>
    <row r="970" spans="1:15" ht="15" customHeight="1">
      <c r="A970" s="244"/>
      <c r="B970" s="230"/>
      <c r="C970" s="230" t="s">
        <v>1200</v>
      </c>
      <c r="D970" s="230"/>
      <c r="E970" s="231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</row>
    <row r="971" spans="1:15" ht="15" customHeight="1">
      <c r="A971" s="244"/>
      <c r="B971" s="230"/>
      <c r="C971" s="230" t="s">
        <v>1201</v>
      </c>
      <c r="D971" s="230"/>
      <c r="E971" s="231"/>
      <c r="F971" s="136">
        <v>566.45360000000005</v>
      </c>
      <c r="G971" s="136">
        <v>9.75</v>
      </c>
      <c r="H971" s="136">
        <v>15</v>
      </c>
      <c r="I971" s="136">
        <v>1</v>
      </c>
      <c r="J971" s="136">
        <v>142567</v>
      </c>
      <c r="K971" s="136">
        <v>250</v>
      </c>
      <c r="L971" s="137"/>
      <c r="M971" s="137"/>
      <c r="N971" s="137"/>
      <c r="O971" s="137"/>
    </row>
    <row r="972" spans="1:15" ht="15" customHeight="1">
      <c r="A972" s="244"/>
      <c r="B972" s="230"/>
      <c r="C972" s="230" t="s">
        <v>1202</v>
      </c>
      <c r="D972" s="230"/>
      <c r="E972" s="231"/>
      <c r="F972" s="136">
        <v>71737.90324</v>
      </c>
      <c r="G972" s="137"/>
      <c r="H972" s="136">
        <v>160</v>
      </c>
      <c r="I972" s="137"/>
      <c r="J972" s="136">
        <v>172585242.34694999</v>
      </c>
      <c r="K972" s="137"/>
      <c r="L972" s="136">
        <v>12192.018120000001</v>
      </c>
      <c r="M972" s="137"/>
      <c r="N972" s="136">
        <v>17</v>
      </c>
      <c r="O972" s="137"/>
    </row>
    <row r="973" spans="1:15" ht="15" customHeight="1">
      <c r="A973" s="244"/>
      <c r="B973" s="230"/>
      <c r="C973" s="230" t="s">
        <v>1205</v>
      </c>
      <c r="D973" s="230"/>
      <c r="E973" s="231"/>
      <c r="F973" s="136">
        <v>185</v>
      </c>
      <c r="G973" s="137"/>
      <c r="H973" s="136">
        <v>6</v>
      </c>
      <c r="I973" s="137"/>
      <c r="J973" s="136">
        <v>15900</v>
      </c>
      <c r="K973" s="137"/>
      <c r="L973" s="137"/>
      <c r="M973" s="137"/>
      <c r="N973" s="137"/>
      <c r="O973" s="137"/>
    </row>
    <row r="974" spans="1:15" ht="15" customHeight="1">
      <c r="A974" s="244"/>
      <c r="B974" s="230"/>
      <c r="C974" s="230" t="s">
        <v>1209</v>
      </c>
      <c r="D974" s="230"/>
      <c r="E974" s="231"/>
      <c r="F974" s="136">
        <v>671.81500000000005</v>
      </c>
      <c r="G974" s="137"/>
      <c r="H974" s="136">
        <v>27</v>
      </c>
      <c r="I974" s="137"/>
      <c r="J974" s="136">
        <v>269369.53477000003</v>
      </c>
      <c r="K974" s="137"/>
      <c r="L974" s="137"/>
      <c r="M974" s="137"/>
      <c r="N974" s="137"/>
      <c r="O974" s="137"/>
    </row>
    <row r="975" spans="1:15" ht="15" customHeight="1">
      <c r="A975" s="244"/>
      <c r="B975" s="230"/>
      <c r="C975" s="230" t="s">
        <v>1212</v>
      </c>
      <c r="D975" s="230"/>
      <c r="E975" s="231"/>
      <c r="F975" s="136">
        <v>8985.38652</v>
      </c>
      <c r="G975" s="136">
        <v>4310.2545099999998</v>
      </c>
      <c r="H975" s="136">
        <v>3861</v>
      </c>
      <c r="I975" s="136">
        <v>3642</v>
      </c>
      <c r="J975" s="136">
        <v>3393956.0204500002</v>
      </c>
      <c r="K975" s="136">
        <v>1739381.72673</v>
      </c>
      <c r="L975" s="136">
        <v>410.95783999999998</v>
      </c>
      <c r="M975" s="136">
        <v>197.91641999999999</v>
      </c>
      <c r="N975" s="136">
        <v>6</v>
      </c>
      <c r="O975" s="136">
        <v>3</v>
      </c>
    </row>
    <row r="976" spans="1:15" ht="15" customHeight="1">
      <c r="A976" s="244"/>
      <c r="B976" s="230"/>
      <c r="C976" s="230" t="s">
        <v>1218</v>
      </c>
      <c r="D976" s="230"/>
      <c r="E976" s="231"/>
      <c r="F976" s="136">
        <v>1489.5</v>
      </c>
      <c r="G976" s="136">
        <v>30</v>
      </c>
      <c r="H976" s="136">
        <v>54</v>
      </c>
      <c r="I976" s="136">
        <v>1</v>
      </c>
      <c r="J976" s="136">
        <v>31000</v>
      </c>
      <c r="K976" s="136">
        <v>6000</v>
      </c>
      <c r="L976" s="137"/>
      <c r="M976" s="137"/>
      <c r="N976" s="137"/>
      <c r="O976" s="137"/>
    </row>
    <row r="977" spans="1:15" ht="15" customHeight="1">
      <c r="A977" s="244"/>
      <c r="B977" s="230" t="s">
        <v>1228</v>
      </c>
      <c r="C977" s="230"/>
      <c r="D977" s="230"/>
      <c r="E977" s="231"/>
      <c r="F977" s="136">
        <v>75.184569999999994</v>
      </c>
      <c r="G977" s="137"/>
      <c r="H977" s="136">
        <v>3</v>
      </c>
      <c r="I977" s="137"/>
      <c r="J977" s="136">
        <v>51789.712</v>
      </c>
      <c r="K977" s="137"/>
      <c r="L977" s="137"/>
      <c r="M977" s="137"/>
      <c r="N977" s="137"/>
      <c r="O977" s="137"/>
    </row>
    <row r="978" spans="1:15" ht="15" customHeight="1">
      <c r="A978" s="244"/>
      <c r="B978" s="230" t="s">
        <v>1229</v>
      </c>
      <c r="C978" s="230"/>
      <c r="D978" s="230"/>
      <c r="E978" s="231"/>
      <c r="F978" s="136">
        <v>7421.5904399999999</v>
      </c>
      <c r="G978" s="136">
        <v>5628.7647800000004</v>
      </c>
      <c r="H978" s="136">
        <v>3156</v>
      </c>
      <c r="I978" s="136">
        <v>3049</v>
      </c>
      <c r="J978" s="136">
        <v>2138330.6160900001</v>
      </c>
      <c r="K978" s="136">
        <v>1787453.4036099999</v>
      </c>
      <c r="L978" s="136">
        <v>846.23830999999996</v>
      </c>
      <c r="M978" s="136">
        <v>846.23830999999996</v>
      </c>
      <c r="N978" s="136">
        <v>15</v>
      </c>
      <c r="O978" s="136">
        <v>15</v>
      </c>
    </row>
    <row r="979" spans="1:15" ht="15" customHeight="1">
      <c r="A979" s="242" t="s">
        <v>368</v>
      </c>
      <c r="B979" s="242"/>
      <c r="C979" s="242"/>
      <c r="D979" s="242"/>
      <c r="E979" s="243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</row>
    <row r="980" spans="1:15" ht="15" customHeight="1">
      <c r="A980" s="242" t="s">
        <v>370</v>
      </c>
      <c r="B980" s="242"/>
      <c r="C980" s="242"/>
      <c r="D980" s="242"/>
      <c r="E980" s="243"/>
      <c r="F980" s="136">
        <v>6214.8620000000001</v>
      </c>
      <c r="G980" s="137"/>
      <c r="H980" s="136">
        <v>435</v>
      </c>
      <c r="I980" s="137"/>
      <c r="J980" s="136">
        <v>4555000</v>
      </c>
      <c r="K980" s="137"/>
      <c r="L980" s="137"/>
      <c r="M980" s="137"/>
      <c r="N980" s="137"/>
      <c r="O980" s="137"/>
    </row>
    <row r="981" spans="1:15" ht="15" customHeight="1">
      <c r="A981" s="242" t="s">
        <v>371</v>
      </c>
      <c r="B981" s="242"/>
      <c r="C981" s="242"/>
      <c r="D981" s="242"/>
      <c r="E981" s="243"/>
      <c r="F981" s="136">
        <v>9439.6368899999998</v>
      </c>
      <c r="G981" s="137"/>
      <c r="H981" s="136">
        <v>203</v>
      </c>
      <c r="I981" s="137"/>
      <c r="J981" s="136">
        <v>69202524217</v>
      </c>
      <c r="K981" s="137"/>
      <c r="L981" s="136">
        <v>62238.214500000002</v>
      </c>
      <c r="M981" s="137"/>
      <c r="N981" s="136">
        <v>24</v>
      </c>
      <c r="O981" s="137"/>
    </row>
    <row r="982" spans="1:15">
      <c r="A982" s="141"/>
      <c r="B982" s="141"/>
      <c r="C982" s="141"/>
      <c r="D982" s="141"/>
      <c r="E982" s="141"/>
      <c r="F982" s="136"/>
      <c r="G982" s="136"/>
      <c r="H982" s="136"/>
      <c r="I982" s="136"/>
      <c r="J982" s="137"/>
      <c r="K982" s="137"/>
      <c r="L982" s="137"/>
      <c r="M982" s="137"/>
      <c r="N982" s="137"/>
      <c r="O982" s="137"/>
    </row>
    <row r="983" spans="1:15">
      <c r="A983" s="142"/>
      <c r="B983" s="142"/>
      <c r="C983" s="142"/>
      <c r="D983" s="142"/>
      <c r="E983" s="142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</row>
    <row r="984" spans="1:15" ht="15" customHeight="1">
      <c r="A984" s="247" t="s">
        <v>2297</v>
      </c>
      <c r="B984" s="247"/>
      <c r="C984" s="247"/>
      <c r="D984" s="247"/>
      <c r="E984" s="247"/>
      <c r="F984" s="248"/>
      <c r="G984" s="248"/>
      <c r="H984" s="248"/>
      <c r="I984" s="248"/>
      <c r="J984" s="248"/>
      <c r="K984" s="248"/>
      <c r="L984" s="248"/>
      <c r="M984" s="248"/>
      <c r="N984" s="248"/>
      <c r="O984" s="248"/>
    </row>
    <row r="985" spans="1:15" ht="15" customHeight="1">
      <c r="A985" s="245" t="s">
        <v>1141</v>
      </c>
      <c r="B985" s="245"/>
      <c r="C985" s="245"/>
      <c r="D985" s="245"/>
      <c r="E985" s="246"/>
      <c r="F985" s="136">
        <v>4664444.89231</v>
      </c>
      <c r="G985" s="136">
        <v>4643960.9253099998</v>
      </c>
      <c r="H985" s="136">
        <v>65222</v>
      </c>
      <c r="I985" s="136">
        <v>65210</v>
      </c>
      <c r="J985" s="136">
        <v>69309153.032600001</v>
      </c>
      <c r="K985" s="136">
        <v>69276573.111599997</v>
      </c>
      <c r="L985" s="136">
        <v>2498587.9508400001</v>
      </c>
      <c r="M985" s="136">
        <v>2497978.52734</v>
      </c>
      <c r="N985" s="136">
        <v>8589</v>
      </c>
      <c r="O985" s="136">
        <v>8575</v>
      </c>
    </row>
    <row r="986" spans="1:15" ht="15" customHeight="1">
      <c r="A986" s="242" t="s">
        <v>1157</v>
      </c>
      <c r="B986" s="242"/>
      <c r="C986" s="242"/>
      <c r="D986" s="242"/>
      <c r="E986" s="243"/>
      <c r="F986" s="136">
        <v>16207.66383</v>
      </c>
      <c r="G986" s="136">
        <v>16207.66383</v>
      </c>
      <c r="H986" s="136">
        <v>133</v>
      </c>
      <c r="I986" s="136">
        <v>133</v>
      </c>
      <c r="J986" s="136">
        <v>116112.22321</v>
      </c>
      <c r="K986" s="136">
        <v>116112.22321</v>
      </c>
      <c r="L986" s="136">
        <v>21095.813109999999</v>
      </c>
      <c r="M986" s="136">
        <v>4395.1393600000001</v>
      </c>
      <c r="N986" s="136">
        <v>34379</v>
      </c>
      <c r="O986" s="136">
        <v>62</v>
      </c>
    </row>
    <row r="987" spans="1:15" ht="15" customHeight="1">
      <c r="A987" s="232" t="s">
        <v>1160</v>
      </c>
      <c r="B987" s="235"/>
      <c r="C987" s="235"/>
      <c r="D987" s="235"/>
      <c r="E987" s="236"/>
      <c r="F987" s="136">
        <v>3111162.7917499999</v>
      </c>
      <c r="G987" s="136">
        <v>2171999.1963200001</v>
      </c>
      <c r="H987" s="136">
        <v>516996</v>
      </c>
      <c r="I987" s="136">
        <v>506370</v>
      </c>
      <c r="J987" s="136">
        <v>1049693385.0229</v>
      </c>
      <c r="K987" s="136">
        <v>372188367.03619999</v>
      </c>
      <c r="L987" s="136">
        <v>1015637.8727900001</v>
      </c>
      <c r="M987" s="136">
        <v>308900.90100999997</v>
      </c>
      <c r="N987" s="136">
        <v>672642</v>
      </c>
      <c r="O987" s="136">
        <v>103792</v>
      </c>
    </row>
    <row r="988" spans="1:15" ht="15" customHeight="1">
      <c r="A988" s="233"/>
      <c r="B988" s="237" t="s">
        <v>1161</v>
      </c>
      <c r="C988" s="240"/>
      <c r="D988" s="240"/>
      <c r="E988" s="241"/>
      <c r="F988" s="136">
        <v>1937939.25685</v>
      </c>
      <c r="G988" s="136">
        <v>1825838.3644099999</v>
      </c>
      <c r="H988" s="136">
        <v>422480</v>
      </c>
      <c r="I988" s="136">
        <v>417834</v>
      </c>
      <c r="J988" s="136">
        <v>321953440.46180999</v>
      </c>
      <c r="K988" s="136">
        <v>168581339.57469001</v>
      </c>
      <c r="L988" s="136">
        <v>189101.51662000001</v>
      </c>
      <c r="M988" s="136">
        <v>141726.70444</v>
      </c>
      <c r="N988" s="136">
        <v>3145</v>
      </c>
      <c r="O988" s="136">
        <v>2633</v>
      </c>
    </row>
    <row r="989" spans="1:15" ht="15" customHeight="1">
      <c r="A989" s="233"/>
      <c r="B989" s="238"/>
      <c r="C989" s="230" t="s">
        <v>1164</v>
      </c>
      <c r="D989" s="230"/>
      <c r="E989" s="231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</row>
    <row r="990" spans="1:15" ht="15" customHeight="1">
      <c r="A990" s="233"/>
      <c r="B990" s="239"/>
      <c r="C990" s="230" t="s">
        <v>1166</v>
      </c>
      <c r="D990" s="230"/>
      <c r="E990" s="231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</row>
    <row r="991" spans="1:15" ht="15" customHeight="1">
      <c r="A991" s="234"/>
      <c r="B991" s="230" t="s">
        <v>1168</v>
      </c>
      <c r="C991" s="230"/>
      <c r="D991" s="230"/>
      <c r="E991" s="231"/>
      <c r="F991" s="136">
        <v>1173223.5349000001</v>
      </c>
      <c r="G991" s="136">
        <v>346160.83191000001</v>
      </c>
      <c r="H991" s="136">
        <v>94516</v>
      </c>
      <c r="I991" s="136">
        <v>88536</v>
      </c>
      <c r="J991" s="136">
        <v>727739944.56108999</v>
      </c>
      <c r="K991" s="136">
        <v>203607027.46151</v>
      </c>
      <c r="L991" s="136">
        <v>826536.35617000004</v>
      </c>
      <c r="M991" s="136">
        <v>167174.19657</v>
      </c>
      <c r="N991" s="136">
        <v>669497</v>
      </c>
      <c r="O991" s="136">
        <v>101159</v>
      </c>
    </row>
    <row r="992" spans="1:15" ht="15" customHeight="1">
      <c r="A992" s="244" t="s">
        <v>367</v>
      </c>
      <c r="B992" s="235"/>
      <c r="C992" s="235"/>
      <c r="D992" s="235"/>
      <c r="E992" s="236"/>
      <c r="F992" s="136">
        <v>3031830.34565</v>
      </c>
      <c r="G992" s="136">
        <v>1747911.61063</v>
      </c>
      <c r="H992" s="136">
        <v>366211</v>
      </c>
      <c r="I992" s="136">
        <v>350169</v>
      </c>
      <c r="J992" s="136">
        <v>591986439.67455006</v>
      </c>
      <c r="K992" s="136">
        <v>246505237.93759</v>
      </c>
      <c r="L992" s="136">
        <v>1074394.2276000001</v>
      </c>
      <c r="M992" s="136">
        <v>679592.15107999998</v>
      </c>
      <c r="N992" s="136">
        <v>10513</v>
      </c>
      <c r="O992" s="136">
        <v>8277</v>
      </c>
    </row>
    <row r="993" spans="1:15" ht="15" customHeight="1">
      <c r="A993" s="244"/>
      <c r="B993" s="230" t="s">
        <v>1172</v>
      </c>
      <c r="C993" s="240"/>
      <c r="D993" s="240"/>
      <c r="E993" s="241"/>
      <c r="F993" s="136">
        <v>2795103.4990300001</v>
      </c>
      <c r="G993" s="136">
        <v>1564188.30957</v>
      </c>
      <c r="H993" s="136">
        <v>275815</v>
      </c>
      <c r="I993" s="136">
        <v>262845</v>
      </c>
      <c r="J993" s="136">
        <v>530948785.72249001</v>
      </c>
      <c r="K993" s="136">
        <v>218815122.38099</v>
      </c>
      <c r="L993" s="136">
        <v>1060371.74868</v>
      </c>
      <c r="M993" s="136">
        <v>670446.55171999999</v>
      </c>
      <c r="N993" s="136">
        <v>10275</v>
      </c>
      <c r="O993" s="136">
        <v>8105</v>
      </c>
    </row>
    <row r="994" spans="1:15" ht="15" customHeight="1">
      <c r="A994" s="244"/>
      <c r="B994" s="230"/>
      <c r="C994" s="230" t="s">
        <v>1173</v>
      </c>
      <c r="D994" s="230"/>
      <c r="E994" s="231"/>
      <c r="F994" s="136">
        <v>1805620.12794</v>
      </c>
      <c r="G994" s="136">
        <v>1078134.4873200001</v>
      </c>
      <c r="H994" s="136">
        <v>77843</v>
      </c>
      <c r="I994" s="136">
        <v>70211</v>
      </c>
      <c r="J994" s="136">
        <v>92776813.214819998</v>
      </c>
      <c r="K994" s="136">
        <v>54407661.731689997</v>
      </c>
      <c r="L994" s="136">
        <v>918175.94414000004</v>
      </c>
      <c r="M994" s="136">
        <v>590856.55371000001</v>
      </c>
      <c r="N994" s="136">
        <v>8902</v>
      </c>
      <c r="O994" s="136">
        <v>6824</v>
      </c>
    </row>
    <row r="995" spans="1:15" ht="15" customHeight="1">
      <c r="A995" s="244"/>
      <c r="B995" s="230"/>
      <c r="C995" s="230" t="s">
        <v>1176</v>
      </c>
      <c r="D995" s="230"/>
      <c r="E995" s="231"/>
      <c r="F995" s="136">
        <v>4375.0105899999999</v>
      </c>
      <c r="G995" s="137"/>
      <c r="H995" s="136">
        <v>24</v>
      </c>
      <c r="I995" s="137"/>
      <c r="J995" s="136">
        <v>11534299.20104</v>
      </c>
      <c r="K995" s="137"/>
      <c r="L995" s="136">
        <v>193.16654</v>
      </c>
      <c r="M995" s="137"/>
      <c r="N995" s="136">
        <v>1</v>
      </c>
      <c r="O995" s="137"/>
    </row>
    <row r="996" spans="1:15" ht="15" customHeight="1">
      <c r="A996" s="244"/>
      <c r="B996" s="230"/>
      <c r="C996" s="230" t="s">
        <v>1177</v>
      </c>
      <c r="D996" s="230"/>
      <c r="E996" s="231"/>
      <c r="F996" s="136">
        <v>4624.3757999999998</v>
      </c>
      <c r="G996" s="137"/>
      <c r="H996" s="136">
        <v>3</v>
      </c>
      <c r="I996" s="137"/>
      <c r="J996" s="136">
        <v>145540</v>
      </c>
      <c r="K996" s="137"/>
      <c r="L996" s="137"/>
      <c r="M996" s="137"/>
      <c r="N996" s="137"/>
      <c r="O996" s="137"/>
    </row>
    <row r="997" spans="1:15" ht="15" customHeight="1">
      <c r="A997" s="244"/>
      <c r="B997" s="230"/>
      <c r="C997" s="230" t="s">
        <v>1178</v>
      </c>
      <c r="D997" s="230"/>
      <c r="E997" s="231"/>
      <c r="F997" s="136">
        <v>2487.2650400000002</v>
      </c>
      <c r="G997" s="136">
        <v>21.55</v>
      </c>
      <c r="H997" s="136">
        <v>10</v>
      </c>
      <c r="I997" s="136">
        <v>1</v>
      </c>
      <c r="J997" s="136">
        <v>98035.356</v>
      </c>
      <c r="K997" s="136">
        <v>979</v>
      </c>
      <c r="L997" s="136">
        <v>159</v>
      </c>
      <c r="M997" s="137"/>
      <c r="N997" s="136">
        <v>1</v>
      </c>
      <c r="O997" s="137"/>
    </row>
    <row r="998" spans="1:15" ht="15" customHeight="1">
      <c r="A998" s="244"/>
      <c r="B998" s="230"/>
      <c r="C998" s="230" t="s">
        <v>1181</v>
      </c>
      <c r="D998" s="230"/>
      <c r="E998" s="231"/>
      <c r="F998" s="136">
        <v>35112.531849999999</v>
      </c>
      <c r="G998" s="136">
        <v>267.72487999999998</v>
      </c>
      <c r="H998" s="136">
        <v>2050</v>
      </c>
      <c r="I998" s="136">
        <v>16</v>
      </c>
      <c r="J998" s="136">
        <v>34022020.481810004</v>
      </c>
      <c r="K998" s="136">
        <v>409556.42379999999</v>
      </c>
      <c r="L998" s="136">
        <v>416.28579999999999</v>
      </c>
      <c r="M998" s="137"/>
      <c r="N998" s="136">
        <v>4</v>
      </c>
      <c r="O998" s="137"/>
    </row>
    <row r="999" spans="1:15" ht="15" customHeight="1">
      <c r="A999" s="244"/>
      <c r="B999" s="230"/>
      <c r="C999" s="230" t="s">
        <v>1182</v>
      </c>
      <c r="D999" s="240"/>
      <c r="E999" s="241"/>
      <c r="F999" s="136">
        <v>5705.6037699999997</v>
      </c>
      <c r="G999" s="136">
        <v>360.59206999999998</v>
      </c>
      <c r="H999" s="136">
        <v>76</v>
      </c>
      <c r="I999" s="136">
        <v>69</v>
      </c>
      <c r="J999" s="136">
        <v>750028.82964999997</v>
      </c>
      <c r="K999" s="136">
        <v>6942.53</v>
      </c>
      <c r="L999" s="136">
        <v>1435.51496</v>
      </c>
      <c r="M999" s="136">
        <v>19.2</v>
      </c>
      <c r="N999" s="136">
        <v>3</v>
      </c>
      <c r="O999" s="136">
        <v>1</v>
      </c>
    </row>
    <row r="1000" spans="1:15" ht="15" customHeight="1">
      <c r="A1000" s="244"/>
      <c r="B1000" s="230"/>
      <c r="C1000" s="230"/>
      <c r="D1000" s="230" t="s">
        <v>1183</v>
      </c>
      <c r="E1000" s="134"/>
      <c r="F1000" s="136">
        <v>250.53107</v>
      </c>
      <c r="G1000" s="136">
        <v>80.133070000000004</v>
      </c>
      <c r="H1000" s="136">
        <v>1</v>
      </c>
      <c r="I1000" s="136">
        <v>1</v>
      </c>
      <c r="J1000" s="136">
        <v>4217.53</v>
      </c>
      <c r="K1000" s="136">
        <v>4217.53</v>
      </c>
      <c r="L1000" s="136">
        <v>351.41696000000002</v>
      </c>
      <c r="M1000" s="137"/>
      <c r="N1000" s="136">
        <v>1</v>
      </c>
      <c r="O1000" s="137"/>
    </row>
    <row r="1001" spans="1:15" ht="33.75">
      <c r="A1001" s="244"/>
      <c r="B1001" s="230"/>
      <c r="C1001" s="230"/>
      <c r="D1001" s="230"/>
      <c r="E1001" s="135" t="s">
        <v>1184</v>
      </c>
      <c r="F1001" s="136">
        <v>250.53107</v>
      </c>
      <c r="G1001" s="136">
        <v>80.133070000000004</v>
      </c>
      <c r="H1001" s="136">
        <v>1</v>
      </c>
      <c r="I1001" s="136">
        <v>1</v>
      </c>
      <c r="J1001" s="136">
        <v>4217.53</v>
      </c>
      <c r="K1001" s="136">
        <v>4217.53</v>
      </c>
      <c r="L1001" s="136">
        <v>351.41696000000002</v>
      </c>
      <c r="M1001" s="137"/>
      <c r="N1001" s="136">
        <v>1</v>
      </c>
      <c r="O1001" s="137"/>
    </row>
    <row r="1002" spans="1:15" ht="33.75">
      <c r="A1002" s="244"/>
      <c r="B1002" s="230"/>
      <c r="C1002" s="230"/>
      <c r="D1002" s="230"/>
      <c r="E1002" s="135" t="s">
        <v>1185</v>
      </c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</row>
    <row r="1003" spans="1:15" ht="33.75">
      <c r="A1003" s="244"/>
      <c r="B1003" s="230"/>
      <c r="C1003" s="230"/>
      <c r="D1003" s="230"/>
      <c r="E1003" s="135" t="s">
        <v>1186</v>
      </c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</row>
    <row r="1004" spans="1:15" ht="33.75">
      <c r="A1004" s="244"/>
      <c r="B1004" s="230"/>
      <c r="C1004" s="230"/>
      <c r="D1004" s="230"/>
      <c r="E1004" s="135" t="s">
        <v>1187</v>
      </c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</row>
    <row r="1005" spans="1:15" ht="15" customHeight="1">
      <c r="A1005" s="244"/>
      <c r="B1005" s="230"/>
      <c r="C1005" s="230" t="s">
        <v>1189</v>
      </c>
      <c r="D1005" s="230"/>
      <c r="E1005" s="231"/>
      <c r="F1005" s="136">
        <v>451892.82471999998</v>
      </c>
      <c r="G1005" s="136">
        <v>285.20695000000001</v>
      </c>
      <c r="H1005" s="136">
        <v>3234</v>
      </c>
      <c r="I1005" s="136">
        <v>20</v>
      </c>
      <c r="J1005" s="136">
        <v>227698706.01192001</v>
      </c>
      <c r="K1005" s="136">
        <v>168942.51300000001</v>
      </c>
      <c r="L1005" s="136">
        <v>60421.039230000002</v>
      </c>
      <c r="M1005" s="137"/>
      <c r="N1005" s="136">
        <v>84</v>
      </c>
      <c r="O1005" s="137"/>
    </row>
    <row r="1006" spans="1:15" ht="15" customHeight="1">
      <c r="A1006" s="244"/>
      <c r="B1006" s="230"/>
      <c r="C1006" s="230" t="s">
        <v>1192</v>
      </c>
      <c r="D1006" s="230"/>
      <c r="E1006" s="231"/>
      <c r="F1006" s="136">
        <v>485285.75932000001</v>
      </c>
      <c r="G1006" s="136">
        <v>485118.74835000001</v>
      </c>
      <c r="H1006" s="136">
        <v>192575</v>
      </c>
      <c r="I1006" s="136">
        <v>192528</v>
      </c>
      <c r="J1006" s="136">
        <v>163923342.62724999</v>
      </c>
      <c r="K1006" s="136">
        <v>163821040.1825</v>
      </c>
      <c r="L1006" s="136">
        <v>79570.798009999999</v>
      </c>
      <c r="M1006" s="136">
        <v>79570.798009999999</v>
      </c>
      <c r="N1006" s="136">
        <v>1280</v>
      </c>
      <c r="O1006" s="136">
        <v>1280</v>
      </c>
    </row>
    <row r="1007" spans="1:15" ht="15" customHeight="1">
      <c r="A1007" s="244"/>
      <c r="B1007" s="230" t="s">
        <v>1195</v>
      </c>
      <c r="C1007" s="240"/>
      <c r="D1007" s="240"/>
      <c r="E1007" s="241"/>
      <c r="F1007" s="136">
        <v>66616.160889999999</v>
      </c>
      <c r="G1007" s="136">
        <v>33472.001029999999</v>
      </c>
      <c r="H1007" s="136">
        <v>63537</v>
      </c>
      <c r="I1007" s="136">
        <v>61775</v>
      </c>
      <c r="J1007" s="136">
        <v>41543920.029040001</v>
      </c>
      <c r="K1007" s="136">
        <v>11367159.41694</v>
      </c>
      <c r="L1007" s="136">
        <v>8095.8851500000001</v>
      </c>
      <c r="M1007" s="136">
        <v>3597.8655899999999</v>
      </c>
      <c r="N1007" s="136">
        <v>126</v>
      </c>
      <c r="O1007" s="136">
        <v>62</v>
      </c>
    </row>
    <row r="1008" spans="1:15" ht="15" customHeight="1">
      <c r="A1008" s="244"/>
      <c r="B1008" s="230"/>
      <c r="C1008" s="230" t="s">
        <v>1196</v>
      </c>
      <c r="D1008" s="240"/>
      <c r="E1008" s="241"/>
      <c r="F1008" s="136">
        <v>6501.57071</v>
      </c>
      <c r="G1008" s="136">
        <v>1942.0622499999999</v>
      </c>
      <c r="H1008" s="136">
        <v>1731</v>
      </c>
      <c r="I1008" s="136">
        <v>1022</v>
      </c>
      <c r="J1008" s="136">
        <v>2383484.415</v>
      </c>
      <c r="K1008" s="136">
        <v>409160</v>
      </c>
      <c r="L1008" s="136">
        <v>28.346810000000001</v>
      </c>
      <c r="M1008" s="136">
        <v>8.6928099999999997</v>
      </c>
      <c r="N1008" s="136">
        <v>2</v>
      </c>
      <c r="O1008" s="136">
        <v>1</v>
      </c>
    </row>
    <row r="1009" spans="1:15" ht="15" customHeight="1">
      <c r="A1009" s="244"/>
      <c r="B1009" s="230"/>
      <c r="C1009" s="230"/>
      <c r="D1009" s="230" t="s">
        <v>1197</v>
      </c>
      <c r="E1009" s="231"/>
      <c r="F1009" s="136">
        <v>5872.4682199999997</v>
      </c>
      <c r="G1009" s="136">
        <v>1427.17976</v>
      </c>
      <c r="H1009" s="136">
        <v>1692</v>
      </c>
      <c r="I1009" s="136">
        <v>989</v>
      </c>
      <c r="J1009" s="136">
        <v>2383484.415</v>
      </c>
      <c r="K1009" s="136">
        <v>409160</v>
      </c>
      <c r="L1009" s="136">
        <v>28.346810000000001</v>
      </c>
      <c r="M1009" s="136">
        <v>8.6928099999999997</v>
      </c>
      <c r="N1009" s="136">
        <v>2</v>
      </c>
      <c r="O1009" s="136">
        <v>1</v>
      </c>
    </row>
    <row r="1010" spans="1:15" ht="15" customHeight="1">
      <c r="A1010" s="244"/>
      <c r="B1010" s="230"/>
      <c r="C1010" s="230"/>
      <c r="D1010" s="230" t="s">
        <v>1198</v>
      </c>
      <c r="E1010" s="231"/>
      <c r="F1010" s="136">
        <v>629.10248999999999</v>
      </c>
      <c r="G1010" s="136">
        <v>514.88248999999996</v>
      </c>
      <c r="H1010" s="136">
        <v>39</v>
      </c>
      <c r="I1010" s="136">
        <v>33</v>
      </c>
      <c r="J1010" s="137"/>
      <c r="K1010" s="137"/>
      <c r="L1010" s="137"/>
      <c r="M1010" s="137"/>
      <c r="N1010" s="137"/>
      <c r="O1010" s="137"/>
    </row>
    <row r="1011" spans="1:15" ht="15" customHeight="1">
      <c r="A1011" s="244"/>
      <c r="B1011" s="230"/>
      <c r="C1011" s="230" t="s">
        <v>1200</v>
      </c>
      <c r="D1011" s="230"/>
      <c r="E1011" s="231"/>
      <c r="F1011" s="137"/>
      <c r="G1011" s="137"/>
      <c r="H1011" s="137"/>
      <c r="I1011" s="137"/>
      <c r="J1011" s="137"/>
      <c r="K1011" s="137"/>
      <c r="L1011" s="137"/>
      <c r="M1011" s="137"/>
      <c r="N1011" s="137"/>
      <c r="O1011" s="137"/>
    </row>
    <row r="1012" spans="1:15" ht="15" customHeight="1">
      <c r="A1012" s="244"/>
      <c r="B1012" s="230"/>
      <c r="C1012" s="230" t="s">
        <v>1201</v>
      </c>
      <c r="D1012" s="230"/>
      <c r="E1012" s="231"/>
      <c r="F1012" s="136">
        <v>303.46886000000001</v>
      </c>
      <c r="G1012" s="136">
        <v>52.5</v>
      </c>
      <c r="H1012" s="136">
        <v>48</v>
      </c>
      <c r="I1012" s="136">
        <v>3</v>
      </c>
      <c r="J1012" s="136">
        <v>56512.800000000003</v>
      </c>
      <c r="K1012" s="136">
        <v>2500</v>
      </c>
      <c r="L1012" s="137"/>
      <c r="M1012" s="137"/>
      <c r="N1012" s="137"/>
      <c r="O1012" s="137"/>
    </row>
    <row r="1013" spans="1:15" ht="15" customHeight="1">
      <c r="A1013" s="244"/>
      <c r="B1013" s="230"/>
      <c r="C1013" s="230" t="s">
        <v>1202</v>
      </c>
      <c r="D1013" s="230"/>
      <c r="E1013" s="231"/>
      <c r="F1013" s="136">
        <v>4.3</v>
      </c>
      <c r="G1013" s="137"/>
      <c r="H1013" s="136">
        <v>1</v>
      </c>
      <c r="I1013" s="137"/>
      <c r="J1013" s="136">
        <v>2000</v>
      </c>
      <c r="K1013" s="137"/>
      <c r="L1013" s="137"/>
      <c r="M1013" s="137"/>
      <c r="N1013" s="137"/>
      <c r="O1013" s="137"/>
    </row>
    <row r="1014" spans="1:15" ht="15" customHeight="1">
      <c r="A1014" s="244"/>
      <c r="B1014" s="230"/>
      <c r="C1014" s="230" t="s">
        <v>1205</v>
      </c>
      <c r="D1014" s="230"/>
      <c r="E1014" s="231"/>
      <c r="F1014" s="136">
        <v>469.37875000000003</v>
      </c>
      <c r="G1014" s="137"/>
      <c r="H1014" s="136">
        <v>15</v>
      </c>
      <c r="I1014" s="137"/>
      <c r="J1014" s="136">
        <v>361063.52</v>
      </c>
      <c r="K1014" s="137"/>
      <c r="L1014" s="137"/>
      <c r="M1014" s="137"/>
      <c r="N1014" s="137"/>
      <c r="O1014" s="137"/>
    </row>
    <row r="1015" spans="1:15" ht="15" customHeight="1">
      <c r="A1015" s="244"/>
      <c r="B1015" s="230"/>
      <c r="C1015" s="230" t="s">
        <v>1209</v>
      </c>
      <c r="D1015" s="230"/>
      <c r="E1015" s="231"/>
      <c r="F1015" s="136">
        <v>7227.1144999999997</v>
      </c>
      <c r="G1015" s="137"/>
      <c r="H1015" s="136">
        <v>104</v>
      </c>
      <c r="I1015" s="137"/>
      <c r="J1015" s="136">
        <v>10163809.470000001</v>
      </c>
      <c r="K1015" s="137"/>
      <c r="L1015" s="136">
        <v>1790.3086800000001</v>
      </c>
      <c r="M1015" s="137"/>
      <c r="N1015" s="136">
        <v>22</v>
      </c>
      <c r="O1015" s="137"/>
    </row>
    <row r="1016" spans="1:15" ht="15" customHeight="1">
      <c r="A1016" s="244"/>
      <c r="B1016" s="230"/>
      <c r="C1016" s="230" t="s">
        <v>1212</v>
      </c>
      <c r="D1016" s="230"/>
      <c r="E1016" s="231"/>
      <c r="F1016" s="136">
        <v>51196.330719999998</v>
      </c>
      <c r="G1016" s="136">
        <v>31448.038779999999</v>
      </c>
      <c r="H1016" s="136">
        <v>61597</v>
      </c>
      <c r="I1016" s="136">
        <v>60749</v>
      </c>
      <c r="J1016" s="136">
        <v>28406549.824039999</v>
      </c>
      <c r="K1016" s="136">
        <v>10952499.41694</v>
      </c>
      <c r="L1016" s="136">
        <v>6277.22966</v>
      </c>
      <c r="M1016" s="136">
        <v>3589.1727799999999</v>
      </c>
      <c r="N1016" s="136">
        <v>102</v>
      </c>
      <c r="O1016" s="136">
        <v>61</v>
      </c>
    </row>
    <row r="1017" spans="1:15" ht="15" customHeight="1">
      <c r="A1017" s="244"/>
      <c r="B1017" s="230"/>
      <c r="C1017" s="230" t="s">
        <v>1218</v>
      </c>
      <c r="D1017" s="230"/>
      <c r="E1017" s="231"/>
      <c r="F1017" s="136">
        <v>913.99734999999998</v>
      </c>
      <c r="G1017" s="136">
        <v>29.4</v>
      </c>
      <c r="H1017" s="136">
        <v>41</v>
      </c>
      <c r="I1017" s="136">
        <v>1</v>
      </c>
      <c r="J1017" s="136">
        <v>170500</v>
      </c>
      <c r="K1017" s="136">
        <v>3000</v>
      </c>
      <c r="L1017" s="137"/>
      <c r="M1017" s="137"/>
      <c r="N1017" s="137"/>
      <c r="O1017" s="137"/>
    </row>
    <row r="1018" spans="1:15" ht="15" customHeight="1">
      <c r="A1018" s="244"/>
      <c r="B1018" s="230" t="s">
        <v>1228</v>
      </c>
      <c r="C1018" s="230"/>
      <c r="D1018" s="230"/>
      <c r="E1018" s="231"/>
      <c r="F1018" s="136">
        <v>2374.2148499999998</v>
      </c>
      <c r="G1018" s="137"/>
      <c r="H1018" s="136">
        <v>74</v>
      </c>
      <c r="I1018" s="137"/>
      <c r="J1018" s="136">
        <v>1042062.59948</v>
      </c>
      <c r="K1018" s="137"/>
      <c r="L1018" s="137"/>
      <c r="M1018" s="137"/>
      <c r="N1018" s="137"/>
      <c r="O1018" s="137"/>
    </row>
    <row r="1019" spans="1:15" ht="15" customHeight="1">
      <c r="A1019" s="244"/>
      <c r="B1019" s="230" t="s">
        <v>1229</v>
      </c>
      <c r="C1019" s="230"/>
      <c r="D1019" s="230"/>
      <c r="E1019" s="231"/>
      <c r="F1019" s="136">
        <v>167736.47088000001</v>
      </c>
      <c r="G1019" s="136">
        <v>150251.30003000001</v>
      </c>
      <c r="H1019" s="136">
        <v>26785</v>
      </c>
      <c r="I1019" s="136">
        <v>25549</v>
      </c>
      <c r="J1019" s="136">
        <v>18451671.323539998</v>
      </c>
      <c r="K1019" s="136">
        <v>16322956.139660001</v>
      </c>
      <c r="L1019" s="136">
        <v>5926.5937700000004</v>
      </c>
      <c r="M1019" s="136">
        <v>5547.7337699999998</v>
      </c>
      <c r="N1019" s="136">
        <v>112</v>
      </c>
      <c r="O1019" s="136">
        <v>110</v>
      </c>
    </row>
    <row r="1020" spans="1:15" ht="15" customHeight="1">
      <c r="A1020" s="242" t="s">
        <v>368</v>
      </c>
      <c r="B1020" s="242"/>
      <c r="C1020" s="242"/>
      <c r="D1020" s="242"/>
      <c r="E1020" s="243"/>
      <c r="F1020" s="137"/>
      <c r="G1020" s="137"/>
      <c r="H1020" s="137"/>
      <c r="I1020" s="137"/>
      <c r="J1020" s="137"/>
      <c r="K1020" s="137"/>
      <c r="L1020" s="137"/>
      <c r="M1020" s="137"/>
      <c r="N1020" s="137"/>
      <c r="O1020" s="137"/>
    </row>
    <row r="1021" spans="1:15" ht="15" customHeight="1">
      <c r="A1021" s="242" t="s">
        <v>370</v>
      </c>
      <c r="B1021" s="242"/>
      <c r="C1021" s="242"/>
      <c r="D1021" s="242"/>
      <c r="E1021" s="243"/>
      <c r="F1021" s="136">
        <v>81435.198709999997</v>
      </c>
      <c r="G1021" s="137"/>
      <c r="H1021" s="136">
        <v>2979</v>
      </c>
      <c r="I1021" s="137"/>
      <c r="J1021" s="136">
        <v>40150000</v>
      </c>
      <c r="K1021" s="137"/>
      <c r="L1021" s="136">
        <v>97621</v>
      </c>
      <c r="M1021" s="137"/>
      <c r="N1021" s="136">
        <v>216</v>
      </c>
      <c r="O1021" s="137"/>
    </row>
    <row r="1022" spans="1:15" ht="15" customHeight="1">
      <c r="A1022" s="242" t="s">
        <v>371</v>
      </c>
      <c r="B1022" s="242"/>
      <c r="C1022" s="242"/>
      <c r="D1022" s="242"/>
      <c r="E1022" s="243"/>
      <c r="F1022" s="136">
        <v>39050.540670000002</v>
      </c>
      <c r="G1022" s="137"/>
      <c r="H1022" s="136">
        <v>690</v>
      </c>
      <c r="I1022" s="137"/>
      <c r="J1022" s="136">
        <v>488756675388</v>
      </c>
      <c r="K1022" s="137"/>
      <c r="L1022" s="136">
        <v>14163.64551</v>
      </c>
      <c r="M1022" s="137"/>
      <c r="N1022" s="136">
        <v>82</v>
      </c>
      <c r="O1022" s="137"/>
    </row>
    <row r="1023" spans="1:15">
      <c r="A1023" s="141"/>
      <c r="B1023" s="141"/>
      <c r="C1023" s="141"/>
      <c r="D1023" s="141"/>
      <c r="E1023" s="141"/>
      <c r="F1023" s="136"/>
      <c r="G1023" s="136"/>
      <c r="H1023" s="136"/>
      <c r="I1023" s="136"/>
      <c r="J1023" s="137"/>
      <c r="K1023" s="137"/>
      <c r="L1023" s="136"/>
      <c r="M1023" s="136"/>
      <c r="N1023" s="136"/>
      <c r="O1023" s="136"/>
    </row>
    <row r="1024" spans="1:15">
      <c r="A1024" s="142"/>
      <c r="B1024" s="142"/>
      <c r="C1024" s="142"/>
      <c r="D1024" s="142"/>
      <c r="E1024" s="142"/>
      <c r="F1024" s="143"/>
      <c r="G1024" s="143"/>
      <c r="H1024" s="143"/>
      <c r="I1024" s="143"/>
      <c r="J1024" s="143"/>
      <c r="K1024" s="143"/>
      <c r="L1024" s="143"/>
      <c r="M1024" s="143"/>
      <c r="N1024" s="143"/>
      <c r="O1024" s="143"/>
    </row>
    <row r="1025" spans="1:15" ht="15" customHeight="1">
      <c r="A1025" s="247" t="s">
        <v>2298</v>
      </c>
      <c r="B1025" s="247"/>
      <c r="C1025" s="247"/>
      <c r="D1025" s="247"/>
      <c r="E1025" s="247"/>
      <c r="F1025" s="248"/>
      <c r="G1025" s="248"/>
      <c r="H1025" s="248"/>
      <c r="I1025" s="248"/>
      <c r="J1025" s="248"/>
      <c r="K1025" s="248"/>
      <c r="L1025" s="248"/>
      <c r="M1025" s="248"/>
      <c r="N1025" s="248"/>
      <c r="O1025" s="248"/>
    </row>
    <row r="1026" spans="1:15" ht="15" customHeight="1">
      <c r="A1026" s="245" t="s">
        <v>1141</v>
      </c>
      <c r="B1026" s="245"/>
      <c r="C1026" s="245"/>
      <c r="D1026" s="245"/>
      <c r="E1026" s="246"/>
      <c r="F1026" s="136">
        <v>3145747.4319799999</v>
      </c>
      <c r="G1026" s="136">
        <v>3139503.6822100002</v>
      </c>
      <c r="H1026" s="136">
        <v>43177</v>
      </c>
      <c r="I1026" s="136">
        <v>43160</v>
      </c>
      <c r="J1026" s="136">
        <v>35116374.826650001</v>
      </c>
      <c r="K1026" s="136">
        <v>35037307.047530003</v>
      </c>
      <c r="L1026" s="136">
        <v>1092394.6440900001</v>
      </c>
      <c r="M1026" s="136">
        <v>1088847.90222</v>
      </c>
      <c r="N1026" s="136">
        <v>5035</v>
      </c>
      <c r="O1026" s="136">
        <v>5007</v>
      </c>
    </row>
    <row r="1027" spans="1:15" ht="15" customHeight="1">
      <c r="A1027" s="242" t="s">
        <v>1157</v>
      </c>
      <c r="B1027" s="242"/>
      <c r="C1027" s="242"/>
      <c r="D1027" s="242"/>
      <c r="E1027" s="243"/>
      <c r="F1027" s="136">
        <v>7160.2397499999997</v>
      </c>
      <c r="G1027" s="136">
        <v>7160.2397499999997</v>
      </c>
      <c r="H1027" s="136">
        <v>92</v>
      </c>
      <c r="I1027" s="136">
        <v>92</v>
      </c>
      <c r="J1027" s="136">
        <v>25395.630939999999</v>
      </c>
      <c r="K1027" s="136">
        <v>25395.630939999999</v>
      </c>
      <c r="L1027" s="136">
        <v>5195.4979899999998</v>
      </c>
      <c r="M1027" s="136">
        <v>604.71370000000002</v>
      </c>
      <c r="N1027" s="136">
        <v>53</v>
      </c>
      <c r="O1027" s="136">
        <v>4</v>
      </c>
    </row>
    <row r="1028" spans="1:15" ht="15" customHeight="1">
      <c r="A1028" s="232" t="s">
        <v>1160</v>
      </c>
      <c r="B1028" s="235"/>
      <c r="C1028" s="235"/>
      <c r="D1028" s="235"/>
      <c r="E1028" s="236"/>
      <c r="F1028" s="136">
        <v>1400782.3438899999</v>
      </c>
      <c r="G1028" s="136">
        <v>991354.87280999997</v>
      </c>
      <c r="H1028" s="136">
        <v>367115</v>
      </c>
      <c r="I1028" s="136">
        <v>332932</v>
      </c>
      <c r="J1028" s="136">
        <v>996876026.90145004</v>
      </c>
      <c r="K1028" s="136">
        <v>903616838.08046997</v>
      </c>
      <c r="L1028" s="136">
        <v>351273.03365</v>
      </c>
      <c r="M1028" s="136">
        <v>151074.09828999999</v>
      </c>
      <c r="N1028" s="136">
        <v>137297</v>
      </c>
      <c r="O1028" s="136">
        <v>35354</v>
      </c>
    </row>
    <row r="1029" spans="1:15" ht="15" customHeight="1">
      <c r="A1029" s="233"/>
      <c r="B1029" s="237" t="s">
        <v>1161</v>
      </c>
      <c r="C1029" s="240"/>
      <c r="D1029" s="240"/>
      <c r="E1029" s="241"/>
      <c r="F1029" s="136">
        <v>1049227.54987</v>
      </c>
      <c r="G1029" s="136">
        <v>867791.75626000005</v>
      </c>
      <c r="H1029" s="136">
        <v>156599</v>
      </c>
      <c r="I1029" s="136">
        <v>135822</v>
      </c>
      <c r="J1029" s="136">
        <v>125707344.23187999</v>
      </c>
      <c r="K1029" s="136">
        <v>105543463.74291</v>
      </c>
      <c r="L1029" s="136">
        <v>136798.67159000001</v>
      </c>
      <c r="M1029" s="136">
        <v>120335.90488</v>
      </c>
      <c r="N1029" s="136">
        <v>6808</v>
      </c>
      <c r="O1029" s="136">
        <v>5857</v>
      </c>
    </row>
    <row r="1030" spans="1:15" ht="15" customHeight="1">
      <c r="A1030" s="233"/>
      <c r="B1030" s="238"/>
      <c r="C1030" s="230" t="s">
        <v>1164</v>
      </c>
      <c r="D1030" s="230"/>
      <c r="E1030" s="231"/>
      <c r="F1030" s="137"/>
      <c r="G1030" s="137"/>
      <c r="H1030" s="137"/>
      <c r="I1030" s="137"/>
      <c r="J1030" s="137"/>
      <c r="K1030" s="137"/>
      <c r="L1030" s="137"/>
      <c r="M1030" s="137"/>
      <c r="N1030" s="137"/>
      <c r="O1030" s="137"/>
    </row>
    <row r="1031" spans="1:15" ht="15" customHeight="1">
      <c r="A1031" s="233"/>
      <c r="B1031" s="239"/>
      <c r="C1031" s="230" t="s">
        <v>1166</v>
      </c>
      <c r="D1031" s="230"/>
      <c r="E1031" s="231"/>
      <c r="F1031" s="137"/>
      <c r="G1031" s="137"/>
      <c r="H1031" s="137"/>
      <c r="I1031" s="137"/>
      <c r="J1031" s="137"/>
      <c r="K1031" s="137"/>
      <c r="L1031" s="137"/>
      <c r="M1031" s="137"/>
      <c r="N1031" s="137"/>
      <c r="O1031" s="137"/>
    </row>
    <row r="1032" spans="1:15" ht="15" customHeight="1">
      <c r="A1032" s="234"/>
      <c r="B1032" s="230" t="s">
        <v>1168</v>
      </c>
      <c r="C1032" s="230"/>
      <c r="D1032" s="230"/>
      <c r="E1032" s="231"/>
      <c r="F1032" s="136">
        <v>351554.79401999997</v>
      </c>
      <c r="G1032" s="136">
        <v>123563.11655000001</v>
      </c>
      <c r="H1032" s="136">
        <v>210516</v>
      </c>
      <c r="I1032" s="136">
        <v>197110</v>
      </c>
      <c r="J1032" s="136">
        <v>871168682.66956997</v>
      </c>
      <c r="K1032" s="136">
        <v>798073374.33756006</v>
      </c>
      <c r="L1032" s="136">
        <v>214474.36206000001</v>
      </c>
      <c r="M1032" s="136">
        <v>30738.19341</v>
      </c>
      <c r="N1032" s="136">
        <v>130489</v>
      </c>
      <c r="O1032" s="136">
        <v>29497</v>
      </c>
    </row>
    <row r="1033" spans="1:15" ht="15" customHeight="1">
      <c r="A1033" s="244" t="s">
        <v>367</v>
      </c>
      <c r="B1033" s="235"/>
      <c r="C1033" s="235"/>
      <c r="D1033" s="235"/>
      <c r="E1033" s="236"/>
      <c r="F1033" s="136">
        <v>1592876.94444</v>
      </c>
      <c r="G1033" s="136">
        <v>1255193.1264500001</v>
      </c>
      <c r="H1033" s="136">
        <v>397588</v>
      </c>
      <c r="I1033" s="136">
        <v>388277</v>
      </c>
      <c r="J1033" s="136">
        <v>292213635.91841</v>
      </c>
      <c r="K1033" s="136">
        <v>194836549.25802001</v>
      </c>
      <c r="L1033" s="136">
        <v>480188.43497</v>
      </c>
      <c r="M1033" s="136">
        <v>339968.28979000001</v>
      </c>
      <c r="N1033" s="136">
        <v>5230</v>
      </c>
      <c r="O1033" s="136">
        <v>4417</v>
      </c>
    </row>
    <row r="1034" spans="1:15" ht="15" customHeight="1">
      <c r="A1034" s="244"/>
      <c r="B1034" s="230" t="s">
        <v>1172</v>
      </c>
      <c r="C1034" s="240"/>
      <c r="D1034" s="240"/>
      <c r="E1034" s="241"/>
      <c r="F1034" s="136">
        <v>1524110.5266</v>
      </c>
      <c r="G1034" s="136">
        <v>1198676.55608</v>
      </c>
      <c r="H1034" s="136">
        <v>310994</v>
      </c>
      <c r="I1034" s="136">
        <v>303453</v>
      </c>
      <c r="J1034" s="136">
        <v>272061945.74724001</v>
      </c>
      <c r="K1034" s="136">
        <v>178987652.92203999</v>
      </c>
      <c r="L1034" s="136">
        <v>475588.30810999998</v>
      </c>
      <c r="M1034" s="136">
        <v>336641.92080999998</v>
      </c>
      <c r="N1034" s="136">
        <v>5130</v>
      </c>
      <c r="O1034" s="136">
        <v>4339</v>
      </c>
    </row>
    <row r="1035" spans="1:15" ht="15" customHeight="1">
      <c r="A1035" s="244"/>
      <c r="B1035" s="230"/>
      <c r="C1035" s="230" t="s">
        <v>1173</v>
      </c>
      <c r="D1035" s="230"/>
      <c r="E1035" s="231"/>
      <c r="F1035" s="136">
        <v>680235.00621999998</v>
      </c>
      <c r="G1035" s="136">
        <v>473289.80664000002</v>
      </c>
      <c r="H1035" s="136">
        <v>29215</v>
      </c>
      <c r="I1035" s="136">
        <v>26501</v>
      </c>
      <c r="J1035" s="136">
        <v>31451186.661880001</v>
      </c>
      <c r="K1035" s="136">
        <v>23198745.614569999</v>
      </c>
      <c r="L1035" s="136">
        <v>340005.56034999999</v>
      </c>
      <c r="M1035" s="136">
        <v>230242.38058</v>
      </c>
      <c r="N1035" s="136">
        <v>3649</v>
      </c>
      <c r="O1035" s="136">
        <v>2926</v>
      </c>
    </row>
    <row r="1036" spans="1:15" ht="15" customHeight="1">
      <c r="A1036" s="244"/>
      <c r="B1036" s="230"/>
      <c r="C1036" s="230" t="s">
        <v>1176</v>
      </c>
      <c r="D1036" s="230"/>
      <c r="E1036" s="231"/>
      <c r="F1036" s="136">
        <v>21.24</v>
      </c>
      <c r="G1036" s="137"/>
      <c r="H1036" s="136">
        <v>1</v>
      </c>
      <c r="I1036" s="137"/>
      <c r="J1036" s="136">
        <v>10620</v>
      </c>
      <c r="K1036" s="137"/>
      <c r="L1036" s="137"/>
      <c r="M1036" s="137"/>
      <c r="N1036" s="137"/>
      <c r="O1036" s="137"/>
    </row>
    <row r="1037" spans="1:15" ht="15" customHeight="1">
      <c r="A1037" s="244"/>
      <c r="B1037" s="230"/>
      <c r="C1037" s="230" t="s">
        <v>1177</v>
      </c>
      <c r="D1037" s="230"/>
      <c r="E1037" s="231"/>
      <c r="F1037" s="136">
        <v>4291.67425</v>
      </c>
      <c r="G1037" s="137"/>
      <c r="H1037" s="136">
        <v>2</v>
      </c>
      <c r="I1037" s="137"/>
      <c r="J1037" s="136">
        <v>327588.56900000002</v>
      </c>
      <c r="K1037" s="137"/>
      <c r="L1037" s="137"/>
      <c r="M1037" s="137"/>
      <c r="N1037" s="137"/>
      <c r="O1037" s="137"/>
    </row>
    <row r="1038" spans="1:15" ht="15" customHeight="1">
      <c r="A1038" s="244"/>
      <c r="B1038" s="230"/>
      <c r="C1038" s="230" t="s">
        <v>1178</v>
      </c>
      <c r="D1038" s="230"/>
      <c r="E1038" s="231"/>
      <c r="F1038" s="136">
        <v>1104.7621200000001</v>
      </c>
      <c r="G1038" s="137"/>
      <c r="H1038" s="136">
        <v>4</v>
      </c>
      <c r="I1038" s="137"/>
      <c r="J1038" s="136">
        <v>172682.44425</v>
      </c>
      <c r="K1038" s="137"/>
      <c r="L1038" s="137"/>
      <c r="M1038" s="137"/>
      <c r="N1038" s="137"/>
      <c r="O1038" s="137"/>
    </row>
    <row r="1039" spans="1:15" ht="15" customHeight="1">
      <c r="A1039" s="244"/>
      <c r="B1039" s="230"/>
      <c r="C1039" s="230" t="s">
        <v>1181</v>
      </c>
      <c r="D1039" s="230"/>
      <c r="E1039" s="231"/>
      <c r="F1039" s="136">
        <v>11048.517830000001</v>
      </c>
      <c r="G1039" s="136">
        <v>190.91925000000001</v>
      </c>
      <c r="H1039" s="136">
        <v>1786</v>
      </c>
      <c r="I1039" s="136">
        <v>69</v>
      </c>
      <c r="J1039" s="136">
        <v>16443026.985889999</v>
      </c>
      <c r="K1039" s="136">
        <v>217471.68426000001</v>
      </c>
      <c r="L1039" s="137"/>
      <c r="M1039" s="137"/>
      <c r="N1039" s="137"/>
      <c r="O1039" s="137"/>
    </row>
    <row r="1040" spans="1:15" ht="15" customHeight="1">
      <c r="A1040" s="244"/>
      <c r="B1040" s="230"/>
      <c r="C1040" s="230" t="s">
        <v>1182</v>
      </c>
      <c r="D1040" s="240"/>
      <c r="E1040" s="241"/>
      <c r="F1040" s="136">
        <v>32903.242050000001</v>
      </c>
      <c r="G1040" s="136">
        <v>2712.53892</v>
      </c>
      <c r="H1040" s="136">
        <v>897</v>
      </c>
      <c r="I1040" s="136">
        <v>691</v>
      </c>
      <c r="J1040" s="136">
        <v>7907749.7312099999</v>
      </c>
      <c r="K1040" s="136">
        <v>29202.5</v>
      </c>
      <c r="L1040" s="136">
        <v>2597.55105</v>
      </c>
      <c r="M1040" s="136">
        <v>938.1</v>
      </c>
      <c r="N1040" s="136">
        <v>69</v>
      </c>
      <c r="O1040" s="136">
        <v>29</v>
      </c>
    </row>
    <row r="1041" spans="1:15" ht="15" customHeight="1">
      <c r="A1041" s="244"/>
      <c r="B1041" s="230"/>
      <c r="C1041" s="230"/>
      <c r="D1041" s="230" t="s">
        <v>1183</v>
      </c>
      <c r="E1041" s="134"/>
      <c r="F1041" s="136">
        <v>17571.243210000001</v>
      </c>
      <c r="G1041" s="137"/>
      <c r="H1041" s="136">
        <v>17</v>
      </c>
      <c r="I1041" s="137"/>
      <c r="J1041" s="136">
        <v>3003646.7080000001</v>
      </c>
      <c r="K1041" s="137"/>
      <c r="L1041" s="137"/>
      <c r="M1041" s="137"/>
      <c r="N1041" s="137"/>
      <c r="O1041" s="137"/>
    </row>
    <row r="1042" spans="1:15" ht="33.75">
      <c r="A1042" s="244"/>
      <c r="B1042" s="230"/>
      <c r="C1042" s="230"/>
      <c r="D1042" s="230"/>
      <c r="E1042" s="135" t="s">
        <v>1184</v>
      </c>
      <c r="F1042" s="136">
        <v>1246.2762600000001</v>
      </c>
      <c r="G1042" s="137"/>
      <c r="H1042" s="136">
        <v>5</v>
      </c>
      <c r="I1042" s="137"/>
      <c r="J1042" s="136">
        <v>42283.394</v>
      </c>
      <c r="K1042" s="137"/>
      <c r="L1042" s="137"/>
      <c r="M1042" s="137"/>
      <c r="N1042" s="137"/>
      <c r="O1042" s="137"/>
    </row>
    <row r="1043" spans="1:15" ht="33.75">
      <c r="A1043" s="244"/>
      <c r="B1043" s="230"/>
      <c r="C1043" s="230"/>
      <c r="D1043" s="230"/>
      <c r="E1043" s="135" t="s">
        <v>1185</v>
      </c>
      <c r="F1043" s="137"/>
      <c r="G1043" s="137"/>
      <c r="H1043" s="137"/>
      <c r="I1043" s="137"/>
      <c r="J1043" s="137"/>
      <c r="K1043" s="137"/>
      <c r="L1043" s="137"/>
      <c r="M1043" s="137"/>
      <c r="N1043" s="137"/>
      <c r="O1043" s="137"/>
    </row>
    <row r="1044" spans="1:15" ht="33.75">
      <c r="A1044" s="244"/>
      <c r="B1044" s="230"/>
      <c r="C1044" s="230"/>
      <c r="D1044" s="230"/>
      <c r="E1044" s="135" t="s">
        <v>1186</v>
      </c>
      <c r="F1044" s="136">
        <v>16324.96695</v>
      </c>
      <c r="G1044" s="137"/>
      <c r="H1044" s="136">
        <v>12</v>
      </c>
      <c r="I1044" s="137"/>
      <c r="J1044" s="136">
        <v>2961363.3139999998</v>
      </c>
      <c r="K1044" s="137"/>
      <c r="L1044" s="137"/>
      <c r="M1044" s="137"/>
      <c r="N1044" s="137"/>
      <c r="O1044" s="137"/>
    </row>
    <row r="1045" spans="1:15" ht="33.75">
      <c r="A1045" s="244"/>
      <c r="B1045" s="230"/>
      <c r="C1045" s="230"/>
      <c r="D1045" s="230"/>
      <c r="E1045" s="135" t="s">
        <v>1187</v>
      </c>
      <c r="F1045" s="137"/>
      <c r="G1045" s="137"/>
      <c r="H1045" s="137"/>
      <c r="I1045" s="137"/>
      <c r="J1045" s="137"/>
      <c r="K1045" s="137"/>
      <c r="L1045" s="137"/>
      <c r="M1045" s="137"/>
      <c r="N1045" s="137"/>
      <c r="O1045" s="137"/>
    </row>
    <row r="1046" spans="1:15" ht="15" customHeight="1">
      <c r="A1046" s="244"/>
      <c r="B1046" s="230"/>
      <c r="C1046" s="230" t="s">
        <v>1189</v>
      </c>
      <c r="D1046" s="230"/>
      <c r="E1046" s="231"/>
      <c r="F1046" s="136">
        <v>71142.098689999999</v>
      </c>
      <c r="G1046" s="136">
        <v>106.6666</v>
      </c>
      <c r="H1046" s="136">
        <v>2855</v>
      </c>
      <c r="I1046" s="136">
        <v>12</v>
      </c>
      <c r="J1046" s="136">
        <v>59997962.587300003</v>
      </c>
      <c r="K1046" s="136">
        <v>41902.087</v>
      </c>
      <c r="L1046" s="136">
        <v>27523.75648</v>
      </c>
      <c r="M1046" s="137"/>
      <c r="N1046" s="136">
        <v>28</v>
      </c>
      <c r="O1046" s="137"/>
    </row>
    <row r="1047" spans="1:15" ht="15" customHeight="1">
      <c r="A1047" s="244"/>
      <c r="B1047" s="230"/>
      <c r="C1047" s="230" t="s">
        <v>1192</v>
      </c>
      <c r="D1047" s="230"/>
      <c r="E1047" s="231"/>
      <c r="F1047" s="136">
        <v>723363.98543999996</v>
      </c>
      <c r="G1047" s="136">
        <v>722376.62467000005</v>
      </c>
      <c r="H1047" s="136">
        <v>276234</v>
      </c>
      <c r="I1047" s="136">
        <v>276180</v>
      </c>
      <c r="J1047" s="136">
        <v>155751128.76771</v>
      </c>
      <c r="K1047" s="136">
        <v>155500331.03621</v>
      </c>
      <c r="L1047" s="136">
        <v>105461.44022999999</v>
      </c>
      <c r="M1047" s="136">
        <v>105461.44022999999</v>
      </c>
      <c r="N1047" s="136">
        <v>1384</v>
      </c>
      <c r="O1047" s="136">
        <v>1384</v>
      </c>
    </row>
    <row r="1048" spans="1:15" ht="15" customHeight="1">
      <c r="A1048" s="244"/>
      <c r="B1048" s="230" t="s">
        <v>1195</v>
      </c>
      <c r="C1048" s="240"/>
      <c r="D1048" s="240"/>
      <c r="E1048" s="241"/>
      <c r="F1048" s="136">
        <v>40801.297850000003</v>
      </c>
      <c r="G1048" s="136">
        <v>30840.331200000001</v>
      </c>
      <c r="H1048" s="136">
        <v>61970</v>
      </c>
      <c r="I1048" s="136">
        <v>61006</v>
      </c>
      <c r="J1048" s="136">
        <v>11657370.44555</v>
      </c>
      <c r="K1048" s="136">
        <v>8248423.9180800002</v>
      </c>
      <c r="L1048" s="136">
        <v>2663.60239</v>
      </c>
      <c r="M1048" s="136">
        <v>1430.9848199999999</v>
      </c>
      <c r="N1048" s="136">
        <v>46</v>
      </c>
      <c r="O1048" s="136">
        <v>29</v>
      </c>
    </row>
    <row r="1049" spans="1:15" ht="15" customHeight="1">
      <c r="A1049" s="244"/>
      <c r="B1049" s="230"/>
      <c r="C1049" s="230" t="s">
        <v>1196</v>
      </c>
      <c r="D1049" s="240"/>
      <c r="E1049" s="241"/>
      <c r="F1049" s="136">
        <v>1557.83456</v>
      </c>
      <c r="G1049" s="136">
        <v>586.47589000000005</v>
      </c>
      <c r="H1049" s="136">
        <v>482</v>
      </c>
      <c r="I1049" s="136">
        <v>223</v>
      </c>
      <c r="J1049" s="136">
        <v>467851.28366999998</v>
      </c>
      <c r="K1049" s="136">
        <v>75250</v>
      </c>
      <c r="L1049" s="136">
        <v>82.707999999999998</v>
      </c>
      <c r="M1049" s="137"/>
      <c r="N1049" s="136">
        <v>1</v>
      </c>
      <c r="O1049" s="137"/>
    </row>
    <row r="1050" spans="1:15" ht="15" customHeight="1">
      <c r="A1050" s="244"/>
      <c r="B1050" s="230"/>
      <c r="C1050" s="230"/>
      <c r="D1050" s="230" t="s">
        <v>1197</v>
      </c>
      <c r="E1050" s="231"/>
      <c r="F1050" s="136">
        <v>1086.01856</v>
      </c>
      <c r="G1050" s="136">
        <v>172.87988999999999</v>
      </c>
      <c r="H1050" s="136">
        <v>393</v>
      </c>
      <c r="I1050" s="136">
        <v>142</v>
      </c>
      <c r="J1050" s="136">
        <v>467851.28366999998</v>
      </c>
      <c r="K1050" s="136">
        <v>75250</v>
      </c>
      <c r="L1050" s="136">
        <v>82.707999999999998</v>
      </c>
      <c r="M1050" s="137"/>
      <c r="N1050" s="136">
        <v>1</v>
      </c>
      <c r="O1050" s="137"/>
    </row>
    <row r="1051" spans="1:15" ht="15" customHeight="1">
      <c r="A1051" s="244"/>
      <c r="B1051" s="230"/>
      <c r="C1051" s="230"/>
      <c r="D1051" s="230" t="s">
        <v>1198</v>
      </c>
      <c r="E1051" s="231"/>
      <c r="F1051" s="136">
        <v>471.81599999999997</v>
      </c>
      <c r="G1051" s="136">
        <v>413.596</v>
      </c>
      <c r="H1051" s="136">
        <v>89</v>
      </c>
      <c r="I1051" s="136">
        <v>81</v>
      </c>
      <c r="J1051" s="137"/>
      <c r="K1051" s="137"/>
      <c r="L1051" s="137"/>
      <c r="M1051" s="137"/>
      <c r="N1051" s="137"/>
      <c r="O1051" s="137"/>
    </row>
    <row r="1052" spans="1:15" ht="15" customHeight="1">
      <c r="A1052" s="244"/>
      <c r="B1052" s="230"/>
      <c r="C1052" s="230" t="s">
        <v>1200</v>
      </c>
      <c r="D1052" s="230"/>
      <c r="E1052" s="231"/>
      <c r="F1052" s="137"/>
      <c r="G1052" s="137"/>
      <c r="H1052" s="137"/>
      <c r="I1052" s="137"/>
      <c r="J1052" s="137"/>
      <c r="K1052" s="137"/>
      <c r="L1052" s="137"/>
      <c r="M1052" s="137"/>
      <c r="N1052" s="137"/>
      <c r="O1052" s="137"/>
    </row>
    <row r="1053" spans="1:15" ht="15" customHeight="1">
      <c r="A1053" s="244"/>
      <c r="B1053" s="230"/>
      <c r="C1053" s="230" t="s">
        <v>1201</v>
      </c>
      <c r="D1053" s="230"/>
      <c r="E1053" s="231"/>
      <c r="F1053" s="136">
        <v>65.58</v>
      </c>
      <c r="G1053" s="137"/>
      <c r="H1053" s="136">
        <v>7</v>
      </c>
      <c r="I1053" s="137"/>
      <c r="J1053" s="136">
        <v>4850</v>
      </c>
      <c r="K1053" s="137"/>
      <c r="L1053" s="137"/>
      <c r="M1053" s="137"/>
      <c r="N1053" s="137"/>
      <c r="O1053" s="137"/>
    </row>
    <row r="1054" spans="1:15" ht="15" customHeight="1">
      <c r="A1054" s="244"/>
      <c r="B1054" s="230"/>
      <c r="C1054" s="230" t="s">
        <v>1202</v>
      </c>
      <c r="D1054" s="230"/>
      <c r="E1054" s="231"/>
      <c r="F1054" s="136">
        <v>166.54599999999999</v>
      </c>
      <c r="G1054" s="137"/>
      <c r="H1054" s="136">
        <v>10</v>
      </c>
      <c r="I1054" s="137"/>
      <c r="J1054" s="136">
        <v>159722.79999999999</v>
      </c>
      <c r="K1054" s="137"/>
      <c r="L1054" s="137"/>
      <c r="M1054" s="137"/>
      <c r="N1054" s="137"/>
      <c r="O1054" s="137"/>
    </row>
    <row r="1055" spans="1:15" ht="15" customHeight="1">
      <c r="A1055" s="244"/>
      <c r="B1055" s="230"/>
      <c r="C1055" s="230" t="s">
        <v>1205</v>
      </c>
      <c r="D1055" s="230"/>
      <c r="E1055" s="231"/>
      <c r="F1055" s="136">
        <v>152.875</v>
      </c>
      <c r="G1055" s="137"/>
      <c r="H1055" s="136">
        <v>4</v>
      </c>
      <c r="I1055" s="137"/>
      <c r="J1055" s="136">
        <v>51000</v>
      </c>
      <c r="K1055" s="137"/>
      <c r="L1055" s="137"/>
      <c r="M1055" s="137"/>
      <c r="N1055" s="137"/>
      <c r="O1055" s="137"/>
    </row>
    <row r="1056" spans="1:15" ht="15" customHeight="1">
      <c r="A1056" s="244"/>
      <c r="B1056" s="230"/>
      <c r="C1056" s="230" t="s">
        <v>1209</v>
      </c>
      <c r="D1056" s="230"/>
      <c r="E1056" s="231"/>
      <c r="F1056" s="136">
        <v>1195.4208699999999</v>
      </c>
      <c r="G1056" s="137"/>
      <c r="H1056" s="136">
        <v>28</v>
      </c>
      <c r="I1056" s="137"/>
      <c r="J1056" s="136">
        <v>399668.1</v>
      </c>
      <c r="K1056" s="137"/>
      <c r="L1056" s="136">
        <v>377.14585</v>
      </c>
      <c r="M1056" s="137"/>
      <c r="N1056" s="136">
        <v>6</v>
      </c>
      <c r="O1056" s="137"/>
    </row>
    <row r="1057" spans="1:15" ht="15" customHeight="1">
      <c r="A1057" s="244"/>
      <c r="B1057" s="230"/>
      <c r="C1057" s="230" t="s">
        <v>1212</v>
      </c>
      <c r="D1057" s="230"/>
      <c r="E1057" s="231"/>
      <c r="F1057" s="136">
        <v>37087.322189999999</v>
      </c>
      <c r="G1057" s="136">
        <v>30269.943579999999</v>
      </c>
      <c r="H1057" s="136">
        <v>61419</v>
      </c>
      <c r="I1057" s="136">
        <v>60783</v>
      </c>
      <c r="J1057" s="136">
        <v>10536662.84049</v>
      </c>
      <c r="K1057" s="136">
        <v>8173173.9180800002</v>
      </c>
      <c r="L1057" s="136">
        <v>2083.74854</v>
      </c>
      <c r="M1057" s="136">
        <v>1310.9848199999999</v>
      </c>
      <c r="N1057" s="136">
        <v>38</v>
      </c>
      <c r="O1057" s="136">
        <v>28</v>
      </c>
    </row>
    <row r="1058" spans="1:15" ht="15" customHeight="1">
      <c r="A1058" s="244"/>
      <c r="B1058" s="230"/>
      <c r="C1058" s="230" t="s">
        <v>1218</v>
      </c>
      <c r="D1058" s="230"/>
      <c r="E1058" s="231"/>
      <c r="F1058" s="136">
        <v>575.71923000000004</v>
      </c>
      <c r="G1058" s="136">
        <v>-16.088270000000001</v>
      </c>
      <c r="H1058" s="136">
        <v>20</v>
      </c>
      <c r="I1058" s="137"/>
      <c r="J1058" s="136">
        <v>37615.421390000003</v>
      </c>
      <c r="K1058" s="137"/>
      <c r="L1058" s="136">
        <v>120</v>
      </c>
      <c r="M1058" s="136">
        <v>120</v>
      </c>
      <c r="N1058" s="136">
        <v>1</v>
      </c>
      <c r="O1058" s="136">
        <v>1</v>
      </c>
    </row>
    <row r="1059" spans="1:15" ht="15" customHeight="1">
      <c r="A1059" s="244"/>
      <c r="B1059" s="230" t="s">
        <v>1228</v>
      </c>
      <c r="C1059" s="230"/>
      <c r="D1059" s="230"/>
      <c r="E1059" s="231"/>
      <c r="F1059" s="136">
        <v>1212.29098</v>
      </c>
      <c r="G1059" s="137"/>
      <c r="H1059" s="136">
        <v>301</v>
      </c>
      <c r="I1059" s="137"/>
      <c r="J1059" s="136">
        <v>252219.7475</v>
      </c>
      <c r="K1059" s="137"/>
      <c r="L1059" s="137"/>
      <c r="M1059" s="137"/>
      <c r="N1059" s="137"/>
      <c r="O1059" s="137"/>
    </row>
    <row r="1060" spans="1:15" ht="15" customHeight="1">
      <c r="A1060" s="244"/>
      <c r="B1060" s="230" t="s">
        <v>1229</v>
      </c>
      <c r="C1060" s="230"/>
      <c r="D1060" s="230"/>
      <c r="E1060" s="231"/>
      <c r="F1060" s="136">
        <v>26752.829010000001</v>
      </c>
      <c r="G1060" s="136">
        <v>25676.239170000001</v>
      </c>
      <c r="H1060" s="136">
        <v>24323</v>
      </c>
      <c r="I1060" s="136">
        <v>23818</v>
      </c>
      <c r="J1060" s="136">
        <v>8242099.9781200001</v>
      </c>
      <c r="K1060" s="136">
        <v>7600472.4178999998</v>
      </c>
      <c r="L1060" s="136">
        <v>1936.5244700000001</v>
      </c>
      <c r="M1060" s="136">
        <v>1895.3841600000001</v>
      </c>
      <c r="N1060" s="136">
        <v>54</v>
      </c>
      <c r="O1060" s="136">
        <v>49</v>
      </c>
    </row>
    <row r="1061" spans="1:15" ht="15" customHeight="1">
      <c r="A1061" s="242" t="s">
        <v>368</v>
      </c>
      <c r="B1061" s="242"/>
      <c r="C1061" s="242"/>
      <c r="D1061" s="242"/>
      <c r="E1061" s="243"/>
      <c r="F1061" s="137"/>
      <c r="G1061" s="137"/>
      <c r="H1061" s="137"/>
      <c r="I1061" s="137"/>
      <c r="J1061" s="137"/>
      <c r="K1061" s="137"/>
      <c r="L1061" s="137"/>
      <c r="M1061" s="137"/>
      <c r="N1061" s="137"/>
      <c r="O1061" s="137"/>
    </row>
    <row r="1062" spans="1:15" ht="15" customHeight="1">
      <c r="A1062" s="242" t="s">
        <v>370</v>
      </c>
      <c r="B1062" s="242"/>
      <c r="C1062" s="242"/>
      <c r="D1062" s="242"/>
      <c r="E1062" s="243"/>
      <c r="F1062" s="136">
        <v>10576.791090000001</v>
      </c>
      <c r="G1062" s="137"/>
      <c r="H1062" s="136">
        <v>1858</v>
      </c>
      <c r="I1062" s="137"/>
      <c r="J1062" s="136">
        <v>23410000</v>
      </c>
      <c r="K1062" s="137"/>
      <c r="L1062" s="137"/>
      <c r="M1062" s="137"/>
      <c r="N1062" s="137"/>
      <c r="O1062" s="137"/>
    </row>
    <row r="1063" spans="1:15" ht="15" customHeight="1">
      <c r="A1063" s="242" t="s">
        <v>371</v>
      </c>
      <c r="B1063" s="242"/>
      <c r="C1063" s="242"/>
      <c r="D1063" s="242"/>
      <c r="E1063" s="243"/>
      <c r="F1063" s="136">
        <v>12595.94707</v>
      </c>
      <c r="G1063" s="137"/>
      <c r="H1063" s="136">
        <v>300</v>
      </c>
      <c r="I1063" s="137"/>
      <c r="J1063" s="136">
        <v>167603100122</v>
      </c>
      <c r="K1063" s="137"/>
      <c r="L1063" s="136">
        <v>6095.7280000000001</v>
      </c>
      <c r="M1063" s="137"/>
      <c r="N1063" s="136">
        <v>32</v>
      </c>
      <c r="O1063" s="137"/>
    </row>
    <row r="1064" spans="1:15">
      <c r="A1064" s="141"/>
      <c r="B1064" s="141"/>
      <c r="C1064" s="141"/>
      <c r="D1064" s="141"/>
      <c r="E1064" s="141"/>
      <c r="F1064" s="136"/>
      <c r="G1064" s="136"/>
      <c r="H1064" s="136"/>
      <c r="I1064" s="136"/>
      <c r="J1064" s="137"/>
      <c r="K1064" s="137"/>
      <c r="L1064" s="136"/>
      <c r="M1064" s="136"/>
      <c r="N1064" s="136"/>
      <c r="O1064" s="136"/>
    </row>
    <row r="1065" spans="1:15">
      <c r="A1065" s="142"/>
      <c r="B1065" s="142"/>
      <c r="C1065" s="142"/>
      <c r="D1065" s="142"/>
      <c r="E1065" s="142"/>
      <c r="F1065" s="143"/>
      <c r="G1065" s="143"/>
      <c r="H1065" s="143"/>
      <c r="I1065" s="143"/>
      <c r="J1065" s="143"/>
      <c r="K1065" s="143"/>
      <c r="L1065" s="143"/>
      <c r="M1065" s="143"/>
      <c r="N1065" s="143"/>
      <c r="O1065" s="143"/>
    </row>
    <row r="1066" spans="1:15" ht="15" customHeight="1">
      <c r="A1066" s="247" t="s">
        <v>2299</v>
      </c>
      <c r="B1066" s="247"/>
      <c r="C1066" s="247"/>
      <c r="D1066" s="247"/>
      <c r="E1066" s="247"/>
      <c r="F1066" s="248"/>
      <c r="G1066" s="248"/>
      <c r="H1066" s="248"/>
      <c r="I1066" s="248"/>
      <c r="J1066" s="248"/>
      <c r="K1066" s="248"/>
      <c r="L1066" s="248"/>
      <c r="M1066" s="248"/>
      <c r="N1066" s="248"/>
      <c r="O1066" s="248"/>
    </row>
    <row r="1067" spans="1:15" ht="15" customHeight="1">
      <c r="A1067" s="245" t="s">
        <v>1141</v>
      </c>
      <c r="B1067" s="245"/>
      <c r="C1067" s="245"/>
      <c r="D1067" s="245"/>
      <c r="E1067" s="246"/>
      <c r="F1067" s="136">
        <v>725578.68547000003</v>
      </c>
      <c r="G1067" s="136">
        <v>724000.71727000002</v>
      </c>
      <c r="H1067" s="136">
        <v>12915</v>
      </c>
      <c r="I1067" s="136">
        <v>12911</v>
      </c>
      <c r="J1067" s="136">
        <v>14796823.07601</v>
      </c>
      <c r="K1067" s="136">
        <v>14794969.982039999</v>
      </c>
      <c r="L1067" s="136">
        <v>739496.43160000001</v>
      </c>
      <c r="M1067" s="136">
        <v>736143.74601</v>
      </c>
      <c r="N1067" s="136">
        <v>1775</v>
      </c>
      <c r="O1067" s="136">
        <v>1763</v>
      </c>
    </row>
    <row r="1068" spans="1:15" ht="15" customHeight="1">
      <c r="A1068" s="242" t="s">
        <v>1157</v>
      </c>
      <c r="B1068" s="242"/>
      <c r="C1068" s="242"/>
      <c r="D1068" s="242"/>
      <c r="E1068" s="243"/>
      <c r="F1068" s="136">
        <v>21.719159999999999</v>
      </c>
      <c r="G1068" s="136">
        <v>21.719159999999999</v>
      </c>
      <c r="H1068" s="136">
        <v>2</v>
      </c>
      <c r="I1068" s="136">
        <v>2</v>
      </c>
      <c r="J1068" s="136">
        <v>114</v>
      </c>
      <c r="K1068" s="136">
        <v>114</v>
      </c>
      <c r="L1068" s="137"/>
      <c r="M1068" s="137"/>
      <c r="N1068" s="137"/>
      <c r="O1068" s="137"/>
    </row>
    <row r="1069" spans="1:15" ht="15" customHeight="1">
      <c r="A1069" s="232" t="s">
        <v>1160</v>
      </c>
      <c r="B1069" s="235"/>
      <c r="C1069" s="235"/>
      <c r="D1069" s="235"/>
      <c r="E1069" s="236"/>
      <c r="F1069" s="136">
        <v>367313.63946999999</v>
      </c>
      <c r="G1069" s="136">
        <v>311797.15840999997</v>
      </c>
      <c r="H1069" s="136">
        <v>99103</v>
      </c>
      <c r="I1069" s="136">
        <v>96778</v>
      </c>
      <c r="J1069" s="136">
        <v>368194679.93339002</v>
      </c>
      <c r="K1069" s="136">
        <v>323593673.24805999</v>
      </c>
      <c r="L1069" s="136">
        <v>70571.197969999994</v>
      </c>
      <c r="M1069" s="136">
        <v>40900.321499999998</v>
      </c>
      <c r="N1069" s="136">
        <v>51419</v>
      </c>
      <c r="O1069" s="136">
        <v>16506</v>
      </c>
    </row>
    <row r="1070" spans="1:15" ht="15" customHeight="1">
      <c r="A1070" s="233"/>
      <c r="B1070" s="237" t="s">
        <v>1161</v>
      </c>
      <c r="C1070" s="240"/>
      <c r="D1070" s="240"/>
      <c r="E1070" s="241"/>
      <c r="F1070" s="136">
        <v>263500.93799000001</v>
      </c>
      <c r="G1070" s="136">
        <v>252791.09148</v>
      </c>
      <c r="H1070" s="136">
        <v>39225</v>
      </c>
      <c r="I1070" s="136">
        <v>38310</v>
      </c>
      <c r="J1070" s="136">
        <v>28536711.649829999</v>
      </c>
      <c r="K1070" s="136">
        <v>26090235.242479999</v>
      </c>
      <c r="L1070" s="136">
        <v>26133.84258</v>
      </c>
      <c r="M1070" s="136">
        <v>24794.540359999999</v>
      </c>
      <c r="N1070" s="136">
        <v>699</v>
      </c>
      <c r="O1070" s="136">
        <v>620</v>
      </c>
    </row>
    <row r="1071" spans="1:15" ht="15" customHeight="1">
      <c r="A1071" s="233"/>
      <c r="B1071" s="238"/>
      <c r="C1071" s="230" t="s">
        <v>1164</v>
      </c>
      <c r="D1071" s="230"/>
      <c r="E1071" s="231"/>
      <c r="F1071" s="137"/>
      <c r="G1071" s="137"/>
      <c r="H1071" s="137"/>
      <c r="I1071" s="137"/>
      <c r="J1071" s="137"/>
      <c r="K1071" s="137"/>
      <c r="L1071" s="137"/>
      <c r="M1071" s="137"/>
      <c r="N1071" s="137"/>
      <c r="O1071" s="137"/>
    </row>
    <row r="1072" spans="1:15" ht="15" customHeight="1">
      <c r="A1072" s="233"/>
      <c r="B1072" s="239"/>
      <c r="C1072" s="230" t="s">
        <v>1166</v>
      </c>
      <c r="D1072" s="230"/>
      <c r="E1072" s="231"/>
      <c r="F1072" s="137"/>
      <c r="G1072" s="137"/>
      <c r="H1072" s="137"/>
      <c r="I1072" s="137"/>
      <c r="J1072" s="137"/>
      <c r="K1072" s="137"/>
      <c r="L1072" s="137"/>
      <c r="M1072" s="137"/>
      <c r="N1072" s="137"/>
      <c r="O1072" s="137"/>
    </row>
    <row r="1073" spans="1:15" ht="15" customHeight="1">
      <c r="A1073" s="234"/>
      <c r="B1073" s="230" t="s">
        <v>1168</v>
      </c>
      <c r="C1073" s="230"/>
      <c r="D1073" s="230"/>
      <c r="E1073" s="231"/>
      <c r="F1073" s="136">
        <v>103812.70148</v>
      </c>
      <c r="G1073" s="136">
        <v>59006.066930000001</v>
      </c>
      <c r="H1073" s="136">
        <v>59878</v>
      </c>
      <c r="I1073" s="136">
        <v>58468</v>
      </c>
      <c r="J1073" s="136">
        <v>339657968.28355998</v>
      </c>
      <c r="K1073" s="136">
        <v>297503438.00558001</v>
      </c>
      <c r="L1073" s="136">
        <v>44437.355389999997</v>
      </c>
      <c r="M1073" s="136">
        <v>16105.781139999999</v>
      </c>
      <c r="N1073" s="136">
        <v>50720</v>
      </c>
      <c r="O1073" s="136">
        <v>15886</v>
      </c>
    </row>
    <row r="1074" spans="1:15" ht="15" customHeight="1">
      <c r="A1074" s="244" t="s">
        <v>367</v>
      </c>
      <c r="B1074" s="235"/>
      <c r="C1074" s="235"/>
      <c r="D1074" s="235"/>
      <c r="E1074" s="236"/>
      <c r="F1074" s="136">
        <v>731012.70586999995</v>
      </c>
      <c r="G1074" s="136">
        <v>513074.38576999999</v>
      </c>
      <c r="H1074" s="136">
        <v>137106</v>
      </c>
      <c r="I1074" s="136">
        <v>132196</v>
      </c>
      <c r="J1074" s="136">
        <v>1227854007.85409</v>
      </c>
      <c r="K1074" s="136">
        <v>76230377.649090007</v>
      </c>
      <c r="L1074" s="136">
        <v>195452.95508000001</v>
      </c>
      <c r="M1074" s="136">
        <v>129291.22413</v>
      </c>
      <c r="N1074" s="136">
        <v>2509</v>
      </c>
      <c r="O1074" s="136">
        <v>2029</v>
      </c>
    </row>
    <row r="1075" spans="1:15" ht="15" customHeight="1">
      <c r="A1075" s="244"/>
      <c r="B1075" s="230" t="s">
        <v>1172</v>
      </c>
      <c r="C1075" s="240"/>
      <c r="D1075" s="240"/>
      <c r="E1075" s="241"/>
      <c r="F1075" s="136">
        <v>696804.24987000006</v>
      </c>
      <c r="G1075" s="136">
        <v>491427.53253999999</v>
      </c>
      <c r="H1075" s="136">
        <v>107882</v>
      </c>
      <c r="I1075" s="136">
        <v>104257</v>
      </c>
      <c r="J1075" s="136">
        <v>681836273.94795001</v>
      </c>
      <c r="K1075" s="136">
        <v>70922358.034879997</v>
      </c>
      <c r="L1075" s="136">
        <v>187768.06692000001</v>
      </c>
      <c r="M1075" s="136">
        <v>127511.16062</v>
      </c>
      <c r="N1075" s="136">
        <v>2452</v>
      </c>
      <c r="O1075" s="136">
        <v>1982</v>
      </c>
    </row>
    <row r="1076" spans="1:15" ht="15" customHeight="1">
      <c r="A1076" s="244"/>
      <c r="B1076" s="230"/>
      <c r="C1076" s="230" t="s">
        <v>1173</v>
      </c>
      <c r="D1076" s="230"/>
      <c r="E1076" s="231"/>
      <c r="F1076" s="136">
        <v>253208.9822</v>
      </c>
      <c r="G1076" s="136">
        <v>155370.79383000001</v>
      </c>
      <c r="H1076" s="136">
        <v>10099</v>
      </c>
      <c r="I1076" s="136">
        <v>8717</v>
      </c>
      <c r="J1076" s="136">
        <v>13227864.822729999</v>
      </c>
      <c r="K1076" s="136">
        <v>8827466.3229699992</v>
      </c>
      <c r="L1076" s="136">
        <v>132882.96090999999</v>
      </c>
      <c r="M1076" s="136">
        <v>81259.020569999993</v>
      </c>
      <c r="N1076" s="136">
        <v>1355</v>
      </c>
      <c r="O1076" s="136">
        <v>911</v>
      </c>
    </row>
    <row r="1077" spans="1:15" ht="15" customHeight="1">
      <c r="A1077" s="244"/>
      <c r="B1077" s="230"/>
      <c r="C1077" s="230" t="s">
        <v>1176</v>
      </c>
      <c r="D1077" s="230"/>
      <c r="E1077" s="231"/>
      <c r="F1077" s="137"/>
      <c r="G1077" s="137"/>
      <c r="H1077" s="137"/>
      <c r="I1077" s="137"/>
      <c r="J1077" s="137"/>
      <c r="K1077" s="137"/>
      <c r="L1077" s="137"/>
      <c r="M1077" s="137"/>
      <c r="N1077" s="137"/>
      <c r="O1077" s="137"/>
    </row>
    <row r="1078" spans="1:15" ht="15" customHeight="1">
      <c r="A1078" s="244"/>
      <c r="B1078" s="230"/>
      <c r="C1078" s="230" t="s">
        <v>1177</v>
      </c>
      <c r="D1078" s="230"/>
      <c r="E1078" s="231"/>
      <c r="F1078" s="136">
        <v>3543.5160000000001</v>
      </c>
      <c r="G1078" s="137"/>
      <c r="H1078" s="136">
        <v>2</v>
      </c>
      <c r="I1078" s="137"/>
      <c r="J1078" s="136">
        <v>43397.261400000003</v>
      </c>
      <c r="K1078" s="137"/>
      <c r="L1078" s="137"/>
      <c r="M1078" s="137"/>
      <c r="N1078" s="137"/>
      <c r="O1078" s="137"/>
    </row>
    <row r="1079" spans="1:15" ht="15" customHeight="1">
      <c r="A1079" s="244"/>
      <c r="B1079" s="230"/>
      <c r="C1079" s="230" t="s">
        <v>1178</v>
      </c>
      <c r="D1079" s="230"/>
      <c r="E1079" s="231"/>
      <c r="F1079" s="136">
        <v>813.31218999999999</v>
      </c>
      <c r="G1079" s="137"/>
      <c r="H1079" s="136">
        <v>9</v>
      </c>
      <c r="I1079" s="137"/>
      <c r="J1079" s="136">
        <v>330683.18183999998</v>
      </c>
      <c r="K1079" s="137"/>
      <c r="L1079" s="137"/>
      <c r="M1079" s="137"/>
      <c r="N1079" s="137"/>
      <c r="O1079" s="137"/>
    </row>
    <row r="1080" spans="1:15" ht="15" customHeight="1">
      <c r="A1080" s="244"/>
      <c r="B1080" s="230"/>
      <c r="C1080" s="230" t="s">
        <v>1181</v>
      </c>
      <c r="D1080" s="230"/>
      <c r="E1080" s="231"/>
      <c r="F1080" s="136">
        <v>3416.04684</v>
      </c>
      <c r="G1080" s="137"/>
      <c r="H1080" s="136">
        <v>475</v>
      </c>
      <c r="I1080" s="137"/>
      <c r="J1080" s="136">
        <v>22677473.433660001</v>
      </c>
      <c r="K1080" s="137"/>
      <c r="L1080" s="137"/>
      <c r="M1080" s="137"/>
      <c r="N1080" s="137"/>
      <c r="O1080" s="137"/>
    </row>
    <row r="1081" spans="1:15" ht="15" customHeight="1">
      <c r="A1081" s="244"/>
      <c r="B1081" s="230"/>
      <c r="C1081" s="230" t="s">
        <v>1182</v>
      </c>
      <c r="D1081" s="240"/>
      <c r="E1081" s="241"/>
      <c r="F1081" s="136">
        <v>2887.3056999999999</v>
      </c>
      <c r="G1081" s="136">
        <v>765.37509999999997</v>
      </c>
      <c r="H1081" s="136">
        <v>199</v>
      </c>
      <c r="I1081" s="136">
        <v>192</v>
      </c>
      <c r="J1081" s="136">
        <v>238609.68544999999</v>
      </c>
      <c r="K1081" s="136">
        <v>6986.2</v>
      </c>
      <c r="L1081" s="136">
        <v>5210.3899799999999</v>
      </c>
      <c r="M1081" s="136">
        <v>230</v>
      </c>
      <c r="N1081" s="136">
        <v>7</v>
      </c>
      <c r="O1081" s="136">
        <v>6</v>
      </c>
    </row>
    <row r="1082" spans="1:15" ht="15" customHeight="1">
      <c r="A1082" s="244"/>
      <c r="B1082" s="230"/>
      <c r="C1082" s="230"/>
      <c r="D1082" s="230" t="s">
        <v>1183</v>
      </c>
      <c r="E1082" s="134"/>
      <c r="F1082" s="137"/>
      <c r="G1082" s="137"/>
      <c r="H1082" s="137"/>
      <c r="I1082" s="137"/>
      <c r="J1082" s="137"/>
      <c r="K1082" s="137"/>
      <c r="L1082" s="137"/>
      <c r="M1082" s="137"/>
      <c r="N1082" s="137"/>
      <c r="O1082" s="137"/>
    </row>
    <row r="1083" spans="1:15" ht="33.75">
      <c r="A1083" s="244"/>
      <c r="B1083" s="230"/>
      <c r="C1083" s="230"/>
      <c r="D1083" s="230"/>
      <c r="E1083" s="135" t="s">
        <v>1184</v>
      </c>
      <c r="F1083" s="137"/>
      <c r="G1083" s="137"/>
      <c r="H1083" s="137"/>
      <c r="I1083" s="137"/>
      <c r="J1083" s="137"/>
      <c r="K1083" s="137"/>
      <c r="L1083" s="137"/>
      <c r="M1083" s="137"/>
      <c r="N1083" s="137"/>
      <c r="O1083" s="137"/>
    </row>
    <row r="1084" spans="1:15" ht="33.75">
      <c r="A1084" s="244"/>
      <c r="B1084" s="230"/>
      <c r="C1084" s="230"/>
      <c r="D1084" s="230"/>
      <c r="E1084" s="135" t="s">
        <v>1185</v>
      </c>
      <c r="F1084" s="137"/>
      <c r="G1084" s="137"/>
      <c r="H1084" s="137"/>
      <c r="I1084" s="137"/>
      <c r="J1084" s="137"/>
      <c r="K1084" s="137"/>
      <c r="L1084" s="137"/>
      <c r="M1084" s="137"/>
      <c r="N1084" s="137"/>
      <c r="O1084" s="137"/>
    </row>
    <row r="1085" spans="1:15" ht="33.75">
      <c r="A1085" s="244"/>
      <c r="B1085" s="230"/>
      <c r="C1085" s="230"/>
      <c r="D1085" s="230"/>
      <c r="E1085" s="135" t="s">
        <v>1186</v>
      </c>
      <c r="F1085" s="137"/>
      <c r="G1085" s="137"/>
      <c r="H1085" s="137"/>
      <c r="I1085" s="137"/>
      <c r="J1085" s="137"/>
      <c r="K1085" s="137"/>
      <c r="L1085" s="137"/>
      <c r="M1085" s="137"/>
      <c r="N1085" s="137"/>
      <c r="O1085" s="137"/>
    </row>
    <row r="1086" spans="1:15" ht="33.75">
      <c r="A1086" s="244"/>
      <c r="B1086" s="230"/>
      <c r="C1086" s="230"/>
      <c r="D1086" s="230"/>
      <c r="E1086" s="135" t="s">
        <v>1187</v>
      </c>
      <c r="F1086" s="137"/>
      <c r="G1086" s="137"/>
      <c r="H1086" s="137"/>
      <c r="I1086" s="137"/>
      <c r="J1086" s="137"/>
      <c r="K1086" s="137"/>
      <c r="L1086" s="137"/>
      <c r="M1086" s="137"/>
      <c r="N1086" s="137"/>
      <c r="O1086" s="137"/>
    </row>
    <row r="1087" spans="1:15" ht="15" customHeight="1">
      <c r="A1087" s="244"/>
      <c r="B1087" s="230"/>
      <c r="C1087" s="230" t="s">
        <v>1189</v>
      </c>
      <c r="D1087" s="230"/>
      <c r="E1087" s="231"/>
      <c r="F1087" s="136">
        <v>50315.291749999997</v>
      </c>
      <c r="G1087" s="136">
        <v>124.06703</v>
      </c>
      <c r="H1087" s="136">
        <v>1347</v>
      </c>
      <c r="I1087" s="136">
        <v>7</v>
      </c>
      <c r="J1087" s="136">
        <v>50408886.922959998</v>
      </c>
      <c r="K1087" s="136">
        <v>173893.7</v>
      </c>
      <c r="L1087" s="136">
        <v>3624.0859799999998</v>
      </c>
      <c r="M1087" s="137"/>
      <c r="N1087" s="136">
        <v>24</v>
      </c>
      <c r="O1087" s="137"/>
    </row>
    <row r="1088" spans="1:15" ht="15" customHeight="1">
      <c r="A1088" s="244"/>
      <c r="B1088" s="230"/>
      <c r="C1088" s="230" t="s">
        <v>1192</v>
      </c>
      <c r="D1088" s="230"/>
      <c r="E1088" s="231"/>
      <c r="F1088" s="136">
        <v>382619.79518999998</v>
      </c>
      <c r="G1088" s="136">
        <v>335167.29658000002</v>
      </c>
      <c r="H1088" s="136">
        <v>95751</v>
      </c>
      <c r="I1088" s="136">
        <v>95341</v>
      </c>
      <c r="J1088" s="136">
        <v>594909358.63990998</v>
      </c>
      <c r="K1088" s="136">
        <v>61914011.811910003</v>
      </c>
      <c r="L1088" s="136">
        <v>46050.63005</v>
      </c>
      <c r="M1088" s="136">
        <v>46022.140050000002</v>
      </c>
      <c r="N1088" s="136">
        <v>1066</v>
      </c>
      <c r="O1088" s="136">
        <v>1065</v>
      </c>
    </row>
    <row r="1089" spans="1:15" ht="15" customHeight="1">
      <c r="A1089" s="244"/>
      <c r="B1089" s="230" t="s">
        <v>1195</v>
      </c>
      <c r="C1089" s="240"/>
      <c r="D1089" s="240"/>
      <c r="E1089" s="241"/>
      <c r="F1089" s="136">
        <v>22060.50704</v>
      </c>
      <c r="G1089" s="136">
        <v>11391.47697</v>
      </c>
      <c r="H1089" s="136">
        <v>20056</v>
      </c>
      <c r="I1089" s="136">
        <v>18837</v>
      </c>
      <c r="J1089" s="136">
        <v>543515837.17569005</v>
      </c>
      <c r="K1089" s="136">
        <v>2940955.44888</v>
      </c>
      <c r="L1089" s="136">
        <v>6506.3590899999999</v>
      </c>
      <c r="M1089" s="136">
        <v>601.53444000000002</v>
      </c>
      <c r="N1089" s="136">
        <v>28</v>
      </c>
      <c r="O1089" s="136">
        <v>18</v>
      </c>
    </row>
    <row r="1090" spans="1:15" ht="15" customHeight="1">
      <c r="A1090" s="244"/>
      <c r="B1090" s="230"/>
      <c r="C1090" s="230" t="s">
        <v>1196</v>
      </c>
      <c r="D1090" s="240"/>
      <c r="E1090" s="241"/>
      <c r="F1090" s="136">
        <v>3172.7949400000002</v>
      </c>
      <c r="G1090" s="136">
        <v>598.99683000000005</v>
      </c>
      <c r="H1090" s="136">
        <v>466</v>
      </c>
      <c r="I1090" s="136">
        <v>165</v>
      </c>
      <c r="J1090" s="136">
        <v>695600</v>
      </c>
      <c r="K1090" s="136">
        <v>42900</v>
      </c>
      <c r="L1090" s="136">
        <v>5219.0511100000003</v>
      </c>
      <c r="M1090" s="137"/>
      <c r="N1090" s="136">
        <v>5</v>
      </c>
      <c r="O1090" s="137"/>
    </row>
    <row r="1091" spans="1:15" ht="15" customHeight="1">
      <c r="A1091" s="244"/>
      <c r="B1091" s="230"/>
      <c r="C1091" s="230"/>
      <c r="D1091" s="230" t="s">
        <v>1197</v>
      </c>
      <c r="E1091" s="231"/>
      <c r="F1091" s="136">
        <v>2227.4349400000001</v>
      </c>
      <c r="G1091" s="136">
        <v>66.516829999999999</v>
      </c>
      <c r="H1091" s="136">
        <v>326</v>
      </c>
      <c r="I1091" s="136">
        <v>47</v>
      </c>
      <c r="J1091" s="136">
        <v>695600</v>
      </c>
      <c r="K1091" s="136">
        <v>42900</v>
      </c>
      <c r="L1091" s="136">
        <v>5219.0511100000003</v>
      </c>
      <c r="M1091" s="137"/>
      <c r="N1091" s="136">
        <v>5</v>
      </c>
      <c r="O1091" s="137"/>
    </row>
    <row r="1092" spans="1:15" ht="15" customHeight="1">
      <c r="A1092" s="244"/>
      <c r="B1092" s="230"/>
      <c r="C1092" s="230"/>
      <c r="D1092" s="230" t="s">
        <v>1198</v>
      </c>
      <c r="E1092" s="231"/>
      <c r="F1092" s="136">
        <v>945.36</v>
      </c>
      <c r="G1092" s="136">
        <v>532.48</v>
      </c>
      <c r="H1092" s="136">
        <v>140</v>
      </c>
      <c r="I1092" s="136">
        <v>118</v>
      </c>
      <c r="J1092" s="137"/>
      <c r="K1092" s="137"/>
      <c r="L1092" s="137"/>
      <c r="M1092" s="137"/>
      <c r="N1092" s="137"/>
      <c r="O1092" s="137"/>
    </row>
    <row r="1093" spans="1:15" ht="15" customHeight="1">
      <c r="A1093" s="244"/>
      <c r="B1093" s="230"/>
      <c r="C1093" s="230" t="s">
        <v>1200</v>
      </c>
      <c r="D1093" s="230"/>
      <c r="E1093" s="231"/>
      <c r="F1093" s="137"/>
      <c r="G1093" s="137"/>
      <c r="H1093" s="137"/>
      <c r="I1093" s="137"/>
      <c r="J1093" s="137"/>
      <c r="K1093" s="137"/>
      <c r="L1093" s="137"/>
      <c r="M1093" s="137"/>
      <c r="N1093" s="137"/>
      <c r="O1093" s="137"/>
    </row>
    <row r="1094" spans="1:15" ht="15" customHeight="1">
      <c r="A1094" s="244"/>
      <c r="B1094" s="230"/>
      <c r="C1094" s="230" t="s">
        <v>1201</v>
      </c>
      <c r="D1094" s="230"/>
      <c r="E1094" s="231"/>
      <c r="F1094" s="136">
        <v>101.2</v>
      </c>
      <c r="G1094" s="137"/>
      <c r="H1094" s="136">
        <v>11</v>
      </c>
      <c r="I1094" s="137"/>
      <c r="J1094" s="136">
        <v>40600</v>
      </c>
      <c r="K1094" s="137"/>
      <c r="L1094" s="137"/>
      <c r="M1094" s="137"/>
      <c r="N1094" s="137"/>
      <c r="O1094" s="137"/>
    </row>
    <row r="1095" spans="1:15" ht="15" customHeight="1">
      <c r="A1095" s="244"/>
      <c r="B1095" s="230"/>
      <c r="C1095" s="230" t="s">
        <v>1202</v>
      </c>
      <c r="D1095" s="230"/>
      <c r="E1095" s="231"/>
      <c r="F1095" s="136">
        <v>114.19710000000001</v>
      </c>
      <c r="G1095" s="137"/>
      <c r="H1095" s="136">
        <v>10</v>
      </c>
      <c r="I1095" s="137"/>
      <c r="J1095" s="136">
        <v>35800</v>
      </c>
      <c r="K1095" s="137"/>
      <c r="L1095" s="137"/>
      <c r="M1095" s="137"/>
      <c r="N1095" s="137"/>
      <c r="O1095" s="137"/>
    </row>
    <row r="1096" spans="1:15" ht="15" customHeight="1">
      <c r="A1096" s="244"/>
      <c r="B1096" s="230"/>
      <c r="C1096" s="230" t="s">
        <v>1205</v>
      </c>
      <c r="D1096" s="230"/>
      <c r="E1096" s="231"/>
      <c r="F1096" s="136">
        <v>70.400000000000006</v>
      </c>
      <c r="G1096" s="137"/>
      <c r="H1096" s="136">
        <v>4</v>
      </c>
      <c r="I1096" s="137"/>
      <c r="J1096" s="136">
        <v>30100</v>
      </c>
      <c r="K1096" s="137"/>
      <c r="L1096" s="137"/>
      <c r="M1096" s="137"/>
      <c r="N1096" s="137"/>
      <c r="O1096" s="137"/>
    </row>
    <row r="1097" spans="1:15" ht="15" customHeight="1">
      <c r="A1097" s="244"/>
      <c r="B1097" s="230"/>
      <c r="C1097" s="230" t="s">
        <v>1209</v>
      </c>
      <c r="D1097" s="230"/>
      <c r="E1097" s="231"/>
      <c r="F1097" s="136">
        <v>693.47189000000003</v>
      </c>
      <c r="G1097" s="137"/>
      <c r="H1097" s="136">
        <v>23</v>
      </c>
      <c r="I1097" s="137"/>
      <c r="J1097" s="136">
        <v>670093.19999999995</v>
      </c>
      <c r="K1097" s="137"/>
      <c r="L1097" s="137"/>
      <c r="M1097" s="137"/>
      <c r="N1097" s="137"/>
      <c r="O1097" s="137"/>
    </row>
    <row r="1098" spans="1:15" ht="15" customHeight="1">
      <c r="A1098" s="244"/>
      <c r="B1098" s="230"/>
      <c r="C1098" s="230" t="s">
        <v>1212</v>
      </c>
      <c r="D1098" s="230"/>
      <c r="E1098" s="231"/>
      <c r="F1098" s="136">
        <v>17839.343110000002</v>
      </c>
      <c r="G1098" s="136">
        <v>10792.48014</v>
      </c>
      <c r="H1098" s="136">
        <v>19535</v>
      </c>
      <c r="I1098" s="136">
        <v>18672</v>
      </c>
      <c r="J1098" s="136">
        <v>542011043.97569001</v>
      </c>
      <c r="K1098" s="136">
        <v>2898055.44888</v>
      </c>
      <c r="L1098" s="136">
        <v>1287.30798</v>
      </c>
      <c r="M1098" s="136">
        <v>601.53444000000002</v>
      </c>
      <c r="N1098" s="136">
        <v>23</v>
      </c>
      <c r="O1098" s="136">
        <v>18</v>
      </c>
    </row>
    <row r="1099" spans="1:15" ht="15" customHeight="1">
      <c r="A1099" s="244"/>
      <c r="B1099" s="230"/>
      <c r="C1099" s="230" t="s">
        <v>1218</v>
      </c>
      <c r="D1099" s="230"/>
      <c r="E1099" s="231"/>
      <c r="F1099" s="136">
        <v>69.099999999999994</v>
      </c>
      <c r="G1099" s="137"/>
      <c r="H1099" s="136">
        <v>7</v>
      </c>
      <c r="I1099" s="137"/>
      <c r="J1099" s="136">
        <v>32600</v>
      </c>
      <c r="K1099" s="137"/>
      <c r="L1099" s="137"/>
      <c r="M1099" s="137"/>
      <c r="N1099" s="137"/>
      <c r="O1099" s="137"/>
    </row>
    <row r="1100" spans="1:15" ht="15" customHeight="1">
      <c r="A1100" s="244"/>
      <c r="B1100" s="230" t="s">
        <v>1228</v>
      </c>
      <c r="C1100" s="230"/>
      <c r="D1100" s="230"/>
      <c r="E1100" s="231"/>
      <c r="F1100" s="136">
        <v>1166.60355</v>
      </c>
      <c r="G1100" s="137"/>
      <c r="H1100" s="136">
        <v>3</v>
      </c>
      <c r="I1100" s="137"/>
      <c r="J1100" s="136">
        <v>75419.63</v>
      </c>
      <c r="K1100" s="137"/>
      <c r="L1100" s="137"/>
      <c r="M1100" s="137"/>
      <c r="N1100" s="137"/>
      <c r="O1100" s="137"/>
    </row>
    <row r="1101" spans="1:15" ht="15" customHeight="1">
      <c r="A1101" s="244"/>
      <c r="B1101" s="230" t="s">
        <v>1229</v>
      </c>
      <c r="C1101" s="230"/>
      <c r="D1101" s="230"/>
      <c r="E1101" s="231"/>
      <c r="F1101" s="136">
        <v>10981.34541</v>
      </c>
      <c r="G1101" s="136">
        <v>10255.376259999999</v>
      </c>
      <c r="H1101" s="136">
        <v>9165</v>
      </c>
      <c r="I1101" s="136">
        <v>9102</v>
      </c>
      <c r="J1101" s="136">
        <v>2426477.1004499998</v>
      </c>
      <c r="K1101" s="136">
        <v>2367064.1653300002</v>
      </c>
      <c r="L1101" s="136">
        <v>1178.52907</v>
      </c>
      <c r="M1101" s="136">
        <v>1178.52907</v>
      </c>
      <c r="N1101" s="136">
        <v>29</v>
      </c>
      <c r="O1101" s="136">
        <v>29</v>
      </c>
    </row>
    <row r="1102" spans="1:15" ht="15" customHeight="1">
      <c r="A1102" s="242" t="s">
        <v>368</v>
      </c>
      <c r="B1102" s="242"/>
      <c r="C1102" s="242"/>
      <c r="D1102" s="242"/>
      <c r="E1102" s="243"/>
      <c r="F1102" s="137"/>
      <c r="G1102" s="137"/>
      <c r="H1102" s="137"/>
      <c r="I1102" s="137"/>
      <c r="J1102" s="137"/>
      <c r="K1102" s="137"/>
      <c r="L1102" s="137"/>
      <c r="M1102" s="137"/>
      <c r="N1102" s="137"/>
      <c r="O1102" s="137"/>
    </row>
    <row r="1103" spans="1:15" ht="15" customHeight="1">
      <c r="A1103" s="242" t="s">
        <v>370</v>
      </c>
      <c r="B1103" s="242"/>
      <c r="C1103" s="242"/>
      <c r="D1103" s="242"/>
      <c r="E1103" s="243"/>
      <c r="F1103" s="136">
        <v>5314.1311699999997</v>
      </c>
      <c r="G1103" s="137"/>
      <c r="H1103" s="136">
        <v>655</v>
      </c>
      <c r="I1103" s="137"/>
      <c r="J1103" s="136">
        <v>9355000</v>
      </c>
      <c r="K1103" s="137"/>
      <c r="L1103" s="137"/>
      <c r="M1103" s="137"/>
      <c r="N1103" s="137"/>
      <c r="O1103" s="137"/>
    </row>
    <row r="1104" spans="1:15" ht="15" customHeight="1">
      <c r="A1104" s="242" t="s">
        <v>371</v>
      </c>
      <c r="B1104" s="242"/>
      <c r="C1104" s="242"/>
      <c r="D1104" s="242"/>
      <c r="E1104" s="243"/>
      <c r="F1104" s="136">
        <v>5866.8305</v>
      </c>
      <c r="G1104" s="137"/>
      <c r="H1104" s="136">
        <v>331</v>
      </c>
      <c r="I1104" s="137"/>
      <c r="J1104" s="136">
        <v>90715945364</v>
      </c>
      <c r="K1104" s="137"/>
      <c r="L1104" s="136">
        <v>871.63959999999997</v>
      </c>
      <c r="M1104" s="137"/>
      <c r="N1104" s="136">
        <v>7</v>
      </c>
      <c r="O1104" s="137"/>
    </row>
    <row r="1105" spans="1:15">
      <c r="A1105" s="141"/>
      <c r="B1105" s="141"/>
      <c r="C1105" s="141"/>
      <c r="D1105" s="141"/>
      <c r="E1105" s="141"/>
      <c r="F1105" s="136"/>
      <c r="G1105" s="136"/>
      <c r="H1105" s="136"/>
      <c r="I1105" s="136"/>
      <c r="J1105" s="137"/>
      <c r="K1105" s="137"/>
      <c r="L1105" s="137"/>
      <c r="M1105" s="137"/>
      <c r="N1105" s="137"/>
      <c r="O1105" s="137"/>
    </row>
    <row r="1106" spans="1:15">
      <c r="A1106" s="142"/>
      <c r="B1106" s="142"/>
      <c r="C1106" s="142"/>
      <c r="D1106" s="142"/>
      <c r="E1106" s="142"/>
      <c r="F1106" s="143"/>
      <c r="G1106" s="143"/>
      <c r="H1106" s="143"/>
      <c r="I1106" s="143"/>
      <c r="J1106" s="143"/>
      <c r="K1106" s="143"/>
      <c r="L1106" s="143"/>
      <c r="M1106" s="143"/>
      <c r="N1106" s="143"/>
      <c r="O1106" s="143"/>
    </row>
    <row r="1107" spans="1:15" ht="15" customHeight="1">
      <c r="A1107" s="247" t="s">
        <v>2300</v>
      </c>
      <c r="B1107" s="247"/>
      <c r="C1107" s="247"/>
      <c r="D1107" s="247"/>
      <c r="E1107" s="247"/>
      <c r="F1107" s="248"/>
      <c r="G1107" s="248"/>
      <c r="H1107" s="248"/>
      <c r="I1107" s="248"/>
      <c r="J1107" s="248"/>
      <c r="K1107" s="248"/>
      <c r="L1107" s="248"/>
      <c r="M1107" s="248"/>
      <c r="N1107" s="248"/>
      <c r="O1107" s="248"/>
    </row>
    <row r="1108" spans="1:15" ht="15" customHeight="1">
      <c r="A1108" s="245" t="s">
        <v>1141</v>
      </c>
      <c r="B1108" s="245"/>
      <c r="C1108" s="245"/>
      <c r="D1108" s="245"/>
      <c r="E1108" s="246"/>
      <c r="F1108" s="136">
        <v>2275.9252799999999</v>
      </c>
      <c r="G1108" s="136">
        <v>2275.9252799999999</v>
      </c>
      <c r="H1108" s="136">
        <v>28</v>
      </c>
      <c r="I1108" s="136">
        <v>28</v>
      </c>
      <c r="J1108" s="136">
        <v>30474.844000000001</v>
      </c>
      <c r="K1108" s="136">
        <v>30474.844000000001</v>
      </c>
      <c r="L1108" s="136">
        <v>690</v>
      </c>
      <c r="M1108" s="136">
        <v>690</v>
      </c>
      <c r="N1108" s="136">
        <v>17</v>
      </c>
      <c r="O1108" s="136">
        <v>17</v>
      </c>
    </row>
    <row r="1109" spans="1:15" ht="15" customHeight="1">
      <c r="A1109" s="242" t="s">
        <v>1157</v>
      </c>
      <c r="B1109" s="242"/>
      <c r="C1109" s="242"/>
      <c r="D1109" s="242"/>
      <c r="E1109" s="243"/>
      <c r="F1109" s="137"/>
      <c r="G1109" s="137"/>
      <c r="H1109" s="137"/>
      <c r="I1109" s="137"/>
      <c r="J1109" s="137"/>
      <c r="K1109" s="137"/>
      <c r="L1109" s="137"/>
      <c r="M1109" s="137"/>
      <c r="N1109" s="137"/>
      <c r="O1109" s="137"/>
    </row>
    <row r="1110" spans="1:15" ht="15" customHeight="1">
      <c r="A1110" s="232" t="s">
        <v>1160</v>
      </c>
      <c r="B1110" s="235"/>
      <c r="C1110" s="235"/>
      <c r="D1110" s="235"/>
      <c r="E1110" s="236"/>
      <c r="F1110" s="136">
        <v>708185.52167000005</v>
      </c>
      <c r="G1110" s="136">
        <v>509287.88144000003</v>
      </c>
      <c r="H1110" s="136">
        <v>219200</v>
      </c>
      <c r="I1110" s="136">
        <v>180352</v>
      </c>
      <c r="J1110" s="136">
        <v>107810959.21967</v>
      </c>
      <c r="K1110" s="136">
        <v>76519379.496810004</v>
      </c>
      <c r="L1110" s="136">
        <v>84027.386780000001</v>
      </c>
      <c r="M1110" s="136">
        <v>31099.221730000001</v>
      </c>
      <c r="N1110" s="136">
        <v>9147</v>
      </c>
      <c r="O1110" s="136">
        <v>685</v>
      </c>
    </row>
    <row r="1111" spans="1:15" ht="15" customHeight="1">
      <c r="A1111" s="233"/>
      <c r="B1111" s="237" t="s">
        <v>1161</v>
      </c>
      <c r="C1111" s="240"/>
      <c r="D1111" s="240"/>
      <c r="E1111" s="241"/>
      <c r="F1111" s="136">
        <v>551332.45582000003</v>
      </c>
      <c r="G1111" s="136">
        <v>487205.93296000001</v>
      </c>
      <c r="H1111" s="136">
        <v>199128</v>
      </c>
      <c r="I1111" s="136">
        <v>161770</v>
      </c>
      <c r="J1111" s="136">
        <v>85573757.590880007</v>
      </c>
      <c r="K1111" s="136">
        <v>72079264.333379999</v>
      </c>
      <c r="L1111" s="136">
        <v>38921.576300000001</v>
      </c>
      <c r="M1111" s="136">
        <v>29984.437279999998</v>
      </c>
      <c r="N1111" s="136">
        <v>580</v>
      </c>
      <c r="O1111" s="136">
        <v>474</v>
      </c>
    </row>
    <row r="1112" spans="1:15" ht="15" customHeight="1">
      <c r="A1112" s="233"/>
      <c r="B1112" s="238"/>
      <c r="C1112" s="230" t="s">
        <v>1164</v>
      </c>
      <c r="D1112" s="230"/>
      <c r="E1112" s="231"/>
      <c r="F1112" s="137"/>
      <c r="G1112" s="137"/>
      <c r="H1112" s="137"/>
      <c r="I1112" s="137"/>
      <c r="J1112" s="137"/>
      <c r="K1112" s="137"/>
      <c r="L1112" s="137"/>
      <c r="M1112" s="137"/>
      <c r="N1112" s="137"/>
      <c r="O1112" s="137"/>
    </row>
    <row r="1113" spans="1:15" ht="15" customHeight="1">
      <c r="A1113" s="233"/>
      <c r="B1113" s="239"/>
      <c r="C1113" s="230" t="s">
        <v>1166</v>
      </c>
      <c r="D1113" s="230"/>
      <c r="E1113" s="231"/>
      <c r="F1113" s="137"/>
      <c r="G1113" s="137"/>
      <c r="H1113" s="137"/>
      <c r="I1113" s="137"/>
      <c r="J1113" s="137"/>
      <c r="K1113" s="137"/>
      <c r="L1113" s="137"/>
      <c r="M1113" s="137"/>
      <c r="N1113" s="137"/>
      <c r="O1113" s="137"/>
    </row>
    <row r="1114" spans="1:15" ht="15" customHeight="1">
      <c r="A1114" s="234"/>
      <c r="B1114" s="230" t="s">
        <v>1168</v>
      </c>
      <c r="C1114" s="230"/>
      <c r="D1114" s="230"/>
      <c r="E1114" s="231"/>
      <c r="F1114" s="136">
        <v>156853.06585000001</v>
      </c>
      <c r="G1114" s="136">
        <v>22081.948479999999</v>
      </c>
      <c r="H1114" s="136">
        <v>20072</v>
      </c>
      <c r="I1114" s="136">
        <v>18582</v>
      </c>
      <c r="J1114" s="136">
        <v>22237201.628789999</v>
      </c>
      <c r="K1114" s="136">
        <v>4440115.1634299997</v>
      </c>
      <c r="L1114" s="136">
        <v>45105.81048</v>
      </c>
      <c r="M1114" s="136">
        <v>1114.7844500000001</v>
      </c>
      <c r="N1114" s="136">
        <v>8567</v>
      </c>
      <c r="O1114" s="136">
        <v>211</v>
      </c>
    </row>
    <row r="1115" spans="1:15" ht="15" customHeight="1">
      <c r="A1115" s="244" t="s">
        <v>367</v>
      </c>
      <c r="B1115" s="235"/>
      <c r="C1115" s="235"/>
      <c r="D1115" s="235"/>
      <c r="E1115" s="236"/>
      <c r="F1115" s="136">
        <v>1310098.08234</v>
      </c>
      <c r="G1115" s="136">
        <v>508032.65892999998</v>
      </c>
      <c r="H1115" s="136">
        <v>440121</v>
      </c>
      <c r="I1115" s="136">
        <v>254130</v>
      </c>
      <c r="J1115" s="136">
        <v>841677313.62141001</v>
      </c>
      <c r="K1115" s="136">
        <v>141778764.52777001</v>
      </c>
      <c r="L1115" s="136">
        <v>195342.32524999999</v>
      </c>
      <c r="M1115" s="136">
        <v>130663.96090000001</v>
      </c>
      <c r="N1115" s="136">
        <v>1893</v>
      </c>
      <c r="O1115" s="136">
        <v>1476</v>
      </c>
    </row>
    <row r="1116" spans="1:15" ht="15" customHeight="1">
      <c r="A1116" s="244"/>
      <c r="B1116" s="230" t="s">
        <v>1172</v>
      </c>
      <c r="C1116" s="240"/>
      <c r="D1116" s="240"/>
      <c r="E1116" s="241"/>
      <c r="F1116" s="136">
        <v>1145053.4628399999</v>
      </c>
      <c r="G1116" s="136">
        <v>460435.53274</v>
      </c>
      <c r="H1116" s="136">
        <v>207806</v>
      </c>
      <c r="I1116" s="136">
        <v>198995</v>
      </c>
      <c r="J1116" s="136">
        <v>731126618.06359994</v>
      </c>
      <c r="K1116" s="136">
        <v>122900830.57951</v>
      </c>
      <c r="L1116" s="136">
        <v>192293.74971999999</v>
      </c>
      <c r="M1116" s="136">
        <v>130520.8719</v>
      </c>
      <c r="N1116" s="136">
        <v>1854</v>
      </c>
      <c r="O1116" s="136">
        <v>1467</v>
      </c>
    </row>
    <row r="1117" spans="1:15" ht="15" customHeight="1">
      <c r="A1117" s="244"/>
      <c r="B1117" s="230"/>
      <c r="C1117" s="230" t="s">
        <v>1173</v>
      </c>
      <c r="D1117" s="230"/>
      <c r="E1117" s="231"/>
      <c r="F1117" s="136">
        <v>583031.67093000002</v>
      </c>
      <c r="G1117" s="136">
        <v>384297.66658000002</v>
      </c>
      <c r="H1117" s="136">
        <v>137046</v>
      </c>
      <c r="I1117" s="136">
        <v>130276</v>
      </c>
      <c r="J1117" s="136">
        <v>92681149.433310002</v>
      </c>
      <c r="K1117" s="136">
        <v>82253902.047959998</v>
      </c>
      <c r="L1117" s="136">
        <v>181569.90125</v>
      </c>
      <c r="M1117" s="136">
        <v>129037.91349000001</v>
      </c>
      <c r="N1117" s="136">
        <v>1794</v>
      </c>
      <c r="O1117" s="136">
        <v>1425</v>
      </c>
    </row>
    <row r="1118" spans="1:15" ht="15" customHeight="1">
      <c r="A1118" s="244"/>
      <c r="B1118" s="230"/>
      <c r="C1118" s="230" t="s">
        <v>1176</v>
      </c>
      <c r="D1118" s="230"/>
      <c r="E1118" s="231"/>
      <c r="F1118" s="136">
        <v>10855.19233</v>
      </c>
      <c r="G1118" s="137"/>
      <c r="H1118" s="136">
        <v>5</v>
      </c>
      <c r="I1118" s="137"/>
      <c r="J1118" s="136">
        <v>20450177.119649999</v>
      </c>
      <c r="K1118" s="137"/>
      <c r="L1118" s="137"/>
      <c r="M1118" s="137"/>
      <c r="N1118" s="137"/>
      <c r="O1118" s="137"/>
    </row>
    <row r="1119" spans="1:15" ht="15" customHeight="1">
      <c r="A1119" s="244"/>
      <c r="B1119" s="230"/>
      <c r="C1119" s="230" t="s">
        <v>1177</v>
      </c>
      <c r="D1119" s="230"/>
      <c r="E1119" s="231"/>
      <c r="F1119" s="136">
        <v>4138.7088400000002</v>
      </c>
      <c r="G1119" s="137"/>
      <c r="H1119" s="136">
        <v>4</v>
      </c>
      <c r="I1119" s="137"/>
      <c r="J1119" s="136">
        <v>97250</v>
      </c>
      <c r="K1119" s="137"/>
      <c r="L1119" s="137"/>
      <c r="M1119" s="137"/>
      <c r="N1119" s="137"/>
      <c r="O1119" s="137"/>
    </row>
    <row r="1120" spans="1:15" ht="15" customHeight="1">
      <c r="A1120" s="244"/>
      <c r="B1120" s="230"/>
      <c r="C1120" s="230" t="s">
        <v>1178</v>
      </c>
      <c r="D1120" s="230"/>
      <c r="E1120" s="231"/>
      <c r="F1120" s="136">
        <v>182450.22515000001</v>
      </c>
      <c r="G1120" s="136">
        <v>1689.3036</v>
      </c>
      <c r="H1120" s="136">
        <v>28</v>
      </c>
      <c r="I1120" s="136">
        <v>3</v>
      </c>
      <c r="J1120" s="136">
        <v>68064409.583810002</v>
      </c>
      <c r="K1120" s="136">
        <v>107192.4102</v>
      </c>
      <c r="L1120" s="137"/>
      <c r="M1120" s="137"/>
      <c r="N1120" s="137"/>
      <c r="O1120" s="137"/>
    </row>
    <row r="1121" spans="1:15" ht="15" customHeight="1">
      <c r="A1121" s="244"/>
      <c r="B1121" s="230"/>
      <c r="C1121" s="230" t="s">
        <v>1181</v>
      </c>
      <c r="D1121" s="230"/>
      <c r="E1121" s="231"/>
      <c r="F1121" s="136">
        <v>9173.1600500000004</v>
      </c>
      <c r="G1121" s="137"/>
      <c r="H1121" s="136">
        <v>72</v>
      </c>
      <c r="I1121" s="137"/>
      <c r="J1121" s="136">
        <v>337783318.36264998</v>
      </c>
      <c r="K1121" s="137"/>
      <c r="L1121" s="137"/>
      <c r="M1121" s="137"/>
      <c r="N1121" s="137"/>
      <c r="O1121" s="137"/>
    </row>
    <row r="1122" spans="1:15" ht="15" customHeight="1">
      <c r="A1122" s="244"/>
      <c r="B1122" s="230"/>
      <c r="C1122" s="230" t="s">
        <v>1182</v>
      </c>
      <c r="D1122" s="240"/>
      <c r="E1122" s="241"/>
      <c r="F1122" s="136">
        <v>96.684340000000006</v>
      </c>
      <c r="G1122" s="137"/>
      <c r="H1122" s="136">
        <v>1</v>
      </c>
      <c r="I1122" s="137"/>
      <c r="J1122" s="136">
        <v>3453.0122700000002</v>
      </c>
      <c r="K1122" s="137"/>
      <c r="L1122" s="137"/>
      <c r="M1122" s="137"/>
      <c r="N1122" s="137"/>
      <c r="O1122" s="137"/>
    </row>
    <row r="1123" spans="1:15" ht="15" customHeight="1">
      <c r="A1123" s="244"/>
      <c r="B1123" s="230"/>
      <c r="C1123" s="230"/>
      <c r="D1123" s="230" t="s">
        <v>1183</v>
      </c>
      <c r="E1123" s="134"/>
      <c r="F1123" s="137"/>
      <c r="G1123" s="137"/>
      <c r="H1123" s="137"/>
      <c r="I1123" s="137"/>
      <c r="J1123" s="137"/>
      <c r="K1123" s="137"/>
      <c r="L1123" s="137"/>
      <c r="M1123" s="137"/>
      <c r="N1123" s="137"/>
      <c r="O1123" s="137"/>
    </row>
    <row r="1124" spans="1:15" ht="33.75">
      <c r="A1124" s="244"/>
      <c r="B1124" s="230"/>
      <c r="C1124" s="230"/>
      <c r="D1124" s="230"/>
      <c r="E1124" s="135" t="s">
        <v>1184</v>
      </c>
      <c r="F1124" s="137"/>
      <c r="G1124" s="137"/>
      <c r="H1124" s="137"/>
      <c r="I1124" s="137"/>
      <c r="J1124" s="137"/>
      <c r="K1124" s="137"/>
      <c r="L1124" s="137"/>
      <c r="M1124" s="137"/>
      <c r="N1124" s="137"/>
      <c r="O1124" s="137"/>
    </row>
    <row r="1125" spans="1:15" ht="33.75">
      <c r="A1125" s="244"/>
      <c r="B1125" s="230"/>
      <c r="C1125" s="230"/>
      <c r="D1125" s="230"/>
      <c r="E1125" s="135" t="s">
        <v>1185</v>
      </c>
      <c r="F1125" s="137"/>
      <c r="G1125" s="137"/>
      <c r="H1125" s="137"/>
      <c r="I1125" s="137"/>
      <c r="J1125" s="137"/>
      <c r="K1125" s="137"/>
      <c r="L1125" s="137"/>
      <c r="M1125" s="137"/>
      <c r="N1125" s="137"/>
      <c r="O1125" s="137"/>
    </row>
    <row r="1126" spans="1:15" ht="33.75">
      <c r="A1126" s="244"/>
      <c r="B1126" s="230"/>
      <c r="C1126" s="230"/>
      <c r="D1126" s="230"/>
      <c r="E1126" s="135" t="s">
        <v>1186</v>
      </c>
      <c r="F1126" s="137"/>
      <c r="G1126" s="137"/>
      <c r="H1126" s="137"/>
      <c r="I1126" s="137"/>
      <c r="J1126" s="137"/>
      <c r="K1126" s="137"/>
      <c r="L1126" s="137"/>
      <c r="M1126" s="137"/>
      <c r="N1126" s="137"/>
      <c r="O1126" s="137"/>
    </row>
    <row r="1127" spans="1:15" ht="33.75">
      <c r="A1127" s="244"/>
      <c r="B1127" s="230"/>
      <c r="C1127" s="230"/>
      <c r="D1127" s="230"/>
      <c r="E1127" s="135" t="s">
        <v>1187</v>
      </c>
      <c r="F1127" s="137"/>
      <c r="G1127" s="137"/>
      <c r="H1127" s="137"/>
      <c r="I1127" s="137"/>
      <c r="J1127" s="137"/>
      <c r="K1127" s="137"/>
      <c r="L1127" s="137"/>
      <c r="M1127" s="137"/>
      <c r="N1127" s="137"/>
      <c r="O1127" s="137"/>
    </row>
    <row r="1128" spans="1:15" ht="15" customHeight="1">
      <c r="A1128" s="244"/>
      <c r="B1128" s="230"/>
      <c r="C1128" s="230" t="s">
        <v>1189</v>
      </c>
      <c r="D1128" s="230"/>
      <c r="E1128" s="231"/>
      <c r="F1128" s="136">
        <v>280920.33914</v>
      </c>
      <c r="G1128" s="136">
        <v>61.080500000000001</v>
      </c>
      <c r="H1128" s="136">
        <v>1942</v>
      </c>
      <c r="I1128" s="136">
        <v>8</v>
      </c>
      <c r="J1128" s="136">
        <v>171527932.01456001</v>
      </c>
      <c r="K1128" s="136">
        <v>20807.583999999999</v>
      </c>
      <c r="L1128" s="136">
        <v>9240.8900599999997</v>
      </c>
      <c r="M1128" s="137"/>
      <c r="N1128" s="136">
        <v>18</v>
      </c>
      <c r="O1128" s="137"/>
    </row>
    <row r="1129" spans="1:15" ht="15" customHeight="1">
      <c r="A1129" s="244"/>
      <c r="B1129" s="230"/>
      <c r="C1129" s="230" t="s">
        <v>1192</v>
      </c>
      <c r="D1129" s="230"/>
      <c r="E1129" s="231"/>
      <c r="F1129" s="136">
        <v>74387.482059999995</v>
      </c>
      <c r="G1129" s="136">
        <v>74387.482059999995</v>
      </c>
      <c r="H1129" s="136">
        <v>68708</v>
      </c>
      <c r="I1129" s="136">
        <v>68708</v>
      </c>
      <c r="J1129" s="136">
        <v>40518928.537349999</v>
      </c>
      <c r="K1129" s="136">
        <v>40518928.537349999</v>
      </c>
      <c r="L1129" s="136">
        <v>1482.95841</v>
      </c>
      <c r="M1129" s="136">
        <v>1482.95841</v>
      </c>
      <c r="N1129" s="136">
        <v>42</v>
      </c>
      <c r="O1129" s="136">
        <v>42</v>
      </c>
    </row>
    <row r="1130" spans="1:15" ht="15" customHeight="1">
      <c r="A1130" s="244"/>
      <c r="B1130" s="230" t="s">
        <v>1195</v>
      </c>
      <c r="C1130" s="240"/>
      <c r="D1130" s="240"/>
      <c r="E1130" s="241"/>
      <c r="F1130" s="136">
        <v>102001.43532999999</v>
      </c>
      <c r="G1130" s="136">
        <v>3890.1511700000001</v>
      </c>
      <c r="H1130" s="136">
        <v>55214</v>
      </c>
      <c r="I1130" s="136">
        <v>48722</v>
      </c>
      <c r="J1130" s="136">
        <v>88562030.709710002</v>
      </c>
      <c r="K1130" s="136">
        <v>2204568.2053200002</v>
      </c>
      <c r="L1130" s="136">
        <v>2682.0249699999999</v>
      </c>
      <c r="M1130" s="136">
        <v>124.41200000000001</v>
      </c>
      <c r="N1130" s="136">
        <v>3</v>
      </c>
      <c r="O1130" s="136">
        <v>2</v>
      </c>
    </row>
    <row r="1131" spans="1:15" ht="15" customHeight="1">
      <c r="A1131" s="244"/>
      <c r="B1131" s="230"/>
      <c r="C1131" s="230" t="s">
        <v>1196</v>
      </c>
      <c r="D1131" s="240"/>
      <c r="E1131" s="241"/>
      <c r="F1131" s="136">
        <v>10.10614</v>
      </c>
      <c r="G1131" s="136">
        <v>10.10614</v>
      </c>
      <c r="H1131" s="136">
        <v>12</v>
      </c>
      <c r="I1131" s="136">
        <v>12</v>
      </c>
      <c r="J1131" s="136">
        <v>600</v>
      </c>
      <c r="K1131" s="136">
        <v>600</v>
      </c>
      <c r="L1131" s="137"/>
      <c r="M1131" s="137"/>
      <c r="N1131" s="137"/>
      <c r="O1131" s="137"/>
    </row>
    <row r="1132" spans="1:15" ht="15" customHeight="1">
      <c r="A1132" s="244"/>
      <c r="B1132" s="230"/>
      <c r="C1132" s="230"/>
      <c r="D1132" s="230" t="s">
        <v>1197</v>
      </c>
      <c r="E1132" s="231"/>
      <c r="F1132" s="136">
        <v>1.7</v>
      </c>
      <c r="G1132" s="136">
        <v>1.7</v>
      </c>
      <c r="H1132" s="136">
        <v>1</v>
      </c>
      <c r="I1132" s="136">
        <v>1</v>
      </c>
      <c r="J1132" s="136">
        <v>600</v>
      </c>
      <c r="K1132" s="136">
        <v>600</v>
      </c>
      <c r="L1132" s="137"/>
      <c r="M1132" s="137"/>
      <c r="N1132" s="137"/>
      <c r="O1132" s="137"/>
    </row>
    <row r="1133" spans="1:15" ht="15" customHeight="1">
      <c r="A1133" s="244"/>
      <c r="B1133" s="230"/>
      <c r="C1133" s="230"/>
      <c r="D1133" s="230" t="s">
        <v>1198</v>
      </c>
      <c r="E1133" s="231"/>
      <c r="F1133" s="136">
        <v>8.4061400000000006</v>
      </c>
      <c r="G1133" s="136">
        <v>8.4061400000000006</v>
      </c>
      <c r="H1133" s="136">
        <v>11</v>
      </c>
      <c r="I1133" s="136">
        <v>11</v>
      </c>
      <c r="J1133" s="137"/>
      <c r="K1133" s="137"/>
      <c r="L1133" s="137"/>
      <c r="M1133" s="137"/>
      <c r="N1133" s="137"/>
      <c r="O1133" s="137"/>
    </row>
    <row r="1134" spans="1:15" ht="15" customHeight="1">
      <c r="A1134" s="244"/>
      <c r="B1134" s="230"/>
      <c r="C1134" s="230" t="s">
        <v>1200</v>
      </c>
      <c r="D1134" s="230"/>
      <c r="E1134" s="231"/>
      <c r="F1134" s="137"/>
      <c r="G1134" s="137"/>
      <c r="H1134" s="137"/>
      <c r="I1134" s="137"/>
      <c r="J1134" s="137"/>
      <c r="K1134" s="137"/>
      <c r="L1134" s="137"/>
      <c r="M1134" s="137"/>
      <c r="N1134" s="137"/>
      <c r="O1134" s="137"/>
    </row>
    <row r="1135" spans="1:15" ht="15" customHeight="1">
      <c r="A1135" s="244"/>
      <c r="B1135" s="230"/>
      <c r="C1135" s="230" t="s">
        <v>1201</v>
      </c>
      <c r="D1135" s="230"/>
      <c r="E1135" s="231"/>
      <c r="F1135" s="136">
        <v>2821.2444</v>
      </c>
      <c r="G1135" s="136">
        <v>103.22414000000001</v>
      </c>
      <c r="H1135" s="136">
        <v>46</v>
      </c>
      <c r="I1135" s="136">
        <v>24</v>
      </c>
      <c r="J1135" s="136">
        <v>2923683.32</v>
      </c>
      <c r="K1135" s="136">
        <v>20285.32</v>
      </c>
      <c r="L1135" s="137"/>
      <c r="M1135" s="137"/>
      <c r="N1135" s="137"/>
      <c r="O1135" s="137"/>
    </row>
    <row r="1136" spans="1:15" ht="15" customHeight="1">
      <c r="A1136" s="244"/>
      <c r="B1136" s="230"/>
      <c r="C1136" s="230" t="s">
        <v>1202</v>
      </c>
      <c r="D1136" s="230"/>
      <c r="E1136" s="231"/>
      <c r="F1136" s="136">
        <v>80577.186969999995</v>
      </c>
      <c r="G1136" s="136">
        <v>640.93890999999996</v>
      </c>
      <c r="H1136" s="136">
        <v>77</v>
      </c>
      <c r="I1136" s="136">
        <v>52</v>
      </c>
      <c r="J1136" s="136">
        <v>77667804.139009997</v>
      </c>
      <c r="K1136" s="136">
        <v>62435.4</v>
      </c>
      <c r="L1136" s="137"/>
      <c r="M1136" s="137"/>
      <c r="N1136" s="137"/>
      <c r="O1136" s="137"/>
    </row>
    <row r="1137" spans="1:15" ht="15" customHeight="1">
      <c r="A1137" s="244"/>
      <c r="B1137" s="230"/>
      <c r="C1137" s="230" t="s">
        <v>1205</v>
      </c>
      <c r="D1137" s="230"/>
      <c r="E1137" s="231"/>
      <c r="F1137" s="136">
        <v>187.46</v>
      </c>
      <c r="G1137" s="137"/>
      <c r="H1137" s="136">
        <v>16</v>
      </c>
      <c r="I1137" s="137"/>
      <c r="J1137" s="136">
        <v>100000</v>
      </c>
      <c r="K1137" s="137"/>
      <c r="L1137" s="137"/>
      <c r="M1137" s="137"/>
      <c r="N1137" s="137"/>
      <c r="O1137" s="137"/>
    </row>
    <row r="1138" spans="1:15" ht="15" customHeight="1">
      <c r="A1138" s="244"/>
      <c r="B1138" s="230"/>
      <c r="C1138" s="230" t="s">
        <v>1209</v>
      </c>
      <c r="D1138" s="230"/>
      <c r="E1138" s="231"/>
      <c r="F1138" s="136">
        <v>1644.9221299999999</v>
      </c>
      <c r="G1138" s="137"/>
      <c r="H1138" s="136">
        <v>6057</v>
      </c>
      <c r="I1138" s="137"/>
      <c r="J1138" s="136">
        <v>371508</v>
      </c>
      <c r="K1138" s="137"/>
      <c r="L1138" s="137"/>
      <c r="M1138" s="137"/>
      <c r="N1138" s="137"/>
      <c r="O1138" s="137"/>
    </row>
    <row r="1139" spans="1:15" ht="15" customHeight="1">
      <c r="A1139" s="244"/>
      <c r="B1139" s="230"/>
      <c r="C1139" s="230" t="s">
        <v>1212</v>
      </c>
      <c r="D1139" s="230"/>
      <c r="E1139" s="231"/>
      <c r="F1139" s="136">
        <v>16054.51569</v>
      </c>
      <c r="G1139" s="136">
        <v>3135.8819800000001</v>
      </c>
      <c r="H1139" s="136">
        <v>48981</v>
      </c>
      <c r="I1139" s="136">
        <v>48634</v>
      </c>
      <c r="J1139" s="136">
        <v>7461935.2506999997</v>
      </c>
      <c r="K1139" s="136">
        <v>2121247.48532</v>
      </c>
      <c r="L1139" s="136">
        <v>2682.0249699999999</v>
      </c>
      <c r="M1139" s="136">
        <v>124.41200000000001</v>
      </c>
      <c r="N1139" s="136">
        <v>3</v>
      </c>
      <c r="O1139" s="136">
        <v>2</v>
      </c>
    </row>
    <row r="1140" spans="1:15" ht="15" customHeight="1">
      <c r="A1140" s="244"/>
      <c r="B1140" s="230"/>
      <c r="C1140" s="230" t="s">
        <v>1218</v>
      </c>
      <c r="D1140" s="230"/>
      <c r="E1140" s="231"/>
      <c r="F1140" s="136">
        <v>706</v>
      </c>
      <c r="G1140" s="137"/>
      <c r="H1140" s="136">
        <v>25</v>
      </c>
      <c r="I1140" s="137"/>
      <c r="J1140" s="136">
        <v>36500</v>
      </c>
      <c r="K1140" s="137"/>
      <c r="L1140" s="137"/>
      <c r="M1140" s="137"/>
      <c r="N1140" s="137"/>
      <c r="O1140" s="137"/>
    </row>
    <row r="1141" spans="1:15" ht="15" customHeight="1">
      <c r="A1141" s="244"/>
      <c r="B1141" s="230" t="s">
        <v>1228</v>
      </c>
      <c r="C1141" s="230"/>
      <c r="D1141" s="230"/>
      <c r="E1141" s="231"/>
      <c r="F1141" s="136">
        <v>2653.1815799999999</v>
      </c>
      <c r="G1141" s="137"/>
      <c r="H1141" s="136">
        <v>155</v>
      </c>
      <c r="I1141" s="137"/>
      <c r="J1141" s="136">
        <v>1077500</v>
      </c>
      <c r="K1141" s="137"/>
      <c r="L1141" s="137"/>
      <c r="M1141" s="137"/>
      <c r="N1141" s="137"/>
      <c r="O1141" s="137"/>
    </row>
    <row r="1142" spans="1:15" ht="15" customHeight="1">
      <c r="A1142" s="244"/>
      <c r="B1142" s="230" t="s">
        <v>1229</v>
      </c>
      <c r="C1142" s="230"/>
      <c r="D1142" s="230"/>
      <c r="E1142" s="231"/>
      <c r="F1142" s="136">
        <v>60390.002589999996</v>
      </c>
      <c r="G1142" s="136">
        <v>43706.975019999998</v>
      </c>
      <c r="H1142" s="136">
        <v>176946</v>
      </c>
      <c r="I1142" s="136">
        <v>6413</v>
      </c>
      <c r="J1142" s="136">
        <v>20911164.848099999</v>
      </c>
      <c r="K1142" s="136">
        <v>16673365.742939999</v>
      </c>
      <c r="L1142" s="136">
        <v>366.55056000000002</v>
      </c>
      <c r="M1142" s="136">
        <v>18.677</v>
      </c>
      <c r="N1142" s="136">
        <v>36</v>
      </c>
      <c r="O1142" s="136">
        <v>7</v>
      </c>
    </row>
    <row r="1143" spans="1:15" ht="15" customHeight="1">
      <c r="A1143" s="242" t="s">
        <v>368</v>
      </c>
      <c r="B1143" s="242"/>
      <c r="C1143" s="242"/>
      <c r="D1143" s="242"/>
      <c r="E1143" s="243"/>
      <c r="F1143" s="137"/>
      <c r="G1143" s="137"/>
      <c r="H1143" s="137"/>
      <c r="I1143" s="137"/>
      <c r="J1143" s="137"/>
      <c r="K1143" s="137"/>
      <c r="L1143" s="137"/>
      <c r="M1143" s="137"/>
      <c r="N1143" s="137"/>
      <c r="O1143" s="137"/>
    </row>
    <row r="1144" spans="1:15" ht="15" customHeight="1">
      <c r="A1144" s="242" t="s">
        <v>370</v>
      </c>
      <c r="B1144" s="242"/>
      <c r="C1144" s="242"/>
      <c r="D1144" s="242"/>
      <c r="E1144" s="243"/>
      <c r="F1144" s="136">
        <v>9735.9797099999996</v>
      </c>
      <c r="G1144" s="137"/>
      <c r="H1144" s="136">
        <v>862</v>
      </c>
      <c r="I1144" s="137"/>
      <c r="J1144" s="136">
        <v>11185000</v>
      </c>
      <c r="K1144" s="137"/>
      <c r="L1144" s="137"/>
      <c r="M1144" s="137"/>
      <c r="N1144" s="137"/>
      <c r="O1144" s="137"/>
    </row>
    <row r="1145" spans="1:15" ht="15" customHeight="1">
      <c r="A1145" s="242" t="s">
        <v>371</v>
      </c>
      <c r="B1145" s="242"/>
      <c r="C1145" s="242"/>
      <c r="D1145" s="242"/>
      <c r="E1145" s="243"/>
      <c r="F1145" s="136">
        <v>15275.104439999999</v>
      </c>
      <c r="G1145" s="137"/>
      <c r="H1145" s="136">
        <v>514</v>
      </c>
      <c r="I1145" s="137"/>
      <c r="J1145" s="136">
        <v>54114546052</v>
      </c>
      <c r="K1145" s="137"/>
      <c r="L1145" s="136">
        <v>5521</v>
      </c>
      <c r="M1145" s="137"/>
      <c r="N1145" s="136">
        <v>9</v>
      </c>
      <c r="O1145" s="137"/>
    </row>
    <row r="1146" spans="1:15">
      <c r="A1146" s="141"/>
      <c r="B1146" s="141"/>
      <c r="C1146" s="141"/>
      <c r="D1146" s="141"/>
      <c r="E1146" s="141"/>
      <c r="F1146" s="136"/>
      <c r="G1146" s="136"/>
      <c r="H1146" s="136"/>
      <c r="I1146" s="136"/>
      <c r="J1146" s="137"/>
      <c r="K1146" s="137"/>
      <c r="L1146" s="136"/>
      <c r="M1146" s="136"/>
      <c r="N1146" s="136"/>
      <c r="O1146" s="136"/>
    </row>
    <row r="1147" spans="1:15">
      <c r="A1147" s="142"/>
      <c r="B1147" s="142"/>
      <c r="C1147" s="142"/>
      <c r="D1147" s="142"/>
      <c r="E1147" s="142"/>
      <c r="F1147" s="143"/>
      <c r="G1147" s="143"/>
      <c r="H1147" s="143"/>
      <c r="I1147" s="143"/>
      <c r="J1147" s="143"/>
      <c r="K1147" s="143"/>
      <c r="L1147" s="143"/>
      <c r="M1147" s="143"/>
      <c r="N1147" s="143"/>
      <c r="O1147" s="143"/>
    </row>
    <row r="1148" spans="1:15" ht="15" customHeight="1">
      <c r="A1148" s="247" t="s">
        <v>2301</v>
      </c>
      <c r="B1148" s="247"/>
      <c r="C1148" s="247"/>
      <c r="D1148" s="247"/>
      <c r="E1148" s="247"/>
      <c r="F1148" s="248"/>
      <c r="G1148" s="248"/>
      <c r="H1148" s="248"/>
      <c r="I1148" s="248"/>
      <c r="J1148" s="248"/>
      <c r="K1148" s="248"/>
      <c r="L1148" s="248"/>
      <c r="M1148" s="248"/>
      <c r="N1148" s="248"/>
      <c r="O1148" s="248"/>
    </row>
    <row r="1149" spans="1:15" ht="15" customHeight="1">
      <c r="A1149" s="245" t="s">
        <v>1141</v>
      </c>
      <c r="B1149" s="245"/>
      <c r="C1149" s="245"/>
      <c r="D1149" s="245"/>
      <c r="E1149" s="246"/>
      <c r="F1149" s="136">
        <v>7951398.2407999998</v>
      </c>
      <c r="G1149" s="136">
        <v>7956980.9083000002</v>
      </c>
      <c r="H1149" s="136">
        <v>71663</v>
      </c>
      <c r="I1149" s="136">
        <v>71646</v>
      </c>
      <c r="J1149" s="136">
        <v>88805134.481319994</v>
      </c>
      <c r="K1149" s="136">
        <v>88788678.144639999</v>
      </c>
      <c r="L1149" s="136">
        <v>5332522.9013099996</v>
      </c>
      <c r="M1149" s="136">
        <v>5266358.0833200002</v>
      </c>
      <c r="N1149" s="136">
        <v>14023</v>
      </c>
      <c r="O1149" s="136">
        <v>13670</v>
      </c>
    </row>
    <row r="1150" spans="1:15" ht="15" customHeight="1">
      <c r="A1150" s="242" t="s">
        <v>1157</v>
      </c>
      <c r="B1150" s="242"/>
      <c r="C1150" s="242"/>
      <c r="D1150" s="242"/>
      <c r="E1150" s="243"/>
      <c r="F1150" s="136">
        <v>17947.105350000002</v>
      </c>
      <c r="G1150" s="136">
        <v>17947.105350000002</v>
      </c>
      <c r="H1150" s="136">
        <v>100</v>
      </c>
      <c r="I1150" s="136">
        <v>100</v>
      </c>
      <c r="J1150" s="136">
        <v>143962.82621</v>
      </c>
      <c r="K1150" s="136">
        <v>143962.82621</v>
      </c>
      <c r="L1150" s="136">
        <v>6364.66687</v>
      </c>
      <c r="M1150" s="136">
        <v>6298.1074900000003</v>
      </c>
      <c r="N1150" s="136">
        <v>131</v>
      </c>
      <c r="O1150" s="136">
        <v>122</v>
      </c>
    </row>
    <row r="1151" spans="1:15" ht="15" customHeight="1">
      <c r="A1151" s="232" t="s">
        <v>1160</v>
      </c>
      <c r="B1151" s="235"/>
      <c r="C1151" s="235"/>
      <c r="D1151" s="235"/>
      <c r="E1151" s="236"/>
      <c r="F1151" s="136">
        <v>3422727.47939</v>
      </c>
      <c r="G1151" s="136">
        <v>2266630.9268700001</v>
      </c>
      <c r="H1151" s="136">
        <v>522280</v>
      </c>
      <c r="I1151" s="136">
        <v>511943</v>
      </c>
      <c r="J1151" s="136">
        <v>918488927.78347003</v>
      </c>
      <c r="K1151" s="136">
        <v>444089163.91768003</v>
      </c>
      <c r="L1151" s="136">
        <v>975307.95629999996</v>
      </c>
      <c r="M1151" s="136">
        <v>278303.92757</v>
      </c>
      <c r="N1151" s="136">
        <v>565301</v>
      </c>
      <c r="O1151" s="136">
        <v>17885</v>
      </c>
    </row>
    <row r="1152" spans="1:15" ht="15" customHeight="1">
      <c r="A1152" s="233"/>
      <c r="B1152" s="237" t="s">
        <v>1161</v>
      </c>
      <c r="C1152" s="240"/>
      <c r="D1152" s="240"/>
      <c r="E1152" s="241"/>
      <c r="F1152" s="136">
        <v>2221555.7358499998</v>
      </c>
      <c r="G1152" s="136">
        <v>1969129.8536499999</v>
      </c>
      <c r="H1152" s="136">
        <v>441398</v>
      </c>
      <c r="I1152" s="136">
        <v>435829</v>
      </c>
      <c r="J1152" s="136">
        <v>546064550.01233995</v>
      </c>
      <c r="K1152" s="136">
        <v>345656251.65868002</v>
      </c>
      <c r="L1152" s="136">
        <v>337966.34995</v>
      </c>
      <c r="M1152" s="136">
        <v>199586.86343999999</v>
      </c>
      <c r="N1152" s="136">
        <v>5709</v>
      </c>
      <c r="O1152" s="136">
        <v>3059</v>
      </c>
    </row>
    <row r="1153" spans="1:15" ht="15" customHeight="1">
      <c r="A1153" s="233"/>
      <c r="B1153" s="238"/>
      <c r="C1153" s="230" t="s">
        <v>1164</v>
      </c>
      <c r="D1153" s="230"/>
      <c r="E1153" s="231"/>
      <c r="F1153" s="137"/>
      <c r="G1153" s="137"/>
      <c r="H1153" s="137"/>
      <c r="I1153" s="137"/>
      <c r="J1153" s="137"/>
      <c r="K1153" s="137"/>
      <c r="L1153" s="137"/>
      <c r="M1153" s="137"/>
      <c r="N1153" s="137"/>
      <c r="O1153" s="137"/>
    </row>
    <row r="1154" spans="1:15" ht="15" customHeight="1">
      <c r="A1154" s="233"/>
      <c r="B1154" s="239"/>
      <c r="C1154" s="230" t="s">
        <v>1166</v>
      </c>
      <c r="D1154" s="230"/>
      <c r="E1154" s="231"/>
      <c r="F1154" s="137"/>
      <c r="G1154" s="137"/>
      <c r="H1154" s="137"/>
      <c r="I1154" s="137"/>
      <c r="J1154" s="137"/>
      <c r="K1154" s="137"/>
      <c r="L1154" s="137"/>
      <c r="M1154" s="137"/>
      <c r="N1154" s="137"/>
      <c r="O1154" s="137"/>
    </row>
    <row r="1155" spans="1:15" ht="15" customHeight="1">
      <c r="A1155" s="234"/>
      <c r="B1155" s="230" t="s">
        <v>1168</v>
      </c>
      <c r="C1155" s="230"/>
      <c r="D1155" s="230"/>
      <c r="E1155" s="231"/>
      <c r="F1155" s="136">
        <v>1201171.7435399999</v>
      </c>
      <c r="G1155" s="136">
        <v>297501.07322000002</v>
      </c>
      <c r="H1155" s="136">
        <v>80882</v>
      </c>
      <c r="I1155" s="136">
        <v>76114</v>
      </c>
      <c r="J1155" s="136">
        <v>372424377.77113003</v>
      </c>
      <c r="K1155" s="136">
        <v>98432912.259000003</v>
      </c>
      <c r="L1155" s="136">
        <v>637341.60635000002</v>
      </c>
      <c r="M1155" s="136">
        <v>78717.064129999999</v>
      </c>
      <c r="N1155" s="136">
        <v>559592</v>
      </c>
      <c r="O1155" s="136">
        <v>14826</v>
      </c>
    </row>
    <row r="1156" spans="1:15" ht="15" customHeight="1">
      <c r="A1156" s="244" t="s">
        <v>367</v>
      </c>
      <c r="B1156" s="235"/>
      <c r="C1156" s="235"/>
      <c r="D1156" s="235"/>
      <c r="E1156" s="236"/>
      <c r="F1156" s="136">
        <v>5358551.1207699999</v>
      </c>
      <c r="G1156" s="136">
        <v>3282713.9638299998</v>
      </c>
      <c r="H1156" s="136">
        <v>1097777</v>
      </c>
      <c r="I1156" s="136">
        <v>592700</v>
      </c>
      <c r="J1156" s="136">
        <v>1521962907.1319101</v>
      </c>
      <c r="K1156" s="136">
        <v>423142564.16747999</v>
      </c>
      <c r="L1156" s="136">
        <v>2641201.8586200001</v>
      </c>
      <c r="M1156" s="136">
        <v>1490596.62115</v>
      </c>
      <c r="N1156" s="136">
        <v>17348</v>
      </c>
      <c r="O1156" s="136">
        <v>14236</v>
      </c>
    </row>
    <row r="1157" spans="1:15" ht="15" customHeight="1">
      <c r="A1157" s="244"/>
      <c r="B1157" s="230" t="s">
        <v>1172</v>
      </c>
      <c r="C1157" s="240"/>
      <c r="D1157" s="240"/>
      <c r="E1157" s="241"/>
      <c r="F1157" s="136">
        <v>4963381.5777899995</v>
      </c>
      <c r="G1157" s="136">
        <v>3064139.8432700001</v>
      </c>
      <c r="H1157" s="136">
        <v>898548</v>
      </c>
      <c r="I1157" s="136">
        <v>422159</v>
      </c>
      <c r="J1157" s="136">
        <v>1257901399.25102</v>
      </c>
      <c r="K1157" s="136">
        <v>367884134.91201001</v>
      </c>
      <c r="L1157" s="136">
        <v>2565810.3931499999</v>
      </c>
      <c r="M1157" s="136">
        <v>1454641.3987799999</v>
      </c>
      <c r="N1157" s="136">
        <v>16850</v>
      </c>
      <c r="O1157" s="136">
        <v>13870</v>
      </c>
    </row>
    <row r="1158" spans="1:15" ht="15" customHeight="1">
      <c r="A1158" s="244"/>
      <c r="B1158" s="230"/>
      <c r="C1158" s="230" t="s">
        <v>1173</v>
      </c>
      <c r="D1158" s="230"/>
      <c r="E1158" s="231"/>
      <c r="F1158" s="136">
        <v>3338485.70053</v>
      </c>
      <c r="G1158" s="136">
        <v>2433491.4364499999</v>
      </c>
      <c r="H1158" s="136">
        <v>128598</v>
      </c>
      <c r="I1158" s="136">
        <v>116676</v>
      </c>
      <c r="J1158" s="136">
        <v>158788522.89660001</v>
      </c>
      <c r="K1158" s="136">
        <v>121335725.77105001</v>
      </c>
      <c r="L1158" s="136">
        <v>1798355.69187</v>
      </c>
      <c r="M1158" s="136">
        <v>1375839.70086</v>
      </c>
      <c r="N1158" s="136">
        <v>15455</v>
      </c>
      <c r="O1158" s="136">
        <v>12696</v>
      </c>
    </row>
    <row r="1159" spans="1:15" ht="15" customHeight="1">
      <c r="A1159" s="244"/>
      <c r="B1159" s="230"/>
      <c r="C1159" s="230" t="s">
        <v>1176</v>
      </c>
      <c r="D1159" s="230"/>
      <c r="E1159" s="231"/>
      <c r="F1159" s="136">
        <v>1724.5772199999999</v>
      </c>
      <c r="G1159" s="137"/>
      <c r="H1159" s="136">
        <v>499</v>
      </c>
      <c r="I1159" s="137"/>
      <c r="J1159" s="136">
        <v>1495748.2015800001</v>
      </c>
      <c r="K1159" s="137"/>
      <c r="L1159" s="137"/>
      <c r="M1159" s="137"/>
      <c r="N1159" s="137"/>
      <c r="O1159" s="137"/>
    </row>
    <row r="1160" spans="1:15" ht="15" customHeight="1">
      <c r="A1160" s="244"/>
      <c r="B1160" s="230"/>
      <c r="C1160" s="230" t="s">
        <v>1177</v>
      </c>
      <c r="D1160" s="230"/>
      <c r="E1160" s="231"/>
      <c r="F1160" s="136">
        <v>4811.0841099999998</v>
      </c>
      <c r="G1160" s="137"/>
      <c r="H1160" s="136">
        <v>4</v>
      </c>
      <c r="I1160" s="137"/>
      <c r="J1160" s="136">
        <v>258844</v>
      </c>
      <c r="K1160" s="137"/>
      <c r="L1160" s="137"/>
      <c r="M1160" s="137"/>
      <c r="N1160" s="137"/>
      <c r="O1160" s="137"/>
    </row>
    <row r="1161" spans="1:15" ht="15" customHeight="1">
      <c r="A1161" s="244"/>
      <c r="B1161" s="230"/>
      <c r="C1161" s="230" t="s">
        <v>1178</v>
      </c>
      <c r="D1161" s="230"/>
      <c r="E1161" s="231"/>
      <c r="F1161" s="136">
        <v>8751.0644599999996</v>
      </c>
      <c r="G1161" s="136">
        <v>4857.5210999999999</v>
      </c>
      <c r="H1161" s="136">
        <v>146</v>
      </c>
      <c r="I1161" s="136">
        <v>93</v>
      </c>
      <c r="J1161" s="136">
        <v>2300912.8744999999</v>
      </c>
      <c r="K1161" s="136">
        <v>569413.56949999998</v>
      </c>
      <c r="L1161" s="136">
        <v>115439.08404</v>
      </c>
      <c r="M1161" s="136">
        <v>1720.019</v>
      </c>
      <c r="N1161" s="136">
        <v>18</v>
      </c>
      <c r="O1161" s="136">
        <v>5</v>
      </c>
    </row>
    <row r="1162" spans="1:15" ht="15" customHeight="1">
      <c r="A1162" s="244"/>
      <c r="B1162" s="230"/>
      <c r="C1162" s="230" t="s">
        <v>1181</v>
      </c>
      <c r="D1162" s="230"/>
      <c r="E1162" s="231"/>
      <c r="F1162" s="136">
        <v>227534.709</v>
      </c>
      <c r="G1162" s="136">
        <v>-210.18414000000001</v>
      </c>
      <c r="H1162" s="136">
        <v>433478</v>
      </c>
      <c r="I1162" s="136">
        <v>29</v>
      </c>
      <c r="J1162" s="136">
        <v>244136987.41804999</v>
      </c>
      <c r="K1162" s="136">
        <v>146833.64360000001</v>
      </c>
      <c r="L1162" s="136">
        <v>17370.649549999998</v>
      </c>
      <c r="M1162" s="137"/>
      <c r="N1162" s="136">
        <v>71</v>
      </c>
      <c r="O1162" s="137"/>
    </row>
    <row r="1163" spans="1:15" ht="15" customHeight="1">
      <c r="A1163" s="244"/>
      <c r="B1163" s="230"/>
      <c r="C1163" s="230" t="s">
        <v>1182</v>
      </c>
      <c r="D1163" s="240"/>
      <c r="E1163" s="241"/>
      <c r="F1163" s="136">
        <v>397193.98158000002</v>
      </c>
      <c r="G1163" s="136">
        <v>311.65100000000001</v>
      </c>
      <c r="H1163" s="136">
        <v>198</v>
      </c>
      <c r="I1163" s="136">
        <v>84</v>
      </c>
      <c r="J1163" s="136">
        <v>6398261.8988100002</v>
      </c>
      <c r="K1163" s="136">
        <v>3220</v>
      </c>
      <c r="L1163" s="136">
        <v>499455.52325999999</v>
      </c>
      <c r="M1163" s="136">
        <v>50</v>
      </c>
      <c r="N1163" s="136">
        <v>15</v>
      </c>
      <c r="O1163" s="136">
        <v>1</v>
      </c>
    </row>
    <row r="1164" spans="1:15" ht="15" customHeight="1">
      <c r="A1164" s="244"/>
      <c r="B1164" s="230"/>
      <c r="C1164" s="230"/>
      <c r="D1164" s="230" t="s">
        <v>1183</v>
      </c>
      <c r="E1164" s="134"/>
      <c r="F1164" s="136">
        <v>394744.14380000002</v>
      </c>
      <c r="G1164" s="137"/>
      <c r="H1164" s="136">
        <v>87</v>
      </c>
      <c r="I1164" s="137"/>
      <c r="J1164" s="136">
        <v>5971738.4809999997</v>
      </c>
      <c r="K1164" s="137"/>
      <c r="L1164" s="136">
        <v>499405.52325999999</v>
      </c>
      <c r="M1164" s="137"/>
      <c r="N1164" s="136">
        <v>14</v>
      </c>
      <c r="O1164" s="137"/>
    </row>
    <row r="1165" spans="1:15" ht="33.75">
      <c r="A1165" s="244"/>
      <c r="B1165" s="230"/>
      <c r="C1165" s="230"/>
      <c r="D1165" s="230"/>
      <c r="E1165" s="135" t="s">
        <v>1184</v>
      </c>
      <c r="F1165" s="136">
        <v>378043.39432999998</v>
      </c>
      <c r="G1165" s="137"/>
      <c r="H1165" s="136">
        <v>64</v>
      </c>
      <c r="I1165" s="137"/>
      <c r="J1165" s="136">
        <v>4116341.4610000001</v>
      </c>
      <c r="K1165" s="137"/>
      <c r="L1165" s="136">
        <v>499405.52325999999</v>
      </c>
      <c r="M1165" s="137"/>
      <c r="N1165" s="136">
        <v>14</v>
      </c>
      <c r="O1165" s="137"/>
    </row>
    <row r="1166" spans="1:15" ht="33.75">
      <c r="A1166" s="244"/>
      <c r="B1166" s="230"/>
      <c r="C1166" s="230"/>
      <c r="D1166" s="230"/>
      <c r="E1166" s="135" t="s">
        <v>1185</v>
      </c>
      <c r="F1166" s="137"/>
      <c r="G1166" s="137"/>
      <c r="H1166" s="137"/>
      <c r="I1166" s="137"/>
      <c r="J1166" s="137"/>
      <c r="K1166" s="137"/>
      <c r="L1166" s="137"/>
      <c r="M1166" s="137"/>
      <c r="N1166" s="137"/>
      <c r="O1166" s="137"/>
    </row>
    <row r="1167" spans="1:15" ht="33.75">
      <c r="A1167" s="244"/>
      <c r="B1167" s="230"/>
      <c r="C1167" s="230"/>
      <c r="D1167" s="230"/>
      <c r="E1167" s="135" t="s">
        <v>1186</v>
      </c>
      <c r="F1167" s="136">
        <v>16700.749469999999</v>
      </c>
      <c r="G1167" s="137"/>
      <c r="H1167" s="136">
        <v>23</v>
      </c>
      <c r="I1167" s="137"/>
      <c r="J1167" s="136">
        <v>1855397.02</v>
      </c>
      <c r="K1167" s="137"/>
      <c r="L1167" s="137"/>
      <c r="M1167" s="137"/>
      <c r="N1167" s="137"/>
      <c r="O1167" s="137"/>
    </row>
    <row r="1168" spans="1:15" ht="33.75">
      <c r="A1168" s="244"/>
      <c r="B1168" s="230"/>
      <c r="C1168" s="230"/>
      <c r="D1168" s="230"/>
      <c r="E1168" s="135" t="s">
        <v>1187</v>
      </c>
      <c r="F1168" s="137"/>
      <c r="G1168" s="137"/>
      <c r="H1168" s="137"/>
      <c r="I1168" s="137"/>
      <c r="J1168" s="137"/>
      <c r="K1168" s="137"/>
      <c r="L1168" s="137"/>
      <c r="M1168" s="137"/>
      <c r="N1168" s="137"/>
      <c r="O1168" s="137"/>
    </row>
    <row r="1169" spans="1:15" ht="15" customHeight="1">
      <c r="A1169" s="244"/>
      <c r="B1169" s="230"/>
      <c r="C1169" s="230" t="s">
        <v>1189</v>
      </c>
      <c r="D1169" s="230"/>
      <c r="E1169" s="231"/>
      <c r="F1169" s="136">
        <v>361060.23599000002</v>
      </c>
      <c r="G1169" s="136">
        <v>4792.0715200000004</v>
      </c>
      <c r="H1169" s="136">
        <v>9364</v>
      </c>
      <c r="I1169" s="136">
        <v>754</v>
      </c>
      <c r="J1169" s="136">
        <v>600538687.44440997</v>
      </c>
      <c r="K1169" s="136">
        <v>2805376.7015</v>
      </c>
      <c r="L1169" s="136">
        <v>61636.031849999999</v>
      </c>
      <c r="M1169" s="136">
        <v>4079.7112200000001</v>
      </c>
      <c r="N1169" s="136">
        <v>130</v>
      </c>
      <c r="O1169" s="136">
        <v>8</v>
      </c>
    </row>
    <row r="1170" spans="1:15" ht="15" customHeight="1">
      <c r="A1170" s="244"/>
      <c r="B1170" s="230"/>
      <c r="C1170" s="230" t="s">
        <v>1192</v>
      </c>
      <c r="D1170" s="230"/>
      <c r="E1170" s="231"/>
      <c r="F1170" s="136">
        <v>623820.22490000003</v>
      </c>
      <c r="G1170" s="136">
        <v>620897.34733999998</v>
      </c>
      <c r="H1170" s="136">
        <v>326261</v>
      </c>
      <c r="I1170" s="136">
        <v>304523</v>
      </c>
      <c r="J1170" s="136">
        <v>243983434.51707</v>
      </c>
      <c r="K1170" s="136">
        <v>243023565.22635999</v>
      </c>
      <c r="L1170" s="136">
        <v>73553.412580000004</v>
      </c>
      <c r="M1170" s="136">
        <v>72951.967699999994</v>
      </c>
      <c r="N1170" s="136">
        <v>1161</v>
      </c>
      <c r="O1170" s="136">
        <v>1160</v>
      </c>
    </row>
    <row r="1171" spans="1:15" ht="15" customHeight="1">
      <c r="A1171" s="244"/>
      <c r="B1171" s="230" t="s">
        <v>1195</v>
      </c>
      <c r="C1171" s="240"/>
      <c r="D1171" s="240"/>
      <c r="E1171" s="241"/>
      <c r="F1171" s="136">
        <v>210692.76697999999</v>
      </c>
      <c r="G1171" s="136">
        <v>60418.54391</v>
      </c>
      <c r="H1171" s="136">
        <v>136152</v>
      </c>
      <c r="I1171" s="136">
        <v>130762</v>
      </c>
      <c r="J1171" s="136">
        <v>179583084.30680999</v>
      </c>
      <c r="K1171" s="136">
        <v>26396946.02014</v>
      </c>
      <c r="L1171" s="136">
        <v>65253.675369999997</v>
      </c>
      <c r="M1171" s="136">
        <v>29311.708269999999</v>
      </c>
      <c r="N1171" s="136">
        <v>223</v>
      </c>
      <c r="O1171" s="136">
        <v>97</v>
      </c>
    </row>
    <row r="1172" spans="1:15" ht="15" customHeight="1">
      <c r="A1172" s="244"/>
      <c r="B1172" s="230"/>
      <c r="C1172" s="230" t="s">
        <v>1196</v>
      </c>
      <c r="D1172" s="240"/>
      <c r="E1172" s="241"/>
      <c r="F1172" s="136">
        <v>15441.72047</v>
      </c>
      <c r="G1172" s="136">
        <v>4813.8674799999999</v>
      </c>
      <c r="H1172" s="136">
        <v>2983</v>
      </c>
      <c r="I1172" s="136">
        <v>1753</v>
      </c>
      <c r="J1172" s="136">
        <v>2945550</v>
      </c>
      <c r="K1172" s="136">
        <v>1129200</v>
      </c>
      <c r="L1172" s="136">
        <v>4637.7776599999997</v>
      </c>
      <c r="M1172" s="136">
        <v>3312.5314699999999</v>
      </c>
      <c r="N1172" s="136">
        <v>14</v>
      </c>
      <c r="O1172" s="136">
        <v>7</v>
      </c>
    </row>
    <row r="1173" spans="1:15" ht="15" customHeight="1">
      <c r="A1173" s="244"/>
      <c r="B1173" s="230"/>
      <c r="C1173" s="230"/>
      <c r="D1173" s="230" t="s">
        <v>1197</v>
      </c>
      <c r="E1173" s="231"/>
      <c r="F1173" s="136">
        <v>10164.40747</v>
      </c>
      <c r="G1173" s="136">
        <v>2563.1744800000001</v>
      </c>
      <c r="H1173" s="136">
        <v>2497</v>
      </c>
      <c r="I1173" s="136">
        <v>1432</v>
      </c>
      <c r="J1173" s="136">
        <v>2945550</v>
      </c>
      <c r="K1173" s="136">
        <v>1129200</v>
      </c>
      <c r="L1173" s="136">
        <v>2606.4047099999998</v>
      </c>
      <c r="M1173" s="136">
        <v>1888.1244999999999</v>
      </c>
      <c r="N1173" s="136">
        <v>8</v>
      </c>
      <c r="O1173" s="136">
        <v>4</v>
      </c>
    </row>
    <row r="1174" spans="1:15" ht="15" customHeight="1">
      <c r="A1174" s="244"/>
      <c r="B1174" s="230"/>
      <c r="C1174" s="230"/>
      <c r="D1174" s="230" t="s">
        <v>1198</v>
      </c>
      <c r="E1174" s="231"/>
      <c r="F1174" s="136">
        <v>5277.3130000000001</v>
      </c>
      <c r="G1174" s="136">
        <v>2250.6930000000002</v>
      </c>
      <c r="H1174" s="136">
        <v>486</v>
      </c>
      <c r="I1174" s="136">
        <v>321</v>
      </c>
      <c r="J1174" s="137"/>
      <c r="K1174" s="137"/>
      <c r="L1174" s="136">
        <v>2031.3729499999999</v>
      </c>
      <c r="M1174" s="136">
        <v>1424.40697</v>
      </c>
      <c r="N1174" s="136">
        <v>6</v>
      </c>
      <c r="O1174" s="136">
        <v>3</v>
      </c>
    </row>
    <row r="1175" spans="1:15" ht="15" customHeight="1">
      <c r="A1175" s="244"/>
      <c r="B1175" s="230"/>
      <c r="C1175" s="230" t="s">
        <v>1200</v>
      </c>
      <c r="D1175" s="230"/>
      <c r="E1175" s="231"/>
      <c r="F1175" s="136">
        <v>15</v>
      </c>
      <c r="G1175" s="137"/>
      <c r="H1175" s="136">
        <v>1</v>
      </c>
      <c r="I1175" s="137"/>
      <c r="J1175" s="136">
        <v>5000</v>
      </c>
      <c r="K1175" s="137"/>
      <c r="L1175" s="137"/>
      <c r="M1175" s="137"/>
      <c r="N1175" s="137"/>
      <c r="O1175" s="137"/>
    </row>
    <row r="1176" spans="1:15" ht="15" customHeight="1">
      <c r="A1176" s="244"/>
      <c r="B1176" s="230"/>
      <c r="C1176" s="230" t="s">
        <v>1201</v>
      </c>
      <c r="D1176" s="230"/>
      <c r="E1176" s="231"/>
      <c r="F1176" s="136">
        <v>428.55146000000002</v>
      </c>
      <c r="G1176" s="136">
        <v>60.54</v>
      </c>
      <c r="H1176" s="136">
        <v>34</v>
      </c>
      <c r="I1176" s="136">
        <v>6</v>
      </c>
      <c r="J1176" s="136">
        <v>64748.983999999997</v>
      </c>
      <c r="K1176" s="136">
        <v>2948</v>
      </c>
      <c r="L1176" s="137"/>
      <c r="M1176" s="137"/>
      <c r="N1176" s="137"/>
      <c r="O1176" s="137"/>
    </row>
    <row r="1177" spans="1:15" ht="15" customHeight="1">
      <c r="A1177" s="244"/>
      <c r="B1177" s="230"/>
      <c r="C1177" s="230" t="s">
        <v>1202</v>
      </c>
      <c r="D1177" s="230"/>
      <c r="E1177" s="231"/>
      <c r="F1177" s="136">
        <v>27396.66517</v>
      </c>
      <c r="G1177" s="136">
        <v>559.90841999999998</v>
      </c>
      <c r="H1177" s="136">
        <v>91</v>
      </c>
      <c r="I1177" s="136">
        <v>7</v>
      </c>
      <c r="J1177" s="136">
        <v>109462784.52500001</v>
      </c>
      <c r="K1177" s="136">
        <v>6313000</v>
      </c>
      <c r="L1177" s="137"/>
      <c r="M1177" s="137"/>
      <c r="N1177" s="137"/>
      <c r="O1177" s="137"/>
    </row>
    <row r="1178" spans="1:15" ht="15" customHeight="1">
      <c r="A1178" s="244"/>
      <c r="B1178" s="230"/>
      <c r="C1178" s="230" t="s">
        <v>1205</v>
      </c>
      <c r="D1178" s="230"/>
      <c r="E1178" s="231"/>
      <c r="F1178" s="136">
        <v>594.28049999999996</v>
      </c>
      <c r="G1178" s="137"/>
      <c r="H1178" s="136">
        <v>31</v>
      </c>
      <c r="I1178" s="137"/>
      <c r="J1178" s="136">
        <v>376883.5</v>
      </c>
      <c r="K1178" s="137"/>
      <c r="L1178" s="137"/>
      <c r="M1178" s="137"/>
      <c r="N1178" s="137"/>
      <c r="O1178" s="137"/>
    </row>
    <row r="1179" spans="1:15" ht="15" customHeight="1">
      <c r="A1179" s="244"/>
      <c r="B1179" s="230"/>
      <c r="C1179" s="230" t="s">
        <v>1209</v>
      </c>
      <c r="D1179" s="230"/>
      <c r="E1179" s="231"/>
      <c r="F1179" s="136">
        <v>15849.00216</v>
      </c>
      <c r="G1179" s="136">
        <v>10</v>
      </c>
      <c r="H1179" s="136">
        <v>429</v>
      </c>
      <c r="I1179" s="136">
        <v>1</v>
      </c>
      <c r="J1179" s="136">
        <v>7686230.97585</v>
      </c>
      <c r="K1179" s="136">
        <v>5000</v>
      </c>
      <c r="L1179" s="136">
        <v>1555.46965</v>
      </c>
      <c r="M1179" s="137"/>
      <c r="N1179" s="136">
        <v>21</v>
      </c>
      <c r="O1179" s="137"/>
    </row>
    <row r="1180" spans="1:15" ht="15" customHeight="1">
      <c r="A1180" s="244"/>
      <c r="B1180" s="230"/>
      <c r="C1180" s="230" t="s">
        <v>1212</v>
      </c>
      <c r="D1180" s="230"/>
      <c r="E1180" s="231"/>
      <c r="F1180" s="136">
        <v>146542.92937</v>
      </c>
      <c r="G1180" s="136">
        <v>54866.518080000002</v>
      </c>
      <c r="H1180" s="136">
        <v>132468</v>
      </c>
      <c r="I1180" s="136">
        <v>128993</v>
      </c>
      <c r="J1180" s="136">
        <v>57240659.320730001</v>
      </c>
      <c r="K1180" s="136">
        <v>18936698.02014</v>
      </c>
      <c r="L1180" s="136">
        <v>27991.72797</v>
      </c>
      <c r="M1180" s="136">
        <v>4930.4767099999999</v>
      </c>
      <c r="N1180" s="136">
        <v>182</v>
      </c>
      <c r="O1180" s="136">
        <v>85</v>
      </c>
    </row>
    <row r="1181" spans="1:15" ht="15" customHeight="1">
      <c r="A1181" s="244"/>
      <c r="B1181" s="230"/>
      <c r="C1181" s="230" t="s">
        <v>1218</v>
      </c>
      <c r="D1181" s="230"/>
      <c r="E1181" s="231"/>
      <c r="F1181" s="136">
        <v>4424.6178499999996</v>
      </c>
      <c r="G1181" s="136">
        <v>107.70993</v>
      </c>
      <c r="H1181" s="136">
        <v>115</v>
      </c>
      <c r="I1181" s="136">
        <v>2</v>
      </c>
      <c r="J1181" s="136">
        <v>1801227.0012300001</v>
      </c>
      <c r="K1181" s="136">
        <v>10100</v>
      </c>
      <c r="L1181" s="136">
        <v>31068.700089999998</v>
      </c>
      <c r="M1181" s="136">
        <v>21068.700089999998</v>
      </c>
      <c r="N1181" s="136">
        <v>6</v>
      </c>
      <c r="O1181" s="136">
        <v>5</v>
      </c>
    </row>
    <row r="1182" spans="1:15" ht="15" customHeight="1">
      <c r="A1182" s="244"/>
      <c r="B1182" s="230" t="s">
        <v>1228</v>
      </c>
      <c r="C1182" s="230"/>
      <c r="D1182" s="230"/>
      <c r="E1182" s="231"/>
      <c r="F1182" s="136">
        <v>3797.8388799999998</v>
      </c>
      <c r="G1182" s="137"/>
      <c r="H1182" s="136">
        <v>348</v>
      </c>
      <c r="I1182" s="137"/>
      <c r="J1182" s="136">
        <v>1035915.5689</v>
      </c>
      <c r="K1182" s="137"/>
      <c r="L1182" s="136">
        <v>3265.587</v>
      </c>
      <c r="M1182" s="137"/>
      <c r="N1182" s="136">
        <v>1</v>
      </c>
      <c r="O1182" s="137"/>
    </row>
    <row r="1183" spans="1:15" ht="15" customHeight="1">
      <c r="A1183" s="244"/>
      <c r="B1183" s="230" t="s">
        <v>1229</v>
      </c>
      <c r="C1183" s="230"/>
      <c r="D1183" s="230"/>
      <c r="E1183" s="231"/>
      <c r="F1183" s="136">
        <v>180678.93711999999</v>
      </c>
      <c r="G1183" s="136">
        <v>158155.57665</v>
      </c>
      <c r="H1183" s="136">
        <v>62729</v>
      </c>
      <c r="I1183" s="136">
        <v>39779</v>
      </c>
      <c r="J1183" s="136">
        <v>83442508.005180001</v>
      </c>
      <c r="K1183" s="136">
        <v>28861483.235330001</v>
      </c>
      <c r="L1183" s="136">
        <v>6872.2030999999997</v>
      </c>
      <c r="M1183" s="136">
        <v>6643.5141000000003</v>
      </c>
      <c r="N1183" s="136">
        <v>274</v>
      </c>
      <c r="O1183" s="136">
        <v>269</v>
      </c>
    </row>
    <row r="1184" spans="1:15" ht="15" customHeight="1">
      <c r="A1184" s="242" t="s">
        <v>368</v>
      </c>
      <c r="B1184" s="242"/>
      <c r="C1184" s="242"/>
      <c r="D1184" s="242"/>
      <c r="E1184" s="243"/>
      <c r="F1184" s="137"/>
      <c r="G1184" s="137"/>
      <c r="H1184" s="137"/>
      <c r="I1184" s="137"/>
      <c r="J1184" s="137"/>
      <c r="K1184" s="137"/>
      <c r="L1184" s="137"/>
      <c r="M1184" s="137"/>
      <c r="N1184" s="137"/>
      <c r="O1184" s="137"/>
    </row>
    <row r="1185" spans="1:15" ht="15" customHeight="1">
      <c r="A1185" s="242" t="s">
        <v>370</v>
      </c>
      <c r="B1185" s="242"/>
      <c r="C1185" s="242"/>
      <c r="D1185" s="242"/>
      <c r="E1185" s="243"/>
      <c r="F1185" s="136">
        <v>48557.950449999997</v>
      </c>
      <c r="G1185" s="137"/>
      <c r="H1185" s="136">
        <v>5270</v>
      </c>
      <c r="I1185" s="137"/>
      <c r="J1185" s="136">
        <v>73610000</v>
      </c>
      <c r="K1185" s="137"/>
      <c r="L1185" s="136">
        <v>936.09474</v>
      </c>
      <c r="M1185" s="137"/>
      <c r="N1185" s="136">
        <v>5</v>
      </c>
      <c r="O1185" s="137"/>
    </row>
    <row r="1186" spans="1:15" ht="15" customHeight="1">
      <c r="A1186" s="242" t="s">
        <v>371</v>
      </c>
      <c r="B1186" s="242"/>
      <c r="C1186" s="242"/>
      <c r="D1186" s="242"/>
      <c r="E1186" s="243"/>
      <c r="F1186" s="136">
        <v>32432.052009999999</v>
      </c>
      <c r="G1186" s="137"/>
      <c r="H1186" s="136">
        <v>682</v>
      </c>
      <c r="I1186" s="137"/>
      <c r="J1186" s="136">
        <v>381335203287</v>
      </c>
      <c r="K1186" s="137"/>
      <c r="L1186" s="136">
        <v>45899.198239999998</v>
      </c>
      <c r="M1186" s="137"/>
      <c r="N1186" s="136">
        <v>47</v>
      </c>
      <c r="O1186" s="137"/>
    </row>
    <row r="1187" spans="1:15">
      <c r="A1187" s="141"/>
      <c r="B1187" s="141"/>
      <c r="C1187" s="141"/>
      <c r="D1187" s="141"/>
      <c r="E1187" s="141"/>
      <c r="F1187" s="136"/>
      <c r="G1187" s="136"/>
      <c r="H1187" s="136"/>
      <c r="I1187" s="136"/>
      <c r="J1187" s="137"/>
      <c r="K1187" s="137"/>
      <c r="L1187" s="136"/>
      <c r="M1187" s="136"/>
      <c r="N1187" s="136"/>
      <c r="O1187" s="136"/>
    </row>
    <row r="1188" spans="1:15">
      <c r="A1188" s="142"/>
      <c r="B1188" s="142"/>
      <c r="C1188" s="142"/>
      <c r="D1188" s="142"/>
      <c r="E1188" s="142"/>
      <c r="F1188" s="143"/>
      <c r="G1188" s="143"/>
      <c r="H1188" s="143"/>
      <c r="I1188" s="143"/>
      <c r="J1188" s="143"/>
      <c r="K1188" s="143"/>
      <c r="L1188" s="143"/>
      <c r="M1188" s="143"/>
      <c r="N1188" s="143"/>
      <c r="O1188" s="143"/>
    </row>
    <row r="1189" spans="1:15" ht="15" customHeight="1">
      <c r="A1189" s="247" t="s">
        <v>2302</v>
      </c>
      <c r="B1189" s="247"/>
      <c r="C1189" s="247"/>
      <c r="D1189" s="247"/>
      <c r="E1189" s="247"/>
      <c r="F1189" s="248"/>
      <c r="G1189" s="248"/>
      <c r="H1189" s="248"/>
      <c r="I1189" s="248"/>
      <c r="J1189" s="248"/>
      <c r="K1189" s="248"/>
      <c r="L1189" s="248"/>
      <c r="M1189" s="248"/>
      <c r="N1189" s="248"/>
      <c r="O1189" s="248"/>
    </row>
    <row r="1190" spans="1:15" ht="15" customHeight="1">
      <c r="A1190" s="245" t="s">
        <v>1141</v>
      </c>
      <c r="B1190" s="245"/>
      <c r="C1190" s="245"/>
      <c r="D1190" s="245"/>
      <c r="E1190" s="246"/>
      <c r="F1190" s="136">
        <v>912153.53222000005</v>
      </c>
      <c r="G1190" s="136">
        <v>911993.74954999995</v>
      </c>
      <c r="H1190" s="136">
        <v>19206</v>
      </c>
      <c r="I1190" s="136">
        <v>19206</v>
      </c>
      <c r="J1190" s="136">
        <v>20960004.154320002</v>
      </c>
      <c r="K1190" s="136">
        <v>20960004.154320002</v>
      </c>
      <c r="L1190" s="136">
        <v>536716.80345999997</v>
      </c>
      <c r="M1190" s="136">
        <v>536532.94830000005</v>
      </c>
      <c r="N1190" s="136">
        <v>3075</v>
      </c>
      <c r="O1190" s="136">
        <v>3074</v>
      </c>
    </row>
    <row r="1191" spans="1:15" ht="15" customHeight="1">
      <c r="A1191" s="242" t="s">
        <v>1157</v>
      </c>
      <c r="B1191" s="242"/>
      <c r="C1191" s="242"/>
      <c r="D1191" s="242"/>
      <c r="E1191" s="243"/>
      <c r="F1191" s="136">
        <v>2343.3438799999999</v>
      </c>
      <c r="G1191" s="136">
        <v>2343.3438799999999</v>
      </c>
      <c r="H1191" s="136">
        <v>26</v>
      </c>
      <c r="I1191" s="136">
        <v>26</v>
      </c>
      <c r="J1191" s="136">
        <v>35836.861550000001</v>
      </c>
      <c r="K1191" s="136">
        <v>35836.861550000001</v>
      </c>
      <c r="L1191" s="136">
        <v>410.82454000000001</v>
      </c>
      <c r="M1191" s="136">
        <v>410.82454000000001</v>
      </c>
      <c r="N1191" s="136">
        <v>15</v>
      </c>
      <c r="O1191" s="136">
        <v>15</v>
      </c>
    </row>
    <row r="1192" spans="1:15" ht="15" customHeight="1">
      <c r="A1192" s="232" t="s">
        <v>1160</v>
      </c>
      <c r="B1192" s="235"/>
      <c r="C1192" s="235"/>
      <c r="D1192" s="235"/>
      <c r="E1192" s="236"/>
      <c r="F1192" s="136">
        <v>430865.40185999998</v>
      </c>
      <c r="G1192" s="136">
        <v>322008.68453999999</v>
      </c>
      <c r="H1192" s="136">
        <v>130192</v>
      </c>
      <c r="I1192" s="136">
        <v>126591</v>
      </c>
      <c r="J1192" s="136">
        <v>119292157.02432001</v>
      </c>
      <c r="K1192" s="136">
        <v>73986004.087109998</v>
      </c>
      <c r="L1192" s="136">
        <v>129250.22181</v>
      </c>
      <c r="M1192" s="136">
        <v>48428.791259999998</v>
      </c>
      <c r="N1192" s="136">
        <v>50819</v>
      </c>
      <c r="O1192" s="136">
        <v>2180</v>
      </c>
    </row>
    <row r="1193" spans="1:15" ht="15" customHeight="1">
      <c r="A1193" s="233"/>
      <c r="B1193" s="237" t="s">
        <v>1161</v>
      </c>
      <c r="C1193" s="240"/>
      <c r="D1193" s="240"/>
      <c r="E1193" s="241"/>
      <c r="F1193" s="136">
        <v>301453.19188</v>
      </c>
      <c r="G1193" s="136">
        <v>290008.45919999998</v>
      </c>
      <c r="H1193" s="136">
        <v>112543</v>
      </c>
      <c r="I1193" s="136">
        <v>111202</v>
      </c>
      <c r="J1193" s="136">
        <v>45428347.646449998</v>
      </c>
      <c r="K1193" s="136">
        <v>41056939.489430003</v>
      </c>
      <c r="L1193" s="136">
        <v>43698.609880000004</v>
      </c>
      <c r="M1193" s="136">
        <v>40519.37573</v>
      </c>
      <c r="N1193" s="136">
        <v>1157</v>
      </c>
      <c r="O1193" s="136">
        <v>859</v>
      </c>
    </row>
    <row r="1194" spans="1:15" ht="15" customHeight="1">
      <c r="A1194" s="233"/>
      <c r="B1194" s="238"/>
      <c r="C1194" s="230" t="s">
        <v>1164</v>
      </c>
      <c r="D1194" s="230"/>
      <c r="E1194" s="231"/>
      <c r="F1194" s="137"/>
      <c r="G1194" s="137"/>
      <c r="H1194" s="137"/>
      <c r="I1194" s="137"/>
      <c r="J1194" s="137"/>
      <c r="K1194" s="137"/>
      <c r="L1194" s="137"/>
      <c r="M1194" s="137"/>
      <c r="N1194" s="137"/>
      <c r="O1194" s="137"/>
    </row>
    <row r="1195" spans="1:15" ht="15" customHeight="1">
      <c r="A1195" s="233"/>
      <c r="B1195" s="239"/>
      <c r="C1195" s="230" t="s">
        <v>1166</v>
      </c>
      <c r="D1195" s="230"/>
      <c r="E1195" s="231"/>
      <c r="F1195" s="137"/>
      <c r="G1195" s="137"/>
      <c r="H1195" s="137"/>
      <c r="I1195" s="137"/>
      <c r="J1195" s="137"/>
      <c r="K1195" s="137"/>
      <c r="L1195" s="137"/>
      <c r="M1195" s="137"/>
      <c r="N1195" s="137"/>
      <c r="O1195" s="137"/>
    </row>
    <row r="1196" spans="1:15" ht="15" customHeight="1">
      <c r="A1196" s="234"/>
      <c r="B1196" s="230" t="s">
        <v>1168</v>
      </c>
      <c r="C1196" s="230"/>
      <c r="D1196" s="230"/>
      <c r="E1196" s="231"/>
      <c r="F1196" s="136">
        <v>129412.20998</v>
      </c>
      <c r="G1196" s="136">
        <v>32000.225340000001</v>
      </c>
      <c r="H1196" s="136">
        <v>17649</v>
      </c>
      <c r="I1196" s="136">
        <v>15389</v>
      </c>
      <c r="J1196" s="136">
        <v>73863809.377869993</v>
      </c>
      <c r="K1196" s="136">
        <v>32929064.597679999</v>
      </c>
      <c r="L1196" s="136">
        <v>85551.611929999999</v>
      </c>
      <c r="M1196" s="136">
        <v>7909.4155300000002</v>
      </c>
      <c r="N1196" s="136">
        <v>49662</v>
      </c>
      <c r="O1196" s="136">
        <v>1321</v>
      </c>
    </row>
    <row r="1197" spans="1:15" ht="15" customHeight="1">
      <c r="A1197" s="244" t="s">
        <v>367</v>
      </c>
      <c r="B1197" s="235"/>
      <c r="C1197" s="235"/>
      <c r="D1197" s="235"/>
      <c r="E1197" s="236"/>
      <c r="F1197" s="136">
        <v>515445.73550000001</v>
      </c>
      <c r="G1197" s="136">
        <v>333297.07770000002</v>
      </c>
      <c r="H1197" s="136">
        <v>116704</v>
      </c>
      <c r="I1197" s="136">
        <v>113031</v>
      </c>
      <c r="J1197" s="136">
        <v>211909712.57214999</v>
      </c>
      <c r="K1197" s="136">
        <v>55396461.02476</v>
      </c>
      <c r="L1197" s="136">
        <v>146307.07144</v>
      </c>
      <c r="M1197" s="136">
        <v>93360.771729999993</v>
      </c>
      <c r="N1197" s="136">
        <v>1637</v>
      </c>
      <c r="O1197" s="136">
        <v>1270</v>
      </c>
    </row>
    <row r="1198" spans="1:15" ht="15" customHeight="1">
      <c r="A1198" s="244"/>
      <c r="B1198" s="230" t="s">
        <v>1172</v>
      </c>
      <c r="C1198" s="240"/>
      <c r="D1198" s="240"/>
      <c r="E1198" s="241"/>
      <c r="F1198" s="136">
        <v>482517.58228999999</v>
      </c>
      <c r="G1198" s="136">
        <v>315105.35350999999</v>
      </c>
      <c r="H1198" s="136">
        <v>83480</v>
      </c>
      <c r="I1198" s="136">
        <v>80776</v>
      </c>
      <c r="J1198" s="136">
        <v>196517648.00986001</v>
      </c>
      <c r="K1198" s="136">
        <v>49783241.549879998</v>
      </c>
      <c r="L1198" s="136">
        <v>143622.59116000001</v>
      </c>
      <c r="M1198" s="136">
        <v>92707.564660000004</v>
      </c>
      <c r="N1198" s="136">
        <v>1542</v>
      </c>
      <c r="O1198" s="136">
        <v>1244</v>
      </c>
    </row>
    <row r="1199" spans="1:15" ht="15" customHeight="1">
      <c r="A1199" s="244"/>
      <c r="B1199" s="230"/>
      <c r="C1199" s="230" t="s">
        <v>1173</v>
      </c>
      <c r="D1199" s="230"/>
      <c r="E1199" s="231"/>
      <c r="F1199" s="136">
        <v>213086.49123000001</v>
      </c>
      <c r="G1199" s="136">
        <v>135480.92611999999</v>
      </c>
      <c r="H1199" s="136">
        <v>10343</v>
      </c>
      <c r="I1199" s="136">
        <v>9306</v>
      </c>
      <c r="J1199" s="136">
        <v>10499528.49395</v>
      </c>
      <c r="K1199" s="136">
        <v>7342556.0087400004</v>
      </c>
      <c r="L1199" s="136">
        <v>110344.77572000001</v>
      </c>
      <c r="M1199" s="136">
        <v>68981.009869999994</v>
      </c>
      <c r="N1199" s="136">
        <v>1141</v>
      </c>
      <c r="O1199" s="136">
        <v>867</v>
      </c>
    </row>
    <row r="1200" spans="1:15" ht="15" customHeight="1">
      <c r="A1200" s="244"/>
      <c r="B1200" s="230"/>
      <c r="C1200" s="230" t="s">
        <v>1176</v>
      </c>
      <c r="D1200" s="230"/>
      <c r="E1200" s="231"/>
      <c r="F1200" s="136">
        <v>458.47528999999997</v>
      </c>
      <c r="G1200" s="137"/>
      <c r="H1200" s="136">
        <v>10</v>
      </c>
      <c r="I1200" s="137"/>
      <c r="J1200" s="136">
        <v>735358.9</v>
      </c>
      <c r="K1200" s="137"/>
      <c r="L1200" s="137"/>
      <c r="M1200" s="137"/>
      <c r="N1200" s="137"/>
      <c r="O1200" s="137"/>
    </row>
    <row r="1201" spans="1:15" ht="15" customHeight="1">
      <c r="A1201" s="244"/>
      <c r="B1201" s="230"/>
      <c r="C1201" s="230" t="s">
        <v>1177</v>
      </c>
      <c r="D1201" s="230"/>
      <c r="E1201" s="231"/>
      <c r="F1201" s="137"/>
      <c r="G1201" s="137"/>
      <c r="H1201" s="137"/>
      <c r="I1201" s="137"/>
      <c r="J1201" s="137"/>
      <c r="K1201" s="137"/>
      <c r="L1201" s="137"/>
      <c r="M1201" s="137"/>
      <c r="N1201" s="137"/>
      <c r="O1201" s="137"/>
    </row>
    <row r="1202" spans="1:15" ht="15" customHeight="1">
      <c r="A1202" s="244"/>
      <c r="B1202" s="230"/>
      <c r="C1202" s="230" t="s">
        <v>1178</v>
      </c>
      <c r="D1202" s="230"/>
      <c r="E1202" s="231"/>
      <c r="F1202" s="137"/>
      <c r="G1202" s="137"/>
      <c r="H1202" s="137"/>
      <c r="I1202" s="137"/>
      <c r="J1202" s="137"/>
      <c r="K1202" s="137"/>
      <c r="L1202" s="137"/>
      <c r="M1202" s="137"/>
      <c r="N1202" s="137"/>
      <c r="O1202" s="137"/>
    </row>
    <row r="1203" spans="1:15" ht="15" customHeight="1">
      <c r="A1203" s="244"/>
      <c r="B1203" s="230"/>
      <c r="C1203" s="230" t="s">
        <v>1181</v>
      </c>
      <c r="D1203" s="230"/>
      <c r="E1203" s="231"/>
      <c r="F1203" s="136">
        <v>21123.92179</v>
      </c>
      <c r="G1203" s="136">
        <v>41.00309</v>
      </c>
      <c r="H1203" s="136">
        <v>679</v>
      </c>
      <c r="I1203" s="136">
        <v>18</v>
      </c>
      <c r="J1203" s="136">
        <v>23343115.24927</v>
      </c>
      <c r="K1203" s="136">
        <v>68280.865479999993</v>
      </c>
      <c r="L1203" s="136">
        <v>181.64277000000001</v>
      </c>
      <c r="M1203" s="137"/>
      <c r="N1203" s="136">
        <v>1</v>
      </c>
      <c r="O1203" s="137"/>
    </row>
    <row r="1204" spans="1:15" ht="15" customHeight="1">
      <c r="A1204" s="244"/>
      <c r="B1204" s="230"/>
      <c r="C1204" s="230" t="s">
        <v>1182</v>
      </c>
      <c r="D1204" s="240"/>
      <c r="E1204" s="241"/>
      <c r="F1204" s="136">
        <v>1827.09448</v>
      </c>
      <c r="G1204" s="136">
        <v>218.42400000000001</v>
      </c>
      <c r="H1204" s="136">
        <v>66</v>
      </c>
      <c r="I1204" s="136">
        <v>60</v>
      </c>
      <c r="J1204" s="136">
        <v>67158.380999999994</v>
      </c>
      <c r="K1204" s="136">
        <v>2471</v>
      </c>
      <c r="L1204" s="136">
        <v>717.1</v>
      </c>
      <c r="M1204" s="137"/>
      <c r="N1204" s="136">
        <v>1</v>
      </c>
      <c r="O1204" s="137"/>
    </row>
    <row r="1205" spans="1:15" ht="15" customHeight="1">
      <c r="A1205" s="244"/>
      <c r="B1205" s="230"/>
      <c r="C1205" s="230"/>
      <c r="D1205" s="230" t="s">
        <v>1183</v>
      </c>
      <c r="E1205" s="134"/>
      <c r="F1205" s="136">
        <v>1502.9220299999999</v>
      </c>
      <c r="G1205" s="137"/>
      <c r="H1205" s="136">
        <v>1</v>
      </c>
      <c r="I1205" s="137"/>
      <c r="J1205" s="136">
        <v>48727.381000000001</v>
      </c>
      <c r="K1205" s="137"/>
      <c r="L1205" s="137"/>
      <c r="M1205" s="137"/>
      <c r="N1205" s="137"/>
      <c r="O1205" s="137"/>
    </row>
    <row r="1206" spans="1:15" ht="33.75">
      <c r="A1206" s="244"/>
      <c r="B1206" s="230"/>
      <c r="C1206" s="230"/>
      <c r="D1206" s="230"/>
      <c r="E1206" s="135" t="s">
        <v>1184</v>
      </c>
      <c r="F1206" s="137"/>
      <c r="G1206" s="137"/>
      <c r="H1206" s="137"/>
      <c r="I1206" s="137"/>
      <c r="J1206" s="137"/>
      <c r="K1206" s="137"/>
      <c r="L1206" s="137"/>
      <c r="M1206" s="137"/>
      <c r="N1206" s="137"/>
      <c r="O1206" s="137"/>
    </row>
    <row r="1207" spans="1:15" ht="33.75">
      <c r="A1207" s="244"/>
      <c r="B1207" s="230"/>
      <c r="C1207" s="230"/>
      <c r="D1207" s="230"/>
      <c r="E1207" s="135" t="s">
        <v>1185</v>
      </c>
      <c r="F1207" s="137"/>
      <c r="G1207" s="137"/>
      <c r="H1207" s="137"/>
      <c r="I1207" s="137"/>
      <c r="J1207" s="137"/>
      <c r="K1207" s="137"/>
      <c r="L1207" s="137"/>
      <c r="M1207" s="137"/>
      <c r="N1207" s="137"/>
      <c r="O1207" s="137"/>
    </row>
    <row r="1208" spans="1:15" ht="33.75">
      <c r="A1208" s="244"/>
      <c r="B1208" s="230"/>
      <c r="C1208" s="230"/>
      <c r="D1208" s="230"/>
      <c r="E1208" s="135" t="s">
        <v>1186</v>
      </c>
      <c r="F1208" s="136">
        <v>1502.9220299999999</v>
      </c>
      <c r="G1208" s="137"/>
      <c r="H1208" s="136">
        <v>1</v>
      </c>
      <c r="I1208" s="137"/>
      <c r="J1208" s="136">
        <v>48727.381000000001</v>
      </c>
      <c r="K1208" s="137"/>
      <c r="L1208" s="137"/>
      <c r="M1208" s="137"/>
      <c r="N1208" s="137"/>
      <c r="O1208" s="137"/>
    </row>
    <row r="1209" spans="1:15" ht="33.75">
      <c r="A1209" s="244"/>
      <c r="B1209" s="230"/>
      <c r="C1209" s="230"/>
      <c r="D1209" s="230"/>
      <c r="E1209" s="135" t="s">
        <v>1187</v>
      </c>
      <c r="F1209" s="137"/>
      <c r="G1209" s="137"/>
      <c r="H1209" s="137"/>
      <c r="I1209" s="137"/>
      <c r="J1209" s="137"/>
      <c r="K1209" s="137"/>
      <c r="L1209" s="137"/>
      <c r="M1209" s="137"/>
      <c r="N1209" s="137"/>
      <c r="O1209" s="137"/>
    </row>
    <row r="1210" spans="1:15" ht="15" customHeight="1">
      <c r="A1210" s="244"/>
      <c r="B1210" s="230"/>
      <c r="C1210" s="230" t="s">
        <v>1189</v>
      </c>
      <c r="D1210" s="230"/>
      <c r="E1210" s="231"/>
      <c r="F1210" s="136">
        <v>66386.377099999998</v>
      </c>
      <c r="G1210" s="136">
        <v>69.292000000000002</v>
      </c>
      <c r="H1210" s="136">
        <v>937</v>
      </c>
      <c r="I1210" s="136">
        <v>1</v>
      </c>
      <c r="J1210" s="136">
        <v>119155846.35444</v>
      </c>
      <c r="K1210" s="136">
        <v>10190</v>
      </c>
      <c r="L1210" s="136">
        <v>8652.5178799999994</v>
      </c>
      <c r="M1210" s="137"/>
      <c r="N1210" s="136">
        <v>22</v>
      </c>
      <c r="O1210" s="137"/>
    </row>
    <row r="1211" spans="1:15" ht="15" customHeight="1">
      <c r="A1211" s="244"/>
      <c r="B1211" s="230"/>
      <c r="C1211" s="230" t="s">
        <v>1192</v>
      </c>
      <c r="D1211" s="230"/>
      <c r="E1211" s="231"/>
      <c r="F1211" s="136">
        <v>179635.2224</v>
      </c>
      <c r="G1211" s="136">
        <v>179295.7083</v>
      </c>
      <c r="H1211" s="136">
        <v>71445</v>
      </c>
      <c r="I1211" s="136">
        <v>71391</v>
      </c>
      <c r="J1211" s="136">
        <v>42716640.631200001</v>
      </c>
      <c r="K1211" s="136">
        <v>42359743.675659999</v>
      </c>
      <c r="L1211" s="136">
        <v>23726.554789999998</v>
      </c>
      <c r="M1211" s="136">
        <v>23726.554789999998</v>
      </c>
      <c r="N1211" s="136">
        <v>377</v>
      </c>
      <c r="O1211" s="136">
        <v>377</v>
      </c>
    </row>
    <row r="1212" spans="1:15" ht="15" customHeight="1">
      <c r="A1212" s="244"/>
      <c r="B1212" s="230" t="s">
        <v>1195</v>
      </c>
      <c r="C1212" s="240"/>
      <c r="D1212" s="240"/>
      <c r="E1212" s="241"/>
      <c r="F1212" s="136">
        <v>20071.323359999999</v>
      </c>
      <c r="G1212" s="136">
        <v>8967.3020099999994</v>
      </c>
      <c r="H1212" s="136">
        <v>27374</v>
      </c>
      <c r="I1212" s="136">
        <v>26618</v>
      </c>
      <c r="J1212" s="136">
        <v>8656374.3684899993</v>
      </c>
      <c r="K1212" s="136">
        <v>3460369.5705300001</v>
      </c>
      <c r="L1212" s="136">
        <v>2297.32656</v>
      </c>
      <c r="M1212" s="136">
        <v>266.05335000000002</v>
      </c>
      <c r="N1212" s="136">
        <v>81</v>
      </c>
      <c r="O1212" s="136">
        <v>12</v>
      </c>
    </row>
    <row r="1213" spans="1:15" ht="15" customHeight="1">
      <c r="A1213" s="244"/>
      <c r="B1213" s="230"/>
      <c r="C1213" s="230" t="s">
        <v>1196</v>
      </c>
      <c r="D1213" s="240"/>
      <c r="E1213" s="241"/>
      <c r="F1213" s="136">
        <v>5956.9979199999998</v>
      </c>
      <c r="G1213" s="136">
        <v>172.05676</v>
      </c>
      <c r="H1213" s="136">
        <v>392</v>
      </c>
      <c r="I1213" s="136">
        <v>19</v>
      </c>
      <c r="J1213" s="136">
        <v>338700</v>
      </c>
      <c r="K1213" s="136">
        <v>13500</v>
      </c>
      <c r="L1213" s="136">
        <v>281.26087999999999</v>
      </c>
      <c r="M1213" s="137"/>
      <c r="N1213" s="136">
        <v>2</v>
      </c>
      <c r="O1213" s="137"/>
    </row>
    <row r="1214" spans="1:15" ht="15" customHeight="1">
      <c r="A1214" s="244"/>
      <c r="B1214" s="230"/>
      <c r="C1214" s="230"/>
      <c r="D1214" s="230" t="s">
        <v>1197</v>
      </c>
      <c r="E1214" s="231"/>
      <c r="F1214" s="136">
        <v>693.32791999999995</v>
      </c>
      <c r="G1214" s="136">
        <v>28.316759999999999</v>
      </c>
      <c r="H1214" s="136">
        <v>206</v>
      </c>
      <c r="I1214" s="136">
        <v>11</v>
      </c>
      <c r="J1214" s="136">
        <v>338700</v>
      </c>
      <c r="K1214" s="136">
        <v>13500</v>
      </c>
      <c r="L1214" s="137"/>
      <c r="M1214" s="137"/>
      <c r="N1214" s="137"/>
      <c r="O1214" s="137"/>
    </row>
    <row r="1215" spans="1:15" ht="15" customHeight="1">
      <c r="A1215" s="244"/>
      <c r="B1215" s="230"/>
      <c r="C1215" s="230"/>
      <c r="D1215" s="230" t="s">
        <v>1198</v>
      </c>
      <c r="E1215" s="231"/>
      <c r="F1215" s="136">
        <v>5263.67</v>
      </c>
      <c r="G1215" s="136">
        <v>143.74</v>
      </c>
      <c r="H1215" s="136">
        <v>186</v>
      </c>
      <c r="I1215" s="136">
        <v>8</v>
      </c>
      <c r="J1215" s="137"/>
      <c r="K1215" s="137"/>
      <c r="L1215" s="136">
        <v>281.26087999999999</v>
      </c>
      <c r="M1215" s="137"/>
      <c r="N1215" s="136">
        <v>2</v>
      </c>
      <c r="O1215" s="137"/>
    </row>
    <row r="1216" spans="1:15" ht="15" customHeight="1">
      <c r="A1216" s="244"/>
      <c r="B1216" s="230"/>
      <c r="C1216" s="230" t="s">
        <v>1200</v>
      </c>
      <c r="D1216" s="230"/>
      <c r="E1216" s="231"/>
      <c r="F1216" s="137"/>
      <c r="G1216" s="137"/>
      <c r="H1216" s="137"/>
      <c r="I1216" s="137"/>
      <c r="J1216" s="137"/>
      <c r="K1216" s="137"/>
      <c r="L1216" s="137"/>
      <c r="M1216" s="137"/>
      <c r="N1216" s="137"/>
      <c r="O1216" s="137"/>
    </row>
    <row r="1217" spans="1:15" ht="15" customHeight="1">
      <c r="A1217" s="244"/>
      <c r="B1217" s="230"/>
      <c r="C1217" s="230" t="s">
        <v>1201</v>
      </c>
      <c r="D1217" s="230"/>
      <c r="E1217" s="231"/>
      <c r="F1217" s="136">
        <v>241.31216000000001</v>
      </c>
      <c r="G1217" s="137"/>
      <c r="H1217" s="136">
        <v>42</v>
      </c>
      <c r="I1217" s="137"/>
      <c r="J1217" s="136">
        <v>63930</v>
      </c>
      <c r="K1217" s="137"/>
      <c r="L1217" s="137"/>
      <c r="M1217" s="137"/>
      <c r="N1217" s="137"/>
      <c r="O1217" s="137"/>
    </row>
    <row r="1218" spans="1:15" ht="15" customHeight="1">
      <c r="A1218" s="244"/>
      <c r="B1218" s="230"/>
      <c r="C1218" s="230" t="s">
        <v>1202</v>
      </c>
      <c r="D1218" s="230"/>
      <c r="E1218" s="231"/>
      <c r="F1218" s="137"/>
      <c r="G1218" s="137"/>
      <c r="H1218" s="137"/>
      <c r="I1218" s="137"/>
      <c r="J1218" s="137"/>
      <c r="K1218" s="137"/>
      <c r="L1218" s="137"/>
      <c r="M1218" s="137"/>
      <c r="N1218" s="137"/>
      <c r="O1218" s="137"/>
    </row>
    <row r="1219" spans="1:15" ht="15" customHeight="1">
      <c r="A1219" s="244"/>
      <c r="B1219" s="230"/>
      <c r="C1219" s="230" t="s">
        <v>1205</v>
      </c>
      <c r="D1219" s="230"/>
      <c r="E1219" s="231"/>
      <c r="F1219" s="136">
        <v>389.42500000000001</v>
      </c>
      <c r="G1219" s="137"/>
      <c r="H1219" s="136">
        <v>5</v>
      </c>
      <c r="I1219" s="137"/>
      <c r="J1219" s="136">
        <v>817700</v>
      </c>
      <c r="K1219" s="137"/>
      <c r="L1219" s="137"/>
      <c r="M1219" s="137"/>
      <c r="N1219" s="137"/>
      <c r="O1219" s="137"/>
    </row>
    <row r="1220" spans="1:15" ht="15" customHeight="1">
      <c r="A1220" s="244"/>
      <c r="B1220" s="230"/>
      <c r="C1220" s="230" t="s">
        <v>1209</v>
      </c>
      <c r="D1220" s="230"/>
      <c r="E1220" s="231"/>
      <c r="F1220" s="136">
        <v>708.09699999999998</v>
      </c>
      <c r="G1220" s="137"/>
      <c r="H1220" s="136">
        <v>32</v>
      </c>
      <c r="I1220" s="137"/>
      <c r="J1220" s="136">
        <v>250800</v>
      </c>
      <c r="K1220" s="137"/>
      <c r="L1220" s="137"/>
      <c r="M1220" s="137"/>
      <c r="N1220" s="137"/>
      <c r="O1220" s="137"/>
    </row>
    <row r="1221" spans="1:15" ht="15" customHeight="1">
      <c r="A1221" s="244"/>
      <c r="B1221" s="230"/>
      <c r="C1221" s="230" t="s">
        <v>1212</v>
      </c>
      <c r="D1221" s="230"/>
      <c r="E1221" s="231"/>
      <c r="F1221" s="136">
        <v>12541.301509999999</v>
      </c>
      <c r="G1221" s="136">
        <v>8799.5094800000006</v>
      </c>
      <c r="H1221" s="136">
        <v>26895</v>
      </c>
      <c r="I1221" s="136">
        <v>26599</v>
      </c>
      <c r="J1221" s="136">
        <v>7175244.3684900003</v>
      </c>
      <c r="K1221" s="136">
        <v>3446869.5705300001</v>
      </c>
      <c r="L1221" s="136">
        <v>2016.0656799999999</v>
      </c>
      <c r="M1221" s="136">
        <v>266.05335000000002</v>
      </c>
      <c r="N1221" s="136">
        <v>79</v>
      </c>
      <c r="O1221" s="136">
        <v>12</v>
      </c>
    </row>
    <row r="1222" spans="1:15" ht="15" customHeight="1">
      <c r="A1222" s="244"/>
      <c r="B1222" s="230"/>
      <c r="C1222" s="230" t="s">
        <v>1218</v>
      </c>
      <c r="D1222" s="230"/>
      <c r="E1222" s="231"/>
      <c r="F1222" s="136">
        <v>234.18977000000001</v>
      </c>
      <c r="G1222" s="136">
        <v>-4.2642300000000004</v>
      </c>
      <c r="H1222" s="136">
        <v>8</v>
      </c>
      <c r="I1222" s="137"/>
      <c r="J1222" s="136">
        <v>10000</v>
      </c>
      <c r="K1222" s="137"/>
      <c r="L1222" s="137"/>
      <c r="M1222" s="137"/>
      <c r="N1222" s="137"/>
      <c r="O1222" s="137"/>
    </row>
    <row r="1223" spans="1:15" ht="15" customHeight="1">
      <c r="A1223" s="244"/>
      <c r="B1223" s="230" t="s">
        <v>1228</v>
      </c>
      <c r="C1223" s="230"/>
      <c r="D1223" s="230"/>
      <c r="E1223" s="231"/>
      <c r="F1223" s="136">
        <v>1724.27349</v>
      </c>
      <c r="G1223" s="137"/>
      <c r="H1223" s="136">
        <v>11</v>
      </c>
      <c r="I1223" s="137"/>
      <c r="J1223" s="136">
        <v>4118800</v>
      </c>
      <c r="K1223" s="137"/>
      <c r="L1223" s="137"/>
      <c r="M1223" s="137"/>
      <c r="N1223" s="137"/>
      <c r="O1223" s="137"/>
    </row>
    <row r="1224" spans="1:15" ht="15" customHeight="1">
      <c r="A1224" s="244"/>
      <c r="B1224" s="230" t="s">
        <v>1229</v>
      </c>
      <c r="C1224" s="230"/>
      <c r="D1224" s="230"/>
      <c r="E1224" s="231"/>
      <c r="F1224" s="136">
        <v>11132.55636</v>
      </c>
      <c r="G1224" s="136">
        <v>9224.4221799999996</v>
      </c>
      <c r="H1224" s="136">
        <v>5839</v>
      </c>
      <c r="I1224" s="136">
        <v>5637</v>
      </c>
      <c r="J1224" s="136">
        <v>2616890.1938</v>
      </c>
      <c r="K1224" s="136">
        <v>2152849.90435</v>
      </c>
      <c r="L1224" s="136">
        <v>387.15372000000002</v>
      </c>
      <c r="M1224" s="136">
        <v>387.15372000000002</v>
      </c>
      <c r="N1224" s="136">
        <v>14</v>
      </c>
      <c r="O1224" s="136">
        <v>14</v>
      </c>
    </row>
    <row r="1225" spans="1:15" ht="15" customHeight="1">
      <c r="A1225" s="242" t="s">
        <v>368</v>
      </c>
      <c r="B1225" s="242"/>
      <c r="C1225" s="242"/>
      <c r="D1225" s="242"/>
      <c r="E1225" s="243"/>
      <c r="F1225" s="137"/>
      <c r="G1225" s="137"/>
      <c r="H1225" s="137"/>
      <c r="I1225" s="137"/>
      <c r="J1225" s="137"/>
      <c r="K1225" s="137"/>
      <c r="L1225" s="137"/>
      <c r="M1225" s="137"/>
      <c r="N1225" s="137"/>
      <c r="O1225" s="137"/>
    </row>
    <row r="1226" spans="1:15" ht="15" customHeight="1">
      <c r="A1226" s="242" t="s">
        <v>370</v>
      </c>
      <c r="B1226" s="242"/>
      <c r="C1226" s="242"/>
      <c r="D1226" s="242"/>
      <c r="E1226" s="243"/>
      <c r="F1226" s="136">
        <v>10886.67808</v>
      </c>
      <c r="G1226" s="137"/>
      <c r="H1226" s="136">
        <v>1328</v>
      </c>
      <c r="I1226" s="137"/>
      <c r="J1226" s="136">
        <v>19705000</v>
      </c>
      <c r="K1226" s="137"/>
      <c r="L1226" s="137"/>
      <c r="M1226" s="137"/>
      <c r="N1226" s="137"/>
      <c r="O1226" s="137"/>
    </row>
    <row r="1227" spans="1:15" ht="15" customHeight="1">
      <c r="A1227" s="242" t="s">
        <v>371</v>
      </c>
      <c r="B1227" s="242"/>
      <c r="C1227" s="242"/>
      <c r="D1227" s="242"/>
      <c r="E1227" s="243"/>
      <c r="F1227" s="136">
        <v>5709.92029</v>
      </c>
      <c r="G1227" s="137"/>
      <c r="H1227" s="136">
        <v>174</v>
      </c>
      <c r="I1227" s="137"/>
      <c r="J1227" s="136">
        <v>123735042650</v>
      </c>
      <c r="K1227" s="137"/>
      <c r="L1227" s="136">
        <v>1629</v>
      </c>
      <c r="M1227" s="137"/>
      <c r="N1227" s="136">
        <v>13</v>
      </c>
      <c r="O1227" s="137"/>
    </row>
    <row r="1228" spans="1:15">
      <c r="A1228" s="141"/>
      <c r="B1228" s="141"/>
      <c r="C1228" s="141"/>
      <c r="D1228" s="141"/>
      <c r="E1228" s="141"/>
      <c r="F1228" s="136"/>
      <c r="G1228" s="136"/>
      <c r="H1228" s="136"/>
      <c r="I1228" s="136"/>
      <c r="J1228" s="137"/>
      <c r="K1228" s="137"/>
      <c r="L1228" s="136"/>
      <c r="M1228" s="136"/>
      <c r="N1228" s="136"/>
      <c r="O1228" s="136"/>
    </row>
    <row r="1229" spans="1:15">
      <c r="A1229" s="142"/>
      <c r="B1229" s="142"/>
      <c r="C1229" s="142"/>
      <c r="D1229" s="142"/>
      <c r="E1229" s="142"/>
      <c r="F1229" s="143"/>
      <c r="G1229" s="143"/>
      <c r="H1229" s="143"/>
      <c r="I1229" s="143"/>
      <c r="J1229" s="143"/>
      <c r="K1229" s="143"/>
      <c r="L1229" s="143"/>
      <c r="M1229" s="143"/>
      <c r="N1229" s="143"/>
      <c r="O1229" s="143"/>
    </row>
    <row r="1230" spans="1:15" ht="15" customHeight="1">
      <c r="A1230" s="247" t="s">
        <v>2303</v>
      </c>
      <c r="B1230" s="247"/>
      <c r="C1230" s="247"/>
      <c r="D1230" s="247"/>
      <c r="E1230" s="247"/>
      <c r="F1230" s="248"/>
      <c r="G1230" s="248"/>
      <c r="H1230" s="248"/>
      <c r="I1230" s="248"/>
      <c r="J1230" s="248"/>
      <c r="K1230" s="248"/>
      <c r="L1230" s="248"/>
      <c r="M1230" s="248"/>
      <c r="N1230" s="248"/>
      <c r="O1230" s="248"/>
    </row>
    <row r="1231" spans="1:15" ht="15" customHeight="1">
      <c r="A1231" s="245" t="s">
        <v>1141</v>
      </c>
      <c r="B1231" s="245"/>
      <c r="C1231" s="245"/>
      <c r="D1231" s="245"/>
      <c r="E1231" s="246"/>
      <c r="F1231" s="136">
        <v>1607533.6377099999</v>
      </c>
      <c r="G1231" s="136">
        <v>1607462.2932500001</v>
      </c>
      <c r="H1231" s="136">
        <v>18603</v>
      </c>
      <c r="I1231" s="136">
        <v>18602</v>
      </c>
      <c r="J1231" s="136">
        <v>24680592.93959</v>
      </c>
      <c r="K1231" s="136">
        <v>24680105.865589999</v>
      </c>
      <c r="L1231" s="136">
        <v>736432.93038999999</v>
      </c>
      <c r="M1231" s="136">
        <v>736432.93038999999</v>
      </c>
      <c r="N1231" s="136">
        <v>2286</v>
      </c>
      <c r="O1231" s="136">
        <v>2286</v>
      </c>
    </row>
    <row r="1232" spans="1:15" ht="15" customHeight="1">
      <c r="A1232" s="242" t="s">
        <v>1157</v>
      </c>
      <c r="B1232" s="242"/>
      <c r="C1232" s="242"/>
      <c r="D1232" s="242"/>
      <c r="E1232" s="243"/>
      <c r="F1232" s="136">
        <v>3679.951</v>
      </c>
      <c r="G1232" s="136">
        <v>3679.951</v>
      </c>
      <c r="H1232" s="136">
        <v>57</v>
      </c>
      <c r="I1232" s="136">
        <v>57</v>
      </c>
      <c r="J1232" s="136">
        <v>111409.86199999999</v>
      </c>
      <c r="K1232" s="136">
        <v>111409.86199999999</v>
      </c>
      <c r="L1232" s="136">
        <v>131.85</v>
      </c>
      <c r="M1232" s="136">
        <v>131.85</v>
      </c>
      <c r="N1232" s="136">
        <v>13</v>
      </c>
      <c r="O1232" s="136">
        <v>13</v>
      </c>
    </row>
    <row r="1233" spans="1:15" ht="15" customHeight="1">
      <c r="A1233" s="232" t="s">
        <v>1160</v>
      </c>
      <c r="B1233" s="235"/>
      <c r="C1233" s="235"/>
      <c r="D1233" s="235"/>
      <c r="E1233" s="236"/>
      <c r="F1233" s="136">
        <v>762330.45556000003</v>
      </c>
      <c r="G1233" s="136">
        <v>494541.12128000002</v>
      </c>
      <c r="H1233" s="136">
        <v>89347</v>
      </c>
      <c r="I1233" s="136">
        <v>87337</v>
      </c>
      <c r="J1233" s="136">
        <v>117116806.28576</v>
      </c>
      <c r="K1233" s="136">
        <v>61196523.557800002</v>
      </c>
      <c r="L1233" s="136">
        <v>271497.54791999998</v>
      </c>
      <c r="M1233" s="136">
        <v>50984.345359999999</v>
      </c>
      <c r="N1233" s="136">
        <v>53805</v>
      </c>
      <c r="O1233" s="136">
        <v>2407</v>
      </c>
    </row>
    <row r="1234" spans="1:15" ht="15" customHeight="1">
      <c r="A1234" s="233"/>
      <c r="B1234" s="237" t="s">
        <v>1161</v>
      </c>
      <c r="C1234" s="240"/>
      <c r="D1234" s="240"/>
      <c r="E1234" s="241"/>
      <c r="F1234" s="136">
        <v>480069.60693000001</v>
      </c>
      <c r="G1234" s="136">
        <v>456484.67593999999</v>
      </c>
      <c r="H1234" s="136">
        <v>73751</v>
      </c>
      <c r="I1234" s="136">
        <v>73016</v>
      </c>
      <c r="J1234" s="136">
        <v>44632324.54078</v>
      </c>
      <c r="K1234" s="136">
        <v>40396033.5233</v>
      </c>
      <c r="L1234" s="136">
        <v>48627.209920000001</v>
      </c>
      <c r="M1234" s="136">
        <v>47512.731079999998</v>
      </c>
      <c r="N1234" s="136">
        <v>414</v>
      </c>
      <c r="O1234" s="136">
        <v>384</v>
      </c>
    </row>
    <row r="1235" spans="1:15" ht="15" customHeight="1">
      <c r="A1235" s="233"/>
      <c r="B1235" s="238"/>
      <c r="C1235" s="230" t="s">
        <v>1164</v>
      </c>
      <c r="D1235" s="230"/>
      <c r="E1235" s="231"/>
      <c r="F1235" s="137"/>
      <c r="G1235" s="137"/>
      <c r="H1235" s="137"/>
      <c r="I1235" s="137"/>
      <c r="J1235" s="137"/>
      <c r="K1235" s="137"/>
      <c r="L1235" s="137"/>
      <c r="M1235" s="137"/>
      <c r="N1235" s="137"/>
      <c r="O1235" s="137"/>
    </row>
    <row r="1236" spans="1:15" ht="15" customHeight="1">
      <c r="A1236" s="233"/>
      <c r="B1236" s="239"/>
      <c r="C1236" s="230" t="s">
        <v>1166</v>
      </c>
      <c r="D1236" s="230"/>
      <c r="E1236" s="231"/>
      <c r="F1236" s="137"/>
      <c r="G1236" s="137"/>
      <c r="H1236" s="137"/>
      <c r="I1236" s="137"/>
      <c r="J1236" s="137"/>
      <c r="K1236" s="137"/>
      <c r="L1236" s="137"/>
      <c r="M1236" s="137"/>
      <c r="N1236" s="137"/>
      <c r="O1236" s="137"/>
    </row>
    <row r="1237" spans="1:15" ht="15" customHeight="1">
      <c r="A1237" s="234"/>
      <c r="B1237" s="230" t="s">
        <v>1168</v>
      </c>
      <c r="C1237" s="230"/>
      <c r="D1237" s="230"/>
      <c r="E1237" s="231"/>
      <c r="F1237" s="136">
        <v>282260.84863000002</v>
      </c>
      <c r="G1237" s="136">
        <v>38056.445339999998</v>
      </c>
      <c r="H1237" s="136">
        <v>15596</v>
      </c>
      <c r="I1237" s="136">
        <v>14321</v>
      </c>
      <c r="J1237" s="136">
        <v>72484481.744980007</v>
      </c>
      <c r="K1237" s="136">
        <v>20800490.034499999</v>
      </c>
      <c r="L1237" s="136">
        <v>222870.33799999999</v>
      </c>
      <c r="M1237" s="136">
        <v>3471.6142799999998</v>
      </c>
      <c r="N1237" s="136">
        <v>53391</v>
      </c>
      <c r="O1237" s="136">
        <v>2023</v>
      </c>
    </row>
    <row r="1238" spans="1:15" ht="15" customHeight="1">
      <c r="A1238" s="244" t="s">
        <v>367</v>
      </c>
      <c r="B1238" s="235"/>
      <c r="C1238" s="235"/>
      <c r="D1238" s="235"/>
      <c r="E1238" s="236"/>
      <c r="F1238" s="136">
        <v>981986.60687999998</v>
      </c>
      <c r="G1238" s="136">
        <v>505997.11952000001</v>
      </c>
      <c r="H1238" s="136">
        <v>200711</v>
      </c>
      <c r="I1238" s="136">
        <v>191967</v>
      </c>
      <c r="J1238" s="136">
        <v>246550454.80177999</v>
      </c>
      <c r="K1238" s="136">
        <v>89413359.270260006</v>
      </c>
      <c r="L1238" s="136">
        <v>475662.91886999999</v>
      </c>
      <c r="M1238" s="136">
        <v>147482.52885</v>
      </c>
      <c r="N1238" s="136">
        <v>2235</v>
      </c>
      <c r="O1238" s="136">
        <v>1609</v>
      </c>
    </row>
    <row r="1239" spans="1:15" ht="15" customHeight="1">
      <c r="A1239" s="244"/>
      <c r="B1239" s="230" t="s">
        <v>1172</v>
      </c>
      <c r="C1239" s="240"/>
      <c r="D1239" s="240"/>
      <c r="E1239" s="241"/>
      <c r="F1239" s="136">
        <v>909975.67573000002</v>
      </c>
      <c r="G1239" s="136">
        <v>448980.35210000002</v>
      </c>
      <c r="H1239" s="136">
        <v>150171</v>
      </c>
      <c r="I1239" s="136">
        <v>143951</v>
      </c>
      <c r="J1239" s="136">
        <v>232816178.23855999</v>
      </c>
      <c r="K1239" s="136">
        <v>80241654.465440005</v>
      </c>
      <c r="L1239" s="136">
        <v>470059.99959000002</v>
      </c>
      <c r="M1239" s="136">
        <v>143731.98762999999</v>
      </c>
      <c r="N1239" s="136">
        <v>2154</v>
      </c>
      <c r="O1239" s="136">
        <v>1550</v>
      </c>
    </row>
    <row r="1240" spans="1:15" ht="15" customHeight="1">
      <c r="A1240" s="244"/>
      <c r="B1240" s="230"/>
      <c r="C1240" s="230" t="s">
        <v>1173</v>
      </c>
      <c r="D1240" s="230"/>
      <c r="E1240" s="231"/>
      <c r="F1240" s="136">
        <v>467817.40837999998</v>
      </c>
      <c r="G1240" s="136">
        <v>287475.69222000003</v>
      </c>
      <c r="H1240" s="136">
        <v>57579</v>
      </c>
      <c r="I1240" s="136">
        <v>54969</v>
      </c>
      <c r="J1240" s="136">
        <v>38034660.298660003</v>
      </c>
      <c r="K1240" s="136">
        <v>30035865.133090001</v>
      </c>
      <c r="L1240" s="136">
        <v>215077.28739000001</v>
      </c>
      <c r="M1240" s="136">
        <v>134525.57042</v>
      </c>
      <c r="N1240" s="136">
        <v>1833</v>
      </c>
      <c r="O1240" s="136">
        <v>1259</v>
      </c>
    </row>
    <row r="1241" spans="1:15" ht="15" customHeight="1">
      <c r="A1241" s="244"/>
      <c r="B1241" s="230"/>
      <c r="C1241" s="230" t="s">
        <v>1176</v>
      </c>
      <c r="D1241" s="230"/>
      <c r="E1241" s="231"/>
      <c r="F1241" s="137"/>
      <c r="G1241" s="137"/>
      <c r="H1241" s="137"/>
      <c r="I1241" s="137"/>
      <c r="J1241" s="137"/>
      <c r="K1241" s="137"/>
      <c r="L1241" s="137"/>
      <c r="M1241" s="137"/>
      <c r="N1241" s="137"/>
      <c r="O1241" s="137"/>
    </row>
    <row r="1242" spans="1:15" ht="15" customHeight="1">
      <c r="A1242" s="244"/>
      <c r="B1242" s="230"/>
      <c r="C1242" s="230" t="s">
        <v>1177</v>
      </c>
      <c r="D1242" s="230"/>
      <c r="E1242" s="231"/>
      <c r="F1242" s="136">
        <v>240.44646</v>
      </c>
      <c r="G1242" s="137"/>
      <c r="H1242" s="136">
        <v>1</v>
      </c>
      <c r="I1242" s="137"/>
      <c r="J1242" s="136">
        <v>26716.272860000001</v>
      </c>
      <c r="K1242" s="137"/>
      <c r="L1242" s="137"/>
      <c r="M1242" s="137"/>
      <c r="N1242" s="137"/>
      <c r="O1242" s="137"/>
    </row>
    <row r="1243" spans="1:15" ht="15" customHeight="1">
      <c r="A1243" s="244"/>
      <c r="B1243" s="230"/>
      <c r="C1243" s="230" t="s">
        <v>1178</v>
      </c>
      <c r="D1243" s="230"/>
      <c r="E1243" s="231"/>
      <c r="F1243" s="137"/>
      <c r="G1243" s="137"/>
      <c r="H1243" s="137"/>
      <c r="I1243" s="137"/>
      <c r="J1243" s="137"/>
      <c r="K1243" s="137"/>
      <c r="L1243" s="137"/>
      <c r="M1243" s="137"/>
      <c r="N1243" s="137"/>
      <c r="O1243" s="137"/>
    </row>
    <row r="1244" spans="1:15" ht="15" customHeight="1">
      <c r="A1244" s="244"/>
      <c r="B1244" s="230"/>
      <c r="C1244" s="230" t="s">
        <v>1181</v>
      </c>
      <c r="D1244" s="230"/>
      <c r="E1244" s="231"/>
      <c r="F1244" s="136">
        <v>5060.48639</v>
      </c>
      <c r="G1244" s="137"/>
      <c r="H1244" s="136">
        <v>1086</v>
      </c>
      <c r="I1244" s="137"/>
      <c r="J1244" s="136">
        <v>19428501.18228</v>
      </c>
      <c r="K1244" s="137"/>
      <c r="L1244" s="137"/>
      <c r="M1244" s="137"/>
      <c r="N1244" s="137"/>
      <c r="O1244" s="137"/>
    </row>
    <row r="1245" spans="1:15" ht="15" customHeight="1">
      <c r="A1245" s="244"/>
      <c r="B1245" s="230"/>
      <c r="C1245" s="230" t="s">
        <v>1182</v>
      </c>
      <c r="D1245" s="240"/>
      <c r="E1245" s="241"/>
      <c r="F1245" s="136">
        <v>175264.13513000001</v>
      </c>
      <c r="G1245" s="136">
        <v>552.63755000000003</v>
      </c>
      <c r="H1245" s="136">
        <v>157</v>
      </c>
      <c r="I1245" s="136">
        <v>123</v>
      </c>
      <c r="J1245" s="136">
        <v>16943254.24721</v>
      </c>
      <c r="K1245" s="136">
        <v>4441</v>
      </c>
      <c r="L1245" s="136">
        <v>221305.11726</v>
      </c>
      <c r="M1245" s="136">
        <v>120</v>
      </c>
      <c r="N1245" s="136">
        <v>8</v>
      </c>
      <c r="O1245" s="136">
        <v>3</v>
      </c>
    </row>
    <row r="1246" spans="1:15" ht="15" customHeight="1">
      <c r="A1246" s="244"/>
      <c r="B1246" s="230"/>
      <c r="C1246" s="230"/>
      <c r="D1246" s="230" t="s">
        <v>1183</v>
      </c>
      <c r="E1246" s="134"/>
      <c r="F1246" s="136">
        <v>165097.45237000001</v>
      </c>
      <c r="G1246" s="137"/>
      <c r="H1246" s="136">
        <v>10</v>
      </c>
      <c r="I1246" s="137"/>
      <c r="J1246" s="136">
        <v>9575592.9829999991</v>
      </c>
      <c r="K1246" s="137"/>
      <c r="L1246" s="136">
        <v>39898.300629999998</v>
      </c>
      <c r="M1246" s="137"/>
      <c r="N1246" s="136">
        <v>3</v>
      </c>
      <c r="O1246" s="137"/>
    </row>
    <row r="1247" spans="1:15" ht="33.75">
      <c r="A1247" s="244"/>
      <c r="B1247" s="230"/>
      <c r="C1247" s="230"/>
      <c r="D1247" s="230"/>
      <c r="E1247" s="135" t="s">
        <v>1184</v>
      </c>
      <c r="F1247" s="136">
        <v>101985.08895</v>
      </c>
      <c r="G1247" s="137"/>
      <c r="H1247" s="136">
        <v>5</v>
      </c>
      <c r="I1247" s="137"/>
      <c r="J1247" s="136">
        <v>3350566.4449999998</v>
      </c>
      <c r="K1247" s="137"/>
      <c r="L1247" s="136">
        <v>39898.300629999998</v>
      </c>
      <c r="M1247" s="137"/>
      <c r="N1247" s="136">
        <v>3</v>
      </c>
      <c r="O1247" s="137"/>
    </row>
    <row r="1248" spans="1:15" ht="33.75">
      <c r="A1248" s="244"/>
      <c r="B1248" s="230"/>
      <c r="C1248" s="230"/>
      <c r="D1248" s="230"/>
      <c r="E1248" s="135" t="s">
        <v>1185</v>
      </c>
      <c r="F1248" s="137"/>
      <c r="G1248" s="137"/>
      <c r="H1248" s="137"/>
      <c r="I1248" s="137"/>
      <c r="J1248" s="137"/>
      <c r="K1248" s="137"/>
      <c r="L1248" s="137"/>
      <c r="M1248" s="137"/>
      <c r="N1248" s="137"/>
      <c r="O1248" s="137"/>
    </row>
    <row r="1249" spans="1:15" ht="33.75">
      <c r="A1249" s="244"/>
      <c r="B1249" s="230"/>
      <c r="C1249" s="230"/>
      <c r="D1249" s="230"/>
      <c r="E1249" s="135" t="s">
        <v>1186</v>
      </c>
      <c r="F1249" s="136">
        <v>63112.363420000001</v>
      </c>
      <c r="G1249" s="137"/>
      <c r="H1249" s="136">
        <v>5</v>
      </c>
      <c r="I1249" s="137"/>
      <c r="J1249" s="136">
        <v>6225026.5379999997</v>
      </c>
      <c r="K1249" s="137"/>
      <c r="L1249" s="137"/>
      <c r="M1249" s="137"/>
      <c r="N1249" s="137"/>
      <c r="O1249" s="137"/>
    </row>
    <row r="1250" spans="1:15" ht="33.75">
      <c r="A1250" s="244"/>
      <c r="B1250" s="230"/>
      <c r="C1250" s="230"/>
      <c r="D1250" s="230"/>
      <c r="E1250" s="135" t="s">
        <v>1187</v>
      </c>
      <c r="F1250" s="137"/>
      <c r="G1250" s="137"/>
      <c r="H1250" s="137"/>
      <c r="I1250" s="137"/>
      <c r="J1250" s="137"/>
      <c r="K1250" s="137"/>
      <c r="L1250" s="137"/>
      <c r="M1250" s="137"/>
      <c r="N1250" s="137"/>
      <c r="O1250" s="137"/>
    </row>
    <row r="1251" spans="1:15" ht="15" customHeight="1">
      <c r="A1251" s="244"/>
      <c r="B1251" s="230"/>
      <c r="C1251" s="230" t="s">
        <v>1189</v>
      </c>
      <c r="D1251" s="230"/>
      <c r="E1251" s="231"/>
      <c r="F1251" s="136">
        <v>98317.219949999999</v>
      </c>
      <c r="G1251" s="136">
        <v>52.497999999999998</v>
      </c>
      <c r="H1251" s="136">
        <v>2305</v>
      </c>
      <c r="I1251" s="136">
        <v>3</v>
      </c>
      <c r="J1251" s="136">
        <v>107521459.74022</v>
      </c>
      <c r="K1251" s="136">
        <v>32428.195</v>
      </c>
      <c r="L1251" s="136">
        <v>24591.177729999999</v>
      </c>
      <c r="M1251" s="137"/>
      <c r="N1251" s="136">
        <v>25</v>
      </c>
      <c r="O1251" s="137"/>
    </row>
    <row r="1252" spans="1:15" ht="15" customHeight="1">
      <c r="A1252" s="244"/>
      <c r="B1252" s="230"/>
      <c r="C1252" s="230" t="s">
        <v>1192</v>
      </c>
      <c r="D1252" s="230"/>
      <c r="E1252" s="231"/>
      <c r="F1252" s="136">
        <v>163275.97941999999</v>
      </c>
      <c r="G1252" s="136">
        <v>160899.52432999999</v>
      </c>
      <c r="H1252" s="136">
        <v>89043</v>
      </c>
      <c r="I1252" s="136">
        <v>88856</v>
      </c>
      <c r="J1252" s="136">
        <v>50861586.497330002</v>
      </c>
      <c r="K1252" s="136">
        <v>50168920.13735</v>
      </c>
      <c r="L1252" s="136">
        <v>9086.4172099999996</v>
      </c>
      <c r="M1252" s="136">
        <v>9086.4172099999996</v>
      </c>
      <c r="N1252" s="136">
        <v>288</v>
      </c>
      <c r="O1252" s="136">
        <v>288</v>
      </c>
    </row>
    <row r="1253" spans="1:15" ht="15" customHeight="1">
      <c r="A1253" s="244"/>
      <c r="B1253" s="230" t="s">
        <v>1195</v>
      </c>
      <c r="C1253" s="240"/>
      <c r="D1253" s="240"/>
      <c r="E1253" s="241"/>
      <c r="F1253" s="136">
        <v>45711.520879999996</v>
      </c>
      <c r="G1253" s="136">
        <v>34616.458550000003</v>
      </c>
      <c r="H1253" s="136">
        <v>42538</v>
      </c>
      <c r="I1253" s="136">
        <v>41004</v>
      </c>
      <c r="J1253" s="136">
        <v>8066824.5749899996</v>
      </c>
      <c r="K1253" s="136">
        <v>4484933.3470799997</v>
      </c>
      <c r="L1253" s="136">
        <v>3735.1662099999999</v>
      </c>
      <c r="M1253" s="136">
        <v>3001.4501700000001</v>
      </c>
      <c r="N1253" s="136">
        <v>66</v>
      </c>
      <c r="O1253" s="136">
        <v>45</v>
      </c>
    </row>
    <row r="1254" spans="1:15" ht="15" customHeight="1">
      <c r="A1254" s="244"/>
      <c r="B1254" s="230"/>
      <c r="C1254" s="230" t="s">
        <v>1196</v>
      </c>
      <c r="D1254" s="240"/>
      <c r="E1254" s="241"/>
      <c r="F1254" s="136">
        <v>26113.442050000001</v>
      </c>
      <c r="G1254" s="136">
        <v>22475.68563</v>
      </c>
      <c r="H1254" s="136">
        <v>9703</v>
      </c>
      <c r="I1254" s="136">
        <v>8929</v>
      </c>
      <c r="J1254" s="136">
        <v>770133.97</v>
      </c>
      <c r="K1254" s="136">
        <v>50400</v>
      </c>
      <c r="L1254" s="136">
        <v>2898.36591</v>
      </c>
      <c r="M1254" s="136">
        <v>2689.7995799999999</v>
      </c>
      <c r="N1254" s="136">
        <v>43</v>
      </c>
      <c r="O1254" s="136">
        <v>37</v>
      </c>
    </row>
    <row r="1255" spans="1:15" ht="15" customHeight="1">
      <c r="A1255" s="244"/>
      <c r="B1255" s="230"/>
      <c r="C1255" s="230"/>
      <c r="D1255" s="230" t="s">
        <v>1197</v>
      </c>
      <c r="E1255" s="231"/>
      <c r="F1255" s="136">
        <v>1302.94605</v>
      </c>
      <c r="G1255" s="136">
        <v>87.647630000000007</v>
      </c>
      <c r="H1255" s="136">
        <v>472</v>
      </c>
      <c r="I1255" s="136">
        <v>58</v>
      </c>
      <c r="J1255" s="136">
        <v>770133.97</v>
      </c>
      <c r="K1255" s="136">
        <v>50400</v>
      </c>
      <c r="L1255" s="137"/>
      <c r="M1255" s="137"/>
      <c r="N1255" s="137"/>
      <c r="O1255" s="137"/>
    </row>
    <row r="1256" spans="1:15" ht="15" customHeight="1">
      <c r="A1256" s="244"/>
      <c r="B1256" s="230"/>
      <c r="C1256" s="230"/>
      <c r="D1256" s="230" t="s">
        <v>1198</v>
      </c>
      <c r="E1256" s="231"/>
      <c r="F1256" s="136">
        <v>24810.495999999999</v>
      </c>
      <c r="G1256" s="136">
        <v>22388.038</v>
      </c>
      <c r="H1256" s="136">
        <v>9231</v>
      </c>
      <c r="I1256" s="136">
        <v>8871</v>
      </c>
      <c r="J1256" s="137"/>
      <c r="K1256" s="137"/>
      <c r="L1256" s="136">
        <v>2898.36591</v>
      </c>
      <c r="M1256" s="136">
        <v>2689.7995799999999</v>
      </c>
      <c r="N1256" s="136">
        <v>43</v>
      </c>
      <c r="O1256" s="136">
        <v>37</v>
      </c>
    </row>
    <row r="1257" spans="1:15" ht="15" customHeight="1">
      <c r="A1257" s="244"/>
      <c r="B1257" s="230"/>
      <c r="C1257" s="230" t="s">
        <v>1200</v>
      </c>
      <c r="D1257" s="230"/>
      <c r="E1257" s="231"/>
      <c r="F1257" s="137"/>
      <c r="G1257" s="137"/>
      <c r="H1257" s="137"/>
      <c r="I1257" s="137"/>
      <c r="J1257" s="137"/>
      <c r="K1257" s="137"/>
      <c r="L1257" s="137"/>
      <c r="M1257" s="137"/>
      <c r="N1257" s="137"/>
      <c r="O1257" s="137"/>
    </row>
    <row r="1258" spans="1:15" ht="15" customHeight="1">
      <c r="A1258" s="244"/>
      <c r="B1258" s="230"/>
      <c r="C1258" s="230" t="s">
        <v>1201</v>
      </c>
      <c r="D1258" s="230"/>
      <c r="E1258" s="231"/>
      <c r="F1258" s="136">
        <v>59</v>
      </c>
      <c r="G1258" s="137"/>
      <c r="H1258" s="136">
        <v>6</v>
      </c>
      <c r="I1258" s="137"/>
      <c r="J1258" s="136">
        <v>19725</v>
      </c>
      <c r="K1258" s="137"/>
      <c r="L1258" s="137"/>
      <c r="M1258" s="137"/>
      <c r="N1258" s="137"/>
      <c r="O1258" s="137"/>
    </row>
    <row r="1259" spans="1:15" ht="15" customHeight="1">
      <c r="A1259" s="244"/>
      <c r="B1259" s="230"/>
      <c r="C1259" s="230" t="s">
        <v>1202</v>
      </c>
      <c r="D1259" s="230"/>
      <c r="E1259" s="231"/>
      <c r="F1259" s="137"/>
      <c r="G1259" s="137"/>
      <c r="H1259" s="137"/>
      <c r="I1259" s="137"/>
      <c r="J1259" s="137"/>
      <c r="K1259" s="137"/>
      <c r="L1259" s="137"/>
      <c r="M1259" s="137"/>
      <c r="N1259" s="137"/>
      <c r="O1259" s="137"/>
    </row>
    <row r="1260" spans="1:15" ht="15" customHeight="1">
      <c r="A1260" s="244"/>
      <c r="B1260" s="230"/>
      <c r="C1260" s="230" t="s">
        <v>1205</v>
      </c>
      <c r="D1260" s="230"/>
      <c r="E1260" s="231"/>
      <c r="F1260" s="136">
        <v>147.65</v>
      </c>
      <c r="G1260" s="137"/>
      <c r="H1260" s="136">
        <v>12</v>
      </c>
      <c r="I1260" s="137"/>
      <c r="J1260" s="136">
        <v>98000</v>
      </c>
      <c r="K1260" s="137"/>
      <c r="L1260" s="137"/>
      <c r="M1260" s="137"/>
      <c r="N1260" s="137"/>
      <c r="O1260" s="137"/>
    </row>
    <row r="1261" spans="1:15" ht="15" customHeight="1">
      <c r="A1261" s="244"/>
      <c r="B1261" s="230"/>
      <c r="C1261" s="230" t="s">
        <v>1209</v>
      </c>
      <c r="D1261" s="230"/>
      <c r="E1261" s="231"/>
      <c r="F1261" s="136">
        <v>654.70357999999999</v>
      </c>
      <c r="G1261" s="137"/>
      <c r="H1261" s="136">
        <v>25</v>
      </c>
      <c r="I1261" s="137"/>
      <c r="J1261" s="136">
        <v>166610.47343000001</v>
      </c>
      <c r="K1261" s="137"/>
      <c r="L1261" s="137"/>
      <c r="M1261" s="137"/>
      <c r="N1261" s="137"/>
      <c r="O1261" s="137"/>
    </row>
    <row r="1262" spans="1:15" ht="15" customHeight="1">
      <c r="A1262" s="244"/>
      <c r="B1262" s="230"/>
      <c r="C1262" s="230" t="s">
        <v>1212</v>
      </c>
      <c r="D1262" s="230"/>
      <c r="E1262" s="231"/>
      <c r="F1262" s="136">
        <v>18518.582699999999</v>
      </c>
      <c r="G1262" s="136">
        <v>12138.287920000001</v>
      </c>
      <c r="H1262" s="136">
        <v>32784</v>
      </c>
      <c r="I1262" s="136">
        <v>32074</v>
      </c>
      <c r="J1262" s="136">
        <v>6995506.5928699998</v>
      </c>
      <c r="K1262" s="136">
        <v>4434184.8083899999</v>
      </c>
      <c r="L1262" s="136">
        <v>780.07929999999999</v>
      </c>
      <c r="M1262" s="136">
        <v>311.65059000000002</v>
      </c>
      <c r="N1262" s="136">
        <v>22</v>
      </c>
      <c r="O1262" s="136">
        <v>8</v>
      </c>
    </row>
    <row r="1263" spans="1:15" ht="15" customHeight="1">
      <c r="A1263" s="244"/>
      <c r="B1263" s="230"/>
      <c r="C1263" s="230" t="s">
        <v>1218</v>
      </c>
      <c r="D1263" s="230"/>
      <c r="E1263" s="231"/>
      <c r="F1263" s="136">
        <v>218.14255</v>
      </c>
      <c r="G1263" s="136">
        <v>2.4849999999999999</v>
      </c>
      <c r="H1263" s="136">
        <v>8</v>
      </c>
      <c r="I1263" s="136">
        <v>1</v>
      </c>
      <c r="J1263" s="136">
        <v>16848.538690000001</v>
      </c>
      <c r="K1263" s="136">
        <v>348.53868999999997</v>
      </c>
      <c r="L1263" s="136">
        <v>56.720999999999997</v>
      </c>
      <c r="M1263" s="137"/>
      <c r="N1263" s="136">
        <v>1</v>
      </c>
      <c r="O1263" s="137"/>
    </row>
    <row r="1264" spans="1:15" ht="15" customHeight="1">
      <c r="A1264" s="244"/>
      <c r="B1264" s="230" t="s">
        <v>1228</v>
      </c>
      <c r="C1264" s="230"/>
      <c r="D1264" s="230"/>
      <c r="E1264" s="231"/>
      <c r="F1264" s="136">
        <v>1053.60283</v>
      </c>
      <c r="G1264" s="137"/>
      <c r="H1264" s="136">
        <v>390</v>
      </c>
      <c r="I1264" s="137"/>
      <c r="J1264" s="136">
        <v>292788</v>
      </c>
      <c r="K1264" s="137"/>
      <c r="L1264" s="136">
        <v>1118.66202</v>
      </c>
      <c r="M1264" s="137"/>
      <c r="N1264" s="136">
        <v>1</v>
      </c>
      <c r="O1264" s="137"/>
    </row>
    <row r="1265" spans="1:15" ht="15" customHeight="1">
      <c r="A1265" s="244"/>
      <c r="B1265" s="230" t="s">
        <v>1229</v>
      </c>
      <c r="C1265" s="230"/>
      <c r="D1265" s="230"/>
      <c r="E1265" s="231"/>
      <c r="F1265" s="136">
        <v>25245.80744</v>
      </c>
      <c r="G1265" s="136">
        <v>22400.308870000001</v>
      </c>
      <c r="H1265" s="136">
        <v>7612</v>
      </c>
      <c r="I1265" s="136">
        <v>7012</v>
      </c>
      <c r="J1265" s="136">
        <v>5374663.9882300003</v>
      </c>
      <c r="K1265" s="136">
        <v>4686771.4577400004</v>
      </c>
      <c r="L1265" s="136">
        <v>749.09105</v>
      </c>
      <c r="M1265" s="136">
        <v>749.09105</v>
      </c>
      <c r="N1265" s="136">
        <v>14</v>
      </c>
      <c r="O1265" s="136">
        <v>14</v>
      </c>
    </row>
    <row r="1266" spans="1:15" ht="15" customHeight="1">
      <c r="A1266" s="242" t="s">
        <v>368</v>
      </c>
      <c r="B1266" s="242"/>
      <c r="C1266" s="242"/>
      <c r="D1266" s="242"/>
      <c r="E1266" s="243"/>
      <c r="F1266" s="137"/>
      <c r="G1266" s="137"/>
      <c r="H1266" s="137"/>
      <c r="I1266" s="137"/>
      <c r="J1266" s="137"/>
      <c r="K1266" s="137"/>
      <c r="L1266" s="137"/>
      <c r="M1266" s="137"/>
      <c r="N1266" s="137"/>
      <c r="O1266" s="137"/>
    </row>
    <row r="1267" spans="1:15" ht="15" customHeight="1">
      <c r="A1267" s="242" t="s">
        <v>370</v>
      </c>
      <c r="B1267" s="242"/>
      <c r="C1267" s="242"/>
      <c r="D1267" s="242"/>
      <c r="E1267" s="243"/>
      <c r="F1267" s="136">
        <v>13776.68081</v>
      </c>
      <c r="G1267" s="137"/>
      <c r="H1267" s="136">
        <v>2272</v>
      </c>
      <c r="I1267" s="137"/>
      <c r="J1267" s="136">
        <v>32510000</v>
      </c>
      <c r="K1267" s="137"/>
      <c r="L1267" s="137"/>
      <c r="M1267" s="137"/>
      <c r="N1267" s="137"/>
      <c r="O1267" s="137"/>
    </row>
    <row r="1268" spans="1:15" ht="15" customHeight="1">
      <c r="A1268" s="242" t="s">
        <v>371</v>
      </c>
      <c r="B1268" s="242"/>
      <c r="C1268" s="242"/>
      <c r="D1268" s="242"/>
      <c r="E1268" s="243"/>
      <c r="F1268" s="136">
        <v>11351.72939</v>
      </c>
      <c r="G1268" s="137"/>
      <c r="H1268" s="136">
        <v>934</v>
      </c>
      <c r="I1268" s="137"/>
      <c r="J1268" s="136">
        <v>192729584672</v>
      </c>
      <c r="K1268" s="137"/>
      <c r="L1268" s="136">
        <v>904</v>
      </c>
      <c r="M1268" s="137"/>
      <c r="N1268" s="136">
        <v>9</v>
      </c>
      <c r="O1268" s="137"/>
    </row>
    <row r="1269" spans="1:15">
      <c r="A1269" s="141"/>
      <c r="B1269" s="141"/>
      <c r="C1269" s="141"/>
      <c r="D1269" s="141"/>
      <c r="E1269" s="141"/>
      <c r="F1269" s="136"/>
      <c r="G1269" s="136"/>
      <c r="H1269" s="136"/>
      <c r="I1269" s="136"/>
      <c r="J1269" s="137"/>
      <c r="K1269" s="137"/>
      <c r="L1269" s="137"/>
      <c r="M1269" s="137"/>
      <c r="N1269" s="137"/>
      <c r="O1269" s="137"/>
    </row>
    <row r="1270" spans="1:15">
      <c r="A1270" s="142"/>
      <c r="B1270" s="142"/>
      <c r="C1270" s="142"/>
      <c r="D1270" s="142"/>
      <c r="E1270" s="142"/>
      <c r="F1270" s="143"/>
      <c r="G1270" s="143"/>
      <c r="H1270" s="143"/>
      <c r="I1270" s="143"/>
      <c r="J1270" s="143"/>
      <c r="K1270" s="143"/>
      <c r="L1270" s="143"/>
      <c r="M1270" s="143"/>
      <c r="N1270" s="143"/>
      <c r="O1270" s="143"/>
    </row>
    <row r="1271" spans="1:15" ht="15" customHeight="1">
      <c r="A1271" s="247" t="s">
        <v>2304</v>
      </c>
      <c r="B1271" s="247"/>
      <c r="C1271" s="247"/>
      <c r="D1271" s="247"/>
      <c r="E1271" s="247"/>
      <c r="F1271" s="248"/>
      <c r="G1271" s="248"/>
      <c r="H1271" s="248"/>
      <c r="I1271" s="248"/>
      <c r="J1271" s="248"/>
      <c r="K1271" s="248"/>
      <c r="L1271" s="248"/>
      <c r="M1271" s="248"/>
      <c r="N1271" s="248"/>
      <c r="O1271" s="248"/>
    </row>
    <row r="1272" spans="1:15" ht="15" customHeight="1">
      <c r="A1272" s="245" t="s">
        <v>1141</v>
      </c>
      <c r="B1272" s="245"/>
      <c r="C1272" s="245"/>
      <c r="D1272" s="245"/>
      <c r="E1272" s="246"/>
      <c r="F1272" s="136">
        <v>23719774.9333</v>
      </c>
      <c r="G1272" s="136">
        <v>23686772.40834</v>
      </c>
      <c r="H1272" s="136">
        <v>107618</v>
      </c>
      <c r="I1272" s="136">
        <v>107501</v>
      </c>
      <c r="J1272" s="136">
        <v>203747198.46592</v>
      </c>
      <c r="K1272" s="136">
        <v>200106256.70741001</v>
      </c>
      <c r="L1272" s="136">
        <v>15865149.153270001</v>
      </c>
      <c r="M1272" s="136">
        <v>15841664.692770001</v>
      </c>
      <c r="N1272" s="136">
        <v>23588</v>
      </c>
      <c r="O1272" s="136">
        <v>23413</v>
      </c>
    </row>
    <row r="1273" spans="1:15" ht="15" customHeight="1">
      <c r="A1273" s="242" t="s">
        <v>1157</v>
      </c>
      <c r="B1273" s="242"/>
      <c r="C1273" s="242"/>
      <c r="D1273" s="242"/>
      <c r="E1273" s="243"/>
      <c r="F1273" s="136">
        <v>39362.18707</v>
      </c>
      <c r="G1273" s="136">
        <v>39362.18707</v>
      </c>
      <c r="H1273" s="136">
        <v>221</v>
      </c>
      <c r="I1273" s="136">
        <v>221</v>
      </c>
      <c r="J1273" s="136">
        <v>121066.49782</v>
      </c>
      <c r="K1273" s="136">
        <v>121066.49782</v>
      </c>
      <c r="L1273" s="136">
        <v>7261.0678600000001</v>
      </c>
      <c r="M1273" s="136">
        <v>7261.0678600000001</v>
      </c>
      <c r="N1273" s="136">
        <v>71</v>
      </c>
      <c r="O1273" s="136">
        <v>71</v>
      </c>
    </row>
    <row r="1274" spans="1:15" ht="15" customHeight="1">
      <c r="A1274" s="232" t="s">
        <v>1160</v>
      </c>
      <c r="B1274" s="235"/>
      <c r="C1274" s="235"/>
      <c r="D1274" s="235"/>
      <c r="E1274" s="236"/>
      <c r="F1274" s="136">
        <v>56316609.690870002</v>
      </c>
      <c r="G1274" s="136">
        <v>13090566.96937</v>
      </c>
      <c r="H1274" s="136">
        <v>2342733</v>
      </c>
      <c r="I1274" s="136">
        <v>2258847</v>
      </c>
      <c r="J1274" s="136">
        <v>19064481958.426899</v>
      </c>
      <c r="K1274" s="136">
        <v>3097112634.8182502</v>
      </c>
      <c r="L1274" s="136">
        <v>37261978.327100001</v>
      </c>
      <c r="M1274" s="136">
        <v>1518276.48508</v>
      </c>
      <c r="N1274" s="136">
        <v>10728476</v>
      </c>
      <c r="O1274" s="136">
        <v>176170</v>
      </c>
    </row>
    <row r="1275" spans="1:15" ht="15" customHeight="1">
      <c r="A1275" s="233"/>
      <c r="B1275" s="237" t="s">
        <v>1161</v>
      </c>
      <c r="C1275" s="240"/>
      <c r="D1275" s="240"/>
      <c r="E1275" s="241"/>
      <c r="F1275" s="136">
        <v>14036828.522569999</v>
      </c>
      <c r="G1275" s="136">
        <v>10494837.473759999</v>
      </c>
      <c r="H1275" s="136">
        <v>1406876</v>
      </c>
      <c r="I1275" s="136">
        <v>1343497</v>
      </c>
      <c r="J1275" s="136">
        <v>5036932603.1099501</v>
      </c>
      <c r="K1275" s="136">
        <v>1772709886.6682501</v>
      </c>
      <c r="L1275" s="136">
        <v>3219121.4808899998</v>
      </c>
      <c r="M1275" s="136">
        <v>827549.16215999995</v>
      </c>
      <c r="N1275" s="136">
        <v>25110</v>
      </c>
      <c r="O1275" s="136">
        <v>4851</v>
      </c>
    </row>
    <row r="1276" spans="1:15" ht="15" customHeight="1">
      <c r="A1276" s="233"/>
      <c r="B1276" s="238"/>
      <c r="C1276" s="230" t="s">
        <v>1164</v>
      </c>
      <c r="D1276" s="230"/>
      <c r="E1276" s="231"/>
      <c r="F1276" s="136">
        <v>60166.203950000003</v>
      </c>
      <c r="G1276" s="137"/>
      <c r="H1276" s="136">
        <v>56</v>
      </c>
      <c r="I1276" s="137"/>
      <c r="J1276" s="136">
        <v>20990600</v>
      </c>
      <c r="K1276" s="137"/>
      <c r="L1276" s="137"/>
      <c r="M1276" s="137"/>
      <c r="N1276" s="137"/>
      <c r="O1276" s="137"/>
    </row>
    <row r="1277" spans="1:15" ht="15" customHeight="1">
      <c r="A1277" s="233"/>
      <c r="B1277" s="239"/>
      <c r="C1277" s="230" t="s">
        <v>1166</v>
      </c>
      <c r="D1277" s="230"/>
      <c r="E1277" s="231"/>
      <c r="F1277" s="137"/>
      <c r="G1277" s="137"/>
      <c r="H1277" s="137"/>
      <c r="I1277" s="137"/>
      <c r="J1277" s="137"/>
      <c r="K1277" s="137"/>
      <c r="L1277" s="137"/>
      <c r="M1277" s="137"/>
      <c r="N1277" s="137"/>
      <c r="O1277" s="137"/>
    </row>
    <row r="1278" spans="1:15" ht="15" customHeight="1">
      <c r="A1278" s="234"/>
      <c r="B1278" s="230" t="s">
        <v>1168</v>
      </c>
      <c r="C1278" s="230"/>
      <c r="D1278" s="230"/>
      <c r="E1278" s="231"/>
      <c r="F1278" s="136">
        <v>42279781.168300003</v>
      </c>
      <c r="G1278" s="136">
        <v>2595729.4956100001</v>
      </c>
      <c r="H1278" s="136">
        <v>935857</v>
      </c>
      <c r="I1278" s="136">
        <v>915350</v>
      </c>
      <c r="J1278" s="136">
        <v>14027549355.3169</v>
      </c>
      <c r="K1278" s="136">
        <v>1324402748.1500001</v>
      </c>
      <c r="L1278" s="136">
        <v>34042856.846210003</v>
      </c>
      <c r="M1278" s="136">
        <v>690727.32291999995</v>
      </c>
      <c r="N1278" s="136">
        <v>10703366</v>
      </c>
      <c r="O1278" s="136">
        <v>171319</v>
      </c>
    </row>
    <row r="1279" spans="1:15" ht="15" customHeight="1">
      <c r="A1279" s="244" t="s">
        <v>367</v>
      </c>
      <c r="B1279" s="235"/>
      <c r="C1279" s="235"/>
      <c r="D1279" s="235"/>
      <c r="E1279" s="236"/>
      <c r="F1279" s="136">
        <v>49295571.938639998</v>
      </c>
      <c r="G1279" s="136">
        <v>26958580.809730001</v>
      </c>
      <c r="H1279" s="136">
        <v>2504948</v>
      </c>
      <c r="I1279" s="136">
        <v>2168249</v>
      </c>
      <c r="J1279" s="136">
        <v>53181477148.058403</v>
      </c>
      <c r="K1279" s="136">
        <v>3608192429.44627</v>
      </c>
      <c r="L1279" s="136">
        <v>18533222.856029999</v>
      </c>
      <c r="M1279" s="136">
        <v>11512954.64191</v>
      </c>
      <c r="N1279" s="136">
        <v>506273</v>
      </c>
      <c r="O1279" s="136">
        <v>107225</v>
      </c>
    </row>
    <row r="1280" spans="1:15" ht="15" customHeight="1">
      <c r="A1280" s="244"/>
      <c r="B1280" s="230" t="s">
        <v>1172</v>
      </c>
      <c r="C1280" s="240"/>
      <c r="D1280" s="240"/>
      <c r="E1280" s="241"/>
      <c r="F1280" s="136">
        <v>40466991.87201</v>
      </c>
      <c r="G1280" s="136">
        <v>23046534.359499998</v>
      </c>
      <c r="H1280" s="136">
        <v>1552374</v>
      </c>
      <c r="I1280" s="136">
        <v>1343838</v>
      </c>
      <c r="J1280" s="136">
        <v>34338698946.2132</v>
      </c>
      <c r="K1280" s="136">
        <v>3011351444.35603</v>
      </c>
      <c r="L1280" s="136">
        <v>17682189.6391</v>
      </c>
      <c r="M1280" s="136">
        <v>11233696.916750001</v>
      </c>
      <c r="N1280" s="136">
        <v>202831</v>
      </c>
      <c r="O1280" s="136">
        <v>100325</v>
      </c>
    </row>
    <row r="1281" spans="1:15" ht="15" customHeight="1">
      <c r="A1281" s="244"/>
      <c r="B1281" s="230"/>
      <c r="C1281" s="230" t="s">
        <v>1173</v>
      </c>
      <c r="D1281" s="230"/>
      <c r="E1281" s="231"/>
      <c r="F1281" s="136">
        <v>26342794.847440001</v>
      </c>
      <c r="G1281" s="136">
        <v>19319687.482390001</v>
      </c>
      <c r="H1281" s="136">
        <v>548792</v>
      </c>
      <c r="I1281" s="136">
        <v>469736</v>
      </c>
      <c r="J1281" s="136">
        <v>1074195615.3396399</v>
      </c>
      <c r="K1281" s="136">
        <v>752220109.83752</v>
      </c>
      <c r="L1281" s="136">
        <v>14445038.91848</v>
      </c>
      <c r="M1281" s="136">
        <v>10745768.41402</v>
      </c>
      <c r="N1281" s="136">
        <v>124748</v>
      </c>
      <c r="O1281" s="136">
        <v>95597</v>
      </c>
    </row>
    <row r="1282" spans="1:15" ht="15" customHeight="1">
      <c r="A1282" s="244"/>
      <c r="B1282" s="230"/>
      <c r="C1282" s="230" t="s">
        <v>1176</v>
      </c>
      <c r="D1282" s="230"/>
      <c r="E1282" s="231"/>
      <c r="F1282" s="136">
        <v>119992.89676</v>
      </c>
      <c r="G1282" s="137"/>
      <c r="H1282" s="136">
        <v>357</v>
      </c>
      <c r="I1282" s="137"/>
      <c r="J1282" s="136">
        <v>254455278.30745</v>
      </c>
      <c r="K1282" s="137"/>
      <c r="L1282" s="136">
        <v>15809.01376</v>
      </c>
      <c r="M1282" s="137"/>
      <c r="N1282" s="136">
        <v>91</v>
      </c>
      <c r="O1282" s="137"/>
    </row>
    <row r="1283" spans="1:15" ht="15" customHeight="1">
      <c r="A1283" s="244"/>
      <c r="B1283" s="230"/>
      <c r="C1283" s="230" t="s">
        <v>1177</v>
      </c>
      <c r="D1283" s="230"/>
      <c r="E1283" s="231"/>
      <c r="F1283" s="136">
        <v>1059606.0083099999</v>
      </c>
      <c r="G1283" s="136">
        <v>10523.077859999999</v>
      </c>
      <c r="H1283" s="136">
        <v>145</v>
      </c>
      <c r="I1283" s="136">
        <v>5</v>
      </c>
      <c r="J1283" s="136">
        <v>146120227.97499999</v>
      </c>
      <c r="K1283" s="136">
        <v>646966.04786000005</v>
      </c>
      <c r="L1283" s="136">
        <v>38919.706819999999</v>
      </c>
      <c r="M1283" s="137"/>
      <c r="N1283" s="136">
        <v>3</v>
      </c>
      <c r="O1283" s="137"/>
    </row>
    <row r="1284" spans="1:15" ht="15" customHeight="1">
      <c r="A1284" s="244"/>
      <c r="B1284" s="230"/>
      <c r="C1284" s="230" t="s">
        <v>1178</v>
      </c>
      <c r="D1284" s="230"/>
      <c r="E1284" s="231"/>
      <c r="F1284" s="136">
        <v>608517.62991999998</v>
      </c>
      <c r="G1284" s="136">
        <v>20900.436750000001</v>
      </c>
      <c r="H1284" s="136">
        <v>501</v>
      </c>
      <c r="I1284" s="136">
        <v>86</v>
      </c>
      <c r="J1284" s="136">
        <v>177692425.43520999</v>
      </c>
      <c r="K1284" s="136">
        <v>3080348.9926</v>
      </c>
      <c r="L1284" s="136">
        <v>361536.95026999997</v>
      </c>
      <c r="M1284" s="136">
        <v>1575.2219700000001</v>
      </c>
      <c r="N1284" s="136">
        <v>47</v>
      </c>
      <c r="O1284" s="136">
        <v>6</v>
      </c>
    </row>
    <row r="1285" spans="1:15" ht="15" customHeight="1">
      <c r="A1285" s="244"/>
      <c r="B1285" s="230"/>
      <c r="C1285" s="230" t="s">
        <v>1181</v>
      </c>
      <c r="D1285" s="230"/>
      <c r="E1285" s="231"/>
      <c r="F1285" s="136">
        <v>5431825.4110700004</v>
      </c>
      <c r="G1285" s="136">
        <v>1836.29432</v>
      </c>
      <c r="H1285" s="136">
        <v>95059</v>
      </c>
      <c r="I1285" s="136">
        <v>135</v>
      </c>
      <c r="J1285" s="136">
        <v>25243791625.897301</v>
      </c>
      <c r="K1285" s="136">
        <v>1366234.2074899999</v>
      </c>
      <c r="L1285" s="136">
        <v>1038805.0848299999</v>
      </c>
      <c r="M1285" s="137"/>
      <c r="N1285" s="136">
        <v>72178</v>
      </c>
      <c r="O1285" s="137"/>
    </row>
    <row r="1286" spans="1:15" ht="15" customHeight="1">
      <c r="A1286" s="244"/>
      <c r="B1286" s="230"/>
      <c r="C1286" s="230" t="s">
        <v>1182</v>
      </c>
      <c r="D1286" s="240"/>
      <c r="E1286" s="241"/>
      <c r="F1286" s="136">
        <v>159600.03291000001</v>
      </c>
      <c r="G1286" s="136">
        <v>403.93416000000002</v>
      </c>
      <c r="H1286" s="136">
        <v>87</v>
      </c>
      <c r="I1286" s="136">
        <v>7</v>
      </c>
      <c r="J1286" s="136">
        <v>18156883.886629999</v>
      </c>
      <c r="K1286" s="136">
        <v>9709.3009999999995</v>
      </c>
      <c r="L1286" s="136">
        <v>539744.62375000003</v>
      </c>
      <c r="M1286" s="137"/>
      <c r="N1286" s="136">
        <v>3</v>
      </c>
      <c r="O1286" s="137"/>
    </row>
    <row r="1287" spans="1:15" ht="15" customHeight="1">
      <c r="A1287" s="244"/>
      <c r="B1287" s="230"/>
      <c r="C1287" s="230"/>
      <c r="D1287" s="230" t="s">
        <v>1183</v>
      </c>
      <c r="E1287" s="134"/>
      <c r="F1287" s="136">
        <v>112738.12647</v>
      </c>
      <c r="G1287" s="137"/>
      <c r="H1287" s="136">
        <v>41</v>
      </c>
      <c r="I1287" s="137"/>
      <c r="J1287" s="136">
        <v>8410596.5400300007</v>
      </c>
      <c r="K1287" s="137"/>
      <c r="L1287" s="136">
        <v>518.59969000000001</v>
      </c>
      <c r="M1287" s="137"/>
      <c r="N1287" s="136">
        <v>1</v>
      </c>
      <c r="O1287" s="137"/>
    </row>
    <row r="1288" spans="1:15" ht="33.75">
      <c r="A1288" s="244"/>
      <c r="B1288" s="230"/>
      <c r="C1288" s="230"/>
      <c r="D1288" s="230"/>
      <c r="E1288" s="135" t="s">
        <v>1184</v>
      </c>
      <c r="F1288" s="136">
        <v>7532.6283400000002</v>
      </c>
      <c r="G1288" s="137"/>
      <c r="H1288" s="136">
        <v>22</v>
      </c>
      <c r="I1288" s="137"/>
      <c r="J1288" s="136">
        <v>342347.74200000003</v>
      </c>
      <c r="K1288" s="137"/>
      <c r="L1288" s="137"/>
      <c r="M1288" s="137"/>
      <c r="N1288" s="137"/>
      <c r="O1288" s="137"/>
    </row>
    <row r="1289" spans="1:15" ht="33.75">
      <c r="A1289" s="244"/>
      <c r="B1289" s="230"/>
      <c r="C1289" s="230"/>
      <c r="D1289" s="230"/>
      <c r="E1289" s="135" t="s">
        <v>1185</v>
      </c>
      <c r="F1289" s="137"/>
      <c r="G1289" s="137"/>
      <c r="H1289" s="137"/>
      <c r="I1289" s="137"/>
      <c r="J1289" s="137"/>
      <c r="K1289" s="137"/>
      <c r="L1289" s="137"/>
      <c r="M1289" s="137"/>
      <c r="N1289" s="137"/>
      <c r="O1289" s="137"/>
    </row>
    <row r="1290" spans="1:15" ht="33.75">
      <c r="A1290" s="244"/>
      <c r="B1290" s="230"/>
      <c r="C1290" s="230"/>
      <c r="D1290" s="230"/>
      <c r="E1290" s="135" t="s">
        <v>1186</v>
      </c>
      <c r="F1290" s="136">
        <v>26575.325939999999</v>
      </c>
      <c r="G1290" s="137"/>
      <c r="H1290" s="136">
        <v>15</v>
      </c>
      <c r="I1290" s="137"/>
      <c r="J1290" s="136">
        <v>4149907.3149999999</v>
      </c>
      <c r="K1290" s="137"/>
      <c r="L1290" s="136">
        <v>518.59969000000001</v>
      </c>
      <c r="M1290" s="137"/>
      <c r="N1290" s="136">
        <v>1</v>
      </c>
      <c r="O1290" s="137"/>
    </row>
    <row r="1291" spans="1:15" ht="33.75">
      <c r="A1291" s="244"/>
      <c r="B1291" s="230"/>
      <c r="C1291" s="230"/>
      <c r="D1291" s="230"/>
      <c r="E1291" s="135" t="s">
        <v>1187</v>
      </c>
      <c r="F1291" s="136">
        <v>78630.172189999997</v>
      </c>
      <c r="G1291" s="137"/>
      <c r="H1291" s="136">
        <v>4</v>
      </c>
      <c r="I1291" s="137"/>
      <c r="J1291" s="136">
        <v>3918341.4830299998</v>
      </c>
      <c r="K1291" s="137"/>
      <c r="L1291" s="137"/>
      <c r="M1291" s="137"/>
      <c r="N1291" s="137"/>
      <c r="O1291" s="137"/>
    </row>
    <row r="1292" spans="1:15" ht="15" customHeight="1">
      <c r="A1292" s="244"/>
      <c r="B1292" s="230"/>
      <c r="C1292" s="230" t="s">
        <v>1189</v>
      </c>
      <c r="D1292" s="230"/>
      <c r="E1292" s="231"/>
      <c r="F1292" s="136">
        <v>3046183.9560500002</v>
      </c>
      <c r="G1292" s="136">
        <v>2444.3044199999999</v>
      </c>
      <c r="H1292" s="136">
        <v>32403</v>
      </c>
      <c r="I1292" s="136">
        <v>32</v>
      </c>
      <c r="J1292" s="136">
        <v>5165276313.3169603</v>
      </c>
      <c r="K1292" s="136">
        <v>2650371.79</v>
      </c>
      <c r="L1292" s="136">
        <v>755564.85100999998</v>
      </c>
      <c r="M1292" s="136">
        <v>193.70146</v>
      </c>
      <c r="N1292" s="136">
        <v>1040</v>
      </c>
      <c r="O1292" s="136">
        <v>2</v>
      </c>
    </row>
    <row r="1293" spans="1:15" ht="15" customHeight="1">
      <c r="A1293" s="244"/>
      <c r="B1293" s="230"/>
      <c r="C1293" s="230" t="s">
        <v>1192</v>
      </c>
      <c r="D1293" s="230"/>
      <c r="E1293" s="231"/>
      <c r="F1293" s="136">
        <v>3698471.0895500001</v>
      </c>
      <c r="G1293" s="136">
        <v>3690738.8295999998</v>
      </c>
      <c r="H1293" s="136">
        <v>875030</v>
      </c>
      <c r="I1293" s="136">
        <v>873837</v>
      </c>
      <c r="J1293" s="136">
        <v>2259010576.0549998</v>
      </c>
      <c r="K1293" s="136">
        <v>2251377704.1795602</v>
      </c>
      <c r="L1293" s="136">
        <v>486770.49018000002</v>
      </c>
      <c r="M1293" s="136">
        <v>486159.57929999998</v>
      </c>
      <c r="N1293" s="136">
        <v>4721</v>
      </c>
      <c r="O1293" s="136">
        <v>4720</v>
      </c>
    </row>
    <row r="1294" spans="1:15" ht="15" customHeight="1">
      <c r="A1294" s="244"/>
      <c r="B1294" s="230" t="s">
        <v>1195</v>
      </c>
      <c r="C1294" s="240"/>
      <c r="D1294" s="240"/>
      <c r="E1294" s="241"/>
      <c r="F1294" s="136">
        <v>4214532.5278599998</v>
      </c>
      <c r="G1294" s="136">
        <v>628740.14688999997</v>
      </c>
      <c r="H1294" s="136">
        <v>389179</v>
      </c>
      <c r="I1294" s="136">
        <v>306493</v>
      </c>
      <c r="J1294" s="136">
        <v>12060914496.1227</v>
      </c>
      <c r="K1294" s="136">
        <v>168107749.90338999</v>
      </c>
      <c r="L1294" s="136">
        <v>397035.43482999998</v>
      </c>
      <c r="M1294" s="136">
        <v>132969.46773999999</v>
      </c>
      <c r="N1294" s="136">
        <v>1919</v>
      </c>
      <c r="O1294" s="136">
        <v>717</v>
      </c>
    </row>
    <row r="1295" spans="1:15" ht="15" customHeight="1">
      <c r="A1295" s="244"/>
      <c r="B1295" s="230"/>
      <c r="C1295" s="230" t="s">
        <v>1196</v>
      </c>
      <c r="D1295" s="240"/>
      <c r="E1295" s="241"/>
      <c r="F1295" s="136">
        <v>694521.73887999996</v>
      </c>
      <c r="G1295" s="136">
        <v>385714.77093</v>
      </c>
      <c r="H1295" s="136">
        <v>154157</v>
      </c>
      <c r="I1295" s="136">
        <v>113345</v>
      </c>
      <c r="J1295" s="136">
        <v>115139826.15505999</v>
      </c>
      <c r="K1295" s="136">
        <v>56576206.958999999</v>
      </c>
      <c r="L1295" s="136">
        <v>162439.62731000001</v>
      </c>
      <c r="M1295" s="136">
        <v>78927.230030000006</v>
      </c>
      <c r="N1295" s="136">
        <v>613</v>
      </c>
      <c r="O1295" s="136">
        <v>356</v>
      </c>
    </row>
    <row r="1296" spans="1:15" ht="15" customHeight="1">
      <c r="A1296" s="244"/>
      <c r="B1296" s="230"/>
      <c r="C1296" s="230"/>
      <c r="D1296" s="230" t="s">
        <v>1197</v>
      </c>
      <c r="E1296" s="231"/>
      <c r="F1296" s="136">
        <v>272810.95315000002</v>
      </c>
      <c r="G1296" s="136">
        <v>170533.41206</v>
      </c>
      <c r="H1296" s="136">
        <v>97966</v>
      </c>
      <c r="I1296" s="136">
        <v>67518</v>
      </c>
      <c r="J1296" s="136">
        <v>115132826.15505999</v>
      </c>
      <c r="K1296" s="136">
        <v>56569206.958999999</v>
      </c>
      <c r="L1296" s="136">
        <v>88786.002919999999</v>
      </c>
      <c r="M1296" s="136">
        <v>41350.23173</v>
      </c>
      <c r="N1296" s="136">
        <v>316</v>
      </c>
      <c r="O1296" s="136">
        <v>218</v>
      </c>
    </row>
    <row r="1297" spans="1:15" ht="15" customHeight="1">
      <c r="A1297" s="244"/>
      <c r="B1297" s="230"/>
      <c r="C1297" s="230"/>
      <c r="D1297" s="230" t="s">
        <v>1198</v>
      </c>
      <c r="E1297" s="231"/>
      <c r="F1297" s="136">
        <v>421685.14873999998</v>
      </c>
      <c r="G1297" s="136">
        <v>215155.72188</v>
      </c>
      <c r="H1297" s="136">
        <v>56190</v>
      </c>
      <c r="I1297" s="136">
        <v>45826</v>
      </c>
      <c r="J1297" s="137"/>
      <c r="K1297" s="137"/>
      <c r="L1297" s="136">
        <v>73653.624389999997</v>
      </c>
      <c r="M1297" s="136">
        <v>37576.998299999999</v>
      </c>
      <c r="N1297" s="136">
        <v>297</v>
      </c>
      <c r="O1297" s="136">
        <v>138</v>
      </c>
    </row>
    <row r="1298" spans="1:15" ht="15" customHeight="1">
      <c r="A1298" s="244"/>
      <c r="B1298" s="230"/>
      <c r="C1298" s="230" t="s">
        <v>1200</v>
      </c>
      <c r="D1298" s="230"/>
      <c r="E1298" s="231"/>
      <c r="F1298" s="136">
        <v>647</v>
      </c>
      <c r="G1298" s="137"/>
      <c r="H1298" s="136">
        <v>1</v>
      </c>
      <c r="I1298" s="137"/>
      <c r="J1298" s="136">
        <v>100000</v>
      </c>
      <c r="K1298" s="137"/>
      <c r="L1298" s="137"/>
      <c r="M1298" s="137"/>
      <c r="N1298" s="137"/>
      <c r="O1298" s="137"/>
    </row>
    <row r="1299" spans="1:15" ht="15" customHeight="1">
      <c r="A1299" s="244"/>
      <c r="B1299" s="230"/>
      <c r="C1299" s="230" t="s">
        <v>1201</v>
      </c>
      <c r="D1299" s="230"/>
      <c r="E1299" s="231"/>
      <c r="F1299" s="136">
        <v>421613.59338999999</v>
      </c>
      <c r="G1299" s="136">
        <v>1308.83341</v>
      </c>
      <c r="H1299" s="136">
        <v>500</v>
      </c>
      <c r="I1299" s="136">
        <v>53</v>
      </c>
      <c r="J1299" s="136">
        <v>1770685802.5823801</v>
      </c>
      <c r="K1299" s="136">
        <v>1723927.6980000001</v>
      </c>
      <c r="L1299" s="137"/>
      <c r="M1299" s="137"/>
      <c r="N1299" s="137"/>
      <c r="O1299" s="137"/>
    </row>
    <row r="1300" spans="1:15" ht="15" customHeight="1">
      <c r="A1300" s="244"/>
      <c r="B1300" s="230"/>
      <c r="C1300" s="230" t="s">
        <v>1202</v>
      </c>
      <c r="D1300" s="230"/>
      <c r="E1300" s="231"/>
      <c r="F1300" s="136">
        <v>193770.80226</v>
      </c>
      <c r="G1300" s="136">
        <v>2244.2528299999999</v>
      </c>
      <c r="H1300" s="136">
        <v>1023</v>
      </c>
      <c r="I1300" s="136">
        <v>74</v>
      </c>
      <c r="J1300" s="136">
        <v>9398962117.3752003</v>
      </c>
      <c r="K1300" s="136">
        <v>11269932.604</v>
      </c>
      <c r="L1300" s="136">
        <v>16832.876990000001</v>
      </c>
      <c r="M1300" s="137"/>
      <c r="N1300" s="136">
        <v>20</v>
      </c>
      <c r="O1300" s="137"/>
    </row>
    <row r="1301" spans="1:15" ht="15" customHeight="1">
      <c r="A1301" s="244"/>
      <c r="B1301" s="230"/>
      <c r="C1301" s="230" t="s">
        <v>1205</v>
      </c>
      <c r="D1301" s="230"/>
      <c r="E1301" s="231"/>
      <c r="F1301" s="136">
        <v>719355.65321000002</v>
      </c>
      <c r="G1301" s="137"/>
      <c r="H1301" s="136">
        <v>143</v>
      </c>
      <c r="I1301" s="137"/>
      <c r="J1301" s="136">
        <v>31053137.875289999</v>
      </c>
      <c r="K1301" s="137"/>
      <c r="L1301" s="136">
        <v>29702.88005</v>
      </c>
      <c r="M1301" s="137"/>
      <c r="N1301" s="136">
        <v>10</v>
      </c>
      <c r="O1301" s="137"/>
    </row>
    <row r="1302" spans="1:15" ht="15" customHeight="1">
      <c r="A1302" s="244"/>
      <c r="B1302" s="230"/>
      <c r="C1302" s="230" t="s">
        <v>1209</v>
      </c>
      <c r="D1302" s="230"/>
      <c r="E1302" s="231"/>
      <c r="F1302" s="136">
        <v>509872.23392000003</v>
      </c>
      <c r="G1302" s="136">
        <v>127</v>
      </c>
      <c r="H1302" s="136">
        <v>4274</v>
      </c>
      <c r="I1302" s="136">
        <v>48</v>
      </c>
      <c r="J1302" s="136">
        <v>103033846.68954</v>
      </c>
      <c r="K1302" s="136">
        <v>21700</v>
      </c>
      <c r="L1302" s="136">
        <v>38195.815620000001</v>
      </c>
      <c r="M1302" s="137"/>
      <c r="N1302" s="136">
        <v>282</v>
      </c>
      <c r="O1302" s="137"/>
    </row>
    <row r="1303" spans="1:15" ht="15" customHeight="1">
      <c r="A1303" s="244"/>
      <c r="B1303" s="230"/>
      <c r="C1303" s="230" t="s">
        <v>1212</v>
      </c>
      <c r="D1303" s="230"/>
      <c r="E1303" s="231"/>
      <c r="F1303" s="136">
        <v>1611303.6338200001</v>
      </c>
      <c r="G1303" s="136">
        <v>233276.19996</v>
      </c>
      <c r="H1303" s="136">
        <v>226212</v>
      </c>
      <c r="I1303" s="136">
        <v>192934</v>
      </c>
      <c r="J1303" s="136">
        <v>631818560.02699995</v>
      </c>
      <c r="K1303" s="136">
        <v>98248569.892389998</v>
      </c>
      <c r="L1303" s="136">
        <v>97895.104300000006</v>
      </c>
      <c r="M1303" s="136">
        <v>32375.033889999999</v>
      </c>
      <c r="N1303" s="136">
        <v>920</v>
      </c>
      <c r="O1303" s="136">
        <v>355</v>
      </c>
    </row>
    <row r="1304" spans="1:15" ht="15" customHeight="1">
      <c r="A1304" s="244"/>
      <c r="B1304" s="230"/>
      <c r="C1304" s="230" t="s">
        <v>1218</v>
      </c>
      <c r="D1304" s="230"/>
      <c r="E1304" s="231"/>
      <c r="F1304" s="136">
        <v>63447.872380000001</v>
      </c>
      <c r="G1304" s="136">
        <v>6069.0897599999998</v>
      </c>
      <c r="H1304" s="136">
        <v>2869</v>
      </c>
      <c r="I1304" s="136">
        <v>39</v>
      </c>
      <c r="J1304" s="136">
        <v>10121205.418199999</v>
      </c>
      <c r="K1304" s="136">
        <v>267412.75</v>
      </c>
      <c r="L1304" s="136">
        <v>51969.130559999998</v>
      </c>
      <c r="M1304" s="136">
        <v>21667.203819999999</v>
      </c>
      <c r="N1304" s="136">
        <v>74</v>
      </c>
      <c r="O1304" s="136">
        <v>6</v>
      </c>
    </row>
    <row r="1305" spans="1:15" ht="15" customHeight="1">
      <c r="A1305" s="244"/>
      <c r="B1305" s="230" t="s">
        <v>1228</v>
      </c>
      <c r="C1305" s="230"/>
      <c r="D1305" s="230"/>
      <c r="E1305" s="231"/>
      <c r="F1305" s="136">
        <v>145235.31499000001</v>
      </c>
      <c r="G1305" s="137"/>
      <c r="H1305" s="136">
        <v>1018</v>
      </c>
      <c r="I1305" s="137"/>
      <c r="J1305" s="136">
        <v>545275896.32895994</v>
      </c>
      <c r="K1305" s="137"/>
      <c r="L1305" s="136">
        <v>16656.971320000001</v>
      </c>
      <c r="M1305" s="137"/>
      <c r="N1305" s="136">
        <v>5042</v>
      </c>
      <c r="O1305" s="137"/>
    </row>
    <row r="1306" spans="1:15" ht="15" customHeight="1">
      <c r="A1306" s="244"/>
      <c r="B1306" s="230" t="s">
        <v>1229</v>
      </c>
      <c r="C1306" s="230"/>
      <c r="D1306" s="230"/>
      <c r="E1306" s="231"/>
      <c r="F1306" s="136">
        <v>4468812.2237799997</v>
      </c>
      <c r="G1306" s="136">
        <v>3283306.3033400001</v>
      </c>
      <c r="H1306" s="136">
        <v>562377</v>
      </c>
      <c r="I1306" s="136">
        <v>517918</v>
      </c>
      <c r="J1306" s="136">
        <v>6236587809.3935804</v>
      </c>
      <c r="K1306" s="136">
        <v>428733235.18685001</v>
      </c>
      <c r="L1306" s="136">
        <v>437340.81078</v>
      </c>
      <c r="M1306" s="136">
        <v>146288.25742000001</v>
      </c>
      <c r="N1306" s="136">
        <v>296481</v>
      </c>
      <c r="O1306" s="136">
        <v>6183</v>
      </c>
    </row>
    <row r="1307" spans="1:15" ht="15" customHeight="1">
      <c r="A1307" s="242" t="s">
        <v>368</v>
      </c>
      <c r="B1307" s="242"/>
      <c r="C1307" s="242"/>
      <c r="D1307" s="242"/>
      <c r="E1307" s="243"/>
      <c r="F1307" s="137"/>
      <c r="G1307" s="137"/>
      <c r="H1307" s="137"/>
      <c r="I1307" s="137"/>
      <c r="J1307" s="137"/>
      <c r="K1307" s="137"/>
      <c r="L1307" s="137"/>
      <c r="M1307" s="137"/>
      <c r="N1307" s="137"/>
      <c r="O1307" s="137"/>
    </row>
    <row r="1308" spans="1:15" ht="15" customHeight="1">
      <c r="A1308" s="242" t="s">
        <v>370</v>
      </c>
      <c r="B1308" s="242"/>
      <c r="C1308" s="242"/>
      <c r="D1308" s="242"/>
      <c r="E1308" s="243"/>
      <c r="F1308" s="136">
        <v>308567.98061999999</v>
      </c>
      <c r="G1308" s="137"/>
      <c r="H1308" s="136">
        <v>21292</v>
      </c>
      <c r="I1308" s="137"/>
      <c r="J1308" s="136">
        <v>327660000</v>
      </c>
      <c r="K1308" s="137"/>
      <c r="L1308" s="136">
        <v>96159.003140000001</v>
      </c>
      <c r="M1308" s="137"/>
      <c r="N1308" s="136">
        <v>348</v>
      </c>
      <c r="O1308" s="137"/>
    </row>
    <row r="1309" spans="1:15" ht="15" customHeight="1">
      <c r="A1309" s="242" t="s">
        <v>371</v>
      </c>
      <c r="B1309" s="242"/>
      <c r="C1309" s="242"/>
      <c r="D1309" s="242"/>
      <c r="E1309" s="243"/>
      <c r="F1309" s="136">
        <v>106584.86023000001</v>
      </c>
      <c r="G1309" s="137"/>
      <c r="H1309" s="136">
        <v>1751</v>
      </c>
      <c r="I1309" s="137"/>
      <c r="J1309" s="136">
        <v>2714351815862</v>
      </c>
      <c r="K1309" s="137"/>
      <c r="L1309" s="136">
        <v>33053.971259999998</v>
      </c>
      <c r="M1309" s="137"/>
      <c r="N1309" s="136">
        <v>202</v>
      </c>
      <c r="O1309" s="137"/>
    </row>
    <row r="1310" spans="1:15">
      <c r="A1310" s="141"/>
      <c r="B1310" s="141"/>
      <c r="C1310" s="141"/>
      <c r="D1310" s="141"/>
      <c r="E1310" s="141"/>
      <c r="F1310" s="136"/>
      <c r="G1310" s="136"/>
      <c r="H1310" s="136"/>
      <c r="I1310" s="136"/>
      <c r="J1310" s="137"/>
      <c r="K1310" s="137"/>
      <c r="L1310" s="136"/>
      <c r="M1310" s="136"/>
      <c r="N1310" s="136"/>
      <c r="O1310" s="136"/>
    </row>
    <row r="1311" spans="1:15">
      <c r="A1311" s="142"/>
      <c r="B1311" s="142"/>
      <c r="C1311" s="142"/>
      <c r="D1311" s="142"/>
      <c r="E1311" s="142"/>
      <c r="F1311" s="143"/>
      <c r="G1311" s="143"/>
      <c r="H1311" s="143"/>
      <c r="I1311" s="143"/>
      <c r="J1311" s="143"/>
      <c r="K1311" s="143"/>
      <c r="L1311" s="143"/>
      <c r="M1311" s="143"/>
      <c r="N1311" s="143"/>
      <c r="O1311" s="143"/>
    </row>
    <row r="1312" spans="1:15" ht="15" customHeight="1">
      <c r="A1312" s="247" t="s">
        <v>2305</v>
      </c>
      <c r="B1312" s="247"/>
      <c r="C1312" s="247"/>
      <c r="D1312" s="247"/>
      <c r="E1312" s="247"/>
      <c r="F1312" s="248"/>
      <c r="G1312" s="248"/>
      <c r="H1312" s="248"/>
      <c r="I1312" s="248"/>
      <c r="J1312" s="248"/>
      <c r="K1312" s="248"/>
      <c r="L1312" s="248"/>
      <c r="M1312" s="248"/>
      <c r="N1312" s="248"/>
      <c r="O1312" s="248"/>
    </row>
    <row r="1313" spans="1:15" ht="15" customHeight="1">
      <c r="A1313" s="245" t="s">
        <v>1141</v>
      </c>
      <c r="B1313" s="245"/>
      <c r="C1313" s="245"/>
      <c r="D1313" s="245"/>
      <c r="E1313" s="246"/>
      <c r="F1313" s="136">
        <v>1534840.1112299999</v>
      </c>
      <c r="G1313" s="136">
        <v>1534733.8612299999</v>
      </c>
      <c r="H1313" s="136">
        <v>27479</v>
      </c>
      <c r="I1313" s="136">
        <v>27479</v>
      </c>
      <c r="J1313" s="136">
        <v>48181249.34911</v>
      </c>
      <c r="K1313" s="136">
        <v>48181249.34911</v>
      </c>
      <c r="L1313" s="136">
        <v>616503.07709000004</v>
      </c>
      <c r="M1313" s="136">
        <v>616474.27708999999</v>
      </c>
      <c r="N1313" s="136">
        <v>2251</v>
      </c>
      <c r="O1313" s="136">
        <v>2250</v>
      </c>
    </row>
    <row r="1314" spans="1:15" ht="15" customHeight="1">
      <c r="A1314" s="242" t="s">
        <v>1157</v>
      </c>
      <c r="B1314" s="242"/>
      <c r="C1314" s="242"/>
      <c r="D1314" s="242"/>
      <c r="E1314" s="243"/>
      <c r="F1314" s="136">
        <v>68.11</v>
      </c>
      <c r="G1314" s="136">
        <v>68.11</v>
      </c>
      <c r="H1314" s="136">
        <v>1</v>
      </c>
      <c r="I1314" s="136">
        <v>1</v>
      </c>
      <c r="J1314" s="136">
        <v>2521.4879999999998</v>
      </c>
      <c r="K1314" s="136">
        <v>2521.4879999999998</v>
      </c>
      <c r="L1314" s="136">
        <v>798.38352999999995</v>
      </c>
      <c r="M1314" s="136">
        <v>436.67</v>
      </c>
      <c r="N1314" s="136">
        <v>896</v>
      </c>
      <c r="O1314" s="136">
        <v>1</v>
      </c>
    </row>
    <row r="1315" spans="1:15" ht="15" customHeight="1">
      <c r="A1315" s="232" t="s">
        <v>1160</v>
      </c>
      <c r="B1315" s="235"/>
      <c r="C1315" s="235"/>
      <c r="D1315" s="235"/>
      <c r="E1315" s="236"/>
      <c r="F1315" s="136">
        <v>748799.19953999994</v>
      </c>
      <c r="G1315" s="136">
        <v>610413.06530999998</v>
      </c>
      <c r="H1315" s="136">
        <v>63332</v>
      </c>
      <c r="I1315" s="136">
        <v>60363</v>
      </c>
      <c r="J1315" s="136">
        <v>157700929.48848999</v>
      </c>
      <c r="K1315" s="136">
        <v>102849466.91105001</v>
      </c>
      <c r="L1315" s="136">
        <v>152989.27713999999</v>
      </c>
      <c r="M1315" s="136">
        <v>65237.727579999999</v>
      </c>
      <c r="N1315" s="136">
        <v>22316</v>
      </c>
      <c r="O1315" s="136">
        <v>2064</v>
      </c>
    </row>
    <row r="1316" spans="1:15" ht="15" customHeight="1">
      <c r="A1316" s="233"/>
      <c r="B1316" s="237" t="s">
        <v>1161</v>
      </c>
      <c r="C1316" s="240"/>
      <c r="D1316" s="240"/>
      <c r="E1316" s="241"/>
      <c r="F1316" s="136">
        <v>586223.28018</v>
      </c>
      <c r="G1316" s="136">
        <v>567580.72647999995</v>
      </c>
      <c r="H1316" s="136">
        <v>47750</v>
      </c>
      <c r="I1316" s="136">
        <v>46502</v>
      </c>
      <c r="J1316" s="136">
        <v>63587454.335950002</v>
      </c>
      <c r="K1316" s="136">
        <v>57925962.816040002</v>
      </c>
      <c r="L1316" s="136">
        <v>57355.724970000003</v>
      </c>
      <c r="M1316" s="136">
        <v>56694.989370000003</v>
      </c>
      <c r="N1316" s="136">
        <v>457</v>
      </c>
      <c r="O1316" s="136">
        <v>416</v>
      </c>
    </row>
    <row r="1317" spans="1:15" ht="15" customHeight="1">
      <c r="A1317" s="233"/>
      <c r="B1317" s="238"/>
      <c r="C1317" s="230" t="s">
        <v>1164</v>
      </c>
      <c r="D1317" s="230"/>
      <c r="E1317" s="231"/>
      <c r="F1317" s="137"/>
      <c r="G1317" s="137"/>
      <c r="H1317" s="137"/>
      <c r="I1317" s="137"/>
      <c r="J1317" s="137"/>
      <c r="K1317" s="137"/>
      <c r="L1317" s="137"/>
      <c r="M1317" s="137"/>
      <c r="N1317" s="137"/>
      <c r="O1317" s="137"/>
    </row>
    <row r="1318" spans="1:15" ht="15" customHeight="1">
      <c r="A1318" s="233"/>
      <c r="B1318" s="239"/>
      <c r="C1318" s="230" t="s">
        <v>1166</v>
      </c>
      <c r="D1318" s="230"/>
      <c r="E1318" s="231"/>
      <c r="F1318" s="137"/>
      <c r="G1318" s="137"/>
      <c r="H1318" s="137"/>
      <c r="I1318" s="137"/>
      <c r="J1318" s="137"/>
      <c r="K1318" s="137"/>
      <c r="L1318" s="137"/>
      <c r="M1318" s="137"/>
      <c r="N1318" s="137"/>
      <c r="O1318" s="137"/>
    </row>
    <row r="1319" spans="1:15" ht="15" customHeight="1">
      <c r="A1319" s="234"/>
      <c r="B1319" s="230" t="s">
        <v>1168</v>
      </c>
      <c r="C1319" s="230"/>
      <c r="D1319" s="230"/>
      <c r="E1319" s="231"/>
      <c r="F1319" s="136">
        <v>162575.91936</v>
      </c>
      <c r="G1319" s="136">
        <v>42832.338830000001</v>
      </c>
      <c r="H1319" s="136">
        <v>15582</v>
      </c>
      <c r="I1319" s="136">
        <v>13861</v>
      </c>
      <c r="J1319" s="136">
        <v>94113475.152539998</v>
      </c>
      <c r="K1319" s="136">
        <v>44923504.095009997</v>
      </c>
      <c r="L1319" s="136">
        <v>95633.552169999995</v>
      </c>
      <c r="M1319" s="136">
        <v>8542.7382099999995</v>
      </c>
      <c r="N1319" s="136">
        <v>21859</v>
      </c>
      <c r="O1319" s="136">
        <v>1648</v>
      </c>
    </row>
    <row r="1320" spans="1:15" ht="15" customHeight="1">
      <c r="A1320" s="244" t="s">
        <v>367</v>
      </c>
      <c r="B1320" s="235"/>
      <c r="C1320" s="235"/>
      <c r="D1320" s="235"/>
      <c r="E1320" s="236"/>
      <c r="F1320" s="136">
        <v>2136579.9269400002</v>
      </c>
      <c r="G1320" s="136">
        <v>1342829.27886</v>
      </c>
      <c r="H1320" s="136">
        <v>220330</v>
      </c>
      <c r="I1320" s="136">
        <v>213748</v>
      </c>
      <c r="J1320" s="136">
        <v>582217024.89921999</v>
      </c>
      <c r="K1320" s="136">
        <v>188231061.46098</v>
      </c>
      <c r="L1320" s="136">
        <v>517003.62855000002</v>
      </c>
      <c r="M1320" s="136">
        <v>448620.28668999998</v>
      </c>
      <c r="N1320" s="136">
        <v>4024</v>
      </c>
      <c r="O1320" s="136">
        <v>3451</v>
      </c>
    </row>
    <row r="1321" spans="1:15" ht="15" customHeight="1">
      <c r="A1321" s="244"/>
      <c r="B1321" s="230" t="s">
        <v>1172</v>
      </c>
      <c r="C1321" s="240"/>
      <c r="D1321" s="240"/>
      <c r="E1321" s="241"/>
      <c r="F1321" s="136">
        <v>1968115.8577000001</v>
      </c>
      <c r="G1321" s="136">
        <v>1215840.04547</v>
      </c>
      <c r="H1321" s="136">
        <v>146479</v>
      </c>
      <c r="I1321" s="136">
        <v>142073</v>
      </c>
      <c r="J1321" s="136">
        <v>548356430.73317003</v>
      </c>
      <c r="K1321" s="136">
        <v>165638294.94685</v>
      </c>
      <c r="L1321" s="136">
        <v>502753.72746000002</v>
      </c>
      <c r="M1321" s="136">
        <v>438640.57162</v>
      </c>
      <c r="N1321" s="136">
        <v>3803</v>
      </c>
      <c r="O1321" s="136">
        <v>3264</v>
      </c>
    </row>
    <row r="1322" spans="1:15" ht="15" customHeight="1">
      <c r="A1322" s="244"/>
      <c r="B1322" s="230"/>
      <c r="C1322" s="230" t="s">
        <v>1173</v>
      </c>
      <c r="D1322" s="230"/>
      <c r="E1322" s="231"/>
      <c r="F1322" s="136">
        <v>759382.83198999998</v>
      </c>
      <c r="G1322" s="136">
        <v>637179.5808</v>
      </c>
      <c r="H1322" s="136">
        <v>27204</v>
      </c>
      <c r="I1322" s="136">
        <v>24649</v>
      </c>
      <c r="J1322" s="136">
        <v>34511025.245949998</v>
      </c>
      <c r="K1322" s="136">
        <v>29214985.713410001</v>
      </c>
      <c r="L1322" s="136">
        <v>363734.85554000002</v>
      </c>
      <c r="M1322" s="136">
        <v>311446.50789000001</v>
      </c>
      <c r="N1322" s="136">
        <v>3205</v>
      </c>
      <c r="O1322" s="136">
        <v>2717</v>
      </c>
    </row>
    <row r="1323" spans="1:15" ht="15" customHeight="1">
      <c r="A1323" s="244"/>
      <c r="B1323" s="230"/>
      <c r="C1323" s="230" t="s">
        <v>1176</v>
      </c>
      <c r="D1323" s="230"/>
      <c r="E1323" s="231"/>
      <c r="F1323" s="136">
        <v>1031.93435</v>
      </c>
      <c r="G1323" s="137"/>
      <c r="H1323" s="136">
        <v>7</v>
      </c>
      <c r="I1323" s="137"/>
      <c r="J1323" s="136">
        <v>1553144.5</v>
      </c>
      <c r="K1323" s="137"/>
      <c r="L1323" s="137"/>
      <c r="M1323" s="137"/>
      <c r="N1323" s="137"/>
      <c r="O1323" s="137"/>
    </row>
    <row r="1324" spans="1:15" ht="15" customHeight="1">
      <c r="A1324" s="244"/>
      <c r="B1324" s="230"/>
      <c r="C1324" s="230" t="s">
        <v>1177</v>
      </c>
      <c r="D1324" s="230"/>
      <c r="E1324" s="231"/>
      <c r="F1324" s="136">
        <v>97.179239999999993</v>
      </c>
      <c r="G1324" s="137"/>
      <c r="H1324" s="136">
        <v>1</v>
      </c>
      <c r="I1324" s="137"/>
      <c r="J1324" s="136">
        <v>996</v>
      </c>
      <c r="K1324" s="137"/>
      <c r="L1324" s="137"/>
      <c r="M1324" s="137"/>
      <c r="N1324" s="137"/>
      <c r="O1324" s="137"/>
    </row>
    <row r="1325" spans="1:15" ht="15" customHeight="1">
      <c r="A1325" s="244"/>
      <c r="B1325" s="230"/>
      <c r="C1325" s="230" t="s">
        <v>1178</v>
      </c>
      <c r="D1325" s="230"/>
      <c r="E1325" s="231"/>
      <c r="F1325" s="136">
        <v>2750.13366</v>
      </c>
      <c r="G1325" s="136">
        <v>216.52500000000001</v>
      </c>
      <c r="H1325" s="136">
        <v>3</v>
      </c>
      <c r="I1325" s="136">
        <v>2</v>
      </c>
      <c r="J1325" s="136">
        <v>1081555.3500000001</v>
      </c>
      <c r="K1325" s="136">
        <v>29025</v>
      </c>
      <c r="L1325" s="137"/>
      <c r="M1325" s="137"/>
      <c r="N1325" s="137"/>
      <c r="O1325" s="137"/>
    </row>
    <row r="1326" spans="1:15" ht="15" customHeight="1">
      <c r="A1326" s="244"/>
      <c r="B1326" s="230"/>
      <c r="C1326" s="230" t="s">
        <v>1181</v>
      </c>
      <c r="D1326" s="230"/>
      <c r="E1326" s="231"/>
      <c r="F1326" s="136">
        <v>2011.77151</v>
      </c>
      <c r="G1326" s="136">
        <v>206.32409999999999</v>
      </c>
      <c r="H1326" s="136">
        <v>446</v>
      </c>
      <c r="I1326" s="136">
        <v>50</v>
      </c>
      <c r="J1326" s="136">
        <v>2106842.1415300001</v>
      </c>
      <c r="K1326" s="136">
        <v>99160.665259999994</v>
      </c>
      <c r="L1326" s="137"/>
      <c r="M1326" s="137"/>
      <c r="N1326" s="137"/>
      <c r="O1326" s="137"/>
    </row>
    <row r="1327" spans="1:15" ht="15" customHeight="1">
      <c r="A1327" s="244"/>
      <c r="B1327" s="230"/>
      <c r="C1327" s="230" t="s">
        <v>1182</v>
      </c>
      <c r="D1327" s="240"/>
      <c r="E1327" s="241"/>
      <c r="F1327" s="136">
        <v>7146.7776100000001</v>
      </c>
      <c r="G1327" s="136">
        <v>33.115259999999999</v>
      </c>
      <c r="H1327" s="136">
        <v>21</v>
      </c>
      <c r="I1327" s="136">
        <v>12</v>
      </c>
      <c r="J1327" s="136">
        <v>3059632.9622800001</v>
      </c>
      <c r="K1327" s="136">
        <v>390.8</v>
      </c>
      <c r="L1327" s="137"/>
      <c r="M1327" s="137"/>
      <c r="N1327" s="137"/>
      <c r="O1327" s="137"/>
    </row>
    <row r="1328" spans="1:15" ht="15" customHeight="1">
      <c r="A1328" s="244"/>
      <c r="B1328" s="230"/>
      <c r="C1328" s="230"/>
      <c r="D1328" s="230" t="s">
        <v>1183</v>
      </c>
      <c r="E1328" s="134"/>
      <c r="F1328" s="136">
        <v>5626.2162200000002</v>
      </c>
      <c r="G1328" s="137"/>
      <c r="H1328" s="136">
        <v>4</v>
      </c>
      <c r="I1328" s="137"/>
      <c r="J1328" s="136">
        <v>403553.64500000002</v>
      </c>
      <c r="K1328" s="137"/>
      <c r="L1328" s="137"/>
      <c r="M1328" s="137"/>
      <c r="N1328" s="137"/>
      <c r="O1328" s="137"/>
    </row>
    <row r="1329" spans="1:15" ht="33.75">
      <c r="A1329" s="244"/>
      <c r="B1329" s="230"/>
      <c r="C1329" s="230"/>
      <c r="D1329" s="230"/>
      <c r="E1329" s="135" t="s">
        <v>1184</v>
      </c>
      <c r="F1329" s="136">
        <v>1170.4224200000001</v>
      </c>
      <c r="G1329" s="137"/>
      <c r="H1329" s="136">
        <v>3</v>
      </c>
      <c r="I1329" s="137"/>
      <c r="J1329" s="136">
        <v>96257.520999999993</v>
      </c>
      <c r="K1329" s="137"/>
      <c r="L1329" s="137"/>
      <c r="M1329" s="137"/>
      <c r="N1329" s="137"/>
      <c r="O1329" s="137"/>
    </row>
    <row r="1330" spans="1:15" ht="33.75">
      <c r="A1330" s="244"/>
      <c r="B1330" s="230"/>
      <c r="C1330" s="230"/>
      <c r="D1330" s="230"/>
      <c r="E1330" s="135" t="s">
        <v>1185</v>
      </c>
      <c r="F1330" s="137"/>
      <c r="G1330" s="137"/>
      <c r="H1330" s="137"/>
      <c r="I1330" s="137"/>
      <c r="J1330" s="137"/>
      <c r="K1330" s="137"/>
      <c r="L1330" s="137"/>
      <c r="M1330" s="137"/>
      <c r="N1330" s="137"/>
      <c r="O1330" s="137"/>
    </row>
    <row r="1331" spans="1:15" ht="33.75">
      <c r="A1331" s="244"/>
      <c r="B1331" s="230"/>
      <c r="C1331" s="230"/>
      <c r="D1331" s="230"/>
      <c r="E1331" s="135" t="s">
        <v>1186</v>
      </c>
      <c r="F1331" s="136">
        <v>4455.7938000000004</v>
      </c>
      <c r="G1331" s="137"/>
      <c r="H1331" s="136">
        <v>1</v>
      </c>
      <c r="I1331" s="137"/>
      <c r="J1331" s="136">
        <v>307296.12400000001</v>
      </c>
      <c r="K1331" s="137"/>
      <c r="L1331" s="137"/>
      <c r="M1331" s="137"/>
      <c r="N1331" s="137"/>
      <c r="O1331" s="137"/>
    </row>
    <row r="1332" spans="1:15" ht="33.75">
      <c r="A1332" s="244"/>
      <c r="B1332" s="230"/>
      <c r="C1332" s="230"/>
      <c r="D1332" s="230"/>
      <c r="E1332" s="135" t="s">
        <v>1187</v>
      </c>
      <c r="F1332" s="137"/>
      <c r="G1332" s="137"/>
      <c r="H1332" s="137"/>
      <c r="I1332" s="137"/>
      <c r="J1332" s="137"/>
      <c r="K1332" s="137"/>
      <c r="L1332" s="137"/>
      <c r="M1332" s="137"/>
      <c r="N1332" s="137"/>
      <c r="O1332" s="137"/>
    </row>
    <row r="1333" spans="1:15" ht="15" customHeight="1">
      <c r="A1333" s="244"/>
      <c r="B1333" s="230"/>
      <c r="C1333" s="230" t="s">
        <v>1189</v>
      </c>
      <c r="D1333" s="230"/>
      <c r="E1333" s="231"/>
      <c r="F1333" s="136">
        <v>616848.70718000003</v>
      </c>
      <c r="G1333" s="137"/>
      <c r="H1333" s="136">
        <v>1375</v>
      </c>
      <c r="I1333" s="137"/>
      <c r="J1333" s="136">
        <v>369258098.04623002</v>
      </c>
      <c r="K1333" s="137"/>
      <c r="L1333" s="136">
        <v>11824.80819</v>
      </c>
      <c r="M1333" s="137"/>
      <c r="N1333" s="136">
        <v>51</v>
      </c>
      <c r="O1333" s="137"/>
    </row>
    <row r="1334" spans="1:15" ht="15" customHeight="1">
      <c r="A1334" s="244"/>
      <c r="B1334" s="230"/>
      <c r="C1334" s="230" t="s">
        <v>1192</v>
      </c>
      <c r="D1334" s="230"/>
      <c r="E1334" s="231"/>
      <c r="F1334" s="136">
        <v>578846.52216000005</v>
      </c>
      <c r="G1334" s="136">
        <v>578204.50031000003</v>
      </c>
      <c r="H1334" s="136">
        <v>117422</v>
      </c>
      <c r="I1334" s="136">
        <v>117360</v>
      </c>
      <c r="J1334" s="136">
        <v>136785136.48717999</v>
      </c>
      <c r="K1334" s="136">
        <v>136294732.76818001</v>
      </c>
      <c r="L1334" s="136">
        <v>127194.06372999999</v>
      </c>
      <c r="M1334" s="136">
        <v>127194.06372999999</v>
      </c>
      <c r="N1334" s="136">
        <v>547</v>
      </c>
      <c r="O1334" s="136">
        <v>547</v>
      </c>
    </row>
    <row r="1335" spans="1:15" ht="15" customHeight="1">
      <c r="A1335" s="244"/>
      <c r="B1335" s="230" t="s">
        <v>1195</v>
      </c>
      <c r="C1335" s="240"/>
      <c r="D1335" s="240"/>
      <c r="E1335" s="241"/>
      <c r="F1335" s="136">
        <v>85329.628750000003</v>
      </c>
      <c r="G1335" s="136">
        <v>53246.393349999998</v>
      </c>
      <c r="H1335" s="136">
        <v>37812</v>
      </c>
      <c r="I1335" s="136">
        <v>36518</v>
      </c>
      <c r="J1335" s="136">
        <v>21755686.72823</v>
      </c>
      <c r="K1335" s="136">
        <v>11322335.80106</v>
      </c>
      <c r="L1335" s="136">
        <v>7793.2865000000002</v>
      </c>
      <c r="M1335" s="136">
        <v>3808.2504800000002</v>
      </c>
      <c r="N1335" s="136">
        <v>64</v>
      </c>
      <c r="O1335" s="136">
        <v>38</v>
      </c>
    </row>
    <row r="1336" spans="1:15" ht="15" customHeight="1">
      <c r="A1336" s="244"/>
      <c r="B1336" s="230"/>
      <c r="C1336" s="230" t="s">
        <v>1196</v>
      </c>
      <c r="D1336" s="240"/>
      <c r="E1336" s="241"/>
      <c r="F1336" s="136">
        <v>47180.271820000002</v>
      </c>
      <c r="G1336" s="136">
        <v>34021.269509999998</v>
      </c>
      <c r="H1336" s="136">
        <v>10362</v>
      </c>
      <c r="I1336" s="136">
        <v>9385</v>
      </c>
      <c r="J1336" s="136">
        <v>2809950</v>
      </c>
      <c r="K1336" s="136">
        <v>2233700</v>
      </c>
      <c r="L1336" s="136">
        <v>3920.0370600000001</v>
      </c>
      <c r="M1336" s="136">
        <v>1887.9891</v>
      </c>
      <c r="N1336" s="136">
        <v>23</v>
      </c>
      <c r="O1336" s="136">
        <v>14</v>
      </c>
    </row>
    <row r="1337" spans="1:15" ht="15" customHeight="1">
      <c r="A1337" s="244"/>
      <c r="B1337" s="230"/>
      <c r="C1337" s="230"/>
      <c r="D1337" s="230" t="s">
        <v>1197</v>
      </c>
      <c r="E1337" s="231"/>
      <c r="F1337" s="136">
        <v>8725.1164200000003</v>
      </c>
      <c r="G1337" s="136">
        <v>6282.1941100000004</v>
      </c>
      <c r="H1337" s="136">
        <v>3740</v>
      </c>
      <c r="I1337" s="136">
        <v>3242</v>
      </c>
      <c r="J1337" s="136">
        <v>2809950</v>
      </c>
      <c r="K1337" s="136">
        <v>2233700</v>
      </c>
      <c r="L1337" s="136">
        <v>2128.2501699999998</v>
      </c>
      <c r="M1337" s="136">
        <v>1383.7914599999999</v>
      </c>
      <c r="N1337" s="136">
        <v>13</v>
      </c>
      <c r="O1337" s="136">
        <v>6</v>
      </c>
    </row>
    <row r="1338" spans="1:15" ht="15" customHeight="1">
      <c r="A1338" s="244"/>
      <c r="B1338" s="230"/>
      <c r="C1338" s="230"/>
      <c r="D1338" s="230" t="s">
        <v>1198</v>
      </c>
      <c r="E1338" s="231"/>
      <c r="F1338" s="136">
        <v>38455.155400000003</v>
      </c>
      <c r="G1338" s="136">
        <v>27739.075400000002</v>
      </c>
      <c r="H1338" s="136">
        <v>6622</v>
      </c>
      <c r="I1338" s="136">
        <v>6143</v>
      </c>
      <c r="J1338" s="137"/>
      <c r="K1338" s="137"/>
      <c r="L1338" s="136">
        <v>1791.7868900000001</v>
      </c>
      <c r="M1338" s="136">
        <v>504.19763999999998</v>
      </c>
      <c r="N1338" s="136">
        <v>10</v>
      </c>
      <c r="O1338" s="136">
        <v>8</v>
      </c>
    </row>
    <row r="1339" spans="1:15" ht="15" customHeight="1">
      <c r="A1339" s="244"/>
      <c r="B1339" s="230"/>
      <c r="C1339" s="230" t="s">
        <v>1200</v>
      </c>
      <c r="D1339" s="230"/>
      <c r="E1339" s="231"/>
      <c r="F1339" s="137"/>
      <c r="G1339" s="137"/>
      <c r="H1339" s="137"/>
      <c r="I1339" s="137"/>
      <c r="J1339" s="137"/>
      <c r="K1339" s="137"/>
      <c r="L1339" s="137"/>
      <c r="M1339" s="137"/>
      <c r="N1339" s="137"/>
      <c r="O1339" s="137"/>
    </row>
    <row r="1340" spans="1:15" ht="15" customHeight="1">
      <c r="A1340" s="244"/>
      <c r="B1340" s="230"/>
      <c r="C1340" s="230" t="s">
        <v>1201</v>
      </c>
      <c r="D1340" s="230"/>
      <c r="E1340" s="231"/>
      <c r="F1340" s="136">
        <v>509.44015999999999</v>
      </c>
      <c r="G1340" s="136">
        <v>91.284300000000002</v>
      </c>
      <c r="H1340" s="136">
        <v>13</v>
      </c>
      <c r="I1340" s="136">
        <v>3</v>
      </c>
      <c r="J1340" s="136">
        <v>22100</v>
      </c>
      <c r="K1340" s="136">
        <v>600</v>
      </c>
      <c r="L1340" s="137"/>
      <c r="M1340" s="137"/>
      <c r="N1340" s="137"/>
      <c r="O1340" s="137"/>
    </row>
    <row r="1341" spans="1:15" ht="15" customHeight="1">
      <c r="A1341" s="244"/>
      <c r="B1341" s="230"/>
      <c r="C1341" s="230" t="s">
        <v>1202</v>
      </c>
      <c r="D1341" s="230"/>
      <c r="E1341" s="231"/>
      <c r="F1341" s="136">
        <v>367.69227999999998</v>
      </c>
      <c r="G1341" s="137"/>
      <c r="H1341" s="136">
        <v>5</v>
      </c>
      <c r="I1341" s="137"/>
      <c r="J1341" s="136">
        <v>252590.75</v>
      </c>
      <c r="K1341" s="137"/>
      <c r="L1341" s="137"/>
      <c r="M1341" s="137"/>
      <c r="N1341" s="137"/>
      <c r="O1341" s="137"/>
    </row>
    <row r="1342" spans="1:15" ht="15" customHeight="1">
      <c r="A1342" s="244"/>
      <c r="B1342" s="230"/>
      <c r="C1342" s="230" t="s">
        <v>1205</v>
      </c>
      <c r="D1342" s="230"/>
      <c r="E1342" s="231"/>
      <c r="F1342" s="136">
        <v>211</v>
      </c>
      <c r="G1342" s="137"/>
      <c r="H1342" s="136">
        <v>4</v>
      </c>
      <c r="I1342" s="137"/>
      <c r="J1342" s="136">
        <v>4000</v>
      </c>
      <c r="K1342" s="137"/>
      <c r="L1342" s="137"/>
      <c r="M1342" s="137"/>
      <c r="N1342" s="137"/>
      <c r="O1342" s="137"/>
    </row>
    <row r="1343" spans="1:15" ht="15" customHeight="1">
      <c r="A1343" s="244"/>
      <c r="B1343" s="230"/>
      <c r="C1343" s="230" t="s">
        <v>1209</v>
      </c>
      <c r="D1343" s="230"/>
      <c r="E1343" s="231"/>
      <c r="F1343" s="136">
        <v>116.75</v>
      </c>
      <c r="G1343" s="137"/>
      <c r="H1343" s="136">
        <v>7</v>
      </c>
      <c r="I1343" s="137"/>
      <c r="J1343" s="136">
        <v>5100</v>
      </c>
      <c r="K1343" s="137"/>
      <c r="L1343" s="136">
        <v>1491.4445499999999</v>
      </c>
      <c r="M1343" s="137"/>
      <c r="N1343" s="136">
        <v>16</v>
      </c>
      <c r="O1343" s="137"/>
    </row>
    <row r="1344" spans="1:15" ht="15" customHeight="1">
      <c r="A1344" s="244"/>
      <c r="B1344" s="230"/>
      <c r="C1344" s="230" t="s">
        <v>1212</v>
      </c>
      <c r="D1344" s="230"/>
      <c r="E1344" s="231"/>
      <c r="F1344" s="136">
        <v>36651.454489999996</v>
      </c>
      <c r="G1344" s="136">
        <v>19133.839540000001</v>
      </c>
      <c r="H1344" s="136">
        <v>27419</v>
      </c>
      <c r="I1344" s="136">
        <v>27130</v>
      </c>
      <c r="J1344" s="136">
        <v>18645445.97823</v>
      </c>
      <c r="K1344" s="136">
        <v>9088035.8010600004</v>
      </c>
      <c r="L1344" s="136">
        <v>2381.8048899999999</v>
      </c>
      <c r="M1344" s="136">
        <v>1920.2613799999999</v>
      </c>
      <c r="N1344" s="136">
        <v>25</v>
      </c>
      <c r="O1344" s="136">
        <v>24</v>
      </c>
    </row>
    <row r="1345" spans="1:15" ht="15" customHeight="1">
      <c r="A1345" s="244"/>
      <c r="B1345" s="230"/>
      <c r="C1345" s="230" t="s">
        <v>1218</v>
      </c>
      <c r="D1345" s="230"/>
      <c r="E1345" s="231"/>
      <c r="F1345" s="136">
        <v>293.02</v>
      </c>
      <c r="G1345" s="137"/>
      <c r="H1345" s="136">
        <v>2</v>
      </c>
      <c r="I1345" s="137"/>
      <c r="J1345" s="136">
        <v>16500</v>
      </c>
      <c r="K1345" s="137"/>
      <c r="L1345" s="137"/>
      <c r="M1345" s="137"/>
      <c r="N1345" s="137"/>
      <c r="O1345" s="137"/>
    </row>
    <row r="1346" spans="1:15" ht="15" customHeight="1">
      <c r="A1346" s="244"/>
      <c r="B1346" s="230" t="s">
        <v>1228</v>
      </c>
      <c r="C1346" s="230"/>
      <c r="D1346" s="230"/>
      <c r="E1346" s="231"/>
      <c r="F1346" s="136">
        <v>161.81867</v>
      </c>
      <c r="G1346" s="137"/>
      <c r="H1346" s="136">
        <v>23</v>
      </c>
      <c r="I1346" s="137"/>
      <c r="J1346" s="136">
        <v>55281</v>
      </c>
      <c r="K1346" s="137"/>
      <c r="L1346" s="137"/>
      <c r="M1346" s="137"/>
      <c r="N1346" s="137"/>
      <c r="O1346" s="137"/>
    </row>
    <row r="1347" spans="1:15" ht="15" customHeight="1">
      <c r="A1347" s="244"/>
      <c r="B1347" s="230" t="s">
        <v>1229</v>
      </c>
      <c r="C1347" s="230"/>
      <c r="D1347" s="230"/>
      <c r="E1347" s="231"/>
      <c r="F1347" s="136">
        <v>82972.62182</v>
      </c>
      <c r="G1347" s="136">
        <v>73742.840039999995</v>
      </c>
      <c r="H1347" s="136">
        <v>36016</v>
      </c>
      <c r="I1347" s="136">
        <v>35157</v>
      </c>
      <c r="J1347" s="136">
        <v>12049626.437820001</v>
      </c>
      <c r="K1347" s="136">
        <v>11270430.71307</v>
      </c>
      <c r="L1347" s="136">
        <v>6456.6145900000001</v>
      </c>
      <c r="M1347" s="136">
        <v>6171.4645899999996</v>
      </c>
      <c r="N1347" s="136">
        <v>157</v>
      </c>
      <c r="O1347" s="136">
        <v>149</v>
      </c>
    </row>
    <row r="1348" spans="1:15" ht="15" customHeight="1">
      <c r="A1348" s="242" t="s">
        <v>368</v>
      </c>
      <c r="B1348" s="242"/>
      <c r="C1348" s="242"/>
      <c r="D1348" s="242"/>
      <c r="E1348" s="243"/>
      <c r="F1348" s="137"/>
      <c r="G1348" s="137"/>
      <c r="H1348" s="137"/>
      <c r="I1348" s="137"/>
      <c r="J1348" s="137"/>
      <c r="K1348" s="137"/>
      <c r="L1348" s="137"/>
      <c r="M1348" s="137"/>
      <c r="N1348" s="137"/>
      <c r="O1348" s="137"/>
    </row>
    <row r="1349" spans="1:15" ht="15" customHeight="1">
      <c r="A1349" s="242" t="s">
        <v>370</v>
      </c>
      <c r="B1349" s="242"/>
      <c r="C1349" s="242"/>
      <c r="D1349" s="242"/>
      <c r="E1349" s="243"/>
      <c r="F1349" s="136">
        <v>5180.5041099999999</v>
      </c>
      <c r="G1349" s="137"/>
      <c r="H1349" s="136">
        <v>777</v>
      </c>
      <c r="I1349" s="137"/>
      <c r="J1349" s="136">
        <v>10045000</v>
      </c>
      <c r="K1349" s="137"/>
      <c r="L1349" s="137"/>
      <c r="M1349" s="137"/>
      <c r="N1349" s="137"/>
      <c r="O1349" s="137"/>
    </row>
    <row r="1350" spans="1:15" ht="15" customHeight="1">
      <c r="A1350" s="242" t="s">
        <v>371</v>
      </c>
      <c r="B1350" s="242"/>
      <c r="C1350" s="242"/>
      <c r="D1350" s="242"/>
      <c r="E1350" s="243"/>
      <c r="F1350" s="136">
        <v>7974.5476900000003</v>
      </c>
      <c r="G1350" s="137"/>
      <c r="H1350" s="136">
        <v>327</v>
      </c>
      <c r="I1350" s="137"/>
      <c r="J1350" s="136">
        <v>29866319718</v>
      </c>
      <c r="K1350" s="137"/>
      <c r="L1350" s="136">
        <v>3618</v>
      </c>
      <c r="M1350" s="137"/>
      <c r="N1350" s="136">
        <v>11</v>
      </c>
      <c r="O1350" s="137"/>
    </row>
    <row r="1351" spans="1:15">
      <c r="A1351" s="141"/>
      <c r="B1351" s="141"/>
      <c r="C1351" s="141"/>
      <c r="D1351" s="141"/>
      <c r="E1351" s="141"/>
      <c r="F1351" s="136"/>
      <c r="G1351" s="136"/>
      <c r="H1351" s="136"/>
      <c r="I1351" s="136"/>
      <c r="J1351" s="137"/>
      <c r="K1351" s="137"/>
      <c r="L1351" s="137"/>
      <c r="M1351" s="137"/>
      <c r="N1351" s="137"/>
      <c r="O1351" s="137"/>
    </row>
    <row r="1352" spans="1:15">
      <c r="A1352" s="142"/>
      <c r="B1352" s="142"/>
      <c r="C1352" s="142"/>
      <c r="D1352" s="142"/>
      <c r="E1352" s="142"/>
      <c r="F1352" s="143"/>
      <c r="G1352" s="143"/>
      <c r="H1352" s="143"/>
      <c r="I1352" s="143"/>
      <c r="J1352" s="143"/>
      <c r="K1352" s="143"/>
      <c r="L1352" s="143"/>
      <c r="M1352" s="143"/>
      <c r="N1352" s="143"/>
      <c r="O1352" s="143"/>
    </row>
    <row r="1353" spans="1:15" ht="15" customHeight="1">
      <c r="A1353" s="247" t="s">
        <v>2306</v>
      </c>
      <c r="B1353" s="247"/>
      <c r="C1353" s="247"/>
      <c r="D1353" s="247"/>
      <c r="E1353" s="247"/>
      <c r="F1353" s="248"/>
      <c r="G1353" s="248"/>
      <c r="H1353" s="248"/>
      <c r="I1353" s="248"/>
      <c r="J1353" s="248"/>
      <c r="K1353" s="248"/>
      <c r="L1353" s="248"/>
      <c r="M1353" s="248"/>
      <c r="N1353" s="248"/>
      <c r="O1353" s="248"/>
    </row>
    <row r="1354" spans="1:15" ht="15" customHeight="1">
      <c r="A1354" s="245" t="s">
        <v>1141</v>
      </c>
      <c r="B1354" s="245"/>
      <c r="C1354" s="245"/>
      <c r="D1354" s="245"/>
      <c r="E1354" s="246"/>
      <c r="F1354" s="136">
        <v>2527308.0705400002</v>
      </c>
      <c r="G1354" s="136">
        <v>2527062.4387400001</v>
      </c>
      <c r="H1354" s="136">
        <v>24276</v>
      </c>
      <c r="I1354" s="136">
        <v>24275</v>
      </c>
      <c r="J1354" s="136">
        <v>28469018.74298</v>
      </c>
      <c r="K1354" s="136">
        <v>28468518.74298</v>
      </c>
      <c r="L1354" s="136">
        <v>1322652.9310099999</v>
      </c>
      <c r="M1354" s="136">
        <v>1322644.9310099999</v>
      </c>
      <c r="N1354" s="136">
        <v>3936</v>
      </c>
      <c r="O1354" s="136">
        <v>3936</v>
      </c>
    </row>
    <row r="1355" spans="1:15" ht="15" customHeight="1">
      <c r="A1355" s="242" t="s">
        <v>1157</v>
      </c>
      <c r="B1355" s="242"/>
      <c r="C1355" s="242"/>
      <c r="D1355" s="242"/>
      <c r="E1355" s="243"/>
      <c r="F1355" s="136">
        <v>2718.0569999999998</v>
      </c>
      <c r="G1355" s="136">
        <v>2718.0569999999998</v>
      </c>
      <c r="H1355" s="136">
        <v>29</v>
      </c>
      <c r="I1355" s="136">
        <v>29</v>
      </c>
      <c r="J1355" s="136">
        <v>30400.096000000001</v>
      </c>
      <c r="K1355" s="136">
        <v>30400.096000000001</v>
      </c>
      <c r="L1355" s="136">
        <v>254.97036</v>
      </c>
      <c r="M1355" s="136">
        <v>254.97036</v>
      </c>
      <c r="N1355" s="136">
        <v>12</v>
      </c>
      <c r="O1355" s="136">
        <v>12</v>
      </c>
    </row>
    <row r="1356" spans="1:15" ht="15" customHeight="1">
      <c r="A1356" s="232" t="s">
        <v>1160</v>
      </c>
      <c r="B1356" s="235"/>
      <c r="C1356" s="235"/>
      <c r="D1356" s="235"/>
      <c r="E1356" s="236"/>
      <c r="F1356" s="136">
        <v>690523.84553000005</v>
      </c>
      <c r="G1356" s="136">
        <v>488407.03863999998</v>
      </c>
      <c r="H1356" s="136">
        <v>80057</v>
      </c>
      <c r="I1356" s="136">
        <v>78115</v>
      </c>
      <c r="J1356" s="136">
        <v>243209130.59694001</v>
      </c>
      <c r="K1356" s="136">
        <v>70707726.868689999</v>
      </c>
      <c r="L1356" s="136">
        <v>227017.51663999999</v>
      </c>
      <c r="M1356" s="136">
        <v>58352.928099999997</v>
      </c>
      <c r="N1356" s="136">
        <v>142028</v>
      </c>
      <c r="O1356" s="136">
        <v>2483</v>
      </c>
    </row>
    <row r="1357" spans="1:15" ht="15" customHeight="1">
      <c r="A1357" s="233"/>
      <c r="B1357" s="237" t="s">
        <v>1161</v>
      </c>
      <c r="C1357" s="240"/>
      <c r="D1357" s="240"/>
      <c r="E1357" s="241"/>
      <c r="F1357" s="136">
        <v>457497.86888000002</v>
      </c>
      <c r="G1357" s="136">
        <v>441430.45858999999</v>
      </c>
      <c r="H1357" s="136">
        <v>67619</v>
      </c>
      <c r="I1357" s="136">
        <v>66874</v>
      </c>
      <c r="J1357" s="136">
        <v>72073664.118210003</v>
      </c>
      <c r="K1357" s="136">
        <v>50348134.992320001</v>
      </c>
      <c r="L1357" s="136">
        <v>48259.174729999999</v>
      </c>
      <c r="M1357" s="136">
        <v>43609.213759999999</v>
      </c>
      <c r="N1357" s="136">
        <v>663</v>
      </c>
      <c r="O1357" s="136">
        <v>618</v>
      </c>
    </row>
    <row r="1358" spans="1:15" ht="15" customHeight="1">
      <c r="A1358" s="233"/>
      <c r="B1358" s="238"/>
      <c r="C1358" s="230" t="s">
        <v>1164</v>
      </c>
      <c r="D1358" s="230"/>
      <c r="E1358" s="231"/>
      <c r="F1358" s="137"/>
      <c r="G1358" s="137"/>
      <c r="H1358" s="137"/>
      <c r="I1358" s="137"/>
      <c r="J1358" s="137"/>
      <c r="K1358" s="137"/>
      <c r="L1358" s="137"/>
      <c r="M1358" s="137"/>
      <c r="N1358" s="137"/>
      <c r="O1358" s="137"/>
    </row>
    <row r="1359" spans="1:15" ht="15" customHeight="1">
      <c r="A1359" s="233"/>
      <c r="B1359" s="239"/>
      <c r="C1359" s="230" t="s">
        <v>1166</v>
      </c>
      <c r="D1359" s="230"/>
      <c r="E1359" s="231"/>
      <c r="F1359" s="137"/>
      <c r="G1359" s="137"/>
      <c r="H1359" s="137"/>
      <c r="I1359" s="137"/>
      <c r="J1359" s="137"/>
      <c r="K1359" s="137"/>
      <c r="L1359" s="137"/>
      <c r="M1359" s="137"/>
      <c r="N1359" s="137"/>
      <c r="O1359" s="137"/>
    </row>
    <row r="1360" spans="1:15" ht="15" customHeight="1">
      <c r="A1360" s="234"/>
      <c r="B1360" s="230" t="s">
        <v>1168</v>
      </c>
      <c r="C1360" s="230"/>
      <c r="D1360" s="230"/>
      <c r="E1360" s="231"/>
      <c r="F1360" s="136">
        <v>233025.97665</v>
      </c>
      <c r="G1360" s="136">
        <v>46976.580049999997</v>
      </c>
      <c r="H1360" s="136">
        <v>12438</v>
      </c>
      <c r="I1360" s="136">
        <v>11241</v>
      </c>
      <c r="J1360" s="136">
        <v>171135466.47872999</v>
      </c>
      <c r="K1360" s="136">
        <v>20359591.876370002</v>
      </c>
      <c r="L1360" s="136">
        <v>178758.34190999999</v>
      </c>
      <c r="M1360" s="136">
        <v>14743.71434</v>
      </c>
      <c r="N1360" s="136">
        <v>141365</v>
      </c>
      <c r="O1360" s="136">
        <v>1865</v>
      </c>
    </row>
    <row r="1361" spans="1:15" ht="15" customHeight="1">
      <c r="A1361" s="244" t="s">
        <v>367</v>
      </c>
      <c r="B1361" s="235"/>
      <c r="C1361" s="235"/>
      <c r="D1361" s="235"/>
      <c r="E1361" s="236"/>
      <c r="F1361" s="136">
        <v>1454492.65062</v>
      </c>
      <c r="G1361" s="136">
        <v>627007.29015999998</v>
      </c>
      <c r="H1361" s="136">
        <v>177223</v>
      </c>
      <c r="I1361" s="136">
        <v>169463</v>
      </c>
      <c r="J1361" s="136">
        <v>2056836084.0342</v>
      </c>
      <c r="K1361" s="136">
        <v>88966594.21142</v>
      </c>
      <c r="L1361" s="136">
        <v>409247.99401000002</v>
      </c>
      <c r="M1361" s="136">
        <v>246421.45968999999</v>
      </c>
      <c r="N1361" s="136">
        <v>3027</v>
      </c>
      <c r="O1361" s="136">
        <v>2341</v>
      </c>
    </row>
    <row r="1362" spans="1:15" ht="15" customHeight="1">
      <c r="A1362" s="244"/>
      <c r="B1362" s="230" t="s">
        <v>1172</v>
      </c>
      <c r="C1362" s="240"/>
      <c r="D1362" s="240"/>
      <c r="E1362" s="241"/>
      <c r="F1362" s="136">
        <v>1239083.2748199999</v>
      </c>
      <c r="G1362" s="136">
        <v>572558.35464000003</v>
      </c>
      <c r="H1362" s="136">
        <v>124929</v>
      </c>
      <c r="I1362" s="136">
        <v>118695</v>
      </c>
      <c r="J1362" s="136">
        <v>1734809357.3440001</v>
      </c>
      <c r="K1362" s="136">
        <v>78508485.210789993</v>
      </c>
      <c r="L1362" s="136">
        <v>397083.70575000002</v>
      </c>
      <c r="M1362" s="136">
        <v>244379.81885000001</v>
      </c>
      <c r="N1362" s="136">
        <v>2923</v>
      </c>
      <c r="O1362" s="136">
        <v>2303</v>
      </c>
    </row>
    <row r="1363" spans="1:15" ht="15" customHeight="1">
      <c r="A1363" s="244"/>
      <c r="B1363" s="230"/>
      <c r="C1363" s="230" t="s">
        <v>1173</v>
      </c>
      <c r="D1363" s="230"/>
      <c r="E1363" s="231"/>
      <c r="F1363" s="136">
        <v>570601.87578999996</v>
      </c>
      <c r="G1363" s="136">
        <v>388363.21625</v>
      </c>
      <c r="H1363" s="136">
        <v>25156</v>
      </c>
      <c r="I1363" s="136">
        <v>22633</v>
      </c>
      <c r="J1363" s="136">
        <v>31295403.272039998</v>
      </c>
      <c r="K1363" s="136">
        <v>21412170.57979</v>
      </c>
      <c r="L1363" s="136">
        <v>303101.63841999997</v>
      </c>
      <c r="M1363" s="136">
        <v>228862.96064999999</v>
      </c>
      <c r="N1363" s="136">
        <v>2626</v>
      </c>
      <c r="O1363" s="136">
        <v>2052</v>
      </c>
    </row>
    <row r="1364" spans="1:15" ht="15" customHeight="1">
      <c r="A1364" s="244"/>
      <c r="B1364" s="230"/>
      <c r="C1364" s="230" t="s">
        <v>1176</v>
      </c>
      <c r="D1364" s="230"/>
      <c r="E1364" s="231"/>
      <c r="F1364" s="136">
        <v>190.22499999999999</v>
      </c>
      <c r="G1364" s="137"/>
      <c r="H1364" s="136">
        <v>2</v>
      </c>
      <c r="I1364" s="137"/>
      <c r="J1364" s="136">
        <v>164629.51999999999</v>
      </c>
      <c r="K1364" s="137"/>
      <c r="L1364" s="137"/>
      <c r="M1364" s="137"/>
      <c r="N1364" s="137"/>
      <c r="O1364" s="137"/>
    </row>
    <row r="1365" spans="1:15" ht="15" customHeight="1">
      <c r="A1365" s="244"/>
      <c r="B1365" s="230"/>
      <c r="C1365" s="230" t="s">
        <v>1177</v>
      </c>
      <c r="D1365" s="230"/>
      <c r="E1365" s="231"/>
      <c r="F1365" s="136">
        <v>580.12207999999998</v>
      </c>
      <c r="G1365" s="137"/>
      <c r="H1365" s="136">
        <v>2</v>
      </c>
      <c r="I1365" s="137"/>
      <c r="J1365" s="136">
        <v>11602.44</v>
      </c>
      <c r="K1365" s="137"/>
      <c r="L1365" s="137"/>
      <c r="M1365" s="137"/>
      <c r="N1365" s="137"/>
      <c r="O1365" s="137"/>
    </row>
    <row r="1366" spans="1:15" ht="15" customHeight="1">
      <c r="A1366" s="244"/>
      <c r="B1366" s="230"/>
      <c r="C1366" s="230" t="s">
        <v>1178</v>
      </c>
      <c r="D1366" s="230"/>
      <c r="E1366" s="231"/>
      <c r="F1366" s="137"/>
      <c r="G1366" s="137"/>
      <c r="H1366" s="137"/>
      <c r="I1366" s="137"/>
      <c r="J1366" s="137"/>
      <c r="K1366" s="137"/>
      <c r="L1366" s="137"/>
      <c r="M1366" s="137"/>
      <c r="N1366" s="137"/>
      <c r="O1366" s="137"/>
    </row>
    <row r="1367" spans="1:15" ht="15" customHeight="1">
      <c r="A1367" s="244"/>
      <c r="B1367" s="230"/>
      <c r="C1367" s="230" t="s">
        <v>1181</v>
      </c>
      <c r="D1367" s="230"/>
      <c r="E1367" s="231"/>
      <c r="F1367" s="136">
        <v>8837.9842499999995</v>
      </c>
      <c r="G1367" s="137"/>
      <c r="H1367" s="136">
        <v>2446</v>
      </c>
      <c r="I1367" s="137"/>
      <c r="J1367" s="136">
        <v>11581224.37101</v>
      </c>
      <c r="K1367" s="137"/>
      <c r="L1367" s="136">
        <v>1240.58997</v>
      </c>
      <c r="M1367" s="137"/>
      <c r="N1367" s="136">
        <v>3</v>
      </c>
      <c r="O1367" s="137"/>
    </row>
    <row r="1368" spans="1:15" ht="15" customHeight="1">
      <c r="A1368" s="244"/>
      <c r="B1368" s="230"/>
      <c r="C1368" s="230" t="s">
        <v>1182</v>
      </c>
      <c r="D1368" s="240"/>
      <c r="E1368" s="241"/>
      <c r="F1368" s="136">
        <v>101773.83746</v>
      </c>
      <c r="G1368" s="136">
        <v>386.072</v>
      </c>
      <c r="H1368" s="136">
        <v>138</v>
      </c>
      <c r="I1368" s="136">
        <v>110</v>
      </c>
      <c r="J1368" s="136">
        <v>12714371.712540001</v>
      </c>
      <c r="K1368" s="136">
        <v>3476.9</v>
      </c>
      <c r="L1368" s="136">
        <v>69214.09448</v>
      </c>
      <c r="M1368" s="136">
        <v>255</v>
      </c>
      <c r="N1368" s="136">
        <v>19</v>
      </c>
      <c r="O1368" s="136">
        <v>7</v>
      </c>
    </row>
    <row r="1369" spans="1:15" ht="15" customHeight="1">
      <c r="A1369" s="244"/>
      <c r="B1369" s="230"/>
      <c r="C1369" s="230"/>
      <c r="D1369" s="230" t="s">
        <v>1183</v>
      </c>
      <c r="E1369" s="134"/>
      <c r="F1369" s="136">
        <v>97239.789730000004</v>
      </c>
      <c r="G1369" s="137"/>
      <c r="H1369" s="136">
        <v>18</v>
      </c>
      <c r="I1369" s="137"/>
      <c r="J1369" s="136">
        <v>6943375.3232800001</v>
      </c>
      <c r="K1369" s="137"/>
      <c r="L1369" s="136">
        <v>19373.227470000002</v>
      </c>
      <c r="M1369" s="137"/>
      <c r="N1369" s="136">
        <v>2</v>
      </c>
      <c r="O1369" s="137"/>
    </row>
    <row r="1370" spans="1:15" ht="33.75">
      <c r="A1370" s="244"/>
      <c r="B1370" s="230"/>
      <c r="C1370" s="230"/>
      <c r="D1370" s="230"/>
      <c r="E1370" s="135" t="s">
        <v>1184</v>
      </c>
      <c r="F1370" s="136">
        <v>27487.39011</v>
      </c>
      <c r="G1370" s="137"/>
      <c r="H1370" s="136">
        <v>10</v>
      </c>
      <c r="I1370" s="137"/>
      <c r="J1370" s="136">
        <v>764936.19128000003</v>
      </c>
      <c r="K1370" s="137"/>
      <c r="L1370" s="136">
        <v>794.77416000000005</v>
      </c>
      <c r="M1370" s="137"/>
      <c r="N1370" s="136">
        <v>1</v>
      </c>
      <c r="O1370" s="137"/>
    </row>
    <row r="1371" spans="1:15" ht="33.75">
      <c r="A1371" s="244"/>
      <c r="B1371" s="230"/>
      <c r="C1371" s="230"/>
      <c r="D1371" s="230"/>
      <c r="E1371" s="135" t="s">
        <v>1185</v>
      </c>
      <c r="F1371" s="137"/>
      <c r="G1371" s="137"/>
      <c r="H1371" s="137"/>
      <c r="I1371" s="137"/>
      <c r="J1371" s="137"/>
      <c r="K1371" s="137"/>
      <c r="L1371" s="137"/>
      <c r="M1371" s="137"/>
      <c r="N1371" s="137"/>
      <c r="O1371" s="137"/>
    </row>
    <row r="1372" spans="1:15" ht="33.75">
      <c r="A1372" s="244"/>
      <c r="B1372" s="230"/>
      <c r="C1372" s="230"/>
      <c r="D1372" s="230"/>
      <c r="E1372" s="135" t="s">
        <v>1186</v>
      </c>
      <c r="F1372" s="136">
        <v>69752.399619999997</v>
      </c>
      <c r="G1372" s="137"/>
      <c r="H1372" s="136">
        <v>8</v>
      </c>
      <c r="I1372" s="137"/>
      <c r="J1372" s="136">
        <v>6178439.1320000002</v>
      </c>
      <c r="K1372" s="137"/>
      <c r="L1372" s="136">
        <v>18578.453310000001</v>
      </c>
      <c r="M1372" s="137"/>
      <c r="N1372" s="136">
        <v>1</v>
      </c>
      <c r="O1372" s="137"/>
    </row>
    <row r="1373" spans="1:15" ht="33.75">
      <c r="A1373" s="244"/>
      <c r="B1373" s="230"/>
      <c r="C1373" s="230"/>
      <c r="D1373" s="230"/>
      <c r="E1373" s="135" t="s">
        <v>1187</v>
      </c>
      <c r="F1373" s="137"/>
      <c r="G1373" s="137"/>
      <c r="H1373" s="137"/>
      <c r="I1373" s="137"/>
      <c r="J1373" s="137"/>
      <c r="K1373" s="137"/>
      <c r="L1373" s="137"/>
      <c r="M1373" s="137"/>
      <c r="N1373" s="137"/>
      <c r="O1373" s="137"/>
    </row>
    <row r="1374" spans="1:15" ht="15" customHeight="1">
      <c r="A1374" s="244"/>
      <c r="B1374" s="230"/>
      <c r="C1374" s="230" t="s">
        <v>1189</v>
      </c>
      <c r="D1374" s="230"/>
      <c r="E1374" s="231"/>
      <c r="F1374" s="136">
        <v>372797.15519000002</v>
      </c>
      <c r="G1374" s="136">
        <v>11.018940000000001</v>
      </c>
      <c r="H1374" s="136">
        <v>1214</v>
      </c>
      <c r="I1374" s="136">
        <v>3</v>
      </c>
      <c r="J1374" s="136">
        <v>1621833525.8800299</v>
      </c>
      <c r="K1374" s="136">
        <v>34091.421470000001</v>
      </c>
      <c r="L1374" s="136">
        <v>8265.5246800000004</v>
      </c>
      <c r="M1374" s="137"/>
      <c r="N1374" s="136">
        <v>31</v>
      </c>
      <c r="O1374" s="137"/>
    </row>
    <row r="1375" spans="1:15" ht="15" customHeight="1">
      <c r="A1375" s="244"/>
      <c r="B1375" s="230"/>
      <c r="C1375" s="230" t="s">
        <v>1192</v>
      </c>
      <c r="D1375" s="230"/>
      <c r="E1375" s="231"/>
      <c r="F1375" s="136">
        <v>184302.07505000001</v>
      </c>
      <c r="G1375" s="136">
        <v>183798.04745000001</v>
      </c>
      <c r="H1375" s="136">
        <v>95971</v>
      </c>
      <c r="I1375" s="136">
        <v>95949</v>
      </c>
      <c r="J1375" s="136">
        <v>57208600.148379996</v>
      </c>
      <c r="K1375" s="136">
        <v>57058746.309529997</v>
      </c>
      <c r="L1375" s="136">
        <v>15261.858200000001</v>
      </c>
      <c r="M1375" s="136">
        <v>15261.858200000001</v>
      </c>
      <c r="N1375" s="136">
        <v>244</v>
      </c>
      <c r="O1375" s="136">
        <v>244</v>
      </c>
    </row>
    <row r="1376" spans="1:15" ht="15" customHeight="1">
      <c r="A1376" s="244"/>
      <c r="B1376" s="230" t="s">
        <v>1195</v>
      </c>
      <c r="C1376" s="240"/>
      <c r="D1376" s="240"/>
      <c r="E1376" s="241"/>
      <c r="F1376" s="136">
        <v>115659.47858</v>
      </c>
      <c r="G1376" s="136">
        <v>13022.155870000001</v>
      </c>
      <c r="H1376" s="136">
        <v>41942</v>
      </c>
      <c r="I1376" s="136">
        <v>40788</v>
      </c>
      <c r="J1376" s="136">
        <v>140178105.58603001</v>
      </c>
      <c r="K1376" s="136">
        <v>5147764.12531</v>
      </c>
      <c r="L1376" s="136">
        <v>10554.521360000001</v>
      </c>
      <c r="M1376" s="136">
        <v>431.87394</v>
      </c>
      <c r="N1376" s="136">
        <v>77</v>
      </c>
      <c r="O1376" s="136">
        <v>11</v>
      </c>
    </row>
    <row r="1377" spans="1:15" ht="15" customHeight="1">
      <c r="A1377" s="244"/>
      <c r="B1377" s="230"/>
      <c r="C1377" s="230" t="s">
        <v>1196</v>
      </c>
      <c r="D1377" s="240"/>
      <c r="E1377" s="241"/>
      <c r="F1377" s="136">
        <v>4140.1944000000003</v>
      </c>
      <c r="G1377" s="136">
        <v>489.12493000000001</v>
      </c>
      <c r="H1377" s="136">
        <v>552</v>
      </c>
      <c r="I1377" s="136">
        <v>247</v>
      </c>
      <c r="J1377" s="136">
        <v>325060</v>
      </c>
      <c r="K1377" s="136">
        <v>66210</v>
      </c>
      <c r="L1377" s="136">
        <v>1829.5603900000001</v>
      </c>
      <c r="M1377" s="137"/>
      <c r="N1377" s="136">
        <v>5</v>
      </c>
      <c r="O1377" s="137"/>
    </row>
    <row r="1378" spans="1:15" ht="15" customHeight="1">
      <c r="A1378" s="244"/>
      <c r="B1378" s="230"/>
      <c r="C1378" s="230"/>
      <c r="D1378" s="230" t="s">
        <v>1197</v>
      </c>
      <c r="E1378" s="231"/>
      <c r="F1378" s="136">
        <v>1725.4734000000001</v>
      </c>
      <c r="G1378" s="136">
        <v>114.15393</v>
      </c>
      <c r="H1378" s="136">
        <v>286</v>
      </c>
      <c r="I1378" s="136">
        <v>76</v>
      </c>
      <c r="J1378" s="136">
        <v>325060</v>
      </c>
      <c r="K1378" s="136">
        <v>66210</v>
      </c>
      <c r="L1378" s="136">
        <v>1157.81555</v>
      </c>
      <c r="M1378" s="137"/>
      <c r="N1378" s="136">
        <v>2</v>
      </c>
      <c r="O1378" s="137"/>
    </row>
    <row r="1379" spans="1:15" ht="15" customHeight="1">
      <c r="A1379" s="244"/>
      <c r="B1379" s="230"/>
      <c r="C1379" s="230"/>
      <c r="D1379" s="230" t="s">
        <v>1198</v>
      </c>
      <c r="E1379" s="231"/>
      <c r="F1379" s="136">
        <v>2414.721</v>
      </c>
      <c r="G1379" s="136">
        <v>374.971</v>
      </c>
      <c r="H1379" s="136">
        <v>266</v>
      </c>
      <c r="I1379" s="136">
        <v>171</v>
      </c>
      <c r="J1379" s="137"/>
      <c r="K1379" s="137"/>
      <c r="L1379" s="136">
        <v>671.74483999999995</v>
      </c>
      <c r="M1379" s="137"/>
      <c r="N1379" s="136">
        <v>3</v>
      </c>
      <c r="O1379" s="137"/>
    </row>
    <row r="1380" spans="1:15" ht="15" customHeight="1">
      <c r="A1380" s="244"/>
      <c r="B1380" s="230"/>
      <c r="C1380" s="230" t="s">
        <v>1200</v>
      </c>
      <c r="D1380" s="230"/>
      <c r="E1380" s="231"/>
      <c r="F1380" s="137"/>
      <c r="G1380" s="137"/>
      <c r="H1380" s="137"/>
      <c r="I1380" s="137"/>
      <c r="J1380" s="137"/>
      <c r="K1380" s="137"/>
      <c r="L1380" s="137"/>
      <c r="M1380" s="137"/>
      <c r="N1380" s="137"/>
      <c r="O1380" s="137"/>
    </row>
    <row r="1381" spans="1:15" ht="15" customHeight="1">
      <c r="A1381" s="244"/>
      <c r="B1381" s="230"/>
      <c r="C1381" s="230" t="s">
        <v>1201</v>
      </c>
      <c r="D1381" s="230"/>
      <c r="E1381" s="231"/>
      <c r="F1381" s="136">
        <v>23.916930000000001</v>
      </c>
      <c r="G1381" s="136">
        <v>7.08</v>
      </c>
      <c r="H1381" s="136">
        <v>3</v>
      </c>
      <c r="I1381" s="136">
        <v>2</v>
      </c>
      <c r="J1381" s="136">
        <v>1720</v>
      </c>
      <c r="K1381" s="136">
        <v>620</v>
      </c>
      <c r="L1381" s="137"/>
      <c r="M1381" s="137"/>
      <c r="N1381" s="137"/>
      <c r="O1381" s="137"/>
    </row>
    <row r="1382" spans="1:15" ht="15" customHeight="1">
      <c r="A1382" s="244"/>
      <c r="B1382" s="230"/>
      <c r="C1382" s="230" t="s">
        <v>1202</v>
      </c>
      <c r="D1382" s="230"/>
      <c r="E1382" s="231"/>
      <c r="F1382" s="137"/>
      <c r="G1382" s="137"/>
      <c r="H1382" s="137"/>
      <c r="I1382" s="137"/>
      <c r="J1382" s="137"/>
      <c r="K1382" s="137"/>
      <c r="L1382" s="137"/>
      <c r="M1382" s="137"/>
      <c r="N1382" s="137"/>
      <c r="O1382" s="137"/>
    </row>
    <row r="1383" spans="1:15" ht="15" customHeight="1">
      <c r="A1383" s="244"/>
      <c r="B1383" s="230"/>
      <c r="C1383" s="230" t="s">
        <v>1205</v>
      </c>
      <c r="D1383" s="230"/>
      <c r="E1383" s="231"/>
      <c r="F1383" s="136">
        <v>452.40847000000002</v>
      </c>
      <c r="G1383" s="137"/>
      <c r="H1383" s="136">
        <v>9</v>
      </c>
      <c r="I1383" s="137"/>
      <c r="J1383" s="136">
        <v>486370</v>
      </c>
      <c r="K1383" s="137"/>
      <c r="L1383" s="137"/>
      <c r="M1383" s="137"/>
      <c r="N1383" s="137"/>
      <c r="O1383" s="137"/>
    </row>
    <row r="1384" spans="1:15" ht="15" customHeight="1">
      <c r="A1384" s="244"/>
      <c r="B1384" s="230"/>
      <c r="C1384" s="230" t="s">
        <v>1209</v>
      </c>
      <c r="D1384" s="230"/>
      <c r="E1384" s="231"/>
      <c r="F1384" s="136">
        <v>2970.87455</v>
      </c>
      <c r="G1384" s="137"/>
      <c r="H1384" s="136">
        <v>29</v>
      </c>
      <c r="I1384" s="137"/>
      <c r="J1384" s="136">
        <v>907311.92099999997</v>
      </c>
      <c r="K1384" s="137"/>
      <c r="L1384" s="136">
        <v>3578.1633499999998</v>
      </c>
      <c r="M1384" s="137"/>
      <c r="N1384" s="136">
        <v>28</v>
      </c>
      <c r="O1384" s="137"/>
    </row>
    <row r="1385" spans="1:15" ht="15" customHeight="1">
      <c r="A1385" s="244"/>
      <c r="B1385" s="230"/>
      <c r="C1385" s="230" t="s">
        <v>1212</v>
      </c>
      <c r="D1385" s="230"/>
      <c r="E1385" s="231"/>
      <c r="F1385" s="136">
        <v>107039.80489</v>
      </c>
      <c r="G1385" s="136">
        <v>12525.950940000001</v>
      </c>
      <c r="H1385" s="136">
        <v>41341</v>
      </c>
      <c r="I1385" s="136">
        <v>40539</v>
      </c>
      <c r="J1385" s="136">
        <v>138394143.66503</v>
      </c>
      <c r="K1385" s="136">
        <v>5080934.12531</v>
      </c>
      <c r="L1385" s="136">
        <v>5146.7976200000003</v>
      </c>
      <c r="M1385" s="136">
        <v>431.87394</v>
      </c>
      <c r="N1385" s="136">
        <v>44</v>
      </c>
      <c r="O1385" s="136">
        <v>11</v>
      </c>
    </row>
    <row r="1386" spans="1:15" ht="15" customHeight="1">
      <c r="A1386" s="244"/>
      <c r="B1386" s="230"/>
      <c r="C1386" s="230" t="s">
        <v>1218</v>
      </c>
      <c r="D1386" s="230"/>
      <c r="E1386" s="231"/>
      <c r="F1386" s="136">
        <v>1032.27934</v>
      </c>
      <c r="G1386" s="137"/>
      <c r="H1386" s="136">
        <v>8</v>
      </c>
      <c r="I1386" s="137"/>
      <c r="J1386" s="136">
        <v>63500</v>
      </c>
      <c r="K1386" s="137"/>
      <c r="L1386" s="137"/>
      <c r="M1386" s="137"/>
      <c r="N1386" s="137"/>
      <c r="O1386" s="137"/>
    </row>
    <row r="1387" spans="1:15" ht="15" customHeight="1">
      <c r="A1387" s="244"/>
      <c r="B1387" s="230" t="s">
        <v>1228</v>
      </c>
      <c r="C1387" s="230"/>
      <c r="D1387" s="230"/>
      <c r="E1387" s="231"/>
      <c r="F1387" s="136">
        <v>54106.513299999999</v>
      </c>
      <c r="G1387" s="137"/>
      <c r="H1387" s="136">
        <v>64</v>
      </c>
      <c r="I1387" s="137"/>
      <c r="J1387" s="136">
        <v>176089239.21754</v>
      </c>
      <c r="K1387" s="137"/>
      <c r="L1387" s="137"/>
      <c r="M1387" s="137"/>
      <c r="N1387" s="137"/>
      <c r="O1387" s="137"/>
    </row>
    <row r="1388" spans="1:15" ht="15" customHeight="1">
      <c r="A1388" s="244"/>
      <c r="B1388" s="230" t="s">
        <v>1229</v>
      </c>
      <c r="C1388" s="230"/>
      <c r="D1388" s="230"/>
      <c r="E1388" s="231"/>
      <c r="F1388" s="136">
        <v>45643.38392</v>
      </c>
      <c r="G1388" s="136">
        <v>41426.779649999997</v>
      </c>
      <c r="H1388" s="136">
        <v>10288</v>
      </c>
      <c r="I1388" s="136">
        <v>9980</v>
      </c>
      <c r="J1388" s="136">
        <v>5759381.8866299996</v>
      </c>
      <c r="K1388" s="136">
        <v>5310344.8753199996</v>
      </c>
      <c r="L1388" s="136">
        <v>1609.7669000000001</v>
      </c>
      <c r="M1388" s="136">
        <v>1609.7669000000001</v>
      </c>
      <c r="N1388" s="136">
        <v>27</v>
      </c>
      <c r="O1388" s="136">
        <v>27</v>
      </c>
    </row>
    <row r="1389" spans="1:15" ht="15" customHeight="1">
      <c r="A1389" s="242" t="s">
        <v>368</v>
      </c>
      <c r="B1389" s="242"/>
      <c r="C1389" s="242"/>
      <c r="D1389" s="242"/>
      <c r="E1389" s="243"/>
      <c r="F1389" s="137"/>
      <c r="G1389" s="137"/>
      <c r="H1389" s="137"/>
      <c r="I1389" s="137"/>
      <c r="J1389" s="137"/>
      <c r="K1389" s="137"/>
      <c r="L1389" s="137"/>
      <c r="M1389" s="137"/>
      <c r="N1389" s="137"/>
      <c r="O1389" s="137"/>
    </row>
    <row r="1390" spans="1:15" ht="15" customHeight="1">
      <c r="A1390" s="242" t="s">
        <v>370</v>
      </c>
      <c r="B1390" s="242"/>
      <c r="C1390" s="242"/>
      <c r="D1390" s="242"/>
      <c r="E1390" s="243"/>
      <c r="F1390" s="136">
        <v>14516.877780000001</v>
      </c>
      <c r="G1390" s="137"/>
      <c r="H1390" s="136">
        <v>1638</v>
      </c>
      <c r="I1390" s="137"/>
      <c r="J1390" s="136">
        <v>24545000</v>
      </c>
      <c r="K1390" s="137"/>
      <c r="L1390" s="136">
        <v>4848.1877599999998</v>
      </c>
      <c r="M1390" s="137"/>
      <c r="N1390" s="136">
        <v>17</v>
      </c>
      <c r="O1390" s="137"/>
    </row>
    <row r="1391" spans="1:15" ht="15" customHeight="1">
      <c r="A1391" s="242" t="s">
        <v>371</v>
      </c>
      <c r="B1391" s="242"/>
      <c r="C1391" s="242"/>
      <c r="D1391" s="242"/>
      <c r="E1391" s="243"/>
      <c r="F1391" s="136">
        <v>16882.357199999999</v>
      </c>
      <c r="G1391" s="137"/>
      <c r="H1391" s="136">
        <v>214</v>
      </c>
      <c r="I1391" s="137"/>
      <c r="J1391" s="136">
        <v>193478700200</v>
      </c>
      <c r="K1391" s="137"/>
      <c r="L1391" s="136">
        <v>4387.4922900000001</v>
      </c>
      <c r="M1391" s="137"/>
      <c r="N1391" s="136">
        <v>21</v>
      </c>
      <c r="O1391" s="137"/>
    </row>
    <row r="1392" spans="1:15">
      <c r="A1392" s="141"/>
      <c r="B1392" s="141"/>
      <c r="C1392" s="141"/>
      <c r="D1392" s="141"/>
      <c r="E1392" s="141"/>
      <c r="F1392" s="136"/>
      <c r="G1392" s="136"/>
      <c r="H1392" s="136"/>
      <c r="I1392" s="136"/>
      <c r="J1392" s="137"/>
      <c r="K1392" s="137"/>
      <c r="L1392" s="136"/>
      <c r="M1392" s="136"/>
      <c r="N1392" s="136"/>
      <c r="O1392" s="136"/>
    </row>
    <row r="1393" spans="1:15">
      <c r="A1393" s="142"/>
      <c r="B1393" s="142"/>
      <c r="C1393" s="142"/>
      <c r="D1393" s="142"/>
      <c r="E1393" s="142"/>
      <c r="F1393" s="143"/>
      <c r="G1393" s="143"/>
      <c r="H1393" s="143"/>
      <c r="I1393" s="143"/>
      <c r="J1393" s="143"/>
      <c r="K1393" s="143"/>
      <c r="L1393" s="143"/>
      <c r="M1393" s="143"/>
      <c r="N1393" s="143"/>
      <c r="O1393" s="143"/>
    </row>
    <row r="1394" spans="1:15" ht="15" customHeight="1">
      <c r="A1394" s="247" t="s">
        <v>2307</v>
      </c>
      <c r="B1394" s="247"/>
      <c r="C1394" s="247"/>
      <c r="D1394" s="247"/>
      <c r="E1394" s="247"/>
      <c r="F1394" s="248"/>
      <c r="G1394" s="248"/>
      <c r="H1394" s="248"/>
      <c r="I1394" s="248"/>
      <c r="J1394" s="248"/>
      <c r="K1394" s="248"/>
      <c r="L1394" s="248"/>
      <c r="M1394" s="248"/>
      <c r="N1394" s="248"/>
      <c r="O1394" s="248"/>
    </row>
    <row r="1395" spans="1:15" ht="15" customHeight="1">
      <c r="A1395" s="245" t="s">
        <v>1141</v>
      </c>
      <c r="B1395" s="245"/>
      <c r="C1395" s="245"/>
      <c r="D1395" s="245"/>
      <c r="E1395" s="246"/>
      <c r="F1395" s="136">
        <v>535398.34044000006</v>
      </c>
      <c r="G1395" s="136">
        <v>535398.34044000006</v>
      </c>
      <c r="H1395" s="136">
        <v>5492</v>
      </c>
      <c r="I1395" s="136">
        <v>5492</v>
      </c>
      <c r="J1395" s="136">
        <v>12181277.238709999</v>
      </c>
      <c r="K1395" s="136">
        <v>12181277.238709999</v>
      </c>
      <c r="L1395" s="136">
        <v>231947.43656999999</v>
      </c>
      <c r="M1395" s="136">
        <v>231947.43656999999</v>
      </c>
      <c r="N1395" s="136">
        <v>394</v>
      </c>
      <c r="O1395" s="136">
        <v>394</v>
      </c>
    </row>
    <row r="1396" spans="1:15" ht="15" customHeight="1">
      <c r="A1396" s="242" t="s">
        <v>1157</v>
      </c>
      <c r="B1396" s="242"/>
      <c r="C1396" s="242"/>
      <c r="D1396" s="242"/>
      <c r="E1396" s="243"/>
      <c r="F1396" s="136">
        <v>1516.375</v>
      </c>
      <c r="G1396" s="136">
        <v>1516.375</v>
      </c>
      <c r="H1396" s="137"/>
      <c r="I1396" s="137"/>
      <c r="J1396" s="137"/>
      <c r="K1396" s="137"/>
      <c r="L1396" s="136">
        <v>325.44920999999999</v>
      </c>
      <c r="M1396" s="136">
        <v>105.33</v>
      </c>
      <c r="N1396" s="136">
        <v>436</v>
      </c>
      <c r="O1396" s="137"/>
    </row>
    <row r="1397" spans="1:15" ht="15" customHeight="1">
      <c r="A1397" s="232" t="s">
        <v>1160</v>
      </c>
      <c r="B1397" s="235"/>
      <c r="C1397" s="235"/>
      <c r="D1397" s="235"/>
      <c r="E1397" s="236"/>
      <c r="F1397" s="136">
        <v>163548.76831000001</v>
      </c>
      <c r="G1397" s="136">
        <v>130320.0566</v>
      </c>
      <c r="H1397" s="136">
        <v>15060</v>
      </c>
      <c r="I1397" s="136">
        <v>13757</v>
      </c>
      <c r="J1397" s="136">
        <v>32330237.321679998</v>
      </c>
      <c r="K1397" s="136">
        <v>9522783.2127599996</v>
      </c>
      <c r="L1397" s="136">
        <v>19025.806140000001</v>
      </c>
      <c r="M1397" s="136">
        <v>4666.2570699999997</v>
      </c>
      <c r="N1397" s="136">
        <v>1627</v>
      </c>
      <c r="O1397" s="136">
        <v>177</v>
      </c>
    </row>
    <row r="1398" spans="1:15" ht="15" customHeight="1">
      <c r="A1398" s="233"/>
      <c r="B1398" s="237" t="s">
        <v>1161</v>
      </c>
      <c r="C1398" s="240"/>
      <c r="D1398" s="240"/>
      <c r="E1398" s="241"/>
      <c r="F1398" s="136">
        <v>122121.52836</v>
      </c>
      <c r="G1398" s="136">
        <v>111072.47319999999</v>
      </c>
      <c r="H1398" s="136">
        <v>8334</v>
      </c>
      <c r="I1398" s="136">
        <v>7814</v>
      </c>
      <c r="J1398" s="136">
        <v>25483605.755569998</v>
      </c>
      <c r="K1398" s="136">
        <v>6774748.3117899997</v>
      </c>
      <c r="L1398" s="136">
        <v>3507.0330800000002</v>
      </c>
      <c r="M1398" s="136">
        <v>3453.5330800000002</v>
      </c>
      <c r="N1398" s="136">
        <v>57</v>
      </c>
      <c r="O1398" s="136">
        <v>54</v>
      </c>
    </row>
    <row r="1399" spans="1:15" ht="15" customHeight="1">
      <c r="A1399" s="233"/>
      <c r="B1399" s="238"/>
      <c r="C1399" s="230" t="s">
        <v>1164</v>
      </c>
      <c r="D1399" s="230"/>
      <c r="E1399" s="231"/>
      <c r="F1399" s="137"/>
      <c r="G1399" s="137"/>
      <c r="H1399" s="137"/>
      <c r="I1399" s="137"/>
      <c r="J1399" s="137"/>
      <c r="K1399" s="137"/>
      <c r="L1399" s="137"/>
      <c r="M1399" s="137"/>
      <c r="N1399" s="137"/>
      <c r="O1399" s="137"/>
    </row>
    <row r="1400" spans="1:15" ht="15" customHeight="1">
      <c r="A1400" s="233"/>
      <c r="B1400" s="239"/>
      <c r="C1400" s="230" t="s">
        <v>1166</v>
      </c>
      <c r="D1400" s="230"/>
      <c r="E1400" s="231"/>
      <c r="F1400" s="137"/>
      <c r="G1400" s="137"/>
      <c r="H1400" s="137"/>
      <c r="I1400" s="137"/>
      <c r="J1400" s="137"/>
      <c r="K1400" s="137"/>
      <c r="L1400" s="137"/>
      <c r="M1400" s="137"/>
      <c r="N1400" s="137"/>
      <c r="O1400" s="137"/>
    </row>
    <row r="1401" spans="1:15" ht="15" customHeight="1">
      <c r="A1401" s="234"/>
      <c r="B1401" s="230" t="s">
        <v>1168</v>
      </c>
      <c r="C1401" s="230"/>
      <c r="D1401" s="230"/>
      <c r="E1401" s="231"/>
      <c r="F1401" s="136">
        <v>41427.239950000003</v>
      </c>
      <c r="G1401" s="136">
        <v>19247.5834</v>
      </c>
      <c r="H1401" s="136">
        <v>6726</v>
      </c>
      <c r="I1401" s="136">
        <v>5943</v>
      </c>
      <c r="J1401" s="136">
        <v>6846631.56611</v>
      </c>
      <c r="K1401" s="136">
        <v>2748034.9009699998</v>
      </c>
      <c r="L1401" s="136">
        <v>15518.77306</v>
      </c>
      <c r="M1401" s="136">
        <v>1212.72399</v>
      </c>
      <c r="N1401" s="136">
        <v>1570</v>
      </c>
      <c r="O1401" s="136">
        <v>123</v>
      </c>
    </row>
    <row r="1402" spans="1:15" ht="15" customHeight="1">
      <c r="A1402" s="244" t="s">
        <v>367</v>
      </c>
      <c r="B1402" s="235"/>
      <c r="C1402" s="235"/>
      <c r="D1402" s="235"/>
      <c r="E1402" s="236"/>
      <c r="F1402" s="136">
        <v>265137.99112999998</v>
      </c>
      <c r="G1402" s="136">
        <v>34873.976799999997</v>
      </c>
      <c r="H1402" s="136">
        <v>13671</v>
      </c>
      <c r="I1402" s="136">
        <v>9813</v>
      </c>
      <c r="J1402" s="136">
        <v>56202282.523029998</v>
      </c>
      <c r="K1402" s="136">
        <v>12152482.0152</v>
      </c>
      <c r="L1402" s="136">
        <v>11603.51827</v>
      </c>
      <c r="M1402" s="136">
        <v>4887.9191199999996</v>
      </c>
      <c r="N1402" s="136">
        <v>89</v>
      </c>
      <c r="O1402" s="136">
        <v>57</v>
      </c>
    </row>
    <row r="1403" spans="1:15" ht="15" customHeight="1">
      <c r="A1403" s="244"/>
      <c r="B1403" s="230" t="s">
        <v>1172</v>
      </c>
      <c r="C1403" s="240"/>
      <c r="D1403" s="240"/>
      <c r="E1403" s="241"/>
      <c r="F1403" s="136">
        <v>252182.75266999999</v>
      </c>
      <c r="G1403" s="136">
        <v>28746.5681</v>
      </c>
      <c r="H1403" s="136">
        <v>9550</v>
      </c>
      <c r="I1403" s="136">
        <v>5989</v>
      </c>
      <c r="J1403" s="136">
        <v>47568194.156329997</v>
      </c>
      <c r="K1403" s="136">
        <v>10145150.01663</v>
      </c>
      <c r="L1403" s="136">
        <v>11422.12492</v>
      </c>
      <c r="M1403" s="136">
        <v>4721.5257700000002</v>
      </c>
      <c r="N1403" s="136">
        <v>84</v>
      </c>
      <c r="O1403" s="136">
        <v>53</v>
      </c>
    </row>
    <row r="1404" spans="1:15" ht="15" customHeight="1">
      <c r="A1404" s="244"/>
      <c r="B1404" s="230"/>
      <c r="C1404" s="230" t="s">
        <v>1173</v>
      </c>
      <c r="D1404" s="230"/>
      <c r="E1404" s="231"/>
      <c r="F1404" s="136">
        <v>83237.724040000001</v>
      </c>
      <c r="G1404" s="136">
        <v>3109.7107500000002</v>
      </c>
      <c r="H1404" s="136">
        <v>1283</v>
      </c>
      <c r="I1404" s="136">
        <v>698</v>
      </c>
      <c r="J1404" s="136">
        <v>3370602.57173</v>
      </c>
      <c r="K1404" s="136">
        <v>282094.74229000002</v>
      </c>
      <c r="L1404" s="136">
        <v>9255.8574200000003</v>
      </c>
      <c r="M1404" s="136">
        <v>3092.873</v>
      </c>
      <c r="N1404" s="136">
        <v>55</v>
      </c>
      <c r="O1404" s="136">
        <v>25</v>
      </c>
    </row>
    <row r="1405" spans="1:15" ht="15" customHeight="1">
      <c r="A1405" s="244"/>
      <c r="B1405" s="230"/>
      <c r="C1405" s="230" t="s">
        <v>1176</v>
      </c>
      <c r="D1405" s="230"/>
      <c r="E1405" s="231"/>
      <c r="F1405" s="137"/>
      <c r="G1405" s="137"/>
      <c r="H1405" s="137"/>
      <c r="I1405" s="137"/>
      <c r="J1405" s="137"/>
      <c r="K1405" s="137"/>
      <c r="L1405" s="137"/>
      <c r="M1405" s="137"/>
      <c r="N1405" s="137"/>
      <c r="O1405" s="137"/>
    </row>
    <row r="1406" spans="1:15" ht="15" customHeight="1">
      <c r="A1406" s="244"/>
      <c r="B1406" s="230"/>
      <c r="C1406" s="230" t="s">
        <v>1177</v>
      </c>
      <c r="D1406" s="230"/>
      <c r="E1406" s="231"/>
      <c r="F1406" s="136">
        <v>15690.18886</v>
      </c>
      <c r="G1406" s="137"/>
      <c r="H1406" s="136">
        <v>18</v>
      </c>
      <c r="I1406" s="137"/>
      <c r="J1406" s="136">
        <v>1013547.07101</v>
      </c>
      <c r="K1406" s="137"/>
      <c r="L1406" s="137"/>
      <c r="M1406" s="137"/>
      <c r="N1406" s="137"/>
      <c r="O1406" s="137"/>
    </row>
    <row r="1407" spans="1:15" ht="15" customHeight="1">
      <c r="A1407" s="244"/>
      <c r="B1407" s="230"/>
      <c r="C1407" s="230" t="s">
        <v>1178</v>
      </c>
      <c r="D1407" s="230"/>
      <c r="E1407" s="231"/>
      <c r="F1407" s="136">
        <v>10515.766180000001</v>
      </c>
      <c r="G1407" s="136">
        <v>345</v>
      </c>
      <c r="H1407" s="136">
        <v>14</v>
      </c>
      <c r="I1407" s="136">
        <v>1</v>
      </c>
      <c r="J1407" s="136">
        <v>1572885.8583</v>
      </c>
      <c r="K1407" s="136">
        <v>55000</v>
      </c>
      <c r="L1407" s="137"/>
      <c r="M1407" s="137"/>
      <c r="N1407" s="137"/>
      <c r="O1407" s="137"/>
    </row>
    <row r="1408" spans="1:15" ht="15" customHeight="1">
      <c r="A1408" s="244"/>
      <c r="B1408" s="230"/>
      <c r="C1408" s="230" t="s">
        <v>1181</v>
      </c>
      <c r="D1408" s="230"/>
      <c r="E1408" s="231"/>
      <c r="F1408" s="136">
        <v>9500.1356400000004</v>
      </c>
      <c r="G1408" s="136">
        <v>20</v>
      </c>
      <c r="H1408" s="136">
        <v>2311</v>
      </c>
      <c r="I1408" s="136">
        <v>1</v>
      </c>
      <c r="J1408" s="136">
        <v>11930916.006650001</v>
      </c>
      <c r="K1408" s="136">
        <v>2400</v>
      </c>
      <c r="L1408" s="137"/>
      <c r="M1408" s="137"/>
      <c r="N1408" s="137"/>
      <c r="O1408" s="137"/>
    </row>
    <row r="1409" spans="1:15" ht="15" customHeight="1">
      <c r="A1409" s="244"/>
      <c r="B1409" s="230"/>
      <c r="C1409" s="230" t="s">
        <v>1182</v>
      </c>
      <c r="D1409" s="240"/>
      <c r="E1409" s="241"/>
      <c r="F1409" s="136">
        <v>206.565</v>
      </c>
      <c r="G1409" s="137"/>
      <c r="H1409" s="136">
        <v>3</v>
      </c>
      <c r="I1409" s="137"/>
      <c r="J1409" s="136">
        <v>36237.591890000003</v>
      </c>
      <c r="K1409" s="137"/>
      <c r="L1409" s="137"/>
      <c r="M1409" s="137"/>
      <c r="N1409" s="137"/>
      <c r="O1409" s="137"/>
    </row>
    <row r="1410" spans="1:15" ht="15" customHeight="1">
      <c r="A1410" s="244"/>
      <c r="B1410" s="230"/>
      <c r="C1410" s="230"/>
      <c r="D1410" s="230" t="s">
        <v>1183</v>
      </c>
      <c r="E1410" s="134"/>
      <c r="F1410" s="137"/>
      <c r="G1410" s="137"/>
      <c r="H1410" s="137"/>
      <c r="I1410" s="137"/>
      <c r="J1410" s="137"/>
      <c r="K1410" s="137"/>
      <c r="L1410" s="137"/>
      <c r="M1410" s="137"/>
      <c r="N1410" s="137"/>
      <c r="O1410" s="137"/>
    </row>
    <row r="1411" spans="1:15" ht="33.75">
      <c r="A1411" s="244"/>
      <c r="B1411" s="230"/>
      <c r="C1411" s="230"/>
      <c r="D1411" s="230"/>
      <c r="E1411" s="135" t="s">
        <v>1184</v>
      </c>
      <c r="F1411" s="137"/>
      <c r="G1411" s="137"/>
      <c r="H1411" s="137"/>
      <c r="I1411" s="137"/>
      <c r="J1411" s="137"/>
      <c r="K1411" s="137"/>
      <c r="L1411" s="137"/>
      <c r="M1411" s="137"/>
      <c r="N1411" s="137"/>
      <c r="O1411" s="137"/>
    </row>
    <row r="1412" spans="1:15" ht="33.75">
      <c r="A1412" s="244"/>
      <c r="B1412" s="230"/>
      <c r="C1412" s="230"/>
      <c r="D1412" s="230"/>
      <c r="E1412" s="135" t="s">
        <v>1185</v>
      </c>
      <c r="F1412" s="137"/>
      <c r="G1412" s="137"/>
      <c r="H1412" s="137"/>
      <c r="I1412" s="137"/>
      <c r="J1412" s="137"/>
      <c r="K1412" s="137"/>
      <c r="L1412" s="137"/>
      <c r="M1412" s="137"/>
      <c r="N1412" s="137"/>
      <c r="O1412" s="137"/>
    </row>
    <row r="1413" spans="1:15" ht="33.75">
      <c r="A1413" s="244"/>
      <c r="B1413" s="230"/>
      <c r="C1413" s="230"/>
      <c r="D1413" s="230"/>
      <c r="E1413" s="135" t="s">
        <v>1186</v>
      </c>
      <c r="F1413" s="137"/>
      <c r="G1413" s="137"/>
      <c r="H1413" s="137"/>
      <c r="I1413" s="137"/>
      <c r="J1413" s="137"/>
      <c r="K1413" s="137"/>
      <c r="L1413" s="137"/>
      <c r="M1413" s="137"/>
      <c r="N1413" s="137"/>
      <c r="O1413" s="137"/>
    </row>
    <row r="1414" spans="1:15" ht="33.75">
      <c r="A1414" s="244"/>
      <c r="B1414" s="230"/>
      <c r="C1414" s="230"/>
      <c r="D1414" s="230"/>
      <c r="E1414" s="135" t="s">
        <v>1187</v>
      </c>
      <c r="F1414" s="137"/>
      <c r="G1414" s="137"/>
      <c r="H1414" s="137"/>
      <c r="I1414" s="137"/>
      <c r="J1414" s="137"/>
      <c r="K1414" s="137"/>
      <c r="L1414" s="137"/>
      <c r="M1414" s="137"/>
      <c r="N1414" s="137"/>
      <c r="O1414" s="137"/>
    </row>
    <row r="1415" spans="1:15" ht="15" customHeight="1">
      <c r="A1415" s="244"/>
      <c r="B1415" s="230"/>
      <c r="C1415" s="230" t="s">
        <v>1189</v>
      </c>
      <c r="D1415" s="230"/>
      <c r="E1415" s="231"/>
      <c r="F1415" s="136">
        <v>107760.5156</v>
      </c>
      <c r="G1415" s="137"/>
      <c r="H1415" s="136">
        <v>632</v>
      </c>
      <c r="I1415" s="137"/>
      <c r="J1415" s="136">
        <v>19838349.78241</v>
      </c>
      <c r="K1415" s="137"/>
      <c r="L1415" s="136">
        <v>537.61473000000001</v>
      </c>
      <c r="M1415" s="137"/>
      <c r="N1415" s="136">
        <v>1</v>
      </c>
      <c r="O1415" s="137"/>
    </row>
    <row r="1416" spans="1:15" ht="15" customHeight="1">
      <c r="A1416" s="244"/>
      <c r="B1416" s="230"/>
      <c r="C1416" s="230" t="s">
        <v>1192</v>
      </c>
      <c r="D1416" s="230"/>
      <c r="E1416" s="231"/>
      <c r="F1416" s="136">
        <v>25271.857349999998</v>
      </c>
      <c r="G1416" s="136">
        <v>25271.857349999998</v>
      </c>
      <c r="H1416" s="136">
        <v>5289</v>
      </c>
      <c r="I1416" s="136">
        <v>5289</v>
      </c>
      <c r="J1416" s="136">
        <v>9805655.27434</v>
      </c>
      <c r="K1416" s="136">
        <v>9805655.27434</v>
      </c>
      <c r="L1416" s="136">
        <v>1628.6527699999999</v>
      </c>
      <c r="M1416" s="136">
        <v>1628.6527699999999</v>
      </c>
      <c r="N1416" s="136">
        <v>28</v>
      </c>
      <c r="O1416" s="136">
        <v>28</v>
      </c>
    </row>
    <row r="1417" spans="1:15" ht="15" customHeight="1">
      <c r="A1417" s="244"/>
      <c r="B1417" s="230" t="s">
        <v>1195</v>
      </c>
      <c r="C1417" s="240"/>
      <c r="D1417" s="240"/>
      <c r="E1417" s="241"/>
      <c r="F1417" s="136">
        <v>9560.6693200000009</v>
      </c>
      <c r="G1417" s="136">
        <v>2912.0832</v>
      </c>
      <c r="H1417" s="136">
        <v>2787</v>
      </c>
      <c r="I1417" s="136">
        <v>2502</v>
      </c>
      <c r="J1417" s="136">
        <v>7588763.1281300001</v>
      </c>
      <c r="K1417" s="136">
        <v>970955.25199999998</v>
      </c>
      <c r="L1417" s="136">
        <v>32.022959999999998</v>
      </c>
      <c r="M1417" s="136">
        <v>17.022960000000001</v>
      </c>
      <c r="N1417" s="136">
        <v>2</v>
      </c>
      <c r="O1417" s="136">
        <v>1</v>
      </c>
    </row>
    <row r="1418" spans="1:15" ht="15" customHeight="1">
      <c r="A1418" s="244"/>
      <c r="B1418" s="230"/>
      <c r="C1418" s="230" t="s">
        <v>1196</v>
      </c>
      <c r="D1418" s="240"/>
      <c r="E1418" s="241"/>
      <c r="F1418" s="136">
        <v>286.64397000000002</v>
      </c>
      <c r="G1418" s="136">
        <v>281.36399999999998</v>
      </c>
      <c r="H1418" s="136">
        <v>504</v>
      </c>
      <c r="I1418" s="136">
        <v>380</v>
      </c>
      <c r="J1418" s="136">
        <v>157400.00099999999</v>
      </c>
      <c r="K1418" s="136">
        <v>38000</v>
      </c>
      <c r="L1418" s="137"/>
      <c r="M1418" s="137"/>
      <c r="N1418" s="137"/>
      <c r="O1418" s="137"/>
    </row>
    <row r="1419" spans="1:15" ht="15" customHeight="1">
      <c r="A1419" s="244"/>
      <c r="B1419" s="230"/>
      <c r="C1419" s="230"/>
      <c r="D1419" s="230" t="s">
        <v>1197</v>
      </c>
      <c r="E1419" s="231"/>
      <c r="F1419" s="136">
        <v>286.64397000000002</v>
      </c>
      <c r="G1419" s="136">
        <v>281.36399999999998</v>
      </c>
      <c r="H1419" s="136">
        <v>504</v>
      </c>
      <c r="I1419" s="136">
        <v>380</v>
      </c>
      <c r="J1419" s="136">
        <v>157400.00099999999</v>
      </c>
      <c r="K1419" s="136">
        <v>38000</v>
      </c>
      <c r="L1419" s="137"/>
      <c r="M1419" s="137"/>
      <c r="N1419" s="137"/>
      <c r="O1419" s="137"/>
    </row>
    <row r="1420" spans="1:15" ht="15" customHeight="1">
      <c r="A1420" s="244"/>
      <c r="B1420" s="230"/>
      <c r="C1420" s="230"/>
      <c r="D1420" s="230" t="s">
        <v>1198</v>
      </c>
      <c r="E1420" s="231"/>
      <c r="F1420" s="137"/>
      <c r="G1420" s="137"/>
      <c r="H1420" s="137"/>
      <c r="I1420" s="137"/>
      <c r="J1420" s="137"/>
      <c r="K1420" s="137"/>
      <c r="L1420" s="137"/>
      <c r="M1420" s="137"/>
      <c r="N1420" s="137"/>
      <c r="O1420" s="137"/>
    </row>
    <row r="1421" spans="1:15" ht="15" customHeight="1">
      <c r="A1421" s="244"/>
      <c r="B1421" s="230"/>
      <c r="C1421" s="230" t="s">
        <v>1200</v>
      </c>
      <c r="D1421" s="230"/>
      <c r="E1421" s="231"/>
      <c r="F1421" s="137"/>
      <c r="G1421" s="137"/>
      <c r="H1421" s="137"/>
      <c r="I1421" s="137"/>
      <c r="J1421" s="137"/>
      <c r="K1421" s="137"/>
      <c r="L1421" s="137"/>
      <c r="M1421" s="137"/>
      <c r="N1421" s="137"/>
      <c r="O1421" s="137"/>
    </row>
    <row r="1422" spans="1:15" ht="15" customHeight="1">
      <c r="A1422" s="244"/>
      <c r="B1422" s="230"/>
      <c r="C1422" s="230" t="s">
        <v>1201</v>
      </c>
      <c r="D1422" s="230"/>
      <c r="E1422" s="231"/>
      <c r="F1422" s="136">
        <v>1083.5</v>
      </c>
      <c r="G1422" s="136">
        <v>5</v>
      </c>
      <c r="H1422" s="136">
        <v>25</v>
      </c>
      <c r="I1422" s="136">
        <v>1</v>
      </c>
      <c r="J1422" s="136">
        <v>186341.4</v>
      </c>
      <c r="K1422" s="136">
        <v>100</v>
      </c>
      <c r="L1422" s="137"/>
      <c r="M1422" s="137"/>
      <c r="N1422" s="137"/>
      <c r="O1422" s="137"/>
    </row>
    <row r="1423" spans="1:15" ht="15" customHeight="1">
      <c r="A1423" s="244"/>
      <c r="B1423" s="230"/>
      <c r="C1423" s="230" t="s">
        <v>1202</v>
      </c>
      <c r="D1423" s="230"/>
      <c r="E1423" s="231"/>
      <c r="F1423" s="136">
        <v>3072.98738</v>
      </c>
      <c r="G1423" s="137"/>
      <c r="H1423" s="136">
        <v>19</v>
      </c>
      <c r="I1423" s="137"/>
      <c r="J1423" s="136">
        <v>5411172.2699999996</v>
      </c>
      <c r="K1423" s="137"/>
      <c r="L1423" s="136">
        <v>15</v>
      </c>
      <c r="M1423" s="137"/>
      <c r="N1423" s="136">
        <v>1</v>
      </c>
      <c r="O1423" s="137"/>
    </row>
    <row r="1424" spans="1:15" ht="15" customHeight="1">
      <c r="A1424" s="244"/>
      <c r="B1424" s="230"/>
      <c r="C1424" s="230" t="s">
        <v>1205</v>
      </c>
      <c r="D1424" s="230"/>
      <c r="E1424" s="231"/>
      <c r="F1424" s="136">
        <v>134.21</v>
      </c>
      <c r="G1424" s="137"/>
      <c r="H1424" s="136">
        <v>3</v>
      </c>
      <c r="I1424" s="137"/>
      <c r="J1424" s="136">
        <v>21250</v>
      </c>
      <c r="K1424" s="137"/>
      <c r="L1424" s="137"/>
      <c r="M1424" s="137"/>
      <c r="N1424" s="137"/>
      <c r="O1424" s="137"/>
    </row>
    <row r="1425" spans="1:15" ht="15" customHeight="1">
      <c r="A1425" s="244"/>
      <c r="B1425" s="230"/>
      <c r="C1425" s="230" t="s">
        <v>1209</v>
      </c>
      <c r="D1425" s="230"/>
      <c r="E1425" s="231"/>
      <c r="F1425" s="136">
        <v>536.36207000000002</v>
      </c>
      <c r="G1425" s="137"/>
      <c r="H1425" s="136">
        <v>12</v>
      </c>
      <c r="I1425" s="137"/>
      <c r="J1425" s="136">
        <v>74500</v>
      </c>
      <c r="K1425" s="137"/>
      <c r="L1425" s="137"/>
      <c r="M1425" s="137"/>
      <c r="N1425" s="137"/>
      <c r="O1425" s="137"/>
    </row>
    <row r="1426" spans="1:15" ht="15" customHeight="1">
      <c r="A1426" s="244"/>
      <c r="B1426" s="230"/>
      <c r="C1426" s="230" t="s">
        <v>1212</v>
      </c>
      <c r="D1426" s="230"/>
      <c r="E1426" s="231"/>
      <c r="F1426" s="136">
        <v>4305.2659000000003</v>
      </c>
      <c r="G1426" s="136">
        <v>2625.7192</v>
      </c>
      <c r="H1426" s="136">
        <v>2220</v>
      </c>
      <c r="I1426" s="136">
        <v>2121</v>
      </c>
      <c r="J1426" s="136">
        <v>1736099.45713</v>
      </c>
      <c r="K1426" s="136">
        <v>932855.25199999998</v>
      </c>
      <c r="L1426" s="136">
        <v>17.022960000000001</v>
      </c>
      <c r="M1426" s="136">
        <v>17.022960000000001</v>
      </c>
      <c r="N1426" s="136">
        <v>1</v>
      </c>
      <c r="O1426" s="136">
        <v>1</v>
      </c>
    </row>
    <row r="1427" spans="1:15" ht="15" customHeight="1">
      <c r="A1427" s="244"/>
      <c r="B1427" s="230"/>
      <c r="C1427" s="230" t="s">
        <v>1218</v>
      </c>
      <c r="D1427" s="230"/>
      <c r="E1427" s="231"/>
      <c r="F1427" s="136">
        <v>141.69999999999999</v>
      </c>
      <c r="G1427" s="137"/>
      <c r="H1427" s="136">
        <v>4</v>
      </c>
      <c r="I1427" s="137"/>
      <c r="J1427" s="136">
        <v>2000</v>
      </c>
      <c r="K1427" s="137"/>
      <c r="L1427" s="137"/>
      <c r="M1427" s="137"/>
      <c r="N1427" s="137"/>
      <c r="O1427" s="137"/>
    </row>
    <row r="1428" spans="1:15" ht="15" customHeight="1">
      <c r="A1428" s="244"/>
      <c r="B1428" s="230" t="s">
        <v>1228</v>
      </c>
      <c r="C1428" s="230"/>
      <c r="D1428" s="230"/>
      <c r="E1428" s="231"/>
      <c r="F1428" s="137"/>
      <c r="G1428" s="137"/>
      <c r="H1428" s="137"/>
      <c r="I1428" s="137"/>
      <c r="J1428" s="137"/>
      <c r="K1428" s="137"/>
      <c r="L1428" s="137"/>
      <c r="M1428" s="137"/>
      <c r="N1428" s="137"/>
      <c r="O1428" s="137"/>
    </row>
    <row r="1429" spans="1:15" ht="15" customHeight="1">
      <c r="A1429" s="244"/>
      <c r="B1429" s="230" t="s">
        <v>1229</v>
      </c>
      <c r="C1429" s="230"/>
      <c r="D1429" s="230"/>
      <c r="E1429" s="231"/>
      <c r="F1429" s="136">
        <v>3394.5691400000001</v>
      </c>
      <c r="G1429" s="136">
        <v>3215.3254999999999</v>
      </c>
      <c r="H1429" s="136">
        <v>1334</v>
      </c>
      <c r="I1429" s="136">
        <v>1322</v>
      </c>
      <c r="J1429" s="136">
        <v>1045325.23857</v>
      </c>
      <c r="K1429" s="136">
        <v>1036376.74657</v>
      </c>
      <c r="L1429" s="136">
        <v>149.37038999999999</v>
      </c>
      <c r="M1429" s="136">
        <v>149.37038999999999</v>
      </c>
      <c r="N1429" s="136">
        <v>3</v>
      </c>
      <c r="O1429" s="136">
        <v>3</v>
      </c>
    </row>
    <row r="1430" spans="1:15" ht="15" customHeight="1">
      <c r="A1430" s="242" t="s">
        <v>368</v>
      </c>
      <c r="B1430" s="242"/>
      <c r="C1430" s="242"/>
      <c r="D1430" s="242"/>
      <c r="E1430" s="243"/>
      <c r="F1430" s="137"/>
      <c r="G1430" s="137"/>
      <c r="H1430" s="137"/>
      <c r="I1430" s="137"/>
      <c r="J1430" s="137"/>
      <c r="K1430" s="137"/>
      <c r="L1430" s="137"/>
      <c r="M1430" s="137"/>
      <c r="N1430" s="137"/>
      <c r="O1430" s="137"/>
    </row>
    <row r="1431" spans="1:15" ht="15" customHeight="1">
      <c r="A1431" s="242" t="s">
        <v>370</v>
      </c>
      <c r="B1431" s="242"/>
      <c r="C1431" s="242"/>
      <c r="D1431" s="242"/>
      <c r="E1431" s="243"/>
      <c r="F1431" s="136">
        <v>7833.0013900000004</v>
      </c>
      <c r="G1431" s="137"/>
      <c r="H1431" s="136">
        <v>355</v>
      </c>
      <c r="I1431" s="137"/>
      <c r="J1431" s="136">
        <v>4285000</v>
      </c>
      <c r="K1431" s="137"/>
      <c r="L1431" s="137"/>
      <c r="M1431" s="137"/>
      <c r="N1431" s="137"/>
      <c r="O1431" s="137"/>
    </row>
    <row r="1432" spans="1:15" ht="15" customHeight="1">
      <c r="A1432" s="242" t="s">
        <v>371</v>
      </c>
      <c r="B1432" s="242"/>
      <c r="C1432" s="242"/>
      <c r="D1432" s="242"/>
      <c r="E1432" s="243"/>
      <c r="F1432" s="136">
        <v>4829.9381100000001</v>
      </c>
      <c r="G1432" s="137"/>
      <c r="H1432" s="136">
        <v>42</v>
      </c>
      <c r="I1432" s="137"/>
      <c r="J1432" s="136">
        <v>10135460865</v>
      </c>
      <c r="K1432" s="137"/>
      <c r="L1432" s="136">
        <v>1</v>
      </c>
      <c r="M1432" s="137"/>
      <c r="N1432" s="136">
        <v>1</v>
      </c>
      <c r="O1432" s="137"/>
    </row>
    <row r="1433" spans="1:15">
      <c r="A1433" s="141"/>
      <c r="B1433" s="141"/>
      <c r="C1433" s="141"/>
      <c r="D1433" s="141"/>
      <c r="E1433" s="141"/>
      <c r="F1433" s="136"/>
      <c r="G1433" s="136"/>
      <c r="H1433" s="136"/>
      <c r="I1433" s="136"/>
      <c r="J1433" s="137"/>
      <c r="K1433" s="137"/>
      <c r="L1433" s="137"/>
      <c r="M1433" s="137"/>
      <c r="N1433" s="137"/>
      <c r="O1433" s="137"/>
    </row>
    <row r="1434" spans="1:15">
      <c r="A1434" s="142"/>
      <c r="B1434" s="142"/>
      <c r="C1434" s="142"/>
      <c r="D1434" s="142"/>
      <c r="E1434" s="142"/>
      <c r="F1434" s="143"/>
      <c r="G1434" s="143"/>
      <c r="H1434" s="143"/>
      <c r="I1434" s="143"/>
      <c r="J1434" s="143"/>
      <c r="K1434" s="143"/>
      <c r="L1434" s="143"/>
      <c r="M1434" s="143"/>
      <c r="N1434" s="143"/>
      <c r="O1434" s="143"/>
    </row>
    <row r="1435" spans="1:15" ht="15" customHeight="1">
      <c r="A1435" s="247" t="s">
        <v>2308</v>
      </c>
      <c r="B1435" s="247"/>
      <c r="C1435" s="247"/>
      <c r="D1435" s="247"/>
      <c r="E1435" s="247"/>
      <c r="F1435" s="248"/>
      <c r="G1435" s="248"/>
      <c r="H1435" s="248"/>
      <c r="I1435" s="248"/>
      <c r="J1435" s="248"/>
      <c r="K1435" s="248"/>
      <c r="L1435" s="248"/>
      <c r="M1435" s="248"/>
      <c r="N1435" s="248"/>
      <c r="O1435" s="248"/>
    </row>
    <row r="1436" spans="1:15" ht="15" customHeight="1">
      <c r="A1436" s="245" t="s">
        <v>1141</v>
      </c>
      <c r="B1436" s="245"/>
      <c r="C1436" s="245"/>
      <c r="D1436" s="245"/>
      <c r="E1436" s="246"/>
      <c r="F1436" s="136">
        <v>280332937.73610997</v>
      </c>
      <c r="G1436" s="136">
        <v>249826454.26628</v>
      </c>
      <c r="H1436" s="136">
        <v>3653390</v>
      </c>
      <c r="I1436" s="136">
        <v>3648550</v>
      </c>
      <c r="J1436" s="136">
        <v>4250339365.2651701</v>
      </c>
      <c r="K1436" s="136">
        <v>2683796859.8922</v>
      </c>
      <c r="L1436" s="136">
        <v>132582877.13855</v>
      </c>
      <c r="M1436" s="136">
        <v>120721602.61563</v>
      </c>
      <c r="N1436" s="136">
        <v>287644</v>
      </c>
      <c r="O1436" s="136">
        <v>185507</v>
      </c>
    </row>
    <row r="1437" spans="1:15" ht="15" customHeight="1">
      <c r="A1437" s="242" t="s">
        <v>1157</v>
      </c>
      <c r="B1437" s="242"/>
      <c r="C1437" s="242"/>
      <c r="D1437" s="242"/>
      <c r="E1437" s="243"/>
      <c r="F1437" s="136">
        <v>1340652.57794</v>
      </c>
      <c r="G1437" s="136">
        <v>257019.08259000001</v>
      </c>
      <c r="H1437" s="136">
        <v>685</v>
      </c>
      <c r="I1437" s="136">
        <v>679</v>
      </c>
      <c r="J1437" s="136">
        <v>548447.36930999998</v>
      </c>
      <c r="K1437" s="136">
        <v>513977.85323000001</v>
      </c>
      <c r="L1437" s="136">
        <v>1151213.15206</v>
      </c>
      <c r="M1437" s="136">
        <v>271444.08513000002</v>
      </c>
      <c r="N1437" s="136">
        <v>391126</v>
      </c>
      <c r="O1437" s="136">
        <v>1402</v>
      </c>
    </row>
    <row r="1438" spans="1:15" ht="15" customHeight="1">
      <c r="A1438" s="232" t="s">
        <v>1160</v>
      </c>
      <c r="B1438" s="235"/>
      <c r="C1438" s="235"/>
      <c r="D1438" s="235"/>
      <c r="E1438" s="236"/>
      <c r="F1438" s="136">
        <v>281091568.52039999</v>
      </c>
      <c r="G1438" s="136">
        <v>153306565.28130999</v>
      </c>
      <c r="H1438" s="136">
        <v>52257043</v>
      </c>
      <c r="I1438" s="136">
        <v>44068501</v>
      </c>
      <c r="J1438" s="136">
        <v>743761082984.04602</v>
      </c>
      <c r="K1438" s="136">
        <v>45620314053.026299</v>
      </c>
      <c r="L1438" s="136">
        <v>93023246.180460006</v>
      </c>
      <c r="M1438" s="136">
        <v>12484377.11561</v>
      </c>
      <c r="N1438" s="136">
        <v>24926894</v>
      </c>
      <c r="O1438" s="136">
        <v>1155392</v>
      </c>
    </row>
    <row r="1439" spans="1:15" ht="15" customHeight="1">
      <c r="A1439" s="233"/>
      <c r="B1439" s="237" t="s">
        <v>1161</v>
      </c>
      <c r="C1439" s="240"/>
      <c r="D1439" s="240"/>
      <c r="E1439" s="241"/>
      <c r="F1439" s="136">
        <v>167514554.78637001</v>
      </c>
      <c r="G1439" s="136">
        <v>138658539.19329</v>
      </c>
      <c r="H1439" s="136">
        <v>45431049</v>
      </c>
      <c r="I1439" s="136">
        <v>39909403</v>
      </c>
      <c r="J1439" s="136">
        <v>641039929021.66602</v>
      </c>
      <c r="K1439" s="136">
        <v>34392619903.774803</v>
      </c>
      <c r="L1439" s="136">
        <v>15429194.60375</v>
      </c>
      <c r="M1439" s="136">
        <v>7127130.3816600004</v>
      </c>
      <c r="N1439" s="136">
        <v>164196</v>
      </c>
      <c r="O1439" s="136">
        <v>70601</v>
      </c>
    </row>
    <row r="1440" spans="1:15" ht="15" customHeight="1">
      <c r="A1440" s="233"/>
      <c r="B1440" s="238"/>
      <c r="C1440" s="230" t="s">
        <v>1164</v>
      </c>
      <c r="D1440" s="230"/>
      <c r="E1440" s="231"/>
      <c r="F1440" s="136">
        <v>164210.34525000001</v>
      </c>
      <c r="G1440" s="137"/>
      <c r="H1440" s="136">
        <v>611</v>
      </c>
      <c r="I1440" s="137"/>
      <c r="J1440" s="136">
        <v>146174899.94983</v>
      </c>
      <c r="K1440" s="137"/>
      <c r="L1440" s="136">
        <v>4625.4801399999997</v>
      </c>
      <c r="M1440" s="137"/>
      <c r="N1440" s="136">
        <v>130</v>
      </c>
      <c r="O1440" s="137"/>
    </row>
    <row r="1441" spans="1:15" ht="15" customHeight="1">
      <c r="A1441" s="233"/>
      <c r="B1441" s="239"/>
      <c r="C1441" s="230" t="s">
        <v>1166</v>
      </c>
      <c r="D1441" s="230"/>
      <c r="E1441" s="231"/>
      <c r="F1441" s="136">
        <v>507.62729000000002</v>
      </c>
      <c r="G1441" s="137"/>
      <c r="H1441" s="136">
        <v>1</v>
      </c>
      <c r="I1441" s="137"/>
      <c r="J1441" s="136">
        <v>500</v>
      </c>
      <c r="K1441" s="137"/>
      <c r="L1441" s="136">
        <v>11065.927170000001</v>
      </c>
      <c r="M1441" s="137"/>
      <c r="N1441" s="136">
        <v>83</v>
      </c>
      <c r="O1441" s="137"/>
    </row>
    <row r="1442" spans="1:15" ht="15" customHeight="1">
      <c r="A1442" s="234"/>
      <c r="B1442" s="230" t="s">
        <v>1168</v>
      </c>
      <c r="C1442" s="230"/>
      <c r="D1442" s="230"/>
      <c r="E1442" s="231"/>
      <c r="F1442" s="136">
        <v>113577013.73402999</v>
      </c>
      <c r="G1442" s="136">
        <v>14648026.088020001</v>
      </c>
      <c r="H1442" s="136">
        <v>6825994</v>
      </c>
      <c r="I1442" s="136">
        <v>4159098</v>
      </c>
      <c r="J1442" s="136">
        <v>102721153962.379</v>
      </c>
      <c r="K1442" s="136">
        <v>11227694149.251499</v>
      </c>
      <c r="L1442" s="136">
        <v>77594051.576710001</v>
      </c>
      <c r="M1442" s="136">
        <v>5357246.7339500003</v>
      </c>
      <c r="N1442" s="136">
        <v>24762698</v>
      </c>
      <c r="O1442" s="136">
        <v>1084791</v>
      </c>
    </row>
    <row r="1443" spans="1:15" ht="15" customHeight="1">
      <c r="A1443" s="244" t="s">
        <v>367</v>
      </c>
      <c r="B1443" s="235"/>
      <c r="C1443" s="235"/>
      <c r="D1443" s="235"/>
      <c r="E1443" s="236"/>
      <c r="F1443" s="136">
        <v>325014188.42804003</v>
      </c>
      <c r="G1443" s="136">
        <v>109594659.40054999</v>
      </c>
      <c r="H1443" s="136">
        <v>86443826</v>
      </c>
      <c r="I1443" s="136">
        <v>74193776</v>
      </c>
      <c r="J1443" s="136">
        <v>231065437273.672</v>
      </c>
      <c r="K1443" s="136">
        <v>29834072183.896801</v>
      </c>
      <c r="L1443" s="136">
        <v>91227026.022220001</v>
      </c>
      <c r="M1443" s="136">
        <v>30841498.610780001</v>
      </c>
      <c r="N1443" s="136">
        <v>793692</v>
      </c>
      <c r="O1443" s="136">
        <v>408216</v>
      </c>
    </row>
    <row r="1444" spans="1:15" ht="15" customHeight="1">
      <c r="A1444" s="244"/>
      <c r="B1444" s="230" t="s">
        <v>1172</v>
      </c>
      <c r="C1444" s="240"/>
      <c r="D1444" s="240"/>
      <c r="E1444" s="241"/>
      <c r="F1444" s="136">
        <v>246393922.74996999</v>
      </c>
      <c r="G1444" s="136">
        <v>87678953.846530005</v>
      </c>
      <c r="H1444" s="136">
        <v>47274577</v>
      </c>
      <c r="I1444" s="136">
        <v>39624263</v>
      </c>
      <c r="J1444" s="136">
        <v>156728602596.41</v>
      </c>
      <c r="K1444" s="136">
        <v>17717156963.188499</v>
      </c>
      <c r="L1444" s="136">
        <v>79981339.707120001</v>
      </c>
      <c r="M1444" s="136">
        <v>29351784.72058</v>
      </c>
      <c r="N1444" s="136">
        <v>628317</v>
      </c>
      <c r="O1444" s="136">
        <v>356025</v>
      </c>
    </row>
    <row r="1445" spans="1:15" ht="15" customHeight="1">
      <c r="A1445" s="244"/>
      <c r="B1445" s="230"/>
      <c r="C1445" s="230" t="s">
        <v>1173</v>
      </c>
      <c r="D1445" s="230"/>
      <c r="E1445" s="231"/>
      <c r="F1445" s="136">
        <v>95598378.061140001</v>
      </c>
      <c r="G1445" s="136">
        <v>47258809.31978</v>
      </c>
      <c r="H1445" s="136">
        <v>1584299</v>
      </c>
      <c r="I1445" s="136">
        <v>993906</v>
      </c>
      <c r="J1445" s="136">
        <v>3814703296.5468602</v>
      </c>
      <c r="K1445" s="136">
        <v>1929597975.7985599</v>
      </c>
      <c r="L1445" s="136">
        <v>50665310.635480002</v>
      </c>
      <c r="M1445" s="136">
        <v>26235591.499299999</v>
      </c>
      <c r="N1445" s="136">
        <v>444388</v>
      </c>
      <c r="O1445" s="136">
        <v>246361</v>
      </c>
    </row>
    <row r="1446" spans="1:15" ht="15" customHeight="1">
      <c r="A1446" s="244"/>
      <c r="B1446" s="230"/>
      <c r="C1446" s="230" t="s">
        <v>1176</v>
      </c>
      <c r="D1446" s="230"/>
      <c r="E1446" s="231"/>
      <c r="F1446" s="136">
        <v>1108657.9617600001</v>
      </c>
      <c r="G1446" s="137"/>
      <c r="H1446" s="136">
        <v>3779</v>
      </c>
      <c r="I1446" s="137"/>
      <c r="J1446" s="136">
        <v>2289893941.0137</v>
      </c>
      <c r="K1446" s="137"/>
      <c r="L1446" s="136">
        <v>1094989.31519</v>
      </c>
      <c r="M1446" s="137"/>
      <c r="N1446" s="136">
        <v>5503</v>
      </c>
      <c r="O1446" s="137"/>
    </row>
    <row r="1447" spans="1:15" ht="15" customHeight="1">
      <c r="A1447" s="244"/>
      <c r="B1447" s="230"/>
      <c r="C1447" s="230" t="s">
        <v>1177</v>
      </c>
      <c r="D1447" s="230"/>
      <c r="E1447" s="231"/>
      <c r="F1447" s="136">
        <v>6348900.9797700001</v>
      </c>
      <c r="G1447" s="136">
        <v>61704.955779999997</v>
      </c>
      <c r="H1447" s="136">
        <v>1327</v>
      </c>
      <c r="I1447" s="136">
        <v>52</v>
      </c>
      <c r="J1447" s="136">
        <v>1911474762.0019801</v>
      </c>
      <c r="K1447" s="136">
        <v>5499983.88533</v>
      </c>
      <c r="L1447" s="136">
        <v>3186839.5320000001</v>
      </c>
      <c r="M1447" s="136">
        <v>46793.655250000003</v>
      </c>
      <c r="N1447" s="136">
        <v>119</v>
      </c>
      <c r="O1447" s="136">
        <v>2</v>
      </c>
    </row>
    <row r="1448" spans="1:15" ht="15" customHeight="1">
      <c r="A1448" s="244"/>
      <c r="B1448" s="230"/>
      <c r="C1448" s="230" t="s">
        <v>1178</v>
      </c>
      <c r="D1448" s="230"/>
      <c r="E1448" s="231"/>
      <c r="F1448" s="136">
        <v>4682521.9426199999</v>
      </c>
      <c r="G1448" s="136">
        <v>46486.913439999997</v>
      </c>
      <c r="H1448" s="136">
        <v>1865</v>
      </c>
      <c r="I1448" s="136">
        <v>233</v>
      </c>
      <c r="J1448" s="136">
        <v>1046995217.56617</v>
      </c>
      <c r="K1448" s="136">
        <v>9959879.4571100008</v>
      </c>
      <c r="L1448" s="136">
        <v>1857992.2517299999</v>
      </c>
      <c r="M1448" s="136">
        <v>31686.83698</v>
      </c>
      <c r="N1448" s="136">
        <v>361</v>
      </c>
      <c r="O1448" s="136">
        <v>9</v>
      </c>
    </row>
    <row r="1449" spans="1:15" ht="15" customHeight="1">
      <c r="A1449" s="244"/>
      <c r="B1449" s="230"/>
      <c r="C1449" s="230" t="s">
        <v>1181</v>
      </c>
      <c r="D1449" s="230"/>
      <c r="E1449" s="231"/>
      <c r="F1449" s="136">
        <v>15455820.41399</v>
      </c>
      <c r="G1449" s="136">
        <v>4790.6805700000004</v>
      </c>
      <c r="H1449" s="136">
        <v>5439929</v>
      </c>
      <c r="I1449" s="136">
        <v>938</v>
      </c>
      <c r="J1449" s="136">
        <v>35680007215.375702</v>
      </c>
      <c r="K1449" s="136">
        <v>3788101.4353499999</v>
      </c>
      <c r="L1449" s="136">
        <v>6144936.8522600001</v>
      </c>
      <c r="M1449" s="136">
        <v>10890.25728</v>
      </c>
      <c r="N1449" s="136">
        <v>57803</v>
      </c>
      <c r="O1449" s="136">
        <v>26</v>
      </c>
    </row>
    <row r="1450" spans="1:15" ht="15" customHeight="1">
      <c r="A1450" s="244"/>
      <c r="B1450" s="230"/>
      <c r="C1450" s="230" t="s">
        <v>1182</v>
      </c>
      <c r="D1450" s="240"/>
      <c r="E1450" s="241"/>
      <c r="F1450" s="136">
        <v>1028793.12533</v>
      </c>
      <c r="G1450" s="136">
        <v>1373.8702800000001</v>
      </c>
      <c r="H1450" s="136">
        <v>262</v>
      </c>
      <c r="I1450" s="136">
        <v>17</v>
      </c>
      <c r="J1450" s="136">
        <v>75963584.509509996</v>
      </c>
      <c r="K1450" s="136">
        <v>40340.654000000002</v>
      </c>
      <c r="L1450" s="136">
        <v>528020.48988000001</v>
      </c>
      <c r="M1450" s="136">
        <v>1400</v>
      </c>
      <c r="N1450" s="136">
        <v>63</v>
      </c>
      <c r="O1450" s="136">
        <v>1</v>
      </c>
    </row>
    <row r="1451" spans="1:15" ht="15" customHeight="1">
      <c r="A1451" s="244"/>
      <c r="B1451" s="230"/>
      <c r="C1451" s="230"/>
      <c r="D1451" s="230" t="s">
        <v>1183</v>
      </c>
      <c r="E1451" s="134"/>
      <c r="F1451" s="136">
        <v>884701.16595000005</v>
      </c>
      <c r="G1451" s="137"/>
      <c r="H1451" s="136">
        <v>136</v>
      </c>
      <c r="I1451" s="137"/>
      <c r="J1451" s="136">
        <v>43836121.934419997</v>
      </c>
      <c r="K1451" s="137"/>
      <c r="L1451" s="136">
        <v>200538.51881000001</v>
      </c>
      <c r="M1451" s="137"/>
      <c r="N1451" s="136">
        <v>34</v>
      </c>
      <c r="O1451" s="137"/>
    </row>
    <row r="1452" spans="1:15" ht="33.75">
      <c r="A1452" s="244"/>
      <c r="B1452" s="230"/>
      <c r="C1452" s="230"/>
      <c r="D1452" s="230"/>
      <c r="E1452" s="135" t="s">
        <v>1184</v>
      </c>
      <c r="F1452" s="136">
        <v>439849.46324000001</v>
      </c>
      <c r="G1452" s="137"/>
      <c r="H1452" s="136">
        <v>110</v>
      </c>
      <c r="I1452" s="137"/>
      <c r="J1452" s="136">
        <v>18081389.510419998</v>
      </c>
      <c r="K1452" s="137"/>
      <c r="L1452" s="136">
        <v>160129.24481</v>
      </c>
      <c r="M1452" s="137"/>
      <c r="N1452" s="136">
        <v>33</v>
      </c>
      <c r="O1452" s="137"/>
    </row>
    <row r="1453" spans="1:15" ht="33.75">
      <c r="A1453" s="244"/>
      <c r="B1453" s="230"/>
      <c r="C1453" s="230"/>
      <c r="D1453" s="230"/>
      <c r="E1453" s="135" t="s">
        <v>1185</v>
      </c>
      <c r="F1453" s="137"/>
      <c r="G1453" s="137"/>
      <c r="H1453" s="137"/>
      <c r="I1453" s="137"/>
      <c r="J1453" s="137"/>
      <c r="K1453" s="137"/>
      <c r="L1453" s="137"/>
      <c r="M1453" s="137"/>
      <c r="N1453" s="137"/>
      <c r="O1453" s="137"/>
    </row>
    <row r="1454" spans="1:15" ht="33.75">
      <c r="A1454" s="244"/>
      <c r="B1454" s="230"/>
      <c r="C1454" s="230"/>
      <c r="D1454" s="230"/>
      <c r="E1454" s="135" t="s">
        <v>1186</v>
      </c>
      <c r="F1454" s="136">
        <v>444851.70270999998</v>
      </c>
      <c r="G1454" s="137"/>
      <c r="H1454" s="136">
        <v>26</v>
      </c>
      <c r="I1454" s="137"/>
      <c r="J1454" s="136">
        <v>25754732.423999999</v>
      </c>
      <c r="K1454" s="137"/>
      <c r="L1454" s="136">
        <v>40409.273999999998</v>
      </c>
      <c r="M1454" s="137"/>
      <c r="N1454" s="136">
        <v>1</v>
      </c>
      <c r="O1454" s="137"/>
    </row>
    <row r="1455" spans="1:15" ht="33.75">
      <c r="A1455" s="244"/>
      <c r="B1455" s="230"/>
      <c r="C1455" s="230"/>
      <c r="D1455" s="230"/>
      <c r="E1455" s="135" t="s">
        <v>1187</v>
      </c>
      <c r="F1455" s="137"/>
      <c r="G1455" s="137"/>
      <c r="H1455" s="137"/>
      <c r="I1455" s="137"/>
      <c r="J1455" s="137"/>
      <c r="K1455" s="137"/>
      <c r="L1455" s="137"/>
      <c r="M1455" s="137"/>
      <c r="N1455" s="137"/>
      <c r="O1455" s="137"/>
    </row>
    <row r="1456" spans="1:15" ht="15" customHeight="1">
      <c r="A1456" s="244"/>
      <c r="B1456" s="230"/>
      <c r="C1456" s="230" t="s">
        <v>1189</v>
      </c>
      <c r="D1456" s="230"/>
      <c r="E1456" s="231"/>
      <c r="F1456" s="136">
        <v>80495828.327509999</v>
      </c>
      <c r="G1456" s="136">
        <v>5253.1710300000004</v>
      </c>
      <c r="H1456" s="136">
        <v>275782</v>
      </c>
      <c r="I1456" s="136">
        <v>163</v>
      </c>
      <c r="J1456" s="136">
        <v>95816767970.869293</v>
      </c>
      <c r="K1456" s="136">
        <v>4609397.5026099999</v>
      </c>
      <c r="L1456" s="136">
        <v>13426915.6634</v>
      </c>
      <c r="M1456" s="136">
        <v>2411.9865799999998</v>
      </c>
      <c r="N1456" s="136">
        <v>10218</v>
      </c>
      <c r="O1456" s="136">
        <v>5</v>
      </c>
    </row>
    <row r="1457" spans="1:15" ht="15" customHeight="1">
      <c r="A1457" s="244"/>
      <c r="B1457" s="230"/>
      <c r="C1457" s="230" t="s">
        <v>1192</v>
      </c>
      <c r="D1457" s="230"/>
      <c r="E1457" s="231"/>
      <c r="F1457" s="136">
        <v>41675021.937849998</v>
      </c>
      <c r="G1457" s="136">
        <v>40300534.935649998</v>
      </c>
      <c r="H1457" s="136">
        <v>39967334</v>
      </c>
      <c r="I1457" s="136">
        <v>38628954</v>
      </c>
      <c r="J1457" s="136">
        <v>16092796608.5264</v>
      </c>
      <c r="K1457" s="136">
        <v>15763661284.4555</v>
      </c>
      <c r="L1457" s="136">
        <v>3076334.9671800002</v>
      </c>
      <c r="M1457" s="136">
        <v>3023010.4851899999</v>
      </c>
      <c r="N1457" s="136">
        <v>109862</v>
      </c>
      <c r="O1457" s="136">
        <v>109621</v>
      </c>
    </row>
    <row r="1458" spans="1:15" ht="15" customHeight="1">
      <c r="A1458" s="244"/>
      <c r="B1458" s="230" t="s">
        <v>1195</v>
      </c>
      <c r="C1458" s="240"/>
      <c r="D1458" s="240"/>
      <c r="E1458" s="241"/>
      <c r="F1458" s="136">
        <v>30824778.995870002</v>
      </c>
      <c r="G1458" s="136">
        <v>4388532.7465199996</v>
      </c>
      <c r="H1458" s="136">
        <v>18169924</v>
      </c>
      <c r="I1458" s="136">
        <v>16087714</v>
      </c>
      <c r="J1458" s="136">
        <v>48096920346.051003</v>
      </c>
      <c r="K1458" s="136">
        <v>4500881247.1139202</v>
      </c>
      <c r="L1458" s="136">
        <v>6600134.5599199999</v>
      </c>
      <c r="M1458" s="136">
        <v>719135.21982999996</v>
      </c>
      <c r="N1458" s="136">
        <v>24178</v>
      </c>
      <c r="O1458" s="136">
        <v>3836</v>
      </c>
    </row>
    <row r="1459" spans="1:15" ht="15" customHeight="1">
      <c r="A1459" s="244"/>
      <c r="B1459" s="230"/>
      <c r="C1459" s="230" t="s">
        <v>1196</v>
      </c>
      <c r="D1459" s="240"/>
      <c r="E1459" s="241"/>
      <c r="F1459" s="136">
        <v>2490285.6829599999</v>
      </c>
      <c r="G1459" s="136">
        <v>793635.78474000003</v>
      </c>
      <c r="H1459" s="136">
        <v>514138</v>
      </c>
      <c r="I1459" s="136">
        <v>246362</v>
      </c>
      <c r="J1459" s="136">
        <v>963653622.42568004</v>
      </c>
      <c r="K1459" s="136">
        <v>212261039.01747999</v>
      </c>
      <c r="L1459" s="136">
        <v>1158162.3313899999</v>
      </c>
      <c r="M1459" s="136">
        <v>337413.38524999999</v>
      </c>
      <c r="N1459" s="136">
        <v>3478</v>
      </c>
      <c r="O1459" s="136">
        <v>1173</v>
      </c>
    </row>
    <row r="1460" spans="1:15" ht="15" customHeight="1">
      <c r="A1460" s="244"/>
      <c r="B1460" s="230"/>
      <c r="C1460" s="230"/>
      <c r="D1460" s="230" t="s">
        <v>1197</v>
      </c>
      <c r="E1460" s="231"/>
      <c r="F1460" s="136">
        <v>1996108.0629</v>
      </c>
      <c r="G1460" s="136">
        <v>627009.70077999996</v>
      </c>
      <c r="H1460" s="136">
        <v>469809</v>
      </c>
      <c r="I1460" s="136">
        <v>215579</v>
      </c>
      <c r="J1460" s="136">
        <v>935248621.40567994</v>
      </c>
      <c r="K1460" s="136">
        <v>212261039.01747999</v>
      </c>
      <c r="L1460" s="136">
        <v>949633.20496999996</v>
      </c>
      <c r="M1460" s="136">
        <v>271707.69347</v>
      </c>
      <c r="N1460" s="136">
        <v>2817</v>
      </c>
      <c r="O1460" s="136">
        <v>1000</v>
      </c>
    </row>
    <row r="1461" spans="1:15" ht="15" customHeight="1">
      <c r="A1461" s="244"/>
      <c r="B1461" s="230"/>
      <c r="C1461" s="230"/>
      <c r="D1461" s="230" t="s">
        <v>1198</v>
      </c>
      <c r="E1461" s="231"/>
      <c r="F1461" s="136">
        <v>488050.15349</v>
      </c>
      <c r="G1461" s="136">
        <v>166626.08395999999</v>
      </c>
      <c r="H1461" s="136">
        <v>44279</v>
      </c>
      <c r="I1461" s="136">
        <v>30783</v>
      </c>
      <c r="J1461" s="137"/>
      <c r="K1461" s="137"/>
      <c r="L1461" s="136">
        <v>208529.12641999999</v>
      </c>
      <c r="M1461" s="136">
        <v>65705.691779999994</v>
      </c>
      <c r="N1461" s="136">
        <v>661</v>
      </c>
      <c r="O1461" s="136">
        <v>173</v>
      </c>
    </row>
    <row r="1462" spans="1:15" ht="15" customHeight="1">
      <c r="A1462" s="244"/>
      <c r="B1462" s="230"/>
      <c r="C1462" s="230" t="s">
        <v>1200</v>
      </c>
      <c r="D1462" s="230"/>
      <c r="E1462" s="231"/>
      <c r="F1462" s="136">
        <v>2562.2578800000001</v>
      </c>
      <c r="G1462" s="137"/>
      <c r="H1462" s="136">
        <v>9</v>
      </c>
      <c r="I1462" s="137"/>
      <c r="J1462" s="136">
        <v>719960</v>
      </c>
      <c r="K1462" s="137"/>
      <c r="L1462" s="136">
        <v>73111.526370000007</v>
      </c>
      <c r="M1462" s="137"/>
      <c r="N1462" s="136">
        <v>639</v>
      </c>
      <c r="O1462" s="137"/>
    </row>
    <row r="1463" spans="1:15" ht="15" customHeight="1">
      <c r="A1463" s="244"/>
      <c r="B1463" s="230"/>
      <c r="C1463" s="230" t="s">
        <v>1201</v>
      </c>
      <c r="D1463" s="230"/>
      <c r="E1463" s="231"/>
      <c r="F1463" s="136">
        <v>2846765.83274</v>
      </c>
      <c r="G1463" s="136">
        <v>7366.9542899999997</v>
      </c>
      <c r="H1463" s="136">
        <v>2531</v>
      </c>
      <c r="I1463" s="136">
        <v>450</v>
      </c>
      <c r="J1463" s="136">
        <v>18755296494.488899</v>
      </c>
      <c r="K1463" s="136">
        <v>11645001.14029</v>
      </c>
      <c r="L1463" s="136">
        <v>319247.24391000002</v>
      </c>
      <c r="M1463" s="136">
        <v>675</v>
      </c>
      <c r="N1463" s="136">
        <v>128</v>
      </c>
      <c r="O1463" s="136">
        <v>2</v>
      </c>
    </row>
    <row r="1464" spans="1:15" ht="15" customHeight="1">
      <c r="A1464" s="244"/>
      <c r="B1464" s="230"/>
      <c r="C1464" s="230" t="s">
        <v>1202</v>
      </c>
      <c r="D1464" s="230"/>
      <c r="E1464" s="231"/>
      <c r="F1464" s="136">
        <v>2510737.5471999999</v>
      </c>
      <c r="G1464" s="136">
        <v>1054.2702400000001</v>
      </c>
      <c r="H1464" s="136">
        <v>2302</v>
      </c>
      <c r="I1464" s="136">
        <v>16</v>
      </c>
      <c r="J1464" s="136">
        <v>12419243351.611</v>
      </c>
      <c r="K1464" s="136">
        <v>737874.39867000002</v>
      </c>
      <c r="L1464" s="136">
        <v>831472.62487000006</v>
      </c>
      <c r="M1464" s="137"/>
      <c r="N1464" s="136">
        <v>940</v>
      </c>
      <c r="O1464" s="137"/>
    </row>
    <row r="1465" spans="1:15" ht="15" customHeight="1">
      <c r="A1465" s="244"/>
      <c r="B1465" s="230"/>
      <c r="C1465" s="230" t="s">
        <v>1205</v>
      </c>
      <c r="D1465" s="230"/>
      <c r="E1465" s="231"/>
      <c r="F1465" s="136">
        <v>1582361.34874</v>
      </c>
      <c r="G1465" s="137"/>
      <c r="H1465" s="136">
        <v>929</v>
      </c>
      <c r="I1465" s="137"/>
      <c r="J1465" s="136">
        <v>1461683828.0704601</v>
      </c>
      <c r="K1465" s="137"/>
      <c r="L1465" s="136">
        <v>340307.72842</v>
      </c>
      <c r="M1465" s="137"/>
      <c r="N1465" s="136">
        <v>516</v>
      </c>
      <c r="O1465" s="137"/>
    </row>
    <row r="1466" spans="1:15" ht="15" customHeight="1">
      <c r="A1466" s="244"/>
      <c r="B1466" s="230"/>
      <c r="C1466" s="230" t="s">
        <v>1209</v>
      </c>
      <c r="D1466" s="230"/>
      <c r="E1466" s="231"/>
      <c r="F1466" s="136">
        <v>2504887.38136</v>
      </c>
      <c r="G1466" s="136">
        <v>50.35</v>
      </c>
      <c r="H1466" s="136">
        <v>13104</v>
      </c>
      <c r="I1466" s="136">
        <v>9</v>
      </c>
      <c r="J1466" s="136">
        <v>1392792113.4035201</v>
      </c>
      <c r="K1466" s="136">
        <v>15100</v>
      </c>
      <c r="L1466" s="136">
        <v>312555.02325999999</v>
      </c>
      <c r="M1466" s="137"/>
      <c r="N1466" s="136">
        <v>1340</v>
      </c>
      <c r="O1466" s="137"/>
    </row>
    <row r="1467" spans="1:15" ht="15" customHeight="1">
      <c r="A1467" s="244"/>
      <c r="B1467" s="230"/>
      <c r="C1467" s="230" t="s">
        <v>1212</v>
      </c>
      <c r="D1467" s="230"/>
      <c r="E1467" s="231"/>
      <c r="F1467" s="136">
        <v>17327658.296429999</v>
      </c>
      <c r="G1467" s="136">
        <v>2405863.5769400001</v>
      </c>
      <c r="H1467" s="136">
        <v>17626405</v>
      </c>
      <c r="I1467" s="136">
        <v>15834432</v>
      </c>
      <c r="J1467" s="136">
        <v>12876040163.344101</v>
      </c>
      <c r="K1467" s="136">
        <v>4198079656.9574699</v>
      </c>
      <c r="L1467" s="136">
        <v>3320387.5101399999</v>
      </c>
      <c r="M1467" s="136">
        <v>288397.00261000003</v>
      </c>
      <c r="N1467" s="136">
        <v>10990</v>
      </c>
      <c r="O1467" s="136">
        <v>2640</v>
      </c>
    </row>
    <row r="1468" spans="1:15" ht="15" customHeight="1">
      <c r="A1468" s="244"/>
      <c r="B1468" s="230"/>
      <c r="C1468" s="230" t="s">
        <v>1218</v>
      </c>
      <c r="D1468" s="230"/>
      <c r="E1468" s="231"/>
      <c r="F1468" s="136">
        <v>1559520.6485599999</v>
      </c>
      <c r="G1468" s="136">
        <v>1180561.8103100001</v>
      </c>
      <c r="H1468" s="136">
        <v>10506</v>
      </c>
      <c r="I1468" s="136">
        <v>6445</v>
      </c>
      <c r="J1468" s="136">
        <v>227490812.70727</v>
      </c>
      <c r="K1468" s="136">
        <v>78142575.600009993</v>
      </c>
      <c r="L1468" s="136">
        <v>244890.57156000001</v>
      </c>
      <c r="M1468" s="136">
        <v>92649.831969999999</v>
      </c>
      <c r="N1468" s="136">
        <v>6147</v>
      </c>
      <c r="O1468" s="136">
        <v>21</v>
      </c>
    </row>
    <row r="1469" spans="1:15" ht="15" customHeight="1">
      <c r="A1469" s="244"/>
      <c r="B1469" s="230" t="s">
        <v>1228</v>
      </c>
      <c r="C1469" s="230"/>
      <c r="D1469" s="230"/>
      <c r="E1469" s="231"/>
      <c r="F1469" s="136">
        <v>20703625.627360001</v>
      </c>
      <c r="G1469" s="137"/>
      <c r="H1469" s="136">
        <v>57509</v>
      </c>
      <c r="I1469" s="136">
        <v>5</v>
      </c>
      <c r="J1469" s="136">
        <v>9503920697.0612106</v>
      </c>
      <c r="K1469" s="137"/>
      <c r="L1469" s="136">
        <v>2568648.1919399998</v>
      </c>
      <c r="M1469" s="137"/>
      <c r="N1469" s="136">
        <v>630</v>
      </c>
      <c r="O1469" s="137"/>
    </row>
    <row r="1470" spans="1:15" ht="15" customHeight="1">
      <c r="A1470" s="244"/>
      <c r="B1470" s="230" t="s">
        <v>1229</v>
      </c>
      <c r="C1470" s="230"/>
      <c r="D1470" s="230"/>
      <c r="E1470" s="231"/>
      <c r="F1470" s="136">
        <v>27091861.054839998</v>
      </c>
      <c r="G1470" s="136">
        <v>17527172.807500001</v>
      </c>
      <c r="H1470" s="136">
        <v>20941816</v>
      </c>
      <c r="I1470" s="136">
        <v>18481794</v>
      </c>
      <c r="J1470" s="136">
        <v>16735993634.1502</v>
      </c>
      <c r="K1470" s="136">
        <v>7616033973.59443</v>
      </c>
      <c r="L1470" s="136">
        <v>2076903.56324</v>
      </c>
      <c r="M1470" s="136">
        <v>770578.67036999995</v>
      </c>
      <c r="N1470" s="136">
        <v>140567</v>
      </c>
      <c r="O1470" s="136">
        <v>48355</v>
      </c>
    </row>
    <row r="1471" spans="1:15" ht="15" customHeight="1">
      <c r="A1471" s="242" t="s">
        <v>368</v>
      </c>
      <c r="B1471" s="242"/>
      <c r="C1471" s="242"/>
      <c r="D1471" s="242"/>
      <c r="E1471" s="243"/>
      <c r="F1471" s="136">
        <v>16875830.578710001</v>
      </c>
      <c r="G1471" s="137"/>
      <c r="H1471" s="136">
        <v>9</v>
      </c>
      <c r="I1471" s="137"/>
      <c r="J1471" s="136">
        <v>10137625815.4566</v>
      </c>
      <c r="K1471" s="137"/>
      <c r="L1471" s="136">
        <v>16322998.43544</v>
      </c>
      <c r="M1471" s="137"/>
      <c r="N1471" s="136">
        <v>56377</v>
      </c>
      <c r="O1471" s="137"/>
    </row>
    <row r="1472" spans="1:15" ht="15" customHeight="1">
      <c r="A1472" s="242" t="s">
        <v>370</v>
      </c>
      <c r="B1472" s="242"/>
      <c r="C1472" s="242"/>
      <c r="D1472" s="242"/>
      <c r="E1472" s="243"/>
      <c r="F1472" s="136">
        <v>386034.68023</v>
      </c>
      <c r="G1472" s="137"/>
      <c r="H1472" s="136">
        <v>30609</v>
      </c>
      <c r="I1472" s="137"/>
      <c r="J1472" s="136">
        <v>416075000</v>
      </c>
      <c r="K1472" s="137"/>
      <c r="L1472" s="136">
        <v>28185.78916</v>
      </c>
      <c r="M1472" s="137"/>
      <c r="N1472" s="136">
        <v>260</v>
      </c>
      <c r="O1472" s="137"/>
    </row>
    <row r="1473" spans="1:15" ht="15" customHeight="1">
      <c r="A1473" s="242" t="s">
        <v>371</v>
      </c>
      <c r="B1473" s="242"/>
      <c r="C1473" s="242"/>
      <c r="D1473" s="242"/>
      <c r="E1473" s="243"/>
      <c r="F1473" s="136">
        <v>327391.94656999997</v>
      </c>
      <c r="G1473" s="137"/>
      <c r="H1473" s="136">
        <v>5185</v>
      </c>
      <c r="I1473" s="137"/>
      <c r="J1473" s="136">
        <v>7566813077063</v>
      </c>
      <c r="K1473" s="137"/>
      <c r="L1473" s="136">
        <v>75628.438290000006</v>
      </c>
      <c r="M1473" s="137"/>
      <c r="N1473" s="136">
        <v>432</v>
      </c>
      <c r="O1473" s="137"/>
    </row>
    <row r="1474" spans="1:15">
      <c r="A1474" s="141"/>
      <c r="B1474" s="141"/>
      <c r="C1474" s="141"/>
      <c r="D1474" s="141"/>
      <c r="E1474" s="141"/>
      <c r="F1474" s="136"/>
      <c r="G1474" s="136"/>
      <c r="H1474" s="136"/>
      <c r="I1474" s="136"/>
      <c r="J1474" s="137"/>
      <c r="K1474" s="137"/>
      <c r="L1474" s="136"/>
      <c r="M1474" s="136"/>
      <c r="N1474" s="136"/>
      <c r="O1474" s="136"/>
    </row>
    <row r="1475" spans="1:15">
      <c r="A1475" s="142"/>
      <c r="B1475" s="142"/>
      <c r="C1475" s="142"/>
      <c r="D1475" s="142"/>
      <c r="E1475" s="142"/>
      <c r="F1475" s="143"/>
      <c r="G1475" s="143"/>
      <c r="H1475" s="143"/>
      <c r="I1475" s="143"/>
      <c r="J1475" s="143"/>
      <c r="K1475" s="143"/>
      <c r="L1475" s="143"/>
      <c r="M1475" s="143"/>
      <c r="N1475" s="143"/>
      <c r="O1475" s="143"/>
    </row>
    <row r="1476" spans="1:15" ht="15" customHeight="1">
      <c r="A1476" s="247" t="s">
        <v>2309</v>
      </c>
      <c r="B1476" s="247"/>
      <c r="C1476" s="247"/>
      <c r="D1476" s="247"/>
      <c r="E1476" s="247"/>
      <c r="F1476" s="248"/>
      <c r="G1476" s="248"/>
      <c r="H1476" s="248"/>
      <c r="I1476" s="248"/>
      <c r="J1476" s="248"/>
      <c r="K1476" s="248"/>
      <c r="L1476" s="248"/>
      <c r="M1476" s="248"/>
      <c r="N1476" s="248"/>
      <c r="O1476" s="248"/>
    </row>
    <row r="1477" spans="1:15" ht="15" customHeight="1">
      <c r="A1477" s="245" t="s">
        <v>1141</v>
      </c>
      <c r="B1477" s="245"/>
      <c r="C1477" s="245"/>
      <c r="D1477" s="245"/>
      <c r="E1477" s="246"/>
      <c r="F1477" s="136">
        <v>11967786.421399999</v>
      </c>
      <c r="G1477" s="136">
        <v>11964068.548730001</v>
      </c>
      <c r="H1477" s="136">
        <v>123202</v>
      </c>
      <c r="I1477" s="136">
        <v>123195</v>
      </c>
      <c r="J1477" s="136">
        <v>292361459.35863</v>
      </c>
      <c r="K1477" s="136">
        <v>292349775.50156999</v>
      </c>
      <c r="L1477" s="136">
        <v>8807886.9228399992</v>
      </c>
      <c r="M1477" s="136">
        <v>8807239.8998399992</v>
      </c>
      <c r="N1477" s="136">
        <v>17237</v>
      </c>
      <c r="O1477" s="136">
        <v>17233</v>
      </c>
    </row>
    <row r="1478" spans="1:15" ht="15" customHeight="1">
      <c r="A1478" s="242" t="s">
        <v>1157</v>
      </c>
      <c r="B1478" s="242"/>
      <c r="C1478" s="242"/>
      <c r="D1478" s="242"/>
      <c r="E1478" s="243"/>
      <c r="F1478" s="136">
        <v>11371.121059999999</v>
      </c>
      <c r="G1478" s="136">
        <v>11371.121059999999</v>
      </c>
      <c r="H1478" s="136">
        <v>81</v>
      </c>
      <c r="I1478" s="136">
        <v>81</v>
      </c>
      <c r="J1478" s="136">
        <v>198932.50399999999</v>
      </c>
      <c r="K1478" s="136">
        <v>198932.50399999999</v>
      </c>
      <c r="L1478" s="136">
        <v>6783.0768500000004</v>
      </c>
      <c r="M1478" s="136">
        <v>6185.4371300000003</v>
      </c>
      <c r="N1478" s="136">
        <v>135</v>
      </c>
      <c r="O1478" s="136">
        <v>103</v>
      </c>
    </row>
    <row r="1479" spans="1:15" ht="15" customHeight="1">
      <c r="A1479" s="232" t="s">
        <v>1160</v>
      </c>
      <c r="B1479" s="235"/>
      <c r="C1479" s="235"/>
      <c r="D1479" s="235"/>
      <c r="E1479" s="236"/>
      <c r="F1479" s="136">
        <v>2827647.14286</v>
      </c>
      <c r="G1479" s="136">
        <v>1877015.57143</v>
      </c>
      <c r="H1479" s="136">
        <v>1120726</v>
      </c>
      <c r="I1479" s="136">
        <v>1110498</v>
      </c>
      <c r="J1479" s="136">
        <v>653472883.73434997</v>
      </c>
      <c r="K1479" s="136">
        <v>435187938.26458001</v>
      </c>
      <c r="L1479" s="136">
        <v>732619.15385</v>
      </c>
      <c r="M1479" s="136">
        <v>251629.16535</v>
      </c>
      <c r="N1479" s="136">
        <v>104564</v>
      </c>
      <c r="O1479" s="136">
        <v>38162</v>
      </c>
    </row>
    <row r="1480" spans="1:15" ht="15" customHeight="1">
      <c r="A1480" s="233"/>
      <c r="B1480" s="237" t="s">
        <v>1161</v>
      </c>
      <c r="C1480" s="240"/>
      <c r="D1480" s="240"/>
      <c r="E1480" s="241"/>
      <c r="F1480" s="136">
        <v>1724709.0082100001</v>
      </c>
      <c r="G1480" s="136">
        <v>1638241.30681</v>
      </c>
      <c r="H1480" s="136">
        <v>1020921</v>
      </c>
      <c r="I1480" s="136">
        <v>1016901</v>
      </c>
      <c r="J1480" s="136">
        <v>263694112.48956001</v>
      </c>
      <c r="K1480" s="136">
        <v>243600522.65981999</v>
      </c>
      <c r="L1480" s="136">
        <v>182900.32227999999</v>
      </c>
      <c r="M1480" s="136">
        <v>171559.67144000001</v>
      </c>
      <c r="N1480" s="136">
        <v>1617</v>
      </c>
      <c r="O1480" s="136">
        <v>1493</v>
      </c>
    </row>
    <row r="1481" spans="1:15" ht="15" customHeight="1">
      <c r="A1481" s="233"/>
      <c r="B1481" s="238"/>
      <c r="C1481" s="230" t="s">
        <v>1164</v>
      </c>
      <c r="D1481" s="230"/>
      <c r="E1481" s="231"/>
      <c r="F1481" s="136">
        <v>1056.6876999999999</v>
      </c>
      <c r="G1481" s="137"/>
      <c r="H1481" s="136">
        <v>14</v>
      </c>
      <c r="I1481" s="137"/>
      <c r="J1481" s="136">
        <v>1412000</v>
      </c>
      <c r="K1481" s="137"/>
      <c r="L1481" s="137"/>
      <c r="M1481" s="137"/>
      <c r="N1481" s="137"/>
      <c r="O1481" s="137"/>
    </row>
    <row r="1482" spans="1:15" ht="15" customHeight="1">
      <c r="A1482" s="233"/>
      <c r="B1482" s="239"/>
      <c r="C1482" s="230" t="s">
        <v>1166</v>
      </c>
      <c r="D1482" s="230"/>
      <c r="E1482" s="231"/>
      <c r="F1482" s="137"/>
      <c r="G1482" s="137"/>
      <c r="H1482" s="137"/>
      <c r="I1482" s="137"/>
      <c r="J1482" s="137"/>
      <c r="K1482" s="137"/>
      <c r="L1482" s="137"/>
      <c r="M1482" s="137"/>
      <c r="N1482" s="137"/>
      <c r="O1482" s="137"/>
    </row>
    <row r="1483" spans="1:15" ht="15" customHeight="1">
      <c r="A1483" s="234"/>
      <c r="B1483" s="230" t="s">
        <v>1168</v>
      </c>
      <c r="C1483" s="230"/>
      <c r="D1483" s="230"/>
      <c r="E1483" s="231"/>
      <c r="F1483" s="136">
        <v>1102938.1346499999</v>
      </c>
      <c r="G1483" s="136">
        <v>238774.26462</v>
      </c>
      <c r="H1483" s="136">
        <v>99805</v>
      </c>
      <c r="I1483" s="136">
        <v>93597</v>
      </c>
      <c r="J1483" s="136">
        <v>389778771.24479002</v>
      </c>
      <c r="K1483" s="136">
        <v>191587415.60475999</v>
      </c>
      <c r="L1483" s="136">
        <v>549718.83157000004</v>
      </c>
      <c r="M1483" s="136">
        <v>80069.493910000005</v>
      </c>
      <c r="N1483" s="136">
        <v>102947</v>
      </c>
      <c r="O1483" s="136">
        <v>36669</v>
      </c>
    </row>
    <row r="1484" spans="1:15" ht="15" customHeight="1">
      <c r="A1484" s="244" t="s">
        <v>367</v>
      </c>
      <c r="B1484" s="235"/>
      <c r="C1484" s="235"/>
      <c r="D1484" s="235"/>
      <c r="E1484" s="236"/>
      <c r="F1484" s="136">
        <v>37656992.455219999</v>
      </c>
      <c r="G1484" s="136">
        <v>10581653.28015</v>
      </c>
      <c r="H1484" s="136">
        <v>2725924</v>
      </c>
      <c r="I1484" s="136">
        <v>2665407</v>
      </c>
      <c r="J1484" s="136">
        <v>38700704872.8032</v>
      </c>
      <c r="K1484" s="136">
        <v>2447829772.8919201</v>
      </c>
      <c r="L1484" s="136">
        <v>6336235.0494200001</v>
      </c>
      <c r="M1484" s="136">
        <v>3699101.5682399999</v>
      </c>
      <c r="N1484" s="136">
        <v>37346</v>
      </c>
      <c r="O1484" s="136">
        <v>32948</v>
      </c>
    </row>
    <row r="1485" spans="1:15" ht="15" customHeight="1">
      <c r="A1485" s="244"/>
      <c r="B1485" s="230" t="s">
        <v>1172</v>
      </c>
      <c r="C1485" s="240"/>
      <c r="D1485" s="240"/>
      <c r="E1485" s="241"/>
      <c r="F1485" s="136">
        <v>34524549.801789999</v>
      </c>
      <c r="G1485" s="136">
        <v>9381976.2076500002</v>
      </c>
      <c r="H1485" s="136">
        <v>2058803</v>
      </c>
      <c r="I1485" s="136">
        <v>2012896</v>
      </c>
      <c r="J1485" s="136">
        <v>36325375894.933998</v>
      </c>
      <c r="K1485" s="136">
        <v>2255014453.4247999</v>
      </c>
      <c r="L1485" s="136">
        <v>5789862.0320499996</v>
      </c>
      <c r="M1485" s="136">
        <v>3352808.0997600001</v>
      </c>
      <c r="N1485" s="136">
        <v>34911</v>
      </c>
      <c r="O1485" s="136">
        <v>30874</v>
      </c>
    </row>
    <row r="1486" spans="1:15" ht="15" customHeight="1">
      <c r="A1486" s="244"/>
      <c r="B1486" s="230"/>
      <c r="C1486" s="230" t="s">
        <v>1173</v>
      </c>
      <c r="D1486" s="230"/>
      <c r="E1486" s="231"/>
      <c r="F1486" s="136">
        <v>5673799.1826200001</v>
      </c>
      <c r="G1486" s="136">
        <v>4729207.2787699997</v>
      </c>
      <c r="H1486" s="136">
        <v>161500</v>
      </c>
      <c r="I1486" s="136">
        <v>148780</v>
      </c>
      <c r="J1486" s="136">
        <v>246605161.9964</v>
      </c>
      <c r="K1486" s="136">
        <v>212417167.04001001</v>
      </c>
      <c r="L1486" s="136">
        <v>3028705.5839999998</v>
      </c>
      <c r="M1486" s="136">
        <v>2606453.0141400001</v>
      </c>
      <c r="N1486" s="136">
        <v>28522</v>
      </c>
      <c r="O1486" s="136">
        <v>25098</v>
      </c>
    </row>
    <row r="1487" spans="1:15" ht="15" customHeight="1">
      <c r="A1487" s="244"/>
      <c r="B1487" s="230"/>
      <c r="C1487" s="230" t="s">
        <v>1176</v>
      </c>
      <c r="D1487" s="230"/>
      <c r="E1487" s="231"/>
      <c r="F1487" s="136">
        <v>117197.01112</v>
      </c>
      <c r="G1487" s="137"/>
      <c r="H1487" s="136">
        <v>82</v>
      </c>
      <c r="I1487" s="137"/>
      <c r="J1487" s="136">
        <v>29502909.10433</v>
      </c>
      <c r="K1487" s="137"/>
      <c r="L1487" s="136">
        <v>60065.260479999997</v>
      </c>
      <c r="M1487" s="137"/>
      <c r="N1487" s="136">
        <v>128</v>
      </c>
      <c r="O1487" s="137"/>
    </row>
    <row r="1488" spans="1:15" ht="15" customHeight="1">
      <c r="A1488" s="244"/>
      <c r="B1488" s="230"/>
      <c r="C1488" s="230" t="s">
        <v>1177</v>
      </c>
      <c r="D1488" s="230"/>
      <c r="E1488" s="231"/>
      <c r="F1488" s="136">
        <v>3620748.7717200001</v>
      </c>
      <c r="G1488" s="136">
        <v>6025.5495499999997</v>
      </c>
      <c r="H1488" s="136">
        <v>201</v>
      </c>
      <c r="I1488" s="136">
        <v>4</v>
      </c>
      <c r="J1488" s="136">
        <v>367020221.30129999</v>
      </c>
      <c r="K1488" s="136">
        <v>862129.7</v>
      </c>
      <c r="L1488" s="136">
        <v>304413.63623</v>
      </c>
      <c r="M1488" s="137"/>
      <c r="N1488" s="136">
        <v>15</v>
      </c>
      <c r="O1488" s="137"/>
    </row>
    <row r="1489" spans="1:15" ht="15" customHeight="1">
      <c r="A1489" s="244"/>
      <c r="B1489" s="230"/>
      <c r="C1489" s="230" t="s">
        <v>1178</v>
      </c>
      <c r="D1489" s="230"/>
      <c r="E1489" s="231"/>
      <c r="F1489" s="136">
        <v>85509.882710000005</v>
      </c>
      <c r="G1489" s="136">
        <v>898.11662000000001</v>
      </c>
      <c r="H1489" s="136">
        <v>22</v>
      </c>
      <c r="I1489" s="136">
        <v>6</v>
      </c>
      <c r="J1489" s="136">
        <v>20453003.414999999</v>
      </c>
      <c r="K1489" s="136">
        <v>176784.49299999999</v>
      </c>
      <c r="L1489" s="137"/>
      <c r="M1489" s="137"/>
      <c r="N1489" s="137"/>
      <c r="O1489" s="137"/>
    </row>
    <row r="1490" spans="1:15" ht="15" customHeight="1">
      <c r="A1490" s="244"/>
      <c r="B1490" s="230"/>
      <c r="C1490" s="230" t="s">
        <v>1181</v>
      </c>
      <c r="D1490" s="230"/>
      <c r="E1490" s="231"/>
      <c r="F1490" s="136">
        <v>98109.885760000005</v>
      </c>
      <c r="G1490" s="136">
        <v>80.917199999999994</v>
      </c>
      <c r="H1490" s="136">
        <v>25100</v>
      </c>
      <c r="I1490" s="136">
        <v>9</v>
      </c>
      <c r="J1490" s="136">
        <v>209523292.23466</v>
      </c>
      <c r="K1490" s="136">
        <v>11548.708000000001</v>
      </c>
      <c r="L1490" s="136">
        <v>17879.000810000001</v>
      </c>
      <c r="M1490" s="137"/>
      <c r="N1490" s="136">
        <v>35</v>
      </c>
      <c r="O1490" s="137"/>
    </row>
    <row r="1491" spans="1:15" ht="15" customHeight="1">
      <c r="A1491" s="244"/>
      <c r="B1491" s="230"/>
      <c r="C1491" s="230" t="s">
        <v>1182</v>
      </c>
      <c r="D1491" s="240"/>
      <c r="E1491" s="241"/>
      <c r="F1491" s="136">
        <v>24784.44743</v>
      </c>
      <c r="G1491" s="136">
        <v>39.481499999999997</v>
      </c>
      <c r="H1491" s="136">
        <v>39</v>
      </c>
      <c r="I1491" s="136">
        <v>9</v>
      </c>
      <c r="J1491" s="136">
        <v>3279213.9490499999</v>
      </c>
      <c r="K1491" s="136">
        <v>400</v>
      </c>
      <c r="L1491" s="137"/>
      <c r="M1491" s="137"/>
      <c r="N1491" s="137"/>
      <c r="O1491" s="137"/>
    </row>
    <row r="1492" spans="1:15" ht="15" customHeight="1">
      <c r="A1492" s="244"/>
      <c r="B1492" s="230"/>
      <c r="C1492" s="230"/>
      <c r="D1492" s="230" t="s">
        <v>1183</v>
      </c>
      <c r="E1492" s="134"/>
      <c r="F1492" s="136">
        <v>19764.679690000001</v>
      </c>
      <c r="G1492" s="137"/>
      <c r="H1492" s="136">
        <v>14</v>
      </c>
      <c r="I1492" s="137"/>
      <c r="J1492" s="136">
        <v>2403923.2590000001</v>
      </c>
      <c r="K1492" s="137"/>
      <c r="L1492" s="137"/>
      <c r="M1492" s="137"/>
      <c r="N1492" s="137"/>
      <c r="O1492" s="137"/>
    </row>
    <row r="1493" spans="1:15" ht="33.75">
      <c r="A1493" s="244"/>
      <c r="B1493" s="230"/>
      <c r="C1493" s="230"/>
      <c r="D1493" s="230"/>
      <c r="E1493" s="135" t="s">
        <v>1184</v>
      </c>
      <c r="F1493" s="136">
        <v>7366.2264800000003</v>
      </c>
      <c r="G1493" s="137"/>
      <c r="H1493" s="136">
        <v>10</v>
      </c>
      <c r="I1493" s="137"/>
      <c r="J1493" s="136">
        <v>133297.799</v>
      </c>
      <c r="K1493" s="137"/>
      <c r="L1493" s="137"/>
      <c r="M1493" s="137"/>
      <c r="N1493" s="137"/>
      <c r="O1493" s="137"/>
    </row>
    <row r="1494" spans="1:15" ht="33.75">
      <c r="A1494" s="244"/>
      <c r="B1494" s="230"/>
      <c r="C1494" s="230"/>
      <c r="D1494" s="230"/>
      <c r="E1494" s="135" t="s">
        <v>1185</v>
      </c>
      <c r="F1494" s="137"/>
      <c r="G1494" s="137"/>
      <c r="H1494" s="137"/>
      <c r="I1494" s="137"/>
      <c r="J1494" s="137"/>
      <c r="K1494" s="137"/>
      <c r="L1494" s="137"/>
      <c r="M1494" s="137"/>
      <c r="N1494" s="137"/>
      <c r="O1494" s="137"/>
    </row>
    <row r="1495" spans="1:15" ht="33.75">
      <c r="A1495" s="244"/>
      <c r="B1495" s="230"/>
      <c r="C1495" s="230"/>
      <c r="D1495" s="230"/>
      <c r="E1495" s="135" t="s">
        <v>1186</v>
      </c>
      <c r="F1495" s="136">
        <v>12398.45321</v>
      </c>
      <c r="G1495" s="137"/>
      <c r="H1495" s="136">
        <v>4</v>
      </c>
      <c r="I1495" s="137"/>
      <c r="J1495" s="136">
        <v>2270625.46</v>
      </c>
      <c r="K1495" s="137"/>
      <c r="L1495" s="137"/>
      <c r="M1495" s="137"/>
      <c r="N1495" s="137"/>
      <c r="O1495" s="137"/>
    </row>
    <row r="1496" spans="1:15" ht="33.75">
      <c r="A1496" s="244"/>
      <c r="B1496" s="230"/>
      <c r="C1496" s="230"/>
      <c r="D1496" s="230"/>
      <c r="E1496" s="135" t="s">
        <v>1187</v>
      </c>
      <c r="F1496" s="137"/>
      <c r="G1496" s="137"/>
      <c r="H1496" s="137"/>
      <c r="I1496" s="137"/>
      <c r="J1496" s="137"/>
      <c r="K1496" s="137"/>
      <c r="L1496" s="137"/>
      <c r="M1496" s="137"/>
      <c r="N1496" s="137"/>
      <c r="O1496" s="137"/>
    </row>
    <row r="1497" spans="1:15" ht="15" customHeight="1">
      <c r="A1497" s="244"/>
      <c r="B1497" s="230"/>
      <c r="C1497" s="230" t="s">
        <v>1189</v>
      </c>
      <c r="D1497" s="230"/>
      <c r="E1497" s="231"/>
      <c r="F1497" s="136">
        <v>20258639.03294</v>
      </c>
      <c r="G1497" s="136">
        <v>2675.22694</v>
      </c>
      <c r="H1497" s="136">
        <v>7543</v>
      </c>
      <c r="I1497" s="136">
        <v>77</v>
      </c>
      <c r="J1497" s="136">
        <v>33406780604.486599</v>
      </c>
      <c r="K1497" s="136">
        <v>1107287.0091299999</v>
      </c>
      <c r="L1497" s="136">
        <v>1633066.4117699999</v>
      </c>
      <c r="M1497" s="136">
        <v>645.67206999999996</v>
      </c>
      <c r="N1497" s="136">
        <v>437</v>
      </c>
      <c r="O1497" s="136">
        <v>3</v>
      </c>
    </row>
    <row r="1498" spans="1:15" ht="15" customHeight="1">
      <c r="A1498" s="244"/>
      <c r="B1498" s="230"/>
      <c r="C1498" s="230" t="s">
        <v>1192</v>
      </c>
      <c r="D1498" s="230"/>
      <c r="E1498" s="231"/>
      <c r="F1498" s="136">
        <v>4645761.5874899998</v>
      </c>
      <c r="G1498" s="136">
        <v>4643049.6370700002</v>
      </c>
      <c r="H1498" s="136">
        <v>1864316</v>
      </c>
      <c r="I1498" s="136">
        <v>1864011</v>
      </c>
      <c r="J1498" s="136">
        <v>2042211488.4466701</v>
      </c>
      <c r="K1498" s="136">
        <v>2040439136.4746599</v>
      </c>
      <c r="L1498" s="136">
        <v>745732.13876</v>
      </c>
      <c r="M1498" s="136">
        <v>745709.41355000006</v>
      </c>
      <c r="N1498" s="136">
        <v>5774</v>
      </c>
      <c r="O1498" s="136">
        <v>5773</v>
      </c>
    </row>
    <row r="1499" spans="1:15" ht="15" customHeight="1">
      <c r="A1499" s="244"/>
      <c r="B1499" s="230" t="s">
        <v>1195</v>
      </c>
      <c r="C1499" s="240"/>
      <c r="D1499" s="240"/>
      <c r="E1499" s="241"/>
      <c r="F1499" s="136">
        <v>1442305.8139500001</v>
      </c>
      <c r="G1499" s="136">
        <v>328350.37396</v>
      </c>
      <c r="H1499" s="136">
        <v>512145</v>
      </c>
      <c r="I1499" s="136">
        <v>501844</v>
      </c>
      <c r="J1499" s="136">
        <v>2046894894.3074701</v>
      </c>
      <c r="K1499" s="136">
        <v>118213040.57277</v>
      </c>
      <c r="L1499" s="136">
        <v>370490.92495999997</v>
      </c>
      <c r="M1499" s="136">
        <v>312836.13412</v>
      </c>
      <c r="N1499" s="136">
        <v>732</v>
      </c>
      <c r="O1499" s="136">
        <v>574</v>
      </c>
    </row>
    <row r="1500" spans="1:15" ht="15" customHeight="1">
      <c r="A1500" s="244"/>
      <c r="B1500" s="230"/>
      <c r="C1500" s="230" t="s">
        <v>1196</v>
      </c>
      <c r="D1500" s="240"/>
      <c r="E1500" s="241"/>
      <c r="F1500" s="136">
        <v>152804.41234000001</v>
      </c>
      <c r="G1500" s="136">
        <v>112285.57747</v>
      </c>
      <c r="H1500" s="136">
        <v>51088</v>
      </c>
      <c r="I1500" s="136">
        <v>44351</v>
      </c>
      <c r="J1500" s="136">
        <v>36123406.600000001</v>
      </c>
      <c r="K1500" s="136">
        <v>26528300</v>
      </c>
      <c r="L1500" s="136">
        <v>85123.52807</v>
      </c>
      <c r="M1500" s="136">
        <v>43651.728150000003</v>
      </c>
      <c r="N1500" s="136">
        <v>178</v>
      </c>
      <c r="O1500" s="136">
        <v>121</v>
      </c>
    </row>
    <row r="1501" spans="1:15" ht="15" customHeight="1">
      <c r="A1501" s="244"/>
      <c r="B1501" s="230"/>
      <c r="C1501" s="230"/>
      <c r="D1501" s="230" t="s">
        <v>1197</v>
      </c>
      <c r="E1501" s="231"/>
      <c r="F1501" s="136">
        <v>119852.93102</v>
      </c>
      <c r="G1501" s="136">
        <v>86009.204949999999</v>
      </c>
      <c r="H1501" s="136">
        <v>41942</v>
      </c>
      <c r="I1501" s="136">
        <v>35888</v>
      </c>
      <c r="J1501" s="136">
        <v>36123406.600000001</v>
      </c>
      <c r="K1501" s="136">
        <v>26528300</v>
      </c>
      <c r="L1501" s="136">
        <v>72502.625310000003</v>
      </c>
      <c r="M1501" s="136">
        <v>34536.151570000002</v>
      </c>
      <c r="N1501" s="136">
        <v>151</v>
      </c>
      <c r="O1501" s="136">
        <v>105</v>
      </c>
    </row>
    <row r="1502" spans="1:15" ht="15" customHeight="1">
      <c r="A1502" s="244"/>
      <c r="B1502" s="230"/>
      <c r="C1502" s="230"/>
      <c r="D1502" s="230" t="s">
        <v>1198</v>
      </c>
      <c r="E1502" s="231"/>
      <c r="F1502" s="136">
        <v>32951.481319999999</v>
      </c>
      <c r="G1502" s="136">
        <v>26276.372520000001</v>
      </c>
      <c r="H1502" s="136">
        <v>9146</v>
      </c>
      <c r="I1502" s="136">
        <v>8463</v>
      </c>
      <c r="J1502" s="137"/>
      <c r="K1502" s="137"/>
      <c r="L1502" s="136">
        <v>12620.902760000001</v>
      </c>
      <c r="M1502" s="136">
        <v>9115.5765800000008</v>
      </c>
      <c r="N1502" s="136">
        <v>27</v>
      </c>
      <c r="O1502" s="136">
        <v>16</v>
      </c>
    </row>
    <row r="1503" spans="1:15" ht="15" customHeight="1">
      <c r="A1503" s="244"/>
      <c r="B1503" s="230"/>
      <c r="C1503" s="230" t="s">
        <v>1200</v>
      </c>
      <c r="D1503" s="230"/>
      <c r="E1503" s="231"/>
      <c r="F1503" s="137"/>
      <c r="G1503" s="137"/>
      <c r="H1503" s="137"/>
      <c r="I1503" s="137"/>
      <c r="J1503" s="137"/>
      <c r="K1503" s="137"/>
      <c r="L1503" s="137"/>
      <c r="M1503" s="137"/>
      <c r="N1503" s="137"/>
      <c r="O1503" s="137"/>
    </row>
    <row r="1504" spans="1:15" ht="15" customHeight="1">
      <c r="A1504" s="244"/>
      <c r="B1504" s="230"/>
      <c r="C1504" s="230" t="s">
        <v>1201</v>
      </c>
      <c r="D1504" s="230"/>
      <c r="E1504" s="231"/>
      <c r="F1504" s="136">
        <v>714525.24965000001</v>
      </c>
      <c r="G1504" s="136">
        <v>866.39435000000003</v>
      </c>
      <c r="H1504" s="136">
        <v>143</v>
      </c>
      <c r="I1504" s="136">
        <v>35</v>
      </c>
      <c r="J1504" s="136">
        <v>1752210387.9119999</v>
      </c>
      <c r="K1504" s="136">
        <v>992525.31700000004</v>
      </c>
      <c r="L1504" s="136">
        <v>5715.2709599999998</v>
      </c>
      <c r="M1504" s="137"/>
      <c r="N1504" s="136">
        <v>40</v>
      </c>
      <c r="O1504" s="137"/>
    </row>
    <row r="1505" spans="1:15" ht="15" customHeight="1">
      <c r="A1505" s="244"/>
      <c r="B1505" s="230"/>
      <c r="C1505" s="230" t="s">
        <v>1202</v>
      </c>
      <c r="D1505" s="230"/>
      <c r="E1505" s="231"/>
      <c r="F1505" s="136">
        <v>946.44227999999998</v>
      </c>
      <c r="G1505" s="137"/>
      <c r="H1505" s="136">
        <v>24</v>
      </c>
      <c r="I1505" s="137"/>
      <c r="J1505" s="136">
        <v>191792.73</v>
      </c>
      <c r="K1505" s="137"/>
      <c r="L1505" s="137"/>
      <c r="M1505" s="137"/>
      <c r="N1505" s="137"/>
      <c r="O1505" s="137"/>
    </row>
    <row r="1506" spans="1:15" ht="15" customHeight="1">
      <c r="A1506" s="244"/>
      <c r="B1506" s="230"/>
      <c r="C1506" s="230" t="s">
        <v>1205</v>
      </c>
      <c r="D1506" s="230"/>
      <c r="E1506" s="231"/>
      <c r="F1506" s="136">
        <v>54142.594590000001</v>
      </c>
      <c r="G1506" s="137"/>
      <c r="H1506" s="136">
        <v>41</v>
      </c>
      <c r="I1506" s="137"/>
      <c r="J1506" s="136">
        <v>26452600</v>
      </c>
      <c r="K1506" s="137"/>
      <c r="L1506" s="137"/>
      <c r="M1506" s="137"/>
      <c r="N1506" s="137"/>
      <c r="O1506" s="137"/>
    </row>
    <row r="1507" spans="1:15" ht="15" customHeight="1">
      <c r="A1507" s="244"/>
      <c r="B1507" s="230"/>
      <c r="C1507" s="230" t="s">
        <v>1209</v>
      </c>
      <c r="D1507" s="230"/>
      <c r="E1507" s="231"/>
      <c r="F1507" s="136">
        <v>62356.78529</v>
      </c>
      <c r="G1507" s="137"/>
      <c r="H1507" s="136">
        <v>228</v>
      </c>
      <c r="I1507" s="137"/>
      <c r="J1507" s="136">
        <v>35981512.507129997</v>
      </c>
      <c r="K1507" s="137"/>
      <c r="L1507" s="136">
        <v>993.46389999999997</v>
      </c>
      <c r="M1507" s="137"/>
      <c r="N1507" s="136">
        <v>2</v>
      </c>
      <c r="O1507" s="137"/>
    </row>
    <row r="1508" spans="1:15" ht="15" customHeight="1">
      <c r="A1508" s="244"/>
      <c r="B1508" s="230"/>
      <c r="C1508" s="230" t="s">
        <v>1212</v>
      </c>
      <c r="D1508" s="230"/>
      <c r="E1508" s="231"/>
      <c r="F1508" s="136">
        <v>456411.07848000003</v>
      </c>
      <c r="G1508" s="136">
        <v>215180.50214</v>
      </c>
      <c r="H1508" s="136">
        <v>460575</v>
      </c>
      <c r="I1508" s="136">
        <v>457453</v>
      </c>
      <c r="J1508" s="136">
        <v>195808566.24397001</v>
      </c>
      <c r="K1508" s="136">
        <v>90687215.255769998</v>
      </c>
      <c r="L1508" s="136">
        <v>270992.52759999997</v>
      </c>
      <c r="M1508" s="136">
        <v>261518.27153999999</v>
      </c>
      <c r="N1508" s="136">
        <v>511</v>
      </c>
      <c r="O1508" s="136">
        <v>452</v>
      </c>
    </row>
    <row r="1509" spans="1:15" ht="15" customHeight="1">
      <c r="A1509" s="244"/>
      <c r="B1509" s="230"/>
      <c r="C1509" s="230" t="s">
        <v>1218</v>
      </c>
      <c r="D1509" s="230"/>
      <c r="E1509" s="231"/>
      <c r="F1509" s="136">
        <v>1119.2513200000001</v>
      </c>
      <c r="G1509" s="136">
        <v>17.899999999999999</v>
      </c>
      <c r="H1509" s="136">
        <v>46</v>
      </c>
      <c r="I1509" s="136">
        <v>5</v>
      </c>
      <c r="J1509" s="136">
        <v>126628.31436999999</v>
      </c>
      <c r="K1509" s="136">
        <v>5000</v>
      </c>
      <c r="L1509" s="136">
        <v>7666.1344300000001</v>
      </c>
      <c r="M1509" s="136">
        <v>7666.1344300000001</v>
      </c>
      <c r="N1509" s="136">
        <v>1</v>
      </c>
      <c r="O1509" s="136">
        <v>1</v>
      </c>
    </row>
    <row r="1510" spans="1:15" ht="15" customHeight="1">
      <c r="A1510" s="244"/>
      <c r="B1510" s="230" t="s">
        <v>1228</v>
      </c>
      <c r="C1510" s="230"/>
      <c r="D1510" s="230"/>
      <c r="E1510" s="231"/>
      <c r="F1510" s="136">
        <v>744142.48189000005</v>
      </c>
      <c r="G1510" s="137"/>
      <c r="H1510" s="136">
        <v>208</v>
      </c>
      <c r="I1510" s="137"/>
      <c r="J1510" s="136">
        <v>248343308.81197</v>
      </c>
      <c r="K1510" s="137"/>
      <c r="L1510" s="136">
        <v>138281.13407</v>
      </c>
      <c r="M1510" s="137"/>
      <c r="N1510" s="136">
        <v>7</v>
      </c>
      <c r="O1510" s="137"/>
    </row>
    <row r="1511" spans="1:15" ht="15" customHeight="1">
      <c r="A1511" s="244"/>
      <c r="B1511" s="230" t="s">
        <v>1229</v>
      </c>
      <c r="C1511" s="230"/>
      <c r="D1511" s="230"/>
      <c r="E1511" s="231"/>
      <c r="F1511" s="136">
        <v>945994.35759000003</v>
      </c>
      <c r="G1511" s="136">
        <v>871326.69854000001</v>
      </c>
      <c r="H1511" s="136">
        <v>154768</v>
      </c>
      <c r="I1511" s="136">
        <v>150667</v>
      </c>
      <c r="J1511" s="136">
        <v>80090774.749760002</v>
      </c>
      <c r="K1511" s="136">
        <v>74602278.894350007</v>
      </c>
      <c r="L1511" s="136">
        <v>37600.958339999997</v>
      </c>
      <c r="M1511" s="136">
        <v>33457.334360000001</v>
      </c>
      <c r="N1511" s="136">
        <v>1696</v>
      </c>
      <c r="O1511" s="136">
        <v>1500</v>
      </c>
    </row>
    <row r="1512" spans="1:15" ht="15" customHeight="1">
      <c r="A1512" s="242" t="s">
        <v>368</v>
      </c>
      <c r="B1512" s="242"/>
      <c r="C1512" s="242"/>
      <c r="D1512" s="242"/>
      <c r="E1512" s="243"/>
      <c r="F1512" s="137"/>
      <c r="G1512" s="137"/>
      <c r="H1512" s="137"/>
      <c r="I1512" s="137"/>
      <c r="J1512" s="137"/>
      <c r="K1512" s="137"/>
      <c r="L1512" s="137"/>
      <c r="M1512" s="137"/>
      <c r="N1512" s="137"/>
      <c r="O1512" s="137"/>
    </row>
    <row r="1513" spans="1:15" ht="15" customHeight="1">
      <c r="A1513" s="242" t="s">
        <v>370</v>
      </c>
      <c r="B1513" s="242"/>
      <c r="C1513" s="242"/>
      <c r="D1513" s="242"/>
      <c r="E1513" s="243"/>
      <c r="F1513" s="136">
        <v>54331.293749999997</v>
      </c>
      <c r="G1513" s="137"/>
      <c r="H1513" s="136">
        <v>6646</v>
      </c>
      <c r="I1513" s="137"/>
      <c r="J1513" s="136">
        <v>91975000</v>
      </c>
      <c r="K1513" s="137"/>
      <c r="L1513" s="137"/>
      <c r="M1513" s="137"/>
      <c r="N1513" s="137"/>
      <c r="O1513" s="137"/>
    </row>
    <row r="1514" spans="1:15" ht="15" customHeight="1">
      <c r="A1514" s="242" t="s">
        <v>371</v>
      </c>
      <c r="B1514" s="242"/>
      <c r="C1514" s="242"/>
      <c r="D1514" s="242"/>
      <c r="E1514" s="243"/>
      <c r="F1514" s="136">
        <v>32887.601119999999</v>
      </c>
      <c r="G1514" s="137"/>
      <c r="H1514" s="136">
        <v>1258</v>
      </c>
      <c r="I1514" s="137"/>
      <c r="J1514" s="136">
        <v>288702222133</v>
      </c>
      <c r="K1514" s="137"/>
      <c r="L1514" s="136">
        <v>6028.85491</v>
      </c>
      <c r="M1514" s="137"/>
      <c r="N1514" s="136">
        <v>28</v>
      </c>
      <c r="O1514" s="137"/>
    </row>
    <row r="1515" spans="1:15">
      <c r="A1515" s="141"/>
      <c r="B1515" s="141"/>
      <c r="C1515" s="141"/>
      <c r="D1515" s="141"/>
      <c r="E1515" s="141"/>
      <c r="F1515" s="136"/>
      <c r="G1515" s="136"/>
      <c r="H1515" s="136"/>
      <c r="I1515" s="136"/>
      <c r="J1515" s="137"/>
      <c r="K1515" s="137"/>
      <c r="L1515" s="136"/>
      <c r="M1515" s="136"/>
      <c r="N1515" s="136"/>
      <c r="O1515" s="136"/>
    </row>
    <row r="1516" spans="1:15">
      <c r="A1516" s="142"/>
      <c r="B1516" s="142"/>
      <c r="C1516" s="142"/>
      <c r="D1516" s="142"/>
      <c r="E1516" s="142"/>
      <c r="F1516" s="143"/>
      <c r="G1516" s="143"/>
      <c r="H1516" s="143"/>
      <c r="I1516" s="143"/>
      <c r="J1516" s="143"/>
      <c r="K1516" s="143"/>
      <c r="L1516" s="143"/>
      <c r="M1516" s="143"/>
      <c r="N1516" s="143"/>
      <c r="O1516" s="143"/>
    </row>
    <row r="1517" spans="1:15" ht="15" customHeight="1">
      <c r="A1517" s="247" t="s">
        <v>2310</v>
      </c>
      <c r="B1517" s="247"/>
      <c r="C1517" s="247"/>
      <c r="D1517" s="247"/>
      <c r="E1517" s="247"/>
      <c r="F1517" s="248"/>
      <c r="G1517" s="248"/>
      <c r="H1517" s="248"/>
      <c r="I1517" s="248"/>
      <c r="J1517" s="248"/>
      <c r="K1517" s="248"/>
      <c r="L1517" s="248"/>
      <c r="M1517" s="248"/>
      <c r="N1517" s="248"/>
      <c r="O1517" s="248"/>
    </row>
    <row r="1518" spans="1:15" ht="15" customHeight="1">
      <c r="A1518" s="245" t="s">
        <v>1141</v>
      </c>
      <c r="B1518" s="245"/>
      <c r="C1518" s="245"/>
      <c r="D1518" s="245"/>
      <c r="E1518" s="246"/>
      <c r="F1518" s="136">
        <v>1894572.5534600001</v>
      </c>
      <c r="G1518" s="136">
        <v>1894326.54745</v>
      </c>
      <c r="H1518" s="136">
        <v>16187</v>
      </c>
      <c r="I1518" s="136">
        <v>16186</v>
      </c>
      <c r="J1518" s="136">
        <v>25388862.083870001</v>
      </c>
      <c r="K1518" s="136">
        <v>25387961.48387</v>
      </c>
      <c r="L1518" s="136">
        <v>1135949.64595</v>
      </c>
      <c r="M1518" s="136">
        <v>1135949.64595</v>
      </c>
      <c r="N1518" s="136">
        <v>2490</v>
      </c>
      <c r="O1518" s="136">
        <v>2490</v>
      </c>
    </row>
    <row r="1519" spans="1:15" ht="15" customHeight="1">
      <c r="A1519" s="242" t="s">
        <v>1157</v>
      </c>
      <c r="B1519" s="242"/>
      <c r="C1519" s="242"/>
      <c r="D1519" s="242"/>
      <c r="E1519" s="243"/>
      <c r="F1519" s="136">
        <v>12037.399890000001</v>
      </c>
      <c r="G1519" s="136">
        <v>12037.399890000001</v>
      </c>
      <c r="H1519" s="136">
        <v>151</v>
      </c>
      <c r="I1519" s="136">
        <v>151</v>
      </c>
      <c r="J1519" s="136">
        <v>154180.29704999999</v>
      </c>
      <c r="K1519" s="136">
        <v>154180.29704999999</v>
      </c>
      <c r="L1519" s="136">
        <v>3231.3802000000001</v>
      </c>
      <c r="M1519" s="136">
        <v>3195.8422</v>
      </c>
      <c r="N1519" s="136">
        <v>102</v>
      </c>
      <c r="O1519" s="136">
        <v>101</v>
      </c>
    </row>
    <row r="1520" spans="1:15" ht="15" customHeight="1">
      <c r="A1520" s="232" t="s">
        <v>1160</v>
      </c>
      <c r="B1520" s="235"/>
      <c r="C1520" s="235"/>
      <c r="D1520" s="235"/>
      <c r="E1520" s="236"/>
      <c r="F1520" s="136">
        <v>1082590.70832</v>
      </c>
      <c r="G1520" s="136">
        <v>648904.89234999998</v>
      </c>
      <c r="H1520" s="136">
        <v>67711</v>
      </c>
      <c r="I1520" s="136">
        <v>56839</v>
      </c>
      <c r="J1520" s="136">
        <v>171296974.64032</v>
      </c>
      <c r="K1520" s="136">
        <v>44678599.448019996</v>
      </c>
      <c r="L1520" s="136">
        <v>358784.9841</v>
      </c>
      <c r="M1520" s="136">
        <v>128271.17883999999</v>
      </c>
      <c r="N1520" s="136">
        <v>49532</v>
      </c>
      <c r="O1520" s="136">
        <v>4761</v>
      </c>
    </row>
    <row r="1521" spans="1:15" ht="15" customHeight="1">
      <c r="A1521" s="233"/>
      <c r="B1521" s="237" t="s">
        <v>1161</v>
      </c>
      <c r="C1521" s="240"/>
      <c r="D1521" s="240"/>
      <c r="E1521" s="241"/>
      <c r="F1521" s="136">
        <v>636876.14868999994</v>
      </c>
      <c r="G1521" s="136">
        <v>603925.99879999994</v>
      </c>
      <c r="H1521" s="136">
        <v>46923</v>
      </c>
      <c r="I1521" s="136">
        <v>46143</v>
      </c>
      <c r="J1521" s="136">
        <v>65961734.6897</v>
      </c>
      <c r="K1521" s="136">
        <v>32500561.249609999</v>
      </c>
      <c r="L1521" s="136">
        <v>57379.71269</v>
      </c>
      <c r="M1521" s="136">
        <v>48263.146260000001</v>
      </c>
      <c r="N1521" s="136">
        <v>795</v>
      </c>
      <c r="O1521" s="136">
        <v>549</v>
      </c>
    </row>
    <row r="1522" spans="1:15" ht="15" customHeight="1">
      <c r="A1522" s="233"/>
      <c r="B1522" s="238"/>
      <c r="C1522" s="230" t="s">
        <v>1164</v>
      </c>
      <c r="D1522" s="230"/>
      <c r="E1522" s="231"/>
      <c r="F1522" s="137"/>
      <c r="G1522" s="137"/>
      <c r="H1522" s="137"/>
      <c r="I1522" s="137"/>
      <c r="J1522" s="137"/>
      <c r="K1522" s="137"/>
      <c r="L1522" s="137"/>
      <c r="M1522" s="137"/>
      <c r="N1522" s="137"/>
      <c r="O1522" s="137"/>
    </row>
    <row r="1523" spans="1:15" ht="15" customHeight="1">
      <c r="A1523" s="233"/>
      <c r="B1523" s="239"/>
      <c r="C1523" s="230" t="s">
        <v>1166</v>
      </c>
      <c r="D1523" s="230"/>
      <c r="E1523" s="231"/>
      <c r="F1523" s="137"/>
      <c r="G1523" s="137"/>
      <c r="H1523" s="137"/>
      <c r="I1523" s="137"/>
      <c r="J1523" s="137"/>
      <c r="K1523" s="137"/>
      <c r="L1523" s="137"/>
      <c r="M1523" s="137"/>
      <c r="N1523" s="137"/>
      <c r="O1523" s="137"/>
    </row>
    <row r="1524" spans="1:15" ht="15" customHeight="1">
      <c r="A1524" s="234"/>
      <c r="B1524" s="230" t="s">
        <v>1168</v>
      </c>
      <c r="C1524" s="230"/>
      <c r="D1524" s="230"/>
      <c r="E1524" s="231"/>
      <c r="F1524" s="136">
        <v>445714.55962999997</v>
      </c>
      <c r="G1524" s="136">
        <v>44978.893550000001</v>
      </c>
      <c r="H1524" s="136">
        <v>20788</v>
      </c>
      <c r="I1524" s="136">
        <v>10696</v>
      </c>
      <c r="J1524" s="136">
        <v>105335239.95062</v>
      </c>
      <c r="K1524" s="136">
        <v>12178038.198410001</v>
      </c>
      <c r="L1524" s="136">
        <v>301405.27140999999</v>
      </c>
      <c r="M1524" s="136">
        <v>80008.032579999999</v>
      </c>
      <c r="N1524" s="136">
        <v>48737</v>
      </c>
      <c r="O1524" s="136">
        <v>4212</v>
      </c>
    </row>
    <row r="1525" spans="1:15" ht="15" customHeight="1">
      <c r="A1525" s="244" t="s">
        <v>367</v>
      </c>
      <c r="B1525" s="235"/>
      <c r="C1525" s="235"/>
      <c r="D1525" s="235"/>
      <c r="E1525" s="236"/>
      <c r="F1525" s="136">
        <v>1081000.52825</v>
      </c>
      <c r="G1525" s="136">
        <v>627294.12104999996</v>
      </c>
      <c r="H1525" s="136">
        <v>119062</v>
      </c>
      <c r="I1525" s="136">
        <v>115087</v>
      </c>
      <c r="J1525" s="136">
        <v>744358224.73979998</v>
      </c>
      <c r="K1525" s="136">
        <v>72006015.544589996</v>
      </c>
      <c r="L1525" s="136">
        <v>442849.77438000002</v>
      </c>
      <c r="M1525" s="136">
        <v>274228.74064999999</v>
      </c>
      <c r="N1525" s="136">
        <v>2858</v>
      </c>
      <c r="O1525" s="136">
        <v>2373</v>
      </c>
    </row>
    <row r="1526" spans="1:15" ht="15" customHeight="1">
      <c r="A1526" s="244"/>
      <c r="B1526" s="230" t="s">
        <v>1172</v>
      </c>
      <c r="C1526" s="240"/>
      <c r="D1526" s="240"/>
      <c r="E1526" s="241"/>
      <c r="F1526" s="136">
        <v>914522.31594999996</v>
      </c>
      <c r="G1526" s="136">
        <v>571626.08093000005</v>
      </c>
      <c r="H1526" s="136">
        <v>77062</v>
      </c>
      <c r="I1526" s="136">
        <v>74305</v>
      </c>
      <c r="J1526" s="136">
        <v>650329900.34683001</v>
      </c>
      <c r="K1526" s="136">
        <v>60870777.241410002</v>
      </c>
      <c r="L1526" s="136">
        <v>392543.40671000001</v>
      </c>
      <c r="M1526" s="136">
        <v>268751.10467999999</v>
      </c>
      <c r="N1526" s="136">
        <v>2717</v>
      </c>
      <c r="O1526" s="136">
        <v>2305</v>
      </c>
    </row>
    <row r="1527" spans="1:15" ht="15" customHeight="1">
      <c r="A1527" s="244"/>
      <c r="B1527" s="230"/>
      <c r="C1527" s="230" t="s">
        <v>1173</v>
      </c>
      <c r="D1527" s="230"/>
      <c r="E1527" s="231"/>
      <c r="F1527" s="136">
        <v>549013.01754999999</v>
      </c>
      <c r="G1527" s="136">
        <v>453339.63351999997</v>
      </c>
      <c r="H1527" s="136">
        <v>18892</v>
      </c>
      <c r="I1527" s="136">
        <v>17473</v>
      </c>
      <c r="J1527" s="136">
        <v>25477993.85692</v>
      </c>
      <c r="K1527" s="136">
        <v>21626028.019200001</v>
      </c>
      <c r="L1527" s="136">
        <v>308342.51773999998</v>
      </c>
      <c r="M1527" s="136">
        <v>243066.16372000001</v>
      </c>
      <c r="N1527" s="136">
        <v>2332</v>
      </c>
      <c r="O1527" s="136">
        <v>1979</v>
      </c>
    </row>
    <row r="1528" spans="1:15" ht="15" customHeight="1">
      <c r="A1528" s="244"/>
      <c r="B1528" s="230"/>
      <c r="C1528" s="230" t="s">
        <v>1176</v>
      </c>
      <c r="D1528" s="230"/>
      <c r="E1528" s="231"/>
      <c r="F1528" s="136">
        <v>153.77225000000001</v>
      </c>
      <c r="G1528" s="137"/>
      <c r="H1528" s="136">
        <v>2</v>
      </c>
      <c r="I1528" s="137"/>
      <c r="J1528" s="136">
        <v>349482.38938000001</v>
      </c>
      <c r="K1528" s="137"/>
      <c r="L1528" s="137"/>
      <c r="M1528" s="137"/>
      <c r="N1528" s="137"/>
      <c r="O1528" s="137"/>
    </row>
    <row r="1529" spans="1:15" ht="15" customHeight="1">
      <c r="A1529" s="244"/>
      <c r="B1529" s="230"/>
      <c r="C1529" s="230" t="s">
        <v>1177</v>
      </c>
      <c r="D1529" s="230"/>
      <c r="E1529" s="231"/>
      <c r="F1529" s="137"/>
      <c r="G1529" s="137"/>
      <c r="H1529" s="137"/>
      <c r="I1529" s="137"/>
      <c r="J1529" s="137"/>
      <c r="K1529" s="137"/>
      <c r="L1529" s="137"/>
      <c r="M1529" s="137"/>
      <c r="N1529" s="137"/>
      <c r="O1529" s="137"/>
    </row>
    <row r="1530" spans="1:15" ht="15" customHeight="1">
      <c r="A1530" s="244"/>
      <c r="B1530" s="230"/>
      <c r="C1530" s="230" t="s">
        <v>1178</v>
      </c>
      <c r="D1530" s="230"/>
      <c r="E1530" s="231"/>
      <c r="F1530" s="136">
        <v>148062.75127000001</v>
      </c>
      <c r="G1530" s="136">
        <v>19.2</v>
      </c>
      <c r="H1530" s="136">
        <v>95</v>
      </c>
      <c r="I1530" s="136">
        <v>1</v>
      </c>
      <c r="J1530" s="136">
        <v>42079582.562880002</v>
      </c>
      <c r="K1530" s="136">
        <v>800</v>
      </c>
      <c r="L1530" s="136">
        <v>51529.68391</v>
      </c>
      <c r="M1530" s="137"/>
      <c r="N1530" s="136">
        <v>11</v>
      </c>
      <c r="O1530" s="137"/>
    </row>
    <row r="1531" spans="1:15" ht="15" customHeight="1">
      <c r="A1531" s="244"/>
      <c r="B1531" s="230"/>
      <c r="C1531" s="230" t="s">
        <v>1181</v>
      </c>
      <c r="D1531" s="230"/>
      <c r="E1531" s="231"/>
      <c r="F1531" s="136">
        <v>35791.822379999998</v>
      </c>
      <c r="G1531" s="137"/>
      <c r="H1531" s="136">
        <v>298</v>
      </c>
      <c r="I1531" s="137"/>
      <c r="J1531" s="136">
        <v>505219269.26490998</v>
      </c>
      <c r="K1531" s="137"/>
      <c r="L1531" s="136">
        <v>100</v>
      </c>
      <c r="M1531" s="137"/>
      <c r="N1531" s="136">
        <v>1</v>
      </c>
      <c r="O1531" s="137"/>
    </row>
    <row r="1532" spans="1:15" ht="15" customHeight="1">
      <c r="A1532" s="244"/>
      <c r="B1532" s="230"/>
      <c r="C1532" s="230" t="s">
        <v>1182</v>
      </c>
      <c r="D1532" s="240"/>
      <c r="E1532" s="241"/>
      <c r="F1532" s="137"/>
      <c r="G1532" s="137"/>
      <c r="H1532" s="137"/>
      <c r="I1532" s="137"/>
      <c r="J1532" s="137"/>
      <c r="K1532" s="137"/>
      <c r="L1532" s="137"/>
      <c r="M1532" s="137"/>
      <c r="N1532" s="137"/>
      <c r="O1532" s="137"/>
    </row>
    <row r="1533" spans="1:15" ht="15" customHeight="1">
      <c r="A1533" s="244"/>
      <c r="B1533" s="230"/>
      <c r="C1533" s="230"/>
      <c r="D1533" s="230" t="s">
        <v>1183</v>
      </c>
      <c r="E1533" s="134"/>
      <c r="F1533" s="137"/>
      <c r="G1533" s="137"/>
      <c r="H1533" s="137"/>
      <c r="I1533" s="137"/>
      <c r="J1533" s="137"/>
      <c r="K1533" s="137"/>
      <c r="L1533" s="137"/>
      <c r="M1533" s="137"/>
      <c r="N1533" s="137"/>
      <c r="O1533" s="137"/>
    </row>
    <row r="1534" spans="1:15" ht="33.75">
      <c r="A1534" s="244"/>
      <c r="B1534" s="230"/>
      <c r="C1534" s="230"/>
      <c r="D1534" s="230"/>
      <c r="E1534" s="135" t="s">
        <v>1184</v>
      </c>
      <c r="F1534" s="137"/>
      <c r="G1534" s="137"/>
      <c r="H1534" s="137"/>
      <c r="I1534" s="137"/>
      <c r="J1534" s="137"/>
      <c r="K1534" s="137"/>
      <c r="L1534" s="137"/>
      <c r="M1534" s="137"/>
      <c r="N1534" s="137"/>
      <c r="O1534" s="137"/>
    </row>
    <row r="1535" spans="1:15" ht="33.75">
      <c r="A1535" s="244"/>
      <c r="B1535" s="230"/>
      <c r="C1535" s="230"/>
      <c r="D1535" s="230"/>
      <c r="E1535" s="135" t="s">
        <v>1185</v>
      </c>
      <c r="F1535" s="137"/>
      <c r="G1535" s="137"/>
      <c r="H1535" s="137"/>
      <c r="I1535" s="137"/>
      <c r="J1535" s="137"/>
      <c r="K1535" s="137"/>
      <c r="L1535" s="137"/>
      <c r="M1535" s="137"/>
      <c r="N1535" s="137"/>
      <c r="O1535" s="137"/>
    </row>
    <row r="1536" spans="1:15" ht="33.75">
      <c r="A1536" s="244"/>
      <c r="B1536" s="230"/>
      <c r="C1536" s="230"/>
      <c r="D1536" s="230"/>
      <c r="E1536" s="135" t="s">
        <v>1186</v>
      </c>
      <c r="F1536" s="137"/>
      <c r="G1536" s="137"/>
      <c r="H1536" s="137"/>
      <c r="I1536" s="137"/>
      <c r="J1536" s="137"/>
      <c r="K1536" s="137"/>
      <c r="L1536" s="137"/>
      <c r="M1536" s="137"/>
      <c r="N1536" s="137"/>
      <c r="O1536" s="137"/>
    </row>
    <row r="1537" spans="1:15" ht="33.75">
      <c r="A1537" s="244"/>
      <c r="B1537" s="230"/>
      <c r="C1537" s="230"/>
      <c r="D1537" s="230"/>
      <c r="E1537" s="135" t="s">
        <v>1187</v>
      </c>
      <c r="F1537" s="137"/>
      <c r="G1537" s="137"/>
      <c r="H1537" s="137"/>
      <c r="I1537" s="137"/>
      <c r="J1537" s="137"/>
      <c r="K1537" s="137"/>
      <c r="L1537" s="137"/>
      <c r="M1537" s="137"/>
      <c r="N1537" s="137"/>
      <c r="O1537" s="137"/>
    </row>
    <row r="1538" spans="1:15" ht="15" customHeight="1">
      <c r="A1538" s="244"/>
      <c r="B1538" s="230"/>
      <c r="C1538" s="230" t="s">
        <v>1189</v>
      </c>
      <c r="D1538" s="230"/>
      <c r="E1538" s="231"/>
      <c r="F1538" s="136">
        <v>63119.540150000001</v>
      </c>
      <c r="G1538" s="136">
        <v>79.748400000000004</v>
      </c>
      <c r="H1538" s="136">
        <v>916</v>
      </c>
      <c r="I1538" s="136">
        <v>5</v>
      </c>
      <c r="J1538" s="136">
        <v>37951036.447530001</v>
      </c>
      <c r="K1538" s="136">
        <v>60611.6</v>
      </c>
      <c r="L1538" s="136">
        <v>6886.2641000000003</v>
      </c>
      <c r="M1538" s="137"/>
      <c r="N1538" s="136">
        <v>47</v>
      </c>
      <c r="O1538" s="137"/>
    </row>
    <row r="1539" spans="1:15" ht="15" customHeight="1">
      <c r="A1539" s="244"/>
      <c r="B1539" s="230"/>
      <c r="C1539" s="230" t="s">
        <v>1192</v>
      </c>
      <c r="D1539" s="230"/>
      <c r="E1539" s="231"/>
      <c r="F1539" s="136">
        <v>118381.41235</v>
      </c>
      <c r="G1539" s="136">
        <v>118187.49901</v>
      </c>
      <c r="H1539" s="136">
        <v>56859</v>
      </c>
      <c r="I1539" s="136">
        <v>56826</v>
      </c>
      <c r="J1539" s="136">
        <v>39252535.825209998</v>
      </c>
      <c r="K1539" s="136">
        <v>39183337.622210003</v>
      </c>
      <c r="L1539" s="136">
        <v>25684.94096</v>
      </c>
      <c r="M1539" s="136">
        <v>25684.94096</v>
      </c>
      <c r="N1539" s="136">
        <v>326</v>
      </c>
      <c r="O1539" s="136">
        <v>326</v>
      </c>
    </row>
    <row r="1540" spans="1:15" ht="15" customHeight="1">
      <c r="A1540" s="244"/>
      <c r="B1540" s="230" t="s">
        <v>1195</v>
      </c>
      <c r="C1540" s="240"/>
      <c r="D1540" s="240"/>
      <c r="E1540" s="241"/>
      <c r="F1540" s="136">
        <v>113763.79831</v>
      </c>
      <c r="G1540" s="136">
        <v>18040.977940000001</v>
      </c>
      <c r="H1540" s="136">
        <v>32363</v>
      </c>
      <c r="I1540" s="136">
        <v>31417</v>
      </c>
      <c r="J1540" s="136">
        <v>85669541.836439997</v>
      </c>
      <c r="K1540" s="136">
        <v>4765373.37</v>
      </c>
      <c r="L1540" s="136">
        <v>43019.011039999998</v>
      </c>
      <c r="M1540" s="136">
        <v>3824.1133199999999</v>
      </c>
      <c r="N1540" s="136">
        <v>83</v>
      </c>
      <c r="O1540" s="136">
        <v>22</v>
      </c>
    </row>
    <row r="1541" spans="1:15" ht="15" customHeight="1">
      <c r="A1541" s="244"/>
      <c r="B1541" s="230"/>
      <c r="C1541" s="230" t="s">
        <v>1196</v>
      </c>
      <c r="D1541" s="240"/>
      <c r="E1541" s="241"/>
      <c r="F1541" s="136">
        <v>6855.2521699999998</v>
      </c>
      <c r="G1541" s="136">
        <v>5438.8812399999997</v>
      </c>
      <c r="H1541" s="136">
        <v>1696</v>
      </c>
      <c r="I1541" s="136">
        <v>1492</v>
      </c>
      <c r="J1541" s="136">
        <v>690414.4</v>
      </c>
      <c r="K1541" s="136">
        <v>166900</v>
      </c>
      <c r="L1541" s="136">
        <v>3844.0933500000001</v>
      </c>
      <c r="M1541" s="136">
        <v>2915.79322</v>
      </c>
      <c r="N1541" s="136">
        <v>13</v>
      </c>
      <c r="O1541" s="136">
        <v>10</v>
      </c>
    </row>
    <row r="1542" spans="1:15" ht="15" customHeight="1">
      <c r="A1542" s="244"/>
      <c r="B1542" s="230"/>
      <c r="C1542" s="230"/>
      <c r="D1542" s="230" t="s">
        <v>1197</v>
      </c>
      <c r="E1542" s="231"/>
      <c r="F1542" s="136">
        <v>993.51817000000005</v>
      </c>
      <c r="G1542" s="136">
        <v>227.73724000000001</v>
      </c>
      <c r="H1542" s="136">
        <v>337</v>
      </c>
      <c r="I1542" s="136">
        <v>176</v>
      </c>
      <c r="J1542" s="136">
        <v>690414.4</v>
      </c>
      <c r="K1542" s="136">
        <v>166900</v>
      </c>
      <c r="L1542" s="136">
        <v>3051.1806700000002</v>
      </c>
      <c r="M1542" s="136">
        <v>2122.8805400000001</v>
      </c>
      <c r="N1542" s="136">
        <v>7</v>
      </c>
      <c r="O1542" s="136">
        <v>4</v>
      </c>
    </row>
    <row r="1543" spans="1:15" ht="15" customHeight="1">
      <c r="A1543" s="244"/>
      <c r="B1543" s="230"/>
      <c r="C1543" s="230"/>
      <c r="D1543" s="230" t="s">
        <v>1198</v>
      </c>
      <c r="E1543" s="231"/>
      <c r="F1543" s="136">
        <v>5861.7340000000004</v>
      </c>
      <c r="G1543" s="136">
        <v>5211.1440000000002</v>
      </c>
      <c r="H1543" s="136">
        <v>1359</v>
      </c>
      <c r="I1543" s="136">
        <v>1316</v>
      </c>
      <c r="J1543" s="137"/>
      <c r="K1543" s="137"/>
      <c r="L1543" s="136">
        <v>792.91268000000002</v>
      </c>
      <c r="M1543" s="136">
        <v>792.91268000000002</v>
      </c>
      <c r="N1543" s="136">
        <v>6</v>
      </c>
      <c r="O1543" s="136">
        <v>6</v>
      </c>
    </row>
    <row r="1544" spans="1:15" ht="15" customHeight="1">
      <c r="A1544" s="244"/>
      <c r="B1544" s="230"/>
      <c r="C1544" s="230" t="s">
        <v>1200</v>
      </c>
      <c r="D1544" s="230"/>
      <c r="E1544" s="231"/>
      <c r="F1544" s="137"/>
      <c r="G1544" s="137"/>
      <c r="H1544" s="137"/>
      <c r="I1544" s="137"/>
      <c r="J1544" s="137"/>
      <c r="K1544" s="137"/>
      <c r="L1544" s="137"/>
      <c r="M1544" s="137"/>
      <c r="N1544" s="137"/>
      <c r="O1544" s="137"/>
    </row>
    <row r="1545" spans="1:15" ht="15" customHeight="1">
      <c r="A1545" s="244"/>
      <c r="B1545" s="230"/>
      <c r="C1545" s="230" t="s">
        <v>1201</v>
      </c>
      <c r="D1545" s="230"/>
      <c r="E1545" s="231"/>
      <c r="F1545" s="136">
        <v>31.21</v>
      </c>
      <c r="G1545" s="137"/>
      <c r="H1545" s="136">
        <v>5</v>
      </c>
      <c r="I1545" s="137"/>
      <c r="J1545" s="136">
        <v>2950</v>
      </c>
      <c r="K1545" s="137"/>
      <c r="L1545" s="137"/>
      <c r="M1545" s="137"/>
      <c r="N1545" s="137"/>
      <c r="O1545" s="137"/>
    </row>
    <row r="1546" spans="1:15" ht="15" customHeight="1">
      <c r="A1546" s="244"/>
      <c r="B1546" s="230"/>
      <c r="C1546" s="230" t="s">
        <v>1202</v>
      </c>
      <c r="D1546" s="230"/>
      <c r="E1546" s="231"/>
      <c r="F1546" s="136">
        <v>80714.453729999994</v>
      </c>
      <c r="G1546" s="137"/>
      <c r="H1546" s="136">
        <v>121</v>
      </c>
      <c r="I1546" s="137"/>
      <c r="J1546" s="136">
        <v>75677292.707000002</v>
      </c>
      <c r="K1546" s="137"/>
      <c r="L1546" s="136">
        <v>34567.810559999998</v>
      </c>
      <c r="M1546" s="137"/>
      <c r="N1546" s="136">
        <v>36</v>
      </c>
      <c r="O1546" s="137"/>
    </row>
    <row r="1547" spans="1:15" ht="15" customHeight="1">
      <c r="A1547" s="244"/>
      <c r="B1547" s="230"/>
      <c r="C1547" s="230" t="s">
        <v>1205</v>
      </c>
      <c r="D1547" s="230"/>
      <c r="E1547" s="231"/>
      <c r="F1547" s="136">
        <v>245.49366000000001</v>
      </c>
      <c r="G1547" s="137"/>
      <c r="H1547" s="136">
        <v>12</v>
      </c>
      <c r="I1547" s="137"/>
      <c r="J1547" s="136">
        <v>396615.75599999999</v>
      </c>
      <c r="K1547" s="137"/>
      <c r="L1547" s="137"/>
      <c r="M1547" s="137"/>
      <c r="N1547" s="137"/>
      <c r="O1547" s="137"/>
    </row>
    <row r="1548" spans="1:15" ht="15" customHeight="1">
      <c r="A1548" s="244"/>
      <c r="B1548" s="230"/>
      <c r="C1548" s="230" t="s">
        <v>1209</v>
      </c>
      <c r="D1548" s="230"/>
      <c r="E1548" s="231"/>
      <c r="F1548" s="136">
        <v>784.51993000000004</v>
      </c>
      <c r="G1548" s="137"/>
      <c r="H1548" s="136">
        <v>14</v>
      </c>
      <c r="I1548" s="137"/>
      <c r="J1548" s="136">
        <v>211322.61499999999</v>
      </c>
      <c r="K1548" s="137"/>
      <c r="L1548" s="137"/>
      <c r="M1548" s="137"/>
      <c r="N1548" s="137"/>
      <c r="O1548" s="137"/>
    </row>
    <row r="1549" spans="1:15" ht="15" customHeight="1">
      <c r="A1549" s="244"/>
      <c r="B1549" s="230"/>
      <c r="C1549" s="230" t="s">
        <v>1212</v>
      </c>
      <c r="D1549" s="230"/>
      <c r="E1549" s="231"/>
      <c r="F1549" s="136">
        <v>24379.155610000002</v>
      </c>
      <c r="G1549" s="136">
        <v>12602.0967</v>
      </c>
      <c r="H1549" s="136">
        <v>30467</v>
      </c>
      <c r="I1549" s="136">
        <v>29925</v>
      </c>
      <c r="J1549" s="136">
        <v>8647934.0294499993</v>
      </c>
      <c r="K1549" s="136">
        <v>4598473.37</v>
      </c>
      <c r="L1549" s="136">
        <v>4607.1071300000003</v>
      </c>
      <c r="M1549" s="136">
        <v>908.32010000000002</v>
      </c>
      <c r="N1549" s="136">
        <v>34</v>
      </c>
      <c r="O1549" s="136">
        <v>12</v>
      </c>
    </row>
    <row r="1550" spans="1:15" ht="15" customHeight="1">
      <c r="A1550" s="244"/>
      <c r="B1550" s="230"/>
      <c r="C1550" s="230" t="s">
        <v>1218</v>
      </c>
      <c r="D1550" s="230"/>
      <c r="E1550" s="231"/>
      <c r="F1550" s="136">
        <v>753.71321</v>
      </c>
      <c r="G1550" s="137"/>
      <c r="H1550" s="136">
        <v>48</v>
      </c>
      <c r="I1550" s="137"/>
      <c r="J1550" s="136">
        <v>43012.328990000002</v>
      </c>
      <c r="K1550" s="137"/>
      <c r="L1550" s="137"/>
      <c r="M1550" s="137"/>
      <c r="N1550" s="137"/>
      <c r="O1550" s="137"/>
    </row>
    <row r="1551" spans="1:15" ht="15" customHeight="1">
      <c r="A1551" s="244"/>
      <c r="B1551" s="230" t="s">
        <v>1228</v>
      </c>
      <c r="C1551" s="230"/>
      <c r="D1551" s="230"/>
      <c r="E1551" s="231"/>
      <c r="F1551" s="136">
        <v>5666.7700999999997</v>
      </c>
      <c r="G1551" s="137"/>
      <c r="H1551" s="136">
        <v>41</v>
      </c>
      <c r="I1551" s="137"/>
      <c r="J1551" s="136">
        <v>457805.15574000002</v>
      </c>
      <c r="K1551" s="137"/>
      <c r="L1551" s="137"/>
      <c r="M1551" s="137"/>
      <c r="N1551" s="137"/>
      <c r="O1551" s="137"/>
    </row>
    <row r="1552" spans="1:15" ht="15" customHeight="1">
      <c r="A1552" s="244"/>
      <c r="B1552" s="230" t="s">
        <v>1229</v>
      </c>
      <c r="C1552" s="230"/>
      <c r="D1552" s="230"/>
      <c r="E1552" s="231"/>
      <c r="F1552" s="136">
        <v>47047.643889999999</v>
      </c>
      <c r="G1552" s="136">
        <v>37627.062180000001</v>
      </c>
      <c r="H1552" s="136">
        <v>9596</v>
      </c>
      <c r="I1552" s="136">
        <v>9365</v>
      </c>
      <c r="J1552" s="136">
        <v>7900977.4007900003</v>
      </c>
      <c r="K1552" s="136">
        <v>6369864.9331799997</v>
      </c>
      <c r="L1552" s="136">
        <v>7287.3566300000002</v>
      </c>
      <c r="M1552" s="136">
        <v>1653.5226500000001</v>
      </c>
      <c r="N1552" s="136">
        <v>58</v>
      </c>
      <c r="O1552" s="136">
        <v>46</v>
      </c>
    </row>
    <row r="1553" spans="1:15" ht="15" customHeight="1">
      <c r="A1553" s="242" t="s">
        <v>368</v>
      </c>
      <c r="B1553" s="242"/>
      <c r="C1553" s="242"/>
      <c r="D1553" s="242"/>
      <c r="E1553" s="243"/>
      <c r="F1553" s="137"/>
      <c r="G1553" s="137"/>
      <c r="H1553" s="137"/>
      <c r="I1553" s="137"/>
      <c r="J1553" s="137"/>
      <c r="K1553" s="137"/>
      <c r="L1553" s="137"/>
      <c r="M1553" s="137"/>
      <c r="N1553" s="137"/>
      <c r="O1553" s="137"/>
    </row>
    <row r="1554" spans="1:15" ht="15" customHeight="1">
      <c r="A1554" s="242" t="s">
        <v>370</v>
      </c>
      <c r="B1554" s="242"/>
      <c r="C1554" s="242"/>
      <c r="D1554" s="242"/>
      <c r="E1554" s="243"/>
      <c r="F1554" s="136">
        <v>6400.1772000000001</v>
      </c>
      <c r="G1554" s="137"/>
      <c r="H1554" s="136">
        <v>814</v>
      </c>
      <c r="I1554" s="137"/>
      <c r="J1554" s="136">
        <v>8370000</v>
      </c>
      <c r="K1554" s="137"/>
      <c r="L1554" s="136">
        <v>3250</v>
      </c>
      <c r="M1554" s="137"/>
      <c r="N1554" s="136">
        <v>3</v>
      </c>
      <c r="O1554" s="137"/>
    </row>
    <row r="1555" spans="1:15" ht="15" customHeight="1">
      <c r="A1555" s="242" t="s">
        <v>371</v>
      </c>
      <c r="B1555" s="242"/>
      <c r="C1555" s="242"/>
      <c r="D1555" s="242"/>
      <c r="E1555" s="243"/>
      <c r="F1555" s="136">
        <v>8272.5066700000007</v>
      </c>
      <c r="G1555" s="137"/>
      <c r="H1555" s="136">
        <v>305</v>
      </c>
      <c r="I1555" s="137"/>
      <c r="J1555" s="136">
        <v>157847568445</v>
      </c>
      <c r="K1555" s="137"/>
      <c r="L1555" s="136">
        <v>202</v>
      </c>
      <c r="M1555" s="137"/>
      <c r="N1555" s="136">
        <v>3</v>
      </c>
      <c r="O1555" s="137"/>
    </row>
    <row r="1556" spans="1:15">
      <c r="A1556" s="141"/>
      <c r="B1556" s="141"/>
      <c r="C1556" s="141"/>
      <c r="D1556" s="141"/>
      <c r="E1556" s="141"/>
      <c r="F1556" s="136"/>
      <c r="G1556" s="136"/>
      <c r="H1556" s="136"/>
      <c r="I1556" s="136"/>
      <c r="J1556" s="137"/>
      <c r="K1556" s="137"/>
      <c r="L1556" s="136"/>
      <c r="M1556" s="136"/>
      <c r="N1556" s="136"/>
      <c r="O1556" s="136"/>
    </row>
    <row r="1557" spans="1:15">
      <c r="A1557" s="142"/>
      <c r="B1557" s="142"/>
      <c r="C1557" s="142"/>
      <c r="D1557" s="142"/>
      <c r="E1557" s="142"/>
      <c r="F1557" s="143"/>
      <c r="G1557" s="143"/>
      <c r="H1557" s="143"/>
      <c r="I1557" s="143"/>
      <c r="J1557" s="143"/>
      <c r="K1557" s="143"/>
      <c r="L1557" s="143"/>
      <c r="M1557" s="143"/>
      <c r="N1557" s="143"/>
      <c r="O1557" s="143"/>
    </row>
    <row r="1558" spans="1:15" ht="15" customHeight="1">
      <c r="A1558" s="247" t="s">
        <v>2311</v>
      </c>
      <c r="B1558" s="247"/>
      <c r="C1558" s="247"/>
      <c r="D1558" s="247"/>
      <c r="E1558" s="247"/>
      <c r="F1558" s="248"/>
      <c r="G1558" s="248"/>
      <c r="H1558" s="248"/>
      <c r="I1558" s="248"/>
      <c r="J1558" s="248"/>
      <c r="K1558" s="248"/>
      <c r="L1558" s="248"/>
      <c r="M1558" s="248"/>
      <c r="N1558" s="248"/>
      <c r="O1558" s="248"/>
    </row>
    <row r="1559" spans="1:15" ht="15" customHeight="1">
      <c r="A1559" s="245" t="s">
        <v>1141</v>
      </c>
      <c r="B1559" s="245"/>
      <c r="C1559" s="245"/>
      <c r="D1559" s="245"/>
      <c r="E1559" s="246"/>
      <c r="F1559" s="136">
        <v>799668.98260999995</v>
      </c>
      <c r="G1559" s="136">
        <v>797719.98461000004</v>
      </c>
      <c r="H1559" s="136">
        <v>9970</v>
      </c>
      <c r="I1559" s="136">
        <v>9967</v>
      </c>
      <c r="J1559" s="136">
        <v>12230571.25976</v>
      </c>
      <c r="K1559" s="136">
        <v>12228331.38376</v>
      </c>
      <c r="L1559" s="136">
        <v>442058.37342999998</v>
      </c>
      <c r="M1559" s="136">
        <v>442058.37342999998</v>
      </c>
      <c r="N1559" s="136">
        <v>1292</v>
      </c>
      <c r="O1559" s="136">
        <v>1292</v>
      </c>
    </row>
    <row r="1560" spans="1:15" ht="15" customHeight="1">
      <c r="A1560" s="242" t="s">
        <v>1157</v>
      </c>
      <c r="B1560" s="242"/>
      <c r="C1560" s="242"/>
      <c r="D1560" s="242"/>
      <c r="E1560" s="243"/>
      <c r="F1560" s="137"/>
      <c r="G1560" s="137"/>
      <c r="H1560" s="137"/>
      <c r="I1560" s="137"/>
      <c r="J1560" s="137"/>
      <c r="K1560" s="137"/>
      <c r="L1560" s="137"/>
      <c r="M1560" s="137"/>
      <c r="N1560" s="137"/>
      <c r="O1560" s="137"/>
    </row>
    <row r="1561" spans="1:15" ht="15" customHeight="1">
      <c r="A1561" s="232" t="s">
        <v>1160</v>
      </c>
      <c r="B1561" s="235"/>
      <c r="C1561" s="235"/>
      <c r="D1561" s="235"/>
      <c r="E1561" s="236"/>
      <c r="F1561" s="136">
        <v>376884.17401999998</v>
      </c>
      <c r="G1561" s="136">
        <v>263693.65951000003</v>
      </c>
      <c r="H1561" s="136">
        <v>58074</v>
      </c>
      <c r="I1561" s="136">
        <v>56258</v>
      </c>
      <c r="J1561" s="136">
        <v>87794838.820600003</v>
      </c>
      <c r="K1561" s="136">
        <v>50063967.35125</v>
      </c>
      <c r="L1561" s="136">
        <v>121028.04878</v>
      </c>
      <c r="M1561" s="136">
        <v>32432.666550000002</v>
      </c>
      <c r="N1561" s="136">
        <v>35178</v>
      </c>
      <c r="O1561" s="136">
        <v>1491</v>
      </c>
    </row>
    <row r="1562" spans="1:15" ht="15" customHeight="1">
      <c r="A1562" s="233"/>
      <c r="B1562" s="237" t="s">
        <v>1161</v>
      </c>
      <c r="C1562" s="240"/>
      <c r="D1562" s="240"/>
      <c r="E1562" s="241"/>
      <c r="F1562" s="136">
        <v>237447.07832999999</v>
      </c>
      <c r="G1562" s="136">
        <v>231999.47566</v>
      </c>
      <c r="H1562" s="136">
        <v>41092</v>
      </c>
      <c r="I1562" s="136">
        <v>40326</v>
      </c>
      <c r="J1562" s="136">
        <v>33834916.691200003</v>
      </c>
      <c r="K1562" s="136">
        <v>28983522.77507</v>
      </c>
      <c r="L1562" s="136">
        <v>31196.04509</v>
      </c>
      <c r="M1562" s="136">
        <v>29978.768609999999</v>
      </c>
      <c r="N1562" s="136">
        <v>616</v>
      </c>
      <c r="O1562" s="136">
        <v>538</v>
      </c>
    </row>
    <row r="1563" spans="1:15" ht="15" customHeight="1">
      <c r="A1563" s="233"/>
      <c r="B1563" s="238"/>
      <c r="C1563" s="230" t="s">
        <v>1164</v>
      </c>
      <c r="D1563" s="230"/>
      <c r="E1563" s="231"/>
      <c r="F1563" s="137"/>
      <c r="G1563" s="137"/>
      <c r="H1563" s="137"/>
      <c r="I1563" s="137"/>
      <c r="J1563" s="137"/>
      <c r="K1563" s="137"/>
      <c r="L1563" s="137"/>
      <c r="M1563" s="137"/>
      <c r="N1563" s="137"/>
      <c r="O1563" s="137"/>
    </row>
    <row r="1564" spans="1:15" ht="15" customHeight="1">
      <c r="A1564" s="233"/>
      <c r="B1564" s="239"/>
      <c r="C1564" s="230" t="s">
        <v>1166</v>
      </c>
      <c r="D1564" s="230"/>
      <c r="E1564" s="231"/>
      <c r="F1564" s="137"/>
      <c r="G1564" s="137"/>
      <c r="H1564" s="137"/>
      <c r="I1564" s="137"/>
      <c r="J1564" s="137"/>
      <c r="K1564" s="137"/>
      <c r="L1564" s="137"/>
      <c r="M1564" s="137"/>
      <c r="N1564" s="137"/>
      <c r="O1564" s="137"/>
    </row>
    <row r="1565" spans="1:15" ht="15" customHeight="1">
      <c r="A1565" s="234"/>
      <c r="B1565" s="230" t="s">
        <v>1168</v>
      </c>
      <c r="C1565" s="230"/>
      <c r="D1565" s="230"/>
      <c r="E1565" s="231"/>
      <c r="F1565" s="136">
        <v>139437.09568999999</v>
      </c>
      <c r="G1565" s="136">
        <v>31694.183850000001</v>
      </c>
      <c r="H1565" s="136">
        <v>16982</v>
      </c>
      <c r="I1565" s="136">
        <v>15932</v>
      </c>
      <c r="J1565" s="136">
        <v>53959922.1294</v>
      </c>
      <c r="K1565" s="136">
        <v>21080444.57618</v>
      </c>
      <c r="L1565" s="136">
        <v>89832.003689999998</v>
      </c>
      <c r="M1565" s="136">
        <v>2453.8979399999998</v>
      </c>
      <c r="N1565" s="136">
        <v>34562</v>
      </c>
      <c r="O1565" s="136">
        <v>953</v>
      </c>
    </row>
    <row r="1566" spans="1:15" ht="15" customHeight="1">
      <c r="A1566" s="244" t="s">
        <v>367</v>
      </c>
      <c r="B1566" s="235"/>
      <c r="C1566" s="235"/>
      <c r="D1566" s="235"/>
      <c r="E1566" s="236"/>
      <c r="F1566" s="136">
        <v>782187.34846999997</v>
      </c>
      <c r="G1566" s="136">
        <v>571327.50534000003</v>
      </c>
      <c r="H1566" s="136">
        <v>143547</v>
      </c>
      <c r="I1566" s="136">
        <v>137782</v>
      </c>
      <c r="J1566" s="136">
        <v>146539660.89603001</v>
      </c>
      <c r="K1566" s="136">
        <v>83014289.946659997</v>
      </c>
      <c r="L1566" s="136">
        <v>268434.19404999999</v>
      </c>
      <c r="M1566" s="136">
        <v>182495.42589000001</v>
      </c>
      <c r="N1566" s="136">
        <v>2705</v>
      </c>
      <c r="O1566" s="136">
        <v>2160</v>
      </c>
    </row>
    <row r="1567" spans="1:15" ht="15" customHeight="1">
      <c r="A1567" s="244"/>
      <c r="B1567" s="230" t="s">
        <v>1172</v>
      </c>
      <c r="C1567" s="240"/>
      <c r="D1567" s="240"/>
      <c r="E1567" s="241"/>
      <c r="F1567" s="136">
        <v>717639.36603999999</v>
      </c>
      <c r="G1567" s="136">
        <v>539277.27118000004</v>
      </c>
      <c r="H1567" s="136">
        <v>106478</v>
      </c>
      <c r="I1567" s="136">
        <v>101988</v>
      </c>
      <c r="J1567" s="136">
        <v>131504205.23544</v>
      </c>
      <c r="K1567" s="136">
        <v>75703062.043929994</v>
      </c>
      <c r="L1567" s="136">
        <v>263615.64711999998</v>
      </c>
      <c r="M1567" s="136">
        <v>179266.46804000001</v>
      </c>
      <c r="N1567" s="136">
        <v>2642</v>
      </c>
      <c r="O1567" s="136">
        <v>2105</v>
      </c>
    </row>
    <row r="1568" spans="1:15" ht="15" customHeight="1">
      <c r="A1568" s="244"/>
      <c r="B1568" s="230"/>
      <c r="C1568" s="230" t="s">
        <v>1173</v>
      </c>
      <c r="D1568" s="230"/>
      <c r="E1568" s="231"/>
      <c r="F1568" s="136">
        <v>418210.68488999997</v>
      </c>
      <c r="G1568" s="136">
        <v>286878.16063</v>
      </c>
      <c r="H1568" s="136">
        <v>14673</v>
      </c>
      <c r="I1568" s="136">
        <v>12775</v>
      </c>
      <c r="J1568" s="136">
        <v>18275625.929809999</v>
      </c>
      <c r="K1568" s="136">
        <v>13407387.20757</v>
      </c>
      <c r="L1568" s="136">
        <v>218902.82451000001</v>
      </c>
      <c r="M1568" s="136">
        <v>136610.76341000001</v>
      </c>
      <c r="N1568" s="136">
        <v>2083</v>
      </c>
      <c r="O1568" s="136">
        <v>1570</v>
      </c>
    </row>
    <row r="1569" spans="1:15" ht="15" customHeight="1">
      <c r="A1569" s="244"/>
      <c r="B1569" s="230"/>
      <c r="C1569" s="230" t="s">
        <v>1176</v>
      </c>
      <c r="D1569" s="230"/>
      <c r="E1569" s="231"/>
      <c r="F1569" s="136">
        <v>296.91352000000001</v>
      </c>
      <c r="G1569" s="137"/>
      <c r="H1569" s="136">
        <v>3</v>
      </c>
      <c r="I1569" s="137"/>
      <c r="J1569" s="136">
        <v>488844.26819999999</v>
      </c>
      <c r="K1569" s="137"/>
      <c r="L1569" s="136">
        <v>-65.372</v>
      </c>
      <c r="M1569" s="137"/>
      <c r="N1569" s="137"/>
      <c r="O1569" s="137"/>
    </row>
    <row r="1570" spans="1:15" ht="15" customHeight="1">
      <c r="A1570" s="244"/>
      <c r="B1570" s="230"/>
      <c r="C1570" s="230" t="s">
        <v>1177</v>
      </c>
      <c r="D1570" s="230"/>
      <c r="E1570" s="231"/>
      <c r="F1570" s="136">
        <v>4600.3890000000001</v>
      </c>
      <c r="G1570" s="137"/>
      <c r="H1570" s="136">
        <v>11</v>
      </c>
      <c r="I1570" s="137"/>
      <c r="J1570" s="136">
        <v>7521700</v>
      </c>
      <c r="K1570" s="137"/>
      <c r="L1570" s="137"/>
      <c r="M1570" s="137"/>
      <c r="N1570" s="137"/>
      <c r="O1570" s="137"/>
    </row>
    <row r="1571" spans="1:15" ht="15" customHeight="1">
      <c r="A1571" s="244"/>
      <c r="B1571" s="230"/>
      <c r="C1571" s="230" t="s">
        <v>1178</v>
      </c>
      <c r="D1571" s="230"/>
      <c r="E1571" s="231"/>
      <c r="F1571" s="136">
        <v>26</v>
      </c>
      <c r="G1571" s="136">
        <v>26</v>
      </c>
      <c r="H1571" s="136">
        <v>1</v>
      </c>
      <c r="I1571" s="136">
        <v>1</v>
      </c>
      <c r="J1571" s="136">
        <v>500</v>
      </c>
      <c r="K1571" s="136">
        <v>500</v>
      </c>
      <c r="L1571" s="137"/>
      <c r="M1571" s="137"/>
      <c r="N1571" s="137"/>
      <c r="O1571" s="137"/>
    </row>
    <row r="1572" spans="1:15" ht="15" customHeight="1">
      <c r="A1572" s="244"/>
      <c r="B1572" s="230"/>
      <c r="C1572" s="230" t="s">
        <v>1181</v>
      </c>
      <c r="D1572" s="230"/>
      <c r="E1572" s="231"/>
      <c r="F1572" s="136">
        <v>8483.6683300000004</v>
      </c>
      <c r="G1572" s="137"/>
      <c r="H1572" s="136">
        <v>1205</v>
      </c>
      <c r="I1572" s="137"/>
      <c r="J1572" s="136">
        <v>11024139.62128</v>
      </c>
      <c r="K1572" s="137"/>
      <c r="L1572" s="136">
        <v>127.42511</v>
      </c>
      <c r="M1572" s="137"/>
      <c r="N1572" s="136">
        <v>6</v>
      </c>
      <c r="O1572" s="137"/>
    </row>
    <row r="1573" spans="1:15" ht="15" customHeight="1">
      <c r="A1573" s="244"/>
      <c r="B1573" s="230"/>
      <c r="C1573" s="230" t="s">
        <v>1182</v>
      </c>
      <c r="D1573" s="240"/>
      <c r="E1573" s="241"/>
      <c r="F1573" s="136">
        <v>554.49449000000004</v>
      </c>
      <c r="G1573" s="136">
        <v>191.69785999999999</v>
      </c>
      <c r="H1573" s="136">
        <v>25</v>
      </c>
      <c r="I1573" s="136">
        <v>21</v>
      </c>
      <c r="J1573" s="136">
        <v>131111.37899999999</v>
      </c>
      <c r="K1573" s="136">
        <v>2544.788</v>
      </c>
      <c r="L1573" s="136">
        <v>77.5822</v>
      </c>
      <c r="M1573" s="136">
        <v>77.5822</v>
      </c>
      <c r="N1573" s="136">
        <v>2</v>
      </c>
      <c r="O1573" s="136">
        <v>2</v>
      </c>
    </row>
    <row r="1574" spans="1:15" ht="15" customHeight="1">
      <c r="A1574" s="244"/>
      <c r="B1574" s="230"/>
      <c r="C1574" s="230"/>
      <c r="D1574" s="230" t="s">
        <v>1183</v>
      </c>
      <c r="E1574" s="134"/>
      <c r="F1574" s="136">
        <v>48.357999999999997</v>
      </c>
      <c r="G1574" s="137"/>
      <c r="H1574" s="136">
        <v>1</v>
      </c>
      <c r="I1574" s="137"/>
      <c r="J1574" s="136">
        <v>5689.1940000000004</v>
      </c>
      <c r="K1574" s="137"/>
      <c r="L1574" s="137"/>
      <c r="M1574" s="137"/>
      <c r="N1574" s="137"/>
      <c r="O1574" s="137"/>
    </row>
    <row r="1575" spans="1:15" ht="33.75">
      <c r="A1575" s="244"/>
      <c r="B1575" s="230"/>
      <c r="C1575" s="230"/>
      <c r="D1575" s="230"/>
      <c r="E1575" s="135" t="s">
        <v>1184</v>
      </c>
      <c r="F1575" s="136">
        <v>48.357999999999997</v>
      </c>
      <c r="G1575" s="137"/>
      <c r="H1575" s="136">
        <v>1</v>
      </c>
      <c r="I1575" s="137"/>
      <c r="J1575" s="136">
        <v>5689.1940000000004</v>
      </c>
      <c r="K1575" s="137"/>
      <c r="L1575" s="137"/>
      <c r="M1575" s="137"/>
      <c r="N1575" s="137"/>
      <c r="O1575" s="137"/>
    </row>
    <row r="1576" spans="1:15" ht="33.75">
      <c r="A1576" s="244"/>
      <c r="B1576" s="230"/>
      <c r="C1576" s="230"/>
      <c r="D1576" s="230"/>
      <c r="E1576" s="135" t="s">
        <v>1185</v>
      </c>
      <c r="F1576" s="137"/>
      <c r="G1576" s="137"/>
      <c r="H1576" s="137"/>
      <c r="I1576" s="137"/>
      <c r="J1576" s="137"/>
      <c r="K1576" s="137"/>
      <c r="L1576" s="137"/>
      <c r="M1576" s="137"/>
      <c r="N1576" s="137"/>
      <c r="O1576" s="137"/>
    </row>
    <row r="1577" spans="1:15" ht="33.75">
      <c r="A1577" s="244"/>
      <c r="B1577" s="230"/>
      <c r="C1577" s="230"/>
      <c r="D1577" s="230"/>
      <c r="E1577" s="135" t="s">
        <v>1186</v>
      </c>
      <c r="F1577" s="137"/>
      <c r="G1577" s="137"/>
      <c r="H1577" s="137"/>
      <c r="I1577" s="137"/>
      <c r="J1577" s="137"/>
      <c r="K1577" s="137"/>
      <c r="L1577" s="137"/>
      <c r="M1577" s="137"/>
      <c r="N1577" s="137"/>
      <c r="O1577" s="137"/>
    </row>
    <row r="1578" spans="1:15" ht="33.75">
      <c r="A1578" s="244"/>
      <c r="B1578" s="230"/>
      <c r="C1578" s="230"/>
      <c r="D1578" s="230"/>
      <c r="E1578" s="135" t="s">
        <v>1187</v>
      </c>
      <c r="F1578" s="137"/>
      <c r="G1578" s="137"/>
      <c r="H1578" s="137"/>
      <c r="I1578" s="137"/>
      <c r="J1578" s="137"/>
      <c r="K1578" s="137"/>
      <c r="L1578" s="137"/>
      <c r="M1578" s="137"/>
      <c r="N1578" s="137"/>
      <c r="O1578" s="137"/>
    </row>
    <row r="1579" spans="1:15" ht="15" customHeight="1">
      <c r="A1579" s="244"/>
      <c r="B1579" s="230"/>
      <c r="C1579" s="230" t="s">
        <v>1189</v>
      </c>
      <c r="D1579" s="230"/>
      <c r="E1579" s="231"/>
      <c r="F1579" s="136">
        <v>33344.167410000002</v>
      </c>
      <c r="G1579" s="136">
        <v>59.864289999999997</v>
      </c>
      <c r="H1579" s="136">
        <v>1370</v>
      </c>
      <c r="I1579" s="136">
        <v>3</v>
      </c>
      <c r="J1579" s="136">
        <v>31848679.288789999</v>
      </c>
      <c r="K1579" s="136">
        <v>79375.3</v>
      </c>
      <c r="L1579" s="136">
        <v>1995.0648699999999</v>
      </c>
      <c r="M1579" s="137"/>
      <c r="N1579" s="136">
        <v>18</v>
      </c>
      <c r="O1579" s="137"/>
    </row>
    <row r="1580" spans="1:15" ht="15" customHeight="1">
      <c r="A1580" s="244"/>
      <c r="B1580" s="230"/>
      <c r="C1580" s="230" t="s">
        <v>1192</v>
      </c>
      <c r="D1580" s="230"/>
      <c r="E1580" s="231"/>
      <c r="F1580" s="136">
        <v>252123.0484</v>
      </c>
      <c r="G1580" s="136">
        <v>252121.5484</v>
      </c>
      <c r="H1580" s="136">
        <v>89190</v>
      </c>
      <c r="I1580" s="136">
        <v>89188</v>
      </c>
      <c r="J1580" s="136">
        <v>62213604.748360001</v>
      </c>
      <c r="K1580" s="136">
        <v>62213254.748360001</v>
      </c>
      <c r="L1580" s="136">
        <v>42578.122430000003</v>
      </c>
      <c r="M1580" s="136">
        <v>42578.122430000003</v>
      </c>
      <c r="N1580" s="136">
        <v>533</v>
      </c>
      <c r="O1580" s="136">
        <v>533</v>
      </c>
    </row>
    <row r="1581" spans="1:15" ht="15" customHeight="1">
      <c r="A1581" s="244"/>
      <c r="B1581" s="230" t="s">
        <v>1195</v>
      </c>
      <c r="C1581" s="240"/>
      <c r="D1581" s="240"/>
      <c r="E1581" s="241"/>
      <c r="F1581" s="136">
        <v>42050.146569999997</v>
      </c>
      <c r="G1581" s="136">
        <v>10666.389080000001</v>
      </c>
      <c r="H1581" s="136">
        <v>28156</v>
      </c>
      <c r="I1581" s="136">
        <v>27082</v>
      </c>
      <c r="J1581" s="136">
        <v>10314827.10554</v>
      </c>
      <c r="K1581" s="136">
        <v>3352513.7066799998</v>
      </c>
      <c r="L1581" s="136">
        <v>2892.90922</v>
      </c>
      <c r="M1581" s="136">
        <v>1303.32014</v>
      </c>
      <c r="N1581" s="136">
        <v>30</v>
      </c>
      <c r="O1581" s="136">
        <v>22</v>
      </c>
    </row>
    <row r="1582" spans="1:15" ht="15" customHeight="1">
      <c r="A1582" s="244"/>
      <c r="B1582" s="230"/>
      <c r="C1582" s="230" t="s">
        <v>1196</v>
      </c>
      <c r="D1582" s="240"/>
      <c r="E1582" s="241"/>
      <c r="F1582" s="136">
        <v>11370.81552</v>
      </c>
      <c r="G1582" s="136">
        <v>2006.0373300000001</v>
      </c>
      <c r="H1582" s="136">
        <v>1486</v>
      </c>
      <c r="I1582" s="136">
        <v>890</v>
      </c>
      <c r="J1582" s="136">
        <v>496200</v>
      </c>
      <c r="K1582" s="136">
        <v>151100</v>
      </c>
      <c r="L1582" s="136">
        <v>1227.7797499999999</v>
      </c>
      <c r="M1582" s="136">
        <v>300</v>
      </c>
      <c r="N1582" s="136">
        <v>5</v>
      </c>
      <c r="O1582" s="136">
        <v>1</v>
      </c>
    </row>
    <row r="1583" spans="1:15" ht="15" customHeight="1">
      <c r="A1583" s="244"/>
      <c r="B1583" s="230"/>
      <c r="C1583" s="230"/>
      <c r="D1583" s="230" t="s">
        <v>1197</v>
      </c>
      <c r="E1583" s="231"/>
      <c r="F1583" s="136">
        <v>1803.83592</v>
      </c>
      <c r="G1583" s="136">
        <v>462.49772999999999</v>
      </c>
      <c r="H1583" s="136">
        <v>555</v>
      </c>
      <c r="I1583" s="136">
        <v>316</v>
      </c>
      <c r="J1583" s="136">
        <v>496200</v>
      </c>
      <c r="K1583" s="136">
        <v>151100</v>
      </c>
      <c r="L1583" s="136">
        <v>335.36799999999999</v>
      </c>
      <c r="M1583" s="136">
        <v>300</v>
      </c>
      <c r="N1583" s="136">
        <v>2</v>
      </c>
      <c r="O1583" s="136">
        <v>1</v>
      </c>
    </row>
    <row r="1584" spans="1:15" ht="15" customHeight="1">
      <c r="A1584" s="244"/>
      <c r="B1584" s="230"/>
      <c r="C1584" s="230"/>
      <c r="D1584" s="230" t="s">
        <v>1198</v>
      </c>
      <c r="E1584" s="231"/>
      <c r="F1584" s="136">
        <v>9566.9796000000006</v>
      </c>
      <c r="G1584" s="136">
        <v>1543.5396000000001</v>
      </c>
      <c r="H1584" s="136">
        <v>931</v>
      </c>
      <c r="I1584" s="136">
        <v>574</v>
      </c>
      <c r="J1584" s="137"/>
      <c r="K1584" s="137"/>
      <c r="L1584" s="136">
        <v>892.41174999999998</v>
      </c>
      <c r="M1584" s="137"/>
      <c r="N1584" s="136">
        <v>3</v>
      </c>
      <c r="O1584" s="137"/>
    </row>
    <row r="1585" spans="1:15" ht="15" customHeight="1">
      <c r="A1585" s="244"/>
      <c r="B1585" s="230"/>
      <c r="C1585" s="230" t="s">
        <v>1200</v>
      </c>
      <c r="D1585" s="230"/>
      <c r="E1585" s="231"/>
      <c r="F1585" s="136">
        <v>11.6</v>
      </c>
      <c r="G1585" s="137"/>
      <c r="H1585" s="136">
        <v>2</v>
      </c>
      <c r="I1585" s="137"/>
      <c r="J1585" s="136">
        <v>2000</v>
      </c>
      <c r="K1585" s="137"/>
      <c r="L1585" s="137"/>
      <c r="M1585" s="137"/>
      <c r="N1585" s="137"/>
      <c r="O1585" s="137"/>
    </row>
    <row r="1586" spans="1:15" ht="15" customHeight="1">
      <c r="A1586" s="244"/>
      <c r="B1586" s="230"/>
      <c r="C1586" s="230" t="s">
        <v>1201</v>
      </c>
      <c r="D1586" s="230"/>
      <c r="E1586" s="231"/>
      <c r="F1586" s="136">
        <v>356.34730000000002</v>
      </c>
      <c r="G1586" s="137"/>
      <c r="H1586" s="136">
        <v>13</v>
      </c>
      <c r="I1586" s="137"/>
      <c r="J1586" s="136">
        <v>899403.38525000005</v>
      </c>
      <c r="K1586" s="137"/>
      <c r="L1586" s="137"/>
      <c r="M1586" s="137"/>
      <c r="N1586" s="137"/>
      <c r="O1586" s="137"/>
    </row>
    <row r="1587" spans="1:15" ht="15" customHeight="1">
      <c r="A1587" s="244"/>
      <c r="B1587" s="230"/>
      <c r="C1587" s="230" t="s">
        <v>1202</v>
      </c>
      <c r="D1587" s="230"/>
      <c r="E1587" s="231"/>
      <c r="F1587" s="136">
        <v>220.566</v>
      </c>
      <c r="G1587" s="137"/>
      <c r="H1587" s="136">
        <v>7</v>
      </c>
      <c r="I1587" s="137"/>
      <c r="J1587" s="136">
        <v>42261</v>
      </c>
      <c r="K1587" s="137"/>
      <c r="L1587" s="137"/>
      <c r="M1587" s="137"/>
      <c r="N1587" s="137"/>
      <c r="O1587" s="137"/>
    </row>
    <row r="1588" spans="1:15" ht="15" customHeight="1">
      <c r="A1588" s="244"/>
      <c r="B1588" s="230"/>
      <c r="C1588" s="230" t="s">
        <v>1205</v>
      </c>
      <c r="D1588" s="230"/>
      <c r="E1588" s="231"/>
      <c r="F1588" s="136">
        <v>107.02948000000001</v>
      </c>
      <c r="G1588" s="137"/>
      <c r="H1588" s="136">
        <v>5</v>
      </c>
      <c r="I1588" s="137"/>
      <c r="J1588" s="136">
        <v>57500</v>
      </c>
      <c r="K1588" s="137"/>
      <c r="L1588" s="137"/>
      <c r="M1588" s="137"/>
      <c r="N1588" s="137"/>
      <c r="O1588" s="137"/>
    </row>
    <row r="1589" spans="1:15" ht="15" customHeight="1">
      <c r="A1589" s="244"/>
      <c r="B1589" s="230"/>
      <c r="C1589" s="230" t="s">
        <v>1209</v>
      </c>
      <c r="D1589" s="230"/>
      <c r="E1589" s="231"/>
      <c r="F1589" s="136">
        <v>14422.362880000001</v>
      </c>
      <c r="G1589" s="137"/>
      <c r="H1589" s="136">
        <v>28</v>
      </c>
      <c r="I1589" s="137"/>
      <c r="J1589" s="136">
        <v>1740195.6137300001</v>
      </c>
      <c r="K1589" s="137"/>
      <c r="L1589" s="136">
        <v>16.252690000000001</v>
      </c>
      <c r="M1589" s="137"/>
      <c r="N1589" s="136">
        <v>2</v>
      </c>
      <c r="O1589" s="137"/>
    </row>
    <row r="1590" spans="1:15" ht="15" customHeight="1">
      <c r="A1590" s="244"/>
      <c r="B1590" s="230"/>
      <c r="C1590" s="230" t="s">
        <v>1212</v>
      </c>
      <c r="D1590" s="230"/>
      <c r="E1590" s="231"/>
      <c r="F1590" s="136">
        <v>12411.72539</v>
      </c>
      <c r="G1590" s="136">
        <v>8660.3517499999998</v>
      </c>
      <c r="H1590" s="136">
        <v>26606</v>
      </c>
      <c r="I1590" s="136">
        <v>26192</v>
      </c>
      <c r="J1590" s="136">
        <v>7000467.1065600002</v>
      </c>
      <c r="K1590" s="136">
        <v>3201413.7066799998</v>
      </c>
      <c r="L1590" s="136">
        <v>1648.8767800000001</v>
      </c>
      <c r="M1590" s="136">
        <v>1003.32014</v>
      </c>
      <c r="N1590" s="136">
        <v>23</v>
      </c>
      <c r="O1590" s="136">
        <v>21</v>
      </c>
    </row>
    <row r="1591" spans="1:15" ht="15" customHeight="1">
      <c r="A1591" s="244"/>
      <c r="B1591" s="230"/>
      <c r="C1591" s="230" t="s">
        <v>1218</v>
      </c>
      <c r="D1591" s="230"/>
      <c r="E1591" s="231"/>
      <c r="F1591" s="136">
        <v>3149.7</v>
      </c>
      <c r="G1591" s="137"/>
      <c r="H1591" s="136">
        <v>9</v>
      </c>
      <c r="I1591" s="137"/>
      <c r="J1591" s="136">
        <v>76800</v>
      </c>
      <c r="K1591" s="137"/>
      <c r="L1591" s="137"/>
      <c r="M1591" s="137"/>
      <c r="N1591" s="137"/>
      <c r="O1591" s="137"/>
    </row>
    <row r="1592" spans="1:15" ht="15" customHeight="1">
      <c r="A1592" s="244"/>
      <c r="B1592" s="230" t="s">
        <v>1228</v>
      </c>
      <c r="C1592" s="230"/>
      <c r="D1592" s="230"/>
      <c r="E1592" s="231"/>
      <c r="F1592" s="136">
        <v>14.856</v>
      </c>
      <c r="G1592" s="137"/>
      <c r="H1592" s="136">
        <v>10</v>
      </c>
      <c r="I1592" s="137"/>
      <c r="J1592" s="136">
        <v>4500</v>
      </c>
      <c r="K1592" s="137"/>
      <c r="L1592" s="137"/>
      <c r="M1592" s="137"/>
      <c r="N1592" s="137"/>
      <c r="O1592" s="137"/>
    </row>
    <row r="1593" spans="1:15" ht="15" customHeight="1">
      <c r="A1593" s="244"/>
      <c r="B1593" s="230" t="s">
        <v>1229</v>
      </c>
      <c r="C1593" s="230"/>
      <c r="D1593" s="230"/>
      <c r="E1593" s="231"/>
      <c r="F1593" s="136">
        <v>22482.979859999999</v>
      </c>
      <c r="G1593" s="136">
        <v>21383.845079999999</v>
      </c>
      <c r="H1593" s="136">
        <v>8903</v>
      </c>
      <c r="I1593" s="136">
        <v>8712</v>
      </c>
      <c r="J1593" s="136">
        <v>4716128.5550499996</v>
      </c>
      <c r="K1593" s="136">
        <v>3958714.1960499999</v>
      </c>
      <c r="L1593" s="136">
        <v>1925.63771</v>
      </c>
      <c r="M1593" s="136">
        <v>1925.63771</v>
      </c>
      <c r="N1593" s="136">
        <v>33</v>
      </c>
      <c r="O1593" s="136">
        <v>33</v>
      </c>
    </row>
    <row r="1594" spans="1:15" ht="15" customHeight="1">
      <c r="A1594" s="242" t="s">
        <v>368</v>
      </c>
      <c r="B1594" s="242"/>
      <c r="C1594" s="242"/>
      <c r="D1594" s="242"/>
      <c r="E1594" s="243"/>
      <c r="F1594" s="137"/>
      <c r="G1594" s="137"/>
      <c r="H1594" s="137"/>
      <c r="I1594" s="137"/>
      <c r="J1594" s="137"/>
      <c r="K1594" s="137"/>
      <c r="L1594" s="137"/>
      <c r="M1594" s="137"/>
      <c r="N1594" s="137"/>
      <c r="O1594" s="137"/>
    </row>
    <row r="1595" spans="1:15" ht="15" customHeight="1">
      <c r="A1595" s="242" t="s">
        <v>370</v>
      </c>
      <c r="B1595" s="242"/>
      <c r="C1595" s="242"/>
      <c r="D1595" s="242"/>
      <c r="E1595" s="243"/>
      <c r="F1595" s="136">
        <v>5377.2325600000004</v>
      </c>
      <c r="G1595" s="137"/>
      <c r="H1595" s="136">
        <v>853</v>
      </c>
      <c r="I1595" s="137"/>
      <c r="J1595" s="136">
        <v>11900000</v>
      </c>
      <c r="K1595" s="137"/>
      <c r="L1595" s="137"/>
      <c r="M1595" s="137"/>
      <c r="N1595" s="137"/>
      <c r="O1595" s="137"/>
    </row>
    <row r="1596" spans="1:15" ht="15" customHeight="1">
      <c r="A1596" s="242" t="s">
        <v>371</v>
      </c>
      <c r="B1596" s="242"/>
      <c r="C1596" s="242"/>
      <c r="D1596" s="242"/>
      <c r="E1596" s="243"/>
      <c r="F1596" s="136">
        <v>10648.794379999999</v>
      </c>
      <c r="G1596" s="137"/>
      <c r="H1596" s="136">
        <v>220</v>
      </c>
      <c r="I1596" s="137"/>
      <c r="J1596" s="136">
        <v>108173816450</v>
      </c>
      <c r="K1596" s="137"/>
      <c r="L1596" s="136">
        <v>4933.8999999999996</v>
      </c>
      <c r="M1596" s="137"/>
      <c r="N1596" s="136">
        <v>23</v>
      </c>
      <c r="O1596" s="137"/>
    </row>
    <row r="1597" spans="1:15">
      <c r="A1597" s="142"/>
      <c r="B1597" s="142"/>
      <c r="C1597" s="142"/>
      <c r="D1597" s="142"/>
      <c r="E1597" s="142"/>
      <c r="F1597" s="143"/>
      <c r="G1597" s="143"/>
      <c r="H1597" s="143"/>
      <c r="I1597" s="143"/>
      <c r="J1597" s="143"/>
      <c r="K1597" s="143"/>
      <c r="L1597" s="143"/>
      <c r="M1597" s="143"/>
      <c r="N1597" s="143"/>
      <c r="O1597" s="143"/>
    </row>
    <row r="1598" spans="1:15" ht="15" customHeight="1">
      <c r="A1598" s="247" t="s">
        <v>2312</v>
      </c>
      <c r="B1598" s="247"/>
      <c r="C1598" s="247"/>
      <c r="D1598" s="247"/>
      <c r="E1598" s="247"/>
      <c r="F1598" s="248"/>
      <c r="G1598" s="248"/>
      <c r="H1598" s="248"/>
      <c r="I1598" s="248"/>
      <c r="J1598" s="248"/>
      <c r="K1598" s="248"/>
      <c r="L1598" s="248"/>
      <c r="M1598" s="248"/>
      <c r="N1598" s="248"/>
      <c r="O1598" s="248"/>
    </row>
    <row r="1599" spans="1:15" ht="15" customHeight="1">
      <c r="A1599" s="245" t="s">
        <v>1141</v>
      </c>
      <c r="B1599" s="245"/>
      <c r="C1599" s="245"/>
      <c r="D1599" s="245"/>
      <c r="E1599" s="246"/>
      <c r="F1599" s="136">
        <v>6588932.6008400004</v>
      </c>
      <c r="G1599" s="136">
        <v>6584143.9388600001</v>
      </c>
      <c r="H1599" s="136">
        <v>53374</v>
      </c>
      <c r="I1599" s="136">
        <v>53365</v>
      </c>
      <c r="J1599" s="136">
        <v>79464822.805409998</v>
      </c>
      <c r="K1599" s="136">
        <v>79377519.405410007</v>
      </c>
      <c r="L1599" s="136">
        <v>4116890.0767999999</v>
      </c>
      <c r="M1599" s="136">
        <v>4113795.77734</v>
      </c>
      <c r="N1599" s="136">
        <v>10372</v>
      </c>
      <c r="O1599" s="136">
        <v>10357</v>
      </c>
    </row>
    <row r="1600" spans="1:15" ht="15" customHeight="1">
      <c r="A1600" s="242" t="s">
        <v>1157</v>
      </c>
      <c r="B1600" s="242"/>
      <c r="C1600" s="242"/>
      <c r="D1600" s="242"/>
      <c r="E1600" s="243"/>
      <c r="F1600" s="136">
        <v>44822.894319999999</v>
      </c>
      <c r="G1600" s="136">
        <v>44822.894319999999</v>
      </c>
      <c r="H1600" s="136">
        <v>272</v>
      </c>
      <c r="I1600" s="136">
        <v>272</v>
      </c>
      <c r="J1600" s="136">
        <v>265410.29408999998</v>
      </c>
      <c r="K1600" s="136">
        <v>265410.29408999998</v>
      </c>
      <c r="L1600" s="136">
        <v>14139.543729999999</v>
      </c>
      <c r="M1600" s="136">
        <v>13781.142390000001</v>
      </c>
      <c r="N1600" s="136">
        <v>804</v>
      </c>
      <c r="O1600" s="136">
        <v>284</v>
      </c>
    </row>
    <row r="1601" spans="1:15" ht="15" customHeight="1">
      <c r="A1601" s="232" t="s">
        <v>1160</v>
      </c>
      <c r="B1601" s="235"/>
      <c r="C1601" s="235"/>
      <c r="D1601" s="235"/>
      <c r="E1601" s="236"/>
      <c r="F1601" s="136">
        <v>4983219.3858599998</v>
      </c>
      <c r="G1601" s="136">
        <v>4124778.0624799998</v>
      </c>
      <c r="H1601" s="136">
        <v>2072418</v>
      </c>
      <c r="I1601" s="136">
        <v>2044810</v>
      </c>
      <c r="J1601" s="136">
        <v>2191180134.91958</v>
      </c>
      <c r="K1601" s="136">
        <v>1714776996.6143501</v>
      </c>
      <c r="L1601" s="136">
        <v>983297.18584000005</v>
      </c>
      <c r="M1601" s="136">
        <v>413566.82290000003</v>
      </c>
      <c r="N1601" s="136">
        <v>446252</v>
      </c>
      <c r="O1601" s="136">
        <v>60997</v>
      </c>
    </row>
    <row r="1602" spans="1:15" ht="15" customHeight="1">
      <c r="A1602" s="233"/>
      <c r="B1602" s="237" t="s">
        <v>1161</v>
      </c>
      <c r="C1602" s="240"/>
      <c r="D1602" s="240"/>
      <c r="E1602" s="241"/>
      <c r="F1602" s="136">
        <v>3818723.57247</v>
      </c>
      <c r="G1602" s="136">
        <v>3660338.7471599998</v>
      </c>
      <c r="H1602" s="136">
        <v>1624648</v>
      </c>
      <c r="I1602" s="136">
        <v>1612174</v>
      </c>
      <c r="J1602" s="136">
        <v>720017612.98705995</v>
      </c>
      <c r="K1602" s="136">
        <v>669068492.63723004</v>
      </c>
      <c r="L1602" s="136">
        <v>373199.85856000002</v>
      </c>
      <c r="M1602" s="136">
        <v>296656.27256000001</v>
      </c>
      <c r="N1602" s="136">
        <v>4915</v>
      </c>
      <c r="O1602" s="136">
        <v>3462</v>
      </c>
    </row>
    <row r="1603" spans="1:15" ht="15" customHeight="1">
      <c r="A1603" s="233"/>
      <c r="B1603" s="238"/>
      <c r="C1603" s="230" t="s">
        <v>1164</v>
      </c>
      <c r="D1603" s="230"/>
      <c r="E1603" s="231"/>
      <c r="F1603" s="136">
        <v>1972.4165</v>
      </c>
      <c r="G1603" s="137"/>
      <c r="H1603" s="136">
        <v>1</v>
      </c>
      <c r="I1603" s="137"/>
      <c r="J1603" s="136">
        <v>420000</v>
      </c>
      <c r="K1603" s="137"/>
      <c r="L1603" s="137"/>
      <c r="M1603" s="137"/>
      <c r="N1603" s="137"/>
      <c r="O1603" s="137"/>
    </row>
    <row r="1604" spans="1:15" ht="15" customHeight="1">
      <c r="A1604" s="233"/>
      <c r="B1604" s="239"/>
      <c r="C1604" s="230" t="s">
        <v>1166</v>
      </c>
      <c r="D1604" s="230"/>
      <c r="E1604" s="231"/>
      <c r="F1604" s="137"/>
      <c r="G1604" s="137"/>
      <c r="H1604" s="137"/>
      <c r="I1604" s="137"/>
      <c r="J1604" s="137"/>
      <c r="K1604" s="137"/>
      <c r="L1604" s="137"/>
      <c r="M1604" s="137"/>
      <c r="N1604" s="137"/>
      <c r="O1604" s="137"/>
    </row>
    <row r="1605" spans="1:15" ht="15" customHeight="1">
      <c r="A1605" s="234"/>
      <c r="B1605" s="230" t="s">
        <v>1168</v>
      </c>
      <c r="C1605" s="230"/>
      <c r="D1605" s="230"/>
      <c r="E1605" s="231"/>
      <c r="F1605" s="136">
        <v>1164495.81339</v>
      </c>
      <c r="G1605" s="136">
        <v>464439.31531999999</v>
      </c>
      <c r="H1605" s="136">
        <v>447770</v>
      </c>
      <c r="I1605" s="136">
        <v>432636</v>
      </c>
      <c r="J1605" s="136">
        <v>1471162521.9325199</v>
      </c>
      <c r="K1605" s="136">
        <v>1045708503.97712</v>
      </c>
      <c r="L1605" s="136">
        <v>610097.32727999997</v>
      </c>
      <c r="M1605" s="136">
        <v>116910.55034</v>
      </c>
      <c r="N1605" s="136">
        <v>441337</v>
      </c>
      <c r="O1605" s="136">
        <v>57535</v>
      </c>
    </row>
    <row r="1606" spans="1:15" ht="15" customHeight="1">
      <c r="A1606" s="244" t="s">
        <v>367</v>
      </c>
      <c r="B1606" s="235"/>
      <c r="C1606" s="235"/>
      <c r="D1606" s="235"/>
      <c r="E1606" s="236"/>
      <c r="F1606" s="136">
        <v>4968533.8933499996</v>
      </c>
      <c r="G1606" s="136">
        <v>2975857.1458999999</v>
      </c>
      <c r="H1606" s="136">
        <v>945700</v>
      </c>
      <c r="I1606" s="136">
        <v>885815</v>
      </c>
      <c r="J1606" s="136">
        <v>1549367960.2743399</v>
      </c>
      <c r="K1606" s="136">
        <v>491489375.39745998</v>
      </c>
      <c r="L1606" s="136">
        <v>1593307.35983</v>
      </c>
      <c r="M1606" s="136">
        <v>936961.31157000002</v>
      </c>
      <c r="N1606" s="136">
        <v>11753</v>
      </c>
      <c r="O1606" s="136">
        <v>8839</v>
      </c>
    </row>
    <row r="1607" spans="1:15" ht="15" customHeight="1">
      <c r="A1607" s="244"/>
      <c r="B1607" s="230" t="s">
        <v>1172</v>
      </c>
      <c r="C1607" s="240"/>
      <c r="D1607" s="240"/>
      <c r="E1607" s="241"/>
      <c r="F1607" s="136">
        <v>4388338.0474500004</v>
      </c>
      <c r="G1607" s="136">
        <v>2543685.6311900001</v>
      </c>
      <c r="H1607" s="136">
        <v>491161</v>
      </c>
      <c r="I1607" s="136">
        <v>442814</v>
      </c>
      <c r="J1607" s="136">
        <v>1426803407.3819799</v>
      </c>
      <c r="K1607" s="136">
        <v>417409921.52869999</v>
      </c>
      <c r="L1607" s="136">
        <v>1478401.57391</v>
      </c>
      <c r="M1607" s="136">
        <v>888267.67289000005</v>
      </c>
      <c r="N1607" s="136">
        <v>10550</v>
      </c>
      <c r="O1607" s="136">
        <v>7899</v>
      </c>
    </row>
    <row r="1608" spans="1:15" ht="15" customHeight="1">
      <c r="A1608" s="244"/>
      <c r="B1608" s="230"/>
      <c r="C1608" s="230" t="s">
        <v>1173</v>
      </c>
      <c r="D1608" s="230"/>
      <c r="E1608" s="231"/>
      <c r="F1608" s="136">
        <v>2296424.1140999999</v>
      </c>
      <c r="G1608" s="136">
        <v>1420300.98441</v>
      </c>
      <c r="H1608" s="136">
        <v>63210</v>
      </c>
      <c r="I1608" s="136">
        <v>53826</v>
      </c>
      <c r="J1608" s="136">
        <v>99082976.158559993</v>
      </c>
      <c r="K1608" s="136">
        <v>64806572.611029997</v>
      </c>
      <c r="L1608" s="136">
        <v>1188770.91867</v>
      </c>
      <c r="M1608" s="136">
        <v>787116.23939999996</v>
      </c>
      <c r="N1608" s="136">
        <v>9294</v>
      </c>
      <c r="O1608" s="136">
        <v>6809</v>
      </c>
    </row>
    <row r="1609" spans="1:15" ht="15" customHeight="1">
      <c r="A1609" s="244"/>
      <c r="B1609" s="230"/>
      <c r="C1609" s="230" t="s">
        <v>1176</v>
      </c>
      <c r="D1609" s="230"/>
      <c r="E1609" s="231"/>
      <c r="F1609" s="136">
        <v>1357.7971399999999</v>
      </c>
      <c r="G1609" s="137"/>
      <c r="H1609" s="136">
        <v>23</v>
      </c>
      <c r="I1609" s="137"/>
      <c r="J1609" s="136">
        <v>531883.46</v>
      </c>
      <c r="K1609" s="137"/>
      <c r="L1609" s="137"/>
      <c r="M1609" s="137"/>
      <c r="N1609" s="137"/>
      <c r="O1609" s="137"/>
    </row>
    <row r="1610" spans="1:15" ht="15" customHeight="1">
      <c r="A1610" s="244"/>
      <c r="B1610" s="230"/>
      <c r="C1610" s="230" t="s">
        <v>1177</v>
      </c>
      <c r="D1610" s="230"/>
      <c r="E1610" s="231"/>
      <c r="F1610" s="136">
        <v>250724.54342999999</v>
      </c>
      <c r="G1610" s="136">
        <v>1654.5070700000001</v>
      </c>
      <c r="H1610" s="136">
        <v>37</v>
      </c>
      <c r="I1610" s="136">
        <v>2</v>
      </c>
      <c r="J1610" s="136">
        <v>2042896.46689</v>
      </c>
      <c r="K1610" s="136">
        <v>165538.92000000001</v>
      </c>
      <c r="L1610" s="136">
        <v>45857.16979</v>
      </c>
      <c r="M1610" s="137"/>
      <c r="N1610" s="136">
        <v>3</v>
      </c>
      <c r="O1610" s="137"/>
    </row>
    <row r="1611" spans="1:15" ht="15" customHeight="1">
      <c r="A1611" s="244"/>
      <c r="B1611" s="230"/>
      <c r="C1611" s="230" t="s">
        <v>1178</v>
      </c>
      <c r="D1611" s="230"/>
      <c r="E1611" s="231"/>
      <c r="F1611" s="136">
        <v>948.41099999999994</v>
      </c>
      <c r="G1611" s="136">
        <v>216</v>
      </c>
      <c r="H1611" s="136">
        <v>5</v>
      </c>
      <c r="I1611" s="136">
        <v>2</v>
      </c>
      <c r="J1611" s="136">
        <v>103970.7</v>
      </c>
      <c r="K1611" s="136">
        <v>22081.5</v>
      </c>
      <c r="L1611" s="137"/>
      <c r="M1611" s="137"/>
      <c r="N1611" s="137"/>
      <c r="O1611" s="137"/>
    </row>
    <row r="1612" spans="1:15" ht="15" customHeight="1">
      <c r="A1612" s="244"/>
      <c r="B1612" s="230"/>
      <c r="C1612" s="230" t="s">
        <v>1181</v>
      </c>
      <c r="D1612" s="230"/>
      <c r="E1612" s="231"/>
      <c r="F1612" s="136">
        <v>161008.59886999999</v>
      </c>
      <c r="G1612" s="136">
        <v>173.85796999999999</v>
      </c>
      <c r="H1612" s="136">
        <v>31954</v>
      </c>
      <c r="I1612" s="136">
        <v>48</v>
      </c>
      <c r="J1612" s="136">
        <v>347302000.17335999</v>
      </c>
      <c r="K1612" s="136">
        <v>110745.62692</v>
      </c>
      <c r="L1612" s="136">
        <v>7491.8209999999999</v>
      </c>
      <c r="M1612" s="137"/>
      <c r="N1612" s="136">
        <v>38</v>
      </c>
      <c r="O1612" s="137"/>
    </row>
    <row r="1613" spans="1:15" ht="15" customHeight="1">
      <c r="A1613" s="244"/>
      <c r="B1613" s="230"/>
      <c r="C1613" s="230" t="s">
        <v>1182</v>
      </c>
      <c r="D1613" s="240"/>
      <c r="E1613" s="241"/>
      <c r="F1613" s="136">
        <v>88353.609670000005</v>
      </c>
      <c r="G1613" s="136">
        <v>159.55000000000001</v>
      </c>
      <c r="H1613" s="136">
        <v>170</v>
      </c>
      <c r="I1613" s="136">
        <v>27</v>
      </c>
      <c r="J1613" s="136">
        <v>19681520.336739998</v>
      </c>
      <c r="K1613" s="136">
        <v>2906.25</v>
      </c>
      <c r="L1613" s="136">
        <v>12056.515820000001</v>
      </c>
      <c r="M1613" s="136">
        <v>80</v>
      </c>
      <c r="N1613" s="136">
        <v>5</v>
      </c>
      <c r="O1613" s="136">
        <v>2</v>
      </c>
    </row>
    <row r="1614" spans="1:15" ht="15" customHeight="1">
      <c r="A1614" s="244"/>
      <c r="B1614" s="230"/>
      <c r="C1614" s="230"/>
      <c r="D1614" s="230" t="s">
        <v>1183</v>
      </c>
      <c r="E1614" s="134"/>
      <c r="F1614" s="136">
        <v>61891.402529999999</v>
      </c>
      <c r="G1614" s="137"/>
      <c r="H1614" s="136">
        <v>26</v>
      </c>
      <c r="I1614" s="137"/>
      <c r="J1614" s="136">
        <v>8271688.6033300003</v>
      </c>
      <c r="K1614" s="137"/>
      <c r="L1614" s="136">
        <v>11976.515820000001</v>
      </c>
      <c r="M1614" s="137"/>
      <c r="N1614" s="136">
        <v>3</v>
      </c>
      <c r="O1614" s="137"/>
    </row>
    <row r="1615" spans="1:15" ht="33.75">
      <c r="A1615" s="244"/>
      <c r="B1615" s="230"/>
      <c r="C1615" s="230"/>
      <c r="D1615" s="230"/>
      <c r="E1615" s="135" t="s">
        <v>1184</v>
      </c>
      <c r="F1615" s="136">
        <v>12763.878220000001</v>
      </c>
      <c r="G1615" s="137"/>
      <c r="H1615" s="136">
        <v>12</v>
      </c>
      <c r="I1615" s="137"/>
      <c r="J1615" s="136">
        <v>622805.63399999996</v>
      </c>
      <c r="K1615" s="137"/>
      <c r="L1615" s="136">
        <v>11807.280580000001</v>
      </c>
      <c r="M1615" s="137"/>
      <c r="N1615" s="136">
        <v>2</v>
      </c>
      <c r="O1615" s="137"/>
    </row>
    <row r="1616" spans="1:15" ht="33.75">
      <c r="A1616" s="244"/>
      <c r="B1616" s="230"/>
      <c r="C1616" s="230"/>
      <c r="D1616" s="230"/>
      <c r="E1616" s="135" t="s">
        <v>1185</v>
      </c>
      <c r="F1616" s="137"/>
      <c r="G1616" s="137"/>
      <c r="H1616" s="137"/>
      <c r="I1616" s="137"/>
      <c r="J1616" s="137"/>
      <c r="K1616" s="137"/>
      <c r="L1616" s="137"/>
      <c r="M1616" s="137"/>
      <c r="N1616" s="137"/>
      <c r="O1616" s="137"/>
    </row>
    <row r="1617" spans="1:15" ht="33.75">
      <c r="A1617" s="244"/>
      <c r="B1617" s="230"/>
      <c r="C1617" s="230"/>
      <c r="D1617" s="230"/>
      <c r="E1617" s="135" t="s">
        <v>1186</v>
      </c>
      <c r="F1617" s="136">
        <v>49127.524310000001</v>
      </c>
      <c r="G1617" s="137"/>
      <c r="H1617" s="136">
        <v>14</v>
      </c>
      <c r="I1617" s="137"/>
      <c r="J1617" s="136">
        <v>7648882.9693299998</v>
      </c>
      <c r="K1617" s="137"/>
      <c r="L1617" s="136">
        <v>169.23524</v>
      </c>
      <c r="M1617" s="137"/>
      <c r="N1617" s="136">
        <v>1</v>
      </c>
      <c r="O1617" s="137"/>
    </row>
    <row r="1618" spans="1:15" ht="33.75">
      <c r="A1618" s="244"/>
      <c r="B1618" s="230"/>
      <c r="C1618" s="230"/>
      <c r="D1618" s="230"/>
      <c r="E1618" s="135" t="s">
        <v>1187</v>
      </c>
      <c r="F1618" s="137"/>
      <c r="G1618" s="137"/>
      <c r="H1618" s="137"/>
      <c r="I1618" s="137"/>
      <c r="J1618" s="137"/>
      <c r="K1618" s="137"/>
      <c r="L1618" s="137"/>
      <c r="M1618" s="137"/>
      <c r="N1618" s="137"/>
      <c r="O1618" s="137"/>
    </row>
    <row r="1619" spans="1:15" ht="15" customHeight="1">
      <c r="A1619" s="244"/>
      <c r="B1619" s="230"/>
      <c r="C1619" s="230" t="s">
        <v>1189</v>
      </c>
      <c r="D1619" s="230"/>
      <c r="E1619" s="231"/>
      <c r="F1619" s="136">
        <v>464851.22904000001</v>
      </c>
      <c r="G1619" s="136">
        <v>323.44241</v>
      </c>
      <c r="H1619" s="136">
        <v>6586</v>
      </c>
      <c r="I1619" s="136">
        <v>17</v>
      </c>
      <c r="J1619" s="136">
        <v>604417177.25882995</v>
      </c>
      <c r="K1619" s="136">
        <v>92871.574299999993</v>
      </c>
      <c r="L1619" s="136">
        <v>123153.71514</v>
      </c>
      <c r="M1619" s="137"/>
      <c r="N1619" s="136">
        <v>122</v>
      </c>
      <c r="O1619" s="137"/>
    </row>
    <row r="1620" spans="1:15" ht="15" customHeight="1">
      <c r="A1620" s="244"/>
      <c r="B1620" s="230"/>
      <c r="C1620" s="230" t="s">
        <v>1192</v>
      </c>
      <c r="D1620" s="230"/>
      <c r="E1620" s="231"/>
      <c r="F1620" s="136">
        <v>1124669.7442000001</v>
      </c>
      <c r="G1620" s="136">
        <v>1120857.2893300001</v>
      </c>
      <c r="H1620" s="136">
        <v>389176</v>
      </c>
      <c r="I1620" s="136">
        <v>388892</v>
      </c>
      <c r="J1620" s="136">
        <v>353640982.8276</v>
      </c>
      <c r="K1620" s="136">
        <v>352209205.04645002</v>
      </c>
      <c r="L1620" s="136">
        <v>101071.43349</v>
      </c>
      <c r="M1620" s="136">
        <v>101071.43349</v>
      </c>
      <c r="N1620" s="136">
        <v>1088</v>
      </c>
      <c r="O1620" s="136">
        <v>1088</v>
      </c>
    </row>
    <row r="1621" spans="1:15" ht="15" customHeight="1">
      <c r="A1621" s="244"/>
      <c r="B1621" s="230" t="s">
        <v>1195</v>
      </c>
      <c r="C1621" s="240"/>
      <c r="D1621" s="240"/>
      <c r="E1621" s="241"/>
      <c r="F1621" s="136">
        <v>180872.73611</v>
      </c>
      <c r="G1621" s="136">
        <v>81373.717180000007</v>
      </c>
      <c r="H1621" s="136">
        <v>143161</v>
      </c>
      <c r="I1621" s="136">
        <v>138013</v>
      </c>
      <c r="J1621" s="136">
        <v>58261168.328249998</v>
      </c>
      <c r="K1621" s="136">
        <v>20809784.104990002</v>
      </c>
      <c r="L1621" s="136">
        <v>103468.62576</v>
      </c>
      <c r="M1621" s="136">
        <v>37973.847410000002</v>
      </c>
      <c r="N1621" s="136">
        <v>297</v>
      </c>
      <c r="O1621" s="136">
        <v>89</v>
      </c>
    </row>
    <row r="1622" spans="1:15" ht="15" customHeight="1">
      <c r="A1622" s="244"/>
      <c r="B1622" s="230"/>
      <c r="C1622" s="230" t="s">
        <v>1196</v>
      </c>
      <c r="D1622" s="240"/>
      <c r="E1622" s="241"/>
      <c r="F1622" s="136">
        <v>10564.22329</v>
      </c>
      <c r="G1622" s="136">
        <v>3758.60545</v>
      </c>
      <c r="H1622" s="136">
        <v>3935</v>
      </c>
      <c r="I1622" s="136">
        <v>2533</v>
      </c>
      <c r="J1622" s="136">
        <v>4634401.2120000003</v>
      </c>
      <c r="K1622" s="136">
        <v>856295</v>
      </c>
      <c r="L1622" s="136">
        <v>3862.3</v>
      </c>
      <c r="M1622" s="137"/>
      <c r="N1622" s="136">
        <v>1</v>
      </c>
      <c r="O1622" s="137"/>
    </row>
    <row r="1623" spans="1:15" ht="15" customHeight="1">
      <c r="A1623" s="244"/>
      <c r="B1623" s="230"/>
      <c r="C1623" s="230"/>
      <c r="D1623" s="230" t="s">
        <v>1197</v>
      </c>
      <c r="E1623" s="231"/>
      <c r="F1623" s="136">
        <v>9104.1632900000004</v>
      </c>
      <c r="G1623" s="136">
        <v>2393.83545</v>
      </c>
      <c r="H1623" s="136">
        <v>3856</v>
      </c>
      <c r="I1623" s="136">
        <v>2458</v>
      </c>
      <c r="J1623" s="136">
        <v>4634401.2120000003</v>
      </c>
      <c r="K1623" s="136">
        <v>856295</v>
      </c>
      <c r="L1623" s="136">
        <v>3862.3</v>
      </c>
      <c r="M1623" s="137"/>
      <c r="N1623" s="136">
        <v>1</v>
      </c>
      <c r="O1623" s="137"/>
    </row>
    <row r="1624" spans="1:15" ht="15" customHeight="1">
      <c r="A1624" s="244"/>
      <c r="B1624" s="230"/>
      <c r="C1624" s="230"/>
      <c r="D1624" s="230" t="s">
        <v>1198</v>
      </c>
      <c r="E1624" s="231"/>
      <c r="F1624" s="136">
        <v>1460.06</v>
      </c>
      <c r="G1624" s="136">
        <v>1364.77</v>
      </c>
      <c r="H1624" s="136">
        <v>79</v>
      </c>
      <c r="I1624" s="136">
        <v>75</v>
      </c>
      <c r="J1624" s="137"/>
      <c r="K1624" s="137"/>
      <c r="L1624" s="137"/>
      <c r="M1624" s="137"/>
      <c r="N1624" s="137"/>
      <c r="O1624" s="137"/>
    </row>
    <row r="1625" spans="1:15" ht="15" customHeight="1">
      <c r="A1625" s="244"/>
      <c r="B1625" s="230"/>
      <c r="C1625" s="230" t="s">
        <v>1200</v>
      </c>
      <c r="D1625" s="230"/>
      <c r="E1625" s="231"/>
      <c r="F1625" s="137"/>
      <c r="G1625" s="137"/>
      <c r="H1625" s="137"/>
      <c r="I1625" s="137"/>
      <c r="J1625" s="137"/>
      <c r="K1625" s="137"/>
      <c r="L1625" s="137"/>
      <c r="M1625" s="137"/>
      <c r="N1625" s="137"/>
      <c r="O1625" s="137"/>
    </row>
    <row r="1626" spans="1:15" ht="15" customHeight="1">
      <c r="A1626" s="244"/>
      <c r="B1626" s="230"/>
      <c r="C1626" s="230" t="s">
        <v>1201</v>
      </c>
      <c r="D1626" s="230"/>
      <c r="E1626" s="231"/>
      <c r="F1626" s="136">
        <v>2606.20759</v>
      </c>
      <c r="G1626" s="136">
        <v>1103.37426</v>
      </c>
      <c r="H1626" s="136">
        <v>89</v>
      </c>
      <c r="I1626" s="136">
        <v>35</v>
      </c>
      <c r="J1626" s="136">
        <v>1250909.3</v>
      </c>
      <c r="K1626" s="136">
        <v>385468.5</v>
      </c>
      <c r="L1626" s="137"/>
      <c r="M1626" s="137"/>
      <c r="N1626" s="137"/>
      <c r="O1626" s="137"/>
    </row>
    <row r="1627" spans="1:15" ht="15" customHeight="1">
      <c r="A1627" s="244"/>
      <c r="B1627" s="230"/>
      <c r="C1627" s="230" t="s">
        <v>1202</v>
      </c>
      <c r="D1627" s="230"/>
      <c r="E1627" s="231"/>
      <c r="F1627" s="136">
        <v>1162.9808700000001</v>
      </c>
      <c r="G1627" s="136">
        <v>117.33450000000001</v>
      </c>
      <c r="H1627" s="136">
        <v>40</v>
      </c>
      <c r="I1627" s="136">
        <v>6</v>
      </c>
      <c r="J1627" s="136">
        <v>407663.55</v>
      </c>
      <c r="K1627" s="136">
        <v>72693.649999999994</v>
      </c>
      <c r="L1627" s="137"/>
      <c r="M1627" s="137"/>
      <c r="N1627" s="137"/>
      <c r="O1627" s="137"/>
    </row>
    <row r="1628" spans="1:15" ht="15" customHeight="1">
      <c r="A1628" s="244"/>
      <c r="B1628" s="230"/>
      <c r="C1628" s="230" t="s">
        <v>1205</v>
      </c>
      <c r="D1628" s="230"/>
      <c r="E1628" s="231"/>
      <c r="F1628" s="136">
        <v>1213.3465699999999</v>
      </c>
      <c r="G1628" s="137"/>
      <c r="H1628" s="136">
        <v>27</v>
      </c>
      <c r="I1628" s="137"/>
      <c r="J1628" s="136">
        <v>2109543.39811</v>
      </c>
      <c r="K1628" s="137"/>
      <c r="L1628" s="137"/>
      <c r="M1628" s="137"/>
      <c r="N1628" s="137"/>
      <c r="O1628" s="137"/>
    </row>
    <row r="1629" spans="1:15" ht="15" customHeight="1">
      <c r="A1629" s="244"/>
      <c r="B1629" s="230"/>
      <c r="C1629" s="230" t="s">
        <v>1209</v>
      </c>
      <c r="D1629" s="230"/>
      <c r="E1629" s="231"/>
      <c r="F1629" s="136">
        <v>11495.33066</v>
      </c>
      <c r="G1629" s="137"/>
      <c r="H1629" s="136">
        <v>365</v>
      </c>
      <c r="I1629" s="137"/>
      <c r="J1629" s="136">
        <v>2624584.64</v>
      </c>
      <c r="K1629" s="137"/>
      <c r="L1629" s="136">
        <v>10866.345600000001</v>
      </c>
      <c r="M1629" s="137"/>
      <c r="N1629" s="136">
        <v>51</v>
      </c>
      <c r="O1629" s="137"/>
    </row>
    <row r="1630" spans="1:15" ht="15" customHeight="1">
      <c r="A1630" s="244"/>
      <c r="B1630" s="230"/>
      <c r="C1630" s="230" t="s">
        <v>1212</v>
      </c>
      <c r="D1630" s="230"/>
      <c r="E1630" s="231"/>
      <c r="F1630" s="136">
        <v>147849.72674000001</v>
      </c>
      <c r="G1630" s="136">
        <v>71257.767970000001</v>
      </c>
      <c r="H1630" s="136">
        <v>138640</v>
      </c>
      <c r="I1630" s="136">
        <v>135413</v>
      </c>
      <c r="J1630" s="136">
        <v>46950878.890620001</v>
      </c>
      <c r="K1630" s="136">
        <v>19276605.86499</v>
      </c>
      <c r="L1630" s="136">
        <v>43497.838629999998</v>
      </c>
      <c r="M1630" s="136">
        <v>11383.67748</v>
      </c>
      <c r="N1630" s="136">
        <v>224</v>
      </c>
      <c r="O1630" s="136">
        <v>75</v>
      </c>
    </row>
    <row r="1631" spans="1:15" ht="15" customHeight="1">
      <c r="A1631" s="244"/>
      <c r="B1631" s="230"/>
      <c r="C1631" s="230" t="s">
        <v>1218</v>
      </c>
      <c r="D1631" s="230"/>
      <c r="E1631" s="231"/>
      <c r="F1631" s="136">
        <v>5980.9203900000002</v>
      </c>
      <c r="G1631" s="136">
        <v>5136.6350000000002</v>
      </c>
      <c r="H1631" s="136">
        <v>65</v>
      </c>
      <c r="I1631" s="136">
        <v>26</v>
      </c>
      <c r="J1631" s="136">
        <v>283187.33752</v>
      </c>
      <c r="K1631" s="136">
        <v>218721.09</v>
      </c>
      <c r="L1631" s="136">
        <v>45242.141530000001</v>
      </c>
      <c r="M1631" s="136">
        <v>26590.16993</v>
      </c>
      <c r="N1631" s="136">
        <v>21</v>
      </c>
      <c r="O1631" s="136">
        <v>14</v>
      </c>
    </row>
    <row r="1632" spans="1:15" ht="15" customHeight="1">
      <c r="A1632" s="244"/>
      <c r="B1632" s="230" t="s">
        <v>1228</v>
      </c>
      <c r="C1632" s="230"/>
      <c r="D1632" s="230"/>
      <c r="E1632" s="231"/>
      <c r="F1632" s="136">
        <v>5725.1856500000004</v>
      </c>
      <c r="G1632" s="137"/>
      <c r="H1632" s="136">
        <v>542</v>
      </c>
      <c r="I1632" s="137"/>
      <c r="J1632" s="136">
        <v>1519125.03767</v>
      </c>
      <c r="K1632" s="137"/>
      <c r="L1632" s="137"/>
      <c r="M1632" s="137"/>
      <c r="N1632" s="137"/>
      <c r="O1632" s="137"/>
    </row>
    <row r="1633" spans="1:15" ht="15" customHeight="1">
      <c r="A1633" s="244"/>
      <c r="B1633" s="230" t="s">
        <v>1229</v>
      </c>
      <c r="C1633" s="230"/>
      <c r="D1633" s="230"/>
      <c r="E1633" s="231"/>
      <c r="F1633" s="136">
        <v>393597.92414000002</v>
      </c>
      <c r="G1633" s="136">
        <v>350797.79752999998</v>
      </c>
      <c r="H1633" s="136">
        <v>310836</v>
      </c>
      <c r="I1633" s="136">
        <v>304988</v>
      </c>
      <c r="J1633" s="136">
        <v>62784259.526440002</v>
      </c>
      <c r="K1633" s="136">
        <v>53269669.763769999</v>
      </c>
      <c r="L1633" s="136">
        <v>11437.160159999999</v>
      </c>
      <c r="M1633" s="136">
        <v>10719.79127</v>
      </c>
      <c r="N1633" s="136">
        <v>906</v>
      </c>
      <c r="O1633" s="136">
        <v>851</v>
      </c>
    </row>
    <row r="1634" spans="1:15" ht="15" customHeight="1">
      <c r="A1634" s="242" t="s">
        <v>368</v>
      </c>
      <c r="B1634" s="242"/>
      <c r="C1634" s="242"/>
      <c r="D1634" s="242"/>
      <c r="E1634" s="243"/>
      <c r="F1634" s="137"/>
      <c r="G1634" s="137"/>
      <c r="H1634" s="137"/>
      <c r="I1634" s="137"/>
      <c r="J1634" s="137"/>
      <c r="K1634" s="137"/>
      <c r="L1634" s="137"/>
      <c r="M1634" s="137"/>
      <c r="N1634" s="137"/>
      <c r="O1634" s="137"/>
    </row>
    <row r="1635" spans="1:15" ht="15" customHeight="1">
      <c r="A1635" s="242" t="s">
        <v>370</v>
      </c>
      <c r="B1635" s="242"/>
      <c r="C1635" s="242"/>
      <c r="D1635" s="242"/>
      <c r="E1635" s="243"/>
      <c r="F1635" s="136">
        <v>48183.706630000001</v>
      </c>
      <c r="G1635" s="137"/>
      <c r="H1635" s="136">
        <v>4325</v>
      </c>
      <c r="I1635" s="137"/>
      <c r="J1635" s="136">
        <v>64140000</v>
      </c>
      <c r="K1635" s="137"/>
      <c r="L1635" s="136">
        <v>3449.4459999999999</v>
      </c>
      <c r="M1635" s="137"/>
      <c r="N1635" s="136">
        <v>12</v>
      </c>
      <c r="O1635" s="137"/>
    </row>
    <row r="1636" spans="1:15" ht="15" customHeight="1">
      <c r="A1636" s="242" t="s">
        <v>371</v>
      </c>
      <c r="B1636" s="242"/>
      <c r="C1636" s="242"/>
      <c r="D1636" s="242"/>
      <c r="E1636" s="243"/>
      <c r="F1636" s="136">
        <v>30240.637879999998</v>
      </c>
      <c r="G1636" s="137"/>
      <c r="H1636" s="136">
        <v>578</v>
      </c>
      <c r="I1636" s="137"/>
      <c r="J1636" s="136">
        <v>496956005490</v>
      </c>
      <c r="K1636" s="137"/>
      <c r="L1636" s="136">
        <v>14831</v>
      </c>
      <c r="M1636" s="137"/>
      <c r="N1636" s="136">
        <v>57</v>
      </c>
      <c r="O1636" s="137"/>
    </row>
    <row r="1637" spans="1:15">
      <c r="A1637" s="141"/>
      <c r="B1637" s="141"/>
      <c r="C1637" s="141"/>
      <c r="D1637" s="141"/>
      <c r="E1637" s="141"/>
      <c r="F1637" s="136"/>
      <c r="G1637" s="136"/>
      <c r="H1637" s="136"/>
      <c r="I1637" s="136"/>
      <c r="J1637" s="137"/>
      <c r="K1637" s="137"/>
      <c r="L1637" s="136"/>
      <c r="M1637" s="136"/>
      <c r="N1637" s="136"/>
      <c r="O1637" s="136"/>
    </row>
    <row r="1638" spans="1:15">
      <c r="A1638" s="142"/>
      <c r="B1638" s="142"/>
      <c r="C1638" s="142"/>
      <c r="D1638" s="142"/>
      <c r="E1638" s="142"/>
      <c r="F1638" s="143"/>
      <c r="G1638" s="143"/>
      <c r="H1638" s="143"/>
      <c r="I1638" s="143"/>
      <c r="J1638" s="143"/>
      <c r="K1638" s="143"/>
      <c r="L1638" s="143"/>
      <c r="M1638" s="143"/>
      <c r="N1638" s="143"/>
      <c r="O1638" s="143"/>
    </row>
    <row r="1639" spans="1:15" ht="15" customHeight="1">
      <c r="A1639" s="247" t="s">
        <v>2313</v>
      </c>
      <c r="B1639" s="247"/>
      <c r="C1639" s="247"/>
      <c r="D1639" s="247"/>
      <c r="E1639" s="247"/>
      <c r="F1639" s="248"/>
      <c r="G1639" s="248"/>
      <c r="H1639" s="248"/>
      <c r="I1639" s="248"/>
      <c r="J1639" s="248"/>
      <c r="K1639" s="248"/>
      <c r="L1639" s="248"/>
      <c r="M1639" s="248"/>
      <c r="N1639" s="248"/>
      <c r="O1639" s="248"/>
    </row>
    <row r="1640" spans="1:15" ht="15" customHeight="1">
      <c r="A1640" s="245" t="s">
        <v>1141</v>
      </c>
      <c r="B1640" s="245"/>
      <c r="C1640" s="245"/>
      <c r="D1640" s="245"/>
      <c r="E1640" s="246"/>
      <c r="F1640" s="136">
        <v>3310163.34296</v>
      </c>
      <c r="G1640" s="136">
        <v>3309498.7607999998</v>
      </c>
      <c r="H1640" s="136">
        <v>38824</v>
      </c>
      <c r="I1640" s="136">
        <v>38824</v>
      </c>
      <c r="J1640" s="136">
        <v>46657593.609640002</v>
      </c>
      <c r="K1640" s="136">
        <v>46657593.609640002</v>
      </c>
      <c r="L1640" s="136">
        <v>1409494.2364699999</v>
      </c>
      <c r="M1640" s="136">
        <v>1408080.4364700001</v>
      </c>
      <c r="N1640" s="136">
        <v>4727</v>
      </c>
      <c r="O1640" s="136">
        <v>4710</v>
      </c>
    </row>
    <row r="1641" spans="1:15" ht="15" customHeight="1">
      <c r="A1641" s="242" t="s">
        <v>1157</v>
      </c>
      <c r="B1641" s="242"/>
      <c r="C1641" s="242"/>
      <c r="D1641" s="242"/>
      <c r="E1641" s="243"/>
      <c r="F1641" s="136">
        <v>30619.48343</v>
      </c>
      <c r="G1641" s="136">
        <v>30536.60943</v>
      </c>
      <c r="H1641" s="136">
        <v>253</v>
      </c>
      <c r="I1641" s="136">
        <v>253</v>
      </c>
      <c r="J1641" s="136">
        <v>347874.18300000002</v>
      </c>
      <c r="K1641" s="136">
        <v>347874.18300000002</v>
      </c>
      <c r="L1641" s="136">
        <v>5047.39671</v>
      </c>
      <c r="M1641" s="136">
        <v>5039.5377099999996</v>
      </c>
      <c r="N1641" s="136">
        <v>172</v>
      </c>
      <c r="O1641" s="136">
        <v>166</v>
      </c>
    </row>
    <row r="1642" spans="1:15" ht="15" customHeight="1">
      <c r="A1642" s="232" t="s">
        <v>1160</v>
      </c>
      <c r="B1642" s="235"/>
      <c r="C1642" s="235"/>
      <c r="D1642" s="235"/>
      <c r="E1642" s="236"/>
      <c r="F1642" s="136">
        <v>1957746.99178</v>
      </c>
      <c r="G1642" s="136">
        <v>1340740.14319</v>
      </c>
      <c r="H1642" s="136">
        <v>234514</v>
      </c>
      <c r="I1642" s="136">
        <v>229153</v>
      </c>
      <c r="J1642" s="136">
        <v>306484116.03762001</v>
      </c>
      <c r="K1642" s="136">
        <v>156958558.27083999</v>
      </c>
      <c r="L1642" s="136">
        <v>621151.37552</v>
      </c>
      <c r="M1642" s="136">
        <v>239737.9768</v>
      </c>
      <c r="N1642" s="136">
        <v>338584</v>
      </c>
      <c r="O1642" s="136">
        <v>82665</v>
      </c>
    </row>
    <row r="1643" spans="1:15" ht="15" customHeight="1">
      <c r="A1643" s="233"/>
      <c r="B1643" s="237" t="s">
        <v>1161</v>
      </c>
      <c r="C1643" s="240"/>
      <c r="D1643" s="240"/>
      <c r="E1643" s="241"/>
      <c r="F1643" s="136">
        <v>1131816.0324599999</v>
      </c>
      <c r="G1643" s="136">
        <v>1088031.60622</v>
      </c>
      <c r="H1643" s="136">
        <v>135354</v>
      </c>
      <c r="I1643" s="136">
        <v>133141</v>
      </c>
      <c r="J1643" s="136">
        <v>145753511.98304999</v>
      </c>
      <c r="K1643" s="136">
        <v>104847362.78948</v>
      </c>
      <c r="L1643" s="136">
        <v>119533.35621</v>
      </c>
      <c r="M1643" s="136">
        <v>91410.827179999993</v>
      </c>
      <c r="N1643" s="136">
        <v>1855</v>
      </c>
      <c r="O1643" s="136">
        <v>1452</v>
      </c>
    </row>
    <row r="1644" spans="1:15" ht="15" customHeight="1">
      <c r="A1644" s="233"/>
      <c r="B1644" s="238"/>
      <c r="C1644" s="230" t="s">
        <v>1164</v>
      </c>
      <c r="D1644" s="230"/>
      <c r="E1644" s="231"/>
      <c r="F1644" s="137"/>
      <c r="G1644" s="137"/>
      <c r="H1644" s="137"/>
      <c r="I1644" s="137"/>
      <c r="J1644" s="137"/>
      <c r="K1644" s="137"/>
      <c r="L1644" s="137"/>
      <c r="M1644" s="137"/>
      <c r="N1644" s="137"/>
      <c r="O1644" s="137"/>
    </row>
    <row r="1645" spans="1:15" ht="15" customHeight="1">
      <c r="A1645" s="233"/>
      <c r="B1645" s="239"/>
      <c r="C1645" s="230" t="s">
        <v>1166</v>
      </c>
      <c r="D1645" s="230"/>
      <c r="E1645" s="231"/>
      <c r="F1645" s="137"/>
      <c r="G1645" s="137"/>
      <c r="H1645" s="137"/>
      <c r="I1645" s="137"/>
      <c r="J1645" s="137"/>
      <c r="K1645" s="137"/>
      <c r="L1645" s="137"/>
      <c r="M1645" s="137"/>
      <c r="N1645" s="137"/>
      <c r="O1645" s="137"/>
    </row>
    <row r="1646" spans="1:15" ht="15" customHeight="1">
      <c r="A1646" s="234"/>
      <c r="B1646" s="230" t="s">
        <v>1168</v>
      </c>
      <c r="C1646" s="230"/>
      <c r="D1646" s="230"/>
      <c r="E1646" s="231"/>
      <c r="F1646" s="136">
        <v>825930.95932000002</v>
      </c>
      <c r="G1646" s="136">
        <v>252708.53696999999</v>
      </c>
      <c r="H1646" s="136">
        <v>99160</v>
      </c>
      <c r="I1646" s="136">
        <v>96012</v>
      </c>
      <c r="J1646" s="136">
        <v>160730604.05456999</v>
      </c>
      <c r="K1646" s="136">
        <v>52111195.481360003</v>
      </c>
      <c r="L1646" s="136">
        <v>501618.01931</v>
      </c>
      <c r="M1646" s="136">
        <v>148327.14962000001</v>
      </c>
      <c r="N1646" s="136">
        <v>336729</v>
      </c>
      <c r="O1646" s="136">
        <v>81213</v>
      </c>
    </row>
    <row r="1647" spans="1:15" ht="15" customHeight="1">
      <c r="A1647" s="244" t="s">
        <v>367</v>
      </c>
      <c r="B1647" s="235"/>
      <c r="C1647" s="235"/>
      <c r="D1647" s="235"/>
      <c r="E1647" s="236"/>
      <c r="F1647" s="136">
        <v>1943082.88433</v>
      </c>
      <c r="G1647" s="136">
        <v>1180012.4570200001</v>
      </c>
      <c r="H1647" s="136">
        <v>403666</v>
      </c>
      <c r="I1647" s="136">
        <v>387420</v>
      </c>
      <c r="J1647" s="136">
        <v>415158556.74558002</v>
      </c>
      <c r="K1647" s="136">
        <v>194638836.06382999</v>
      </c>
      <c r="L1647" s="136">
        <v>707908.25317000004</v>
      </c>
      <c r="M1647" s="136">
        <v>444481.13511999999</v>
      </c>
      <c r="N1647" s="136">
        <v>6295</v>
      </c>
      <c r="O1647" s="136">
        <v>5096</v>
      </c>
    </row>
    <row r="1648" spans="1:15" ht="15" customHeight="1">
      <c r="A1648" s="244"/>
      <c r="B1648" s="230" t="s">
        <v>1172</v>
      </c>
      <c r="C1648" s="240"/>
      <c r="D1648" s="240"/>
      <c r="E1648" s="241"/>
      <c r="F1648" s="136">
        <v>1756322.08715</v>
      </c>
      <c r="G1648" s="136">
        <v>1051389.3587499999</v>
      </c>
      <c r="H1648" s="136">
        <v>254082</v>
      </c>
      <c r="I1648" s="136">
        <v>241122</v>
      </c>
      <c r="J1648" s="136">
        <v>348282968.50299001</v>
      </c>
      <c r="K1648" s="136">
        <v>163376708.338</v>
      </c>
      <c r="L1648" s="136">
        <v>685175.58134000003</v>
      </c>
      <c r="M1648" s="136">
        <v>439346.31141000002</v>
      </c>
      <c r="N1648" s="136">
        <v>6060</v>
      </c>
      <c r="O1648" s="136">
        <v>4916</v>
      </c>
    </row>
    <row r="1649" spans="1:15" ht="15" customHeight="1">
      <c r="A1649" s="244"/>
      <c r="B1649" s="230"/>
      <c r="C1649" s="230" t="s">
        <v>1173</v>
      </c>
      <c r="D1649" s="230"/>
      <c r="E1649" s="231"/>
      <c r="F1649" s="136">
        <v>1048659.8665400001</v>
      </c>
      <c r="G1649" s="136">
        <v>708888.06377999997</v>
      </c>
      <c r="H1649" s="136">
        <v>33505</v>
      </c>
      <c r="I1649" s="136">
        <v>29506</v>
      </c>
      <c r="J1649" s="136">
        <v>43925267.384329997</v>
      </c>
      <c r="K1649" s="136">
        <v>31747998.973809998</v>
      </c>
      <c r="L1649" s="136">
        <v>583796.08738000004</v>
      </c>
      <c r="M1649" s="136">
        <v>408560.47337999998</v>
      </c>
      <c r="N1649" s="136">
        <v>5469</v>
      </c>
      <c r="O1649" s="136">
        <v>4388</v>
      </c>
    </row>
    <row r="1650" spans="1:15" ht="15" customHeight="1">
      <c r="A1650" s="244"/>
      <c r="B1650" s="230"/>
      <c r="C1650" s="230" t="s">
        <v>1176</v>
      </c>
      <c r="D1650" s="230"/>
      <c r="E1650" s="231"/>
      <c r="F1650" s="136">
        <v>2384.3967699999998</v>
      </c>
      <c r="G1650" s="137"/>
      <c r="H1650" s="136">
        <v>11</v>
      </c>
      <c r="I1650" s="137"/>
      <c r="J1650" s="136">
        <v>3429183.24064</v>
      </c>
      <c r="K1650" s="137"/>
      <c r="L1650" s="136">
        <v>175.75278</v>
      </c>
      <c r="M1650" s="137"/>
      <c r="N1650" s="136">
        <v>4</v>
      </c>
      <c r="O1650" s="137"/>
    </row>
    <row r="1651" spans="1:15" ht="15" customHeight="1">
      <c r="A1651" s="244"/>
      <c r="B1651" s="230"/>
      <c r="C1651" s="230" t="s">
        <v>1177</v>
      </c>
      <c r="D1651" s="230"/>
      <c r="E1651" s="231"/>
      <c r="F1651" s="136">
        <v>7309.9346500000001</v>
      </c>
      <c r="G1651" s="137"/>
      <c r="H1651" s="136">
        <v>6</v>
      </c>
      <c r="I1651" s="137"/>
      <c r="J1651" s="136">
        <v>625132.37399999995</v>
      </c>
      <c r="K1651" s="137"/>
      <c r="L1651" s="137"/>
      <c r="M1651" s="137"/>
      <c r="N1651" s="137"/>
      <c r="O1651" s="137"/>
    </row>
    <row r="1652" spans="1:15" ht="15" customHeight="1">
      <c r="A1652" s="244"/>
      <c r="B1652" s="230"/>
      <c r="C1652" s="230" t="s">
        <v>1178</v>
      </c>
      <c r="D1652" s="230"/>
      <c r="E1652" s="231"/>
      <c r="F1652" s="136">
        <v>3048.9881399999999</v>
      </c>
      <c r="G1652" s="137"/>
      <c r="H1652" s="136">
        <v>7</v>
      </c>
      <c r="I1652" s="137"/>
      <c r="J1652" s="136">
        <v>458126.65600000002</v>
      </c>
      <c r="K1652" s="137"/>
      <c r="L1652" s="137"/>
      <c r="M1652" s="137"/>
      <c r="N1652" s="137"/>
      <c r="O1652" s="137"/>
    </row>
    <row r="1653" spans="1:15" ht="15" customHeight="1">
      <c r="A1653" s="244"/>
      <c r="B1653" s="230"/>
      <c r="C1653" s="230" t="s">
        <v>1181</v>
      </c>
      <c r="D1653" s="230"/>
      <c r="E1653" s="231"/>
      <c r="F1653" s="136">
        <v>26068.70001</v>
      </c>
      <c r="G1653" s="136">
        <v>493.71015999999997</v>
      </c>
      <c r="H1653" s="136">
        <v>5793</v>
      </c>
      <c r="I1653" s="136">
        <v>91</v>
      </c>
      <c r="J1653" s="136">
        <v>28798080.15233</v>
      </c>
      <c r="K1653" s="136">
        <v>437297.00141999999</v>
      </c>
      <c r="L1653" s="136">
        <v>5104.8641200000002</v>
      </c>
      <c r="M1653" s="137"/>
      <c r="N1653" s="136">
        <v>6</v>
      </c>
      <c r="O1653" s="137"/>
    </row>
    <row r="1654" spans="1:15" ht="15" customHeight="1">
      <c r="A1654" s="244"/>
      <c r="B1654" s="230"/>
      <c r="C1654" s="230" t="s">
        <v>1182</v>
      </c>
      <c r="D1654" s="240"/>
      <c r="E1654" s="241"/>
      <c r="F1654" s="136">
        <v>209697.51881000001</v>
      </c>
      <c r="G1654" s="136">
        <v>1569.9974199999999</v>
      </c>
      <c r="H1654" s="136">
        <v>487</v>
      </c>
      <c r="I1654" s="136">
        <v>296</v>
      </c>
      <c r="J1654" s="136">
        <v>17827060.367520001</v>
      </c>
      <c r="K1654" s="136">
        <v>17870.073</v>
      </c>
      <c r="L1654" s="136">
        <v>42452.659420000004</v>
      </c>
      <c r="M1654" s="136">
        <v>60</v>
      </c>
      <c r="N1654" s="136">
        <v>10</v>
      </c>
      <c r="O1654" s="136">
        <v>1</v>
      </c>
    </row>
    <row r="1655" spans="1:15" ht="15" customHeight="1">
      <c r="A1655" s="244"/>
      <c r="B1655" s="230"/>
      <c r="C1655" s="230"/>
      <c r="D1655" s="230" t="s">
        <v>1183</v>
      </c>
      <c r="E1655" s="134"/>
      <c r="F1655" s="136">
        <v>200406.84320999999</v>
      </c>
      <c r="G1655" s="137"/>
      <c r="H1655" s="136">
        <v>137</v>
      </c>
      <c r="I1655" s="137"/>
      <c r="J1655" s="136">
        <v>13642262.526009999</v>
      </c>
      <c r="K1655" s="137"/>
      <c r="L1655" s="136">
        <v>38491.693939999997</v>
      </c>
      <c r="M1655" s="137"/>
      <c r="N1655" s="136">
        <v>6</v>
      </c>
      <c r="O1655" s="137"/>
    </row>
    <row r="1656" spans="1:15" ht="33.75">
      <c r="A1656" s="244"/>
      <c r="B1656" s="230"/>
      <c r="C1656" s="230"/>
      <c r="D1656" s="230"/>
      <c r="E1656" s="135" t="s">
        <v>1184</v>
      </c>
      <c r="F1656" s="136">
        <v>139783.07560000001</v>
      </c>
      <c r="G1656" s="137"/>
      <c r="H1656" s="136">
        <v>125</v>
      </c>
      <c r="I1656" s="137"/>
      <c r="J1656" s="136">
        <v>7252062.0160100004</v>
      </c>
      <c r="K1656" s="137"/>
      <c r="L1656" s="136">
        <v>22423.857110000001</v>
      </c>
      <c r="M1656" s="137"/>
      <c r="N1656" s="136">
        <v>5</v>
      </c>
      <c r="O1656" s="137"/>
    </row>
    <row r="1657" spans="1:15" ht="33.75">
      <c r="A1657" s="244"/>
      <c r="B1657" s="230"/>
      <c r="C1657" s="230"/>
      <c r="D1657" s="230"/>
      <c r="E1657" s="135" t="s">
        <v>1185</v>
      </c>
      <c r="F1657" s="137"/>
      <c r="G1657" s="137"/>
      <c r="H1657" s="137"/>
      <c r="I1657" s="137"/>
      <c r="J1657" s="137"/>
      <c r="K1657" s="137"/>
      <c r="L1657" s="137"/>
      <c r="M1657" s="137"/>
      <c r="N1657" s="137"/>
      <c r="O1657" s="137"/>
    </row>
    <row r="1658" spans="1:15" ht="33.75">
      <c r="A1658" s="244"/>
      <c r="B1658" s="230"/>
      <c r="C1658" s="230"/>
      <c r="D1658" s="230"/>
      <c r="E1658" s="135" t="s">
        <v>1186</v>
      </c>
      <c r="F1658" s="136">
        <v>60623.767610000003</v>
      </c>
      <c r="G1658" s="137"/>
      <c r="H1658" s="136">
        <v>12</v>
      </c>
      <c r="I1658" s="137"/>
      <c r="J1658" s="136">
        <v>6390200.5099999998</v>
      </c>
      <c r="K1658" s="137"/>
      <c r="L1658" s="136">
        <v>16067.83683</v>
      </c>
      <c r="M1658" s="137"/>
      <c r="N1658" s="136">
        <v>1</v>
      </c>
      <c r="O1658" s="137"/>
    </row>
    <row r="1659" spans="1:15" ht="33.75">
      <c r="A1659" s="244"/>
      <c r="B1659" s="230"/>
      <c r="C1659" s="230"/>
      <c r="D1659" s="230"/>
      <c r="E1659" s="135" t="s">
        <v>1187</v>
      </c>
      <c r="F1659" s="137"/>
      <c r="G1659" s="137"/>
      <c r="H1659" s="137"/>
      <c r="I1659" s="137"/>
      <c r="J1659" s="137"/>
      <c r="K1659" s="137"/>
      <c r="L1659" s="137"/>
      <c r="M1659" s="137"/>
      <c r="N1659" s="137"/>
      <c r="O1659" s="137"/>
    </row>
    <row r="1660" spans="1:15" ht="15" customHeight="1">
      <c r="A1660" s="244"/>
      <c r="B1660" s="230"/>
      <c r="C1660" s="230" t="s">
        <v>1189</v>
      </c>
      <c r="D1660" s="230"/>
      <c r="E1660" s="231"/>
      <c r="F1660" s="136">
        <v>113232.61873</v>
      </c>
      <c r="G1660" s="136">
        <v>471.91559999999998</v>
      </c>
      <c r="H1660" s="136">
        <v>2716</v>
      </c>
      <c r="I1660" s="136">
        <v>13</v>
      </c>
      <c r="J1660" s="136">
        <v>119966277.76899999</v>
      </c>
      <c r="K1660" s="136">
        <v>100141.41</v>
      </c>
      <c r="L1660" s="136">
        <v>17841.40913</v>
      </c>
      <c r="M1660" s="137"/>
      <c r="N1660" s="136">
        <v>41</v>
      </c>
      <c r="O1660" s="137"/>
    </row>
    <row r="1661" spans="1:15" ht="15" customHeight="1">
      <c r="A1661" s="244"/>
      <c r="B1661" s="230"/>
      <c r="C1661" s="230" t="s">
        <v>1192</v>
      </c>
      <c r="D1661" s="230"/>
      <c r="E1661" s="231"/>
      <c r="F1661" s="136">
        <v>345920.06349999999</v>
      </c>
      <c r="G1661" s="136">
        <v>339965.67178999999</v>
      </c>
      <c r="H1661" s="136">
        <v>211557</v>
      </c>
      <c r="I1661" s="136">
        <v>211216</v>
      </c>
      <c r="J1661" s="136">
        <v>133253840.55916999</v>
      </c>
      <c r="K1661" s="136">
        <v>131073400.87977</v>
      </c>
      <c r="L1661" s="136">
        <v>35804.808510000003</v>
      </c>
      <c r="M1661" s="136">
        <v>30725.838029999999</v>
      </c>
      <c r="N1661" s="136">
        <v>530</v>
      </c>
      <c r="O1661" s="136">
        <v>527</v>
      </c>
    </row>
    <row r="1662" spans="1:15" ht="15" customHeight="1">
      <c r="A1662" s="244"/>
      <c r="B1662" s="230" t="s">
        <v>1195</v>
      </c>
      <c r="C1662" s="240"/>
      <c r="D1662" s="240"/>
      <c r="E1662" s="241"/>
      <c r="F1662" s="136">
        <v>61878.308539999998</v>
      </c>
      <c r="G1662" s="136">
        <v>33023.024890000001</v>
      </c>
      <c r="H1662" s="136">
        <v>128294</v>
      </c>
      <c r="I1662" s="136">
        <v>126455</v>
      </c>
      <c r="J1662" s="136">
        <v>34383043.593879998</v>
      </c>
      <c r="K1662" s="136">
        <v>13553474.10946</v>
      </c>
      <c r="L1662" s="136">
        <v>19028.102630000001</v>
      </c>
      <c r="M1662" s="136">
        <v>2556.3545100000001</v>
      </c>
      <c r="N1662" s="136">
        <v>97</v>
      </c>
      <c r="O1662" s="136">
        <v>50</v>
      </c>
    </row>
    <row r="1663" spans="1:15" ht="15" customHeight="1">
      <c r="A1663" s="244"/>
      <c r="B1663" s="230"/>
      <c r="C1663" s="230" t="s">
        <v>1196</v>
      </c>
      <c r="D1663" s="240"/>
      <c r="E1663" s="241"/>
      <c r="F1663" s="136">
        <v>6434.6358799999998</v>
      </c>
      <c r="G1663" s="136">
        <v>4663.8550500000001</v>
      </c>
      <c r="H1663" s="136">
        <v>3284</v>
      </c>
      <c r="I1663" s="136">
        <v>2832</v>
      </c>
      <c r="J1663" s="136">
        <v>1494475</v>
      </c>
      <c r="K1663" s="136">
        <v>968375</v>
      </c>
      <c r="L1663" s="136">
        <v>9811.5871399999996</v>
      </c>
      <c r="M1663" s="136">
        <v>244.11842999999999</v>
      </c>
      <c r="N1663" s="136">
        <v>12</v>
      </c>
      <c r="O1663" s="136">
        <v>5</v>
      </c>
    </row>
    <row r="1664" spans="1:15" ht="15" customHeight="1">
      <c r="A1664" s="244"/>
      <c r="B1664" s="230"/>
      <c r="C1664" s="230"/>
      <c r="D1664" s="230" t="s">
        <v>1197</v>
      </c>
      <c r="E1664" s="231"/>
      <c r="F1664" s="136">
        <v>5766.2395800000004</v>
      </c>
      <c r="G1664" s="136">
        <v>4141.2787500000004</v>
      </c>
      <c r="H1664" s="136">
        <v>3225</v>
      </c>
      <c r="I1664" s="136">
        <v>2787</v>
      </c>
      <c r="J1664" s="136">
        <v>1494475</v>
      </c>
      <c r="K1664" s="136">
        <v>968375</v>
      </c>
      <c r="L1664" s="136">
        <v>9760.5615600000001</v>
      </c>
      <c r="M1664" s="136">
        <v>227.48760999999999</v>
      </c>
      <c r="N1664" s="136">
        <v>10</v>
      </c>
      <c r="O1664" s="136">
        <v>4</v>
      </c>
    </row>
    <row r="1665" spans="1:15" ht="15" customHeight="1">
      <c r="A1665" s="244"/>
      <c r="B1665" s="230"/>
      <c r="C1665" s="230"/>
      <c r="D1665" s="230" t="s">
        <v>1198</v>
      </c>
      <c r="E1665" s="231"/>
      <c r="F1665" s="136">
        <v>668.3963</v>
      </c>
      <c r="G1665" s="136">
        <v>522.57629999999995</v>
      </c>
      <c r="H1665" s="136">
        <v>59</v>
      </c>
      <c r="I1665" s="136">
        <v>45</v>
      </c>
      <c r="J1665" s="137"/>
      <c r="K1665" s="137"/>
      <c r="L1665" s="136">
        <v>51.025579999999998</v>
      </c>
      <c r="M1665" s="136">
        <v>16.63082</v>
      </c>
      <c r="N1665" s="136">
        <v>2</v>
      </c>
      <c r="O1665" s="136">
        <v>1</v>
      </c>
    </row>
    <row r="1666" spans="1:15" ht="15" customHeight="1">
      <c r="A1666" s="244"/>
      <c r="B1666" s="230"/>
      <c r="C1666" s="230" t="s">
        <v>1200</v>
      </c>
      <c r="D1666" s="230"/>
      <c r="E1666" s="231"/>
      <c r="F1666" s="137"/>
      <c r="G1666" s="137"/>
      <c r="H1666" s="137"/>
      <c r="I1666" s="137"/>
      <c r="J1666" s="137"/>
      <c r="K1666" s="137"/>
      <c r="L1666" s="137"/>
      <c r="M1666" s="137"/>
      <c r="N1666" s="137"/>
      <c r="O1666" s="137"/>
    </row>
    <row r="1667" spans="1:15" ht="15" customHeight="1">
      <c r="A1667" s="244"/>
      <c r="B1667" s="230"/>
      <c r="C1667" s="230" t="s">
        <v>1201</v>
      </c>
      <c r="D1667" s="230"/>
      <c r="E1667" s="231"/>
      <c r="F1667" s="136">
        <v>533.9</v>
      </c>
      <c r="G1667" s="136">
        <v>40.6</v>
      </c>
      <c r="H1667" s="136">
        <v>46</v>
      </c>
      <c r="I1667" s="136">
        <v>2</v>
      </c>
      <c r="J1667" s="136">
        <v>41783</v>
      </c>
      <c r="K1667" s="136">
        <v>600</v>
      </c>
      <c r="L1667" s="137"/>
      <c r="M1667" s="137"/>
      <c r="N1667" s="137"/>
      <c r="O1667" s="137"/>
    </row>
    <row r="1668" spans="1:15" ht="15" customHeight="1">
      <c r="A1668" s="244"/>
      <c r="B1668" s="230"/>
      <c r="C1668" s="230" t="s">
        <v>1202</v>
      </c>
      <c r="D1668" s="230"/>
      <c r="E1668" s="231"/>
      <c r="F1668" s="136">
        <v>4989.2376199999999</v>
      </c>
      <c r="G1668" s="136">
        <v>480.39600999999999</v>
      </c>
      <c r="H1668" s="136">
        <v>134</v>
      </c>
      <c r="I1668" s="136">
        <v>8</v>
      </c>
      <c r="J1668" s="136">
        <v>6205601.0597999999</v>
      </c>
      <c r="K1668" s="136">
        <v>1105960.3325</v>
      </c>
      <c r="L1668" s="137"/>
      <c r="M1668" s="137"/>
      <c r="N1668" s="137"/>
      <c r="O1668" s="137"/>
    </row>
    <row r="1669" spans="1:15" ht="15" customHeight="1">
      <c r="A1669" s="244"/>
      <c r="B1669" s="230"/>
      <c r="C1669" s="230" t="s">
        <v>1205</v>
      </c>
      <c r="D1669" s="230"/>
      <c r="E1669" s="231"/>
      <c r="F1669" s="136">
        <v>322.31799999999998</v>
      </c>
      <c r="G1669" s="137"/>
      <c r="H1669" s="136">
        <v>19</v>
      </c>
      <c r="I1669" s="137"/>
      <c r="J1669" s="136">
        <v>177935</v>
      </c>
      <c r="K1669" s="137"/>
      <c r="L1669" s="137"/>
      <c r="M1669" s="137"/>
      <c r="N1669" s="137"/>
      <c r="O1669" s="137"/>
    </row>
    <row r="1670" spans="1:15" ht="15" customHeight="1">
      <c r="A1670" s="244"/>
      <c r="B1670" s="230"/>
      <c r="C1670" s="230" t="s">
        <v>1209</v>
      </c>
      <c r="D1670" s="230"/>
      <c r="E1670" s="231"/>
      <c r="F1670" s="136">
        <v>1856.01548</v>
      </c>
      <c r="G1670" s="137"/>
      <c r="H1670" s="136">
        <v>47</v>
      </c>
      <c r="I1670" s="137"/>
      <c r="J1670" s="136">
        <v>1670463</v>
      </c>
      <c r="K1670" s="137"/>
      <c r="L1670" s="136">
        <v>2408.6421399999999</v>
      </c>
      <c r="M1670" s="137"/>
      <c r="N1670" s="136">
        <v>5</v>
      </c>
      <c r="O1670" s="137"/>
    </row>
    <row r="1671" spans="1:15" ht="15" customHeight="1">
      <c r="A1671" s="244"/>
      <c r="B1671" s="230"/>
      <c r="C1671" s="230" t="s">
        <v>1212</v>
      </c>
      <c r="D1671" s="230"/>
      <c r="E1671" s="231"/>
      <c r="F1671" s="136">
        <v>47296.485000000001</v>
      </c>
      <c r="G1671" s="136">
        <v>27549.72883</v>
      </c>
      <c r="H1671" s="136">
        <v>124750</v>
      </c>
      <c r="I1671" s="136">
        <v>123612</v>
      </c>
      <c r="J1671" s="136">
        <v>24743797.85853</v>
      </c>
      <c r="K1671" s="136">
        <v>11468538.77696</v>
      </c>
      <c r="L1671" s="136">
        <v>6807.8733499999998</v>
      </c>
      <c r="M1671" s="136">
        <v>2312.2360800000001</v>
      </c>
      <c r="N1671" s="136">
        <v>80</v>
      </c>
      <c r="O1671" s="136">
        <v>45</v>
      </c>
    </row>
    <row r="1672" spans="1:15" ht="15" customHeight="1">
      <c r="A1672" s="244"/>
      <c r="B1672" s="230"/>
      <c r="C1672" s="230" t="s">
        <v>1218</v>
      </c>
      <c r="D1672" s="230"/>
      <c r="E1672" s="231"/>
      <c r="F1672" s="136">
        <v>445.71656000000002</v>
      </c>
      <c r="G1672" s="136">
        <v>288.44499999999999</v>
      </c>
      <c r="H1672" s="136">
        <v>14</v>
      </c>
      <c r="I1672" s="136">
        <v>1</v>
      </c>
      <c r="J1672" s="136">
        <v>48988.67555</v>
      </c>
      <c r="K1672" s="136">
        <v>10000</v>
      </c>
      <c r="L1672" s="137"/>
      <c r="M1672" s="137"/>
      <c r="N1672" s="137"/>
      <c r="O1672" s="137"/>
    </row>
    <row r="1673" spans="1:15" ht="15" customHeight="1">
      <c r="A1673" s="244"/>
      <c r="B1673" s="230" t="s">
        <v>1228</v>
      </c>
      <c r="C1673" s="230"/>
      <c r="D1673" s="230"/>
      <c r="E1673" s="231"/>
      <c r="F1673" s="136">
        <v>23624.193950000001</v>
      </c>
      <c r="G1673" s="137"/>
      <c r="H1673" s="136">
        <v>453</v>
      </c>
      <c r="I1673" s="137"/>
      <c r="J1673" s="136">
        <v>13715277.340399999</v>
      </c>
      <c r="K1673" s="137"/>
      <c r="L1673" s="136">
        <v>800</v>
      </c>
      <c r="M1673" s="137"/>
      <c r="N1673" s="136">
        <v>2</v>
      </c>
      <c r="O1673" s="137"/>
    </row>
    <row r="1674" spans="1:15" ht="15" customHeight="1">
      <c r="A1674" s="244"/>
      <c r="B1674" s="230" t="s">
        <v>1229</v>
      </c>
      <c r="C1674" s="230"/>
      <c r="D1674" s="230"/>
      <c r="E1674" s="231"/>
      <c r="F1674" s="136">
        <v>101258.29469</v>
      </c>
      <c r="G1674" s="136">
        <v>95600.073380000002</v>
      </c>
      <c r="H1674" s="136">
        <v>20837</v>
      </c>
      <c r="I1674" s="136">
        <v>19843</v>
      </c>
      <c r="J1674" s="136">
        <v>18777267.308309998</v>
      </c>
      <c r="K1674" s="136">
        <v>17708653.61637</v>
      </c>
      <c r="L1674" s="136">
        <v>2904.5691999999999</v>
      </c>
      <c r="M1674" s="136">
        <v>2578.4692</v>
      </c>
      <c r="N1674" s="136">
        <v>136</v>
      </c>
      <c r="O1674" s="136">
        <v>130</v>
      </c>
    </row>
    <row r="1675" spans="1:15" ht="15" customHeight="1">
      <c r="A1675" s="242" t="s">
        <v>368</v>
      </c>
      <c r="B1675" s="242"/>
      <c r="C1675" s="242"/>
      <c r="D1675" s="242"/>
      <c r="E1675" s="243"/>
      <c r="F1675" s="137"/>
      <c r="G1675" s="137"/>
      <c r="H1675" s="137"/>
      <c r="I1675" s="137"/>
      <c r="J1675" s="137"/>
      <c r="K1675" s="137"/>
      <c r="L1675" s="137"/>
      <c r="M1675" s="137"/>
      <c r="N1675" s="137"/>
      <c r="O1675" s="137"/>
    </row>
    <row r="1676" spans="1:15" ht="15" customHeight="1">
      <c r="A1676" s="242" t="s">
        <v>370</v>
      </c>
      <c r="B1676" s="242"/>
      <c r="C1676" s="242"/>
      <c r="D1676" s="242"/>
      <c r="E1676" s="243"/>
      <c r="F1676" s="136">
        <v>19923.736680000002</v>
      </c>
      <c r="G1676" s="137"/>
      <c r="H1676" s="136">
        <v>2537</v>
      </c>
      <c r="I1676" s="137"/>
      <c r="J1676" s="136">
        <v>32715000</v>
      </c>
      <c r="K1676" s="137"/>
      <c r="L1676" s="136">
        <v>8120.1931299999997</v>
      </c>
      <c r="M1676" s="137"/>
      <c r="N1676" s="136">
        <v>28</v>
      </c>
      <c r="O1676" s="137"/>
    </row>
    <row r="1677" spans="1:15" ht="15" customHeight="1">
      <c r="A1677" s="242" t="s">
        <v>371</v>
      </c>
      <c r="B1677" s="242"/>
      <c r="C1677" s="242"/>
      <c r="D1677" s="242"/>
      <c r="E1677" s="243"/>
      <c r="F1677" s="136">
        <v>28206.528699999999</v>
      </c>
      <c r="G1677" s="137"/>
      <c r="H1677" s="136">
        <v>846</v>
      </c>
      <c r="I1677" s="137"/>
      <c r="J1677" s="136">
        <v>446094042339</v>
      </c>
      <c r="K1677" s="137"/>
      <c r="L1677" s="136">
        <v>6235.3915200000001</v>
      </c>
      <c r="M1677" s="137"/>
      <c r="N1677" s="136">
        <v>46</v>
      </c>
      <c r="O1677" s="137"/>
    </row>
    <row r="1678" spans="1:15">
      <c r="A1678" s="141"/>
      <c r="B1678" s="141"/>
      <c r="C1678" s="141"/>
      <c r="D1678" s="141"/>
      <c r="E1678" s="141"/>
      <c r="F1678" s="136"/>
      <c r="G1678" s="136"/>
      <c r="H1678" s="136"/>
      <c r="I1678" s="136"/>
      <c r="J1678" s="137"/>
      <c r="K1678" s="137"/>
      <c r="L1678" s="136"/>
      <c r="M1678" s="136"/>
      <c r="N1678" s="136"/>
      <c r="O1678" s="136"/>
    </row>
    <row r="1679" spans="1:15">
      <c r="A1679" s="142"/>
      <c r="B1679" s="142"/>
      <c r="C1679" s="142"/>
      <c r="D1679" s="142"/>
      <c r="E1679" s="142"/>
      <c r="F1679" s="143"/>
      <c r="G1679" s="143"/>
      <c r="H1679" s="143"/>
      <c r="I1679" s="143"/>
      <c r="J1679" s="143"/>
      <c r="K1679" s="143"/>
      <c r="L1679" s="143"/>
      <c r="M1679" s="143"/>
      <c r="N1679" s="143"/>
      <c r="O1679" s="143"/>
    </row>
    <row r="1680" spans="1:15" ht="15" customHeight="1">
      <c r="A1680" s="247" t="s">
        <v>2314</v>
      </c>
      <c r="B1680" s="247"/>
      <c r="C1680" s="247"/>
      <c r="D1680" s="247"/>
      <c r="E1680" s="247"/>
      <c r="F1680" s="248"/>
      <c r="G1680" s="248"/>
      <c r="H1680" s="248"/>
      <c r="I1680" s="248"/>
      <c r="J1680" s="248"/>
      <c r="K1680" s="248"/>
      <c r="L1680" s="248"/>
      <c r="M1680" s="248"/>
      <c r="N1680" s="248"/>
      <c r="O1680" s="248"/>
    </row>
    <row r="1681" spans="1:15" ht="15" customHeight="1">
      <c r="A1681" s="245" t="s">
        <v>1141</v>
      </c>
      <c r="B1681" s="245"/>
      <c r="C1681" s="245"/>
      <c r="D1681" s="245"/>
      <c r="E1681" s="246"/>
      <c r="F1681" s="136">
        <v>3494960.10726</v>
      </c>
      <c r="G1681" s="136">
        <v>3494413.3176899999</v>
      </c>
      <c r="H1681" s="136">
        <v>43260</v>
      </c>
      <c r="I1681" s="136">
        <v>43255</v>
      </c>
      <c r="J1681" s="136">
        <v>55321409.63944</v>
      </c>
      <c r="K1681" s="136">
        <v>55316280.261579998</v>
      </c>
      <c r="L1681" s="136">
        <v>1910366.6675499999</v>
      </c>
      <c r="M1681" s="136">
        <v>1908406.4751299999</v>
      </c>
      <c r="N1681" s="136">
        <v>4971</v>
      </c>
      <c r="O1681" s="136">
        <v>4958</v>
      </c>
    </row>
    <row r="1682" spans="1:15" ht="15" customHeight="1">
      <c r="A1682" s="242" t="s">
        <v>1157</v>
      </c>
      <c r="B1682" s="242"/>
      <c r="C1682" s="242"/>
      <c r="D1682" s="242"/>
      <c r="E1682" s="243"/>
      <c r="F1682" s="136">
        <v>4367.8334500000001</v>
      </c>
      <c r="G1682" s="136">
        <v>4367.8334500000001</v>
      </c>
      <c r="H1682" s="136">
        <v>51</v>
      </c>
      <c r="I1682" s="136">
        <v>51</v>
      </c>
      <c r="J1682" s="136">
        <v>31644.905940000001</v>
      </c>
      <c r="K1682" s="136">
        <v>31644.905940000001</v>
      </c>
      <c r="L1682" s="136">
        <v>585.80357000000004</v>
      </c>
      <c r="M1682" s="136">
        <v>260.30349000000001</v>
      </c>
      <c r="N1682" s="136">
        <v>57</v>
      </c>
      <c r="O1682" s="136">
        <v>3</v>
      </c>
    </row>
    <row r="1683" spans="1:15" ht="15" customHeight="1">
      <c r="A1683" s="232" t="s">
        <v>1160</v>
      </c>
      <c r="B1683" s="235"/>
      <c r="C1683" s="235"/>
      <c r="D1683" s="235"/>
      <c r="E1683" s="236"/>
      <c r="F1683" s="136">
        <v>1464555.55427</v>
      </c>
      <c r="G1683" s="136">
        <v>1145037.9403200001</v>
      </c>
      <c r="H1683" s="136">
        <v>253998</v>
      </c>
      <c r="I1683" s="136">
        <v>249164</v>
      </c>
      <c r="J1683" s="136">
        <v>423389670.69940001</v>
      </c>
      <c r="K1683" s="136">
        <v>285675246.55329001</v>
      </c>
      <c r="L1683" s="136">
        <v>357829.45500999998</v>
      </c>
      <c r="M1683" s="136">
        <v>147206.12367999999</v>
      </c>
      <c r="N1683" s="136">
        <v>79161</v>
      </c>
      <c r="O1683" s="136">
        <v>2549</v>
      </c>
    </row>
    <row r="1684" spans="1:15" ht="15" customHeight="1">
      <c r="A1684" s="233"/>
      <c r="B1684" s="237" t="s">
        <v>1161</v>
      </c>
      <c r="C1684" s="240"/>
      <c r="D1684" s="240"/>
      <c r="E1684" s="241"/>
      <c r="F1684" s="136">
        <v>1072292.7949399999</v>
      </c>
      <c r="G1684" s="136">
        <v>1038905.2678499999</v>
      </c>
      <c r="H1684" s="136">
        <v>222903</v>
      </c>
      <c r="I1684" s="136">
        <v>220521</v>
      </c>
      <c r="J1684" s="136">
        <v>343460454.92785001</v>
      </c>
      <c r="K1684" s="136">
        <v>240499664.26109999</v>
      </c>
      <c r="L1684" s="136">
        <v>126244.76312</v>
      </c>
      <c r="M1684" s="136">
        <v>109172.1091</v>
      </c>
      <c r="N1684" s="136">
        <v>1677</v>
      </c>
      <c r="O1684" s="136">
        <v>1378</v>
      </c>
    </row>
    <row r="1685" spans="1:15" ht="15" customHeight="1">
      <c r="A1685" s="233"/>
      <c r="B1685" s="238"/>
      <c r="C1685" s="230" t="s">
        <v>1164</v>
      </c>
      <c r="D1685" s="230"/>
      <c r="E1685" s="231"/>
      <c r="F1685" s="137"/>
      <c r="G1685" s="137"/>
      <c r="H1685" s="137"/>
      <c r="I1685" s="137"/>
      <c r="J1685" s="137"/>
      <c r="K1685" s="137"/>
      <c r="L1685" s="137"/>
      <c r="M1685" s="137"/>
      <c r="N1685" s="137"/>
      <c r="O1685" s="137"/>
    </row>
    <row r="1686" spans="1:15" ht="15" customHeight="1">
      <c r="A1686" s="233"/>
      <c r="B1686" s="239"/>
      <c r="C1686" s="230" t="s">
        <v>1166</v>
      </c>
      <c r="D1686" s="230"/>
      <c r="E1686" s="231"/>
      <c r="F1686" s="137"/>
      <c r="G1686" s="137"/>
      <c r="H1686" s="137"/>
      <c r="I1686" s="137"/>
      <c r="J1686" s="137"/>
      <c r="K1686" s="137"/>
      <c r="L1686" s="137"/>
      <c r="M1686" s="137"/>
      <c r="N1686" s="137"/>
      <c r="O1686" s="137"/>
    </row>
    <row r="1687" spans="1:15" ht="15" customHeight="1">
      <c r="A1687" s="234"/>
      <c r="B1687" s="230" t="s">
        <v>1168</v>
      </c>
      <c r="C1687" s="230"/>
      <c r="D1687" s="230"/>
      <c r="E1687" s="231"/>
      <c r="F1687" s="136">
        <v>392262.75932999997</v>
      </c>
      <c r="G1687" s="136">
        <v>106132.67247</v>
      </c>
      <c r="H1687" s="136">
        <v>31095</v>
      </c>
      <c r="I1687" s="136">
        <v>28643</v>
      </c>
      <c r="J1687" s="136">
        <v>79929215.77155</v>
      </c>
      <c r="K1687" s="136">
        <v>45175582.29219</v>
      </c>
      <c r="L1687" s="136">
        <v>231584.69188999999</v>
      </c>
      <c r="M1687" s="136">
        <v>38034.014580000003</v>
      </c>
      <c r="N1687" s="136">
        <v>77484</v>
      </c>
      <c r="O1687" s="136">
        <v>1171</v>
      </c>
    </row>
    <row r="1688" spans="1:15" ht="15" customHeight="1">
      <c r="A1688" s="244" t="s">
        <v>367</v>
      </c>
      <c r="B1688" s="235"/>
      <c r="C1688" s="235"/>
      <c r="D1688" s="235"/>
      <c r="E1688" s="236"/>
      <c r="F1688" s="136">
        <v>1773042.6620499999</v>
      </c>
      <c r="G1688" s="136">
        <v>1107994.75022</v>
      </c>
      <c r="H1688" s="136">
        <v>298235</v>
      </c>
      <c r="I1688" s="136">
        <v>286097</v>
      </c>
      <c r="J1688" s="136">
        <v>412213069.46749997</v>
      </c>
      <c r="K1688" s="136">
        <v>176322672.61214</v>
      </c>
      <c r="L1688" s="136">
        <v>610980.34068999998</v>
      </c>
      <c r="M1688" s="136">
        <v>366985.76786999998</v>
      </c>
      <c r="N1688" s="136">
        <v>4874</v>
      </c>
      <c r="O1688" s="136">
        <v>3973</v>
      </c>
    </row>
    <row r="1689" spans="1:15" ht="15" customHeight="1">
      <c r="A1689" s="244"/>
      <c r="B1689" s="230" t="s">
        <v>1172</v>
      </c>
      <c r="C1689" s="240"/>
      <c r="D1689" s="240"/>
      <c r="E1689" s="241"/>
      <c r="F1689" s="136">
        <v>1646392.5224200001</v>
      </c>
      <c r="G1689" s="136">
        <v>1010899.0126</v>
      </c>
      <c r="H1689" s="136">
        <v>217491</v>
      </c>
      <c r="I1689" s="136">
        <v>207421</v>
      </c>
      <c r="J1689" s="136">
        <v>337834414.48376</v>
      </c>
      <c r="K1689" s="136">
        <v>152932859.1631</v>
      </c>
      <c r="L1689" s="136">
        <v>575126.14746999997</v>
      </c>
      <c r="M1689" s="136">
        <v>363033.48732999997</v>
      </c>
      <c r="N1689" s="136">
        <v>4712</v>
      </c>
      <c r="O1689" s="136">
        <v>3843</v>
      </c>
    </row>
    <row r="1690" spans="1:15" ht="15" customHeight="1">
      <c r="A1690" s="244"/>
      <c r="B1690" s="230"/>
      <c r="C1690" s="230" t="s">
        <v>1173</v>
      </c>
      <c r="D1690" s="230"/>
      <c r="E1690" s="231"/>
      <c r="F1690" s="136">
        <v>1010732.06512</v>
      </c>
      <c r="G1690" s="136">
        <v>678297.53971000004</v>
      </c>
      <c r="H1690" s="136">
        <v>43917</v>
      </c>
      <c r="I1690" s="136">
        <v>40545</v>
      </c>
      <c r="J1690" s="136">
        <v>54513130.296659999</v>
      </c>
      <c r="K1690" s="136">
        <v>39783085.948619999</v>
      </c>
      <c r="L1690" s="136">
        <v>421030.79424000002</v>
      </c>
      <c r="M1690" s="136">
        <v>311250.15084000002</v>
      </c>
      <c r="N1690" s="136">
        <v>4051</v>
      </c>
      <c r="O1690" s="136">
        <v>3260</v>
      </c>
    </row>
    <row r="1691" spans="1:15" ht="15" customHeight="1">
      <c r="A1691" s="244"/>
      <c r="B1691" s="230"/>
      <c r="C1691" s="230" t="s">
        <v>1176</v>
      </c>
      <c r="D1691" s="230"/>
      <c r="E1691" s="231"/>
      <c r="F1691" s="136">
        <v>840.29114000000004</v>
      </c>
      <c r="G1691" s="137"/>
      <c r="H1691" s="136">
        <v>13</v>
      </c>
      <c r="I1691" s="137"/>
      <c r="J1691" s="136">
        <v>1556778.206</v>
      </c>
      <c r="K1691" s="137"/>
      <c r="L1691" s="137"/>
      <c r="M1691" s="137"/>
      <c r="N1691" s="137"/>
      <c r="O1691" s="137"/>
    </row>
    <row r="1692" spans="1:15" ht="15" customHeight="1">
      <c r="A1692" s="244"/>
      <c r="B1692" s="230"/>
      <c r="C1692" s="230" t="s">
        <v>1177</v>
      </c>
      <c r="D1692" s="230"/>
      <c r="E1692" s="231"/>
      <c r="F1692" s="136">
        <v>5456.0013900000004</v>
      </c>
      <c r="G1692" s="137"/>
      <c r="H1692" s="136">
        <v>2</v>
      </c>
      <c r="I1692" s="137"/>
      <c r="J1692" s="136">
        <v>2468470.4856400001</v>
      </c>
      <c r="K1692" s="137"/>
      <c r="L1692" s="137"/>
      <c r="M1692" s="137"/>
      <c r="N1692" s="137"/>
      <c r="O1692" s="137"/>
    </row>
    <row r="1693" spans="1:15" ht="15" customHeight="1">
      <c r="A1693" s="244"/>
      <c r="B1693" s="230"/>
      <c r="C1693" s="230" t="s">
        <v>1178</v>
      </c>
      <c r="D1693" s="230"/>
      <c r="E1693" s="231"/>
      <c r="F1693" s="136">
        <v>78.960269999999994</v>
      </c>
      <c r="G1693" s="137"/>
      <c r="H1693" s="136">
        <v>3</v>
      </c>
      <c r="I1693" s="137"/>
      <c r="J1693" s="136">
        <v>15000</v>
      </c>
      <c r="K1693" s="137"/>
      <c r="L1693" s="137"/>
      <c r="M1693" s="137"/>
      <c r="N1693" s="137"/>
      <c r="O1693" s="137"/>
    </row>
    <row r="1694" spans="1:15" ht="15" customHeight="1">
      <c r="A1694" s="244"/>
      <c r="B1694" s="230"/>
      <c r="C1694" s="230" t="s">
        <v>1181</v>
      </c>
      <c r="D1694" s="230"/>
      <c r="E1694" s="231"/>
      <c r="F1694" s="136">
        <v>15233.07776</v>
      </c>
      <c r="G1694" s="136">
        <v>22.991499999999998</v>
      </c>
      <c r="H1694" s="136">
        <v>2274</v>
      </c>
      <c r="I1694" s="136">
        <v>8</v>
      </c>
      <c r="J1694" s="136">
        <v>15189998.25278</v>
      </c>
      <c r="K1694" s="136">
        <v>24489.5</v>
      </c>
      <c r="L1694" s="136">
        <v>203.43568999999999</v>
      </c>
      <c r="M1694" s="137"/>
      <c r="N1694" s="136">
        <v>2</v>
      </c>
      <c r="O1694" s="137"/>
    </row>
    <row r="1695" spans="1:15" ht="15" customHeight="1">
      <c r="A1695" s="244"/>
      <c r="B1695" s="230"/>
      <c r="C1695" s="230" t="s">
        <v>1182</v>
      </c>
      <c r="D1695" s="240"/>
      <c r="E1695" s="241"/>
      <c r="F1695" s="136">
        <v>108941.19983</v>
      </c>
      <c r="G1695" s="136">
        <v>82.8</v>
      </c>
      <c r="H1695" s="136">
        <v>248</v>
      </c>
      <c r="I1695" s="136">
        <v>25</v>
      </c>
      <c r="J1695" s="136">
        <v>5911773.6983700003</v>
      </c>
      <c r="K1695" s="136">
        <v>690</v>
      </c>
      <c r="L1695" s="136">
        <v>39711.8514</v>
      </c>
      <c r="M1695" s="137"/>
      <c r="N1695" s="136">
        <v>5</v>
      </c>
      <c r="O1695" s="137"/>
    </row>
    <row r="1696" spans="1:15" ht="15" customHeight="1">
      <c r="A1696" s="244"/>
      <c r="B1696" s="230"/>
      <c r="C1696" s="230"/>
      <c r="D1696" s="230" t="s">
        <v>1183</v>
      </c>
      <c r="E1696" s="134"/>
      <c r="F1696" s="136">
        <v>104103.44985</v>
      </c>
      <c r="G1696" s="137"/>
      <c r="H1696" s="136">
        <v>140</v>
      </c>
      <c r="I1696" s="137"/>
      <c r="J1696" s="136">
        <v>4408626.7290000003</v>
      </c>
      <c r="K1696" s="137"/>
      <c r="L1696" s="136">
        <v>39711.8514</v>
      </c>
      <c r="M1696" s="137"/>
      <c r="N1696" s="136">
        <v>5</v>
      </c>
      <c r="O1696" s="137"/>
    </row>
    <row r="1697" spans="1:15" ht="33.75">
      <c r="A1697" s="244"/>
      <c r="B1697" s="230"/>
      <c r="C1697" s="230"/>
      <c r="D1697" s="230"/>
      <c r="E1697" s="135" t="s">
        <v>1184</v>
      </c>
      <c r="F1697" s="136">
        <v>89547.878129999997</v>
      </c>
      <c r="G1697" s="137"/>
      <c r="H1697" s="136">
        <v>138</v>
      </c>
      <c r="I1697" s="137"/>
      <c r="J1697" s="136">
        <v>3725266.5589999999</v>
      </c>
      <c r="K1697" s="137"/>
      <c r="L1697" s="136">
        <v>39711.8514</v>
      </c>
      <c r="M1697" s="137"/>
      <c r="N1697" s="136">
        <v>5</v>
      </c>
      <c r="O1697" s="137"/>
    </row>
    <row r="1698" spans="1:15" ht="33.75">
      <c r="A1698" s="244"/>
      <c r="B1698" s="230"/>
      <c r="C1698" s="230"/>
      <c r="D1698" s="230"/>
      <c r="E1698" s="135" t="s">
        <v>1185</v>
      </c>
      <c r="F1698" s="137"/>
      <c r="G1698" s="137"/>
      <c r="H1698" s="137"/>
      <c r="I1698" s="137"/>
      <c r="J1698" s="137"/>
      <c r="K1698" s="137"/>
      <c r="L1698" s="137"/>
      <c r="M1698" s="137"/>
      <c r="N1698" s="137"/>
      <c r="O1698" s="137"/>
    </row>
    <row r="1699" spans="1:15" ht="33.75">
      <c r="A1699" s="244"/>
      <c r="B1699" s="230"/>
      <c r="C1699" s="230"/>
      <c r="D1699" s="230"/>
      <c r="E1699" s="135" t="s">
        <v>1186</v>
      </c>
      <c r="F1699" s="136">
        <v>14555.57172</v>
      </c>
      <c r="G1699" s="137"/>
      <c r="H1699" s="136">
        <v>2</v>
      </c>
      <c r="I1699" s="137"/>
      <c r="J1699" s="136">
        <v>683360.17</v>
      </c>
      <c r="K1699" s="137"/>
      <c r="L1699" s="137"/>
      <c r="M1699" s="137"/>
      <c r="N1699" s="137"/>
      <c r="O1699" s="137"/>
    </row>
    <row r="1700" spans="1:15" ht="33.75">
      <c r="A1700" s="244"/>
      <c r="B1700" s="230"/>
      <c r="C1700" s="230"/>
      <c r="D1700" s="230"/>
      <c r="E1700" s="135" t="s">
        <v>1187</v>
      </c>
      <c r="F1700" s="137"/>
      <c r="G1700" s="137"/>
      <c r="H1700" s="137"/>
      <c r="I1700" s="137"/>
      <c r="J1700" s="137"/>
      <c r="K1700" s="137"/>
      <c r="L1700" s="137"/>
      <c r="M1700" s="137"/>
      <c r="N1700" s="137"/>
      <c r="O1700" s="137"/>
    </row>
    <row r="1701" spans="1:15" ht="15" customHeight="1">
      <c r="A1701" s="244"/>
      <c r="B1701" s="230"/>
      <c r="C1701" s="230" t="s">
        <v>1189</v>
      </c>
      <c r="D1701" s="230"/>
      <c r="E1701" s="231"/>
      <c r="F1701" s="136">
        <v>166847.64895</v>
      </c>
      <c r="G1701" s="136">
        <v>657.77300000000002</v>
      </c>
      <c r="H1701" s="136">
        <v>3650</v>
      </c>
      <c r="I1701" s="136">
        <v>34</v>
      </c>
      <c r="J1701" s="136">
        <v>142658689.88462999</v>
      </c>
      <c r="K1701" s="136">
        <v>344969.42599999998</v>
      </c>
      <c r="L1701" s="136">
        <v>62396.729650000001</v>
      </c>
      <c r="M1701" s="137"/>
      <c r="N1701" s="136">
        <v>71</v>
      </c>
      <c r="O1701" s="137"/>
    </row>
    <row r="1702" spans="1:15" ht="15" customHeight="1">
      <c r="A1702" s="244"/>
      <c r="B1702" s="230"/>
      <c r="C1702" s="230" t="s">
        <v>1192</v>
      </c>
      <c r="D1702" s="230"/>
      <c r="E1702" s="231"/>
      <c r="F1702" s="136">
        <v>338263.27795999998</v>
      </c>
      <c r="G1702" s="136">
        <v>331837.90839</v>
      </c>
      <c r="H1702" s="136">
        <v>167384</v>
      </c>
      <c r="I1702" s="136">
        <v>166809</v>
      </c>
      <c r="J1702" s="136">
        <v>115520573.65967999</v>
      </c>
      <c r="K1702" s="136">
        <v>112779624.28848</v>
      </c>
      <c r="L1702" s="136">
        <v>51783.336490000002</v>
      </c>
      <c r="M1702" s="136">
        <v>51783.336490000002</v>
      </c>
      <c r="N1702" s="136">
        <v>583</v>
      </c>
      <c r="O1702" s="136">
        <v>583</v>
      </c>
    </row>
    <row r="1703" spans="1:15" ht="15" customHeight="1">
      <c r="A1703" s="244"/>
      <c r="B1703" s="230" t="s">
        <v>1195</v>
      </c>
      <c r="C1703" s="240"/>
      <c r="D1703" s="240"/>
      <c r="E1703" s="241"/>
      <c r="F1703" s="136">
        <v>41989.128290000001</v>
      </c>
      <c r="G1703" s="136">
        <v>25535.098399999999</v>
      </c>
      <c r="H1703" s="136">
        <v>55224</v>
      </c>
      <c r="I1703" s="136">
        <v>54236</v>
      </c>
      <c r="J1703" s="136">
        <v>19773930.337129999</v>
      </c>
      <c r="K1703" s="136">
        <v>9426188.1024799999</v>
      </c>
      <c r="L1703" s="136">
        <v>34136.105360000001</v>
      </c>
      <c r="M1703" s="136">
        <v>2332.9414200000001</v>
      </c>
      <c r="N1703" s="136">
        <v>64</v>
      </c>
      <c r="O1703" s="136">
        <v>39</v>
      </c>
    </row>
    <row r="1704" spans="1:15" ht="15" customHeight="1">
      <c r="A1704" s="244"/>
      <c r="B1704" s="230"/>
      <c r="C1704" s="230" t="s">
        <v>1196</v>
      </c>
      <c r="D1704" s="240"/>
      <c r="E1704" s="241"/>
      <c r="F1704" s="136">
        <v>1909.2031400000001</v>
      </c>
      <c r="G1704" s="136">
        <v>1428.0289700000001</v>
      </c>
      <c r="H1704" s="136">
        <v>931</v>
      </c>
      <c r="I1704" s="136">
        <v>741</v>
      </c>
      <c r="J1704" s="136">
        <v>524510</v>
      </c>
      <c r="K1704" s="136">
        <v>305250</v>
      </c>
      <c r="L1704" s="136">
        <v>3253.2750000000001</v>
      </c>
      <c r="M1704" s="137"/>
      <c r="N1704" s="136">
        <v>2</v>
      </c>
      <c r="O1704" s="137"/>
    </row>
    <row r="1705" spans="1:15" ht="15" customHeight="1">
      <c r="A1705" s="244"/>
      <c r="B1705" s="230"/>
      <c r="C1705" s="230"/>
      <c r="D1705" s="230" t="s">
        <v>1197</v>
      </c>
      <c r="E1705" s="231"/>
      <c r="F1705" s="136">
        <v>1337.75314</v>
      </c>
      <c r="G1705" s="136">
        <v>967.93897000000004</v>
      </c>
      <c r="H1705" s="136">
        <v>881</v>
      </c>
      <c r="I1705" s="136">
        <v>698</v>
      </c>
      <c r="J1705" s="136">
        <v>524510</v>
      </c>
      <c r="K1705" s="136">
        <v>305250</v>
      </c>
      <c r="L1705" s="136">
        <v>3253.2750000000001</v>
      </c>
      <c r="M1705" s="137"/>
      <c r="N1705" s="136">
        <v>2</v>
      </c>
      <c r="O1705" s="137"/>
    </row>
    <row r="1706" spans="1:15" ht="15" customHeight="1">
      <c r="A1706" s="244"/>
      <c r="B1706" s="230"/>
      <c r="C1706" s="230"/>
      <c r="D1706" s="230" t="s">
        <v>1198</v>
      </c>
      <c r="E1706" s="231"/>
      <c r="F1706" s="136">
        <v>571.45000000000005</v>
      </c>
      <c r="G1706" s="136">
        <v>460.09</v>
      </c>
      <c r="H1706" s="136">
        <v>50</v>
      </c>
      <c r="I1706" s="136">
        <v>43</v>
      </c>
      <c r="J1706" s="137"/>
      <c r="K1706" s="137"/>
      <c r="L1706" s="137"/>
      <c r="M1706" s="137"/>
      <c r="N1706" s="137"/>
      <c r="O1706" s="137"/>
    </row>
    <row r="1707" spans="1:15" ht="15" customHeight="1">
      <c r="A1707" s="244"/>
      <c r="B1707" s="230"/>
      <c r="C1707" s="230" t="s">
        <v>1200</v>
      </c>
      <c r="D1707" s="230"/>
      <c r="E1707" s="231"/>
      <c r="F1707" s="137"/>
      <c r="G1707" s="137"/>
      <c r="H1707" s="137"/>
      <c r="I1707" s="137"/>
      <c r="J1707" s="137"/>
      <c r="K1707" s="137"/>
      <c r="L1707" s="137"/>
      <c r="M1707" s="137"/>
      <c r="N1707" s="137"/>
      <c r="O1707" s="137"/>
    </row>
    <row r="1708" spans="1:15" ht="15" customHeight="1">
      <c r="A1708" s="244"/>
      <c r="B1708" s="230"/>
      <c r="C1708" s="230" t="s">
        <v>1201</v>
      </c>
      <c r="D1708" s="230"/>
      <c r="E1708" s="231"/>
      <c r="F1708" s="136">
        <v>96.806309999999996</v>
      </c>
      <c r="G1708" s="137"/>
      <c r="H1708" s="136">
        <v>17</v>
      </c>
      <c r="I1708" s="137"/>
      <c r="J1708" s="136">
        <v>14560</v>
      </c>
      <c r="K1708" s="137"/>
      <c r="L1708" s="137"/>
      <c r="M1708" s="137"/>
      <c r="N1708" s="137"/>
      <c r="O1708" s="137"/>
    </row>
    <row r="1709" spans="1:15" ht="15" customHeight="1">
      <c r="A1709" s="244"/>
      <c r="B1709" s="230"/>
      <c r="C1709" s="230" t="s">
        <v>1202</v>
      </c>
      <c r="D1709" s="230"/>
      <c r="E1709" s="231"/>
      <c r="F1709" s="136">
        <v>-3.7972600000000001</v>
      </c>
      <c r="G1709" s="137"/>
      <c r="H1709" s="137"/>
      <c r="I1709" s="137"/>
      <c r="J1709" s="137"/>
      <c r="K1709" s="137"/>
      <c r="L1709" s="137"/>
      <c r="M1709" s="137"/>
      <c r="N1709" s="137"/>
      <c r="O1709" s="137"/>
    </row>
    <row r="1710" spans="1:15" ht="15" customHeight="1">
      <c r="A1710" s="244"/>
      <c r="B1710" s="230"/>
      <c r="C1710" s="230" t="s">
        <v>1205</v>
      </c>
      <c r="D1710" s="230"/>
      <c r="E1710" s="231"/>
      <c r="F1710" s="136">
        <v>2228.0340000000001</v>
      </c>
      <c r="G1710" s="137"/>
      <c r="H1710" s="136">
        <v>14</v>
      </c>
      <c r="I1710" s="137"/>
      <c r="J1710" s="136">
        <v>97994.063999999998</v>
      </c>
      <c r="K1710" s="137"/>
      <c r="L1710" s="137"/>
      <c r="M1710" s="137"/>
      <c r="N1710" s="137"/>
      <c r="O1710" s="137"/>
    </row>
    <row r="1711" spans="1:15" ht="15" customHeight="1">
      <c r="A1711" s="244"/>
      <c r="B1711" s="230"/>
      <c r="C1711" s="230" t="s">
        <v>1209</v>
      </c>
      <c r="D1711" s="230"/>
      <c r="E1711" s="231"/>
      <c r="F1711" s="136">
        <v>2867.78838</v>
      </c>
      <c r="G1711" s="137"/>
      <c r="H1711" s="136">
        <v>41</v>
      </c>
      <c r="I1711" s="137"/>
      <c r="J1711" s="136">
        <v>598752.22025000001</v>
      </c>
      <c r="K1711" s="137"/>
      <c r="L1711" s="136">
        <v>191.49977999999999</v>
      </c>
      <c r="M1711" s="137"/>
      <c r="N1711" s="136">
        <v>6</v>
      </c>
      <c r="O1711" s="137"/>
    </row>
    <row r="1712" spans="1:15" ht="15" customHeight="1">
      <c r="A1712" s="244"/>
      <c r="B1712" s="230"/>
      <c r="C1712" s="230" t="s">
        <v>1212</v>
      </c>
      <c r="D1712" s="230"/>
      <c r="E1712" s="231"/>
      <c r="F1712" s="136">
        <v>34342.356749999999</v>
      </c>
      <c r="G1712" s="136">
        <v>24107.06943</v>
      </c>
      <c r="H1712" s="136">
        <v>54208</v>
      </c>
      <c r="I1712" s="136">
        <v>53495</v>
      </c>
      <c r="J1712" s="136">
        <v>18443941.652880002</v>
      </c>
      <c r="K1712" s="136">
        <v>9120938.1024799999</v>
      </c>
      <c r="L1712" s="136">
        <v>30691.330580000002</v>
      </c>
      <c r="M1712" s="136">
        <v>2332.9414200000001</v>
      </c>
      <c r="N1712" s="136">
        <v>56</v>
      </c>
      <c r="O1712" s="136">
        <v>39</v>
      </c>
    </row>
    <row r="1713" spans="1:15" ht="15" customHeight="1">
      <c r="A1713" s="244"/>
      <c r="B1713" s="230"/>
      <c r="C1713" s="230" t="s">
        <v>1218</v>
      </c>
      <c r="D1713" s="230"/>
      <c r="E1713" s="231"/>
      <c r="F1713" s="136">
        <v>548.73697000000004</v>
      </c>
      <c r="G1713" s="137"/>
      <c r="H1713" s="136">
        <v>13</v>
      </c>
      <c r="I1713" s="137"/>
      <c r="J1713" s="136">
        <v>94172.4</v>
      </c>
      <c r="K1713" s="137"/>
      <c r="L1713" s="137"/>
      <c r="M1713" s="137"/>
      <c r="N1713" s="137"/>
      <c r="O1713" s="137"/>
    </row>
    <row r="1714" spans="1:15" ht="15" customHeight="1">
      <c r="A1714" s="244"/>
      <c r="B1714" s="230" t="s">
        <v>1228</v>
      </c>
      <c r="C1714" s="230"/>
      <c r="D1714" s="230"/>
      <c r="E1714" s="231"/>
      <c r="F1714" s="136">
        <v>3568.1789600000002</v>
      </c>
      <c r="G1714" s="137"/>
      <c r="H1714" s="136">
        <v>261</v>
      </c>
      <c r="I1714" s="137"/>
      <c r="J1714" s="136">
        <v>527020.57405000005</v>
      </c>
      <c r="K1714" s="137"/>
      <c r="L1714" s="137"/>
      <c r="M1714" s="137"/>
      <c r="N1714" s="137"/>
      <c r="O1714" s="137"/>
    </row>
    <row r="1715" spans="1:15" ht="15" customHeight="1">
      <c r="A1715" s="244"/>
      <c r="B1715" s="230" t="s">
        <v>1229</v>
      </c>
      <c r="C1715" s="230"/>
      <c r="D1715" s="230"/>
      <c r="E1715" s="231"/>
      <c r="F1715" s="136">
        <v>81092.832380000007</v>
      </c>
      <c r="G1715" s="136">
        <v>71560.639219999997</v>
      </c>
      <c r="H1715" s="136">
        <v>25259</v>
      </c>
      <c r="I1715" s="136">
        <v>24440</v>
      </c>
      <c r="J1715" s="136">
        <v>54077704.072559997</v>
      </c>
      <c r="K1715" s="136">
        <v>13963625.34656</v>
      </c>
      <c r="L1715" s="136">
        <v>1718.0878600000001</v>
      </c>
      <c r="M1715" s="136">
        <v>1619.3391200000001</v>
      </c>
      <c r="N1715" s="136">
        <v>98</v>
      </c>
      <c r="O1715" s="136">
        <v>91</v>
      </c>
    </row>
    <row r="1716" spans="1:15" ht="15" customHeight="1">
      <c r="A1716" s="242" t="s">
        <v>368</v>
      </c>
      <c r="B1716" s="242"/>
      <c r="C1716" s="242"/>
      <c r="D1716" s="242"/>
      <c r="E1716" s="243"/>
      <c r="F1716" s="137"/>
      <c r="G1716" s="137"/>
      <c r="H1716" s="137"/>
      <c r="I1716" s="137"/>
      <c r="J1716" s="137"/>
      <c r="K1716" s="137"/>
      <c r="L1716" s="137"/>
      <c r="M1716" s="137"/>
      <c r="N1716" s="137"/>
      <c r="O1716" s="137"/>
    </row>
    <row r="1717" spans="1:15" ht="15" customHeight="1">
      <c r="A1717" s="242" t="s">
        <v>370</v>
      </c>
      <c r="B1717" s="242"/>
      <c r="C1717" s="242"/>
      <c r="D1717" s="242"/>
      <c r="E1717" s="243"/>
      <c r="F1717" s="136">
        <v>23864.50808</v>
      </c>
      <c r="G1717" s="137"/>
      <c r="H1717" s="136">
        <v>2691</v>
      </c>
      <c r="I1717" s="137"/>
      <c r="J1717" s="136">
        <v>35880000</v>
      </c>
      <c r="K1717" s="137"/>
      <c r="L1717" s="136">
        <v>8000</v>
      </c>
      <c r="M1717" s="137"/>
      <c r="N1717" s="136">
        <v>5</v>
      </c>
      <c r="O1717" s="137"/>
    </row>
    <row r="1718" spans="1:15" ht="15" customHeight="1">
      <c r="A1718" s="242" t="s">
        <v>371</v>
      </c>
      <c r="B1718" s="242"/>
      <c r="C1718" s="242"/>
      <c r="D1718" s="242"/>
      <c r="E1718" s="243"/>
      <c r="F1718" s="136">
        <v>17926.446840000001</v>
      </c>
      <c r="G1718" s="137"/>
      <c r="H1718" s="136">
        <v>1156</v>
      </c>
      <c r="I1718" s="137"/>
      <c r="J1718" s="136">
        <v>338442071659</v>
      </c>
      <c r="K1718" s="137"/>
      <c r="L1718" s="136">
        <v>12301</v>
      </c>
      <c r="M1718" s="137"/>
      <c r="N1718" s="136">
        <v>32</v>
      </c>
      <c r="O1718" s="137"/>
    </row>
    <row r="1719" spans="1:15">
      <c r="A1719" s="141"/>
      <c r="B1719" s="141"/>
      <c r="C1719" s="141"/>
      <c r="D1719" s="141"/>
      <c r="E1719" s="141"/>
      <c r="F1719" s="136"/>
      <c r="G1719" s="136"/>
      <c r="H1719" s="136"/>
      <c r="I1719" s="136"/>
      <c r="J1719" s="137"/>
      <c r="K1719" s="137"/>
      <c r="L1719" s="136"/>
      <c r="M1719" s="136"/>
      <c r="N1719" s="136"/>
      <c r="O1719" s="136"/>
    </row>
    <row r="1720" spans="1:15">
      <c r="A1720" s="142"/>
      <c r="B1720" s="142"/>
      <c r="C1720" s="142"/>
      <c r="D1720" s="142"/>
      <c r="E1720" s="142"/>
      <c r="F1720" s="143"/>
      <c r="G1720" s="143"/>
      <c r="H1720" s="143"/>
      <c r="I1720" s="143"/>
      <c r="J1720" s="143"/>
      <c r="K1720" s="143"/>
      <c r="L1720" s="143"/>
      <c r="M1720" s="143"/>
      <c r="N1720" s="143"/>
      <c r="O1720" s="143"/>
    </row>
    <row r="1721" spans="1:15" ht="15" customHeight="1">
      <c r="A1721" s="247" t="s">
        <v>2315</v>
      </c>
      <c r="B1721" s="247"/>
      <c r="C1721" s="247"/>
      <c r="D1721" s="247"/>
      <c r="E1721" s="247"/>
      <c r="F1721" s="248"/>
      <c r="G1721" s="248"/>
      <c r="H1721" s="248"/>
      <c r="I1721" s="248"/>
      <c r="J1721" s="248"/>
      <c r="K1721" s="248"/>
      <c r="L1721" s="248"/>
      <c r="M1721" s="248"/>
      <c r="N1721" s="248"/>
      <c r="O1721" s="248"/>
    </row>
    <row r="1722" spans="1:15" ht="15" customHeight="1">
      <c r="A1722" s="245" t="s">
        <v>1141</v>
      </c>
      <c r="B1722" s="245"/>
      <c r="C1722" s="245"/>
      <c r="D1722" s="245"/>
      <c r="E1722" s="246"/>
      <c r="F1722" s="136">
        <v>883936.32507999998</v>
      </c>
      <c r="G1722" s="136">
        <v>883739.87379999994</v>
      </c>
      <c r="H1722" s="136">
        <v>16835</v>
      </c>
      <c r="I1722" s="136">
        <v>16237</v>
      </c>
      <c r="J1722" s="136">
        <v>19715168.073580001</v>
      </c>
      <c r="K1722" s="136">
        <v>19678156.638500001</v>
      </c>
      <c r="L1722" s="136">
        <v>514455.85907000001</v>
      </c>
      <c r="M1722" s="136">
        <v>514306.03606999997</v>
      </c>
      <c r="N1722" s="136">
        <v>2134</v>
      </c>
      <c r="O1722" s="136">
        <v>2128</v>
      </c>
    </row>
    <row r="1723" spans="1:15" ht="15" customHeight="1">
      <c r="A1723" s="242" t="s">
        <v>1157</v>
      </c>
      <c r="B1723" s="242"/>
      <c r="C1723" s="242"/>
      <c r="D1723" s="242"/>
      <c r="E1723" s="243"/>
      <c r="F1723" s="137"/>
      <c r="G1723" s="137"/>
      <c r="H1723" s="137"/>
      <c r="I1723" s="137"/>
      <c r="J1723" s="137"/>
      <c r="K1723" s="137"/>
      <c r="L1723" s="136">
        <v>113.42868</v>
      </c>
      <c r="M1723" s="137"/>
      <c r="N1723" s="136">
        <v>24</v>
      </c>
      <c r="O1723" s="137"/>
    </row>
    <row r="1724" spans="1:15" ht="15" customHeight="1">
      <c r="A1724" s="232" t="s">
        <v>1160</v>
      </c>
      <c r="B1724" s="235"/>
      <c r="C1724" s="235"/>
      <c r="D1724" s="235"/>
      <c r="E1724" s="236"/>
      <c r="F1724" s="136">
        <v>316995.85498</v>
      </c>
      <c r="G1724" s="136">
        <v>262735.27395</v>
      </c>
      <c r="H1724" s="136">
        <v>63690</v>
      </c>
      <c r="I1724" s="136">
        <v>62019</v>
      </c>
      <c r="J1724" s="136">
        <v>86396503.644820005</v>
      </c>
      <c r="K1724" s="136">
        <v>76561546.269720003</v>
      </c>
      <c r="L1724" s="136">
        <v>53378.445509999998</v>
      </c>
      <c r="M1724" s="136">
        <v>30095.91374</v>
      </c>
      <c r="N1724" s="136">
        <v>30640</v>
      </c>
      <c r="O1724" s="136">
        <v>2533</v>
      </c>
    </row>
    <row r="1725" spans="1:15" ht="15" customHeight="1">
      <c r="A1725" s="233"/>
      <c r="B1725" s="237" t="s">
        <v>1161</v>
      </c>
      <c r="C1725" s="240"/>
      <c r="D1725" s="240"/>
      <c r="E1725" s="241"/>
      <c r="F1725" s="136">
        <v>249000.10811</v>
      </c>
      <c r="G1725" s="136">
        <v>232977.19691999999</v>
      </c>
      <c r="H1725" s="136">
        <v>50789</v>
      </c>
      <c r="I1725" s="136">
        <v>50123</v>
      </c>
      <c r="J1725" s="136">
        <v>33557472.322829999</v>
      </c>
      <c r="K1725" s="136">
        <v>29956987.244770002</v>
      </c>
      <c r="L1725" s="136">
        <v>27216.87429</v>
      </c>
      <c r="M1725" s="136">
        <v>26038.667170000001</v>
      </c>
      <c r="N1725" s="136">
        <v>353</v>
      </c>
      <c r="O1725" s="136">
        <v>322</v>
      </c>
    </row>
    <row r="1726" spans="1:15" ht="15" customHeight="1">
      <c r="A1726" s="233"/>
      <c r="B1726" s="238"/>
      <c r="C1726" s="230" t="s">
        <v>1164</v>
      </c>
      <c r="D1726" s="230"/>
      <c r="E1726" s="231"/>
      <c r="F1726" s="137"/>
      <c r="G1726" s="137"/>
      <c r="H1726" s="137"/>
      <c r="I1726" s="137"/>
      <c r="J1726" s="137"/>
      <c r="K1726" s="137"/>
      <c r="L1726" s="137"/>
      <c r="M1726" s="137"/>
      <c r="N1726" s="137"/>
      <c r="O1726" s="137"/>
    </row>
    <row r="1727" spans="1:15" ht="15" customHeight="1">
      <c r="A1727" s="233"/>
      <c r="B1727" s="239"/>
      <c r="C1727" s="230" t="s">
        <v>1166</v>
      </c>
      <c r="D1727" s="230"/>
      <c r="E1727" s="231"/>
      <c r="F1727" s="137"/>
      <c r="G1727" s="137"/>
      <c r="H1727" s="137"/>
      <c r="I1727" s="137"/>
      <c r="J1727" s="137"/>
      <c r="K1727" s="137"/>
      <c r="L1727" s="137"/>
      <c r="M1727" s="137"/>
      <c r="N1727" s="137"/>
      <c r="O1727" s="137"/>
    </row>
    <row r="1728" spans="1:15" ht="15" customHeight="1">
      <c r="A1728" s="234"/>
      <c r="B1728" s="230" t="s">
        <v>1168</v>
      </c>
      <c r="C1728" s="230"/>
      <c r="D1728" s="230"/>
      <c r="E1728" s="231"/>
      <c r="F1728" s="136">
        <v>67995.746870000003</v>
      </c>
      <c r="G1728" s="136">
        <v>29758.07703</v>
      </c>
      <c r="H1728" s="136">
        <v>12901</v>
      </c>
      <c r="I1728" s="136">
        <v>11896</v>
      </c>
      <c r="J1728" s="136">
        <v>52839031.321989998</v>
      </c>
      <c r="K1728" s="136">
        <v>46604559.024949998</v>
      </c>
      <c r="L1728" s="136">
        <v>26161.571220000002</v>
      </c>
      <c r="M1728" s="136">
        <v>4057.2465699999998</v>
      </c>
      <c r="N1728" s="136">
        <v>30287</v>
      </c>
      <c r="O1728" s="136">
        <v>2211</v>
      </c>
    </row>
    <row r="1729" spans="1:15" ht="15" customHeight="1">
      <c r="A1729" s="244" t="s">
        <v>367</v>
      </c>
      <c r="B1729" s="235"/>
      <c r="C1729" s="235"/>
      <c r="D1729" s="235"/>
      <c r="E1729" s="236"/>
      <c r="F1729" s="136">
        <v>828386.95626000001</v>
      </c>
      <c r="G1729" s="136">
        <v>349389.54349000001</v>
      </c>
      <c r="H1729" s="136">
        <v>123106</v>
      </c>
      <c r="I1729" s="136">
        <v>117787</v>
      </c>
      <c r="J1729" s="136">
        <v>118382053.05501001</v>
      </c>
      <c r="K1729" s="136">
        <v>54763225.741619997</v>
      </c>
      <c r="L1729" s="136">
        <v>287678.83361999999</v>
      </c>
      <c r="M1729" s="136">
        <v>119373.61644</v>
      </c>
      <c r="N1729" s="136">
        <v>2340</v>
      </c>
      <c r="O1729" s="136">
        <v>1310</v>
      </c>
    </row>
    <row r="1730" spans="1:15" ht="15" customHeight="1">
      <c r="A1730" s="244"/>
      <c r="B1730" s="230" t="s">
        <v>1172</v>
      </c>
      <c r="C1730" s="240"/>
      <c r="D1730" s="240"/>
      <c r="E1730" s="241"/>
      <c r="F1730" s="136">
        <v>744595.01844999997</v>
      </c>
      <c r="G1730" s="136">
        <v>318917.31597</v>
      </c>
      <c r="H1730" s="136">
        <v>86091</v>
      </c>
      <c r="I1730" s="136">
        <v>82729</v>
      </c>
      <c r="J1730" s="136">
        <v>100943067.07009999</v>
      </c>
      <c r="K1730" s="136">
        <v>48134943.774360001</v>
      </c>
      <c r="L1730" s="136">
        <v>263352.15227999998</v>
      </c>
      <c r="M1730" s="136">
        <v>116581.52347</v>
      </c>
      <c r="N1730" s="136">
        <v>1534</v>
      </c>
      <c r="O1730" s="136">
        <v>1258</v>
      </c>
    </row>
    <row r="1731" spans="1:15" ht="15" customHeight="1">
      <c r="A1731" s="244"/>
      <c r="B1731" s="230"/>
      <c r="C1731" s="230" t="s">
        <v>1173</v>
      </c>
      <c r="D1731" s="230"/>
      <c r="E1731" s="231"/>
      <c r="F1731" s="136">
        <v>301362.73479000002</v>
      </c>
      <c r="G1731" s="136">
        <v>200664.96189999999</v>
      </c>
      <c r="H1731" s="136">
        <v>22489</v>
      </c>
      <c r="I1731" s="136">
        <v>20980</v>
      </c>
      <c r="J1731" s="136">
        <v>17692286.9056</v>
      </c>
      <c r="K1731" s="136">
        <v>13888107.545910001</v>
      </c>
      <c r="L1731" s="136">
        <v>153795.27111</v>
      </c>
      <c r="M1731" s="136">
        <v>108088.51179999999</v>
      </c>
      <c r="N1731" s="136">
        <v>1294</v>
      </c>
      <c r="O1731" s="136">
        <v>1046</v>
      </c>
    </row>
    <row r="1732" spans="1:15" ht="15" customHeight="1">
      <c r="A1732" s="244"/>
      <c r="B1732" s="230"/>
      <c r="C1732" s="230" t="s">
        <v>1176</v>
      </c>
      <c r="D1732" s="230"/>
      <c r="E1732" s="231"/>
      <c r="F1732" s="136">
        <v>82.680999999999997</v>
      </c>
      <c r="G1732" s="137"/>
      <c r="H1732" s="136">
        <v>1</v>
      </c>
      <c r="I1732" s="137"/>
      <c r="J1732" s="136">
        <v>103351</v>
      </c>
      <c r="K1732" s="137"/>
      <c r="L1732" s="137"/>
      <c r="M1732" s="137"/>
      <c r="N1732" s="137"/>
      <c r="O1732" s="137"/>
    </row>
    <row r="1733" spans="1:15" ht="15" customHeight="1">
      <c r="A1733" s="244"/>
      <c r="B1733" s="230"/>
      <c r="C1733" s="230" t="s">
        <v>1177</v>
      </c>
      <c r="D1733" s="230"/>
      <c r="E1733" s="231"/>
      <c r="F1733" s="137"/>
      <c r="G1733" s="137"/>
      <c r="H1733" s="137"/>
      <c r="I1733" s="137"/>
      <c r="J1733" s="137"/>
      <c r="K1733" s="137"/>
      <c r="L1733" s="137"/>
      <c r="M1733" s="137"/>
      <c r="N1733" s="137"/>
      <c r="O1733" s="137"/>
    </row>
    <row r="1734" spans="1:15" ht="15" customHeight="1">
      <c r="A1734" s="244"/>
      <c r="B1734" s="230"/>
      <c r="C1734" s="230" t="s">
        <v>1178</v>
      </c>
      <c r="D1734" s="230"/>
      <c r="E1734" s="231"/>
      <c r="F1734" s="137"/>
      <c r="G1734" s="137"/>
      <c r="H1734" s="137"/>
      <c r="I1734" s="137"/>
      <c r="J1734" s="137"/>
      <c r="K1734" s="137"/>
      <c r="L1734" s="137"/>
      <c r="M1734" s="137"/>
      <c r="N1734" s="137"/>
      <c r="O1734" s="137"/>
    </row>
    <row r="1735" spans="1:15" ht="15" customHeight="1">
      <c r="A1735" s="244"/>
      <c r="B1735" s="230"/>
      <c r="C1735" s="230" t="s">
        <v>1181</v>
      </c>
      <c r="D1735" s="230"/>
      <c r="E1735" s="231"/>
      <c r="F1735" s="136">
        <v>1415.4661900000001</v>
      </c>
      <c r="G1735" s="136">
        <v>4.4425299999999996</v>
      </c>
      <c r="H1735" s="136">
        <v>188</v>
      </c>
      <c r="I1735" s="136">
        <v>1</v>
      </c>
      <c r="J1735" s="136">
        <v>1535836.73997</v>
      </c>
      <c r="K1735" s="136">
        <v>3300</v>
      </c>
      <c r="L1735" s="137"/>
      <c r="M1735" s="137"/>
      <c r="N1735" s="137"/>
      <c r="O1735" s="137"/>
    </row>
    <row r="1736" spans="1:15" ht="15" customHeight="1">
      <c r="A1736" s="244"/>
      <c r="B1736" s="230"/>
      <c r="C1736" s="230" t="s">
        <v>1182</v>
      </c>
      <c r="D1736" s="240"/>
      <c r="E1736" s="241"/>
      <c r="F1736" s="136">
        <v>258005.50211</v>
      </c>
      <c r="G1736" s="136">
        <v>167.2</v>
      </c>
      <c r="H1736" s="136">
        <v>81</v>
      </c>
      <c r="I1736" s="136">
        <v>51</v>
      </c>
      <c r="J1736" s="136">
        <v>9507650.0838200003</v>
      </c>
      <c r="K1736" s="136">
        <v>2070</v>
      </c>
      <c r="L1736" s="136">
        <v>83138.103820000004</v>
      </c>
      <c r="M1736" s="137"/>
      <c r="N1736" s="136">
        <v>3</v>
      </c>
      <c r="O1736" s="137"/>
    </row>
    <row r="1737" spans="1:15" ht="15" customHeight="1">
      <c r="A1737" s="244"/>
      <c r="B1737" s="230"/>
      <c r="C1737" s="230"/>
      <c r="D1737" s="230" t="s">
        <v>1183</v>
      </c>
      <c r="E1737" s="134"/>
      <c r="F1737" s="136">
        <v>255354.50742000001</v>
      </c>
      <c r="G1737" s="137"/>
      <c r="H1737" s="136">
        <v>17</v>
      </c>
      <c r="I1737" s="137"/>
      <c r="J1737" s="136">
        <v>7174513.6610000003</v>
      </c>
      <c r="K1737" s="137"/>
      <c r="L1737" s="136">
        <v>44509.781150000003</v>
      </c>
      <c r="M1737" s="137"/>
      <c r="N1737" s="136">
        <v>2</v>
      </c>
      <c r="O1737" s="137"/>
    </row>
    <row r="1738" spans="1:15" ht="33.75">
      <c r="A1738" s="244"/>
      <c r="B1738" s="230"/>
      <c r="C1738" s="230"/>
      <c r="D1738" s="230"/>
      <c r="E1738" s="135" t="s">
        <v>1184</v>
      </c>
      <c r="F1738" s="136">
        <v>232600.8743</v>
      </c>
      <c r="G1738" s="137"/>
      <c r="H1738" s="136">
        <v>13</v>
      </c>
      <c r="I1738" s="137"/>
      <c r="J1738" s="136">
        <v>4951667.9450000003</v>
      </c>
      <c r="K1738" s="137"/>
      <c r="L1738" s="136">
        <v>44509.781150000003</v>
      </c>
      <c r="M1738" s="137"/>
      <c r="N1738" s="136">
        <v>2</v>
      </c>
      <c r="O1738" s="137"/>
    </row>
    <row r="1739" spans="1:15" ht="33.75">
      <c r="A1739" s="244"/>
      <c r="B1739" s="230"/>
      <c r="C1739" s="230"/>
      <c r="D1739" s="230"/>
      <c r="E1739" s="135" t="s">
        <v>1185</v>
      </c>
      <c r="F1739" s="137"/>
      <c r="G1739" s="137"/>
      <c r="H1739" s="137"/>
      <c r="I1739" s="137"/>
      <c r="J1739" s="137"/>
      <c r="K1739" s="137"/>
      <c r="L1739" s="137"/>
      <c r="M1739" s="137"/>
      <c r="N1739" s="137"/>
      <c r="O1739" s="137"/>
    </row>
    <row r="1740" spans="1:15" ht="33.75">
      <c r="A1740" s="244"/>
      <c r="B1740" s="230"/>
      <c r="C1740" s="230"/>
      <c r="D1740" s="230"/>
      <c r="E1740" s="135" t="s">
        <v>1186</v>
      </c>
      <c r="F1740" s="136">
        <v>22753.633119999999</v>
      </c>
      <c r="G1740" s="137"/>
      <c r="H1740" s="136">
        <v>4</v>
      </c>
      <c r="I1740" s="137"/>
      <c r="J1740" s="136">
        <v>2222845.716</v>
      </c>
      <c r="K1740" s="137"/>
      <c r="L1740" s="137"/>
      <c r="M1740" s="137"/>
      <c r="N1740" s="137"/>
      <c r="O1740" s="137"/>
    </row>
    <row r="1741" spans="1:15" ht="33.75">
      <c r="A1741" s="244"/>
      <c r="B1741" s="230"/>
      <c r="C1741" s="230"/>
      <c r="D1741" s="230"/>
      <c r="E1741" s="135" t="s">
        <v>1187</v>
      </c>
      <c r="F1741" s="137"/>
      <c r="G1741" s="137"/>
      <c r="H1741" s="137"/>
      <c r="I1741" s="137"/>
      <c r="J1741" s="137"/>
      <c r="K1741" s="137"/>
      <c r="L1741" s="137"/>
      <c r="M1741" s="137"/>
      <c r="N1741" s="137"/>
      <c r="O1741" s="137"/>
    </row>
    <row r="1742" spans="1:15" ht="15" customHeight="1">
      <c r="A1742" s="244"/>
      <c r="B1742" s="230"/>
      <c r="C1742" s="230" t="s">
        <v>1189</v>
      </c>
      <c r="D1742" s="230"/>
      <c r="E1742" s="231"/>
      <c r="F1742" s="136">
        <v>61398.932079999999</v>
      </c>
      <c r="G1742" s="136">
        <v>128.25370000000001</v>
      </c>
      <c r="H1742" s="136">
        <v>1402</v>
      </c>
      <c r="I1742" s="136">
        <v>8</v>
      </c>
      <c r="J1742" s="136">
        <v>36470356.394139998</v>
      </c>
      <c r="K1742" s="136">
        <v>103515.25</v>
      </c>
      <c r="L1742" s="136">
        <v>16613.383249999999</v>
      </c>
      <c r="M1742" s="137"/>
      <c r="N1742" s="136">
        <v>24</v>
      </c>
      <c r="O1742" s="137"/>
    </row>
    <row r="1743" spans="1:15" ht="15" customHeight="1">
      <c r="A1743" s="244"/>
      <c r="B1743" s="230"/>
      <c r="C1743" s="230" t="s">
        <v>1192</v>
      </c>
      <c r="D1743" s="230"/>
      <c r="E1743" s="231"/>
      <c r="F1743" s="136">
        <v>122329.70228</v>
      </c>
      <c r="G1743" s="136">
        <v>117952.45784</v>
      </c>
      <c r="H1743" s="136">
        <v>61930</v>
      </c>
      <c r="I1743" s="136">
        <v>61689</v>
      </c>
      <c r="J1743" s="136">
        <v>35633585.946570002</v>
      </c>
      <c r="K1743" s="136">
        <v>34137950.97845</v>
      </c>
      <c r="L1743" s="136">
        <v>9805.3940999999995</v>
      </c>
      <c r="M1743" s="136">
        <v>8493.0116699999999</v>
      </c>
      <c r="N1743" s="136">
        <v>213</v>
      </c>
      <c r="O1743" s="136">
        <v>212</v>
      </c>
    </row>
    <row r="1744" spans="1:15" ht="15" customHeight="1">
      <c r="A1744" s="244"/>
      <c r="B1744" s="230" t="s">
        <v>1195</v>
      </c>
      <c r="C1744" s="240"/>
      <c r="D1744" s="240"/>
      <c r="E1744" s="241"/>
      <c r="F1744" s="136">
        <v>59512.268629999999</v>
      </c>
      <c r="G1744" s="136">
        <v>12245.71422</v>
      </c>
      <c r="H1744" s="136">
        <v>29812</v>
      </c>
      <c r="I1744" s="136">
        <v>28600</v>
      </c>
      <c r="J1744" s="136">
        <v>12494852.594280001</v>
      </c>
      <c r="K1744" s="136">
        <v>3662545.7877000002</v>
      </c>
      <c r="L1744" s="136">
        <v>22838.11724</v>
      </c>
      <c r="M1744" s="136">
        <v>1303.5288700000001</v>
      </c>
      <c r="N1744" s="136">
        <v>769</v>
      </c>
      <c r="O1744" s="136">
        <v>15</v>
      </c>
    </row>
    <row r="1745" spans="1:15" ht="15" customHeight="1">
      <c r="A1745" s="244"/>
      <c r="B1745" s="230"/>
      <c r="C1745" s="230" t="s">
        <v>1196</v>
      </c>
      <c r="D1745" s="240"/>
      <c r="E1745" s="241"/>
      <c r="F1745" s="136">
        <v>2677.7440999999999</v>
      </c>
      <c r="G1745" s="136">
        <v>1042.26919</v>
      </c>
      <c r="H1745" s="136">
        <v>928</v>
      </c>
      <c r="I1745" s="136">
        <v>632</v>
      </c>
      <c r="J1745" s="136">
        <v>393250</v>
      </c>
      <c r="K1745" s="136">
        <v>79000</v>
      </c>
      <c r="L1745" s="136">
        <v>210.70025999999999</v>
      </c>
      <c r="M1745" s="137"/>
      <c r="N1745" s="136">
        <v>3</v>
      </c>
      <c r="O1745" s="137"/>
    </row>
    <row r="1746" spans="1:15" ht="15" customHeight="1">
      <c r="A1746" s="244"/>
      <c r="B1746" s="230"/>
      <c r="C1746" s="230"/>
      <c r="D1746" s="230" t="s">
        <v>1197</v>
      </c>
      <c r="E1746" s="231"/>
      <c r="F1746" s="136">
        <v>957.58671000000004</v>
      </c>
      <c r="G1746" s="136">
        <v>146.05179999999999</v>
      </c>
      <c r="H1746" s="136">
        <v>351</v>
      </c>
      <c r="I1746" s="136">
        <v>102</v>
      </c>
      <c r="J1746" s="136">
        <v>393250</v>
      </c>
      <c r="K1746" s="136">
        <v>79000</v>
      </c>
      <c r="L1746" s="136">
        <v>84.445800000000006</v>
      </c>
      <c r="M1746" s="137"/>
      <c r="N1746" s="136">
        <v>2</v>
      </c>
      <c r="O1746" s="137"/>
    </row>
    <row r="1747" spans="1:15" ht="15" customHeight="1">
      <c r="A1747" s="244"/>
      <c r="B1747" s="230"/>
      <c r="C1747" s="230"/>
      <c r="D1747" s="230" t="s">
        <v>1198</v>
      </c>
      <c r="E1747" s="231"/>
      <c r="F1747" s="136">
        <v>1720.1573900000001</v>
      </c>
      <c r="G1747" s="136">
        <v>896.21739000000002</v>
      </c>
      <c r="H1747" s="136">
        <v>577</v>
      </c>
      <c r="I1747" s="136">
        <v>530</v>
      </c>
      <c r="J1747" s="137"/>
      <c r="K1747" s="137"/>
      <c r="L1747" s="136">
        <v>126.25445999999999</v>
      </c>
      <c r="M1747" s="137"/>
      <c r="N1747" s="136">
        <v>1</v>
      </c>
      <c r="O1747" s="137"/>
    </row>
    <row r="1748" spans="1:15" ht="15" customHeight="1">
      <c r="A1748" s="244"/>
      <c r="B1748" s="230"/>
      <c r="C1748" s="230" t="s">
        <v>1200</v>
      </c>
      <c r="D1748" s="230"/>
      <c r="E1748" s="231"/>
      <c r="F1748" s="137"/>
      <c r="G1748" s="137"/>
      <c r="H1748" s="137"/>
      <c r="I1748" s="137"/>
      <c r="J1748" s="137"/>
      <c r="K1748" s="137"/>
      <c r="L1748" s="137"/>
      <c r="M1748" s="137"/>
      <c r="N1748" s="137"/>
      <c r="O1748" s="137"/>
    </row>
    <row r="1749" spans="1:15" ht="15" customHeight="1">
      <c r="A1749" s="244"/>
      <c r="B1749" s="230"/>
      <c r="C1749" s="230" t="s">
        <v>1201</v>
      </c>
      <c r="D1749" s="230"/>
      <c r="E1749" s="231"/>
      <c r="F1749" s="136">
        <v>58.93</v>
      </c>
      <c r="G1749" s="137"/>
      <c r="H1749" s="136">
        <v>36</v>
      </c>
      <c r="I1749" s="137"/>
      <c r="J1749" s="136">
        <v>33210</v>
      </c>
      <c r="K1749" s="137"/>
      <c r="L1749" s="137"/>
      <c r="M1749" s="137"/>
      <c r="N1749" s="137"/>
      <c r="O1749" s="137"/>
    </row>
    <row r="1750" spans="1:15" ht="15" customHeight="1">
      <c r="A1750" s="244"/>
      <c r="B1750" s="230"/>
      <c r="C1750" s="230" t="s">
        <v>1202</v>
      </c>
      <c r="D1750" s="230"/>
      <c r="E1750" s="231"/>
      <c r="F1750" s="137"/>
      <c r="G1750" s="137"/>
      <c r="H1750" s="137"/>
      <c r="I1750" s="137"/>
      <c r="J1750" s="137"/>
      <c r="K1750" s="137"/>
      <c r="L1750" s="137"/>
      <c r="M1750" s="137"/>
      <c r="N1750" s="137"/>
      <c r="O1750" s="137"/>
    </row>
    <row r="1751" spans="1:15" ht="15" customHeight="1">
      <c r="A1751" s="244"/>
      <c r="B1751" s="230"/>
      <c r="C1751" s="230" t="s">
        <v>1205</v>
      </c>
      <c r="D1751" s="230"/>
      <c r="E1751" s="231"/>
      <c r="F1751" s="136">
        <v>79.974999999999994</v>
      </c>
      <c r="G1751" s="137"/>
      <c r="H1751" s="136">
        <v>6</v>
      </c>
      <c r="I1751" s="137"/>
      <c r="J1751" s="136">
        <v>28170</v>
      </c>
      <c r="K1751" s="137"/>
      <c r="L1751" s="137"/>
      <c r="M1751" s="137"/>
      <c r="N1751" s="137"/>
      <c r="O1751" s="137"/>
    </row>
    <row r="1752" spans="1:15" ht="15" customHeight="1">
      <c r="A1752" s="244"/>
      <c r="B1752" s="230"/>
      <c r="C1752" s="230" t="s">
        <v>1209</v>
      </c>
      <c r="D1752" s="230"/>
      <c r="E1752" s="231"/>
      <c r="F1752" s="136">
        <v>1837.2102299999999</v>
      </c>
      <c r="G1752" s="137"/>
      <c r="H1752" s="136">
        <v>50</v>
      </c>
      <c r="I1752" s="137"/>
      <c r="J1752" s="136">
        <v>1195837.1000000001</v>
      </c>
      <c r="K1752" s="137"/>
      <c r="L1752" s="136">
        <v>201.82</v>
      </c>
      <c r="M1752" s="137"/>
      <c r="N1752" s="136">
        <v>1</v>
      </c>
      <c r="O1752" s="137"/>
    </row>
    <row r="1753" spans="1:15" ht="15" customHeight="1">
      <c r="A1753" s="244"/>
      <c r="B1753" s="230"/>
      <c r="C1753" s="230" t="s">
        <v>1212</v>
      </c>
      <c r="D1753" s="230"/>
      <c r="E1753" s="231"/>
      <c r="F1753" s="136">
        <v>51915.199269999997</v>
      </c>
      <c r="G1753" s="136">
        <v>11203.445030000001</v>
      </c>
      <c r="H1753" s="136">
        <v>28612</v>
      </c>
      <c r="I1753" s="136">
        <v>27968</v>
      </c>
      <c r="J1753" s="136">
        <v>9701940.1177999992</v>
      </c>
      <c r="K1753" s="136">
        <v>3583545.7877000002</v>
      </c>
      <c r="L1753" s="136">
        <v>22425.596979999998</v>
      </c>
      <c r="M1753" s="136">
        <v>1303.5288700000001</v>
      </c>
      <c r="N1753" s="136">
        <v>765</v>
      </c>
      <c r="O1753" s="136">
        <v>15</v>
      </c>
    </row>
    <row r="1754" spans="1:15" ht="15" customHeight="1">
      <c r="A1754" s="244"/>
      <c r="B1754" s="230"/>
      <c r="C1754" s="230" t="s">
        <v>1218</v>
      </c>
      <c r="D1754" s="230"/>
      <c r="E1754" s="231"/>
      <c r="F1754" s="136">
        <v>2943.2100300000002</v>
      </c>
      <c r="G1754" s="137"/>
      <c r="H1754" s="136">
        <v>180</v>
      </c>
      <c r="I1754" s="137"/>
      <c r="J1754" s="136">
        <v>1142445.3764800001</v>
      </c>
      <c r="K1754" s="137"/>
      <c r="L1754" s="137"/>
      <c r="M1754" s="137"/>
      <c r="N1754" s="137"/>
      <c r="O1754" s="137"/>
    </row>
    <row r="1755" spans="1:15" ht="15" customHeight="1">
      <c r="A1755" s="244"/>
      <c r="B1755" s="230" t="s">
        <v>1228</v>
      </c>
      <c r="C1755" s="230"/>
      <c r="D1755" s="230"/>
      <c r="E1755" s="231"/>
      <c r="F1755" s="136">
        <v>1101.1199999999999</v>
      </c>
      <c r="G1755" s="137"/>
      <c r="H1755" s="136">
        <v>180</v>
      </c>
      <c r="I1755" s="137"/>
      <c r="J1755" s="136">
        <v>183800</v>
      </c>
      <c r="K1755" s="137"/>
      <c r="L1755" s="137"/>
      <c r="M1755" s="137"/>
      <c r="N1755" s="137"/>
      <c r="O1755" s="137"/>
    </row>
    <row r="1756" spans="1:15" ht="15" customHeight="1">
      <c r="A1756" s="244"/>
      <c r="B1756" s="230" t="s">
        <v>1229</v>
      </c>
      <c r="C1756" s="230"/>
      <c r="D1756" s="230"/>
      <c r="E1756" s="231"/>
      <c r="F1756" s="136">
        <v>23178.549180000002</v>
      </c>
      <c r="G1756" s="136">
        <v>18226.513299999999</v>
      </c>
      <c r="H1756" s="136">
        <v>7023</v>
      </c>
      <c r="I1756" s="136">
        <v>6458</v>
      </c>
      <c r="J1756" s="136">
        <v>4760333.3906300003</v>
      </c>
      <c r="K1756" s="136">
        <v>2965736.1795600001</v>
      </c>
      <c r="L1756" s="136">
        <v>1488.5641000000001</v>
      </c>
      <c r="M1756" s="136">
        <v>1488.5641000000001</v>
      </c>
      <c r="N1756" s="136">
        <v>37</v>
      </c>
      <c r="O1756" s="136">
        <v>37</v>
      </c>
    </row>
    <row r="1757" spans="1:15" ht="15" customHeight="1">
      <c r="A1757" s="242" t="s">
        <v>368</v>
      </c>
      <c r="B1757" s="242"/>
      <c r="C1757" s="242"/>
      <c r="D1757" s="242"/>
      <c r="E1757" s="243"/>
      <c r="F1757" s="137"/>
      <c r="G1757" s="137"/>
      <c r="H1757" s="137"/>
      <c r="I1757" s="137"/>
      <c r="J1757" s="137"/>
      <c r="K1757" s="137"/>
      <c r="L1757" s="137"/>
      <c r="M1757" s="137"/>
      <c r="N1757" s="137"/>
      <c r="O1757" s="137"/>
    </row>
    <row r="1758" spans="1:15" ht="15" customHeight="1">
      <c r="A1758" s="242" t="s">
        <v>370</v>
      </c>
      <c r="B1758" s="242"/>
      <c r="C1758" s="242"/>
      <c r="D1758" s="242"/>
      <c r="E1758" s="243"/>
      <c r="F1758" s="136">
        <v>9891.6552300000003</v>
      </c>
      <c r="G1758" s="137"/>
      <c r="H1758" s="136">
        <v>1308</v>
      </c>
      <c r="I1758" s="137"/>
      <c r="J1758" s="136">
        <v>21055000</v>
      </c>
      <c r="K1758" s="137"/>
      <c r="L1758" s="137"/>
      <c r="M1758" s="137"/>
      <c r="N1758" s="137"/>
      <c r="O1758" s="137"/>
    </row>
    <row r="1759" spans="1:15" ht="15" customHeight="1">
      <c r="A1759" s="242" t="s">
        <v>371</v>
      </c>
      <c r="B1759" s="242"/>
      <c r="C1759" s="242"/>
      <c r="D1759" s="242"/>
      <c r="E1759" s="243"/>
      <c r="F1759" s="136">
        <v>4863.4602800000002</v>
      </c>
      <c r="G1759" s="137"/>
      <c r="H1759" s="136">
        <v>387</v>
      </c>
      <c r="I1759" s="137"/>
      <c r="J1759" s="136">
        <v>104986111300</v>
      </c>
      <c r="K1759" s="137"/>
      <c r="L1759" s="136">
        <v>5375.0707300000004</v>
      </c>
      <c r="M1759" s="137"/>
      <c r="N1759" s="136">
        <v>9</v>
      </c>
      <c r="O1759" s="137"/>
    </row>
    <row r="1760" spans="1:15">
      <c r="A1760" s="142"/>
      <c r="B1760" s="142"/>
      <c r="C1760" s="142"/>
      <c r="D1760" s="142"/>
      <c r="E1760" s="142"/>
      <c r="F1760" s="143"/>
      <c r="G1760" s="143"/>
      <c r="H1760" s="143"/>
      <c r="I1760" s="143"/>
      <c r="J1760" s="143"/>
      <c r="K1760" s="143"/>
      <c r="L1760" s="143"/>
      <c r="M1760" s="143"/>
      <c r="N1760" s="143"/>
      <c r="O1760" s="143"/>
    </row>
    <row r="1761" spans="1:15" ht="15" customHeight="1">
      <c r="A1761" s="247" t="s">
        <v>2316</v>
      </c>
      <c r="B1761" s="247"/>
      <c r="C1761" s="247"/>
      <c r="D1761" s="247"/>
      <c r="E1761" s="247"/>
      <c r="F1761" s="248"/>
      <c r="G1761" s="248"/>
      <c r="H1761" s="248"/>
      <c r="I1761" s="248"/>
      <c r="J1761" s="248"/>
      <c r="K1761" s="248"/>
      <c r="L1761" s="248"/>
      <c r="M1761" s="248"/>
      <c r="N1761" s="248"/>
      <c r="O1761" s="248"/>
    </row>
    <row r="1762" spans="1:15" ht="15" customHeight="1">
      <c r="A1762" s="245" t="s">
        <v>1141</v>
      </c>
      <c r="B1762" s="245"/>
      <c r="C1762" s="245"/>
      <c r="D1762" s="245"/>
      <c r="E1762" s="246"/>
      <c r="F1762" s="136">
        <v>343.94328999999999</v>
      </c>
      <c r="G1762" s="136">
        <v>343.94328999999999</v>
      </c>
      <c r="H1762" s="136">
        <v>2</v>
      </c>
      <c r="I1762" s="136">
        <v>2</v>
      </c>
      <c r="J1762" s="136">
        <v>3145.9659999999999</v>
      </c>
      <c r="K1762" s="136">
        <v>3145.9659999999999</v>
      </c>
      <c r="L1762" s="136">
        <v>60</v>
      </c>
      <c r="M1762" s="136">
        <v>60</v>
      </c>
      <c r="N1762" s="136">
        <v>2</v>
      </c>
      <c r="O1762" s="136">
        <v>2</v>
      </c>
    </row>
    <row r="1763" spans="1:15" ht="15" customHeight="1">
      <c r="A1763" s="242" t="s">
        <v>1157</v>
      </c>
      <c r="B1763" s="242"/>
      <c r="C1763" s="242"/>
      <c r="D1763" s="242"/>
      <c r="E1763" s="243"/>
      <c r="F1763" s="137"/>
      <c r="G1763" s="137"/>
      <c r="H1763" s="137"/>
      <c r="I1763" s="137"/>
      <c r="J1763" s="137"/>
      <c r="K1763" s="137"/>
      <c r="L1763" s="137"/>
      <c r="M1763" s="137"/>
      <c r="N1763" s="137"/>
      <c r="O1763" s="137"/>
    </row>
    <row r="1764" spans="1:15" ht="15" customHeight="1">
      <c r="A1764" s="232" t="s">
        <v>1160</v>
      </c>
      <c r="B1764" s="235"/>
      <c r="C1764" s="235"/>
      <c r="D1764" s="235"/>
      <c r="E1764" s="236"/>
      <c r="F1764" s="136">
        <v>1.0507299999999999</v>
      </c>
      <c r="G1764" s="136">
        <v>1.0507299999999999</v>
      </c>
      <c r="H1764" s="136">
        <v>2</v>
      </c>
      <c r="I1764" s="136">
        <v>2</v>
      </c>
      <c r="J1764" s="136">
        <v>900</v>
      </c>
      <c r="K1764" s="136">
        <v>900</v>
      </c>
      <c r="L1764" s="137"/>
      <c r="M1764" s="137"/>
      <c r="N1764" s="137"/>
      <c r="O1764" s="137"/>
    </row>
    <row r="1765" spans="1:15" ht="15" customHeight="1">
      <c r="A1765" s="233"/>
      <c r="B1765" s="237" t="s">
        <v>1161</v>
      </c>
      <c r="C1765" s="240"/>
      <c r="D1765" s="240"/>
      <c r="E1765" s="241"/>
      <c r="F1765" s="136">
        <v>1.0507299999999999</v>
      </c>
      <c r="G1765" s="136">
        <v>1.0507299999999999</v>
      </c>
      <c r="H1765" s="136">
        <v>2</v>
      </c>
      <c r="I1765" s="136">
        <v>2</v>
      </c>
      <c r="J1765" s="136">
        <v>900</v>
      </c>
      <c r="K1765" s="136">
        <v>900</v>
      </c>
      <c r="L1765" s="137"/>
      <c r="M1765" s="137"/>
      <c r="N1765" s="137"/>
      <c r="O1765" s="137"/>
    </row>
    <row r="1766" spans="1:15" ht="15" customHeight="1">
      <c r="A1766" s="233"/>
      <c r="B1766" s="238"/>
      <c r="C1766" s="230" t="s">
        <v>1164</v>
      </c>
      <c r="D1766" s="230"/>
      <c r="E1766" s="231"/>
      <c r="F1766" s="137"/>
      <c r="G1766" s="137"/>
      <c r="H1766" s="137"/>
      <c r="I1766" s="137"/>
      <c r="J1766" s="137"/>
      <c r="K1766" s="137"/>
      <c r="L1766" s="137"/>
      <c r="M1766" s="137"/>
      <c r="N1766" s="137"/>
      <c r="O1766" s="137"/>
    </row>
    <row r="1767" spans="1:15" ht="15" customHeight="1">
      <c r="A1767" s="233"/>
      <c r="B1767" s="239"/>
      <c r="C1767" s="230" t="s">
        <v>1166</v>
      </c>
      <c r="D1767" s="230"/>
      <c r="E1767" s="231"/>
      <c r="F1767" s="137"/>
      <c r="G1767" s="137"/>
      <c r="H1767" s="137"/>
      <c r="I1767" s="137"/>
      <c r="J1767" s="137"/>
      <c r="K1767" s="137"/>
      <c r="L1767" s="137"/>
      <c r="M1767" s="137"/>
      <c r="N1767" s="137"/>
      <c r="O1767" s="137"/>
    </row>
    <row r="1768" spans="1:15" ht="15" customHeight="1">
      <c r="A1768" s="234"/>
      <c r="B1768" s="230" t="s">
        <v>1168</v>
      </c>
      <c r="C1768" s="230"/>
      <c r="D1768" s="230"/>
      <c r="E1768" s="231"/>
      <c r="F1768" s="137"/>
      <c r="G1768" s="137"/>
      <c r="H1768" s="137"/>
      <c r="I1768" s="137"/>
      <c r="J1768" s="137"/>
      <c r="K1768" s="137"/>
      <c r="L1768" s="137"/>
      <c r="M1768" s="137"/>
      <c r="N1768" s="137"/>
      <c r="O1768" s="137"/>
    </row>
    <row r="1769" spans="1:15" ht="15" customHeight="1">
      <c r="A1769" s="244" t="s">
        <v>367</v>
      </c>
      <c r="B1769" s="235"/>
      <c r="C1769" s="235"/>
      <c r="D1769" s="235"/>
      <c r="E1769" s="236"/>
      <c r="F1769" s="136">
        <v>1.69746</v>
      </c>
      <c r="G1769" s="136">
        <v>1.69746</v>
      </c>
      <c r="H1769" s="136">
        <v>1</v>
      </c>
      <c r="I1769" s="136">
        <v>1</v>
      </c>
      <c r="J1769" s="136">
        <v>450</v>
      </c>
      <c r="K1769" s="136">
        <v>450</v>
      </c>
      <c r="L1769" s="136">
        <v>268</v>
      </c>
      <c r="M1769" s="136">
        <v>268</v>
      </c>
      <c r="N1769" s="136">
        <v>1</v>
      </c>
      <c r="O1769" s="136">
        <v>1</v>
      </c>
    </row>
    <row r="1770" spans="1:15" ht="15" customHeight="1">
      <c r="A1770" s="244"/>
      <c r="B1770" s="230" t="s">
        <v>1172</v>
      </c>
      <c r="C1770" s="240"/>
      <c r="D1770" s="240"/>
      <c r="E1770" s="241"/>
      <c r="F1770" s="136">
        <v>1.69746</v>
      </c>
      <c r="G1770" s="136">
        <v>1.69746</v>
      </c>
      <c r="H1770" s="136">
        <v>1</v>
      </c>
      <c r="I1770" s="136">
        <v>1</v>
      </c>
      <c r="J1770" s="136">
        <v>450</v>
      </c>
      <c r="K1770" s="136">
        <v>450</v>
      </c>
      <c r="L1770" s="136">
        <v>268</v>
      </c>
      <c r="M1770" s="136">
        <v>268</v>
      </c>
      <c r="N1770" s="136">
        <v>1</v>
      </c>
      <c r="O1770" s="136">
        <v>1</v>
      </c>
    </row>
    <row r="1771" spans="1:15" ht="15" customHeight="1">
      <c r="A1771" s="244"/>
      <c r="B1771" s="230"/>
      <c r="C1771" s="230" t="s">
        <v>1173</v>
      </c>
      <c r="D1771" s="230"/>
      <c r="E1771" s="231"/>
      <c r="F1771" s="136">
        <v>1.69746</v>
      </c>
      <c r="G1771" s="136">
        <v>1.69746</v>
      </c>
      <c r="H1771" s="136">
        <v>1</v>
      </c>
      <c r="I1771" s="136">
        <v>1</v>
      </c>
      <c r="J1771" s="136">
        <v>450</v>
      </c>
      <c r="K1771" s="136">
        <v>450</v>
      </c>
      <c r="L1771" s="136">
        <v>268</v>
      </c>
      <c r="M1771" s="136">
        <v>268</v>
      </c>
      <c r="N1771" s="136">
        <v>1</v>
      </c>
      <c r="O1771" s="136">
        <v>1</v>
      </c>
    </row>
    <row r="1772" spans="1:15" ht="15" customHeight="1">
      <c r="A1772" s="244"/>
      <c r="B1772" s="230"/>
      <c r="C1772" s="230" t="s">
        <v>1176</v>
      </c>
      <c r="D1772" s="230"/>
      <c r="E1772" s="231"/>
      <c r="F1772" s="137"/>
      <c r="G1772" s="137"/>
      <c r="H1772" s="137"/>
      <c r="I1772" s="137"/>
      <c r="J1772" s="137"/>
      <c r="K1772" s="137"/>
      <c r="L1772" s="137"/>
      <c r="M1772" s="137"/>
      <c r="N1772" s="137"/>
      <c r="O1772" s="137"/>
    </row>
    <row r="1773" spans="1:15" ht="15" customHeight="1">
      <c r="A1773" s="244"/>
      <c r="B1773" s="230"/>
      <c r="C1773" s="230" t="s">
        <v>1177</v>
      </c>
      <c r="D1773" s="230"/>
      <c r="E1773" s="231"/>
      <c r="F1773" s="137"/>
      <c r="G1773" s="137"/>
      <c r="H1773" s="137"/>
      <c r="I1773" s="137"/>
      <c r="J1773" s="137"/>
      <c r="K1773" s="137"/>
      <c r="L1773" s="137"/>
      <c r="M1773" s="137"/>
      <c r="N1773" s="137"/>
      <c r="O1773" s="137"/>
    </row>
    <row r="1774" spans="1:15" ht="15" customHeight="1">
      <c r="A1774" s="244"/>
      <c r="B1774" s="230"/>
      <c r="C1774" s="230" t="s">
        <v>1178</v>
      </c>
      <c r="D1774" s="230"/>
      <c r="E1774" s="231"/>
      <c r="F1774" s="137"/>
      <c r="G1774" s="137"/>
      <c r="H1774" s="137"/>
      <c r="I1774" s="137"/>
      <c r="J1774" s="137"/>
      <c r="K1774" s="137"/>
      <c r="L1774" s="137"/>
      <c r="M1774" s="137"/>
      <c r="N1774" s="137"/>
      <c r="O1774" s="137"/>
    </row>
    <row r="1775" spans="1:15" ht="15" customHeight="1">
      <c r="A1775" s="244"/>
      <c r="B1775" s="230"/>
      <c r="C1775" s="230" t="s">
        <v>1181</v>
      </c>
      <c r="D1775" s="230"/>
      <c r="E1775" s="231"/>
      <c r="F1775" s="137"/>
      <c r="G1775" s="137"/>
      <c r="H1775" s="137"/>
      <c r="I1775" s="137"/>
      <c r="J1775" s="137"/>
      <c r="K1775" s="137"/>
      <c r="L1775" s="137"/>
      <c r="M1775" s="137"/>
      <c r="N1775" s="137"/>
      <c r="O1775" s="137"/>
    </row>
    <row r="1776" spans="1:15" ht="15" customHeight="1">
      <c r="A1776" s="244"/>
      <c r="B1776" s="230"/>
      <c r="C1776" s="230" t="s">
        <v>1182</v>
      </c>
      <c r="D1776" s="240"/>
      <c r="E1776" s="241"/>
      <c r="F1776" s="137"/>
      <c r="G1776" s="137"/>
      <c r="H1776" s="137"/>
      <c r="I1776" s="137"/>
      <c r="J1776" s="137"/>
      <c r="K1776" s="137"/>
      <c r="L1776" s="137"/>
      <c r="M1776" s="137"/>
      <c r="N1776" s="137"/>
      <c r="O1776" s="137"/>
    </row>
    <row r="1777" spans="1:15" ht="15" customHeight="1">
      <c r="A1777" s="244"/>
      <c r="B1777" s="230"/>
      <c r="C1777" s="230"/>
      <c r="D1777" s="230" t="s">
        <v>1183</v>
      </c>
      <c r="E1777" s="134"/>
      <c r="F1777" s="137"/>
      <c r="G1777" s="137"/>
      <c r="H1777" s="137"/>
      <c r="I1777" s="137"/>
      <c r="J1777" s="137"/>
      <c r="K1777" s="137"/>
      <c r="L1777" s="137"/>
      <c r="M1777" s="137"/>
      <c r="N1777" s="137"/>
      <c r="O1777" s="137"/>
    </row>
    <row r="1778" spans="1:15" ht="33.75">
      <c r="A1778" s="244"/>
      <c r="B1778" s="230"/>
      <c r="C1778" s="230"/>
      <c r="D1778" s="230"/>
      <c r="E1778" s="135" t="s">
        <v>1184</v>
      </c>
      <c r="F1778" s="137"/>
      <c r="G1778" s="137"/>
      <c r="H1778" s="137"/>
      <c r="I1778" s="137"/>
      <c r="J1778" s="137"/>
      <c r="K1778" s="137"/>
      <c r="L1778" s="137"/>
      <c r="M1778" s="137"/>
      <c r="N1778" s="137"/>
      <c r="O1778" s="137"/>
    </row>
    <row r="1779" spans="1:15" ht="33.75">
      <c r="A1779" s="244"/>
      <c r="B1779" s="230"/>
      <c r="C1779" s="230"/>
      <c r="D1779" s="230"/>
      <c r="E1779" s="135" t="s">
        <v>1185</v>
      </c>
      <c r="F1779" s="137"/>
      <c r="G1779" s="137"/>
      <c r="H1779" s="137"/>
      <c r="I1779" s="137"/>
      <c r="J1779" s="137"/>
      <c r="K1779" s="137"/>
      <c r="L1779" s="137"/>
      <c r="M1779" s="137"/>
      <c r="N1779" s="137"/>
      <c r="O1779" s="137"/>
    </row>
    <row r="1780" spans="1:15" ht="33.75">
      <c r="A1780" s="244"/>
      <c r="B1780" s="230"/>
      <c r="C1780" s="230"/>
      <c r="D1780" s="230"/>
      <c r="E1780" s="135" t="s">
        <v>1186</v>
      </c>
      <c r="F1780" s="137"/>
      <c r="G1780" s="137"/>
      <c r="H1780" s="137"/>
      <c r="I1780" s="137"/>
      <c r="J1780" s="137"/>
      <c r="K1780" s="137"/>
      <c r="L1780" s="137"/>
      <c r="M1780" s="137"/>
      <c r="N1780" s="137"/>
      <c r="O1780" s="137"/>
    </row>
    <row r="1781" spans="1:15" ht="33.75">
      <c r="A1781" s="244"/>
      <c r="B1781" s="230"/>
      <c r="C1781" s="230"/>
      <c r="D1781" s="230"/>
      <c r="E1781" s="135" t="s">
        <v>1187</v>
      </c>
      <c r="F1781" s="137"/>
      <c r="G1781" s="137"/>
      <c r="H1781" s="137"/>
      <c r="I1781" s="137"/>
      <c r="J1781" s="137"/>
      <c r="K1781" s="137"/>
      <c r="L1781" s="137"/>
      <c r="M1781" s="137"/>
      <c r="N1781" s="137"/>
      <c r="O1781" s="137"/>
    </row>
    <row r="1782" spans="1:15" ht="15" customHeight="1">
      <c r="A1782" s="244"/>
      <c r="B1782" s="230"/>
      <c r="C1782" s="230" t="s">
        <v>1189</v>
      </c>
      <c r="D1782" s="230"/>
      <c r="E1782" s="231"/>
      <c r="F1782" s="137"/>
      <c r="G1782" s="137"/>
      <c r="H1782" s="137"/>
      <c r="I1782" s="137"/>
      <c r="J1782" s="137"/>
      <c r="K1782" s="137"/>
      <c r="L1782" s="137"/>
      <c r="M1782" s="137"/>
      <c r="N1782" s="137"/>
      <c r="O1782" s="137"/>
    </row>
    <row r="1783" spans="1:15" ht="15" customHeight="1">
      <c r="A1783" s="244"/>
      <c r="B1783" s="230"/>
      <c r="C1783" s="230" t="s">
        <v>1192</v>
      </c>
      <c r="D1783" s="230"/>
      <c r="E1783" s="231"/>
      <c r="F1783" s="137"/>
      <c r="G1783" s="137"/>
      <c r="H1783" s="137"/>
      <c r="I1783" s="137"/>
      <c r="J1783" s="137"/>
      <c r="K1783" s="137"/>
      <c r="L1783" s="137"/>
      <c r="M1783" s="137"/>
      <c r="N1783" s="137"/>
      <c r="O1783" s="137"/>
    </row>
    <row r="1784" spans="1:15" ht="15" customHeight="1">
      <c r="A1784" s="244"/>
      <c r="B1784" s="230" t="s">
        <v>1195</v>
      </c>
      <c r="C1784" s="240"/>
      <c r="D1784" s="240"/>
      <c r="E1784" s="241"/>
      <c r="F1784" s="137"/>
      <c r="G1784" s="137"/>
      <c r="H1784" s="137"/>
      <c r="I1784" s="137"/>
      <c r="J1784" s="137"/>
      <c r="K1784" s="137"/>
      <c r="L1784" s="137"/>
      <c r="M1784" s="137"/>
      <c r="N1784" s="137"/>
      <c r="O1784" s="137"/>
    </row>
    <row r="1785" spans="1:15" ht="15" customHeight="1">
      <c r="A1785" s="244"/>
      <c r="B1785" s="230"/>
      <c r="C1785" s="230" t="s">
        <v>1196</v>
      </c>
      <c r="D1785" s="240"/>
      <c r="E1785" s="241"/>
      <c r="F1785" s="137"/>
      <c r="G1785" s="137"/>
      <c r="H1785" s="137"/>
      <c r="I1785" s="137"/>
      <c r="J1785" s="137"/>
      <c r="K1785" s="137"/>
      <c r="L1785" s="137"/>
      <c r="M1785" s="137"/>
      <c r="N1785" s="137"/>
      <c r="O1785" s="137"/>
    </row>
    <row r="1786" spans="1:15" ht="15" customHeight="1">
      <c r="A1786" s="244"/>
      <c r="B1786" s="230"/>
      <c r="C1786" s="230"/>
      <c r="D1786" s="230" t="s">
        <v>1197</v>
      </c>
      <c r="E1786" s="231"/>
      <c r="F1786" s="137"/>
      <c r="G1786" s="137"/>
      <c r="H1786" s="137"/>
      <c r="I1786" s="137"/>
      <c r="J1786" s="137"/>
      <c r="K1786" s="137"/>
      <c r="L1786" s="137"/>
      <c r="M1786" s="137"/>
      <c r="N1786" s="137"/>
      <c r="O1786" s="137"/>
    </row>
    <row r="1787" spans="1:15" ht="15" customHeight="1">
      <c r="A1787" s="244"/>
      <c r="B1787" s="230"/>
      <c r="C1787" s="230"/>
      <c r="D1787" s="230" t="s">
        <v>1198</v>
      </c>
      <c r="E1787" s="231"/>
      <c r="F1787" s="137"/>
      <c r="G1787" s="137"/>
      <c r="H1787" s="137"/>
      <c r="I1787" s="137"/>
      <c r="J1787" s="137"/>
      <c r="K1787" s="137"/>
      <c r="L1787" s="137"/>
      <c r="M1787" s="137"/>
      <c r="N1787" s="137"/>
      <c r="O1787" s="137"/>
    </row>
    <row r="1788" spans="1:15" ht="15" customHeight="1">
      <c r="A1788" s="244"/>
      <c r="B1788" s="230"/>
      <c r="C1788" s="230" t="s">
        <v>1200</v>
      </c>
      <c r="D1788" s="230"/>
      <c r="E1788" s="231"/>
      <c r="F1788" s="137"/>
      <c r="G1788" s="137"/>
      <c r="H1788" s="137"/>
      <c r="I1788" s="137"/>
      <c r="J1788" s="137"/>
      <c r="K1788" s="137"/>
      <c r="L1788" s="137"/>
      <c r="M1788" s="137"/>
      <c r="N1788" s="137"/>
      <c r="O1788" s="137"/>
    </row>
    <row r="1789" spans="1:15" ht="15" customHeight="1">
      <c r="A1789" s="244"/>
      <c r="B1789" s="230"/>
      <c r="C1789" s="230" t="s">
        <v>1201</v>
      </c>
      <c r="D1789" s="230"/>
      <c r="E1789" s="231"/>
      <c r="F1789" s="137"/>
      <c r="G1789" s="137"/>
      <c r="H1789" s="137"/>
      <c r="I1789" s="137"/>
      <c r="J1789" s="137"/>
      <c r="K1789" s="137"/>
      <c r="L1789" s="137"/>
      <c r="M1789" s="137"/>
      <c r="N1789" s="137"/>
      <c r="O1789" s="137"/>
    </row>
    <row r="1790" spans="1:15" ht="15" customHeight="1">
      <c r="A1790" s="244"/>
      <c r="B1790" s="230"/>
      <c r="C1790" s="230" t="s">
        <v>1202</v>
      </c>
      <c r="D1790" s="230"/>
      <c r="E1790" s="231"/>
      <c r="F1790" s="137"/>
      <c r="G1790" s="137"/>
      <c r="H1790" s="137"/>
      <c r="I1790" s="137"/>
      <c r="J1790" s="137"/>
      <c r="K1790" s="137"/>
      <c r="L1790" s="137"/>
      <c r="M1790" s="137"/>
      <c r="N1790" s="137"/>
      <c r="O1790" s="137"/>
    </row>
    <row r="1791" spans="1:15" ht="15" customHeight="1">
      <c r="A1791" s="244"/>
      <c r="B1791" s="230"/>
      <c r="C1791" s="230" t="s">
        <v>1205</v>
      </c>
      <c r="D1791" s="230"/>
      <c r="E1791" s="231"/>
      <c r="F1791" s="137"/>
      <c r="G1791" s="137"/>
      <c r="H1791" s="137"/>
      <c r="I1791" s="137"/>
      <c r="J1791" s="137"/>
      <c r="K1791" s="137"/>
      <c r="L1791" s="137"/>
      <c r="M1791" s="137"/>
      <c r="N1791" s="137"/>
      <c r="O1791" s="137"/>
    </row>
    <row r="1792" spans="1:15" ht="15" customHeight="1">
      <c r="A1792" s="244"/>
      <c r="B1792" s="230"/>
      <c r="C1792" s="230" t="s">
        <v>1209</v>
      </c>
      <c r="D1792" s="230"/>
      <c r="E1792" s="231"/>
      <c r="F1792" s="137"/>
      <c r="G1792" s="137"/>
      <c r="H1792" s="137"/>
      <c r="I1792" s="137"/>
      <c r="J1792" s="137"/>
      <c r="K1792" s="137"/>
      <c r="L1792" s="137"/>
      <c r="M1792" s="137"/>
      <c r="N1792" s="137"/>
      <c r="O1792" s="137"/>
    </row>
    <row r="1793" spans="1:15" ht="15" customHeight="1">
      <c r="A1793" s="244"/>
      <c r="B1793" s="230"/>
      <c r="C1793" s="230" t="s">
        <v>1212</v>
      </c>
      <c r="D1793" s="230"/>
      <c r="E1793" s="231"/>
      <c r="F1793" s="137"/>
      <c r="G1793" s="137"/>
      <c r="H1793" s="137"/>
      <c r="I1793" s="137"/>
      <c r="J1793" s="137"/>
      <c r="K1793" s="137"/>
      <c r="L1793" s="137"/>
      <c r="M1793" s="137"/>
      <c r="N1793" s="137"/>
      <c r="O1793" s="137"/>
    </row>
    <row r="1794" spans="1:15" ht="15" customHeight="1">
      <c r="A1794" s="244"/>
      <c r="B1794" s="230"/>
      <c r="C1794" s="230" t="s">
        <v>1218</v>
      </c>
      <c r="D1794" s="230"/>
      <c r="E1794" s="231"/>
      <c r="F1794" s="137"/>
      <c r="G1794" s="137"/>
      <c r="H1794" s="137"/>
      <c r="I1794" s="137"/>
      <c r="J1794" s="137"/>
      <c r="K1794" s="137"/>
      <c r="L1794" s="137"/>
      <c r="M1794" s="137"/>
      <c r="N1794" s="137"/>
      <c r="O1794" s="137"/>
    </row>
    <row r="1795" spans="1:15" ht="15" customHeight="1">
      <c r="A1795" s="244"/>
      <c r="B1795" s="230" t="s">
        <v>1228</v>
      </c>
      <c r="C1795" s="230"/>
      <c r="D1795" s="230"/>
      <c r="E1795" s="231"/>
      <c r="F1795" s="137"/>
      <c r="G1795" s="137"/>
      <c r="H1795" s="137"/>
      <c r="I1795" s="137"/>
      <c r="J1795" s="137"/>
      <c r="K1795" s="137"/>
      <c r="L1795" s="137"/>
      <c r="M1795" s="137"/>
      <c r="N1795" s="137"/>
      <c r="O1795" s="137"/>
    </row>
    <row r="1796" spans="1:15" ht="15" customHeight="1">
      <c r="A1796" s="244"/>
      <c r="B1796" s="230" t="s">
        <v>1229</v>
      </c>
      <c r="C1796" s="230"/>
      <c r="D1796" s="230"/>
      <c r="E1796" s="231"/>
      <c r="F1796" s="137"/>
      <c r="G1796" s="137"/>
      <c r="H1796" s="137"/>
      <c r="I1796" s="137"/>
      <c r="J1796" s="137"/>
      <c r="K1796" s="137"/>
      <c r="L1796" s="137"/>
      <c r="M1796" s="137"/>
      <c r="N1796" s="137"/>
      <c r="O1796" s="137"/>
    </row>
    <row r="1797" spans="1:15" ht="15" customHeight="1">
      <c r="A1797" s="242" t="s">
        <v>368</v>
      </c>
      <c r="B1797" s="242"/>
      <c r="C1797" s="242"/>
      <c r="D1797" s="242"/>
      <c r="E1797" s="243"/>
      <c r="F1797" s="137"/>
      <c r="G1797" s="137"/>
      <c r="H1797" s="137"/>
      <c r="I1797" s="137"/>
      <c r="J1797" s="137"/>
      <c r="K1797" s="137"/>
      <c r="L1797" s="137"/>
      <c r="M1797" s="137"/>
      <c r="N1797" s="137"/>
      <c r="O1797" s="137"/>
    </row>
    <row r="1798" spans="1:15" ht="15" customHeight="1">
      <c r="A1798" s="242" t="s">
        <v>370</v>
      </c>
      <c r="B1798" s="242"/>
      <c r="C1798" s="242"/>
      <c r="D1798" s="242"/>
      <c r="E1798" s="243"/>
      <c r="F1798" s="137"/>
      <c r="G1798" s="137"/>
      <c r="H1798" s="137"/>
      <c r="I1798" s="137"/>
      <c r="J1798" s="137"/>
      <c r="K1798" s="137"/>
      <c r="L1798" s="137"/>
      <c r="M1798" s="137"/>
      <c r="N1798" s="137"/>
      <c r="O1798" s="137"/>
    </row>
    <row r="1799" spans="1:15" ht="15" customHeight="1">
      <c r="A1799" s="242" t="s">
        <v>371</v>
      </c>
      <c r="B1799" s="242"/>
      <c r="C1799" s="242"/>
      <c r="D1799" s="242"/>
      <c r="E1799" s="243"/>
      <c r="F1799" s="137"/>
      <c r="G1799" s="137"/>
      <c r="H1799" s="137"/>
      <c r="I1799" s="137"/>
      <c r="J1799" s="137"/>
      <c r="K1799" s="137"/>
      <c r="L1799" s="137"/>
      <c r="M1799" s="137"/>
      <c r="N1799" s="137"/>
      <c r="O1799" s="137"/>
    </row>
    <row r="1800" spans="1:15">
      <c r="A1800" s="142"/>
      <c r="B1800" s="142"/>
      <c r="C1800" s="142"/>
      <c r="D1800" s="142"/>
      <c r="E1800" s="142"/>
      <c r="F1800" s="143"/>
      <c r="G1800" s="143"/>
      <c r="H1800" s="143"/>
      <c r="I1800" s="143"/>
      <c r="J1800" s="143"/>
      <c r="K1800" s="143"/>
      <c r="L1800" s="143"/>
      <c r="M1800" s="143"/>
      <c r="N1800" s="143"/>
      <c r="O1800" s="143"/>
    </row>
    <row r="1801" spans="1:15" ht="15" customHeight="1">
      <c r="A1801" s="247" t="s">
        <v>2317</v>
      </c>
      <c r="B1801" s="247"/>
      <c r="C1801" s="247"/>
      <c r="D1801" s="247"/>
      <c r="E1801" s="247"/>
      <c r="F1801" s="248"/>
      <c r="G1801" s="248"/>
      <c r="H1801" s="248"/>
      <c r="I1801" s="248"/>
      <c r="J1801" s="248"/>
      <c r="K1801" s="248"/>
      <c r="L1801" s="248"/>
      <c r="M1801" s="248"/>
      <c r="N1801" s="248"/>
      <c r="O1801" s="248"/>
    </row>
    <row r="1802" spans="1:15" ht="15" customHeight="1">
      <c r="A1802" s="245" t="s">
        <v>1141</v>
      </c>
      <c r="B1802" s="245"/>
      <c r="C1802" s="245"/>
      <c r="D1802" s="245"/>
      <c r="E1802" s="246"/>
      <c r="F1802" s="136">
        <v>1709738.8010499999</v>
      </c>
      <c r="G1802" s="136">
        <v>1709724.29354</v>
      </c>
      <c r="H1802" s="136">
        <v>27036</v>
      </c>
      <c r="I1802" s="136">
        <v>27036</v>
      </c>
      <c r="J1802" s="136">
        <v>31104208.584899999</v>
      </c>
      <c r="K1802" s="136">
        <v>31104208.584899999</v>
      </c>
      <c r="L1802" s="136">
        <v>805486.09540999995</v>
      </c>
      <c r="M1802" s="136">
        <v>795848.81226999999</v>
      </c>
      <c r="N1802" s="136">
        <v>2837</v>
      </c>
      <c r="O1802" s="136">
        <v>2815</v>
      </c>
    </row>
    <row r="1803" spans="1:15" ht="15" customHeight="1">
      <c r="A1803" s="242" t="s">
        <v>1157</v>
      </c>
      <c r="B1803" s="242"/>
      <c r="C1803" s="242"/>
      <c r="D1803" s="242"/>
      <c r="E1803" s="243"/>
      <c r="F1803" s="136">
        <v>1376.9570000000001</v>
      </c>
      <c r="G1803" s="136">
        <v>1376.9570000000001</v>
      </c>
      <c r="H1803" s="136">
        <v>8</v>
      </c>
      <c r="I1803" s="136">
        <v>8</v>
      </c>
      <c r="J1803" s="136">
        <v>3159.6</v>
      </c>
      <c r="K1803" s="136">
        <v>3159.6</v>
      </c>
      <c r="L1803" s="136">
        <v>212.12</v>
      </c>
      <c r="M1803" s="136">
        <v>212.12</v>
      </c>
      <c r="N1803" s="136">
        <v>1</v>
      </c>
      <c r="O1803" s="136">
        <v>1</v>
      </c>
    </row>
    <row r="1804" spans="1:15" ht="15" customHeight="1">
      <c r="A1804" s="232" t="s">
        <v>1160</v>
      </c>
      <c r="B1804" s="235"/>
      <c r="C1804" s="235"/>
      <c r="D1804" s="235"/>
      <c r="E1804" s="236"/>
      <c r="F1804" s="136">
        <v>766222.47339000006</v>
      </c>
      <c r="G1804" s="136">
        <v>655925.78339</v>
      </c>
      <c r="H1804" s="136">
        <v>243984</v>
      </c>
      <c r="I1804" s="136">
        <v>241293</v>
      </c>
      <c r="J1804" s="136">
        <v>160106454.26392999</v>
      </c>
      <c r="K1804" s="136">
        <v>121538307.86711</v>
      </c>
      <c r="L1804" s="136">
        <v>110094.81841000001</v>
      </c>
      <c r="M1804" s="136">
        <v>64789.599540000003</v>
      </c>
      <c r="N1804" s="136">
        <v>43865</v>
      </c>
      <c r="O1804" s="136">
        <v>4266</v>
      </c>
    </row>
    <row r="1805" spans="1:15" ht="15" customHeight="1">
      <c r="A1805" s="233"/>
      <c r="B1805" s="237" t="s">
        <v>1161</v>
      </c>
      <c r="C1805" s="240"/>
      <c r="D1805" s="240"/>
      <c r="E1805" s="241"/>
      <c r="F1805" s="136">
        <v>614052.55928000004</v>
      </c>
      <c r="G1805" s="136">
        <v>587098.48797999998</v>
      </c>
      <c r="H1805" s="136">
        <v>218199</v>
      </c>
      <c r="I1805" s="136">
        <v>216766</v>
      </c>
      <c r="J1805" s="136">
        <v>95460704.79772</v>
      </c>
      <c r="K1805" s="136">
        <v>89773202.665549994</v>
      </c>
      <c r="L1805" s="136">
        <v>57223.527009999998</v>
      </c>
      <c r="M1805" s="136">
        <v>53942.681400000001</v>
      </c>
      <c r="N1805" s="136">
        <v>911</v>
      </c>
      <c r="O1805" s="136">
        <v>817</v>
      </c>
    </row>
    <row r="1806" spans="1:15" ht="15" customHeight="1">
      <c r="A1806" s="233"/>
      <c r="B1806" s="238"/>
      <c r="C1806" s="230" t="s">
        <v>1164</v>
      </c>
      <c r="D1806" s="230"/>
      <c r="E1806" s="231"/>
      <c r="F1806" s="137"/>
      <c r="G1806" s="137"/>
      <c r="H1806" s="137"/>
      <c r="I1806" s="137"/>
      <c r="J1806" s="137"/>
      <c r="K1806" s="137"/>
      <c r="L1806" s="137"/>
      <c r="M1806" s="137"/>
      <c r="N1806" s="137"/>
      <c r="O1806" s="137"/>
    </row>
    <row r="1807" spans="1:15" ht="15" customHeight="1">
      <c r="A1807" s="233"/>
      <c r="B1807" s="239"/>
      <c r="C1807" s="230" t="s">
        <v>1166</v>
      </c>
      <c r="D1807" s="230"/>
      <c r="E1807" s="231"/>
      <c r="F1807" s="137"/>
      <c r="G1807" s="137"/>
      <c r="H1807" s="137"/>
      <c r="I1807" s="137"/>
      <c r="J1807" s="137"/>
      <c r="K1807" s="137"/>
      <c r="L1807" s="137"/>
      <c r="M1807" s="137"/>
      <c r="N1807" s="137"/>
      <c r="O1807" s="137"/>
    </row>
    <row r="1808" spans="1:15" ht="15" customHeight="1">
      <c r="A1808" s="234"/>
      <c r="B1808" s="230" t="s">
        <v>1168</v>
      </c>
      <c r="C1808" s="230"/>
      <c r="D1808" s="230"/>
      <c r="E1808" s="231"/>
      <c r="F1808" s="136">
        <v>152169.91411000001</v>
      </c>
      <c r="G1808" s="136">
        <v>68827.295410000006</v>
      </c>
      <c r="H1808" s="136">
        <v>25785</v>
      </c>
      <c r="I1808" s="136">
        <v>24527</v>
      </c>
      <c r="J1808" s="136">
        <v>64645749.46621</v>
      </c>
      <c r="K1808" s="136">
        <v>31765105.201560002</v>
      </c>
      <c r="L1808" s="136">
        <v>52871.291400000002</v>
      </c>
      <c r="M1808" s="136">
        <v>10846.91814</v>
      </c>
      <c r="N1808" s="136">
        <v>42954</v>
      </c>
      <c r="O1808" s="136">
        <v>3449</v>
      </c>
    </row>
    <row r="1809" spans="1:15" ht="15" customHeight="1">
      <c r="A1809" s="244" t="s">
        <v>367</v>
      </c>
      <c r="B1809" s="235"/>
      <c r="C1809" s="235"/>
      <c r="D1809" s="235"/>
      <c r="E1809" s="236"/>
      <c r="F1809" s="136">
        <v>1268164.3653899999</v>
      </c>
      <c r="G1809" s="136">
        <v>838289.16020000004</v>
      </c>
      <c r="H1809" s="136">
        <v>222045</v>
      </c>
      <c r="I1809" s="136">
        <v>213731</v>
      </c>
      <c r="J1809" s="136">
        <v>377427436.40288001</v>
      </c>
      <c r="K1809" s="136">
        <v>128869539.82326999</v>
      </c>
      <c r="L1809" s="136">
        <v>488700.25764000003</v>
      </c>
      <c r="M1809" s="136">
        <v>264139.09814000002</v>
      </c>
      <c r="N1809" s="136">
        <v>3998</v>
      </c>
      <c r="O1809" s="136">
        <v>3369</v>
      </c>
    </row>
    <row r="1810" spans="1:15" ht="15" customHeight="1">
      <c r="A1810" s="244"/>
      <c r="B1810" s="230" t="s">
        <v>1172</v>
      </c>
      <c r="C1810" s="240"/>
      <c r="D1810" s="240"/>
      <c r="E1810" s="241"/>
      <c r="F1810" s="136">
        <v>1185443.3116200001</v>
      </c>
      <c r="G1810" s="136">
        <v>794085.56102000002</v>
      </c>
      <c r="H1810" s="136">
        <v>178379</v>
      </c>
      <c r="I1810" s="136">
        <v>172218</v>
      </c>
      <c r="J1810" s="136">
        <v>340522680.66459</v>
      </c>
      <c r="K1810" s="136">
        <v>119889844.44405</v>
      </c>
      <c r="L1810" s="136">
        <v>481523.55072</v>
      </c>
      <c r="M1810" s="136">
        <v>262476.44368000003</v>
      </c>
      <c r="N1810" s="136">
        <v>3944</v>
      </c>
      <c r="O1810" s="136">
        <v>3336</v>
      </c>
    </row>
    <row r="1811" spans="1:15" ht="15" customHeight="1">
      <c r="A1811" s="244"/>
      <c r="B1811" s="230"/>
      <c r="C1811" s="230" t="s">
        <v>1173</v>
      </c>
      <c r="D1811" s="230"/>
      <c r="E1811" s="231"/>
      <c r="F1811" s="136">
        <v>559350.94484000001</v>
      </c>
      <c r="G1811" s="136">
        <v>350395.33065999998</v>
      </c>
      <c r="H1811" s="136">
        <v>26472</v>
      </c>
      <c r="I1811" s="136">
        <v>23694</v>
      </c>
      <c r="J1811" s="136">
        <v>31542105.259989999</v>
      </c>
      <c r="K1811" s="136">
        <v>21125502.72933</v>
      </c>
      <c r="L1811" s="136">
        <v>314411.91044000001</v>
      </c>
      <c r="M1811" s="136">
        <v>203999.57897</v>
      </c>
      <c r="N1811" s="136">
        <v>2401</v>
      </c>
      <c r="O1811" s="136">
        <v>1842</v>
      </c>
    </row>
    <row r="1812" spans="1:15" ht="15" customHeight="1">
      <c r="A1812" s="244"/>
      <c r="B1812" s="230"/>
      <c r="C1812" s="230" t="s">
        <v>1176</v>
      </c>
      <c r="D1812" s="230"/>
      <c r="E1812" s="231"/>
      <c r="F1812" s="136">
        <v>17.914169999999999</v>
      </c>
      <c r="G1812" s="137"/>
      <c r="H1812" s="136">
        <v>1</v>
      </c>
      <c r="I1812" s="137"/>
      <c r="J1812" s="136">
        <v>17914.166669999999</v>
      </c>
      <c r="K1812" s="137"/>
      <c r="L1812" s="137"/>
      <c r="M1812" s="137"/>
      <c r="N1812" s="137"/>
      <c r="O1812" s="137"/>
    </row>
    <row r="1813" spans="1:15" ht="15" customHeight="1">
      <c r="A1813" s="244"/>
      <c r="B1813" s="230"/>
      <c r="C1813" s="230" t="s">
        <v>1177</v>
      </c>
      <c r="D1813" s="230"/>
      <c r="E1813" s="231"/>
      <c r="F1813" s="136">
        <v>22.4544</v>
      </c>
      <c r="G1813" s="137"/>
      <c r="H1813" s="136">
        <v>1</v>
      </c>
      <c r="I1813" s="137"/>
      <c r="J1813" s="136">
        <v>120.32</v>
      </c>
      <c r="K1813" s="137"/>
      <c r="L1813" s="137"/>
      <c r="M1813" s="137"/>
      <c r="N1813" s="137"/>
      <c r="O1813" s="137"/>
    </row>
    <row r="1814" spans="1:15" ht="15" customHeight="1">
      <c r="A1814" s="244"/>
      <c r="B1814" s="230"/>
      <c r="C1814" s="230" t="s">
        <v>1178</v>
      </c>
      <c r="D1814" s="230"/>
      <c r="E1814" s="231"/>
      <c r="F1814" s="136">
        <v>80</v>
      </c>
      <c r="G1814" s="137"/>
      <c r="H1814" s="136">
        <v>1</v>
      </c>
      <c r="I1814" s="137"/>
      <c r="J1814" s="136">
        <v>3500</v>
      </c>
      <c r="K1814" s="137"/>
      <c r="L1814" s="137"/>
      <c r="M1814" s="137"/>
      <c r="N1814" s="137"/>
      <c r="O1814" s="137"/>
    </row>
    <row r="1815" spans="1:15" ht="15" customHeight="1">
      <c r="A1815" s="244"/>
      <c r="B1815" s="230"/>
      <c r="C1815" s="230" t="s">
        <v>1181</v>
      </c>
      <c r="D1815" s="230"/>
      <c r="E1815" s="231"/>
      <c r="F1815" s="136">
        <v>15928.804389999999</v>
      </c>
      <c r="G1815" s="136">
        <v>382.70022</v>
      </c>
      <c r="H1815" s="136">
        <v>1046</v>
      </c>
      <c r="I1815" s="136">
        <v>10</v>
      </c>
      <c r="J1815" s="136">
        <v>14289370.918269999</v>
      </c>
      <c r="K1815" s="136">
        <v>27159.881150000001</v>
      </c>
      <c r="L1815" s="136">
        <v>12318.85569</v>
      </c>
      <c r="M1815" s="137"/>
      <c r="N1815" s="136">
        <v>3</v>
      </c>
      <c r="O1815" s="137"/>
    </row>
    <row r="1816" spans="1:15" ht="15" customHeight="1">
      <c r="A1816" s="244"/>
      <c r="B1816" s="230"/>
      <c r="C1816" s="230" t="s">
        <v>1182</v>
      </c>
      <c r="D1816" s="240"/>
      <c r="E1816" s="241"/>
      <c r="F1816" s="136">
        <v>53407.412600000003</v>
      </c>
      <c r="G1816" s="136">
        <v>1048.5525</v>
      </c>
      <c r="H1816" s="136">
        <v>248</v>
      </c>
      <c r="I1816" s="136">
        <v>224</v>
      </c>
      <c r="J1816" s="136">
        <v>11059547.80955</v>
      </c>
      <c r="K1816" s="136">
        <v>7513.6</v>
      </c>
      <c r="L1816" s="136">
        <v>730.12900000000002</v>
      </c>
      <c r="M1816" s="136">
        <v>730.12900000000002</v>
      </c>
      <c r="N1816" s="136">
        <v>20</v>
      </c>
      <c r="O1816" s="136">
        <v>20</v>
      </c>
    </row>
    <row r="1817" spans="1:15" ht="15" customHeight="1">
      <c r="A1817" s="244"/>
      <c r="B1817" s="230"/>
      <c r="C1817" s="230"/>
      <c r="D1817" s="230" t="s">
        <v>1183</v>
      </c>
      <c r="E1817" s="134"/>
      <c r="F1817" s="136">
        <v>44914.099840000003</v>
      </c>
      <c r="G1817" s="137"/>
      <c r="H1817" s="136">
        <v>8</v>
      </c>
      <c r="I1817" s="137"/>
      <c r="J1817" s="136">
        <v>5061259.6349999998</v>
      </c>
      <c r="K1817" s="137"/>
      <c r="L1817" s="137"/>
      <c r="M1817" s="137"/>
      <c r="N1817" s="137"/>
      <c r="O1817" s="137"/>
    </row>
    <row r="1818" spans="1:15" ht="33.75">
      <c r="A1818" s="244"/>
      <c r="B1818" s="230"/>
      <c r="C1818" s="230"/>
      <c r="D1818" s="230"/>
      <c r="E1818" s="135" t="s">
        <v>1184</v>
      </c>
      <c r="F1818" s="136">
        <v>402.86514</v>
      </c>
      <c r="G1818" s="137"/>
      <c r="H1818" s="136">
        <v>1</v>
      </c>
      <c r="I1818" s="137"/>
      <c r="J1818" s="136">
        <v>10409.951999999999</v>
      </c>
      <c r="K1818" s="137"/>
      <c r="L1818" s="137"/>
      <c r="M1818" s="137"/>
      <c r="N1818" s="137"/>
      <c r="O1818" s="137"/>
    </row>
    <row r="1819" spans="1:15" ht="33.75">
      <c r="A1819" s="244"/>
      <c r="B1819" s="230"/>
      <c r="C1819" s="230"/>
      <c r="D1819" s="230"/>
      <c r="E1819" s="135" t="s">
        <v>1185</v>
      </c>
      <c r="F1819" s="137"/>
      <c r="G1819" s="137"/>
      <c r="H1819" s="137"/>
      <c r="I1819" s="137"/>
      <c r="J1819" s="137"/>
      <c r="K1819" s="137"/>
      <c r="L1819" s="137"/>
      <c r="M1819" s="137"/>
      <c r="N1819" s="137"/>
      <c r="O1819" s="137"/>
    </row>
    <row r="1820" spans="1:15" ht="33.75">
      <c r="A1820" s="244"/>
      <c r="B1820" s="230"/>
      <c r="C1820" s="230"/>
      <c r="D1820" s="230"/>
      <c r="E1820" s="135" t="s">
        <v>1186</v>
      </c>
      <c r="F1820" s="136">
        <v>44511.234700000001</v>
      </c>
      <c r="G1820" s="137"/>
      <c r="H1820" s="136">
        <v>7</v>
      </c>
      <c r="I1820" s="137"/>
      <c r="J1820" s="136">
        <v>5050849.6830000002</v>
      </c>
      <c r="K1820" s="137"/>
      <c r="L1820" s="137"/>
      <c r="M1820" s="137"/>
      <c r="N1820" s="137"/>
      <c r="O1820" s="137"/>
    </row>
    <row r="1821" spans="1:15" ht="33.75">
      <c r="A1821" s="244"/>
      <c r="B1821" s="230"/>
      <c r="C1821" s="230"/>
      <c r="D1821" s="230"/>
      <c r="E1821" s="135" t="s">
        <v>1187</v>
      </c>
      <c r="F1821" s="137"/>
      <c r="G1821" s="137"/>
      <c r="H1821" s="137"/>
      <c r="I1821" s="137"/>
      <c r="J1821" s="137"/>
      <c r="K1821" s="137"/>
      <c r="L1821" s="137"/>
      <c r="M1821" s="137"/>
      <c r="N1821" s="137"/>
      <c r="O1821" s="137"/>
    </row>
    <row r="1822" spans="1:15" ht="15" customHeight="1">
      <c r="A1822" s="244"/>
      <c r="B1822" s="230"/>
      <c r="C1822" s="230" t="s">
        <v>1189</v>
      </c>
      <c r="D1822" s="230"/>
      <c r="E1822" s="231"/>
      <c r="F1822" s="136">
        <v>112430.54049</v>
      </c>
      <c r="G1822" s="136">
        <v>219.47698</v>
      </c>
      <c r="H1822" s="136">
        <v>2170</v>
      </c>
      <c r="I1822" s="136">
        <v>12</v>
      </c>
      <c r="J1822" s="136">
        <v>184434377.80307999</v>
      </c>
      <c r="K1822" s="136">
        <v>538490.22987000004</v>
      </c>
      <c r="L1822" s="136">
        <v>96278.915479999996</v>
      </c>
      <c r="M1822" s="137"/>
      <c r="N1822" s="136">
        <v>45</v>
      </c>
      <c r="O1822" s="137"/>
    </row>
    <row r="1823" spans="1:15" ht="15" customHeight="1">
      <c r="A1823" s="244"/>
      <c r="B1823" s="230"/>
      <c r="C1823" s="230" t="s">
        <v>1192</v>
      </c>
      <c r="D1823" s="230"/>
      <c r="E1823" s="231"/>
      <c r="F1823" s="136">
        <v>444205.24073000002</v>
      </c>
      <c r="G1823" s="136">
        <v>442039.50066000002</v>
      </c>
      <c r="H1823" s="136">
        <v>148440</v>
      </c>
      <c r="I1823" s="136">
        <v>148278</v>
      </c>
      <c r="J1823" s="136">
        <v>99175744.387030005</v>
      </c>
      <c r="K1823" s="136">
        <v>98191178.003700003</v>
      </c>
      <c r="L1823" s="136">
        <v>57783.740109999999</v>
      </c>
      <c r="M1823" s="136">
        <v>57746.735710000001</v>
      </c>
      <c r="N1823" s="136">
        <v>1475</v>
      </c>
      <c r="O1823" s="136">
        <v>1474</v>
      </c>
    </row>
    <row r="1824" spans="1:15" ht="15" customHeight="1">
      <c r="A1824" s="244"/>
      <c r="B1824" s="230" t="s">
        <v>1195</v>
      </c>
      <c r="C1824" s="240"/>
      <c r="D1824" s="240"/>
      <c r="E1824" s="241"/>
      <c r="F1824" s="136">
        <v>32438.2183</v>
      </c>
      <c r="G1824" s="136">
        <v>14293.92569</v>
      </c>
      <c r="H1824" s="136">
        <v>24413</v>
      </c>
      <c r="I1824" s="136">
        <v>22957</v>
      </c>
      <c r="J1824" s="136">
        <v>11137224.29731</v>
      </c>
      <c r="K1824" s="136">
        <v>4921166.1866899999</v>
      </c>
      <c r="L1824" s="136">
        <v>6501.4911300000003</v>
      </c>
      <c r="M1824" s="136">
        <v>987.43867</v>
      </c>
      <c r="N1824" s="136">
        <v>33</v>
      </c>
      <c r="O1824" s="136">
        <v>12</v>
      </c>
    </row>
    <row r="1825" spans="1:15" ht="15" customHeight="1">
      <c r="A1825" s="244"/>
      <c r="B1825" s="230"/>
      <c r="C1825" s="230" t="s">
        <v>1196</v>
      </c>
      <c r="D1825" s="240"/>
      <c r="E1825" s="241"/>
      <c r="F1825" s="136">
        <v>4475.6025499999996</v>
      </c>
      <c r="G1825" s="136">
        <v>694.07181000000003</v>
      </c>
      <c r="H1825" s="136">
        <v>600</v>
      </c>
      <c r="I1825" s="136">
        <v>311</v>
      </c>
      <c r="J1825" s="136">
        <v>708900</v>
      </c>
      <c r="K1825" s="136">
        <v>119100</v>
      </c>
      <c r="L1825" s="136">
        <v>3343.86139</v>
      </c>
      <c r="M1825" s="136">
        <v>41.208190000000002</v>
      </c>
      <c r="N1825" s="136">
        <v>8</v>
      </c>
      <c r="O1825" s="136">
        <v>1</v>
      </c>
    </row>
    <row r="1826" spans="1:15" ht="15" customHeight="1">
      <c r="A1826" s="244"/>
      <c r="B1826" s="230"/>
      <c r="C1826" s="230"/>
      <c r="D1826" s="230" t="s">
        <v>1197</v>
      </c>
      <c r="E1826" s="231"/>
      <c r="F1826" s="136">
        <v>4030.6325499999998</v>
      </c>
      <c r="G1826" s="136">
        <v>303.17180999999999</v>
      </c>
      <c r="H1826" s="136">
        <v>503</v>
      </c>
      <c r="I1826" s="136">
        <v>225</v>
      </c>
      <c r="J1826" s="136">
        <v>708900</v>
      </c>
      <c r="K1826" s="136">
        <v>119100</v>
      </c>
      <c r="L1826" s="136">
        <v>3302.6532000000002</v>
      </c>
      <c r="M1826" s="137"/>
      <c r="N1826" s="136">
        <v>7</v>
      </c>
      <c r="O1826" s="137"/>
    </row>
    <row r="1827" spans="1:15" ht="15" customHeight="1">
      <c r="A1827" s="244"/>
      <c r="B1827" s="230"/>
      <c r="C1827" s="230"/>
      <c r="D1827" s="230" t="s">
        <v>1198</v>
      </c>
      <c r="E1827" s="231"/>
      <c r="F1827" s="136">
        <v>444.97</v>
      </c>
      <c r="G1827" s="136">
        <v>390.9</v>
      </c>
      <c r="H1827" s="136">
        <v>97</v>
      </c>
      <c r="I1827" s="136">
        <v>86</v>
      </c>
      <c r="J1827" s="137"/>
      <c r="K1827" s="137"/>
      <c r="L1827" s="136">
        <v>41.208190000000002</v>
      </c>
      <c r="M1827" s="136">
        <v>41.208190000000002</v>
      </c>
      <c r="N1827" s="136">
        <v>1</v>
      </c>
      <c r="O1827" s="136">
        <v>1</v>
      </c>
    </row>
    <row r="1828" spans="1:15" ht="15" customHeight="1">
      <c r="A1828" s="244"/>
      <c r="B1828" s="230"/>
      <c r="C1828" s="230" t="s">
        <v>1200</v>
      </c>
      <c r="D1828" s="230"/>
      <c r="E1828" s="231"/>
      <c r="F1828" s="137"/>
      <c r="G1828" s="137"/>
      <c r="H1828" s="137"/>
      <c r="I1828" s="137"/>
      <c r="J1828" s="137"/>
      <c r="K1828" s="137"/>
      <c r="L1828" s="137"/>
      <c r="M1828" s="137"/>
      <c r="N1828" s="137"/>
      <c r="O1828" s="137"/>
    </row>
    <row r="1829" spans="1:15" ht="15" customHeight="1">
      <c r="A1829" s="244"/>
      <c r="B1829" s="230"/>
      <c r="C1829" s="230" t="s">
        <v>1201</v>
      </c>
      <c r="D1829" s="230"/>
      <c r="E1829" s="231"/>
      <c r="F1829" s="136">
        <v>81.150000000000006</v>
      </c>
      <c r="G1829" s="136">
        <v>4.5</v>
      </c>
      <c r="H1829" s="136">
        <v>16</v>
      </c>
      <c r="I1829" s="136">
        <v>1</v>
      </c>
      <c r="J1829" s="136">
        <v>2820</v>
      </c>
      <c r="K1829" s="136">
        <v>600</v>
      </c>
      <c r="L1829" s="137"/>
      <c r="M1829" s="137"/>
      <c r="N1829" s="137"/>
      <c r="O1829" s="137"/>
    </row>
    <row r="1830" spans="1:15" ht="15" customHeight="1">
      <c r="A1830" s="244"/>
      <c r="B1830" s="230"/>
      <c r="C1830" s="230" t="s">
        <v>1202</v>
      </c>
      <c r="D1830" s="230"/>
      <c r="E1830" s="231"/>
      <c r="F1830" s="137"/>
      <c r="G1830" s="137"/>
      <c r="H1830" s="137"/>
      <c r="I1830" s="137"/>
      <c r="J1830" s="137"/>
      <c r="K1830" s="137"/>
      <c r="L1830" s="137"/>
      <c r="M1830" s="137"/>
      <c r="N1830" s="137"/>
      <c r="O1830" s="137"/>
    </row>
    <row r="1831" spans="1:15" ht="15" customHeight="1">
      <c r="A1831" s="244"/>
      <c r="B1831" s="230"/>
      <c r="C1831" s="230" t="s">
        <v>1205</v>
      </c>
      <c r="D1831" s="230"/>
      <c r="E1831" s="231"/>
      <c r="F1831" s="136">
        <v>88.625</v>
      </c>
      <c r="G1831" s="137"/>
      <c r="H1831" s="136">
        <v>3</v>
      </c>
      <c r="I1831" s="137"/>
      <c r="J1831" s="136">
        <v>28500</v>
      </c>
      <c r="K1831" s="137"/>
      <c r="L1831" s="137"/>
      <c r="M1831" s="137"/>
      <c r="N1831" s="137"/>
      <c r="O1831" s="137"/>
    </row>
    <row r="1832" spans="1:15" ht="15" customHeight="1">
      <c r="A1832" s="244"/>
      <c r="B1832" s="230"/>
      <c r="C1832" s="230" t="s">
        <v>1209</v>
      </c>
      <c r="D1832" s="230"/>
      <c r="E1832" s="231"/>
      <c r="F1832" s="136">
        <v>2883.3711199999998</v>
      </c>
      <c r="G1832" s="137"/>
      <c r="H1832" s="136">
        <v>210</v>
      </c>
      <c r="I1832" s="137"/>
      <c r="J1832" s="136">
        <v>944592.24844</v>
      </c>
      <c r="K1832" s="137"/>
      <c r="L1832" s="136">
        <v>368.37061999999997</v>
      </c>
      <c r="M1832" s="137"/>
      <c r="N1832" s="136">
        <v>2</v>
      </c>
      <c r="O1832" s="137"/>
    </row>
    <row r="1833" spans="1:15" ht="15" customHeight="1">
      <c r="A1833" s="244"/>
      <c r="B1833" s="230"/>
      <c r="C1833" s="230" t="s">
        <v>1212</v>
      </c>
      <c r="D1833" s="230"/>
      <c r="E1833" s="231"/>
      <c r="F1833" s="136">
        <v>23949.393329999999</v>
      </c>
      <c r="G1833" s="136">
        <v>13595.353880000001</v>
      </c>
      <c r="H1833" s="136">
        <v>23566</v>
      </c>
      <c r="I1833" s="136">
        <v>22645</v>
      </c>
      <c r="J1833" s="136">
        <v>9372887.0488699991</v>
      </c>
      <c r="K1833" s="136">
        <v>4801466.1866899999</v>
      </c>
      <c r="L1833" s="136">
        <v>2437.7951200000002</v>
      </c>
      <c r="M1833" s="136">
        <v>594.76648</v>
      </c>
      <c r="N1833" s="136">
        <v>22</v>
      </c>
      <c r="O1833" s="136">
        <v>10</v>
      </c>
    </row>
    <row r="1834" spans="1:15" ht="15" customHeight="1">
      <c r="A1834" s="244"/>
      <c r="B1834" s="230"/>
      <c r="C1834" s="230" t="s">
        <v>1218</v>
      </c>
      <c r="D1834" s="230"/>
      <c r="E1834" s="231"/>
      <c r="F1834" s="136">
        <v>960.07629999999995</v>
      </c>
      <c r="G1834" s="137"/>
      <c r="H1834" s="136">
        <v>18</v>
      </c>
      <c r="I1834" s="137"/>
      <c r="J1834" s="136">
        <v>79525</v>
      </c>
      <c r="K1834" s="137"/>
      <c r="L1834" s="136">
        <v>351.464</v>
      </c>
      <c r="M1834" s="136">
        <v>351.464</v>
      </c>
      <c r="N1834" s="136">
        <v>1</v>
      </c>
      <c r="O1834" s="136">
        <v>1</v>
      </c>
    </row>
    <row r="1835" spans="1:15" ht="15" customHeight="1">
      <c r="A1835" s="244"/>
      <c r="B1835" s="230" t="s">
        <v>1228</v>
      </c>
      <c r="C1835" s="230"/>
      <c r="D1835" s="230"/>
      <c r="E1835" s="231"/>
      <c r="F1835" s="136">
        <v>2763.46119</v>
      </c>
      <c r="G1835" s="137"/>
      <c r="H1835" s="136">
        <v>224</v>
      </c>
      <c r="I1835" s="137"/>
      <c r="J1835" s="136">
        <v>1627235.8780100001</v>
      </c>
      <c r="K1835" s="137"/>
      <c r="L1835" s="137"/>
      <c r="M1835" s="137"/>
      <c r="N1835" s="137"/>
      <c r="O1835" s="137"/>
    </row>
    <row r="1836" spans="1:15" ht="15" customHeight="1">
      <c r="A1836" s="244"/>
      <c r="B1836" s="230" t="s">
        <v>1229</v>
      </c>
      <c r="C1836" s="230"/>
      <c r="D1836" s="230"/>
      <c r="E1836" s="231"/>
      <c r="F1836" s="136">
        <v>47519.374280000004</v>
      </c>
      <c r="G1836" s="136">
        <v>29909.673490000001</v>
      </c>
      <c r="H1836" s="136">
        <v>19029</v>
      </c>
      <c r="I1836" s="136">
        <v>18556</v>
      </c>
      <c r="J1836" s="136">
        <v>24140295.562970001</v>
      </c>
      <c r="K1836" s="136">
        <v>4058529.1925300001</v>
      </c>
      <c r="L1836" s="136">
        <v>675.21578999999997</v>
      </c>
      <c r="M1836" s="136">
        <v>675.21578999999997</v>
      </c>
      <c r="N1836" s="136">
        <v>21</v>
      </c>
      <c r="O1836" s="136">
        <v>21</v>
      </c>
    </row>
    <row r="1837" spans="1:15" ht="15" customHeight="1">
      <c r="A1837" s="242" t="s">
        <v>368</v>
      </c>
      <c r="B1837" s="242"/>
      <c r="C1837" s="242"/>
      <c r="D1837" s="242"/>
      <c r="E1837" s="243"/>
      <c r="F1837" s="137"/>
      <c r="G1837" s="137"/>
      <c r="H1837" s="137"/>
      <c r="I1837" s="137"/>
      <c r="J1837" s="137"/>
      <c r="K1837" s="137"/>
      <c r="L1837" s="137"/>
      <c r="M1837" s="137"/>
      <c r="N1837" s="137"/>
      <c r="O1837" s="137"/>
    </row>
    <row r="1838" spans="1:15" ht="15" customHeight="1">
      <c r="A1838" s="242" t="s">
        <v>370</v>
      </c>
      <c r="B1838" s="242"/>
      <c r="C1838" s="242"/>
      <c r="D1838" s="242"/>
      <c r="E1838" s="243"/>
      <c r="F1838" s="136">
        <v>30176.924589999999</v>
      </c>
      <c r="G1838" s="137"/>
      <c r="H1838" s="136">
        <v>2670</v>
      </c>
      <c r="I1838" s="137"/>
      <c r="J1838" s="136">
        <v>54130000</v>
      </c>
      <c r="K1838" s="137"/>
      <c r="L1838" s="137"/>
      <c r="M1838" s="137"/>
      <c r="N1838" s="137"/>
      <c r="O1838" s="137"/>
    </row>
    <row r="1839" spans="1:15" ht="15" customHeight="1">
      <c r="A1839" s="242" t="s">
        <v>371</v>
      </c>
      <c r="B1839" s="242"/>
      <c r="C1839" s="242"/>
      <c r="D1839" s="242"/>
      <c r="E1839" s="243"/>
      <c r="F1839" s="136">
        <v>13365.686879999999</v>
      </c>
      <c r="G1839" s="137"/>
      <c r="H1839" s="136">
        <v>430</v>
      </c>
      <c r="I1839" s="137"/>
      <c r="J1839" s="136">
        <v>160389116956</v>
      </c>
      <c r="K1839" s="137"/>
      <c r="L1839" s="136">
        <v>2481</v>
      </c>
      <c r="M1839" s="137"/>
      <c r="N1839" s="136">
        <v>18</v>
      </c>
      <c r="O1839" s="137"/>
    </row>
    <row r="1840" spans="1:15" ht="15.75" customHeight="1">
      <c r="A1840" s="141"/>
      <c r="B1840" s="141"/>
      <c r="C1840" s="141"/>
      <c r="D1840" s="141"/>
      <c r="E1840" s="141"/>
      <c r="F1840" s="136"/>
      <c r="G1840" s="136"/>
      <c r="H1840" s="136"/>
      <c r="I1840" s="136"/>
      <c r="J1840" s="137"/>
      <c r="K1840" s="137"/>
      <c r="L1840" s="136"/>
      <c r="M1840" s="136"/>
      <c r="N1840" s="136"/>
      <c r="O1840" s="136"/>
    </row>
    <row r="1841" spans="1:15">
      <c r="A1841" s="142"/>
      <c r="B1841" s="142"/>
      <c r="C1841" s="142"/>
      <c r="D1841" s="142"/>
      <c r="E1841" s="142"/>
      <c r="F1841" s="143"/>
      <c r="G1841" s="143"/>
      <c r="H1841" s="143"/>
      <c r="I1841" s="143"/>
      <c r="J1841" s="143"/>
      <c r="K1841" s="143"/>
      <c r="L1841" s="143"/>
      <c r="M1841" s="143"/>
      <c r="N1841" s="143"/>
      <c r="O1841" s="143"/>
    </row>
    <row r="1842" spans="1:15" ht="15" customHeight="1">
      <c r="A1842" s="247" t="s">
        <v>2318</v>
      </c>
      <c r="B1842" s="247"/>
      <c r="C1842" s="247"/>
      <c r="D1842" s="247"/>
      <c r="E1842" s="247"/>
      <c r="F1842" s="248"/>
      <c r="G1842" s="248"/>
      <c r="H1842" s="248"/>
      <c r="I1842" s="248"/>
      <c r="J1842" s="248"/>
      <c r="K1842" s="248"/>
      <c r="L1842" s="248"/>
      <c r="M1842" s="248"/>
      <c r="N1842" s="248"/>
      <c r="O1842" s="248"/>
    </row>
    <row r="1843" spans="1:15" ht="15" customHeight="1">
      <c r="A1843" s="245" t="s">
        <v>1141</v>
      </c>
      <c r="B1843" s="245"/>
      <c r="C1843" s="245"/>
      <c r="D1843" s="245"/>
      <c r="E1843" s="246"/>
      <c r="F1843" s="136">
        <v>7531007.9580499995</v>
      </c>
      <c r="G1843" s="136">
        <v>7484266.3542400002</v>
      </c>
      <c r="H1843" s="136">
        <v>65533</v>
      </c>
      <c r="I1843" s="136">
        <v>65465</v>
      </c>
      <c r="J1843" s="136">
        <v>78695060.420609996</v>
      </c>
      <c r="K1843" s="136">
        <v>78612142.498009995</v>
      </c>
      <c r="L1843" s="136">
        <v>4210978.3886500001</v>
      </c>
      <c r="M1843" s="136">
        <v>4194123.6595200002</v>
      </c>
      <c r="N1843" s="136">
        <v>14556</v>
      </c>
      <c r="O1843" s="136">
        <v>14545</v>
      </c>
    </row>
    <row r="1844" spans="1:15" ht="15" customHeight="1">
      <c r="A1844" s="242" t="s">
        <v>1157</v>
      </c>
      <c r="B1844" s="242"/>
      <c r="C1844" s="242"/>
      <c r="D1844" s="242"/>
      <c r="E1844" s="243"/>
      <c r="F1844" s="136">
        <v>24824.908800000001</v>
      </c>
      <c r="G1844" s="136">
        <v>24334.846799999999</v>
      </c>
      <c r="H1844" s="136">
        <v>120</v>
      </c>
      <c r="I1844" s="136">
        <v>120</v>
      </c>
      <c r="J1844" s="136">
        <v>59739.877260000001</v>
      </c>
      <c r="K1844" s="136">
        <v>59739.877260000001</v>
      </c>
      <c r="L1844" s="136">
        <v>7941.3866200000002</v>
      </c>
      <c r="M1844" s="136">
        <v>7371.4455900000003</v>
      </c>
      <c r="N1844" s="136">
        <v>1420</v>
      </c>
      <c r="O1844" s="136">
        <v>95</v>
      </c>
    </row>
    <row r="1845" spans="1:15" ht="15" customHeight="1">
      <c r="A1845" s="232" t="s">
        <v>1160</v>
      </c>
      <c r="B1845" s="235"/>
      <c r="C1845" s="235"/>
      <c r="D1845" s="235"/>
      <c r="E1845" s="236"/>
      <c r="F1845" s="136">
        <v>3420463.0052800002</v>
      </c>
      <c r="G1845" s="136">
        <v>2142631.3538700002</v>
      </c>
      <c r="H1845" s="136">
        <v>282401</v>
      </c>
      <c r="I1845" s="136">
        <v>272854</v>
      </c>
      <c r="J1845" s="136">
        <v>1019529707.60929</v>
      </c>
      <c r="K1845" s="136">
        <v>290462624.12266999</v>
      </c>
      <c r="L1845" s="136">
        <v>1231145.1680300001</v>
      </c>
      <c r="M1845" s="136">
        <v>294678.40172000002</v>
      </c>
      <c r="N1845" s="136">
        <v>961984</v>
      </c>
      <c r="O1845" s="136">
        <v>40469</v>
      </c>
    </row>
    <row r="1846" spans="1:15" ht="15" customHeight="1">
      <c r="A1846" s="233"/>
      <c r="B1846" s="237" t="s">
        <v>1161</v>
      </c>
      <c r="C1846" s="240"/>
      <c r="D1846" s="240"/>
      <c r="E1846" s="241"/>
      <c r="F1846" s="136">
        <v>2094253.19915</v>
      </c>
      <c r="G1846" s="136">
        <v>1971073.19194</v>
      </c>
      <c r="H1846" s="136">
        <v>214856</v>
      </c>
      <c r="I1846" s="136">
        <v>210425</v>
      </c>
      <c r="J1846" s="136">
        <v>368542052.28755999</v>
      </c>
      <c r="K1846" s="136">
        <v>183382597.37027001</v>
      </c>
      <c r="L1846" s="136">
        <v>248026.98662000001</v>
      </c>
      <c r="M1846" s="136">
        <v>214868.90671000001</v>
      </c>
      <c r="N1846" s="136">
        <v>6239</v>
      </c>
      <c r="O1846" s="136">
        <v>5322</v>
      </c>
    </row>
    <row r="1847" spans="1:15" ht="15" customHeight="1">
      <c r="A1847" s="233"/>
      <c r="B1847" s="238"/>
      <c r="C1847" s="230" t="s">
        <v>1164</v>
      </c>
      <c r="D1847" s="230"/>
      <c r="E1847" s="231"/>
      <c r="F1847" s="136">
        <v>66.47</v>
      </c>
      <c r="G1847" s="137"/>
      <c r="H1847" s="137"/>
      <c r="I1847" s="137"/>
      <c r="J1847" s="137"/>
      <c r="K1847" s="137"/>
      <c r="L1847" s="137"/>
      <c r="M1847" s="137"/>
      <c r="N1847" s="137"/>
      <c r="O1847" s="137"/>
    </row>
    <row r="1848" spans="1:15" ht="15" customHeight="1">
      <c r="A1848" s="233"/>
      <c r="B1848" s="239"/>
      <c r="C1848" s="230" t="s">
        <v>1166</v>
      </c>
      <c r="D1848" s="230"/>
      <c r="E1848" s="231"/>
      <c r="F1848" s="137"/>
      <c r="G1848" s="137"/>
      <c r="H1848" s="137"/>
      <c r="I1848" s="137"/>
      <c r="J1848" s="137"/>
      <c r="K1848" s="137"/>
      <c r="L1848" s="137"/>
      <c r="M1848" s="137"/>
      <c r="N1848" s="137"/>
      <c r="O1848" s="137"/>
    </row>
    <row r="1849" spans="1:15" ht="15" customHeight="1">
      <c r="A1849" s="234"/>
      <c r="B1849" s="230" t="s">
        <v>1168</v>
      </c>
      <c r="C1849" s="230"/>
      <c r="D1849" s="230"/>
      <c r="E1849" s="231"/>
      <c r="F1849" s="136">
        <v>1326209.8061299999</v>
      </c>
      <c r="G1849" s="136">
        <v>171558.16193</v>
      </c>
      <c r="H1849" s="136">
        <v>67545</v>
      </c>
      <c r="I1849" s="136">
        <v>62429</v>
      </c>
      <c r="J1849" s="136">
        <v>650987655.32173002</v>
      </c>
      <c r="K1849" s="136">
        <v>107080026.7524</v>
      </c>
      <c r="L1849" s="136">
        <v>983118.18140999996</v>
      </c>
      <c r="M1849" s="136">
        <v>79809.495009999999</v>
      </c>
      <c r="N1849" s="136">
        <v>955745</v>
      </c>
      <c r="O1849" s="136">
        <v>35147</v>
      </c>
    </row>
    <row r="1850" spans="1:15" ht="15" customHeight="1">
      <c r="A1850" s="244" t="s">
        <v>367</v>
      </c>
      <c r="B1850" s="235"/>
      <c r="C1850" s="235"/>
      <c r="D1850" s="235"/>
      <c r="E1850" s="236"/>
      <c r="F1850" s="136">
        <v>3767630.53339</v>
      </c>
      <c r="G1850" s="136">
        <v>2621620.32063</v>
      </c>
      <c r="H1850" s="136">
        <v>499059</v>
      </c>
      <c r="I1850" s="136">
        <v>467733</v>
      </c>
      <c r="J1850" s="136">
        <v>844200856.12293994</v>
      </c>
      <c r="K1850" s="136">
        <v>416782353.15442002</v>
      </c>
      <c r="L1850" s="136">
        <v>1487727.5321299999</v>
      </c>
      <c r="M1850" s="136">
        <v>911593.18368000002</v>
      </c>
      <c r="N1850" s="136">
        <v>12958</v>
      </c>
      <c r="O1850" s="136">
        <v>10609</v>
      </c>
    </row>
    <row r="1851" spans="1:15" ht="15" customHeight="1">
      <c r="A1851" s="244"/>
      <c r="B1851" s="230" t="s">
        <v>1172</v>
      </c>
      <c r="C1851" s="240"/>
      <c r="D1851" s="240"/>
      <c r="E1851" s="241"/>
      <c r="F1851" s="136">
        <v>3541024.67307</v>
      </c>
      <c r="G1851" s="136">
        <v>2503299.66879</v>
      </c>
      <c r="H1851" s="136">
        <v>412984</v>
      </c>
      <c r="I1851" s="136">
        <v>385969</v>
      </c>
      <c r="J1851" s="136">
        <v>734939719.60693002</v>
      </c>
      <c r="K1851" s="136">
        <v>351656866.30434</v>
      </c>
      <c r="L1851" s="136">
        <v>1462847.18619</v>
      </c>
      <c r="M1851" s="136">
        <v>898109.59268999996</v>
      </c>
      <c r="N1851" s="136">
        <v>12733</v>
      </c>
      <c r="O1851" s="136">
        <v>10432</v>
      </c>
    </row>
    <row r="1852" spans="1:15" ht="15" customHeight="1">
      <c r="A1852" s="244"/>
      <c r="B1852" s="230"/>
      <c r="C1852" s="230" t="s">
        <v>1173</v>
      </c>
      <c r="D1852" s="230"/>
      <c r="E1852" s="231"/>
      <c r="F1852" s="136">
        <v>2076249.2283099999</v>
      </c>
      <c r="G1852" s="136">
        <v>1488642.01746</v>
      </c>
      <c r="H1852" s="136">
        <v>74090</v>
      </c>
      <c r="I1852" s="136">
        <v>65223</v>
      </c>
      <c r="J1852" s="136">
        <v>94119809.923730001</v>
      </c>
      <c r="K1852" s="136">
        <v>68037525.001379997</v>
      </c>
      <c r="L1852" s="136">
        <v>1016207.1135</v>
      </c>
      <c r="M1852" s="136">
        <v>739534.10175000003</v>
      </c>
      <c r="N1852" s="136">
        <v>10480</v>
      </c>
      <c r="O1852" s="136">
        <v>8291</v>
      </c>
    </row>
    <row r="1853" spans="1:15" ht="15" customHeight="1">
      <c r="A1853" s="244"/>
      <c r="B1853" s="230"/>
      <c r="C1853" s="230" t="s">
        <v>1176</v>
      </c>
      <c r="D1853" s="230"/>
      <c r="E1853" s="231"/>
      <c r="F1853" s="136">
        <v>1386.0631599999999</v>
      </c>
      <c r="G1853" s="137"/>
      <c r="H1853" s="136">
        <v>22</v>
      </c>
      <c r="I1853" s="137"/>
      <c r="J1853" s="136">
        <v>6365432.5470000003</v>
      </c>
      <c r="K1853" s="137"/>
      <c r="L1853" s="137"/>
      <c r="M1853" s="137"/>
      <c r="N1853" s="137"/>
      <c r="O1853" s="137"/>
    </row>
    <row r="1854" spans="1:15" ht="15" customHeight="1">
      <c r="A1854" s="244"/>
      <c r="B1854" s="230"/>
      <c r="C1854" s="230" t="s">
        <v>1177</v>
      </c>
      <c r="D1854" s="230"/>
      <c r="E1854" s="231"/>
      <c r="F1854" s="137"/>
      <c r="G1854" s="137"/>
      <c r="H1854" s="137"/>
      <c r="I1854" s="137"/>
      <c r="J1854" s="137"/>
      <c r="K1854" s="137"/>
      <c r="L1854" s="137"/>
      <c r="M1854" s="137"/>
      <c r="N1854" s="137"/>
      <c r="O1854" s="137"/>
    </row>
    <row r="1855" spans="1:15" ht="15" customHeight="1">
      <c r="A1855" s="244"/>
      <c r="B1855" s="230"/>
      <c r="C1855" s="230" t="s">
        <v>1178</v>
      </c>
      <c r="D1855" s="230"/>
      <c r="E1855" s="231"/>
      <c r="F1855" s="136">
        <v>2474.9599600000001</v>
      </c>
      <c r="G1855" s="136">
        <v>468.39260999999999</v>
      </c>
      <c r="H1855" s="136">
        <v>13</v>
      </c>
      <c r="I1855" s="136">
        <v>3</v>
      </c>
      <c r="J1855" s="136">
        <v>321192.75</v>
      </c>
      <c r="K1855" s="136">
        <v>96800</v>
      </c>
      <c r="L1855" s="137"/>
      <c r="M1855" s="137"/>
      <c r="N1855" s="137"/>
      <c r="O1855" s="137"/>
    </row>
    <row r="1856" spans="1:15" ht="15" customHeight="1">
      <c r="A1856" s="244"/>
      <c r="B1856" s="230"/>
      <c r="C1856" s="230" t="s">
        <v>1181</v>
      </c>
      <c r="D1856" s="230"/>
      <c r="E1856" s="231"/>
      <c r="F1856" s="136">
        <v>60570.471389999999</v>
      </c>
      <c r="G1856" s="136">
        <v>80.303569999999993</v>
      </c>
      <c r="H1856" s="136">
        <v>12678</v>
      </c>
      <c r="I1856" s="136">
        <v>11</v>
      </c>
      <c r="J1856" s="136">
        <v>108906216.14258</v>
      </c>
      <c r="K1856" s="136">
        <v>46406.113400000002</v>
      </c>
      <c r="L1856" s="136">
        <v>6751.3265300000003</v>
      </c>
      <c r="M1856" s="137"/>
      <c r="N1856" s="136">
        <v>3</v>
      </c>
      <c r="O1856" s="137"/>
    </row>
    <row r="1857" spans="1:15" ht="15" customHeight="1">
      <c r="A1857" s="244"/>
      <c r="B1857" s="230"/>
      <c r="C1857" s="230" t="s">
        <v>1182</v>
      </c>
      <c r="D1857" s="240"/>
      <c r="E1857" s="241"/>
      <c r="F1857" s="136">
        <v>180533.64120000001</v>
      </c>
      <c r="G1857" s="136">
        <v>4608.2086799999997</v>
      </c>
      <c r="H1857" s="136">
        <v>1759</v>
      </c>
      <c r="I1857" s="136">
        <v>1665</v>
      </c>
      <c r="J1857" s="136">
        <v>7287618.0632199999</v>
      </c>
      <c r="K1857" s="136">
        <v>59896.3</v>
      </c>
      <c r="L1857" s="136">
        <v>96457.304480000006</v>
      </c>
      <c r="M1857" s="136">
        <v>1344.239</v>
      </c>
      <c r="N1857" s="136">
        <v>67</v>
      </c>
      <c r="O1857" s="136">
        <v>44</v>
      </c>
    </row>
    <row r="1858" spans="1:15" ht="15" customHeight="1">
      <c r="A1858" s="244"/>
      <c r="B1858" s="230"/>
      <c r="C1858" s="230"/>
      <c r="D1858" s="230" t="s">
        <v>1183</v>
      </c>
      <c r="E1858" s="134"/>
      <c r="F1858" s="136">
        <v>170801.36463</v>
      </c>
      <c r="G1858" s="137"/>
      <c r="H1858" s="136">
        <v>55</v>
      </c>
      <c r="I1858" s="137"/>
      <c r="J1858" s="136">
        <v>5429841.1569999997</v>
      </c>
      <c r="K1858" s="137"/>
      <c r="L1858" s="136">
        <v>95113.065480000005</v>
      </c>
      <c r="M1858" s="137"/>
      <c r="N1858" s="136">
        <v>23</v>
      </c>
      <c r="O1858" s="137"/>
    </row>
    <row r="1859" spans="1:15" ht="33.75">
      <c r="A1859" s="244"/>
      <c r="B1859" s="230"/>
      <c r="C1859" s="230"/>
      <c r="D1859" s="230"/>
      <c r="E1859" s="135" t="s">
        <v>1184</v>
      </c>
      <c r="F1859" s="136">
        <v>98373.049029999995</v>
      </c>
      <c r="G1859" s="137"/>
      <c r="H1859" s="136">
        <v>33</v>
      </c>
      <c r="I1859" s="137"/>
      <c r="J1859" s="136">
        <v>1772972.7039999999</v>
      </c>
      <c r="K1859" s="137"/>
      <c r="L1859" s="136">
        <v>95113.065480000005</v>
      </c>
      <c r="M1859" s="137"/>
      <c r="N1859" s="136">
        <v>23</v>
      </c>
      <c r="O1859" s="137"/>
    </row>
    <row r="1860" spans="1:15" ht="33.75">
      <c r="A1860" s="244"/>
      <c r="B1860" s="230"/>
      <c r="C1860" s="230"/>
      <c r="D1860" s="230"/>
      <c r="E1860" s="135" t="s">
        <v>1185</v>
      </c>
      <c r="F1860" s="137"/>
      <c r="G1860" s="137"/>
      <c r="H1860" s="137"/>
      <c r="I1860" s="137"/>
      <c r="J1860" s="137"/>
      <c r="K1860" s="137"/>
      <c r="L1860" s="137"/>
      <c r="M1860" s="137"/>
      <c r="N1860" s="137"/>
      <c r="O1860" s="137"/>
    </row>
    <row r="1861" spans="1:15" ht="33.75">
      <c r="A1861" s="244"/>
      <c r="B1861" s="230"/>
      <c r="C1861" s="230"/>
      <c r="D1861" s="230"/>
      <c r="E1861" s="135" t="s">
        <v>1186</v>
      </c>
      <c r="F1861" s="136">
        <v>72428.315600000002</v>
      </c>
      <c r="G1861" s="137"/>
      <c r="H1861" s="136">
        <v>22</v>
      </c>
      <c r="I1861" s="137"/>
      <c r="J1861" s="136">
        <v>3656868.4530000002</v>
      </c>
      <c r="K1861" s="137"/>
      <c r="L1861" s="137"/>
      <c r="M1861" s="137"/>
      <c r="N1861" s="137"/>
      <c r="O1861" s="137"/>
    </row>
    <row r="1862" spans="1:15" ht="33.75">
      <c r="A1862" s="244"/>
      <c r="B1862" s="230"/>
      <c r="C1862" s="230"/>
      <c r="D1862" s="230"/>
      <c r="E1862" s="135" t="s">
        <v>1187</v>
      </c>
      <c r="F1862" s="137"/>
      <c r="G1862" s="137"/>
      <c r="H1862" s="137"/>
      <c r="I1862" s="137"/>
      <c r="J1862" s="137"/>
      <c r="K1862" s="137"/>
      <c r="L1862" s="137"/>
      <c r="M1862" s="137"/>
      <c r="N1862" s="137"/>
      <c r="O1862" s="137"/>
    </row>
    <row r="1863" spans="1:15" ht="15" customHeight="1">
      <c r="A1863" s="244"/>
      <c r="B1863" s="230"/>
      <c r="C1863" s="230" t="s">
        <v>1189</v>
      </c>
      <c r="D1863" s="230"/>
      <c r="E1863" s="231"/>
      <c r="F1863" s="136">
        <v>210924.3798</v>
      </c>
      <c r="G1863" s="136">
        <v>1599.0632000000001</v>
      </c>
      <c r="H1863" s="136">
        <v>5309</v>
      </c>
      <c r="I1863" s="136">
        <v>87</v>
      </c>
      <c r="J1863" s="136">
        <v>234953818.51729</v>
      </c>
      <c r="K1863" s="136">
        <v>907138.15</v>
      </c>
      <c r="L1863" s="136">
        <v>186200.18974</v>
      </c>
      <c r="M1863" s="137"/>
      <c r="N1863" s="136">
        <v>86</v>
      </c>
      <c r="O1863" s="137"/>
    </row>
    <row r="1864" spans="1:15" ht="15" customHeight="1">
      <c r="A1864" s="244"/>
      <c r="B1864" s="230"/>
      <c r="C1864" s="230" t="s">
        <v>1192</v>
      </c>
      <c r="D1864" s="230"/>
      <c r="E1864" s="231"/>
      <c r="F1864" s="136">
        <v>1008885.92925</v>
      </c>
      <c r="G1864" s="136">
        <v>1007901.68327</v>
      </c>
      <c r="H1864" s="136">
        <v>319113</v>
      </c>
      <c r="I1864" s="136">
        <v>318980</v>
      </c>
      <c r="J1864" s="136">
        <v>282985631.66311002</v>
      </c>
      <c r="K1864" s="136">
        <v>282509100.73956001</v>
      </c>
      <c r="L1864" s="136">
        <v>157231.25193999999</v>
      </c>
      <c r="M1864" s="136">
        <v>157231.25193999999</v>
      </c>
      <c r="N1864" s="136">
        <v>2097</v>
      </c>
      <c r="O1864" s="136">
        <v>2097</v>
      </c>
    </row>
    <row r="1865" spans="1:15" ht="15" customHeight="1">
      <c r="A1865" s="244"/>
      <c r="B1865" s="230" t="s">
        <v>1195</v>
      </c>
      <c r="C1865" s="240"/>
      <c r="D1865" s="240"/>
      <c r="E1865" s="241"/>
      <c r="F1865" s="136">
        <v>142792.24799</v>
      </c>
      <c r="G1865" s="136">
        <v>43346.544459999997</v>
      </c>
      <c r="H1865" s="136">
        <v>52939</v>
      </c>
      <c r="I1865" s="136">
        <v>49659</v>
      </c>
      <c r="J1865" s="136">
        <v>86293102.1083</v>
      </c>
      <c r="K1865" s="136">
        <v>46351111.745590001</v>
      </c>
      <c r="L1865" s="136">
        <v>20307.547480000001</v>
      </c>
      <c r="M1865" s="136">
        <v>9011.0925299999999</v>
      </c>
      <c r="N1865" s="136">
        <v>113</v>
      </c>
      <c r="O1865" s="136">
        <v>66</v>
      </c>
    </row>
    <row r="1866" spans="1:15" ht="15" customHeight="1">
      <c r="A1866" s="244"/>
      <c r="B1866" s="230"/>
      <c r="C1866" s="230" t="s">
        <v>1196</v>
      </c>
      <c r="D1866" s="240"/>
      <c r="E1866" s="241"/>
      <c r="F1866" s="136">
        <v>10738.174220000001</v>
      </c>
      <c r="G1866" s="136">
        <v>4370.3530600000004</v>
      </c>
      <c r="H1866" s="136">
        <v>2452</v>
      </c>
      <c r="I1866" s="136">
        <v>1446</v>
      </c>
      <c r="J1866" s="136">
        <v>37807570.567000002</v>
      </c>
      <c r="K1866" s="136">
        <v>36043875</v>
      </c>
      <c r="L1866" s="136">
        <v>4592.67731</v>
      </c>
      <c r="M1866" s="136">
        <v>537.10955000000001</v>
      </c>
      <c r="N1866" s="136">
        <v>17</v>
      </c>
      <c r="O1866" s="136">
        <v>4</v>
      </c>
    </row>
    <row r="1867" spans="1:15" ht="15" customHeight="1">
      <c r="A1867" s="244"/>
      <c r="B1867" s="230"/>
      <c r="C1867" s="230"/>
      <c r="D1867" s="230" t="s">
        <v>1197</v>
      </c>
      <c r="E1867" s="231"/>
      <c r="F1867" s="136">
        <v>8694.4942200000005</v>
      </c>
      <c r="G1867" s="136">
        <v>2820.9930599999998</v>
      </c>
      <c r="H1867" s="136">
        <v>2244</v>
      </c>
      <c r="I1867" s="136">
        <v>1308</v>
      </c>
      <c r="J1867" s="136">
        <v>37807570.567000002</v>
      </c>
      <c r="K1867" s="136">
        <v>36043875</v>
      </c>
      <c r="L1867" s="136">
        <v>4355.5677599999999</v>
      </c>
      <c r="M1867" s="136">
        <v>300</v>
      </c>
      <c r="N1867" s="136">
        <v>14</v>
      </c>
      <c r="O1867" s="136">
        <v>1</v>
      </c>
    </row>
    <row r="1868" spans="1:15" ht="15" customHeight="1">
      <c r="A1868" s="244"/>
      <c r="B1868" s="230"/>
      <c r="C1868" s="230"/>
      <c r="D1868" s="230" t="s">
        <v>1198</v>
      </c>
      <c r="E1868" s="231"/>
      <c r="F1868" s="136">
        <v>2043.68</v>
      </c>
      <c r="G1868" s="136">
        <v>1549.36</v>
      </c>
      <c r="H1868" s="136">
        <v>208</v>
      </c>
      <c r="I1868" s="136">
        <v>138</v>
      </c>
      <c r="J1868" s="137"/>
      <c r="K1868" s="137"/>
      <c r="L1868" s="136">
        <v>237.10955000000001</v>
      </c>
      <c r="M1868" s="136">
        <v>237.10955000000001</v>
      </c>
      <c r="N1868" s="136">
        <v>3</v>
      </c>
      <c r="O1868" s="136">
        <v>3</v>
      </c>
    </row>
    <row r="1869" spans="1:15" ht="15" customHeight="1">
      <c r="A1869" s="244"/>
      <c r="B1869" s="230"/>
      <c r="C1869" s="230" t="s">
        <v>1200</v>
      </c>
      <c r="D1869" s="230"/>
      <c r="E1869" s="231"/>
      <c r="F1869" s="137"/>
      <c r="G1869" s="137"/>
      <c r="H1869" s="137"/>
      <c r="I1869" s="137"/>
      <c r="J1869" s="137"/>
      <c r="K1869" s="137"/>
      <c r="L1869" s="137"/>
      <c r="M1869" s="137"/>
      <c r="N1869" s="137"/>
      <c r="O1869" s="137"/>
    </row>
    <row r="1870" spans="1:15" ht="15" customHeight="1">
      <c r="A1870" s="244"/>
      <c r="B1870" s="230"/>
      <c r="C1870" s="230" t="s">
        <v>1201</v>
      </c>
      <c r="D1870" s="230"/>
      <c r="E1870" s="231"/>
      <c r="F1870" s="136">
        <v>66.602220000000003</v>
      </c>
      <c r="G1870" s="136">
        <v>-1.1371</v>
      </c>
      <c r="H1870" s="136">
        <v>9</v>
      </c>
      <c r="I1870" s="137"/>
      <c r="J1870" s="136">
        <v>21350</v>
      </c>
      <c r="K1870" s="137"/>
      <c r="L1870" s="137"/>
      <c r="M1870" s="137"/>
      <c r="N1870" s="137"/>
      <c r="O1870" s="137"/>
    </row>
    <row r="1871" spans="1:15" ht="15" customHeight="1">
      <c r="A1871" s="244"/>
      <c r="B1871" s="230"/>
      <c r="C1871" s="230" t="s">
        <v>1202</v>
      </c>
      <c r="D1871" s="230"/>
      <c r="E1871" s="231"/>
      <c r="F1871" s="136">
        <v>5167.3061399999997</v>
      </c>
      <c r="G1871" s="136">
        <v>160.52500000000001</v>
      </c>
      <c r="H1871" s="136">
        <v>99</v>
      </c>
      <c r="I1871" s="136">
        <v>2</v>
      </c>
      <c r="J1871" s="136">
        <v>5432839.7999999998</v>
      </c>
      <c r="K1871" s="136">
        <v>40077.599999999999</v>
      </c>
      <c r="L1871" s="136">
        <v>542.98523</v>
      </c>
      <c r="M1871" s="137"/>
      <c r="N1871" s="136">
        <v>1</v>
      </c>
      <c r="O1871" s="137"/>
    </row>
    <row r="1872" spans="1:15" ht="15" customHeight="1">
      <c r="A1872" s="244"/>
      <c r="B1872" s="230"/>
      <c r="C1872" s="230" t="s">
        <v>1205</v>
      </c>
      <c r="D1872" s="230"/>
      <c r="E1872" s="231"/>
      <c r="F1872" s="136">
        <v>896.34519999999998</v>
      </c>
      <c r="G1872" s="137"/>
      <c r="H1872" s="136">
        <v>43</v>
      </c>
      <c r="I1872" s="137"/>
      <c r="J1872" s="136">
        <v>624116.17000000004</v>
      </c>
      <c r="K1872" s="137"/>
      <c r="L1872" s="137"/>
      <c r="M1872" s="137"/>
      <c r="N1872" s="137"/>
      <c r="O1872" s="137"/>
    </row>
    <row r="1873" spans="1:15" ht="15" customHeight="1">
      <c r="A1873" s="244"/>
      <c r="B1873" s="230"/>
      <c r="C1873" s="230" t="s">
        <v>1209</v>
      </c>
      <c r="D1873" s="230"/>
      <c r="E1873" s="231"/>
      <c r="F1873" s="136">
        <v>6273.3990899999999</v>
      </c>
      <c r="G1873" s="137"/>
      <c r="H1873" s="136">
        <v>246</v>
      </c>
      <c r="I1873" s="137"/>
      <c r="J1873" s="136">
        <v>3897245.4747000001</v>
      </c>
      <c r="K1873" s="137"/>
      <c r="L1873" s="136">
        <v>1110.6682000000001</v>
      </c>
      <c r="M1873" s="137"/>
      <c r="N1873" s="136">
        <v>15</v>
      </c>
      <c r="O1873" s="137"/>
    </row>
    <row r="1874" spans="1:15" ht="15" customHeight="1">
      <c r="A1874" s="244"/>
      <c r="B1874" s="230"/>
      <c r="C1874" s="230" t="s">
        <v>1212</v>
      </c>
      <c r="D1874" s="230"/>
      <c r="E1874" s="231"/>
      <c r="F1874" s="136">
        <v>109553.5573</v>
      </c>
      <c r="G1874" s="136">
        <v>30992.663519999998</v>
      </c>
      <c r="H1874" s="136">
        <v>49965</v>
      </c>
      <c r="I1874" s="136">
        <v>48169</v>
      </c>
      <c r="J1874" s="136">
        <v>37527163.993369997</v>
      </c>
      <c r="K1874" s="136">
        <v>9783852.4055899996</v>
      </c>
      <c r="L1874" s="136">
        <v>5982.6901900000003</v>
      </c>
      <c r="M1874" s="136">
        <v>1925.45643</v>
      </c>
      <c r="N1874" s="136">
        <v>76</v>
      </c>
      <c r="O1874" s="136">
        <v>60</v>
      </c>
    </row>
    <row r="1875" spans="1:15" ht="15" customHeight="1">
      <c r="A1875" s="244"/>
      <c r="B1875" s="230"/>
      <c r="C1875" s="230" t="s">
        <v>1218</v>
      </c>
      <c r="D1875" s="230"/>
      <c r="E1875" s="231"/>
      <c r="F1875" s="136">
        <v>10096.86382</v>
      </c>
      <c r="G1875" s="136">
        <v>7824.1399799999999</v>
      </c>
      <c r="H1875" s="136">
        <v>125</v>
      </c>
      <c r="I1875" s="136">
        <v>42</v>
      </c>
      <c r="J1875" s="136">
        <v>982816.10323000001</v>
      </c>
      <c r="K1875" s="136">
        <v>483306.74</v>
      </c>
      <c r="L1875" s="136">
        <v>8078.5265499999996</v>
      </c>
      <c r="M1875" s="136">
        <v>6548.5265499999996</v>
      </c>
      <c r="N1875" s="136">
        <v>4</v>
      </c>
      <c r="O1875" s="136">
        <v>2</v>
      </c>
    </row>
    <row r="1876" spans="1:15" ht="15" customHeight="1">
      <c r="A1876" s="244"/>
      <c r="B1876" s="230" t="s">
        <v>1228</v>
      </c>
      <c r="C1876" s="230"/>
      <c r="D1876" s="230"/>
      <c r="E1876" s="231"/>
      <c r="F1876" s="136">
        <v>1465.8323399999999</v>
      </c>
      <c r="G1876" s="137"/>
      <c r="H1876" s="136">
        <v>74</v>
      </c>
      <c r="I1876" s="137"/>
      <c r="J1876" s="136">
        <v>1815408.3611699999</v>
      </c>
      <c r="K1876" s="137"/>
      <c r="L1876" s="137"/>
      <c r="M1876" s="137"/>
      <c r="N1876" s="137"/>
      <c r="O1876" s="137"/>
    </row>
    <row r="1877" spans="1:15" ht="15" customHeight="1">
      <c r="A1877" s="244"/>
      <c r="B1877" s="230" t="s">
        <v>1229</v>
      </c>
      <c r="C1877" s="230"/>
      <c r="D1877" s="230"/>
      <c r="E1877" s="231"/>
      <c r="F1877" s="136">
        <v>82347.779989999995</v>
      </c>
      <c r="G1877" s="136">
        <v>74974.107380000001</v>
      </c>
      <c r="H1877" s="136">
        <v>33062</v>
      </c>
      <c r="I1877" s="136">
        <v>32105</v>
      </c>
      <c r="J1877" s="136">
        <v>21152626.04654</v>
      </c>
      <c r="K1877" s="136">
        <v>18774375.104490001</v>
      </c>
      <c r="L1877" s="136">
        <v>4572.79846</v>
      </c>
      <c r="M1877" s="136">
        <v>4472.4984599999998</v>
      </c>
      <c r="N1877" s="136">
        <v>112</v>
      </c>
      <c r="O1877" s="136">
        <v>111</v>
      </c>
    </row>
    <row r="1878" spans="1:15" ht="15" customHeight="1">
      <c r="A1878" s="242" t="s">
        <v>368</v>
      </c>
      <c r="B1878" s="242"/>
      <c r="C1878" s="242"/>
      <c r="D1878" s="242"/>
      <c r="E1878" s="243"/>
      <c r="F1878" s="137"/>
      <c r="G1878" s="137"/>
      <c r="H1878" s="137"/>
      <c r="I1878" s="137"/>
      <c r="J1878" s="137"/>
      <c r="K1878" s="137"/>
      <c r="L1878" s="137"/>
      <c r="M1878" s="137"/>
      <c r="N1878" s="137"/>
      <c r="O1878" s="137"/>
    </row>
    <row r="1879" spans="1:15" ht="15" customHeight="1">
      <c r="A1879" s="242" t="s">
        <v>370</v>
      </c>
      <c r="B1879" s="242"/>
      <c r="C1879" s="242"/>
      <c r="D1879" s="242"/>
      <c r="E1879" s="243"/>
      <c r="F1879" s="136">
        <v>63934.347399999999</v>
      </c>
      <c r="G1879" s="137"/>
      <c r="H1879" s="136">
        <v>5122</v>
      </c>
      <c r="I1879" s="137"/>
      <c r="J1879" s="136">
        <v>77150000</v>
      </c>
      <c r="K1879" s="137"/>
      <c r="L1879" s="136">
        <v>132.49680000000001</v>
      </c>
      <c r="M1879" s="137"/>
      <c r="N1879" s="136">
        <v>1</v>
      </c>
      <c r="O1879" s="137"/>
    </row>
    <row r="1880" spans="1:15" ht="15" customHeight="1">
      <c r="A1880" s="242" t="s">
        <v>371</v>
      </c>
      <c r="B1880" s="242"/>
      <c r="C1880" s="242"/>
      <c r="D1880" s="242"/>
      <c r="E1880" s="243"/>
      <c r="F1880" s="136">
        <v>30472.41777</v>
      </c>
      <c r="G1880" s="137"/>
      <c r="H1880" s="136">
        <v>924</v>
      </c>
      <c r="I1880" s="137"/>
      <c r="J1880" s="136">
        <v>323326060551</v>
      </c>
      <c r="K1880" s="137"/>
      <c r="L1880" s="136">
        <v>12923.29</v>
      </c>
      <c r="M1880" s="137"/>
      <c r="N1880" s="136">
        <v>99</v>
      </c>
      <c r="O1880" s="137"/>
    </row>
    <row r="1881" spans="1:15">
      <c r="A1881" s="141"/>
      <c r="B1881" s="141"/>
      <c r="C1881" s="141"/>
      <c r="D1881" s="141"/>
      <c r="E1881" s="141"/>
      <c r="F1881" s="136"/>
      <c r="G1881" s="136"/>
      <c r="H1881" s="136"/>
      <c r="I1881" s="136"/>
      <c r="J1881" s="137"/>
      <c r="K1881" s="137"/>
      <c r="L1881" s="137"/>
      <c r="M1881" s="137"/>
      <c r="N1881" s="137"/>
      <c r="O1881" s="137"/>
    </row>
    <row r="1882" spans="1:15">
      <c r="A1882" s="142"/>
      <c r="B1882" s="142"/>
      <c r="C1882" s="142"/>
      <c r="D1882" s="142"/>
      <c r="E1882" s="142"/>
      <c r="F1882" s="143"/>
      <c r="G1882" s="143"/>
      <c r="H1882" s="143"/>
      <c r="I1882" s="143"/>
      <c r="J1882" s="143"/>
      <c r="K1882" s="143"/>
      <c r="L1882" s="143"/>
      <c r="M1882" s="143"/>
      <c r="N1882" s="143"/>
      <c r="O1882" s="143"/>
    </row>
    <row r="1883" spans="1:15" ht="15" customHeight="1">
      <c r="A1883" s="247" t="s">
        <v>2319</v>
      </c>
      <c r="B1883" s="247"/>
      <c r="C1883" s="247"/>
      <c r="D1883" s="247"/>
      <c r="E1883" s="247"/>
      <c r="F1883" s="248"/>
      <c r="G1883" s="248"/>
      <c r="H1883" s="248"/>
      <c r="I1883" s="248"/>
      <c r="J1883" s="248"/>
      <c r="K1883" s="248"/>
      <c r="L1883" s="248"/>
      <c r="M1883" s="248"/>
      <c r="N1883" s="248"/>
      <c r="O1883" s="248"/>
    </row>
    <row r="1884" spans="1:15" ht="15" customHeight="1">
      <c r="A1884" s="245" t="s">
        <v>1141</v>
      </c>
      <c r="B1884" s="245"/>
      <c r="C1884" s="245"/>
      <c r="D1884" s="245"/>
      <c r="E1884" s="246"/>
      <c r="F1884" s="136">
        <v>659759.57328000001</v>
      </c>
      <c r="G1884" s="136">
        <v>659748.32328000001</v>
      </c>
      <c r="H1884" s="136">
        <v>9364</v>
      </c>
      <c r="I1884" s="136">
        <v>9364</v>
      </c>
      <c r="J1884" s="136">
        <v>10984398.438829999</v>
      </c>
      <c r="K1884" s="136">
        <v>10984398.438829999</v>
      </c>
      <c r="L1884" s="136">
        <v>444315.91755999997</v>
      </c>
      <c r="M1884" s="136">
        <v>380133.54531999998</v>
      </c>
      <c r="N1884" s="136">
        <v>2315</v>
      </c>
      <c r="O1884" s="136">
        <v>1555</v>
      </c>
    </row>
    <row r="1885" spans="1:15" ht="15" customHeight="1">
      <c r="A1885" s="242" t="s">
        <v>1157</v>
      </c>
      <c r="B1885" s="242"/>
      <c r="C1885" s="242"/>
      <c r="D1885" s="242"/>
      <c r="E1885" s="243"/>
      <c r="F1885" s="137"/>
      <c r="G1885" s="137"/>
      <c r="H1885" s="137"/>
      <c r="I1885" s="137"/>
      <c r="J1885" s="137"/>
      <c r="K1885" s="137"/>
      <c r="L1885" s="136">
        <v>24.762</v>
      </c>
      <c r="M1885" s="136">
        <v>24.762</v>
      </c>
      <c r="N1885" s="136">
        <v>1</v>
      </c>
      <c r="O1885" s="136">
        <v>1</v>
      </c>
    </row>
    <row r="1886" spans="1:15" ht="15" customHeight="1">
      <c r="A1886" s="232" t="s">
        <v>1160</v>
      </c>
      <c r="B1886" s="235"/>
      <c r="C1886" s="235"/>
      <c r="D1886" s="235"/>
      <c r="E1886" s="236"/>
      <c r="F1886" s="136">
        <v>263274.90590999997</v>
      </c>
      <c r="G1886" s="136">
        <v>217648.51634</v>
      </c>
      <c r="H1886" s="136">
        <v>43059</v>
      </c>
      <c r="I1886" s="136">
        <v>40209</v>
      </c>
      <c r="J1886" s="136">
        <v>45000805.324940003</v>
      </c>
      <c r="K1886" s="136">
        <v>37193197.238779999</v>
      </c>
      <c r="L1886" s="136">
        <v>37403.928679999997</v>
      </c>
      <c r="M1886" s="136">
        <v>23992.472969999999</v>
      </c>
      <c r="N1886" s="136">
        <v>8261</v>
      </c>
      <c r="O1886" s="136">
        <v>678</v>
      </c>
    </row>
    <row r="1887" spans="1:15" ht="15" customHeight="1">
      <c r="A1887" s="233"/>
      <c r="B1887" s="237" t="s">
        <v>1161</v>
      </c>
      <c r="C1887" s="240"/>
      <c r="D1887" s="240"/>
      <c r="E1887" s="241"/>
      <c r="F1887" s="136">
        <v>216649.49710000001</v>
      </c>
      <c r="G1887" s="136">
        <v>192430.15025999999</v>
      </c>
      <c r="H1887" s="136">
        <v>29302</v>
      </c>
      <c r="I1887" s="136">
        <v>27978</v>
      </c>
      <c r="J1887" s="136">
        <v>27134179.07186</v>
      </c>
      <c r="K1887" s="136">
        <v>22484322.266040001</v>
      </c>
      <c r="L1887" s="136">
        <v>21781.214950000001</v>
      </c>
      <c r="M1887" s="136">
        <v>21514.831330000001</v>
      </c>
      <c r="N1887" s="136">
        <v>308</v>
      </c>
      <c r="O1887" s="136">
        <v>273</v>
      </c>
    </row>
    <row r="1888" spans="1:15" ht="15" customHeight="1">
      <c r="A1888" s="233"/>
      <c r="B1888" s="238"/>
      <c r="C1888" s="230" t="s">
        <v>1164</v>
      </c>
      <c r="D1888" s="230"/>
      <c r="E1888" s="231"/>
      <c r="F1888" s="137"/>
      <c r="G1888" s="137"/>
      <c r="H1888" s="137"/>
      <c r="I1888" s="137"/>
      <c r="J1888" s="137"/>
      <c r="K1888" s="137"/>
      <c r="L1888" s="137"/>
      <c r="M1888" s="137"/>
      <c r="N1888" s="137"/>
      <c r="O1888" s="137"/>
    </row>
    <row r="1889" spans="1:15" ht="15" customHeight="1">
      <c r="A1889" s="233"/>
      <c r="B1889" s="239"/>
      <c r="C1889" s="230" t="s">
        <v>1166</v>
      </c>
      <c r="D1889" s="230"/>
      <c r="E1889" s="231"/>
      <c r="F1889" s="137"/>
      <c r="G1889" s="137"/>
      <c r="H1889" s="137"/>
      <c r="I1889" s="137"/>
      <c r="J1889" s="137"/>
      <c r="K1889" s="137"/>
      <c r="L1889" s="137"/>
      <c r="M1889" s="137"/>
      <c r="N1889" s="137"/>
      <c r="O1889" s="137"/>
    </row>
    <row r="1890" spans="1:15" ht="15" customHeight="1">
      <c r="A1890" s="234"/>
      <c r="B1890" s="230" t="s">
        <v>1168</v>
      </c>
      <c r="C1890" s="230"/>
      <c r="D1890" s="230"/>
      <c r="E1890" s="231"/>
      <c r="F1890" s="136">
        <v>46625.408810000001</v>
      </c>
      <c r="G1890" s="136">
        <v>25218.36608</v>
      </c>
      <c r="H1890" s="136">
        <v>13757</v>
      </c>
      <c r="I1890" s="136">
        <v>12231</v>
      </c>
      <c r="J1890" s="136">
        <v>17866626.253079999</v>
      </c>
      <c r="K1890" s="136">
        <v>14708874.97274</v>
      </c>
      <c r="L1890" s="136">
        <v>15622.713729999999</v>
      </c>
      <c r="M1890" s="136">
        <v>2477.6416399999998</v>
      </c>
      <c r="N1890" s="136">
        <v>7953</v>
      </c>
      <c r="O1890" s="136">
        <v>405</v>
      </c>
    </row>
    <row r="1891" spans="1:15" ht="15" customHeight="1">
      <c r="A1891" s="244" t="s">
        <v>367</v>
      </c>
      <c r="B1891" s="235"/>
      <c r="C1891" s="235"/>
      <c r="D1891" s="235"/>
      <c r="E1891" s="236"/>
      <c r="F1891" s="136">
        <v>814079.98890999996</v>
      </c>
      <c r="G1891" s="136">
        <v>534412.29591999995</v>
      </c>
      <c r="H1891" s="136">
        <v>201709</v>
      </c>
      <c r="I1891" s="136">
        <v>191240</v>
      </c>
      <c r="J1891" s="136">
        <v>143231027.96902999</v>
      </c>
      <c r="K1891" s="136">
        <v>62554850.585639998</v>
      </c>
      <c r="L1891" s="136">
        <v>273435.24118000001</v>
      </c>
      <c r="M1891" s="136">
        <v>153950.12969999999</v>
      </c>
      <c r="N1891" s="136">
        <v>2639</v>
      </c>
      <c r="O1891" s="136">
        <v>1683</v>
      </c>
    </row>
    <row r="1892" spans="1:15" ht="15" customHeight="1">
      <c r="A1892" s="244"/>
      <c r="B1892" s="230" t="s">
        <v>1172</v>
      </c>
      <c r="C1892" s="240"/>
      <c r="D1892" s="240"/>
      <c r="E1892" s="241"/>
      <c r="F1892" s="136">
        <v>589983.89003999997</v>
      </c>
      <c r="G1892" s="136">
        <v>405432.31857</v>
      </c>
      <c r="H1892" s="136">
        <v>114505</v>
      </c>
      <c r="I1892" s="136">
        <v>110808</v>
      </c>
      <c r="J1892" s="136">
        <v>126358507.77213</v>
      </c>
      <c r="K1892" s="136">
        <v>55216899.835529998</v>
      </c>
      <c r="L1892" s="136">
        <v>254313.49129000001</v>
      </c>
      <c r="M1892" s="136">
        <v>144847.46140999999</v>
      </c>
      <c r="N1892" s="136">
        <v>2458</v>
      </c>
      <c r="O1892" s="136">
        <v>1551</v>
      </c>
    </row>
    <row r="1893" spans="1:15" ht="15" customHeight="1">
      <c r="A1893" s="244"/>
      <c r="B1893" s="230"/>
      <c r="C1893" s="230" t="s">
        <v>1173</v>
      </c>
      <c r="D1893" s="230"/>
      <c r="E1893" s="231"/>
      <c r="F1893" s="136">
        <v>339546.19922000001</v>
      </c>
      <c r="G1893" s="136">
        <v>202757.51537000001</v>
      </c>
      <c r="H1893" s="136">
        <v>19061</v>
      </c>
      <c r="I1893" s="136">
        <v>16779</v>
      </c>
      <c r="J1893" s="136">
        <v>20400553.360970002</v>
      </c>
      <c r="K1893" s="136">
        <v>13393690.33674</v>
      </c>
      <c r="L1893" s="136">
        <v>213877.21281999999</v>
      </c>
      <c r="M1893" s="136">
        <v>109240.15095</v>
      </c>
      <c r="N1893" s="136">
        <v>2002</v>
      </c>
      <c r="O1893" s="136">
        <v>1115</v>
      </c>
    </row>
    <row r="1894" spans="1:15" ht="15" customHeight="1">
      <c r="A1894" s="244"/>
      <c r="B1894" s="230"/>
      <c r="C1894" s="230" t="s">
        <v>1176</v>
      </c>
      <c r="D1894" s="230"/>
      <c r="E1894" s="231"/>
      <c r="F1894" s="136">
        <v>477.57292000000001</v>
      </c>
      <c r="G1894" s="137"/>
      <c r="H1894" s="136">
        <v>11</v>
      </c>
      <c r="I1894" s="137"/>
      <c r="J1894" s="136">
        <v>866273.68400000001</v>
      </c>
      <c r="K1894" s="137"/>
      <c r="L1894" s="136">
        <v>1514.5921000000001</v>
      </c>
      <c r="M1894" s="137"/>
      <c r="N1894" s="136">
        <v>4</v>
      </c>
      <c r="O1894" s="137"/>
    </row>
    <row r="1895" spans="1:15" ht="15" customHeight="1">
      <c r="A1895" s="244"/>
      <c r="B1895" s="230"/>
      <c r="C1895" s="230" t="s">
        <v>1177</v>
      </c>
      <c r="D1895" s="230"/>
      <c r="E1895" s="231"/>
      <c r="F1895" s="137"/>
      <c r="G1895" s="137"/>
      <c r="H1895" s="137"/>
      <c r="I1895" s="137"/>
      <c r="J1895" s="137"/>
      <c r="K1895" s="137"/>
      <c r="L1895" s="137"/>
      <c r="M1895" s="137"/>
      <c r="N1895" s="137"/>
      <c r="O1895" s="137"/>
    </row>
    <row r="1896" spans="1:15" ht="15" customHeight="1">
      <c r="A1896" s="244"/>
      <c r="B1896" s="230"/>
      <c r="C1896" s="230" t="s">
        <v>1178</v>
      </c>
      <c r="D1896" s="230"/>
      <c r="E1896" s="231"/>
      <c r="F1896" s="136">
        <v>8.7210000000000001</v>
      </c>
      <c r="G1896" s="136">
        <v>8.7210000000000001</v>
      </c>
      <c r="H1896" s="136">
        <v>2</v>
      </c>
      <c r="I1896" s="136">
        <v>2</v>
      </c>
      <c r="J1896" s="136">
        <v>484.5</v>
      </c>
      <c r="K1896" s="136">
        <v>484.5</v>
      </c>
      <c r="L1896" s="137"/>
      <c r="M1896" s="137"/>
      <c r="N1896" s="137"/>
      <c r="O1896" s="137"/>
    </row>
    <row r="1897" spans="1:15" ht="15" customHeight="1">
      <c r="A1897" s="244"/>
      <c r="B1897" s="230"/>
      <c r="C1897" s="230" t="s">
        <v>1181</v>
      </c>
      <c r="D1897" s="230"/>
      <c r="E1897" s="231"/>
      <c r="F1897" s="136">
        <v>5107.2263000000003</v>
      </c>
      <c r="G1897" s="137"/>
      <c r="H1897" s="136">
        <v>470</v>
      </c>
      <c r="I1897" s="137"/>
      <c r="J1897" s="136">
        <v>4845453.8009200003</v>
      </c>
      <c r="K1897" s="137"/>
      <c r="L1897" s="137"/>
      <c r="M1897" s="137"/>
      <c r="N1897" s="137"/>
      <c r="O1897" s="137"/>
    </row>
    <row r="1898" spans="1:15" ht="15" customHeight="1">
      <c r="A1898" s="244"/>
      <c r="B1898" s="230"/>
      <c r="C1898" s="230" t="s">
        <v>1182</v>
      </c>
      <c r="D1898" s="240"/>
      <c r="E1898" s="241"/>
      <c r="F1898" s="136">
        <v>2031.6505299999999</v>
      </c>
      <c r="G1898" s="136">
        <v>160.88499999999999</v>
      </c>
      <c r="H1898" s="136">
        <v>65</v>
      </c>
      <c r="I1898" s="136">
        <v>49</v>
      </c>
      <c r="J1898" s="136">
        <v>197825.71849999999</v>
      </c>
      <c r="K1898" s="136">
        <v>1458.6659999999999</v>
      </c>
      <c r="L1898" s="136">
        <v>25</v>
      </c>
      <c r="M1898" s="136">
        <v>25</v>
      </c>
      <c r="N1898" s="136">
        <v>1</v>
      </c>
      <c r="O1898" s="136">
        <v>1</v>
      </c>
    </row>
    <row r="1899" spans="1:15" ht="15" customHeight="1">
      <c r="A1899" s="244"/>
      <c r="B1899" s="230"/>
      <c r="C1899" s="230"/>
      <c r="D1899" s="230" t="s">
        <v>1183</v>
      </c>
      <c r="E1899" s="134"/>
      <c r="F1899" s="137"/>
      <c r="G1899" s="137"/>
      <c r="H1899" s="137"/>
      <c r="I1899" s="137"/>
      <c r="J1899" s="137"/>
      <c r="K1899" s="137"/>
      <c r="L1899" s="137"/>
      <c r="M1899" s="137"/>
      <c r="N1899" s="137"/>
      <c r="O1899" s="137"/>
    </row>
    <row r="1900" spans="1:15" ht="33.75">
      <c r="A1900" s="244"/>
      <c r="B1900" s="230"/>
      <c r="C1900" s="230"/>
      <c r="D1900" s="230"/>
      <c r="E1900" s="135" t="s">
        <v>1184</v>
      </c>
      <c r="F1900" s="137"/>
      <c r="G1900" s="137"/>
      <c r="H1900" s="137"/>
      <c r="I1900" s="137"/>
      <c r="J1900" s="137"/>
      <c r="K1900" s="137"/>
      <c r="L1900" s="137"/>
      <c r="M1900" s="137"/>
      <c r="N1900" s="137"/>
      <c r="O1900" s="137"/>
    </row>
    <row r="1901" spans="1:15" ht="33.75">
      <c r="A1901" s="244"/>
      <c r="B1901" s="230"/>
      <c r="C1901" s="230"/>
      <c r="D1901" s="230"/>
      <c r="E1901" s="135" t="s">
        <v>1185</v>
      </c>
      <c r="F1901" s="137"/>
      <c r="G1901" s="137"/>
      <c r="H1901" s="137"/>
      <c r="I1901" s="137"/>
      <c r="J1901" s="137"/>
      <c r="K1901" s="137"/>
      <c r="L1901" s="137"/>
      <c r="M1901" s="137"/>
      <c r="N1901" s="137"/>
      <c r="O1901" s="137"/>
    </row>
    <row r="1902" spans="1:15" ht="33.75">
      <c r="A1902" s="244"/>
      <c r="B1902" s="230"/>
      <c r="C1902" s="230"/>
      <c r="D1902" s="230"/>
      <c r="E1902" s="135" t="s">
        <v>1186</v>
      </c>
      <c r="F1902" s="137"/>
      <c r="G1902" s="137"/>
      <c r="H1902" s="137"/>
      <c r="I1902" s="137"/>
      <c r="J1902" s="137"/>
      <c r="K1902" s="137"/>
      <c r="L1902" s="137"/>
      <c r="M1902" s="137"/>
      <c r="N1902" s="137"/>
      <c r="O1902" s="137"/>
    </row>
    <row r="1903" spans="1:15" ht="33.75">
      <c r="A1903" s="244"/>
      <c r="B1903" s="230"/>
      <c r="C1903" s="230"/>
      <c r="D1903" s="230"/>
      <c r="E1903" s="135" t="s">
        <v>1187</v>
      </c>
      <c r="F1903" s="137"/>
      <c r="G1903" s="137"/>
      <c r="H1903" s="137"/>
      <c r="I1903" s="137"/>
      <c r="J1903" s="137"/>
      <c r="K1903" s="137"/>
      <c r="L1903" s="137"/>
      <c r="M1903" s="137"/>
      <c r="N1903" s="137"/>
      <c r="O1903" s="137"/>
    </row>
    <row r="1904" spans="1:15" ht="15" customHeight="1">
      <c r="A1904" s="244"/>
      <c r="B1904" s="230"/>
      <c r="C1904" s="230" t="s">
        <v>1189</v>
      </c>
      <c r="D1904" s="230"/>
      <c r="E1904" s="231"/>
      <c r="F1904" s="136">
        <v>40252.395329999999</v>
      </c>
      <c r="G1904" s="136">
        <v>34.674630000000001</v>
      </c>
      <c r="H1904" s="136">
        <v>927</v>
      </c>
      <c r="I1904" s="136">
        <v>20</v>
      </c>
      <c r="J1904" s="136">
        <v>58157270.250050001</v>
      </c>
      <c r="K1904" s="136">
        <v>41285.115100000003</v>
      </c>
      <c r="L1904" s="136">
        <v>3314.3759100000002</v>
      </c>
      <c r="M1904" s="137"/>
      <c r="N1904" s="136">
        <v>16</v>
      </c>
      <c r="O1904" s="137"/>
    </row>
    <row r="1905" spans="1:15" ht="15" customHeight="1">
      <c r="A1905" s="244"/>
      <c r="B1905" s="230"/>
      <c r="C1905" s="230" t="s">
        <v>1192</v>
      </c>
      <c r="D1905" s="230"/>
      <c r="E1905" s="231"/>
      <c r="F1905" s="136">
        <v>202560.12474</v>
      </c>
      <c r="G1905" s="136">
        <v>202470.52257</v>
      </c>
      <c r="H1905" s="136">
        <v>93969</v>
      </c>
      <c r="I1905" s="136">
        <v>93958</v>
      </c>
      <c r="J1905" s="136">
        <v>41890646.457690001</v>
      </c>
      <c r="K1905" s="136">
        <v>41779981.217689998</v>
      </c>
      <c r="L1905" s="136">
        <v>35582.310460000001</v>
      </c>
      <c r="M1905" s="136">
        <v>35582.310460000001</v>
      </c>
      <c r="N1905" s="136">
        <v>435</v>
      </c>
      <c r="O1905" s="136">
        <v>435</v>
      </c>
    </row>
    <row r="1906" spans="1:15" ht="15" customHeight="1">
      <c r="A1906" s="244"/>
      <c r="B1906" s="230" t="s">
        <v>1195</v>
      </c>
      <c r="C1906" s="240"/>
      <c r="D1906" s="240"/>
      <c r="E1906" s="241"/>
      <c r="F1906" s="136">
        <v>203813.63711000001</v>
      </c>
      <c r="G1906" s="136">
        <v>110482.78041000001</v>
      </c>
      <c r="H1906" s="136">
        <v>78834</v>
      </c>
      <c r="I1906" s="136">
        <v>72195</v>
      </c>
      <c r="J1906" s="136">
        <v>12369926.482270001</v>
      </c>
      <c r="K1906" s="136">
        <v>3214012.0428300002</v>
      </c>
      <c r="L1906" s="136">
        <v>18432.726930000001</v>
      </c>
      <c r="M1906" s="136">
        <v>8413.6453299999994</v>
      </c>
      <c r="N1906" s="136">
        <v>155</v>
      </c>
      <c r="O1906" s="136">
        <v>106</v>
      </c>
    </row>
    <row r="1907" spans="1:15" ht="15" customHeight="1">
      <c r="A1907" s="244"/>
      <c r="B1907" s="230"/>
      <c r="C1907" s="230" t="s">
        <v>1196</v>
      </c>
      <c r="D1907" s="240"/>
      <c r="E1907" s="241"/>
      <c r="F1907" s="136">
        <v>185775.14867</v>
      </c>
      <c r="G1907" s="136">
        <v>103163.82055</v>
      </c>
      <c r="H1907" s="136">
        <v>47138</v>
      </c>
      <c r="I1907" s="136">
        <v>40791</v>
      </c>
      <c r="J1907" s="136">
        <v>6685285.0748399999</v>
      </c>
      <c r="K1907" s="136">
        <v>47900</v>
      </c>
      <c r="L1907" s="136">
        <v>18279.194790000001</v>
      </c>
      <c r="M1907" s="136">
        <v>8366.7034999999996</v>
      </c>
      <c r="N1907" s="136">
        <v>150</v>
      </c>
      <c r="O1907" s="136">
        <v>102</v>
      </c>
    </row>
    <row r="1908" spans="1:15" ht="15" customHeight="1">
      <c r="A1908" s="244"/>
      <c r="B1908" s="230"/>
      <c r="C1908" s="230"/>
      <c r="D1908" s="230" t="s">
        <v>1197</v>
      </c>
      <c r="E1908" s="231"/>
      <c r="F1908" s="136">
        <v>8785.4166700000005</v>
      </c>
      <c r="G1908" s="136">
        <v>125.34855</v>
      </c>
      <c r="H1908" s="136">
        <v>3010</v>
      </c>
      <c r="I1908" s="136">
        <v>64</v>
      </c>
      <c r="J1908" s="136">
        <v>6685285.0748399999</v>
      </c>
      <c r="K1908" s="136">
        <v>47900</v>
      </c>
      <c r="L1908" s="136">
        <v>2614.33806</v>
      </c>
      <c r="M1908" s="137"/>
      <c r="N1908" s="136">
        <v>1</v>
      </c>
      <c r="O1908" s="137"/>
    </row>
    <row r="1909" spans="1:15" ht="15" customHeight="1">
      <c r="A1909" s="244"/>
      <c r="B1909" s="230"/>
      <c r="C1909" s="230"/>
      <c r="D1909" s="230" t="s">
        <v>1198</v>
      </c>
      <c r="E1909" s="231"/>
      <c r="F1909" s="136">
        <v>176989.73199999999</v>
      </c>
      <c r="G1909" s="136">
        <v>103038.47199999999</v>
      </c>
      <c r="H1909" s="136">
        <v>44128</v>
      </c>
      <c r="I1909" s="136">
        <v>40727</v>
      </c>
      <c r="J1909" s="137"/>
      <c r="K1909" s="137"/>
      <c r="L1909" s="136">
        <v>15664.85673</v>
      </c>
      <c r="M1909" s="136">
        <v>8366.7034999999996</v>
      </c>
      <c r="N1909" s="136">
        <v>149</v>
      </c>
      <c r="O1909" s="136">
        <v>102</v>
      </c>
    </row>
    <row r="1910" spans="1:15" ht="15" customHeight="1">
      <c r="A1910" s="244"/>
      <c r="B1910" s="230"/>
      <c r="C1910" s="230" t="s">
        <v>1200</v>
      </c>
      <c r="D1910" s="230"/>
      <c r="E1910" s="231"/>
      <c r="F1910" s="137"/>
      <c r="G1910" s="137"/>
      <c r="H1910" s="137"/>
      <c r="I1910" s="137"/>
      <c r="J1910" s="137"/>
      <c r="K1910" s="137"/>
      <c r="L1910" s="137"/>
      <c r="M1910" s="137"/>
      <c r="N1910" s="137"/>
      <c r="O1910" s="137"/>
    </row>
    <row r="1911" spans="1:15" ht="15" customHeight="1">
      <c r="A1911" s="244"/>
      <c r="B1911" s="230"/>
      <c r="C1911" s="230" t="s">
        <v>1201</v>
      </c>
      <c r="D1911" s="230"/>
      <c r="E1911" s="231"/>
      <c r="F1911" s="136">
        <v>111.604</v>
      </c>
      <c r="G1911" s="136">
        <v>60.514000000000003</v>
      </c>
      <c r="H1911" s="136">
        <v>23</v>
      </c>
      <c r="I1911" s="136">
        <v>14</v>
      </c>
      <c r="J1911" s="136">
        <v>74808</v>
      </c>
      <c r="K1911" s="136">
        <v>63208</v>
      </c>
      <c r="L1911" s="137"/>
      <c r="M1911" s="137"/>
      <c r="N1911" s="137"/>
      <c r="O1911" s="137"/>
    </row>
    <row r="1912" spans="1:15" ht="15" customHeight="1">
      <c r="A1912" s="244"/>
      <c r="B1912" s="230"/>
      <c r="C1912" s="230" t="s">
        <v>1202</v>
      </c>
      <c r="D1912" s="230"/>
      <c r="E1912" s="231"/>
      <c r="F1912" s="136">
        <v>28.7</v>
      </c>
      <c r="G1912" s="137"/>
      <c r="H1912" s="136">
        <v>2</v>
      </c>
      <c r="I1912" s="137"/>
      <c r="J1912" s="136">
        <v>4000</v>
      </c>
      <c r="K1912" s="137"/>
      <c r="L1912" s="137"/>
      <c r="M1912" s="137"/>
      <c r="N1912" s="137"/>
      <c r="O1912" s="137"/>
    </row>
    <row r="1913" spans="1:15" ht="15" customHeight="1">
      <c r="A1913" s="244"/>
      <c r="B1913" s="230"/>
      <c r="C1913" s="230" t="s">
        <v>1205</v>
      </c>
      <c r="D1913" s="230"/>
      <c r="E1913" s="231"/>
      <c r="F1913" s="136">
        <v>191.72329999999999</v>
      </c>
      <c r="G1913" s="137"/>
      <c r="H1913" s="136">
        <v>5</v>
      </c>
      <c r="I1913" s="137"/>
      <c r="J1913" s="136">
        <v>111600</v>
      </c>
      <c r="K1913" s="137"/>
      <c r="L1913" s="137"/>
      <c r="M1913" s="137"/>
      <c r="N1913" s="137"/>
      <c r="O1913" s="137"/>
    </row>
    <row r="1914" spans="1:15" ht="15" customHeight="1">
      <c r="A1914" s="244"/>
      <c r="B1914" s="230"/>
      <c r="C1914" s="230" t="s">
        <v>1209</v>
      </c>
      <c r="D1914" s="230"/>
      <c r="E1914" s="231"/>
      <c r="F1914" s="136">
        <v>640.51329999999996</v>
      </c>
      <c r="G1914" s="137"/>
      <c r="H1914" s="136">
        <v>10</v>
      </c>
      <c r="I1914" s="137"/>
      <c r="J1914" s="136">
        <v>261104</v>
      </c>
      <c r="K1914" s="137"/>
      <c r="L1914" s="137"/>
      <c r="M1914" s="137"/>
      <c r="N1914" s="137"/>
      <c r="O1914" s="137"/>
    </row>
    <row r="1915" spans="1:15" ht="15" customHeight="1">
      <c r="A1915" s="244"/>
      <c r="B1915" s="230"/>
      <c r="C1915" s="230" t="s">
        <v>1212</v>
      </c>
      <c r="D1915" s="230"/>
      <c r="E1915" s="231"/>
      <c r="F1915" s="136">
        <v>16176.327289999999</v>
      </c>
      <c r="G1915" s="136">
        <v>7258.4458599999998</v>
      </c>
      <c r="H1915" s="136">
        <v>31640</v>
      </c>
      <c r="I1915" s="136">
        <v>31390</v>
      </c>
      <c r="J1915" s="136">
        <v>5163629.4074299997</v>
      </c>
      <c r="K1915" s="136">
        <v>3102904.0428300002</v>
      </c>
      <c r="L1915" s="136">
        <v>153.53214</v>
      </c>
      <c r="M1915" s="136">
        <v>46.941830000000003</v>
      </c>
      <c r="N1915" s="136">
        <v>5</v>
      </c>
      <c r="O1915" s="136">
        <v>4</v>
      </c>
    </row>
    <row r="1916" spans="1:15" ht="15" customHeight="1">
      <c r="A1916" s="244"/>
      <c r="B1916" s="230"/>
      <c r="C1916" s="230" t="s">
        <v>1218</v>
      </c>
      <c r="D1916" s="230"/>
      <c r="E1916" s="231"/>
      <c r="F1916" s="136">
        <v>889.62054999999998</v>
      </c>
      <c r="G1916" s="137"/>
      <c r="H1916" s="136">
        <v>16</v>
      </c>
      <c r="I1916" s="137"/>
      <c r="J1916" s="136">
        <v>69500</v>
      </c>
      <c r="K1916" s="137"/>
      <c r="L1916" s="137"/>
      <c r="M1916" s="137"/>
      <c r="N1916" s="137"/>
      <c r="O1916" s="137"/>
    </row>
    <row r="1917" spans="1:15" ht="15" customHeight="1">
      <c r="A1917" s="244"/>
      <c r="B1917" s="230" t="s">
        <v>1228</v>
      </c>
      <c r="C1917" s="230"/>
      <c r="D1917" s="230"/>
      <c r="E1917" s="231"/>
      <c r="F1917" s="136">
        <v>1014.716</v>
      </c>
      <c r="G1917" s="137"/>
      <c r="H1917" s="136">
        <v>13</v>
      </c>
      <c r="I1917" s="137"/>
      <c r="J1917" s="136">
        <v>260925</v>
      </c>
      <c r="K1917" s="137"/>
      <c r="L1917" s="137"/>
      <c r="M1917" s="137"/>
      <c r="N1917" s="137"/>
      <c r="O1917" s="137"/>
    </row>
    <row r="1918" spans="1:15" ht="15" customHeight="1">
      <c r="A1918" s="244"/>
      <c r="B1918" s="230" t="s">
        <v>1229</v>
      </c>
      <c r="C1918" s="230"/>
      <c r="D1918" s="230"/>
      <c r="E1918" s="231"/>
      <c r="F1918" s="136">
        <v>19267.745760000002</v>
      </c>
      <c r="G1918" s="136">
        <v>18497.196940000002</v>
      </c>
      <c r="H1918" s="136">
        <v>8357</v>
      </c>
      <c r="I1918" s="136">
        <v>8237</v>
      </c>
      <c r="J1918" s="136">
        <v>4241668.7146300003</v>
      </c>
      <c r="K1918" s="136">
        <v>4123938.7072800002</v>
      </c>
      <c r="L1918" s="136">
        <v>689.02296000000001</v>
      </c>
      <c r="M1918" s="136">
        <v>689.02296000000001</v>
      </c>
      <c r="N1918" s="136">
        <v>26</v>
      </c>
      <c r="O1918" s="136">
        <v>26</v>
      </c>
    </row>
    <row r="1919" spans="1:15" ht="15" customHeight="1">
      <c r="A1919" s="242" t="s">
        <v>368</v>
      </c>
      <c r="B1919" s="242"/>
      <c r="C1919" s="242"/>
      <c r="D1919" s="242"/>
      <c r="E1919" s="243"/>
      <c r="F1919" s="137"/>
      <c r="G1919" s="137"/>
      <c r="H1919" s="137"/>
      <c r="I1919" s="137"/>
      <c r="J1919" s="137"/>
      <c r="K1919" s="137"/>
      <c r="L1919" s="137"/>
      <c r="M1919" s="137"/>
      <c r="N1919" s="137"/>
      <c r="O1919" s="137"/>
    </row>
    <row r="1920" spans="1:15" ht="15" customHeight="1">
      <c r="A1920" s="242" t="s">
        <v>370</v>
      </c>
      <c r="B1920" s="242"/>
      <c r="C1920" s="242"/>
      <c r="D1920" s="242"/>
      <c r="E1920" s="243"/>
      <c r="F1920" s="136">
        <v>4235.86697</v>
      </c>
      <c r="G1920" s="137"/>
      <c r="H1920" s="136">
        <v>822</v>
      </c>
      <c r="I1920" s="137"/>
      <c r="J1920" s="136">
        <v>11790000</v>
      </c>
      <c r="K1920" s="137"/>
      <c r="L1920" s="137"/>
      <c r="M1920" s="137"/>
      <c r="N1920" s="137"/>
      <c r="O1920" s="137"/>
    </row>
    <row r="1921" spans="1:15" ht="15" customHeight="1">
      <c r="A1921" s="242" t="s">
        <v>371</v>
      </c>
      <c r="B1921" s="242"/>
      <c r="C1921" s="242"/>
      <c r="D1921" s="242"/>
      <c r="E1921" s="243"/>
      <c r="F1921" s="136">
        <v>8215.3731800000005</v>
      </c>
      <c r="G1921" s="137"/>
      <c r="H1921" s="136">
        <v>233</v>
      </c>
      <c r="I1921" s="137"/>
      <c r="J1921" s="136">
        <v>113247860880</v>
      </c>
      <c r="K1921" s="137"/>
      <c r="L1921" s="136">
        <v>3353.6849999999999</v>
      </c>
      <c r="M1921" s="137"/>
      <c r="N1921" s="136">
        <v>14</v>
      </c>
      <c r="O1921" s="137"/>
    </row>
    <row r="1922" spans="1:15">
      <c r="A1922" s="141"/>
      <c r="B1922" s="141"/>
      <c r="C1922" s="141"/>
      <c r="D1922" s="141"/>
      <c r="E1922" s="141"/>
      <c r="F1922" s="136"/>
      <c r="G1922" s="136"/>
      <c r="H1922" s="136"/>
      <c r="I1922" s="136"/>
      <c r="J1922" s="137"/>
      <c r="K1922" s="137"/>
      <c r="L1922" s="137"/>
      <c r="M1922" s="137"/>
      <c r="N1922" s="137"/>
      <c r="O1922" s="137"/>
    </row>
    <row r="1923" spans="1:15">
      <c r="A1923" s="142"/>
      <c r="B1923" s="142"/>
      <c r="C1923" s="142"/>
      <c r="D1923" s="142"/>
      <c r="E1923" s="142"/>
      <c r="F1923" s="143"/>
      <c r="G1923" s="143"/>
      <c r="H1923" s="143"/>
      <c r="I1923" s="143"/>
      <c r="J1923" s="143"/>
      <c r="K1923" s="143"/>
      <c r="L1923" s="143"/>
      <c r="M1923" s="143"/>
      <c r="N1923" s="143"/>
      <c r="O1923" s="143"/>
    </row>
    <row r="1924" spans="1:15" ht="15" customHeight="1">
      <c r="A1924" s="247" t="s">
        <v>2320</v>
      </c>
      <c r="B1924" s="247"/>
      <c r="C1924" s="247"/>
      <c r="D1924" s="247"/>
      <c r="E1924" s="247"/>
      <c r="F1924" s="248"/>
      <c r="G1924" s="248"/>
      <c r="H1924" s="248"/>
      <c r="I1924" s="248"/>
      <c r="J1924" s="248"/>
      <c r="K1924" s="248"/>
      <c r="L1924" s="248"/>
      <c r="M1924" s="248"/>
      <c r="N1924" s="248"/>
      <c r="O1924" s="248"/>
    </row>
    <row r="1925" spans="1:15" ht="15" customHeight="1">
      <c r="A1925" s="245" t="s">
        <v>1141</v>
      </c>
      <c r="B1925" s="245"/>
      <c r="C1925" s="245"/>
      <c r="D1925" s="245"/>
      <c r="E1925" s="246"/>
      <c r="F1925" s="136">
        <v>6316359.6292899996</v>
      </c>
      <c r="G1925" s="136">
        <v>6314811.5057600001</v>
      </c>
      <c r="H1925" s="136">
        <v>58936</v>
      </c>
      <c r="I1925" s="136">
        <v>58933</v>
      </c>
      <c r="J1925" s="136">
        <v>88097475.24188</v>
      </c>
      <c r="K1925" s="136">
        <v>88095536.068149999</v>
      </c>
      <c r="L1925" s="136">
        <v>5198458.4518100005</v>
      </c>
      <c r="M1925" s="136">
        <v>5196453.6718199998</v>
      </c>
      <c r="N1925" s="136">
        <v>10753</v>
      </c>
      <c r="O1925" s="136">
        <v>10728</v>
      </c>
    </row>
    <row r="1926" spans="1:15" ht="15" customHeight="1">
      <c r="A1926" s="242" t="s">
        <v>1157</v>
      </c>
      <c r="B1926" s="242"/>
      <c r="C1926" s="242"/>
      <c r="D1926" s="242"/>
      <c r="E1926" s="243"/>
      <c r="F1926" s="136">
        <v>22434.595290000001</v>
      </c>
      <c r="G1926" s="136">
        <v>22434.595290000001</v>
      </c>
      <c r="H1926" s="136">
        <v>135</v>
      </c>
      <c r="I1926" s="136">
        <v>135</v>
      </c>
      <c r="J1926" s="136">
        <v>84352.85583</v>
      </c>
      <c r="K1926" s="136">
        <v>84352.85583</v>
      </c>
      <c r="L1926" s="136">
        <v>24356.236349999999</v>
      </c>
      <c r="M1926" s="136">
        <v>9001.3004000000001</v>
      </c>
      <c r="N1926" s="136">
        <v>22703</v>
      </c>
      <c r="O1926" s="136">
        <v>58</v>
      </c>
    </row>
    <row r="1927" spans="1:15" ht="15" customHeight="1">
      <c r="A1927" s="232" t="s">
        <v>1160</v>
      </c>
      <c r="B1927" s="235"/>
      <c r="C1927" s="235"/>
      <c r="D1927" s="235"/>
      <c r="E1927" s="236"/>
      <c r="F1927" s="136">
        <v>3350032.3853799999</v>
      </c>
      <c r="G1927" s="136">
        <v>2594594.3888400001</v>
      </c>
      <c r="H1927" s="136">
        <v>683878</v>
      </c>
      <c r="I1927" s="136">
        <v>671632</v>
      </c>
      <c r="J1927" s="136">
        <v>845710639.23723996</v>
      </c>
      <c r="K1927" s="136">
        <v>633034916.75585997</v>
      </c>
      <c r="L1927" s="136">
        <v>705896.75774999999</v>
      </c>
      <c r="M1927" s="136">
        <v>205547.47258999999</v>
      </c>
      <c r="N1927" s="136">
        <v>311005</v>
      </c>
      <c r="O1927" s="136">
        <v>15178</v>
      </c>
    </row>
    <row r="1928" spans="1:15" ht="15" customHeight="1">
      <c r="A1928" s="233"/>
      <c r="B1928" s="237" t="s">
        <v>1161</v>
      </c>
      <c r="C1928" s="240"/>
      <c r="D1928" s="240"/>
      <c r="E1928" s="241"/>
      <c r="F1928" s="136">
        <v>2551159.3860800001</v>
      </c>
      <c r="G1928" s="136">
        <v>2376301.0460199998</v>
      </c>
      <c r="H1928" s="136">
        <v>615283</v>
      </c>
      <c r="I1928" s="136">
        <v>608159</v>
      </c>
      <c r="J1928" s="136">
        <v>566613028.65307999</v>
      </c>
      <c r="K1928" s="136">
        <v>518587263.80724001</v>
      </c>
      <c r="L1928" s="136">
        <v>201803.68177</v>
      </c>
      <c r="M1928" s="136">
        <v>162100.55707000001</v>
      </c>
      <c r="N1928" s="136">
        <v>3333</v>
      </c>
      <c r="O1928" s="136">
        <v>2213</v>
      </c>
    </row>
    <row r="1929" spans="1:15" ht="15" customHeight="1">
      <c r="A1929" s="233"/>
      <c r="B1929" s="238"/>
      <c r="C1929" s="230" t="s">
        <v>1164</v>
      </c>
      <c r="D1929" s="230"/>
      <c r="E1929" s="231"/>
      <c r="F1929" s="137"/>
      <c r="G1929" s="137"/>
      <c r="H1929" s="137"/>
      <c r="I1929" s="137"/>
      <c r="J1929" s="137"/>
      <c r="K1929" s="137"/>
      <c r="L1929" s="137"/>
      <c r="M1929" s="137"/>
      <c r="N1929" s="137"/>
      <c r="O1929" s="137"/>
    </row>
    <row r="1930" spans="1:15" ht="15" customHeight="1">
      <c r="A1930" s="233"/>
      <c r="B1930" s="239"/>
      <c r="C1930" s="230" t="s">
        <v>1166</v>
      </c>
      <c r="D1930" s="230"/>
      <c r="E1930" s="231"/>
      <c r="F1930" s="137"/>
      <c r="G1930" s="137"/>
      <c r="H1930" s="137"/>
      <c r="I1930" s="137"/>
      <c r="J1930" s="137"/>
      <c r="K1930" s="137"/>
      <c r="L1930" s="137"/>
      <c r="M1930" s="137"/>
      <c r="N1930" s="137"/>
      <c r="O1930" s="137"/>
    </row>
    <row r="1931" spans="1:15" ht="15" customHeight="1">
      <c r="A1931" s="234"/>
      <c r="B1931" s="230" t="s">
        <v>1168</v>
      </c>
      <c r="C1931" s="230"/>
      <c r="D1931" s="230"/>
      <c r="E1931" s="231"/>
      <c r="F1931" s="136">
        <v>798872.99930000002</v>
      </c>
      <c r="G1931" s="136">
        <v>218293.34281999999</v>
      </c>
      <c r="H1931" s="136">
        <v>68595</v>
      </c>
      <c r="I1931" s="136">
        <v>63473</v>
      </c>
      <c r="J1931" s="136">
        <v>279097610.58415997</v>
      </c>
      <c r="K1931" s="136">
        <v>114447652.94862001</v>
      </c>
      <c r="L1931" s="136">
        <v>504093.07598000002</v>
      </c>
      <c r="M1931" s="136">
        <v>43446.915520000002</v>
      </c>
      <c r="N1931" s="136">
        <v>307672</v>
      </c>
      <c r="O1931" s="136">
        <v>12965</v>
      </c>
    </row>
    <row r="1932" spans="1:15" ht="15" customHeight="1">
      <c r="A1932" s="244" t="s">
        <v>367</v>
      </c>
      <c r="B1932" s="235"/>
      <c r="C1932" s="235"/>
      <c r="D1932" s="235"/>
      <c r="E1932" s="236"/>
      <c r="F1932" s="136">
        <v>4912257.5475399997</v>
      </c>
      <c r="G1932" s="136">
        <v>2811207.4190500001</v>
      </c>
      <c r="H1932" s="136">
        <v>568939</v>
      </c>
      <c r="I1932" s="136">
        <v>483380</v>
      </c>
      <c r="J1932" s="136">
        <v>1698853430.76349</v>
      </c>
      <c r="K1932" s="136">
        <v>345613812.25319999</v>
      </c>
      <c r="L1932" s="136">
        <v>1957847.02293</v>
      </c>
      <c r="M1932" s="136">
        <v>1027717.72561</v>
      </c>
      <c r="N1932" s="136">
        <v>10736</v>
      </c>
      <c r="O1932" s="136">
        <v>8255</v>
      </c>
    </row>
    <row r="1933" spans="1:15" ht="15" customHeight="1">
      <c r="A1933" s="244"/>
      <c r="B1933" s="230" t="s">
        <v>1172</v>
      </c>
      <c r="C1933" s="240"/>
      <c r="D1933" s="240"/>
      <c r="E1933" s="241"/>
      <c r="F1933" s="136">
        <v>4314905.5291600004</v>
      </c>
      <c r="G1933" s="136">
        <v>2408878.30541</v>
      </c>
      <c r="H1933" s="136">
        <v>416807</v>
      </c>
      <c r="I1933" s="136">
        <v>341549</v>
      </c>
      <c r="J1933" s="136">
        <v>996446430.65506995</v>
      </c>
      <c r="K1933" s="136">
        <v>298008055.09650999</v>
      </c>
      <c r="L1933" s="136">
        <v>1854695.7123700001</v>
      </c>
      <c r="M1933" s="136">
        <v>964371.24568000005</v>
      </c>
      <c r="N1933" s="136">
        <v>10335</v>
      </c>
      <c r="O1933" s="136">
        <v>7939</v>
      </c>
    </row>
    <row r="1934" spans="1:15" ht="15" customHeight="1">
      <c r="A1934" s="244"/>
      <c r="B1934" s="230"/>
      <c r="C1934" s="230" t="s">
        <v>1173</v>
      </c>
      <c r="D1934" s="230"/>
      <c r="E1934" s="231"/>
      <c r="F1934" s="136">
        <v>2750232.0975799998</v>
      </c>
      <c r="G1934" s="136">
        <v>1870465.67976</v>
      </c>
      <c r="H1934" s="136">
        <v>82777</v>
      </c>
      <c r="I1934" s="136">
        <v>71332</v>
      </c>
      <c r="J1934" s="136">
        <v>125301397.3471</v>
      </c>
      <c r="K1934" s="136">
        <v>82920081.157890007</v>
      </c>
      <c r="L1934" s="136">
        <v>1326770.40812</v>
      </c>
      <c r="M1934" s="136">
        <v>897394.66858000006</v>
      </c>
      <c r="N1934" s="136">
        <v>9289</v>
      </c>
      <c r="O1934" s="136">
        <v>7119</v>
      </c>
    </row>
    <row r="1935" spans="1:15" ht="15" customHeight="1">
      <c r="A1935" s="244"/>
      <c r="B1935" s="230"/>
      <c r="C1935" s="230" t="s">
        <v>1176</v>
      </c>
      <c r="D1935" s="230"/>
      <c r="E1935" s="231"/>
      <c r="F1935" s="136">
        <v>2540.2956100000001</v>
      </c>
      <c r="G1935" s="137"/>
      <c r="H1935" s="136">
        <v>22</v>
      </c>
      <c r="I1935" s="137"/>
      <c r="J1935" s="136">
        <v>968928.78619999997</v>
      </c>
      <c r="K1935" s="137"/>
      <c r="L1935" s="137"/>
      <c r="M1935" s="137"/>
      <c r="N1935" s="137"/>
      <c r="O1935" s="137"/>
    </row>
    <row r="1936" spans="1:15" ht="15" customHeight="1">
      <c r="A1936" s="244"/>
      <c r="B1936" s="230"/>
      <c r="C1936" s="230" t="s">
        <v>1177</v>
      </c>
      <c r="D1936" s="230"/>
      <c r="E1936" s="231"/>
      <c r="F1936" s="136">
        <v>36934.642269999997</v>
      </c>
      <c r="G1936" s="137"/>
      <c r="H1936" s="136">
        <v>8</v>
      </c>
      <c r="I1936" s="137"/>
      <c r="J1936" s="136">
        <v>4887981.4099500002</v>
      </c>
      <c r="K1936" s="137"/>
      <c r="L1936" s="136">
        <v>22500</v>
      </c>
      <c r="M1936" s="137"/>
      <c r="N1936" s="136">
        <v>1</v>
      </c>
      <c r="O1936" s="137"/>
    </row>
    <row r="1937" spans="1:15" ht="15" customHeight="1">
      <c r="A1937" s="244"/>
      <c r="B1937" s="230"/>
      <c r="C1937" s="230" t="s">
        <v>1178</v>
      </c>
      <c r="D1937" s="230"/>
      <c r="E1937" s="231"/>
      <c r="F1937" s="136">
        <v>128909.94641999999</v>
      </c>
      <c r="G1937" s="136">
        <v>289.27510000000001</v>
      </c>
      <c r="H1937" s="136">
        <v>108</v>
      </c>
      <c r="I1937" s="136">
        <v>2</v>
      </c>
      <c r="J1937" s="136">
        <v>24875862.76969</v>
      </c>
      <c r="K1937" s="136">
        <v>27494.19</v>
      </c>
      <c r="L1937" s="136">
        <v>24262.006389999999</v>
      </c>
      <c r="M1937" s="137"/>
      <c r="N1937" s="136">
        <v>4</v>
      </c>
      <c r="O1937" s="137"/>
    </row>
    <row r="1938" spans="1:15" ht="15" customHeight="1">
      <c r="A1938" s="244"/>
      <c r="B1938" s="230"/>
      <c r="C1938" s="230" t="s">
        <v>1181</v>
      </c>
      <c r="D1938" s="230"/>
      <c r="E1938" s="231"/>
      <c r="F1938" s="136">
        <v>206147.15815</v>
      </c>
      <c r="G1938" s="136">
        <v>711.07718999999997</v>
      </c>
      <c r="H1938" s="136">
        <v>52840</v>
      </c>
      <c r="I1938" s="136">
        <v>189</v>
      </c>
      <c r="J1938" s="136">
        <v>197347649.20840001</v>
      </c>
      <c r="K1938" s="136">
        <v>737990.62332000001</v>
      </c>
      <c r="L1938" s="136">
        <v>27114.38292</v>
      </c>
      <c r="M1938" s="137"/>
      <c r="N1938" s="136">
        <v>60</v>
      </c>
      <c r="O1938" s="137"/>
    </row>
    <row r="1939" spans="1:15" ht="15" customHeight="1">
      <c r="A1939" s="244"/>
      <c r="B1939" s="230"/>
      <c r="C1939" s="230" t="s">
        <v>1182</v>
      </c>
      <c r="D1939" s="240"/>
      <c r="E1939" s="241"/>
      <c r="F1939" s="136">
        <v>277775.19787999999</v>
      </c>
      <c r="G1939" s="136">
        <v>50.159599999999998</v>
      </c>
      <c r="H1939" s="136">
        <v>346</v>
      </c>
      <c r="I1939" s="136">
        <v>6</v>
      </c>
      <c r="J1939" s="136">
        <v>11609515.873029999</v>
      </c>
      <c r="K1939" s="136">
        <v>4488.6400000000003</v>
      </c>
      <c r="L1939" s="136">
        <v>215749.93177</v>
      </c>
      <c r="M1939" s="137"/>
      <c r="N1939" s="136">
        <v>6</v>
      </c>
      <c r="O1939" s="137"/>
    </row>
    <row r="1940" spans="1:15" ht="15" customHeight="1">
      <c r="A1940" s="244"/>
      <c r="B1940" s="230"/>
      <c r="C1940" s="230"/>
      <c r="D1940" s="230" t="s">
        <v>1183</v>
      </c>
      <c r="E1940" s="134"/>
      <c r="F1940" s="136">
        <v>241571.70957000001</v>
      </c>
      <c r="G1940" s="137"/>
      <c r="H1940" s="136">
        <v>107</v>
      </c>
      <c r="I1940" s="137"/>
      <c r="J1940" s="136">
        <v>9023654.9370000008</v>
      </c>
      <c r="K1940" s="137"/>
      <c r="L1940" s="136">
        <v>215749.93177</v>
      </c>
      <c r="M1940" s="137"/>
      <c r="N1940" s="136">
        <v>6</v>
      </c>
      <c r="O1940" s="137"/>
    </row>
    <row r="1941" spans="1:15" ht="33.75">
      <c r="A1941" s="244"/>
      <c r="B1941" s="230"/>
      <c r="C1941" s="230"/>
      <c r="D1941" s="230"/>
      <c r="E1941" s="135" t="s">
        <v>1184</v>
      </c>
      <c r="F1941" s="136">
        <v>228862.34268</v>
      </c>
      <c r="G1941" s="137"/>
      <c r="H1941" s="136">
        <v>89</v>
      </c>
      <c r="I1941" s="137"/>
      <c r="J1941" s="136">
        <v>7317512.5070000002</v>
      </c>
      <c r="K1941" s="137"/>
      <c r="L1941" s="136">
        <v>215749.93177</v>
      </c>
      <c r="M1941" s="137"/>
      <c r="N1941" s="136">
        <v>6</v>
      </c>
      <c r="O1941" s="137"/>
    </row>
    <row r="1942" spans="1:15" ht="33.75">
      <c r="A1942" s="244"/>
      <c r="B1942" s="230"/>
      <c r="C1942" s="230"/>
      <c r="D1942" s="230"/>
      <c r="E1942" s="135" t="s">
        <v>1185</v>
      </c>
      <c r="F1942" s="137"/>
      <c r="G1942" s="137"/>
      <c r="H1942" s="137"/>
      <c r="I1942" s="137"/>
      <c r="J1942" s="137"/>
      <c r="K1942" s="137"/>
      <c r="L1942" s="137"/>
      <c r="M1942" s="137"/>
      <c r="N1942" s="137"/>
      <c r="O1942" s="137"/>
    </row>
    <row r="1943" spans="1:15" ht="33.75">
      <c r="A1943" s="244"/>
      <c r="B1943" s="230"/>
      <c r="C1943" s="230"/>
      <c r="D1943" s="230"/>
      <c r="E1943" s="135" t="s">
        <v>1186</v>
      </c>
      <c r="F1943" s="136">
        <v>12709.366889999999</v>
      </c>
      <c r="G1943" s="137"/>
      <c r="H1943" s="136">
        <v>18</v>
      </c>
      <c r="I1943" s="137"/>
      <c r="J1943" s="136">
        <v>1706142.43</v>
      </c>
      <c r="K1943" s="137"/>
      <c r="L1943" s="137"/>
      <c r="M1943" s="137"/>
      <c r="N1943" s="137"/>
      <c r="O1943" s="137"/>
    </row>
    <row r="1944" spans="1:15" ht="33.75">
      <c r="A1944" s="244"/>
      <c r="B1944" s="230"/>
      <c r="C1944" s="230"/>
      <c r="D1944" s="230"/>
      <c r="E1944" s="135" t="s">
        <v>1187</v>
      </c>
      <c r="F1944" s="137"/>
      <c r="G1944" s="137"/>
      <c r="H1944" s="137"/>
      <c r="I1944" s="137"/>
      <c r="J1944" s="137"/>
      <c r="K1944" s="137"/>
      <c r="L1944" s="137"/>
      <c r="M1944" s="137"/>
      <c r="N1944" s="137"/>
      <c r="O1944" s="137"/>
    </row>
    <row r="1945" spans="1:15" ht="15" customHeight="1">
      <c r="A1945" s="244"/>
      <c r="B1945" s="230"/>
      <c r="C1945" s="230" t="s">
        <v>1189</v>
      </c>
      <c r="D1945" s="230"/>
      <c r="E1945" s="231"/>
      <c r="F1945" s="136">
        <v>366022.57857999997</v>
      </c>
      <c r="G1945" s="136">
        <v>3611.8017799999998</v>
      </c>
      <c r="H1945" s="136">
        <v>6150</v>
      </c>
      <c r="I1945" s="136">
        <v>108</v>
      </c>
      <c r="J1945" s="136">
        <v>407275331.8998</v>
      </c>
      <c r="K1945" s="136">
        <v>1394068.1886199999</v>
      </c>
      <c r="L1945" s="136">
        <v>208822.40607</v>
      </c>
      <c r="M1945" s="136">
        <v>37500</v>
      </c>
      <c r="N1945" s="136">
        <v>155</v>
      </c>
      <c r="O1945" s="137"/>
    </row>
    <row r="1946" spans="1:15" ht="15" customHeight="1">
      <c r="A1946" s="244"/>
      <c r="B1946" s="230"/>
      <c r="C1946" s="230" t="s">
        <v>1192</v>
      </c>
      <c r="D1946" s="230"/>
      <c r="E1946" s="231"/>
      <c r="F1946" s="136">
        <v>546343.61266999994</v>
      </c>
      <c r="G1946" s="136">
        <v>533750.31198</v>
      </c>
      <c r="H1946" s="136">
        <v>274556</v>
      </c>
      <c r="I1946" s="136">
        <v>269912</v>
      </c>
      <c r="J1946" s="136">
        <v>224179763.36090001</v>
      </c>
      <c r="K1946" s="136">
        <v>212923932.29668</v>
      </c>
      <c r="L1946" s="136">
        <v>29476.577099999999</v>
      </c>
      <c r="M1946" s="136">
        <v>29476.577099999999</v>
      </c>
      <c r="N1946" s="136">
        <v>820</v>
      </c>
      <c r="O1946" s="136">
        <v>820</v>
      </c>
    </row>
    <row r="1947" spans="1:15" ht="15" customHeight="1">
      <c r="A1947" s="244"/>
      <c r="B1947" s="230" t="s">
        <v>1195</v>
      </c>
      <c r="C1947" s="240"/>
      <c r="D1947" s="240"/>
      <c r="E1947" s="241"/>
      <c r="F1947" s="136">
        <v>233081.79749</v>
      </c>
      <c r="G1947" s="136">
        <v>62805.998979999997</v>
      </c>
      <c r="H1947" s="136">
        <v>112251</v>
      </c>
      <c r="I1947" s="136">
        <v>104608</v>
      </c>
      <c r="J1947" s="136">
        <v>667743945.87584996</v>
      </c>
      <c r="K1947" s="136">
        <v>20417151.684560001</v>
      </c>
      <c r="L1947" s="136">
        <v>93546.904479999997</v>
      </c>
      <c r="M1947" s="136">
        <v>54335.845260000002</v>
      </c>
      <c r="N1947" s="136">
        <v>171</v>
      </c>
      <c r="O1947" s="136">
        <v>92</v>
      </c>
    </row>
    <row r="1948" spans="1:15" ht="15" customHeight="1">
      <c r="A1948" s="244"/>
      <c r="B1948" s="230"/>
      <c r="C1948" s="230" t="s">
        <v>1196</v>
      </c>
      <c r="D1948" s="240"/>
      <c r="E1948" s="241"/>
      <c r="F1948" s="136">
        <v>24461.473969999999</v>
      </c>
      <c r="G1948" s="136">
        <v>4971.1047600000002</v>
      </c>
      <c r="H1948" s="136">
        <v>2670</v>
      </c>
      <c r="I1948" s="136">
        <v>1300</v>
      </c>
      <c r="J1948" s="136">
        <v>2340200.1540000001</v>
      </c>
      <c r="K1948" s="136">
        <v>162650</v>
      </c>
      <c r="L1948" s="136">
        <v>27058.951010000001</v>
      </c>
      <c r="M1948" s="136">
        <v>1801.00892</v>
      </c>
      <c r="N1948" s="136">
        <v>36</v>
      </c>
      <c r="O1948" s="136">
        <v>11</v>
      </c>
    </row>
    <row r="1949" spans="1:15" ht="15" customHeight="1">
      <c r="A1949" s="244"/>
      <c r="B1949" s="230"/>
      <c r="C1949" s="230"/>
      <c r="D1949" s="230" t="s">
        <v>1197</v>
      </c>
      <c r="E1949" s="231"/>
      <c r="F1949" s="136">
        <v>13454.813969999999</v>
      </c>
      <c r="G1949" s="136">
        <v>415.02476000000001</v>
      </c>
      <c r="H1949" s="136">
        <v>1341</v>
      </c>
      <c r="I1949" s="136">
        <v>340</v>
      </c>
      <c r="J1949" s="136">
        <v>2340200.1540000001</v>
      </c>
      <c r="K1949" s="136">
        <v>162650</v>
      </c>
      <c r="L1949" s="136">
        <v>20898.047119999999</v>
      </c>
      <c r="M1949" s="136">
        <v>929.38090999999997</v>
      </c>
      <c r="N1949" s="136">
        <v>22</v>
      </c>
      <c r="O1949" s="136">
        <v>6</v>
      </c>
    </row>
    <row r="1950" spans="1:15" ht="15" customHeight="1">
      <c r="A1950" s="244"/>
      <c r="B1950" s="230"/>
      <c r="C1950" s="230"/>
      <c r="D1950" s="230" t="s">
        <v>1198</v>
      </c>
      <c r="E1950" s="231"/>
      <c r="F1950" s="136">
        <v>11006.66</v>
      </c>
      <c r="G1950" s="136">
        <v>4556.08</v>
      </c>
      <c r="H1950" s="136">
        <v>1329</v>
      </c>
      <c r="I1950" s="136">
        <v>960</v>
      </c>
      <c r="J1950" s="137"/>
      <c r="K1950" s="137"/>
      <c r="L1950" s="136">
        <v>6160.9038899999996</v>
      </c>
      <c r="M1950" s="136">
        <v>871.62801000000002</v>
      </c>
      <c r="N1950" s="136">
        <v>14</v>
      </c>
      <c r="O1950" s="136">
        <v>5</v>
      </c>
    </row>
    <row r="1951" spans="1:15" ht="15" customHeight="1">
      <c r="A1951" s="244"/>
      <c r="B1951" s="230"/>
      <c r="C1951" s="230" t="s">
        <v>1200</v>
      </c>
      <c r="D1951" s="230"/>
      <c r="E1951" s="231"/>
      <c r="F1951" s="137"/>
      <c r="G1951" s="137"/>
      <c r="H1951" s="137"/>
      <c r="I1951" s="137"/>
      <c r="J1951" s="137"/>
      <c r="K1951" s="137"/>
      <c r="L1951" s="137"/>
      <c r="M1951" s="137"/>
      <c r="N1951" s="137"/>
      <c r="O1951" s="137"/>
    </row>
    <row r="1952" spans="1:15" ht="15" customHeight="1">
      <c r="A1952" s="244"/>
      <c r="B1952" s="230"/>
      <c r="C1952" s="230" t="s">
        <v>1201</v>
      </c>
      <c r="D1952" s="230"/>
      <c r="E1952" s="231"/>
      <c r="F1952" s="136">
        <v>7110.2867999999999</v>
      </c>
      <c r="G1952" s="136">
        <v>36.700000000000003</v>
      </c>
      <c r="H1952" s="136">
        <v>81</v>
      </c>
      <c r="I1952" s="136">
        <v>5</v>
      </c>
      <c r="J1952" s="136">
        <v>103504916.09066001</v>
      </c>
      <c r="K1952" s="136">
        <v>2070</v>
      </c>
      <c r="L1952" s="137"/>
      <c r="M1952" s="137"/>
      <c r="N1952" s="137"/>
      <c r="O1952" s="137"/>
    </row>
    <row r="1953" spans="1:15" ht="15" customHeight="1">
      <c r="A1953" s="244"/>
      <c r="B1953" s="230"/>
      <c r="C1953" s="230" t="s">
        <v>1202</v>
      </c>
      <c r="D1953" s="230"/>
      <c r="E1953" s="231"/>
      <c r="F1953" s="136">
        <v>73652.532479999994</v>
      </c>
      <c r="G1953" s="136">
        <v>5</v>
      </c>
      <c r="H1953" s="136">
        <v>160</v>
      </c>
      <c r="I1953" s="136">
        <v>1</v>
      </c>
      <c r="J1953" s="136">
        <v>512987562.16399997</v>
      </c>
      <c r="K1953" s="136">
        <v>2050</v>
      </c>
      <c r="L1953" s="136">
        <v>1936.6409100000001</v>
      </c>
      <c r="M1953" s="137"/>
      <c r="N1953" s="136">
        <v>5</v>
      </c>
      <c r="O1953" s="137"/>
    </row>
    <row r="1954" spans="1:15" ht="15" customHeight="1">
      <c r="A1954" s="244"/>
      <c r="B1954" s="230"/>
      <c r="C1954" s="230" t="s">
        <v>1205</v>
      </c>
      <c r="D1954" s="230"/>
      <c r="E1954" s="231"/>
      <c r="F1954" s="136">
        <v>420.85485</v>
      </c>
      <c r="G1954" s="137"/>
      <c r="H1954" s="136">
        <v>34</v>
      </c>
      <c r="I1954" s="137"/>
      <c r="J1954" s="136">
        <v>154863.28400000001</v>
      </c>
      <c r="K1954" s="137"/>
      <c r="L1954" s="137"/>
      <c r="M1954" s="137"/>
      <c r="N1954" s="137"/>
      <c r="O1954" s="137"/>
    </row>
    <row r="1955" spans="1:15" ht="15" customHeight="1">
      <c r="A1955" s="244"/>
      <c r="B1955" s="230"/>
      <c r="C1955" s="230" t="s">
        <v>1209</v>
      </c>
      <c r="D1955" s="230"/>
      <c r="E1955" s="231"/>
      <c r="F1955" s="136">
        <v>8724.8048699999999</v>
      </c>
      <c r="G1955" s="137"/>
      <c r="H1955" s="136">
        <v>193</v>
      </c>
      <c r="I1955" s="137"/>
      <c r="J1955" s="136">
        <v>3552714.1939699999</v>
      </c>
      <c r="K1955" s="137"/>
      <c r="L1955" s="136">
        <v>3246.5149999999999</v>
      </c>
      <c r="M1955" s="137"/>
      <c r="N1955" s="136">
        <v>6</v>
      </c>
      <c r="O1955" s="137"/>
    </row>
    <row r="1956" spans="1:15" ht="15" customHeight="1">
      <c r="A1956" s="244"/>
      <c r="B1956" s="230"/>
      <c r="C1956" s="230" t="s">
        <v>1212</v>
      </c>
      <c r="D1956" s="230"/>
      <c r="E1956" s="231"/>
      <c r="F1956" s="136">
        <v>105301.33481</v>
      </c>
      <c r="G1956" s="136">
        <v>53817.61922</v>
      </c>
      <c r="H1956" s="136">
        <v>108951</v>
      </c>
      <c r="I1956" s="136">
        <v>103266</v>
      </c>
      <c r="J1956" s="136">
        <v>44346526.29682</v>
      </c>
      <c r="K1956" s="136">
        <v>19910343.70456</v>
      </c>
      <c r="L1956" s="136">
        <v>9260.3306699999994</v>
      </c>
      <c r="M1956" s="136">
        <v>5930.9940900000001</v>
      </c>
      <c r="N1956" s="136">
        <v>94</v>
      </c>
      <c r="O1956" s="136">
        <v>55</v>
      </c>
    </row>
    <row r="1957" spans="1:15" ht="15" customHeight="1">
      <c r="A1957" s="244"/>
      <c r="B1957" s="230"/>
      <c r="C1957" s="230" t="s">
        <v>1218</v>
      </c>
      <c r="D1957" s="230"/>
      <c r="E1957" s="231"/>
      <c r="F1957" s="136">
        <v>13410.50971</v>
      </c>
      <c r="G1957" s="136">
        <v>3975.5749999999998</v>
      </c>
      <c r="H1957" s="136">
        <v>162</v>
      </c>
      <c r="I1957" s="136">
        <v>36</v>
      </c>
      <c r="J1957" s="136">
        <v>857163.69240000006</v>
      </c>
      <c r="K1957" s="136">
        <v>340037.98</v>
      </c>
      <c r="L1957" s="136">
        <v>52044.466890000003</v>
      </c>
      <c r="M1957" s="136">
        <v>46603.842250000002</v>
      </c>
      <c r="N1957" s="136">
        <v>30</v>
      </c>
      <c r="O1957" s="136">
        <v>26</v>
      </c>
    </row>
    <row r="1958" spans="1:15" ht="15" customHeight="1">
      <c r="A1958" s="244"/>
      <c r="B1958" s="230" t="s">
        <v>1228</v>
      </c>
      <c r="C1958" s="230"/>
      <c r="D1958" s="230"/>
      <c r="E1958" s="231"/>
      <c r="F1958" s="136">
        <v>7668.63292</v>
      </c>
      <c r="G1958" s="137"/>
      <c r="H1958" s="136">
        <v>751</v>
      </c>
      <c r="I1958" s="137"/>
      <c r="J1958" s="136">
        <v>4131104.03045</v>
      </c>
      <c r="K1958" s="137"/>
      <c r="L1958" s="137"/>
      <c r="M1958" s="137"/>
      <c r="N1958" s="137"/>
      <c r="O1958" s="137"/>
    </row>
    <row r="1959" spans="1:15" ht="15" customHeight="1">
      <c r="A1959" s="244"/>
      <c r="B1959" s="230" t="s">
        <v>1229</v>
      </c>
      <c r="C1959" s="230"/>
      <c r="D1959" s="230"/>
      <c r="E1959" s="231"/>
      <c r="F1959" s="136">
        <v>356601.58796999999</v>
      </c>
      <c r="G1959" s="136">
        <v>339523.11466000002</v>
      </c>
      <c r="H1959" s="136">
        <v>39130</v>
      </c>
      <c r="I1959" s="136">
        <v>37223</v>
      </c>
      <c r="J1959" s="136">
        <v>30531950.202119999</v>
      </c>
      <c r="K1959" s="136">
        <v>27188605.472130001</v>
      </c>
      <c r="L1959" s="136">
        <v>9604.4060800000007</v>
      </c>
      <c r="M1959" s="136">
        <v>9010.6346699999995</v>
      </c>
      <c r="N1959" s="136">
        <v>230</v>
      </c>
      <c r="O1959" s="136">
        <v>224</v>
      </c>
    </row>
    <row r="1960" spans="1:15" ht="15" customHeight="1">
      <c r="A1960" s="242" t="s">
        <v>368</v>
      </c>
      <c r="B1960" s="242"/>
      <c r="C1960" s="242"/>
      <c r="D1960" s="242"/>
      <c r="E1960" s="243"/>
      <c r="F1960" s="137"/>
      <c r="G1960" s="137"/>
      <c r="H1960" s="137"/>
      <c r="I1960" s="137"/>
      <c r="J1960" s="137"/>
      <c r="K1960" s="137"/>
      <c r="L1960" s="137"/>
      <c r="M1960" s="137"/>
      <c r="N1960" s="137"/>
      <c r="O1960" s="137"/>
    </row>
    <row r="1961" spans="1:15" ht="15" customHeight="1">
      <c r="A1961" s="242" t="s">
        <v>370</v>
      </c>
      <c r="B1961" s="242"/>
      <c r="C1961" s="242"/>
      <c r="D1961" s="242"/>
      <c r="E1961" s="243"/>
      <c r="F1961" s="136">
        <v>78551.772670000006</v>
      </c>
      <c r="G1961" s="137"/>
      <c r="H1961" s="136">
        <v>9315</v>
      </c>
      <c r="I1961" s="137"/>
      <c r="J1961" s="136">
        <v>147600000</v>
      </c>
      <c r="K1961" s="137"/>
      <c r="L1961" s="136">
        <v>1604.1659999999999</v>
      </c>
      <c r="M1961" s="137"/>
      <c r="N1961" s="136">
        <v>5</v>
      </c>
      <c r="O1961" s="137"/>
    </row>
    <row r="1962" spans="1:15" ht="15" customHeight="1">
      <c r="A1962" s="242" t="s">
        <v>371</v>
      </c>
      <c r="B1962" s="242"/>
      <c r="C1962" s="242"/>
      <c r="D1962" s="242"/>
      <c r="E1962" s="243"/>
      <c r="F1962" s="136">
        <v>59408.137869999999</v>
      </c>
      <c r="G1962" s="137"/>
      <c r="H1962" s="136">
        <v>2059</v>
      </c>
      <c r="I1962" s="137"/>
      <c r="J1962" s="136">
        <v>616312353752</v>
      </c>
      <c r="K1962" s="137"/>
      <c r="L1962" s="136">
        <v>20128</v>
      </c>
      <c r="M1962" s="137"/>
      <c r="N1962" s="136">
        <v>60</v>
      </c>
      <c r="O1962" s="137"/>
    </row>
    <row r="1963" spans="1:15">
      <c r="A1963" s="141"/>
      <c r="B1963" s="141"/>
      <c r="C1963" s="141"/>
      <c r="D1963" s="141"/>
      <c r="E1963" s="141"/>
      <c r="F1963" s="136"/>
      <c r="G1963" s="136"/>
      <c r="H1963" s="136"/>
      <c r="I1963" s="136"/>
      <c r="J1963" s="137"/>
      <c r="K1963" s="137"/>
      <c r="L1963" s="136"/>
      <c r="M1963" s="136"/>
      <c r="N1963" s="136"/>
      <c r="O1963" s="136"/>
    </row>
    <row r="1964" spans="1:15">
      <c r="A1964" s="142"/>
      <c r="B1964" s="142"/>
      <c r="C1964" s="142"/>
      <c r="D1964" s="142"/>
      <c r="E1964" s="142"/>
      <c r="F1964" s="143"/>
      <c r="G1964" s="143"/>
      <c r="H1964" s="143"/>
      <c r="I1964" s="143"/>
      <c r="J1964" s="143"/>
      <c r="K1964" s="143"/>
      <c r="L1964" s="143"/>
      <c r="M1964" s="143"/>
      <c r="N1964" s="143"/>
      <c r="O1964" s="143"/>
    </row>
    <row r="1965" spans="1:15" ht="15" customHeight="1">
      <c r="A1965" s="247" t="s">
        <v>2321</v>
      </c>
      <c r="B1965" s="247"/>
      <c r="C1965" s="247"/>
      <c r="D1965" s="247"/>
      <c r="E1965" s="247"/>
      <c r="F1965" s="248"/>
      <c r="G1965" s="248"/>
      <c r="H1965" s="248"/>
      <c r="I1965" s="248"/>
      <c r="J1965" s="248"/>
      <c r="K1965" s="248"/>
      <c r="L1965" s="248"/>
      <c r="M1965" s="248"/>
      <c r="N1965" s="248"/>
      <c r="O1965" s="248"/>
    </row>
    <row r="1966" spans="1:15" ht="15" customHeight="1">
      <c r="A1966" s="245" t="s">
        <v>1141</v>
      </c>
      <c r="B1966" s="245"/>
      <c r="C1966" s="245"/>
      <c r="D1966" s="245"/>
      <c r="E1966" s="246"/>
      <c r="F1966" s="136">
        <v>1458840.8483</v>
      </c>
      <c r="G1966" s="136">
        <v>1456825.0555199999</v>
      </c>
      <c r="H1966" s="136">
        <v>22817</v>
      </c>
      <c r="I1966" s="136">
        <v>22811</v>
      </c>
      <c r="J1966" s="136">
        <v>29030108.71542</v>
      </c>
      <c r="K1966" s="136">
        <v>28982108.71542</v>
      </c>
      <c r="L1966" s="136">
        <v>993923.59768999997</v>
      </c>
      <c r="M1966" s="136">
        <v>993378.61791000003</v>
      </c>
      <c r="N1966" s="136">
        <v>2862</v>
      </c>
      <c r="O1966" s="136">
        <v>2856</v>
      </c>
    </row>
    <row r="1967" spans="1:15" ht="15" customHeight="1">
      <c r="A1967" s="242" t="s">
        <v>1157</v>
      </c>
      <c r="B1967" s="242"/>
      <c r="C1967" s="242"/>
      <c r="D1967" s="242"/>
      <c r="E1967" s="243"/>
      <c r="F1967" s="136">
        <v>2037.366</v>
      </c>
      <c r="G1967" s="136">
        <v>2037.366</v>
      </c>
      <c r="H1967" s="136">
        <v>17</v>
      </c>
      <c r="I1967" s="136">
        <v>17</v>
      </c>
      <c r="J1967" s="136">
        <v>16178.975</v>
      </c>
      <c r="K1967" s="136">
        <v>16178.975</v>
      </c>
      <c r="L1967" s="136">
        <v>1176.4519600000001</v>
      </c>
      <c r="M1967" s="136">
        <v>1176.4519600000001</v>
      </c>
      <c r="N1967" s="136">
        <v>17</v>
      </c>
      <c r="O1967" s="136">
        <v>17</v>
      </c>
    </row>
    <row r="1968" spans="1:15" ht="15" customHeight="1">
      <c r="A1968" s="232" t="s">
        <v>1160</v>
      </c>
      <c r="B1968" s="235"/>
      <c r="C1968" s="235"/>
      <c r="D1968" s="235"/>
      <c r="E1968" s="236"/>
      <c r="F1968" s="136">
        <v>919506.19686999999</v>
      </c>
      <c r="G1968" s="136">
        <v>636536.04417000001</v>
      </c>
      <c r="H1968" s="136">
        <v>103791</v>
      </c>
      <c r="I1968" s="136">
        <v>100376</v>
      </c>
      <c r="J1968" s="136">
        <v>177058205.84186</v>
      </c>
      <c r="K1968" s="136">
        <v>100254154.24786</v>
      </c>
      <c r="L1968" s="136">
        <v>261257.81182</v>
      </c>
      <c r="M1968" s="136">
        <v>97528.886429999999</v>
      </c>
      <c r="N1968" s="136">
        <v>156055</v>
      </c>
      <c r="O1968" s="136">
        <v>7070</v>
      </c>
    </row>
    <row r="1969" spans="1:15" ht="15" customHeight="1">
      <c r="A1969" s="233"/>
      <c r="B1969" s="237" t="s">
        <v>1161</v>
      </c>
      <c r="C1969" s="240"/>
      <c r="D1969" s="240"/>
      <c r="E1969" s="241"/>
      <c r="F1969" s="136">
        <v>587662.04523000005</v>
      </c>
      <c r="G1969" s="136">
        <v>557188.76592000003</v>
      </c>
      <c r="H1969" s="136">
        <v>68611</v>
      </c>
      <c r="I1969" s="136">
        <v>67080</v>
      </c>
      <c r="J1969" s="136">
        <v>79470884.384609997</v>
      </c>
      <c r="K1969" s="136">
        <v>61140302.508490004</v>
      </c>
      <c r="L1969" s="136">
        <v>71858.538239999994</v>
      </c>
      <c r="M1969" s="136">
        <v>63978.447840000001</v>
      </c>
      <c r="N1969" s="136">
        <v>648</v>
      </c>
      <c r="O1969" s="136">
        <v>475</v>
      </c>
    </row>
    <row r="1970" spans="1:15" ht="15" customHeight="1">
      <c r="A1970" s="233"/>
      <c r="B1970" s="238"/>
      <c r="C1970" s="230" t="s">
        <v>1164</v>
      </c>
      <c r="D1970" s="230"/>
      <c r="E1970" s="231"/>
      <c r="F1970" s="137"/>
      <c r="G1970" s="137"/>
      <c r="H1970" s="137"/>
      <c r="I1970" s="137"/>
      <c r="J1970" s="137"/>
      <c r="K1970" s="137"/>
      <c r="L1970" s="137"/>
      <c r="M1970" s="137"/>
      <c r="N1970" s="137"/>
      <c r="O1970" s="137"/>
    </row>
    <row r="1971" spans="1:15" ht="15" customHeight="1">
      <c r="A1971" s="233"/>
      <c r="B1971" s="239"/>
      <c r="C1971" s="230" t="s">
        <v>1166</v>
      </c>
      <c r="D1971" s="230"/>
      <c r="E1971" s="231"/>
      <c r="F1971" s="137"/>
      <c r="G1971" s="137"/>
      <c r="H1971" s="137"/>
      <c r="I1971" s="137"/>
      <c r="J1971" s="137"/>
      <c r="K1971" s="137"/>
      <c r="L1971" s="137"/>
      <c r="M1971" s="137"/>
      <c r="N1971" s="137"/>
      <c r="O1971" s="137"/>
    </row>
    <row r="1972" spans="1:15" ht="15" customHeight="1">
      <c r="A1972" s="234"/>
      <c r="B1972" s="230" t="s">
        <v>1168</v>
      </c>
      <c r="C1972" s="230"/>
      <c r="D1972" s="230"/>
      <c r="E1972" s="231"/>
      <c r="F1972" s="136">
        <v>331844.15164</v>
      </c>
      <c r="G1972" s="136">
        <v>79347.278250000003</v>
      </c>
      <c r="H1972" s="136">
        <v>35180</v>
      </c>
      <c r="I1972" s="136">
        <v>33296</v>
      </c>
      <c r="J1972" s="136">
        <v>97587321.457249999</v>
      </c>
      <c r="K1972" s="136">
        <v>39113851.739370003</v>
      </c>
      <c r="L1972" s="136">
        <v>189399.27358000001</v>
      </c>
      <c r="M1972" s="136">
        <v>33550.438589999998</v>
      </c>
      <c r="N1972" s="136">
        <v>155407</v>
      </c>
      <c r="O1972" s="136">
        <v>6595</v>
      </c>
    </row>
    <row r="1973" spans="1:15" ht="15" customHeight="1">
      <c r="A1973" s="244" t="s">
        <v>367</v>
      </c>
      <c r="B1973" s="235"/>
      <c r="C1973" s="235"/>
      <c r="D1973" s="235"/>
      <c r="E1973" s="236"/>
      <c r="F1973" s="136">
        <v>1990893.76116</v>
      </c>
      <c r="G1973" s="136">
        <v>1504422.7352700001</v>
      </c>
      <c r="H1973" s="136">
        <v>382888</v>
      </c>
      <c r="I1973" s="136">
        <v>371374</v>
      </c>
      <c r="J1973" s="136">
        <v>397444780.76437002</v>
      </c>
      <c r="K1973" s="136">
        <v>199294229.96493</v>
      </c>
      <c r="L1973" s="136">
        <v>785737.21764000005</v>
      </c>
      <c r="M1973" s="136">
        <v>560688.25126000005</v>
      </c>
      <c r="N1973" s="136">
        <v>7516</v>
      </c>
      <c r="O1973" s="136">
        <v>6465</v>
      </c>
    </row>
    <row r="1974" spans="1:15" ht="15" customHeight="1">
      <c r="A1974" s="244"/>
      <c r="B1974" s="230" t="s">
        <v>1172</v>
      </c>
      <c r="C1974" s="240"/>
      <c r="D1974" s="240"/>
      <c r="E1974" s="241"/>
      <c r="F1974" s="136">
        <v>1802277.40965</v>
      </c>
      <c r="G1974" s="136">
        <v>1348777.8323900001</v>
      </c>
      <c r="H1974" s="136">
        <v>278868</v>
      </c>
      <c r="I1974" s="136">
        <v>270483</v>
      </c>
      <c r="J1974" s="136">
        <v>360732410.83033001</v>
      </c>
      <c r="K1974" s="136">
        <v>180135720.18643999</v>
      </c>
      <c r="L1974" s="136">
        <v>761618.51252999995</v>
      </c>
      <c r="M1974" s="136">
        <v>554935.25153999997</v>
      </c>
      <c r="N1974" s="136">
        <v>7108</v>
      </c>
      <c r="O1974" s="136">
        <v>6114</v>
      </c>
    </row>
    <row r="1975" spans="1:15" ht="15" customHeight="1">
      <c r="A1975" s="244"/>
      <c r="B1975" s="230"/>
      <c r="C1975" s="230" t="s">
        <v>1173</v>
      </c>
      <c r="D1975" s="230"/>
      <c r="E1975" s="231"/>
      <c r="F1975" s="136">
        <v>1021123.31877</v>
      </c>
      <c r="G1975" s="136">
        <v>754064.52223</v>
      </c>
      <c r="H1975" s="136">
        <v>39407</v>
      </c>
      <c r="I1975" s="136">
        <v>35365</v>
      </c>
      <c r="J1975" s="136">
        <v>48531178.438790001</v>
      </c>
      <c r="K1975" s="136">
        <v>37521755.512029998</v>
      </c>
      <c r="L1975" s="136">
        <v>659229.96109999996</v>
      </c>
      <c r="M1975" s="136">
        <v>461357.39490000001</v>
      </c>
      <c r="N1975" s="136">
        <v>5680</v>
      </c>
      <c r="O1975" s="136">
        <v>4740</v>
      </c>
    </row>
    <row r="1976" spans="1:15" ht="15" customHeight="1">
      <c r="A1976" s="244"/>
      <c r="B1976" s="230"/>
      <c r="C1976" s="230" t="s">
        <v>1176</v>
      </c>
      <c r="D1976" s="230"/>
      <c r="E1976" s="231"/>
      <c r="F1976" s="137"/>
      <c r="G1976" s="137"/>
      <c r="H1976" s="137"/>
      <c r="I1976" s="137"/>
      <c r="J1976" s="137"/>
      <c r="K1976" s="137"/>
      <c r="L1976" s="137"/>
      <c r="M1976" s="137"/>
      <c r="N1976" s="137"/>
      <c r="O1976" s="137"/>
    </row>
    <row r="1977" spans="1:15" ht="15" customHeight="1">
      <c r="A1977" s="244"/>
      <c r="B1977" s="230"/>
      <c r="C1977" s="230" t="s">
        <v>1177</v>
      </c>
      <c r="D1977" s="230"/>
      <c r="E1977" s="231"/>
      <c r="F1977" s="137"/>
      <c r="G1977" s="137"/>
      <c r="H1977" s="137"/>
      <c r="I1977" s="137"/>
      <c r="J1977" s="137"/>
      <c r="K1977" s="137"/>
      <c r="L1977" s="137"/>
      <c r="M1977" s="137"/>
      <c r="N1977" s="137"/>
      <c r="O1977" s="137"/>
    </row>
    <row r="1978" spans="1:15" ht="15" customHeight="1">
      <c r="A1978" s="244"/>
      <c r="B1978" s="230"/>
      <c r="C1978" s="230" t="s">
        <v>1178</v>
      </c>
      <c r="D1978" s="230"/>
      <c r="E1978" s="231"/>
      <c r="F1978" s="136">
        <v>43.618000000000002</v>
      </c>
      <c r="G1978" s="136">
        <v>43.618000000000002</v>
      </c>
      <c r="H1978" s="136">
        <v>1</v>
      </c>
      <c r="I1978" s="136">
        <v>1</v>
      </c>
      <c r="J1978" s="136">
        <v>2100</v>
      </c>
      <c r="K1978" s="136">
        <v>2100</v>
      </c>
      <c r="L1978" s="137"/>
      <c r="M1978" s="137"/>
      <c r="N1978" s="137"/>
      <c r="O1978" s="137"/>
    </row>
    <row r="1979" spans="1:15" ht="15" customHeight="1">
      <c r="A1979" s="244"/>
      <c r="B1979" s="230"/>
      <c r="C1979" s="230" t="s">
        <v>1181</v>
      </c>
      <c r="D1979" s="230"/>
      <c r="E1979" s="231"/>
      <c r="F1979" s="136">
        <v>9931.3113400000002</v>
      </c>
      <c r="G1979" s="136">
        <v>32.027360000000002</v>
      </c>
      <c r="H1979" s="136">
        <v>1234</v>
      </c>
      <c r="I1979" s="136">
        <v>4</v>
      </c>
      <c r="J1979" s="136">
        <v>11935485.100780001</v>
      </c>
      <c r="K1979" s="136">
        <v>7204.183</v>
      </c>
      <c r="L1979" s="136">
        <v>370.51848999999999</v>
      </c>
      <c r="M1979" s="137"/>
      <c r="N1979" s="136">
        <v>1</v>
      </c>
      <c r="O1979" s="137"/>
    </row>
    <row r="1980" spans="1:15" ht="15" customHeight="1">
      <c r="A1980" s="244"/>
      <c r="B1980" s="230"/>
      <c r="C1980" s="230" t="s">
        <v>1182</v>
      </c>
      <c r="D1980" s="240"/>
      <c r="E1980" s="241"/>
      <c r="F1980" s="136">
        <v>50204.366750000001</v>
      </c>
      <c r="G1980" s="136">
        <v>376.666</v>
      </c>
      <c r="H1980" s="136">
        <v>188</v>
      </c>
      <c r="I1980" s="136">
        <v>114</v>
      </c>
      <c r="J1980" s="136">
        <v>5282552.5264900001</v>
      </c>
      <c r="K1980" s="136">
        <v>3647.6</v>
      </c>
      <c r="L1980" s="136">
        <v>200</v>
      </c>
      <c r="M1980" s="136">
        <v>200</v>
      </c>
      <c r="N1980" s="136">
        <v>6</v>
      </c>
      <c r="O1980" s="136">
        <v>6</v>
      </c>
    </row>
    <row r="1981" spans="1:15" ht="15" customHeight="1">
      <c r="A1981" s="244"/>
      <c r="B1981" s="230"/>
      <c r="C1981" s="230"/>
      <c r="D1981" s="230" t="s">
        <v>1183</v>
      </c>
      <c r="E1981" s="134"/>
      <c r="F1981" s="136">
        <v>39398.20882</v>
      </c>
      <c r="G1981" s="137"/>
      <c r="H1981" s="136">
        <v>7</v>
      </c>
      <c r="I1981" s="137"/>
      <c r="J1981" s="136">
        <v>1697561.4129999999</v>
      </c>
      <c r="K1981" s="137"/>
      <c r="L1981" s="137"/>
      <c r="M1981" s="137"/>
      <c r="N1981" s="137"/>
      <c r="O1981" s="137"/>
    </row>
    <row r="1982" spans="1:15" ht="33.75">
      <c r="A1982" s="244"/>
      <c r="B1982" s="230"/>
      <c r="C1982" s="230"/>
      <c r="D1982" s="230"/>
      <c r="E1982" s="135" t="s">
        <v>1184</v>
      </c>
      <c r="F1982" s="136">
        <v>3192.2132299999998</v>
      </c>
      <c r="G1982" s="137"/>
      <c r="H1982" s="136">
        <v>3</v>
      </c>
      <c r="I1982" s="137"/>
      <c r="J1982" s="136">
        <v>229333.42199999999</v>
      </c>
      <c r="K1982" s="137"/>
      <c r="L1982" s="137"/>
      <c r="M1982" s="137"/>
      <c r="N1982" s="137"/>
      <c r="O1982" s="137"/>
    </row>
    <row r="1983" spans="1:15" ht="33.75">
      <c r="A1983" s="244"/>
      <c r="B1983" s="230"/>
      <c r="C1983" s="230"/>
      <c r="D1983" s="230"/>
      <c r="E1983" s="135" t="s">
        <v>1185</v>
      </c>
      <c r="F1983" s="137"/>
      <c r="G1983" s="137"/>
      <c r="H1983" s="137"/>
      <c r="I1983" s="137"/>
      <c r="J1983" s="137"/>
      <c r="K1983" s="137"/>
      <c r="L1983" s="137"/>
      <c r="M1983" s="137"/>
      <c r="N1983" s="137"/>
      <c r="O1983" s="137"/>
    </row>
    <row r="1984" spans="1:15" ht="33.75">
      <c r="A1984" s="244"/>
      <c r="B1984" s="230"/>
      <c r="C1984" s="230"/>
      <c r="D1984" s="230"/>
      <c r="E1984" s="135" t="s">
        <v>1186</v>
      </c>
      <c r="F1984" s="136">
        <v>36205.995589999999</v>
      </c>
      <c r="G1984" s="137"/>
      <c r="H1984" s="136">
        <v>4</v>
      </c>
      <c r="I1984" s="137"/>
      <c r="J1984" s="136">
        <v>1468227.9909999999</v>
      </c>
      <c r="K1984" s="137"/>
      <c r="L1984" s="137"/>
      <c r="M1984" s="137"/>
      <c r="N1984" s="137"/>
      <c r="O1984" s="137"/>
    </row>
    <row r="1985" spans="1:15" ht="33.75">
      <c r="A1985" s="244"/>
      <c r="B1985" s="230"/>
      <c r="C1985" s="230"/>
      <c r="D1985" s="230"/>
      <c r="E1985" s="135" t="s">
        <v>1187</v>
      </c>
      <c r="F1985" s="137"/>
      <c r="G1985" s="137"/>
      <c r="H1985" s="137"/>
      <c r="I1985" s="137"/>
      <c r="J1985" s="137"/>
      <c r="K1985" s="137"/>
      <c r="L1985" s="137"/>
      <c r="M1985" s="137"/>
      <c r="N1985" s="137"/>
      <c r="O1985" s="137"/>
    </row>
    <row r="1986" spans="1:15" ht="15" customHeight="1">
      <c r="A1986" s="244"/>
      <c r="B1986" s="230"/>
      <c r="C1986" s="230" t="s">
        <v>1189</v>
      </c>
      <c r="D1986" s="230"/>
      <c r="E1986" s="231"/>
      <c r="F1986" s="136">
        <v>125089.8823</v>
      </c>
      <c r="G1986" s="137"/>
      <c r="H1986" s="136">
        <v>2844</v>
      </c>
      <c r="I1986" s="137"/>
      <c r="J1986" s="136">
        <v>151818303.62444001</v>
      </c>
      <c r="K1986" s="137"/>
      <c r="L1986" s="136">
        <v>4425.1763000000001</v>
      </c>
      <c r="M1986" s="137"/>
      <c r="N1986" s="136">
        <v>52</v>
      </c>
      <c r="O1986" s="137"/>
    </row>
    <row r="1987" spans="1:15" ht="15" customHeight="1">
      <c r="A1987" s="244"/>
      <c r="B1987" s="230"/>
      <c r="C1987" s="230" t="s">
        <v>1192</v>
      </c>
      <c r="D1987" s="230"/>
      <c r="E1987" s="231"/>
      <c r="F1987" s="136">
        <v>595884.91249000002</v>
      </c>
      <c r="G1987" s="136">
        <v>594260.99879999994</v>
      </c>
      <c r="H1987" s="136">
        <v>235194</v>
      </c>
      <c r="I1987" s="136">
        <v>234999</v>
      </c>
      <c r="J1987" s="136">
        <v>143162791.13982999</v>
      </c>
      <c r="K1987" s="136">
        <v>142601012.89140999</v>
      </c>
      <c r="L1987" s="136">
        <v>97392.856639999998</v>
      </c>
      <c r="M1987" s="136">
        <v>93377.856639999998</v>
      </c>
      <c r="N1987" s="136">
        <v>1369</v>
      </c>
      <c r="O1987" s="136">
        <v>1368</v>
      </c>
    </row>
    <row r="1988" spans="1:15" ht="15" customHeight="1">
      <c r="A1988" s="244"/>
      <c r="B1988" s="230" t="s">
        <v>1195</v>
      </c>
      <c r="C1988" s="240"/>
      <c r="D1988" s="240"/>
      <c r="E1988" s="241"/>
      <c r="F1988" s="136">
        <v>54492.780570000003</v>
      </c>
      <c r="G1988" s="136">
        <v>29615.28471</v>
      </c>
      <c r="H1988" s="136">
        <v>75351</v>
      </c>
      <c r="I1988" s="136">
        <v>73186</v>
      </c>
      <c r="J1988" s="136">
        <v>27113311.661419999</v>
      </c>
      <c r="K1988" s="136">
        <v>10346563.54854</v>
      </c>
      <c r="L1988" s="136">
        <v>21735.339899999999</v>
      </c>
      <c r="M1988" s="136">
        <v>3754.3845099999999</v>
      </c>
      <c r="N1988" s="136">
        <v>87</v>
      </c>
      <c r="O1988" s="136">
        <v>45</v>
      </c>
    </row>
    <row r="1989" spans="1:15" ht="15" customHeight="1">
      <c r="A1989" s="244"/>
      <c r="B1989" s="230"/>
      <c r="C1989" s="230" t="s">
        <v>1196</v>
      </c>
      <c r="D1989" s="240"/>
      <c r="E1989" s="241"/>
      <c r="F1989" s="136">
        <v>9535.2656000000006</v>
      </c>
      <c r="G1989" s="136">
        <v>3777.7901900000002</v>
      </c>
      <c r="H1989" s="136">
        <v>2490</v>
      </c>
      <c r="I1989" s="136">
        <v>1852</v>
      </c>
      <c r="J1989" s="136">
        <v>1291714</v>
      </c>
      <c r="K1989" s="136">
        <v>693914</v>
      </c>
      <c r="L1989" s="136">
        <v>18061.425179999998</v>
      </c>
      <c r="M1989" s="136">
        <v>1735.28649</v>
      </c>
      <c r="N1989" s="136">
        <v>26</v>
      </c>
      <c r="O1989" s="136">
        <v>7</v>
      </c>
    </row>
    <row r="1990" spans="1:15" ht="15" customHeight="1">
      <c r="A1990" s="244"/>
      <c r="B1990" s="230"/>
      <c r="C1990" s="230"/>
      <c r="D1990" s="230" t="s">
        <v>1197</v>
      </c>
      <c r="E1990" s="231"/>
      <c r="F1990" s="136">
        <v>7900.5096000000003</v>
      </c>
      <c r="G1990" s="136">
        <v>2923.8241899999998</v>
      </c>
      <c r="H1990" s="136">
        <v>2100</v>
      </c>
      <c r="I1990" s="136">
        <v>1539</v>
      </c>
      <c r="J1990" s="136">
        <v>1291714</v>
      </c>
      <c r="K1990" s="136">
        <v>693914</v>
      </c>
      <c r="L1990" s="136">
        <v>16424.10888</v>
      </c>
      <c r="M1990" s="136">
        <v>97.970190000000002</v>
      </c>
      <c r="N1990" s="136">
        <v>22</v>
      </c>
      <c r="O1990" s="136">
        <v>3</v>
      </c>
    </row>
    <row r="1991" spans="1:15" ht="15" customHeight="1">
      <c r="A1991" s="244"/>
      <c r="B1991" s="230"/>
      <c r="C1991" s="230"/>
      <c r="D1991" s="230" t="s">
        <v>1198</v>
      </c>
      <c r="E1991" s="231"/>
      <c r="F1991" s="136">
        <v>1634.7560000000001</v>
      </c>
      <c r="G1991" s="136">
        <v>853.96600000000001</v>
      </c>
      <c r="H1991" s="136">
        <v>390</v>
      </c>
      <c r="I1991" s="136">
        <v>313</v>
      </c>
      <c r="J1991" s="137"/>
      <c r="K1991" s="137"/>
      <c r="L1991" s="136">
        <v>1637.3163</v>
      </c>
      <c r="M1991" s="136">
        <v>1637.3163</v>
      </c>
      <c r="N1991" s="136">
        <v>4</v>
      </c>
      <c r="O1991" s="136">
        <v>4</v>
      </c>
    </row>
    <row r="1992" spans="1:15" ht="15" customHeight="1">
      <c r="A1992" s="244"/>
      <c r="B1992" s="230"/>
      <c r="C1992" s="230" t="s">
        <v>1200</v>
      </c>
      <c r="D1992" s="230"/>
      <c r="E1992" s="231"/>
      <c r="F1992" s="137"/>
      <c r="G1992" s="137"/>
      <c r="H1992" s="137"/>
      <c r="I1992" s="137"/>
      <c r="J1992" s="137"/>
      <c r="K1992" s="137"/>
      <c r="L1992" s="137"/>
      <c r="M1992" s="137"/>
      <c r="N1992" s="137"/>
      <c r="O1992" s="137"/>
    </row>
    <row r="1993" spans="1:15" ht="15" customHeight="1">
      <c r="A1993" s="244"/>
      <c r="B1993" s="230"/>
      <c r="C1993" s="230" t="s">
        <v>1201</v>
      </c>
      <c r="D1993" s="230"/>
      <c r="E1993" s="231"/>
      <c r="F1993" s="136">
        <v>156.42400000000001</v>
      </c>
      <c r="G1993" s="136">
        <v>30</v>
      </c>
      <c r="H1993" s="136">
        <v>48</v>
      </c>
      <c r="I1993" s="136">
        <v>6</v>
      </c>
      <c r="J1993" s="136">
        <v>20375.66</v>
      </c>
      <c r="K1993" s="136">
        <v>1881.66</v>
      </c>
      <c r="L1993" s="137"/>
      <c r="M1993" s="137"/>
      <c r="N1993" s="137"/>
      <c r="O1993" s="137"/>
    </row>
    <row r="1994" spans="1:15" ht="15" customHeight="1">
      <c r="A1994" s="244"/>
      <c r="B1994" s="230"/>
      <c r="C1994" s="230" t="s">
        <v>1202</v>
      </c>
      <c r="D1994" s="230"/>
      <c r="E1994" s="231"/>
      <c r="F1994" s="136">
        <v>188.91399999999999</v>
      </c>
      <c r="G1994" s="137"/>
      <c r="H1994" s="136">
        <v>11</v>
      </c>
      <c r="I1994" s="137"/>
      <c r="J1994" s="136">
        <v>24110</v>
      </c>
      <c r="K1994" s="137"/>
      <c r="L1994" s="137"/>
      <c r="M1994" s="137"/>
      <c r="N1994" s="137"/>
      <c r="O1994" s="137"/>
    </row>
    <row r="1995" spans="1:15" ht="15" customHeight="1">
      <c r="A1995" s="244"/>
      <c r="B1995" s="230"/>
      <c r="C1995" s="230" t="s">
        <v>1205</v>
      </c>
      <c r="D1995" s="230"/>
      <c r="E1995" s="231"/>
      <c r="F1995" s="136">
        <v>146.25</v>
      </c>
      <c r="G1995" s="137"/>
      <c r="H1995" s="136">
        <v>9</v>
      </c>
      <c r="I1995" s="137"/>
      <c r="J1995" s="136">
        <v>93300</v>
      </c>
      <c r="K1995" s="137"/>
      <c r="L1995" s="137"/>
      <c r="M1995" s="137"/>
      <c r="N1995" s="137"/>
      <c r="O1995" s="137"/>
    </row>
    <row r="1996" spans="1:15" ht="15" customHeight="1">
      <c r="A1996" s="244"/>
      <c r="B1996" s="230"/>
      <c r="C1996" s="230" t="s">
        <v>1209</v>
      </c>
      <c r="D1996" s="230"/>
      <c r="E1996" s="231"/>
      <c r="F1996" s="136">
        <v>1679.6785500000001</v>
      </c>
      <c r="G1996" s="137"/>
      <c r="H1996" s="136">
        <v>75</v>
      </c>
      <c r="I1996" s="137"/>
      <c r="J1996" s="136">
        <v>877738.5</v>
      </c>
      <c r="K1996" s="137"/>
      <c r="L1996" s="136">
        <v>156.40125</v>
      </c>
      <c r="M1996" s="137"/>
      <c r="N1996" s="136">
        <v>5</v>
      </c>
      <c r="O1996" s="137"/>
    </row>
    <row r="1997" spans="1:15" ht="15" customHeight="1">
      <c r="A1997" s="244"/>
      <c r="B1997" s="230"/>
      <c r="C1997" s="230" t="s">
        <v>1212</v>
      </c>
      <c r="D1997" s="230"/>
      <c r="E1997" s="231"/>
      <c r="F1997" s="136">
        <v>42268.578419999998</v>
      </c>
      <c r="G1997" s="136">
        <v>25807.49452</v>
      </c>
      <c r="H1997" s="136">
        <v>72709</v>
      </c>
      <c r="I1997" s="136">
        <v>71328</v>
      </c>
      <c r="J1997" s="136">
        <v>24790573.501419999</v>
      </c>
      <c r="K1997" s="136">
        <v>9650767.8885399997</v>
      </c>
      <c r="L1997" s="136">
        <v>3517.5134699999999</v>
      </c>
      <c r="M1997" s="136">
        <v>2019.0980199999999</v>
      </c>
      <c r="N1997" s="136">
        <v>56</v>
      </c>
      <c r="O1997" s="136">
        <v>38</v>
      </c>
    </row>
    <row r="1998" spans="1:15" ht="15" customHeight="1">
      <c r="A1998" s="244"/>
      <c r="B1998" s="230"/>
      <c r="C1998" s="230" t="s">
        <v>1218</v>
      </c>
      <c r="D1998" s="230"/>
      <c r="E1998" s="231"/>
      <c r="F1998" s="136">
        <v>517.66999999999996</v>
      </c>
      <c r="G1998" s="137"/>
      <c r="H1998" s="136">
        <v>9</v>
      </c>
      <c r="I1998" s="137"/>
      <c r="J1998" s="136">
        <v>15500</v>
      </c>
      <c r="K1998" s="137"/>
      <c r="L1998" s="137"/>
      <c r="M1998" s="137"/>
      <c r="N1998" s="137"/>
      <c r="O1998" s="137"/>
    </row>
    <row r="1999" spans="1:15" ht="15" customHeight="1">
      <c r="A1999" s="244"/>
      <c r="B1999" s="230" t="s">
        <v>1228</v>
      </c>
      <c r="C1999" s="230"/>
      <c r="D1999" s="230"/>
      <c r="E1999" s="231"/>
      <c r="F1999" s="136">
        <v>619.41791000000001</v>
      </c>
      <c r="G1999" s="137"/>
      <c r="H1999" s="136">
        <v>128</v>
      </c>
      <c r="I1999" s="137"/>
      <c r="J1999" s="136">
        <v>115561</v>
      </c>
      <c r="K1999" s="137"/>
      <c r="L1999" s="137"/>
      <c r="M1999" s="137"/>
      <c r="N1999" s="137"/>
      <c r="O1999" s="137"/>
    </row>
    <row r="2000" spans="1:15" ht="15" customHeight="1">
      <c r="A2000" s="244"/>
      <c r="B2000" s="230" t="s">
        <v>1229</v>
      </c>
      <c r="C2000" s="230"/>
      <c r="D2000" s="230"/>
      <c r="E2000" s="231"/>
      <c r="F2000" s="136">
        <v>133504.15302999999</v>
      </c>
      <c r="G2000" s="136">
        <v>126029.61817</v>
      </c>
      <c r="H2000" s="136">
        <v>28541</v>
      </c>
      <c r="I2000" s="136">
        <v>27705</v>
      </c>
      <c r="J2000" s="136">
        <v>9483497.2726199999</v>
      </c>
      <c r="K2000" s="136">
        <v>8811946.2299499996</v>
      </c>
      <c r="L2000" s="136">
        <v>2383.3652099999999</v>
      </c>
      <c r="M2000" s="136">
        <v>1998.6152099999999</v>
      </c>
      <c r="N2000" s="136">
        <v>321</v>
      </c>
      <c r="O2000" s="136">
        <v>306</v>
      </c>
    </row>
    <row r="2001" spans="1:15" ht="15" customHeight="1">
      <c r="A2001" s="242" t="s">
        <v>368</v>
      </c>
      <c r="B2001" s="242"/>
      <c r="C2001" s="242"/>
      <c r="D2001" s="242"/>
      <c r="E2001" s="243"/>
      <c r="F2001" s="137"/>
      <c r="G2001" s="137"/>
      <c r="H2001" s="137"/>
      <c r="I2001" s="137"/>
      <c r="J2001" s="137"/>
      <c r="K2001" s="137"/>
      <c r="L2001" s="137"/>
      <c r="M2001" s="137"/>
      <c r="N2001" s="137"/>
      <c r="O2001" s="137"/>
    </row>
    <row r="2002" spans="1:15" ht="15" customHeight="1">
      <c r="A2002" s="242" t="s">
        <v>370</v>
      </c>
      <c r="B2002" s="242"/>
      <c r="C2002" s="242"/>
      <c r="D2002" s="242"/>
      <c r="E2002" s="243"/>
      <c r="F2002" s="136">
        <v>22628.959490000001</v>
      </c>
      <c r="G2002" s="137"/>
      <c r="H2002" s="136">
        <v>2728</v>
      </c>
      <c r="I2002" s="137"/>
      <c r="J2002" s="136">
        <v>47390000</v>
      </c>
      <c r="K2002" s="137"/>
      <c r="L2002" s="137"/>
      <c r="M2002" s="137"/>
      <c r="N2002" s="137"/>
      <c r="O2002" s="137"/>
    </row>
    <row r="2003" spans="1:15" ht="15" customHeight="1">
      <c r="A2003" s="242" t="s">
        <v>371</v>
      </c>
      <c r="B2003" s="242"/>
      <c r="C2003" s="242"/>
      <c r="D2003" s="242"/>
      <c r="E2003" s="243"/>
      <c r="F2003" s="136">
        <v>12390.023209999999</v>
      </c>
      <c r="G2003" s="137"/>
      <c r="H2003" s="136">
        <v>315</v>
      </c>
      <c r="I2003" s="137"/>
      <c r="J2003" s="136">
        <v>212259578690</v>
      </c>
      <c r="K2003" s="137"/>
      <c r="L2003" s="136">
        <v>1892.32483</v>
      </c>
      <c r="M2003" s="137"/>
      <c r="N2003" s="136">
        <v>19</v>
      </c>
      <c r="O2003" s="137"/>
    </row>
    <row r="2004" spans="1:15">
      <c r="A2004" s="141"/>
      <c r="B2004" s="141"/>
      <c r="C2004" s="141"/>
      <c r="D2004" s="141"/>
      <c r="E2004" s="141"/>
      <c r="F2004" s="136"/>
      <c r="G2004" s="136"/>
      <c r="H2004" s="136"/>
      <c r="I2004" s="136"/>
      <c r="J2004" s="137"/>
      <c r="K2004" s="137"/>
      <c r="L2004" s="136"/>
      <c r="M2004" s="136"/>
      <c r="N2004" s="136"/>
      <c r="O2004" s="136"/>
    </row>
    <row r="2005" spans="1:15">
      <c r="A2005" s="142"/>
      <c r="B2005" s="142"/>
      <c r="C2005" s="142"/>
      <c r="D2005" s="142"/>
      <c r="E2005" s="142"/>
      <c r="F2005" s="143"/>
      <c r="G2005" s="143"/>
      <c r="H2005" s="143"/>
      <c r="I2005" s="143"/>
      <c r="J2005" s="143"/>
      <c r="K2005" s="143"/>
      <c r="L2005" s="143"/>
      <c r="M2005" s="143"/>
      <c r="N2005" s="143"/>
      <c r="O2005" s="143"/>
    </row>
    <row r="2006" spans="1:15" ht="15" customHeight="1">
      <c r="A2006" s="247" t="s">
        <v>2322</v>
      </c>
      <c r="B2006" s="247"/>
      <c r="C2006" s="247"/>
      <c r="D2006" s="247"/>
      <c r="E2006" s="247"/>
      <c r="F2006" s="248"/>
      <c r="G2006" s="248"/>
      <c r="H2006" s="248"/>
      <c r="I2006" s="248"/>
      <c r="J2006" s="248"/>
      <c r="K2006" s="248"/>
      <c r="L2006" s="248"/>
      <c r="M2006" s="248"/>
      <c r="N2006" s="248"/>
      <c r="O2006" s="248"/>
    </row>
    <row r="2007" spans="1:15" ht="15" customHeight="1">
      <c r="A2007" s="245" t="s">
        <v>1141</v>
      </c>
      <c r="B2007" s="245"/>
      <c r="C2007" s="245"/>
      <c r="D2007" s="245"/>
      <c r="E2007" s="246"/>
      <c r="F2007" s="136">
        <v>4046218.3906700001</v>
      </c>
      <c r="G2007" s="136">
        <v>4044957.6674000002</v>
      </c>
      <c r="H2007" s="136">
        <v>47209</v>
      </c>
      <c r="I2007" s="136">
        <v>47203</v>
      </c>
      <c r="J2007" s="136">
        <v>53547175.998109996</v>
      </c>
      <c r="K2007" s="136">
        <v>53541231.866109997</v>
      </c>
      <c r="L2007" s="136">
        <v>2579830.47902</v>
      </c>
      <c r="M2007" s="136">
        <v>2569520.7840800001</v>
      </c>
      <c r="N2007" s="136">
        <v>7436</v>
      </c>
      <c r="O2007" s="136">
        <v>7328</v>
      </c>
    </row>
    <row r="2008" spans="1:15" ht="15" customHeight="1">
      <c r="A2008" s="242" t="s">
        <v>1157</v>
      </c>
      <c r="B2008" s="242"/>
      <c r="C2008" s="242"/>
      <c r="D2008" s="242"/>
      <c r="E2008" s="243"/>
      <c r="F2008" s="136">
        <v>8071.3582699999997</v>
      </c>
      <c r="G2008" s="136">
        <v>8050.6742700000004</v>
      </c>
      <c r="H2008" s="136">
        <v>96</v>
      </c>
      <c r="I2008" s="136">
        <v>96</v>
      </c>
      <c r="J2008" s="136">
        <v>79824.603789999994</v>
      </c>
      <c r="K2008" s="136">
        <v>79824.603789999994</v>
      </c>
      <c r="L2008" s="136">
        <v>1322.99458</v>
      </c>
      <c r="M2008" s="136">
        <v>701.99458000000004</v>
      </c>
      <c r="N2008" s="136">
        <v>42</v>
      </c>
      <c r="O2008" s="136">
        <v>18</v>
      </c>
    </row>
    <row r="2009" spans="1:15" ht="15" customHeight="1">
      <c r="A2009" s="232" t="s">
        <v>1160</v>
      </c>
      <c r="B2009" s="235"/>
      <c r="C2009" s="235"/>
      <c r="D2009" s="235"/>
      <c r="E2009" s="236"/>
      <c r="F2009" s="136">
        <v>1488825.8199400001</v>
      </c>
      <c r="G2009" s="136">
        <v>1054739.9141599999</v>
      </c>
      <c r="H2009" s="136">
        <v>720647</v>
      </c>
      <c r="I2009" s="136">
        <v>714808</v>
      </c>
      <c r="J2009" s="136">
        <v>801355814.08555996</v>
      </c>
      <c r="K2009" s="136">
        <v>590942619.04877996</v>
      </c>
      <c r="L2009" s="136">
        <v>387378.05812</v>
      </c>
      <c r="M2009" s="136">
        <v>119874.37802</v>
      </c>
      <c r="N2009" s="136">
        <v>305231</v>
      </c>
      <c r="O2009" s="136">
        <v>10301</v>
      </c>
    </row>
    <row r="2010" spans="1:15" ht="15" customHeight="1">
      <c r="A2010" s="233"/>
      <c r="B2010" s="237" t="s">
        <v>1161</v>
      </c>
      <c r="C2010" s="240"/>
      <c r="D2010" s="240"/>
      <c r="E2010" s="241"/>
      <c r="F2010" s="136">
        <v>998943.40278</v>
      </c>
      <c r="G2010" s="136">
        <v>955070.60296000005</v>
      </c>
      <c r="H2010" s="136">
        <v>680054</v>
      </c>
      <c r="I2010" s="136">
        <v>677162</v>
      </c>
      <c r="J2010" s="136">
        <v>652635508.20583999</v>
      </c>
      <c r="K2010" s="136">
        <v>524097483.52586001</v>
      </c>
      <c r="L2010" s="136">
        <v>133048.5943</v>
      </c>
      <c r="M2010" s="136">
        <v>86672.420050000001</v>
      </c>
      <c r="N2010" s="136">
        <v>2009</v>
      </c>
      <c r="O2010" s="136">
        <v>953</v>
      </c>
    </row>
    <row r="2011" spans="1:15" ht="15" customHeight="1">
      <c r="A2011" s="233"/>
      <c r="B2011" s="238"/>
      <c r="C2011" s="230" t="s">
        <v>1164</v>
      </c>
      <c r="D2011" s="230"/>
      <c r="E2011" s="231"/>
      <c r="F2011" s="137"/>
      <c r="G2011" s="137"/>
      <c r="H2011" s="137"/>
      <c r="I2011" s="137"/>
      <c r="J2011" s="137"/>
      <c r="K2011" s="137"/>
      <c r="L2011" s="137"/>
      <c r="M2011" s="137"/>
      <c r="N2011" s="137"/>
      <c r="O2011" s="137"/>
    </row>
    <row r="2012" spans="1:15" ht="15" customHeight="1">
      <c r="A2012" s="233"/>
      <c r="B2012" s="239"/>
      <c r="C2012" s="230" t="s">
        <v>1166</v>
      </c>
      <c r="D2012" s="230"/>
      <c r="E2012" s="231"/>
      <c r="F2012" s="137"/>
      <c r="G2012" s="137"/>
      <c r="H2012" s="137"/>
      <c r="I2012" s="137"/>
      <c r="J2012" s="137"/>
      <c r="K2012" s="137"/>
      <c r="L2012" s="137"/>
      <c r="M2012" s="137"/>
      <c r="N2012" s="137"/>
      <c r="O2012" s="137"/>
    </row>
    <row r="2013" spans="1:15" ht="15" customHeight="1">
      <c r="A2013" s="234"/>
      <c r="B2013" s="230" t="s">
        <v>1168</v>
      </c>
      <c r="C2013" s="230"/>
      <c r="D2013" s="230"/>
      <c r="E2013" s="231"/>
      <c r="F2013" s="136">
        <v>489882.41716000001</v>
      </c>
      <c r="G2013" s="136">
        <v>99669.311199999996</v>
      </c>
      <c r="H2013" s="136">
        <v>40593</v>
      </c>
      <c r="I2013" s="136">
        <v>37646</v>
      </c>
      <c r="J2013" s="136">
        <v>148720305.87972</v>
      </c>
      <c r="K2013" s="136">
        <v>66845135.522919998</v>
      </c>
      <c r="L2013" s="136">
        <v>254329.46382</v>
      </c>
      <c r="M2013" s="136">
        <v>33201.957970000003</v>
      </c>
      <c r="N2013" s="136">
        <v>303222</v>
      </c>
      <c r="O2013" s="136">
        <v>9348</v>
      </c>
    </row>
    <row r="2014" spans="1:15" ht="15" customHeight="1">
      <c r="A2014" s="244" t="s">
        <v>367</v>
      </c>
      <c r="B2014" s="235"/>
      <c r="C2014" s="235"/>
      <c r="D2014" s="235"/>
      <c r="E2014" s="236"/>
      <c r="F2014" s="136">
        <v>1850581.18787</v>
      </c>
      <c r="G2014" s="136">
        <v>1110763.7750500001</v>
      </c>
      <c r="H2014" s="136">
        <v>330680</v>
      </c>
      <c r="I2014" s="136">
        <v>313294</v>
      </c>
      <c r="J2014" s="136">
        <v>527772698.59042001</v>
      </c>
      <c r="K2014" s="136">
        <v>171528464.05164</v>
      </c>
      <c r="L2014" s="136">
        <v>563321.75973000005</v>
      </c>
      <c r="M2014" s="136">
        <v>342076.20640000002</v>
      </c>
      <c r="N2014" s="136">
        <v>5116</v>
      </c>
      <c r="O2014" s="136">
        <v>4009</v>
      </c>
    </row>
    <row r="2015" spans="1:15" ht="15" customHeight="1">
      <c r="A2015" s="244"/>
      <c r="B2015" s="230" t="s">
        <v>1172</v>
      </c>
      <c r="C2015" s="240"/>
      <c r="D2015" s="240"/>
      <c r="E2015" s="241"/>
      <c r="F2015" s="136">
        <v>1697038.1908400001</v>
      </c>
      <c r="G2015" s="136">
        <v>1008502.24186</v>
      </c>
      <c r="H2015" s="136">
        <v>224738</v>
      </c>
      <c r="I2015" s="136">
        <v>211492</v>
      </c>
      <c r="J2015" s="136">
        <v>479401521.94770002</v>
      </c>
      <c r="K2015" s="136">
        <v>147656712.52590999</v>
      </c>
      <c r="L2015" s="136">
        <v>527396.40758</v>
      </c>
      <c r="M2015" s="136">
        <v>335057.53892999998</v>
      </c>
      <c r="N2015" s="136">
        <v>4845</v>
      </c>
      <c r="O2015" s="136">
        <v>3817</v>
      </c>
    </row>
    <row r="2016" spans="1:15" ht="15" customHeight="1">
      <c r="A2016" s="244"/>
      <c r="B2016" s="230"/>
      <c r="C2016" s="230" t="s">
        <v>1173</v>
      </c>
      <c r="D2016" s="230"/>
      <c r="E2016" s="231"/>
      <c r="F2016" s="136">
        <v>1104120.1797499999</v>
      </c>
      <c r="G2016" s="136">
        <v>699557.98190999997</v>
      </c>
      <c r="H2016" s="136">
        <v>41186</v>
      </c>
      <c r="I2016" s="136">
        <v>35555</v>
      </c>
      <c r="J2016" s="136">
        <v>56571158.198799998</v>
      </c>
      <c r="K2016" s="136">
        <v>36351724.415739998</v>
      </c>
      <c r="L2016" s="136">
        <v>463586.04265000002</v>
      </c>
      <c r="M2016" s="136">
        <v>307795.81683000003</v>
      </c>
      <c r="N2016" s="136">
        <v>4222</v>
      </c>
      <c r="O2016" s="136">
        <v>3245</v>
      </c>
    </row>
    <row r="2017" spans="1:15" ht="15" customHeight="1">
      <c r="A2017" s="244"/>
      <c r="B2017" s="230"/>
      <c r="C2017" s="230" t="s">
        <v>1176</v>
      </c>
      <c r="D2017" s="230"/>
      <c r="E2017" s="231"/>
      <c r="F2017" s="136">
        <v>2153.2846100000002</v>
      </c>
      <c r="G2017" s="137"/>
      <c r="H2017" s="136">
        <v>13</v>
      </c>
      <c r="I2017" s="137"/>
      <c r="J2017" s="136">
        <v>1581743.3401599999</v>
      </c>
      <c r="K2017" s="137"/>
      <c r="L2017" s="136">
        <v>3000</v>
      </c>
      <c r="M2017" s="137"/>
      <c r="N2017" s="136">
        <v>1</v>
      </c>
      <c r="O2017" s="137"/>
    </row>
    <row r="2018" spans="1:15" ht="15" customHeight="1">
      <c r="A2018" s="244"/>
      <c r="B2018" s="230"/>
      <c r="C2018" s="230" t="s">
        <v>1177</v>
      </c>
      <c r="D2018" s="230"/>
      <c r="E2018" s="231"/>
      <c r="F2018" s="137"/>
      <c r="G2018" s="137"/>
      <c r="H2018" s="137"/>
      <c r="I2018" s="137"/>
      <c r="J2018" s="137"/>
      <c r="K2018" s="137"/>
      <c r="L2018" s="137"/>
      <c r="M2018" s="137"/>
      <c r="N2018" s="137"/>
      <c r="O2018" s="137"/>
    </row>
    <row r="2019" spans="1:15" ht="15" customHeight="1">
      <c r="A2019" s="244"/>
      <c r="B2019" s="230"/>
      <c r="C2019" s="230" t="s">
        <v>1178</v>
      </c>
      <c r="D2019" s="230"/>
      <c r="E2019" s="231"/>
      <c r="F2019" s="136">
        <v>656.91993000000002</v>
      </c>
      <c r="G2019" s="136">
        <v>250.39865</v>
      </c>
      <c r="H2019" s="136">
        <v>12</v>
      </c>
      <c r="I2019" s="136">
        <v>8</v>
      </c>
      <c r="J2019" s="136">
        <v>49139.170689999999</v>
      </c>
      <c r="K2019" s="136">
        <v>25457.823700000001</v>
      </c>
      <c r="L2019" s="137"/>
      <c r="M2019" s="137"/>
      <c r="N2019" s="137"/>
      <c r="O2019" s="137"/>
    </row>
    <row r="2020" spans="1:15" ht="15" customHeight="1">
      <c r="A2020" s="244"/>
      <c r="B2020" s="230"/>
      <c r="C2020" s="230" t="s">
        <v>1181</v>
      </c>
      <c r="D2020" s="230"/>
      <c r="E2020" s="231"/>
      <c r="F2020" s="136">
        <v>21167.537090000002</v>
      </c>
      <c r="G2020" s="136">
        <v>19.233499999999999</v>
      </c>
      <c r="H2020" s="136">
        <v>3086</v>
      </c>
      <c r="I2020" s="136">
        <v>3</v>
      </c>
      <c r="J2020" s="136">
        <v>42194786.178070001</v>
      </c>
      <c r="K2020" s="136">
        <v>7618.5212799999999</v>
      </c>
      <c r="L2020" s="136">
        <v>181.93416999999999</v>
      </c>
      <c r="M2020" s="137"/>
      <c r="N2020" s="136">
        <v>3</v>
      </c>
      <c r="O2020" s="137"/>
    </row>
    <row r="2021" spans="1:15" ht="15" customHeight="1">
      <c r="A2021" s="244"/>
      <c r="B2021" s="230"/>
      <c r="C2021" s="230" t="s">
        <v>1182</v>
      </c>
      <c r="D2021" s="240"/>
      <c r="E2021" s="241"/>
      <c r="F2021" s="136">
        <v>93061.980760000006</v>
      </c>
      <c r="G2021" s="136">
        <v>27.91</v>
      </c>
      <c r="H2021" s="136">
        <v>60</v>
      </c>
      <c r="I2021" s="136">
        <v>8</v>
      </c>
      <c r="J2021" s="136">
        <v>2254747.1600600001</v>
      </c>
      <c r="K2021" s="136">
        <v>300</v>
      </c>
      <c r="L2021" s="136">
        <v>22566.459220000001</v>
      </c>
      <c r="M2021" s="137"/>
      <c r="N2021" s="136">
        <v>8</v>
      </c>
      <c r="O2021" s="137"/>
    </row>
    <row r="2022" spans="1:15" ht="15" customHeight="1">
      <c r="A2022" s="244"/>
      <c r="B2022" s="230"/>
      <c r="C2022" s="230"/>
      <c r="D2022" s="230" t="s">
        <v>1183</v>
      </c>
      <c r="E2022" s="134"/>
      <c r="F2022" s="136">
        <v>91443.134139999995</v>
      </c>
      <c r="G2022" s="137"/>
      <c r="H2022" s="136">
        <v>30</v>
      </c>
      <c r="I2022" s="137"/>
      <c r="J2022" s="136">
        <v>1616493.209</v>
      </c>
      <c r="K2022" s="137"/>
      <c r="L2022" s="136">
        <v>22566.459220000001</v>
      </c>
      <c r="M2022" s="137"/>
      <c r="N2022" s="136">
        <v>8</v>
      </c>
      <c r="O2022" s="137"/>
    </row>
    <row r="2023" spans="1:15" ht="33.75">
      <c r="A2023" s="244"/>
      <c r="B2023" s="230"/>
      <c r="C2023" s="230"/>
      <c r="D2023" s="230"/>
      <c r="E2023" s="135" t="s">
        <v>1184</v>
      </c>
      <c r="F2023" s="136">
        <v>85390.35</v>
      </c>
      <c r="G2023" s="137"/>
      <c r="H2023" s="136">
        <v>27</v>
      </c>
      <c r="I2023" s="137"/>
      <c r="J2023" s="136">
        <v>1312677.236</v>
      </c>
      <c r="K2023" s="137"/>
      <c r="L2023" s="136">
        <v>22566.459220000001</v>
      </c>
      <c r="M2023" s="137"/>
      <c r="N2023" s="136">
        <v>8</v>
      </c>
      <c r="O2023" s="137"/>
    </row>
    <row r="2024" spans="1:15" ht="33.75">
      <c r="A2024" s="244"/>
      <c r="B2024" s="230"/>
      <c r="C2024" s="230"/>
      <c r="D2024" s="230"/>
      <c r="E2024" s="135" t="s">
        <v>1185</v>
      </c>
      <c r="F2024" s="137"/>
      <c r="G2024" s="137"/>
      <c r="H2024" s="137"/>
      <c r="I2024" s="137"/>
      <c r="J2024" s="137"/>
      <c r="K2024" s="137"/>
      <c r="L2024" s="137"/>
      <c r="M2024" s="137"/>
      <c r="N2024" s="137"/>
      <c r="O2024" s="137"/>
    </row>
    <row r="2025" spans="1:15" ht="33.75">
      <c r="A2025" s="244"/>
      <c r="B2025" s="230"/>
      <c r="C2025" s="230"/>
      <c r="D2025" s="230"/>
      <c r="E2025" s="135" t="s">
        <v>1186</v>
      </c>
      <c r="F2025" s="136">
        <v>6052.7841399999998</v>
      </c>
      <c r="G2025" s="137"/>
      <c r="H2025" s="136">
        <v>3</v>
      </c>
      <c r="I2025" s="137"/>
      <c r="J2025" s="136">
        <v>303815.973</v>
      </c>
      <c r="K2025" s="137"/>
      <c r="L2025" s="137"/>
      <c r="M2025" s="137"/>
      <c r="N2025" s="137"/>
      <c r="O2025" s="137"/>
    </row>
    <row r="2026" spans="1:15" ht="33.75">
      <c r="A2026" s="244"/>
      <c r="B2026" s="230"/>
      <c r="C2026" s="230"/>
      <c r="D2026" s="230"/>
      <c r="E2026" s="135" t="s">
        <v>1187</v>
      </c>
      <c r="F2026" s="137"/>
      <c r="G2026" s="137"/>
      <c r="H2026" s="137"/>
      <c r="I2026" s="137"/>
      <c r="J2026" s="137"/>
      <c r="K2026" s="137"/>
      <c r="L2026" s="137"/>
      <c r="M2026" s="137"/>
      <c r="N2026" s="137"/>
      <c r="O2026" s="137"/>
    </row>
    <row r="2027" spans="1:15" ht="15" customHeight="1">
      <c r="A2027" s="244"/>
      <c r="B2027" s="230"/>
      <c r="C2027" s="230" t="s">
        <v>1189</v>
      </c>
      <c r="D2027" s="230"/>
      <c r="E2027" s="231"/>
      <c r="F2027" s="136">
        <v>163850.73454999999</v>
      </c>
      <c r="G2027" s="136">
        <v>105.892</v>
      </c>
      <c r="H2027" s="136">
        <v>4095</v>
      </c>
      <c r="I2027" s="136">
        <v>8</v>
      </c>
      <c r="J2027" s="136">
        <v>264480380.74484</v>
      </c>
      <c r="K2027" s="136">
        <v>108862.85189000001</v>
      </c>
      <c r="L2027" s="136">
        <v>10800.24944</v>
      </c>
      <c r="M2027" s="137"/>
      <c r="N2027" s="136">
        <v>39</v>
      </c>
      <c r="O2027" s="137"/>
    </row>
    <row r="2028" spans="1:15" ht="15" customHeight="1">
      <c r="A2028" s="244"/>
      <c r="B2028" s="230"/>
      <c r="C2028" s="230" t="s">
        <v>1192</v>
      </c>
      <c r="D2028" s="230"/>
      <c r="E2028" s="231"/>
      <c r="F2028" s="136">
        <v>312027.55414999998</v>
      </c>
      <c r="G2028" s="136">
        <v>308540.82579999999</v>
      </c>
      <c r="H2028" s="136">
        <v>176286</v>
      </c>
      <c r="I2028" s="136">
        <v>175910</v>
      </c>
      <c r="J2028" s="136">
        <v>112269567.15508001</v>
      </c>
      <c r="K2028" s="136">
        <v>111162748.91329999</v>
      </c>
      <c r="L2028" s="136">
        <v>27261.722099999999</v>
      </c>
      <c r="M2028" s="136">
        <v>27261.722099999999</v>
      </c>
      <c r="N2028" s="136">
        <v>572</v>
      </c>
      <c r="O2028" s="136">
        <v>572</v>
      </c>
    </row>
    <row r="2029" spans="1:15" ht="15" customHeight="1">
      <c r="A2029" s="244"/>
      <c r="B2029" s="230" t="s">
        <v>1195</v>
      </c>
      <c r="C2029" s="240"/>
      <c r="D2029" s="240"/>
      <c r="E2029" s="241"/>
      <c r="F2029" s="136">
        <v>66465.282330000002</v>
      </c>
      <c r="G2029" s="136">
        <v>28390.289850000001</v>
      </c>
      <c r="H2029" s="136">
        <v>85622</v>
      </c>
      <c r="I2029" s="136">
        <v>82730</v>
      </c>
      <c r="J2029" s="136">
        <v>31089257.949370001</v>
      </c>
      <c r="K2029" s="136">
        <v>10710276.18292</v>
      </c>
      <c r="L2029" s="136">
        <v>30178.396369999999</v>
      </c>
      <c r="M2029" s="136">
        <v>1319.04206</v>
      </c>
      <c r="N2029" s="136">
        <v>94</v>
      </c>
      <c r="O2029" s="136">
        <v>21</v>
      </c>
    </row>
    <row r="2030" spans="1:15" ht="15" customHeight="1">
      <c r="A2030" s="244"/>
      <c r="B2030" s="230"/>
      <c r="C2030" s="230" t="s">
        <v>1196</v>
      </c>
      <c r="D2030" s="240"/>
      <c r="E2030" s="241"/>
      <c r="F2030" s="136">
        <v>4522.66453</v>
      </c>
      <c r="G2030" s="136">
        <v>1642.97003</v>
      </c>
      <c r="H2030" s="136">
        <v>992</v>
      </c>
      <c r="I2030" s="136">
        <v>362</v>
      </c>
      <c r="J2030" s="136">
        <v>930670</v>
      </c>
      <c r="K2030" s="136">
        <v>91570</v>
      </c>
      <c r="L2030" s="136">
        <v>8733.6484700000001</v>
      </c>
      <c r="M2030" s="136">
        <v>606.05160000000001</v>
      </c>
      <c r="N2030" s="136">
        <v>10</v>
      </c>
      <c r="O2030" s="136">
        <v>3</v>
      </c>
    </row>
    <row r="2031" spans="1:15" ht="15" customHeight="1">
      <c r="A2031" s="244"/>
      <c r="B2031" s="230"/>
      <c r="C2031" s="230"/>
      <c r="D2031" s="230" t="s">
        <v>1197</v>
      </c>
      <c r="E2031" s="231"/>
      <c r="F2031" s="136">
        <v>2207.0665300000001</v>
      </c>
      <c r="G2031" s="136">
        <v>194.50202999999999</v>
      </c>
      <c r="H2031" s="136">
        <v>697</v>
      </c>
      <c r="I2031" s="136">
        <v>108</v>
      </c>
      <c r="J2031" s="136">
        <v>930670</v>
      </c>
      <c r="K2031" s="136">
        <v>91570</v>
      </c>
      <c r="L2031" s="136">
        <v>8087.2629999999999</v>
      </c>
      <c r="M2031" s="137"/>
      <c r="N2031" s="136">
        <v>5</v>
      </c>
      <c r="O2031" s="137"/>
    </row>
    <row r="2032" spans="1:15" ht="15" customHeight="1">
      <c r="A2032" s="244"/>
      <c r="B2032" s="230"/>
      <c r="C2032" s="230"/>
      <c r="D2032" s="230" t="s">
        <v>1198</v>
      </c>
      <c r="E2032" s="231"/>
      <c r="F2032" s="136">
        <v>2315.598</v>
      </c>
      <c r="G2032" s="136">
        <v>1448.4680000000001</v>
      </c>
      <c r="H2032" s="136">
        <v>295</v>
      </c>
      <c r="I2032" s="136">
        <v>254</v>
      </c>
      <c r="J2032" s="137"/>
      <c r="K2032" s="137"/>
      <c r="L2032" s="136">
        <v>646.38547000000005</v>
      </c>
      <c r="M2032" s="136">
        <v>606.05160000000001</v>
      </c>
      <c r="N2032" s="136">
        <v>5</v>
      </c>
      <c r="O2032" s="136">
        <v>3</v>
      </c>
    </row>
    <row r="2033" spans="1:15" ht="15" customHeight="1">
      <c r="A2033" s="244"/>
      <c r="B2033" s="230"/>
      <c r="C2033" s="230" t="s">
        <v>1200</v>
      </c>
      <c r="D2033" s="230"/>
      <c r="E2033" s="231"/>
      <c r="F2033" s="137"/>
      <c r="G2033" s="137"/>
      <c r="H2033" s="137"/>
      <c r="I2033" s="137"/>
      <c r="J2033" s="137"/>
      <c r="K2033" s="137"/>
      <c r="L2033" s="137"/>
      <c r="M2033" s="137"/>
      <c r="N2033" s="137"/>
      <c r="O2033" s="137"/>
    </row>
    <row r="2034" spans="1:15" ht="15" customHeight="1">
      <c r="A2034" s="244"/>
      <c r="B2034" s="230"/>
      <c r="C2034" s="230" t="s">
        <v>1201</v>
      </c>
      <c r="D2034" s="230"/>
      <c r="E2034" s="231"/>
      <c r="F2034" s="136">
        <v>295.19</v>
      </c>
      <c r="G2034" s="137"/>
      <c r="H2034" s="136">
        <v>22</v>
      </c>
      <c r="I2034" s="137"/>
      <c r="J2034" s="136">
        <v>30355.599999999999</v>
      </c>
      <c r="K2034" s="137"/>
      <c r="L2034" s="136">
        <v>3830.3453599999998</v>
      </c>
      <c r="M2034" s="137"/>
      <c r="N2034" s="136">
        <v>7</v>
      </c>
      <c r="O2034" s="137"/>
    </row>
    <row r="2035" spans="1:15" ht="15" customHeight="1">
      <c r="A2035" s="244"/>
      <c r="B2035" s="230"/>
      <c r="C2035" s="230" t="s">
        <v>1202</v>
      </c>
      <c r="D2035" s="230"/>
      <c r="E2035" s="231"/>
      <c r="F2035" s="136">
        <v>875.92776000000003</v>
      </c>
      <c r="G2035" s="136">
        <v>17.82</v>
      </c>
      <c r="H2035" s="136">
        <v>32</v>
      </c>
      <c r="I2035" s="136">
        <v>1</v>
      </c>
      <c r="J2035" s="136">
        <v>460198.8</v>
      </c>
      <c r="K2035" s="136">
        <v>8000</v>
      </c>
      <c r="L2035" s="137"/>
      <c r="M2035" s="137"/>
      <c r="N2035" s="137"/>
      <c r="O2035" s="137"/>
    </row>
    <row r="2036" spans="1:15" ht="15" customHeight="1">
      <c r="A2036" s="244"/>
      <c r="B2036" s="230"/>
      <c r="C2036" s="230" t="s">
        <v>1205</v>
      </c>
      <c r="D2036" s="230"/>
      <c r="E2036" s="231"/>
      <c r="F2036" s="136">
        <v>310.23910000000001</v>
      </c>
      <c r="G2036" s="137"/>
      <c r="H2036" s="136">
        <v>19</v>
      </c>
      <c r="I2036" s="137"/>
      <c r="J2036" s="136">
        <v>158960</v>
      </c>
      <c r="K2036" s="137"/>
      <c r="L2036" s="137"/>
      <c r="M2036" s="137"/>
      <c r="N2036" s="137"/>
      <c r="O2036" s="137"/>
    </row>
    <row r="2037" spans="1:15" ht="15" customHeight="1">
      <c r="A2037" s="244"/>
      <c r="B2037" s="230"/>
      <c r="C2037" s="230" t="s">
        <v>1209</v>
      </c>
      <c r="D2037" s="230"/>
      <c r="E2037" s="231"/>
      <c r="F2037" s="136">
        <v>4769.6872999999996</v>
      </c>
      <c r="G2037" s="137"/>
      <c r="H2037" s="136">
        <v>105</v>
      </c>
      <c r="I2037" s="137"/>
      <c r="J2037" s="136">
        <v>2822579.9426299999</v>
      </c>
      <c r="K2037" s="137"/>
      <c r="L2037" s="136">
        <v>3615.5653200000002</v>
      </c>
      <c r="M2037" s="137"/>
      <c r="N2037" s="136">
        <v>35</v>
      </c>
      <c r="O2037" s="137"/>
    </row>
    <row r="2038" spans="1:15" ht="15" customHeight="1">
      <c r="A2038" s="244"/>
      <c r="B2038" s="230"/>
      <c r="C2038" s="230" t="s">
        <v>1212</v>
      </c>
      <c r="D2038" s="230"/>
      <c r="E2038" s="231"/>
      <c r="F2038" s="136">
        <v>53781.643730000003</v>
      </c>
      <c r="G2038" s="136">
        <v>26742.32302</v>
      </c>
      <c r="H2038" s="136">
        <v>84280</v>
      </c>
      <c r="I2038" s="136">
        <v>82367</v>
      </c>
      <c r="J2038" s="136">
        <v>25007596.87184</v>
      </c>
      <c r="K2038" s="136">
        <v>10610706.18292</v>
      </c>
      <c r="L2038" s="136">
        <v>13998.837219999999</v>
      </c>
      <c r="M2038" s="136">
        <v>712.99045999999998</v>
      </c>
      <c r="N2038" s="136">
        <v>42</v>
      </c>
      <c r="O2038" s="136">
        <v>18</v>
      </c>
    </row>
    <row r="2039" spans="1:15" ht="15" customHeight="1">
      <c r="A2039" s="244"/>
      <c r="B2039" s="230"/>
      <c r="C2039" s="230" t="s">
        <v>1218</v>
      </c>
      <c r="D2039" s="230"/>
      <c r="E2039" s="231"/>
      <c r="F2039" s="136">
        <v>1909.9299100000001</v>
      </c>
      <c r="G2039" s="136">
        <v>-12.8232</v>
      </c>
      <c r="H2039" s="136">
        <v>172</v>
      </c>
      <c r="I2039" s="137"/>
      <c r="J2039" s="136">
        <v>1678896.7349</v>
      </c>
      <c r="K2039" s="137"/>
      <c r="L2039" s="137"/>
      <c r="M2039" s="137"/>
      <c r="N2039" s="137"/>
      <c r="O2039" s="137"/>
    </row>
    <row r="2040" spans="1:15" ht="15" customHeight="1">
      <c r="A2040" s="244"/>
      <c r="B2040" s="230" t="s">
        <v>1228</v>
      </c>
      <c r="C2040" s="230"/>
      <c r="D2040" s="230"/>
      <c r="E2040" s="231"/>
      <c r="F2040" s="136">
        <v>3402.3620900000001</v>
      </c>
      <c r="G2040" s="137"/>
      <c r="H2040" s="136">
        <v>265</v>
      </c>
      <c r="I2040" s="137"/>
      <c r="J2040" s="136">
        <v>1543721.8052099999</v>
      </c>
      <c r="K2040" s="137"/>
      <c r="L2040" s="137"/>
      <c r="M2040" s="137"/>
      <c r="N2040" s="137"/>
      <c r="O2040" s="137"/>
    </row>
    <row r="2041" spans="1:15" ht="15" customHeight="1">
      <c r="A2041" s="244"/>
      <c r="B2041" s="230" t="s">
        <v>1229</v>
      </c>
      <c r="C2041" s="230"/>
      <c r="D2041" s="230"/>
      <c r="E2041" s="231"/>
      <c r="F2041" s="136">
        <v>83675.352610000002</v>
      </c>
      <c r="G2041" s="136">
        <v>73871.243340000001</v>
      </c>
      <c r="H2041" s="136">
        <v>20055</v>
      </c>
      <c r="I2041" s="136">
        <v>19072</v>
      </c>
      <c r="J2041" s="136">
        <v>15738196.88814</v>
      </c>
      <c r="K2041" s="136">
        <v>13161475.342809999</v>
      </c>
      <c r="L2041" s="136">
        <v>5746.9557800000002</v>
      </c>
      <c r="M2041" s="136">
        <v>5699.6254099999996</v>
      </c>
      <c r="N2041" s="136">
        <v>177</v>
      </c>
      <c r="O2041" s="136">
        <v>171</v>
      </c>
    </row>
    <row r="2042" spans="1:15" ht="15" customHeight="1">
      <c r="A2042" s="242" t="s">
        <v>368</v>
      </c>
      <c r="B2042" s="242"/>
      <c r="C2042" s="242"/>
      <c r="D2042" s="242"/>
      <c r="E2042" s="243"/>
      <c r="F2042" s="137"/>
      <c r="G2042" s="137"/>
      <c r="H2042" s="137"/>
      <c r="I2042" s="137"/>
      <c r="J2042" s="137"/>
      <c r="K2042" s="137"/>
      <c r="L2042" s="137"/>
      <c r="M2042" s="137"/>
      <c r="N2042" s="137"/>
      <c r="O2042" s="137"/>
    </row>
    <row r="2043" spans="1:15" ht="15" customHeight="1">
      <c r="A2043" s="242" t="s">
        <v>370</v>
      </c>
      <c r="B2043" s="242"/>
      <c r="C2043" s="242"/>
      <c r="D2043" s="242"/>
      <c r="E2043" s="243"/>
      <c r="F2043" s="136">
        <v>23788.154259999999</v>
      </c>
      <c r="G2043" s="137"/>
      <c r="H2043" s="136">
        <v>3569</v>
      </c>
      <c r="I2043" s="137"/>
      <c r="J2043" s="136">
        <v>51770000</v>
      </c>
      <c r="K2043" s="137"/>
      <c r="L2043" s="136">
        <v>750</v>
      </c>
      <c r="M2043" s="137"/>
      <c r="N2043" s="136">
        <v>1</v>
      </c>
      <c r="O2043" s="137"/>
    </row>
    <row r="2044" spans="1:15" ht="15" customHeight="1">
      <c r="A2044" s="242" t="s">
        <v>371</v>
      </c>
      <c r="B2044" s="242"/>
      <c r="C2044" s="242"/>
      <c r="D2044" s="242"/>
      <c r="E2044" s="243"/>
      <c r="F2044" s="136">
        <v>23171.567279999999</v>
      </c>
      <c r="G2044" s="137"/>
      <c r="H2044" s="136">
        <v>1114</v>
      </c>
      <c r="I2044" s="137"/>
      <c r="J2044" s="136">
        <v>356053790894</v>
      </c>
      <c r="K2044" s="137"/>
      <c r="L2044" s="136">
        <v>13250</v>
      </c>
      <c r="M2044" s="137"/>
      <c r="N2044" s="136">
        <v>67</v>
      </c>
      <c r="O2044" s="137"/>
    </row>
    <row r="2045" spans="1:15">
      <c r="A2045" s="141"/>
      <c r="B2045" s="141"/>
      <c r="C2045" s="141"/>
      <c r="D2045" s="141"/>
      <c r="E2045" s="141"/>
      <c r="F2045" s="136"/>
      <c r="G2045" s="136"/>
      <c r="H2045" s="136"/>
      <c r="I2045" s="136"/>
      <c r="J2045" s="137"/>
      <c r="K2045" s="137"/>
      <c r="L2045" s="136"/>
      <c r="M2045" s="136"/>
      <c r="N2045" s="136"/>
      <c r="O2045" s="136"/>
    </row>
    <row r="2046" spans="1:15">
      <c r="A2046" s="142"/>
      <c r="B2046" s="142"/>
      <c r="C2046" s="142"/>
      <c r="D2046" s="142"/>
      <c r="E2046" s="142"/>
      <c r="F2046" s="143"/>
      <c r="G2046" s="143"/>
      <c r="H2046" s="143"/>
      <c r="I2046" s="143"/>
      <c r="J2046" s="143"/>
      <c r="K2046" s="143"/>
      <c r="L2046" s="143"/>
      <c r="M2046" s="143"/>
      <c r="N2046" s="143"/>
      <c r="O2046" s="143"/>
    </row>
    <row r="2047" spans="1:15" ht="15" customHeight="1">
      <c r="A2047" s="247" t="s">
        <v>2323</v>
      </c>
      <c r="B2047" s="247"/>
      <c r="C2047" s="247"/>
      <c r="D2047" s="247"/>
      <c r="E2047" s="247"/>
      <c r="F2047" s="248"/>
      <c r="G2047" s="248"/>
      <c r="H2047" s="248"/>
      <c r="I2047" s="248"/>
      <c r="J2047" s="248"/>
      <c r="K2047" s="248"/>
      <c r="L2047" s="248"/>
      <c r="M2047" s="248"/>
      <c r="N2047" s="248"/>
      <c r="O2047" s="248"/>
    </row>
    <row r="2048" spans="1:15" ht="15" customHeight="1">
      <c r="A2048" s="245" t="s">
        <v>1141</v>
      </c>
      <c r="B2048" s="245"/>
      <c r="C2048" s="245"/>
      <c r="D2048" s="245"/>
      <c r="E2048" s="246"/>
      <c r="F2048" s="136">
        <v>1191824.74297</v>
      </c>
      <c r="G2048" s="136">
        <v>1190516.87796</v>
      </c>
      <c r="H2048" s="136">
        <v>11650</v>
      </c>
      <c r="I2048" s="136">
        <v>11650</v>
      </c>
      <c r="J2048" s="136">
        <v>28645572.443470001</v>
      </c>
      <c r="K2048" s="136">
        <v>28645572.443470001</v>
      </c>
      <c r="L2048" s="136">
        <v>479345.96045000001</v>
      </c>
      <c r="M2048" s="136">
        <v>479345.96045000001</v>
      </c>
      <c r="N2048" s="136">
        <v>978</v>
      </c>
      <c r="O2048" s="136">
        <v>978</v>
      </c>
    </row>
    <row r="2049" spans="1:15" ht="15" customHeight="1">
      <c r="A2049" s="242" t="s">
        <v>1157</v>
      </c>
      <c r="B2049" s="242"/>
      <c r="C2049" s="242"/>
      <c r="D2049" s="242"/>
      <c r="E2049" s="243"/>
      <c r="F2049" s="136">
        <v>52.17</v>
      </c>
      <c r="G2049" s="136">
        <v>52.17</v>
      </c>
      <c r="H2049" s="136">
        <v>2</v>
      </c>
      <c r="I2049" s="136">
        <v>2</v>
      </c>
      <c r="J2049" s="136">
        <v>5522.6080000000002</v>
      </c>
      <c r="K2049" s="136">
        <v>5522.6080000000002</v>
      </c>
      <c r="L2049" s="136">
        <v>3352.21783</v>
      </c>
      <c r="M2049" s="137"/>
      <c r="N2049" s="136">
        <v>10656</v>
      </c>
      <c r="O2049" s="137"/>
    </row>
    <row r="2050" spans="1:15" ht="15" customHeight="1">
      <c r="A2050" s="232" t="s">
        <v>1160</v>
      </c>
      <c r="B2050" s="235"/>
      <c r="C2050" s="235"/>
      <c r="D2050" s="235"/>
      <c r="E2050" s="236"/>
      <c r="F2050" s="136">
        <v>911813.70090000005</v>
      </c>
      <c r="G2050" s="136">
        <v>523641.28174000001</v>
      </c>
      <c r="H2050" s="136">
        <v>58944</v>
      </c>
      <c r="I2050" s="136">
        <v>57221</v>
      </c>
      <c r="J2050" s="136">
        <v>69357045.101579994</v>
      </c>
      <c r="K2050" s="136">
        <v>47213143.118819997</v>
      </c>
      <c r="L2050" s="136">
        <v>253560.35939</v>
      </c>
      <c r="M2050" s="136">
        <v>9992.5007399999995</v>
      </c>
      <c r="N2050" s="136">
        <v>90921</v>
      </c>
      <c r="O2050" s="136">
        <v>566</v>
      </c>
    </row>
    <row r="2051" spans="1:15" ht="15" customHeight="1">
      <c r="A2051" s="233"/>
      <c r="B2051" s="237" t="s">
        <v>1161</v>
      </c>
      <c r="C2051" s="240"/>
      <c r="D2051" s="240"/>
      <c r="E2051" s="241"/>
      <c r="F2051" s="136">
        <v>523508.73995000002</v>
      </c>
      <c r="G2051" s="136">
        <v>500163.82636000001</v>
      </c>
      <c r="H2051" s="136">
        <v>47215</v>
      </c>
      <c r="I2051" s="136">
        <v>46354</v>
      </c>
      <c r="J2051" s="136">
        <v>47776671.272310004</v>
      </c>
      <c r="K2051" s="136">
        <v>37616758.193319999</v>
      </c>
      <c r="L2051" s="136">
        <v>21413.92036</v>
      </c>
      <c r="M2051" s="136">
        <v>8082.0959400000002</v>
      </c>
      <c r="N2051" s="136">
        <v>373</v>
      </c>
      <c r="O2051" s="136">
        <v>331</v>
      </c>
    </row>
    <row r="2052" spans="1:15" ht="15" customHeight="1">
      <c r="A2052" s="233"/>
      <c r="B2052" s="238"/>
      <c r="C2052" s="230" t="s">
        <v>1164</v>
      </c>
      <c r="D2052" s="230"/>
      <c r="E2052" s="231"/>
      <c r="F2052" s="137"/>
      <c r="G2052" s="137"/>
      <c r="H2052" s="137"/>
      <c r="I2052" s="137"/>
      <c r="J2052" s="137"/>
      <c r="K2052" s="137"/>
      <c r="L2052" s="137"/>
      <c r="M2052" s="137"/>
      <c r="N2052" s="137"/>
      <c r="O2052" s="137"/>
    </row>
    <row r="2053" spans="1:15" ht="15" customHeight="1">
      <c r="A2053" s="233"/>
      <c r="B2053" s="239"/>
      <c r="C2053" s="230" t="s">
        <v>1166</v>
      </c>
      <c r="D2053" s="230"/>
      <c r="E2053" s="231"/>
      <c r="F2053" s="137"/>
      <c r="G2053" s="137"/>
      <c r="H2053" s="137"/>
      <c r="I2053" s="137"/>
      <c r="J2053" s="137"/>
      <c r="K2053" s="137"/>
      <c r="L2053" s="137"/>
      <c r="M2053" s="137"/>
      <c r="N2053" s="137"/>
      <c r="O2053" s="137"/>
    </row>
    <row r="2054" spans="1:15" ht="15" customHeight="1">
      <c r="A2054" s="234"/>
      <c r="B2054" s="230" t="s">
        <v>1168</v>
      </c>
      <c r="C2054" s="230"/>
      <c r="D2054" s="230"/>
      <c r="E2054" s="231"/>
      <c r="F2054" s="136">
        <v>388304.96094999998</v>
      </c>
      <c r="G2054" s="136">
        <v>23477.455379999999</v>
      </c>
      <c r="H2054" s="136">
        <v>11729</v>
      </c>
      <c r="I2054" s="136">
        <v>10867</v>
      </c>
      <c r="J2054" s="136">
        <v>21580373.829270002</v>
      </c>
      <c r="K2054" s="136">
        <v>9596384.9254999999</v>
      </c>
      <c r="L2054" s="136">
        <v>232146.43903000001</v>
      </c>
      <c r="M2054" s="136">
        <v>1910.4048</v>
      </c>
      <c r="N2054" s="136">
        <v>90548</v>
      </c>
      <c r="O2054" s="136">
        <v>235</v>
      </c>
    </row>
    <row r="2055" spans="1:15" ht="15" customHeight="1">
      <c r="A2055" s="244" t="s">
        <v>367</v>
      </c>
      <c r="B2055" s="235"/>
      <c r="C2055" s="235"/>
      <c r="D2055" s="235"/>
      <c r="E2055" s="236"/>
      <c r="F2055" s="136">
        <v>754232.33024000004</v>
      </c>
      <c r="G2055" s="136">
        <v>291576.80517000001</v>
      </c>
      <c r="H2055" s="136">
        <v>74928</v>
      </c>
      <c r="I2055" s="136">
        <v>71609</v>
      </c>
      <c r="J2055" s="136">
        <v>324961117.48433</v>
      </c>
      <c r="K2055" s="136">
        <v>57892199.549900003</v>
      </c>
      <c r="L2055" s="136">
        <v>597977.06980000006</v>
      </c>
      <c r="M2055" s="136">
        <v>114089.26495</v>
      </c>
      <c r="N2055" s="136">
        <v>1377</v>
      </c>
      <c r="O2055" s="136">
        <v>1049</v>
      </c>
    </row>
    <row r="2056" spans="1:15" ht="15" customHeight="1">
      <c r="A2056" s="244"/>
      <c r="B2056" s="230" t="s">
        <v>1172</v>
      </c>
      <c r="C2056" s="240"/>
      <c r="D2056" s="240"/>
      <c r="E2056" s="241"/>
      <c r="F2056" s="136">
        <v>621978.73786999995</v>
      </c>
      <c r="G2056" s="136">
        <v>271394.75368000002</v>
      </c>
      <c r="H2056" s="136">
        <v>45560</v>
      </c>
      <c r="I2056" s="136">
        <v>43536</v>
      </c>
      <c r="J2056" s="136">
        <v>166203387.70389</v>
      </c>
      <c r="K2056" s="136">
        <v>50919417.257679999</v>
      </c>
      <c r="L2056" s="136">
        <v>582519.24355000001</v>
      </c>
      <c r="M2056" s="136">
        <v>111691.20597</v>
      </c>
      <c r="N2056" s="136">
        <v>1313</v>
      </c>
      <c r="O2056" s="136">
        <v>1032</v>
      </c>
    </row>
    <row r="2057" spans="1:15" ht="15" customHeight="1">
      <c r="A2057" s="244"/>
      <c r="B2057" s="230"/>
      <c r="C2057" s="230" t="s">
        <v>1173</v>
      </c>
      <c r="D2057" s="230"/>
      <c r="E2057" s="231"/>
      <c r="F2057" s="136">
        <v>240333.43056000001</v>
      </c>
      <c r="G2057" s="136">
        <v>154968.94823000001</v>
      </c>
      <c r="H2057" s="136">
        <v>5533</v>
      </c>
      <c r="I2057" s="136">
        <v>4726</v>
      </c>
      <c r="J2057" s="136">
        <v>10731102.1972</v>
      </c>
      <c r="K2057" s="136">
        <v>6841662.94783</v>
      </c>
      <c r="L2057" s="136">
        <v>135758.92980000001</v>
      </c>
      <c r="M2057" s="136">
        <v>101839.59449</v>
      </c>
      <c r="N2057" s="136">
        <v>1102</v>
      </c>
      <c r="O2057" s="136">
        <v>855</v>
      </c>
    </row>
    <row r="2058" spans="1:15" ht="15" customHeight="1">
      <c r="A2058" s="244"/>
      <c r="B2058" s="230"/>
      <c r="C2058" s="230" t="s">
        <v>1176</v>
      </c>
      <c r="D2058" s="230"/>
      <c r="E2058" s="231"/>
      <c r="F2058" s="136">
        <v>2180.99026</v>
      </c>
      <c r="G2058" s="137"/>
      <c r="H2058" s="136">
        <v>2</v>
      </c>
      <c r="I2058" s="137"/>
      <c r="J2058" s="136">
        <v>2698550.15</v>
      </c>
      <c r="K2058" s="137"/>
      <c r="L2058" s="137"/>
      <c r="M2058" s="137"/>
      <c r="N2058" s="137"/>
      <c r="O2058" s="137"/>
    </row>
    <row r="2059" spans="1:15" ht="15" customHeight="1">
      <c r="A2059" s="244"/>
      <c r="B2059" s="230"/>
      <c r="C2059" s="230" t="s">
        <v>1177</v>
      </c>
      <c r="D2059" s="230"/>
      <c r="E2059" s="231"/>
      <c r="F2059" s="136">
        <v>21777.745200000001</v>
      </c>
      <c r="G2059" s="137"/>
      <c r="H2059" s="136">
        <v>20</v>
      </c>
      <c r="I2059" s="137"/>
      <c r="J2059" s="136">
        <v>2986152.0629199999</v>
      </c>
      <c r="K2059" s="137"/>
      <c r="L2059" s="137"/>
      <c r="M2059" s="137"/>
      <c r="N2059" s="137"/>
      <c r="O2059" s="137"/>
    </row>
    <row r="2060" spans="1:15" ht="15" customHeight="1">
      <c r="A2060" s="244"/>
      <c r="B2060" s="230"/>
      <c r="C2060" s="230" t="s">
        <v>1178</v>
      </c>
      <c r="D2060" s="230"/>
      <c r="E2060" s="231"/>
      <c r="F2060" s="136">
        <v>139336.79087999999</v>
      </c>
      <c r="G2060" s="137"/>
      <c r="H2060" s="136">
        <v>108</v>
      </c>
      <c r="I2060" s="137"/>
      <c r="J2060" s="136">
        <v>34944742.331840001</v>
      </c>
      <c r="K2060" s="137"/>
      <c r="L2060" s="136">
        <v>336905.82516000001</v>
      </c>
      <c r="M2060" s="137"/>
      <c r="N2060" s="136">
        <v>15</v>
      </c>
      <c r="O2060" s="137"/>
    </row>
    <row r="2061" spans="1:15" ht="15" customHeight="1">
      <c r="A2061" s="244"/>
      <c r="B2061" s="230"/>
      <c r="C2061" s="230" t="s">
        <v>1181</v>
      </c>
      <c r="D2061" s="230"/>
      <c r="E2061" s="231"/>
      <c r="F2061" s="136">
        <v>4793.0549000000001</v>
      </c>
      <c r="G2061" s="136">
        <v>15.79</v>
      </c>
      <c r="H2061" s="136">
        <v>183</v>
      </c>
      <c r="I2061" s="136">
        <v>4</v>
      </c>
      <c r="J2061" s="136">
        <v>6195128.7166499998</v>
      </c>
      <c r="K2061" s="136">
        <v>5493</v>
      </c>
      <c r="L2061" s="136">
        <v>1361.19973</v>
      </c>
      <c r="M2061" s="137"/>
      <c r="N2061" s="136">
        <v>1</v>
      </c>
      <c r="O2061" s="137"/>
    </row>
    <row r="2062" spans="1:15" ht="15" customHeight="1">
      <c r="A2062" s="244"/>
      <c r="B2062" s="230"/>
      <c r="C2062" s="230" t="s">
        <v>1182</v>
      </c>
      <c r="D2062" s="240"/>
      <c r="E2062" s="241"/>
      <c r="F2062" s="136">
        <v>4380.6853799999999</v>
      </c>
      <c r="G2062" s="137"/>
      <c r="H2062" s="136">
        <v>3</v>
      </c>
      <c r="I2062" s="137"/>
      <c r="J2062" s="136">
        <v>388467.12400000001</v>
      </c>
      <c r="K2062" s="137"/>
      <c r="L2062" s="137"/>
      <c r="M2062" s="137"/>
      <c r="N2062" s="137"/>
      <c r="O2062" s="137"/>
    </row>
    <row r="2063" spans="1:15" ht="15" customHeight="1">
      <c r="A2063" s="244"/>
      <c r="B2063" s="230"/>
      <c r="C2063" s="230"/>
      <c r="D2063" s="230" t="s">
        <v>1183</v>
      </c>
      <c r="E2063" s="134"/>
      <c r="F2063" s="136">
        <v>4380.6853799999999</v>
      </c>
      <c r="G2063" s="137"/>
      <c r="H2063" s="136">
        <v>3</v>
      </c>
      <c r="I2063" s="137"/>
      <c r="J2063" s="136">
        <v>388467.12400000001</v>
      </c>
      <c r="K2063" s="137"/>
      <c r="L2063" s="137"/>
      <c r="M2063" s="137"/>
      <c r="N2063" s="137"/>
      <c r="O2063" s="137"/>
    </row>
    <row r="2064" spans="1:15" ht="33.75">
      <c r="A2064" s="244"/>
      <c r="B2064" s="230"/>
      <c r="C2064" s="230"/>
      <c r="D2064" s="230"/>
      <c r="E2064" s="135" t="s">
        <v>1184</v>
      </c>
      <c r="F2064" s="137"/>
      <c r="G2064" s="137"/>
      <c r="H2064" s="137"/>
      <c r="I2064" s="137"/>
      <c r="J2064" s="137"/>
      <c r="K2064" s="137"/>
      <c r="L2064" s="137"/>
      <c r="M2064" s="137"/>
      <c r="N2064" s="137"/>
      <c r="O2064" s="137"/>
    </row>
    <row r="2065" spans="1:15" ht="33.75">
      <c r="A2065" s="244"/>
      <c r="B2065" s="230"/>
      <c r="C2065" s="230"/>
      <c r="D2065" s="230"/>
      <c r="E2065" s="135" t="s">
        <v>1185</v>
      </c>
      <c r="F2065" s="137"/>
      <c r="G2065" s="137"/>
      <c r="H2065" s="137"/>
      <c r="I2065" s="137"/>
      <c r="J2065" s="137"/>
      <c r="K2065" s="137"/>
      <c r="L2065" s="137"/>
      <c r="M2065" s="137"/>
      <c r="N2065" s="137"/>
      <c r="O2065" s="137"/>
    </row>
    <row r="2066" spans="1:15" ht="33.75">
      <c r="A2066" s="244"/>
      <c r="B2066" s="230"/>
      <c r="C2066" s="230"/>
      <c r="D2066" s="230"/>
      <c r="E2066" s="135" t="s">
        <v>1186</v>
      </c>
      <c r="F2066" s="136">
        <v>4380.6853799999999</v>
      </c>
      <c r="G2066" s="137"/>
      <c r="H2066" s="136">
        <v>3</v>
      </c>
      <c r="I2066" s="137"/>
      <c r="J2066" s="136">
        <v>388467.12400000001</v>
      </c>
      <c r="K2066" s="137"/>
      <c r="L2066" s="137"/>
      <c r="M2066" s="137"/>
      <c r="N2066" s="137"/>
      <c r="O2066" s="137"/>
    </row>
    <row r="2067" spans="1:15" ht="33.75">
      <c r="A2067" s="244"/>
      <c r="B2067" s="230"/>
      <c r="C2067" s="230"/>
      <c r="D2067" s="230"/>
      <c r="E2067" s="135" t="s">
        <v>1187</v>
      </c>
      <c r="F2067" s="137"/>
      <c r="G2067" s="137"/>
      <c r="H2067" s="137"/>
      <c r="I2067" s="137"/>
      <c r="J2067" s="137"/>
      <c r="K2067" s="137"/>
      <c r="L2067" s="137"/>
      <c r="M2067" s="137"/>
      <c r="N2067" s="137"/>
      <c r="O2067" s="137"/>
    </row>
    <row r="2068" spans="1:15" ht="15" customHeight="1">
      <c r="A2068" s="244"/>
      <c r="B2068" s="230"/>
      <c r="C2068" s="230" t="s">
        <v>1189</v>
      </c>
      <c r="D2068" s="230"/>
      <c r="E2068" s="231"/>
      <c r="F2068" s="136">
        <v>92468.758170000001</v>
      </c>
      <c r="G2068" s="137"/>
      <c r="H2068" s="136">
        <v>883</v>
      </c>
      <c r="I2068" s="137"/>
      <c r="J2068" s="136">
        <v>63931121.996430002</v>
      </c>
      <c r="K2068" s="137"/>
      <c r="L2068" s="136">
        <v>98641.677379999994</v>
      </c>
      <c r="M2068" s="137"/>
      <c r="N2068" s="136">
        <v>18</v>
      </c>
      <c r="O2068" s="137"/>
    </row>
    <row r="2069" spans="1:15" ht="15" customHeight="1">
      <c r="A2069" s="244"/>
      <c r="B2069" s="230"/>
      <c r="C2069" s="230" t="s">
        <v>1192</v>
      </c>
      <c r="D2069" s="230"/>
      <c r="E2069" s="231"/>
      <c r="F2069" s="136">
        <v>116707.28251999999</v>
      </c>
      <c r="G2069" s="136">
        <v>116410.01545000001</v>
      </c>
      <c r="H2069" s="136">
        <v>38828</v>
      </c>
      <c r="I2069" s="136">
        <v>38806</v>
      </c>
      <c r="J2069" s="136">
        <v>44328123.124849997</v>
      </c>
      <c r="K2069" s="136">
        <v>44072261.30985</v>
      </c>
      <c r="L2069" s="136">
        <v>9851.6114799999996</v>
      </c>
      <c r="M2069" s="136">
        <v>9851.6114799999996</v>
      </c>
      <c r="N2069" s="136">
        <v>177</v>
      </c>
      <c r="O2069" s="136">
        <v>177</v>
      </c>
    </row>
    <row r="2070" spans="1:15" ht="15" customHeight="1">
      <c r="A2070" s="244"/>
      <c r="B2070" s="230" t="s">
        <v>1195</v>
      </c>
      <c r="C2070" s="240"/>
      <c r="D2070" s="240"/>
      <c r="E2070" s="241"/>
      <c r="F2070" s="136">
        <v>116273.65414</v>
      </c>
      <c r="G2070" s="136">
        <v>7418.8543200000004</v>
      </c>
      <c r="H2070" s="136">
        <v>24578</v>
      </c>
      <c r="I2070" s="136">
        <v>23534</v>
      </c>
      <c r="J2070" s="136">
        <v>154147955.43957999</v>
      </c>
      <c r="K2070" s="136">
        <v>2759820.3034700002</v>
      </c>
      <c r="L2070" s="136">
        <v>12789.62665</v>
      </c>
      <c r="M2070" s="136">
        <v>60.991999999999997</v>
      </c>
      <c r="N2070" s="136">
        <v>39</v>
      </c>
      <c r="O2070" s="136">
        <v>2</v>
      </c>
    </row>
    <row r="2071" spans="1:15" ht="15" customHeight="1">
      <c r="A2071" s="244"/>
      <c r="B2071" s="230"/>
      <c r="C2071" s="230" t="s">
        <v>1196</v>
      </c>
      <c r="D2071" s="240"/>
      <c r="E2071" s="241"/>
      <c r="F2071" s="136">
        <v>1431.8048799999999</v>
      </c>
      <c r="G2071" s="136">
        <v>66.292060000000006</v>
      </c>
      <c r="H2071" s="136">
        <v>230</v>
      </c>
      <c r="I2071" s="136">
        <v>52</v>
      </c>
      <c r="J2071" s="136">
        <v>2337911.4240000001</v>
      </c>
      <c r="K2071" s="136">
        <v>34050</v>
      </c>
      <c r="L2071" s="136">
        <v>316.3</v>
      </c>
      <c r="M2071" s="137"/>
      <c r="N2071" s="136">
        <v>1</v>
      </c>
      <c r="O2071" s="137"/>
    </row>
    <row r="2072" spans="1:15" ht="15" customHeight="1">
      <c r="A2072" s="244"/>
      <c r="B2072" s="230"/>
      <c r="C2072" s="230"/>
      <c r="D2072" s="230" t="s">
        <v>1197</v>
      </c>
      <c r="E2072" s="231"/>
      <c r="F2072" s="136">
        <v>1431.8048799999999</v>
      </c>
      <c r="G2072" s="136">
        <v>66.292060000000006</v>
      </c>
      <c r="H2072" s="136">
        <v>230</v>
      </c>
      <c r="I2072" s="136">
        <v>52</v>
      </c>
      <c r="J2072" s="136">
        <v>2337911.4240000001</v>
      </c>
      <c r="K2072" s="136">
        <v>34050</v>
      </c>
      <c r="L2072" s="136">
        <v>316.3</v>
      </c>
      <c r="M2072" s="137"/>
      <c r="N2072" s="136">
        <v>1</v>
      </c>
      <c r="O2072" s="137"/>
    </row>
    <row r="2073" spans="1:15" ht="15" customHeight="1">
      <c r="A2073" s="244"/>
      <c r="B2073" s="230"/>
      <c r="C2073" s="230"/>
      <c r="D2073" s="230" t="s">
        <v>1198</v>
      </c>
      <c r="E2073" s="231"/>
      <c r="F2073" s="137"/>
      <c r="G2073" s="137"/>
      <c r="H2073" s="137"/>
      <c r="I2073" s="137"/>
      <c r="J2073" s="137"/>
      <c r="K2073" s="137"/>
      <c r="L2073" s="137"/>
      <c r="M2073" s="137"/>
      <c r="N2073" s="137"/>
      <c r="O2073" s="137"/>
    </row>
    <row r="2074" spans="1:15" ht="15" customHeight="1">
      <c r="A2074" s="244"/>
      <c r="B2074" s="230"/>
      <c r="C2074" s="230" t="s">
        <v>1200</v>
      </c>
      <c r="D2074" s="230"/>
      <c r="E2074" s="231"/>
      <c r="F2074" s="137"/>
      <c r="G2074" s="137"/>
      <c r="H2074" s="137"/>
      <c r="I2074" s="137"/>
      <c r="J2074" s="137"/>
      <c r="K2074" s="137"/>
      <c r="L2074" s="137"/>
      <c r="M2074" s="137"/>
      <c r="N2074" s="137"/>
      <c r="O2074" s="137"/>
    </row>
    <row r="2075" spans="1:15" ht="15" customHeight="1">
      <c r="A2075" s="244"/>
      <c r="B2075" s="230"/>
      <c r="C2075" s="230" t="s">
        <v>1201</v>
      </c>
      <c r="D2075" s="230"/>
      <c r="E2075" s="231"/>
      <c r="F2075" s="136">
        <v>3292.9013199999999</v>
      </c>
      <c r="G2075" s="137"/>
      <c r="H2075" s="136">
        <v>28</v>
      </c>
      <c r="I2075" s="137"/>
      <c r="J2075" s="136">
        <v>11072622.52</v>
      </c>
      <c r="K2075" s="137"/>
      <c r="L2075" s="137"/>
      <c r="M2075" s="137"/>
      <c r="N2075" s="137"/>
      <c r="O2075" s="137"/>
    </row>
    <row r="2076" spans="1:15" ht="15" customHeight="1">
      <c r="A2076" s="244"/>
      <c r="B2076" s="230"/>
      <c r="C2076" s="230" t="s">
        <v>1202</v>
      </c>
      <c r="D2076" s="230"/>
      <c r="E2076" s="231"/>
      <c r="F2076" s="136">
        <v>72883.900200000004</v>
      </c>
      <c r="G2076" s="137"/>
      <c r="H2076" s="136">
        <v>105</v>
      </c>
      <c r="I2076" s="137"/>
      <c r="J2076" s="136">
        <v>113616980.81592999</v>
      </c>
      <c r="K2076" s="137"/>
      <c r="L2076" s="136">
        <v>12138.76031</v>
      </c>
      <c r="M2076" s="137"/>
      <c r="N2076" s="136">
        <v>31</v>
      </c>
      <c r="O2076" s="137"/>
    </row>
    <row r="2077" spans="1:15" ht="15" customHeight="1">
      <c r="A2077" s="244"/>
      <c r="B2077" s="230"/>
      <c r="C2077" s="230" t="s">
        <v>1205</v>
      </c>
      <c r="D2077" s="230"/>
      <c r="E2077" s="231"/>
      <c r="F2077" s="136">
        <v>72.548000000000002</v>
      </c>
      <c r="G2077" s="137"/>
      <c r="H2077" s="136">
        <v>8</v>
      </c>
      <c r="I2077" s="137"/>
      <c r="J2077" s="136">
        <v>5400</v>
      </c>
      <c r="K2077" s="137"/>
      <c r="L2077" s="137"/>
      <c r="M2077" s="137"/>
      <c r="N2077" s="137"/>
      <c r="O2077" s="137"/>
    </row>
    <row r="2078" spans="1:15" ht="15" customHeight="1">
      <c r="A2078" s="244"/>
      <c r="B2078" s="230"/>
      <c r="C2078" s="230" t="s">
        <v>1209</v>
      </c>
      <c r="D2078" s="230"/>
      <c r="E2078" s="231"/>
      <c r="F2078" s="136">
        <v>3184.2192700000001</v>
      </c>
      <c r="G2078" s="137"/>
      <c r="H2078" s="136">
        <v>79</v>
      </c>
      <c r="I2078" s="137"/>
      <c r="J2078" s="136">
        <v>1506976.1642</v>
      </c>
      <c r="K2078" s="137"/>
      <c r="L2078" s="137"/>
      <c r="M2078" s="137"/>
      <c r="N2078" s="137"/>
      <c r="O2078" s="137"/>
    </row>
    <row r="2079" spans="1:15" ht="15" customHeight="1">
      <c r="A2079" s="244"/>
      <c r="B2079" s="230"/>
      <c r="C2079" s="230" t="s">
        <v>1212</v>
      </c>
      <c r="D2079" s="230"/>
      <c r="E2079" s="231"/>
      <c r="F2079" s="136">
        <v>35216.000469999999</v>
      </c>
      <c r="G2079" s="136">
        <v>7352.5622599999997</v>
      </c>
      <c r="H2079" s="136">
        <v>24115</v>
      </c>
      <c r="I2079" s="136">
        <v>23482</v>
      </c>
      <c r="J2079" s="136">
        <v>25583116.621410001</v>
      </c>
      <c r="K2079" s="136">
        <v>2725770.3034700002</v>
      </c>
      <c r="L2079" s="136">
        <v>334.56634000000003</v>
      </c>
      <c r="M2079" s="136">
        <v>60.991999999999997</v>
      </c>
      <c r="N2079" s="136">
        <v>7</v>
      </c>
      <c r="O2079" s="136">
        <v>2</v>
      </c>
    </row>
    <row r="2080" spans="1:15" ht="15" customHeight="1">
      <c r="A2080" s="244"/>
      <c r="B2080" s="230"/>
      <c r="C2080" s="230" t="s">
        <v>1218</v>
      </c>
      <c r="D2080" s="230"/>
      <c r="E2080" s="231"/>
      <c r="F2080" s="136">
        <v>192.28</v>
      </c>
      <c r="G2080" s="137"/>
      <c r="H2080" s="136">
        <v>13</v>
      </c>
      <c r="I2080" s="137"/>
      <c r="J2080" s="136">
        <v>24947.894039999999</v>
      </c>
      <c r="K2080" s="137"/>
      <c r="L2080" s="137"/>
      <c r="M2080" s="137"/>
      <c r="N2080" s="137"/>
      <c r="O2080" s="137"/>
    </row>
    <row r="2081" spans="1:15" ht="15" customHeight="1">
      <c r="A2081" s="244"/>
      <c r="B2081" s="230" t="s">
        <v>1228</v>
      </c>
      <c r="C2081" s="230"/>
      <c r="D2081" s="230"/>
      <c r="E2081" s="231"/>
      <c r="F2081" s="136">
        <v>154.36832999999999</v>
      </c>
      <c r="G2081" s="137"/>
      <c r="H2081" s="136">
        <v>9</v>
      </c>
      <c r="I2081" s="137"/>
      <c r="J2081" s="136">
        <v>23350</v>
      </c>
      <c r="K2081" s="137"/>
      <c r="L2081" s="137"/>
      <c r="M2081" s="137"/>
      <c r="N2081" s="137"/>
      <c r="O2081" s="137"/>
    </row>
    <row r="2082" spans="1:15" ht="15" customHeight="1">
      <c r="A2082" s="244"/>
      <c r="B2082" s="230" t="s">
        <v>1229</v>
      </c>
      <c r="C2082" s="230"/>
      <c r="D2082" s="230"/>
      <c r="E2082" s="231"/>
      <c r="F2082" s="136">
        <v>15825.5699</v>
      </c>
      <c r="G2082" s="136">
        <v>12763.197169999999</v>
      </c>
      <c r="H2082" s="136">
        <v>4781</v>
      </c>
      <c r="I2082" s="136">
        <v>4539</v>
      </c>
      <c r="J2082" s="136">
        <v>4586424.3408599999</v>
      </c>
      <c r="K2082" s="136">
        <v>4212961.9887499996</v>
      </c>
      <c r="L2082" s="136">
        <v>2668.1995999999999</v>
      </c>
      <c r="M2082" s="136">
        <v>2337.0669800000001</v>
      </c>
      <c r="N2082" s="136">
        <v>25</v>
      </c>
      <c r="O2082" s="136">
        <v>15</v>
      </c>
    </row>
    <row r="2083" spans="1:15" ht="15" customHeight="1">
      <c r="A2083" s="242" t="s">
        <v>368</v>
      </c>
      <c r="B2083" s="242"/>
      <c r="C2083" s="242"/>
      <c r="D2083" s="242"/>
      <c r="E2083" s="243"/>
      <c r="F2083" s="137"/>
      <c r="G2083" s="137"/>
      <c r="H2083" s="137"/>
      <c r="I2083" s="137"/>
      <c r="J2083" s="137"/>
      <c r="K2083" s="137"/>
      <c r="L2083" s="137"/>
      <c r="M2083" s="137"/>
      <c r="N2083" s="137"/>
      <c r="O2083" s="137"/>
    </row>
    <row r="2084" spans="1:15" ht="15" customHeight="1">
      <c r="A2084" s="242" t="s">
        <v>370</v>
      </c>
      <c r="B2084" s="242"/>
      <c r="C2084" s="242"/>
      <c r="D2084" s="242"/>
      <c r="E2084" s="243"/>
      <c r="F2084" s="136">
        <v>10440.709080000001</v>
      </c>
      <c r="G2084" s="137"/>
      <c r="H2084" s="136">
        <v>766</v>
      </c>
      <c r="I2084" s="137"/>
      <c r="J2084" s="136">
        <v>10525000</v>
      </c>
      <c r="K2084" s="137"/>
      <c r="L2084" s="136">
        <v>750</v>
      </c>
      <c r="M2084" s="137"/>
      <c r="N2084" s="136">
        <v>1</v>
      </c>
      <c r="O2084" s="137"/>
    </row>
    <row r="2085" spans="1:15" ht="15" customHeight="1">
      <c r="A2085" s="242" t="s">
        <v>371</v>
      </c>
      <c r="B2085" s="242"/>
      <c r="C2085" s="242"/>
      <c r="D2085" s="242"/>
      <c r="E2085" s="243"/>
      <c r="F2085" s="136">
        <v>12350.692929999999</v>
      </c>
      <c r="G2085" s="137"/>
      <c r="H2085" s="136">
        <v>186</v>
      </c>
      <c r="I2085" s="137"/>
      <c r="J2085" s="136">
        <v>146585799791</v>
      </c>
      <c r="K2085" s="137"/>
      <c r="L2085" s="136">
        <v>738.97</v>
      </c>
      <c r="M2085" s="137"/>
      <c r="N2085" s="136">
        <v>11</v>
      </c>
      <c r="O2085" s="137"/>
    </row>
    <row r="2086" spans="1:15">
      <c r="A2086" s="141"/>
      <c r="B2086" s="141"/>
      <c r="C2086" s="141"/>
      <c r="D2086" s="141"/>
      <c r="E2086" s="141"/>
      <c r="F2086" s="136"/>
      <c r="G2086" s="136"/>
      <c r="H2086" s="136"/>
      <c r="I2086" s="136"/>
      <c r="J2086" s="137"/>
      <c r="K2086" s="137"/>
      <c r="L2086" s="137"/>
      <c r="M2086" s="137"/>
      <c r="N2086" s="137"/>
      <c r="O2086" s="137"/>
    </row>
    <row r="2087" spans="1:15">
      <c r="A2087" s="142"/>
      <c r="B2087" s="142"/>
      <c r="C2087" s="142"/>
      <c r="D2087" s="142"/>
      <c r="E2087" s="142"/>
      <c r="F2087" s="143"/>
      <c r="G2087" s="143"/>
      <c r="H2087" s="143"/>
      <c r="I2087" s="143"/>
      <c r="J2087" s="143"/>
      <c r="K2087" s="143"/>
      <c r="L2087" s="143"/>
      <c r="M2087" s="143"/>
      <c r="N2087" s="143"/>
      <c r="O2087" s="143"/>
    </row>
    <row r="2088" spans="1:15" ht="15" customHeight="1">
      <c r="A2088" s="247" t="s">
        <v>2324</v>
      </c>
      <c r="B2088" s="247"/>
      <c r="C2088" s="247"/>
      <c r="D2088" s="247"/>
      <c r="E2088" s="247"/>
      <c r="F2088" s="248"/>
      <c r="G2088" s="248"/>
      <c r="H2088" s="248"/>
      <c r="I2088" s="248"/>
      <c r="J2088" s="248"/>
      <c r="K2088" s="248"/>
      <c r="L2088" s="248"/>
      <c r="M2088" s="248"/>
      <c r="N2088" s="248"/>
      <c r="O2088" s="248"/>
    </row>
    <row r="2089" spans="1:15" ht="15" customHeight="1">
      <c r="A2089" s="245" t="s">
        <v>1141</v>
      </c>
      <c r="B2089" s="245"/>
      <c r="C2089" s="245"/>
      <c r="D2089" s="245"/>
      <c r="E2089" s="246"/>
      <c r="F2089" s="136">
        <v>9351576.3792400006</v>
      </c>
      <c r="G2089" s="136">
        <v>9345890.4734700006</v>
      </c>
      <c r="H2089" s="136">
        <v>112521</v>
      </c>
      <c r="I2089" s="136">
        <v>112496</v>
      </c>
      <c r="J2089" s="136">
        <v>148441757.90989</v>
      </c>
      <c r="K2089" s="136">
        <v>148366361.06769001</v>
      </c>
      <c r="L2089" s="136">
        <v>5869983.2432800001</v>
      </c>
      <c r="M2089" s="136">
        <v>5860176.4982099999</v>
      </c>
      <c r="N2089" s="136">
        <v>19344</v>
      </c>
      <c r="O2089" s="136">
        <v>19311</v>
      </c>
    </row>
    <row r="2090" spans="1:15" ht="15" customHeight="1">
      <c r="A2090" s="242" t="s">
        <v>1157</v>
      </c>
      <c r="B2090" s="242"/>
      <c r="C2090" s="242"/>
      <c r="D2090" s="242"/>
      <c r="E2090" s="243"/>
      <c r="F2090" s="136">
        <v>26479.389719999999</v>
      </c>
      <c r="G2090" s="136">
        <v>26392.19772</v>
      </c>
      <c r="H2090" s="136">
        <v>168</v>
      </c>
      <c r="I2090" s="136">
        <v>167</v>
      </c>
      <c r="J2090" s="136">
        <v>101058.88174</v>
      </c>
      <c r="K2090" s="136">
        <v>100915.88174</v>
      </c>
      <c r="L2090" s="136">
        <v>11391.80956</v>
      </c>
      <c r="M2090" s="136">
        <v>8937.7642300000007</v>
      </c>
      <c r="N2090" s="136">
        <v>1863</v>
      </c>
      <c r="O2090" s="136">
        <v>174</v>
      </c>
    </row>
    <row r="2091" spans="1:15" ht="15" customHeight="1">
      <c r="A2091" s="232" t="s">
        <v>1160</v>
      </c>
      <c r="B2091" s="235"/>
      <c r="C2091" s="235"/>
      <c r="D2091" s="235"/>
      <c r="E2091" s="236"/>
      <c r="F2091" s="136">
        <v>7854465.3536799997</v>
      </c>
      <c r="G2091" s="136">
        <v>4737208.43126</v>
      </c>
      <c r="H2091" s="136">
        <v>927015</v>
      </c>
      <c r="I2091" s="136">
        <v>908195</v>
      </c>
      <c r="J2091" s="136">
        <v>2502608346.9787002</v>
      </c>
      <c r="K2091" s="136">
        <v>946591367.21370995</v>
      </c>
      <c r="L2091" s="136">
        <v>2974649.5142000001</v>
      </c>
      <c r="M2091" s="136">
        <v>608214.32401999994</v>
      </c>
      <c r="N2091" s="136">
        <v>1120330</v>
      </c>
      <c r="O2091" s="136">
        <v>61784</v>
      </c>
    </row>
    <row r="2092" spans="1:15" ht="15" customHeight="1">
      <c r="A2092" s="233"/>
      <c r="B2092" s="237" t="s">
        <v>1161</v>
      </c>
      <c r="C2092" s="240"/>
      <c r="D2092" s="240"/>
      <c r="E2092" s="241"/>
      <c r="F2092" s="136">
        <v>4471254.5029300004</v>
      </c>
      <c r="G2092" s="136">
        <v>4165218.0392499999</v>
      </c>
      <c r="H2092" s="136">
        <v>686154</v>
      </c>
      <c r="I2092" s="136">
        <v>675782</v>
      </c>
      <c r="J2092" s="136">
        <v>942731670.26056004</v>
      </c>
      <c r="K2092" s="136">
        <v>619685712.88074994</v>
      </c>
      <c r="L2092" s="136">
        <v>390105.68391999998</v>
      </c>
      <c r="M2092" s="136">
        <v>299684.20280999999</v>
      </c>
      <c r="N2092" s="136">
        <v>6296</v>
      </c>
      <c r="O2092" s="136">
        <v>4315</v>
      </c>
    </row>
    <row r="2093" spans="1:15" ht="15" customHeight="1">
      <c r="A2093" s="233"/>
      <c r="B2093" s="238"/>
      <c r="C2093" s="230" t="s">
        <v>1164</v>
      </c>
      <c r="D2093" s="230"/>
      <c r="E2093" s="231"/>
      <c r="F2093" s="136">
        <v>1170.3122000000001</v>
      </c>
      <c r="G2093" s="137"/>
      <c r="H2093" s="136">
        <v>2</v>
      </c>
      <c r="I2093" s="137"/>
      <c r="J2093" s="136">
        <v>800000</v>
      </c>
      <c r="K2093" s="137"/>
      <c r="L2093" s="137"/>
      <c r="M2093" s="137"/>
      <c r="N2093" s="137"/>
      <c r="O2093" s="137"/>
    </row>
    <row r="2094" spans="1:15" ht="15" customHeight="1">
      <c r="A2094" s="233"/>
      <c r="B2094" s="239"/>
      <c r="C2094" s="230" t="s">
        <v>1166</v>
      </c>
      <c r="D2094" s="230"/>
      <c r="E2094" s="231"/>
      <c r="F2094" s="137"/>
      <c r="G2094" s="137"/>
      <c r="H2094" s="137"/>
      <c r="I2094" s="137"/>
      <c r="J2094" s="137"/>
      <c r="K2094" s="137"/>
      <c r="L2094" s="137"/>
      <c r="M2094" s="137"/>
      <c r="N2094" s="137"/>
      <c r="O2094" s="137"/>
    </row>
    <row r="2095" spans="1:15" ht="15" customHeight="1">
      <c r="A2095" s="234"/>
      <c r="B2095" s="230" t="s">
        <v>1168</v>
      </c>
      <c r="C2095" s="230"/>
      <c r="D2095" s="230"/>
      <c r="E2095" s="231"/>
      <c r="F2095" s="136">
        <v>3383210.8507500002</v>
      </c>
      <c r="G2095" s="136">
        <v>571990.39200999995</v>
      </c>
      <c r="H2095" s="136">
        <v>240861</v>
      </c>
      <c r="I2095" s="136">
        <v>232413</v>
      </c>
      <c r="J2095" s="136">
        <v>1559876676.7181399</v>
      </c>
      <c r="K2095" s="136">
        <v>326905654.33296001</v>
      </c>
      <c r="L2095" s="136">
        <v>2584543.8302799999</v>
      </c>
      <c r="M2095" s="136">
        <v>308530.12121000001</v>
      </c>
      <c r="N2095" s="136">
        <v>1114034</v>
      </c>
      <c r="O2095" s="136">
        <v>57469</v>
      </c>
    </row>
    <row r="2096" spans="1:15" ht="15" customHeight="1">
      <c r="A2096" s="244" t="s">
        <v>367</v>
      </c>
      <c r="B2096" s="235"/>
      <c r="C2096" s="235"/>
      <c r="D2096" s="235"/>
      <c r="E2096" s="236"/>
      <c r="F2096" s="136">
        <v>9448802.5805399995</v>
      </c>
      <c r="G2096" s="136">
        <v>5091818.3004700001</v>
      </c>
      <c r="H2096" s="136">
        <v>3363956</v>
      </c>
      <c r="I2096" s="136">
        <v>1240946</v>
      </c>
      <c r="J2096" s="136">
        <v>7689853003.1149597</v>
      </c>
      <c r="K2096" s="136">
        <v>826077470.30475998</v>
      </c>
      <c r="L2096" s="136">
        <v>4021525.7500700001</v>
      </c>
      <c r="M2096" s="136">
        <v>2046394.2848</v>
      </c>
      <c r="N2096" s="136">
        <v>32287</v>
      </c>
      <c r="O2096" s="136">
        <v>20951</v>
      </c>
    </row>
    <row r="2097" spans="1:15" ht="15" customHeight="1">
      <c r="A2097" s="244"/>
      <c r="B2097" s="230" t="s">
        <v>1172</v>
      </c>
      <c r="C2097" s="240"/>
      <c r="D2097" s="240"/>
      <c r="E2097" s="241"/>
      <c r="F2097" s="136">
        <v>8628936.9428599998</v>
      </c>
      <c r="G2097" s="136">
        <v>4733797.9325200003</v>
      </c>
      <c r="H2097" s="136">
        <v>2791103</v>
      </c>
      <c r="I2097" s="136">
        <v>721361</v>
      </c>
      <c r="J2097" s="136">
        <v>2751623822.1216502</v>
      </c>
      <c r="K2097" s="136">
        <v>600139146.94968998</v>
      </c>
      <c r="L2097" s="136">
        <v>3902541.57546</v>
      </c>
      <c r="M2097" s="136">
        <v>2014816.1143</v>
      </c>
      <c r="N2097" s="136">
        <v>30369</v>
      </c>
      <c r="O2097" s="136">
        <v>19535</v>
      </c>
    </row>
    <row r="2098" spans="1:15" ht="15" customHeight="1">
      <c r="A2098" s="244"/>
      <c r="B2098" s="230"/>
      <c r="C2098" s="230" t="s">
        <v>1173</v>
      </c>
      <c r="D2098" s="230"/>
      <c r="E2098" s="231"/>
      <c r="F2098" s="136">
        <v>5504579.0706799999</v>
      </c>
      <c r="G2098" s="136">
        <v>3349519.48428</v>
      </c>
      <c r="H2098" s="136">
        <v>153868</v>
      </c>
      <c r="I2098" s="136">
        <v>131692</v>
      </c>
      <c r="J2098" s="136">
        <v>226444585.09055999</v>
      </c>
      <c r="K2098" s="136">
        <v>145775178.69279</v>
      </c>
      <c r="L2098" s="136">
        <v>2868921.1788900001</v>
      </c>
      <c r="M2098" s="136">
        <v>1800611.55009</v>
      </c>
      <c r="N2098" s="136">
        <v>23708</v>
      </c>
      <c r="O2098" s="136">
        <v>17126</v>
      </c>
    </row>
    <row r="2099" spans="1:15" ht="15" customHeight="1">
      <c r="A2099" s="244"/>
      <c r="B2099" s="230"/>
      <c r="C2099" s="230" t="s">
        <v>1176</v>
      </c>
      <c r="D2099" s="230"/>
      <c r="E2099" s="231"/>
      <c r="F2099" s="136">
        <v>6726.0308800000003</v>
      </c>
      <c r="G2099" s="137"/>
      <c r="H2099" s="136">
        <v>65</v>
      </c>
      <c r="I2099" s="137"/>
      <c r="J2099" s="136">
        <v>9811794.5978299994</v>
      </c>
      <c r="K2099" s="137"/>
      <c r="L2099" s="137"/>
      <c r="M2099" s="137"/>
      <c r="N2099" s="137"/>
      <c r="O2099" s="137"/>
    </row>
    <row r="2100" spans="1:15" ht="15" customHeight="1">
      <c r="A2100" s="244"/>
      <c r="B2100" s="230"/>
      <c r="C2100" s="230" t="s">
        <v>1177</v>
      </c>
      <c r="D2100" s="230"/>
      <c r="E2100" s="231"/>
      <c r="F2100" s="136">
        <v>282961.15334999998</v>
      </c>
      <c r="G2100" s="137"/>
      <c r="H2100" s="136">
        <v>14</v>
      </c>
      <c r="I2100" s="137"/>
      <c r="J2100" s="136">
        <v>371339199.07090998</v>
      </c>
      <c r="K2100" s="137"/>
      <c r="L2100" s="136">
        <v>391437.36391999997</v>
      </c>
      <c r="M2100" s="137"/>
      <c r="N2100" s="136">
        <v>12</v>
      </c>
      <c r="O2100" s="137"/>
    </row>
    <row r="2101" spans="1:15" ht="15" customHeight="1">
      <c r="A2101" s="244"/>
      <c r="B2101" s="230"/>
      <c r="C2101" s="230" t="s">
        <v>1178</v>
      </c>
      <c r="D2101" s="230"/>
      <c r="E2101" s="231"/>
      <c r="F2101" s="136">
        <v>2453.6845499999999</v>
      </c>
      <c r="G2101" s="136">
        <v>1890.5934999999999</v>
      </c>
      <c r="H2101" s="136">
        <v>5</v>
      </c>
      <c r="I2101" s="136">
        <v>2</v>
      </c>
      <c r="J2101" s="136">
        <v>411193.62404999998</v>
      </c>
      <c r="K2101" s="136">
        <v>384033.31430000003</v>
      </c>
      <c r="L2101" s="136">
        <v>6001.75</v>
      </c>
      <c r="M2101" s="137"/>
      <c r="N2101" s="136">
        <v>1</v>
      </c>
      <c r="O2101" s="137"/>
    </row>
    <row r="2102" spans="1:15" ht="15" customHeight="1">
      <c r="A2102" s="244"/>
      <c r="B2102" s="230"/>
      <c r="C2102" s="230" t="s">
        <v>1181</v>
      </c>
      <c r="D2102" s="230"/>
      <c r="E2102" s="231"/>
      <c r="F2102" s="136">
        <v>538791.99777000002</v>
      </c>
      <c r="G2102" s="136">
        <v>820.51801999999998</v>
      </c>
      <c r="H2102" s="136">
        <v>2036230</v>
      </c>
      <c r="I2102" s="136">
        <v>241</v>
      </c>
      <c r="J2102" s="136">
        <v>726413670.84165001</v>
      </c>
      <c r="K2102" s="136">
        <v>620847.06631999998</v>
      </c>
      <c r="L2102" s="136">
        <v>73107.320269999997</v>
      </c>
      <c r="M2102" s="137"/>
      <c r="N2102" s="136">
        <v>3403</v>
      </c>
      <c r="O2102" s="137"/>
    </row>
    <row r="2103" spans="1:15" ht="15" customHeight="1">
      <c r="A2103" s="244"/>
      <c r="B2103" s="230"/>
      <c r="C2103" s="230" t="s">
        <v>1182</v>
      </c>
      <c r="D2103" s="240"/>
      <c r="E2103" s="241"/>
      <c r="F2103" s="136">
        <v>23724.700069999999</v>
      </c>
      <c r="G2103" s="136">
        <v>1082.0615</v>
      </c>
      <c r="H2103" s="136">
        <v>362</v>
      </c>
      <c r="I2103" s="136">
        <v>294</v>
      </c>
      <c r="J2103" s="136">
        <v>4115894.8764999998</v>
      </c>
      <c r="K2103" s="136">
        <v>15862</v>
      </c>
      <c r="L2103" s="136">
        <v>338.6</v>
      </c>
      <c r="M2103" s="136">
        <v>290.10000000000002</v>
      </c>
      <c r="N2103" s="136">
        <v>9</v>
      </c>
      <c r="O2103" s="136">
        <v>8</v>
      </c>
    </row>
    <row r="2104" spans="1:15" ht="15" customHeight="1">
      <c r="A2104" s="244"/>
      <c r="B2104" s="230"/>
      <c r="C2104" s="230"/>
      <c r="D2104" s="230" t="s">
        <v>1183</v>
      </c>
      <c r="E2104" s="134"/>
      <c r="F2104" s="136">
        <v>16656.01802</v>
      </c>
      <c r="G2104" s="137"/>
      <c r="H2104" s="136">
        <v>35</v>
      </c>
      <c r="I2104" s="137"/>
      <c r="J2104" s="136">
        <v>2540132.3280000002</v>
      </c>
      <c r="K2104" s="137"/>
      <c r="L2104" s="137"/>
      <c r="M2104" s="137"/>
      <c r="N2104" s="137"/>
      <c r="O2104" s="137"/>
    </row>
    <row r="2105" spans="1:15" ht="33.75">
      <c r="A2105" s="244"/>
      <c r="B2105" s="230"/>
      <c r="C2105" s="230"/>
      <c r="D2105" s="230"/>
      <c r="E2105" s="135" t="s">
        <v>1184</v>
      </c>
      <c r="F2105" s="136">
        <v>6043.2073600000003</v>
      </c>
      <c r="G2105" s="137"/>
      <c r="H2105" s="136">
        <v>25</v>
      </c>
      <c r="I2105" s="137"/>
      <c r="J2105" s="136">
        <v>988122.92099999997</v>
      </c>
      <c r="K2105" s="137"/>
      <c r="L2105" s="137"/>
      <c r="M2105" s="137"/>
      <c r="N2105" s="137"/>
      <c r="O2105" s="137"/>
    </row>
    <row r="2106" spans="1:15" ht="33.75">
      <c r="A2106" s="244"/>
      <c r="B2106" s="230"/>
      <c r="C2106" s="230"/>
      <c r="D2106" s="230"/>
      <c r="E2106" s="135" t="s">
        <v>1185</v>
      </c>
      <c r="F2106" s="137"/>
      <c r="G2106" s="137"/>
      <c r="H2106" s="137"/>
      <c r="I2106" s="137"/>
      <c r="J2106" s="137"/>
      <c r="K2106" s="137"/>
      <c r="L2106" s="137"/>
      <c r="M2106" s="137"/>
      <c r="N2106" s="137"/>
      <c r="O2106" s="137"/>
    </row>
    <row r="2107" spans="1:15" ht="33.75">
      <c r="A2107" s="244"/>
      <c r="B2107" s="230"/>
      <c r="C2107" s="230"/>
      <c r="D2107" s="230"/>
      <c r="E2107" s="135" t="s">
        <v>1186</v>
      </c>
      <c r="F2107" s="136">
        <v>10612.810659999999</v>
      </c>
      <c r="G2107" s="137"/>
      <c r="H2107" s="136">
        <v>10</v>
      </c>
      <c r="I2107" s="137"/>
      <c r="J2107" s="136">
        <v>1552009.4069999999</v>
      </c>
      <c r="K2107" s="137"/>
      <c r="L2107" s="137"/>
      <c r="M2107" s="137"/>
      <c r="N2107" s="137"/>
      <c r="O2107" s="137"/>
    </row>
    <row r="2108" spans="1:15" ht="33.75">
      <c r="A2108" s="244"/>
      <c r="B2108" s="230"/>
      <c r="C2108" s="230"/>
      <c r="D2108" s="230"/>
      <c r="E2108" s="135" t="s">
        <v>1187</v>
      </c>
      <c r="F2108" s="137"/>
      <c r="G2108" s="137"/>
      <c r="H2108" s="137"/>
      <c r="I2108" s="137"/>
      <c r="J2108" s="137"/>
      <c r="K2108" s="137"/>
      <c r="L2108" s="137"/>
      <c r="M2108" s="137"/>
      <c r="N2108" s="137"/>
      <c r="O2108" s="137"/>
    </row>
    <row r="2109" spans="1:15" ht="15" customHeight="1">
      <c r="A2109" s="244"/>
      <c r="B2109" s="230"/>
      <c r="C2109" s="230" t="s">
        <v>1189</v>
      </c>
      <c r="D2109" s="230"/>
      <c r="E2109" s="231"/>
      <c r="F2109" s="136">
        <v>888665.57493999996</v>
      </c>
      <c r="G2109" s="136">
        <v>1203.50953</v>
      </c>
      <c r="H2109" s="136">
        <v>11287</v>
      </c>
      <c r="I2109" s="136">
        <v>57</v>
      </c>
      <c r="J2109" s="136">
        <v>959448000.01270998</v>
      </c>
      <c r="K2109" s="136">
        <v>672213.56200000003</v>
      </c>
      <c r="L2109" s="136">
        <v>350644.95789999998</v>
      </c>
      <c r="M2109" s="136">
        <v>1824.0597299999999</v>
      </c>
      <c r="N2109" s="136">
        <v>839</v>
      </c>
      <c r="O2109" s="136">
        <v>4</v>
      </c>
    </row>
    <row r="2110" spans="1:15" ht="15" customHeight="1">
      <c r="A2110" s="244"/>
      <c r="B2110" s="230"/>
      <c r="C2110" s="230" t="s">
        <v>1192</v>
      </c>
      <c r="D2110" s="230"/>
      <c r="E2110" s="231"/>
      <c r="F2110" s="136">
        <v>1381034.73062</v>
      </c>
      <c r="G2110" s="136">
        <v>1379281.76569</v>
      </c>
      <c r="H2110" s="136">
        <v>589272</v>
      </c>
      <c r="I2110" s="136">
        <v>589075</v>
      </c>
      <c r="J2110" s="136">
        <v>453639484.00743997</v>
      </c>
      <c r="K2110" s="136">
        <v>452671012.31427997</v>
      </c>
      <c r="L2110" s="136">
        <v>212090.40448</v>
      </c>
      <c r="M2110" s="136">
        <v>212090.40448</v>
      </c>
      <c r="N2110" s="136">
        <v>2397</v>
      </c>
      <c r="O2110" s="136">
        <v>2397</v>
      </c>
    </row>
    <row r="2111" spans="1:15" ht="15" customHeight="1">
      <c r="A2111" s="244"/>
      <c r="B2111" s="230" t="s">
        <v>1195</v>
      </c>
      <c r="C2111" s="240"/>
      <c r="D2111" s="240"/>
      <c r="E2111" s="241"/>
      <c r="F2111" s="136">
        <v>497714.15746000002</v>
      </c>
      <c r="G2111" s="136">
        <v>71162.581109999999</v>
      </c>
      <c r="H2111" s="136">
        <v>158146</v>
      </c>
      <c r="I2111" s="136">
        <v>111910</v>
      </c>
      <c r="J2111" s="136">
        <v>4866286598.6347799</v>
      </c>
      <c r="K2111" s="136">
        <v>164222977.91439</v>
      </c>
      <c r="L2111" s="136">
        <v>99610.778120000003</v>
      </c>
      <c r="M2111" s="136">
        <v>13754.69893</v>
      </c>
      <c r="N2111" s="136">
        <v>591</v>
      </c>
      <c r="O2111" s="136">
        <v>106</v>
      </c>
    </row>
    <row r="2112" spans="1:15" ht="15" customHeight="1">
      <c r="A2112" s="244"/>
      <c r="B2112" s="230"/>
      <c r="C2112" s="230" t="s">
        <v>1196</v>
      </c>
      <c r="D2112" s="240"/>
      <c r="E2112" s="241"/>
      <c r="F2112" s="136">
        <v>37346.496059999998</v>
      </c>
      <c r="G2112" s="136">
        <v>12001.851409999999</v>
      </c>
      <c r="H2112" s="136">
        <v>10889</v>
      </c>
      <c r="I2112" s="136">
        <v>4212</v>
      </c>
      <c r="J2112" s="136">
        <v>153345196</v>
      </c>
      <c r="K2112" s="136">
        <v>143109920</v>
      </c>
      <c r="L2112" s="136">
        <v>8480.75612</v>
      </c>
      <c r="M2112" s="136">
        <v>1382.2269899999999</v>
      </c>
      <c r="N2112" s="136">
        <v>23</v>
      </c>
      <c r="O2112" s="136">
        <v>8</v>
      </c>
    </row>
    <row r="2113" spans="1:15" ht="15" customHeight="1">
      <c r="A2113" s="244"/>
      <c r="B2113" s="230"/>
      <c r="C2113" s="230"/>
      <c r="D2113" s="230" t="s">
        <v>1197</v>
      </c>
      <c r="E2113" s="231"/>
      <c r="F2113" s="136">
        <v>22935.746060000001</v>
      </c>
      <c r="G2113" s="136">
        <v>6318.6714099999999</v>
      </c>
      <c r="H2113" s="136">
        <v>10164</v>
      </c>
      <c r="I2113" s="136">
        <v>3822</v>
      </c>
      <c r="J2113" s="136">
        <v>153345196</v>
      </c>
      <c r="K2113" s="136">
        <v>143109920</v>
      </c>
      <c r="L2113" s="136">
        <v>6577.5145300000004</v>
      </c>
      <c r="M2113" s="136">
        <v>405.01213000000001</v>
      </c>
      <c r="N2113" s="136">
        <v>17</v>
      </c>
      <c r="O2113" s="136">
        <v>5</v>
      </c>
    </row>
    <row r="2114" spans="1:15" ht="15" customHeight="1">
      <c r="A2114" s="244"/>
      <c r="B2114" s="230"/>
      <c r="C2114" s="230"/>
      <c r="D2114" s="230" t="s">
        <v>1198</v>
      </c>
      <c r="E2114" s="231"/>
      <c r="F2114" s="136">
        <v>14410.75</v>
      </c>
      <c r="G2114" s="136">
        <v>5683.18</v>
      </c>
      <c r="H2114" s="136">
        <v>725</v>
      </c>
      <c r="I2114" s="136">
        <v>390</v>
      </c>
      <c r="J2114" s="137"/>
      <c r="K2114" s="137"/>
      <c r="L2114" s="136">
        <v>1903.2415900000001</v>
      </c>
      <c r="M2114" s="136">
        <v>977.21486000000004</v>
      </c>
      <c r="N2114" s="136">
        <v>6</v>
      </c>
      <c r="O2114" s="136">
        <v>3</v>
      </c>
    </row>
    <row r="2115" spans="1:15" ht="15" customHeight="1">
      <c r="A2115" s="244"/>
      <c r="B2115" s="230"/>
      <c r="C2115" s="230" t="s">
        <v>1200</v>
      </c>
      <c r="D2115" s="230"/>
      <c r="E2115" s="231"/>
      <c r="F2115" s="136">
        <v>-9.7328799999999998</v>
      </c>
      <c r="G2115" s="137"/>
      <c r="H2115" s="137"/>
      <c r="I2115" s="137"/>
      <c r="J2115" s="137"/>
      <c r="K2115" s="137"/>
      <c r="L2115" s="137"/>
      <c r="M2115" s="137"/>
      <c r="N2115" s="137"/>
      <c r="O2115" s="137"/>
    </row>
    <row r="2116" spans="1:15" ht="15" customHeight="1">
      <c r="A2116" s="244"/>
      <c r="B2116" s="230"/>
      <c r="C2116" s="230" t="s">
        <v>1201</v>
      </c>
      <c r="D2116" s="230"/>
      <c r="E2116" s="231"/>
      <c r="F2116" s="136">
        <v>167186.75159999999</v>
      </c>
      <c r="G2116" s="136">
        <v>65</v>
      </c>
      <c r="H2116" s="136">
        <v>82</v>
      </c>
      <c r="I2116" s="136">
        <v>5</v>
      </c>
      <c r="J2116" s="136">
        <v>4443869174</v>
      </c>
      <c r="K2116" s="136">
        <v>3350</v>
      </c>
      <c r="L2116" s="136">
        <v>16.184000000000001</v>
      </c>
      <c r="M2116" s="137"/>
      <c r="N2116" s="136">
        <v>1</v>
      </c>
      <c r="O2116" s="137"/>
    </row>
    <row r="2117" spans="1:15" ht="15" customHeight="1">
      <c r="A2117" s="244"/>
      <c r="B2117" s="230"/>
      <c r="C2117" s="230" t="s">
        <v>1202</v>
      </c>
      <c r="D2117" s="230"/>
      <c r="E2117" s="231"/>
      <c r="F2117" s="136">
        <v>110.47</v>
      </c>
      <c r="G2117" s="137"/>
      <c r="H2117" s="136">
        <v>6</v>
      </c>
      <c r="I2117" s="137"/>
      <c r="J2117" s="136">
        <v>13000</v>
      </c>
      <c r="K2117" s="137"/>
      <c r="L2117" s="137"/>
      <c r="M2117" s="137"/>
      <c r="N2117" s="137"/>
      <c r="O2117" s="137"/>
    </row>
    <row r="2118" spans="1:15" ht="15" customHeight="1">
      <c r="A2118" s="244"/>
      <c r="B2118" s="230"/>
      <c r="C2118" s="230" t="s">
        <v>1205</v>
      </c>
      <c r="D2118" s="230"/>
      <c r="E2118" s="231"/>
      <c r="F2118" s="136">
        <v>1811.96991</v>
      </c>
      <c r="G2118" s="137"/>
      <c r="H2118" s="136">
        <v>63</v>
      </c>
      <c r="I2118" s="137"/>
      <c r="J2118" s="136">
        <v>2064938.8669700001</v>
      </c>
      <c r="K2118" s="137"/>
      <c r="L2118" s="137"/>
      <c r="M2118" s="137"/>
      <c r="N2118" s="137"/>
      <c r="O2118" s="137"/>
    </row>
    <row r="2119" spans="1:15" ht="15" customHeight="1">
      <c r="A2119" s="244"/>
      <c r="B2119" s="230"/>
      <c r="C2119" s="230" t="s">
        <v>1209</v>
      </c>
      <c r="D2119" s="230"/>
      <c r="E2119" s="231"/>
      <c r="F2119" s="136">
        <v>61846.714520000001</v>
      </c>
      <c r="G2119" s="137"/>
      <c r="H2119" s="136">
        <v>499</v>
      </c>
      <c r="I2119" s="137"/>
      <c r="J2119" s="136">
        <v>11466926.09371</v>
      </c>
      <c r="K2119" s="137"/>
      <c r="L2119" s="136">
        <v>10761.33671</v>
      </c>
      <c r="M2119" s="137"/>
      <c r="N2119" s="136">
        <v>185</v>
      </c>
      <c r="O2119" s="137"/>
    </row>
    <row r="2120" spans="1:15" ht="15" customHeight="1">
      <c r="A2120" s="244"/>
      <c r="B2120" s="230"/>
      <c r="C2120" s="230" t="s">
        <v>1212</v>
      </c>
      <c r="D2120" s="230"/>
      <c r="E2120" s="231"/>
      <c r="F2120" s="136">
        <v>204124.52407000001</v>
      </c>
      <c r="G2120" s="136">
        <v>59050.74222</v>
      </c>
      <c r="H2120" s="136">
        <v>111395</v>
      </c>
      <c r="I2120" s="136">
        <v>107691</v>
      </c>
      <c r="J2120" s="136">
        <v>72573592.048500001</v>
      </c>
      <c r="K2120" s="136">
        <v>21099120.25739</v>
      </c>
      <c r="L2120" s="136">
        <v>71597.820200000002</v>
      </c>
      <c r="M2120" s="136">
        <v>6732.6630999999998</v>
      </c>
      <c r="N2120" s="136">
        <v>363</v>
      </c>
      <c r="O2120" s="136">
        <v>91</v>
      </c>
    </row>
    <row r="2121" spans="1:15" ht="15" customHeight="1">
      <c r="A2121" s="244"/>
      <c r="B2121" s="230"/>
      <c r="C2121" s="230" t="s">
        <v>1218</v>
      </c>
      <c r="D2121" s="230"/>
      <c r="E2121" s="231"/>
      <c r="F2121" s="136">
        <v>25296.964179999999</v>
      </c>
      <c r="G2121" s="136">
        <v>44.987479999999998</v>
      </c>
      <c r="H2121" s="136">
        <v>35212</v>
      </c>
      <c r="I2121" s="136">
        <v>2</v>
      </c>
      <c r="J2121" s="136">
        <v>182953771.62560001</v>
      </c>
      <c r="K2121" s="136">
        <v>10587.656999999999</v>
      </c>
      <c r="L2121" s="136">
        <v>8754.68109</v>
      </c>
      <c r="M2121" s="136">
        <v>5639.8088399999997</v>
      </c>
      <c r="N2121" s="136">
        <v>19</v>
      </c>
      <c r="O2121" s="136">
        <v>7</v>
      </c>
    </row>
    <row r="2122" spans="1:15" ht="15" customHeight="1">
      <c r="A2122" s="244"/>
      <c r="B2122" s="230" t="s">
        <v>1228</v>
      </c>
      <c r="C2122" s="230"/>
      <c r="D2122" s="230"/>
      <c r="E2122" s="231"/>
      <c r="F2122" s="136">
        <v>8105.9530999999997</v>
      </c>
      <c r="G2122" s="137"/>
      <c r="H2122" s="136">
        <v>190</v>
      </c>
      <c r="I2122" s="137"/>
      <c r="J2122" s="136">
        <v>3614519.1634200001</v>
      </c>
      <c r="K2122" s="137"/>
      <c r="L2122" s="137"/>
      <c r="M2122" s="137"/>
      <c r="N2122" s="137"/>
      <c r="O2122" s="137"/>
    </row>
    <row r="2123" spans="1:15" ht="15" customHeight="1">
      <c r="A2123" s="244"/>
      <c r="B2123" s="230" t="s">
        <v>1229</v>
      </c>
      <c r="C2123" s="230"/>
      <c r="D2123" s="230"/>
      <c r="E2123" s="231"/>
      <c r="F2123" s="136">
        <v>314045.52711999998</v>
      </c>
      <c r="G2123" s="136">
        <v>286857.78684000002</v>
      </c>
      <c r="H2123" s="136">
        <v>414517</v>
      </c>
      <c r="I2123" s="136">
        <v>407675</v>
      </c>
      <c r="J2123" s="136">
        <v>68328063.195109993</v>
      </c>
      <c r="K2123" s="136">
        <v>61715345.440679997</v>
      </c>
      <c r="L2123" s="136">
        <v>19373.396489999999</v>
      </c>
      <c r="M2123" s="136">
        <v>17823.471570000002</v>
      </c>
      <c r="N2123" s="136">
        <v>1327</v>
      </c>
      <c r="O2123" s="136">
        <v>1310</v>
      </c>
    </row>
    <row r="2124" spans="1:15" ht="15" customHeight="1">
      <c r="A2124" s="242" t="s">
        <v>368</v>
      </c>
      <c r="B2124" s="242"/>
      <c r="C2124" s="242"/>
      <c r="D2124" s="242"/>
      <c r="E2124" s="243"/>
      <c r="F2124" s="137"/>
      <c r="G2124" s="137"/>
      <c r="H2124" s="137"/>
      <c r="I2124" s="137"/>
      <c r="J2124" s="137"/>
      <c r="K2124" s="137"/>
      <c r="L2124" s="137"/>
      <c r="M2124" s="137"/>
      <c r="N2124" s="137"/>
      <c r="O2124" s="137"/>
    </row>
    <row r="2125" spans="1:15" ht="15" customHeight="1">
      <c r="A2125" s="242" t="s">
        <v>370</v>
      </c>
      <c r="B2125" s="242"/>
      <c r="C2125" s="242"/>
      <c r="D2125" s="242"/>
      <c r="E2125" s="243"/>
      <c r="F2125" s="136">
        <v>78948.848549999995</v>
      </c>
      <c r="G2125" s="137"/>
      <c r="H2125" s="136">
        <v>7017</v>
      </c>
      <c r="I2125" s="137"/>
      <c r="J2125" s="136">
        <v>98400000</v>
      </c>
      <c r="K2125" s="137"/>
      <c r="L2125" s="136">
        <v>5140</v>
      </c>
      <c r="M2125" s="137"/>
      <c r="N2125" s="136">
        <v>3</v>
      </c>
      <c r="O2125" s="137"/>
    </row>
    <row r="2126" spans="1:15" ht="15" customHeight="1">
      <c r="A2126" s="242" t="s">
        <v>371</v>
      </c>
      <c r="B2126" s="242"/>
      <c r="C2126" s="242"/>
      <c r="D2126" s="242"/>
      <c r="E2126" s="243"/>
      <c r="F2126" s="136">
        <v>44232.259250000003</v>
      </c>
      <c r="G2126" s="137"/>
      <c r="H2126" s="136">
        <v>1237</v>
      </c>
      <c r="I2126" s="137"/>
      <c r="J2126" s="136">
        <v>981320373582</v>
      </c>
      <c r="K2126" s="137"/>
      <c r="L2126" s="136">
        <v>3716.4346</v>
      </c>
      <c r="M2126" s="137"/>
      <c r="N2126" s="136">
        <v>46</v>
      </c>
      <c r="O2126" s="137"/>
    </row>
    <row r="2127" spans="1:15">
      <c r="A2127" s="141"/>
      <c r="B2127" s="141"/>
      <c r="C2127" s="141"/>
      <c r="D2127" s="141"/>
      <c r="E2127" s="141"/>
      <c r="F2127" s="136"/>
      <c r="G2127" s="136"/>
      <c r="H2127" s="136"/>
      <c r="I2127" s="136"/>
      <c r="J2127" s="137"/>
      <c r="K2127" s="137"/>
      <c r="L2127" s="136"/>
      <c r="M2127" s="136"/>
      <c r="N2127" s="136"/>
      <c r="O2127" s="136"/>
    </row>
    <row r="2128" spans="1:15">
      <c r="A2128" s="142"/>
      <c r="B2128" s="142"/>
      <c r="C2128" s="142"/>
      <c r="D2128" s="142"/>
      <c r="E2128" s="142"/>
      <c r="F2128" s="143"/>
      <c r="G2128" s="143"/>
      <c r="H2128" s="143"/>
      <c r="I2128" s="143"/>
      <c r="J2128" s="143"/>
      <c r="K2128" s="143"/>
      <c r="L2128" s="143"/>
      <c r="M2128" s="143"/>
      <c r="N2128" s="143"/>
      <c r="O2128" s="143"/>
    </row>
    <row r="2129" spans="1:15" ht="15" customHeight="1">
      <c r="A2129" s="247" t="s">
        <v>2325</v>
      </c>
      <c r="B2129" s="247"/>
      <c r="C2129" s="247"/>
      <c r="D2129" s="247"/>
      <c r="E2129" s="247"/>
      <c r="F2129" s="248"/>
      <c r="G2129" s="248"/>
      <c r="H2129" s="248"/>
      <c r="I2129" s="248"/>
      <c r="J2129" s="248"/>
      <c r="K2129" s="248"/>
      <c r="L2129" s="248"/>
      <c r="M2129" s="248"/>
      <c r="N2129" s="248"/>
      <c r="O2129" s="248"/>
    </row>
    <row r="2130" spans="1:15" ht="15" customHeight="1">
      <c r="A2130" s="245" t="s">
        <v>1141</v>
      </c>
      <c r="B2130" s="245"/>
      <c r="C2130" s="245"/>
      <c r="D2130" s="245"/>
      <c r="E2130" s="246"/>
      <c r="F2130" s="136">
        <v>1387030.83118</v>
      </c>
      <c r="G2130" s="136">
        <v>1385750.5703799999</v>
      </c>
      <c r="H2130" s="136">
        <v>17974</v>
      </c>
      <c r="I2130" s="136">
        <v>17953</v>
      </c>
      <c r="J2130" s="136">
        <v>22302186.922809999</v>
      </c>
      <c r="K2130" s="136">
        <v>22270797.844810002</v>
      </c>
      <c r="L2130" s="136">
        <v>870707.97340999998</v>
      </c>
      <c r="M2130" s="136">
        <v>870281.88462999999</v>
      </c>
      <c r="N2130" s="136">
        <v>3639</v>
      </c>
      <c r="O2130" s="136">
        <v>3635</v>
      </c>
    </row>
    <row r="2131" spans="1:15" ht="15" customHeight="1">
      <c r="A2131" s="242" t="s">
        <v>1157</v>
      </c>
      <c r="B2131" s="242"/>
      <c r="C2131" s="242"/>
      <c r="D2131" s="242"/>
      <c r="E2131" s="243"/>
      <c r="F2131" s="136">
        <v>1714.931</v>
      </c>
      <c r="G2131" s="136">
        <v>1676.539</v>
      </c>
      <c r="H2131" s="136">
        <v>17</v>
      </c>
      <c r="I2131" s="136">
        <v>17</v>
      </c>
      <c r="J2131" s="136">
        <v>8477.9</v>
      </c>
      <c r="K2131" s="136">
        <v>8477.9</v>
      </c>
      <c r="L2131" s="136">
        <v>357.54228000000001</v>
      </c>
      <c r="M2131" s="136">
        <v>272.00599999999997</v>
      </c>
      <c r="N2131" s="136">
        <v>152</v>
      </c>
      <c r="O2131" s="136">
        <v>2</v>
      </c>
    </row>
    <row r="2132" spans="1:15" ht="15" customHeight="1">
      <c r="A2132" s="232" t="s">
        <v>1160</v>
      </c>
      <c r="B2132" s="235"/>
      <c r="C2132" s="235"/>
      <c r="D2132" s="235"/>
      <c r="E2132" s="236"/>
      <c r="F2132" s="136">
        <v>603383.34508999996</v>
      </c>
      <c r="G2132" s="136">
        <v>463069.86027</v>
      </c>
      <c r="H2132" s="136">
        <v>116741</v>
      </c>
      <c r="I2132" s="136">
        <v>108817</v>
      </c>
      <c r="J2132" s="136">
        <v>401977736.62735999</v>
      </c>
      <c r="K2132" s="136">
        <v>347515906.63243002</v>
      </c>
      <c r="L2132" s="136">
        <v>81107.394700000004</v>
      </c>
      <c r="M2132" s="136">
        <v>30619.622579999999</v>
      </c>
      <c r="N2132" s="136">
        <v>27550</v>
      </c>
      <c r="O2132" s="136">
        <v>1052</v>
      </c>
    </row>
    <row r="2133" spans="1:15" ht="15" customHeight="1">
      <c r="A2133" s="233"/>
      <c r="B2133" s="237" t="s">
        <v>1161</v>
      </c>
      <c r="C2133" s="240"/>
      <c r="D2133" s="240"/>
      <c r="E2133" s="241"/>
      <c r="F2133" s="136">
        <v>478698.26987999998</v>
      </c>
      <c r="G2133" s="136">
        <v>429941.83205999999</v>
      </c>
      <c r="H2133" s="136">
        <v>103171</v>
      </c>
      <c r="I2133" s="136">
        <v>96555</v>
      </c>
      <c r="J2133" s="136">
        <v>347722284.62088001</v>
      </c>
      <c r="K2133" s="136">
        <v>318008547.29878998</v>
      </c>
      <c r="L2133" s="136">
        <v>33111.125719999996</v>
      </c>
      <c r="M2133" s="136">
        <v>29008.515039999998</v>
      </c>
      <c r="N2133" s="136">
        <v>611</v>
      </c>
      <c r="O2133" s="136">
        <v>573</v>
      </c>
    </row>
    <row r="2134" spans="1:15" ht="15" customHeight="1">
      <c r="A2134" s="233"/>
      <c r="B2134" s="238"/>
      <c r="C2134" s="230" t="s">
        <v>1164</v>
      </c>
      <c r="D2134" s="230"/>
      <c r="E2134" s="231"/>
      <c r="F2134" s="137"/>
      <c r="G2134" s="137"/>
      <c r="H2134" s="137"/>
      <c r="I2134" s="137"/>
      <c r="J2134" s="137"/>
      <c r="K2134" s="137"/>
      <c r="L2134" s="137"/>
      <c r="M2134" s="137"/>
      <c r="N2134" s="137"/>
      <c r="O2134" s="137"/>
    </row>
    <row r="2135" spans="1:15" ht="15" customHeight="1">
      <c r="A2135" s="233"/>
      <c r="B2135" s="239"/>
      <c r="C2135" s="230" t="s">
        <v>1166</v>
      </c>
      <c r="D2135" s="230"/>
      <c r="E2135" s="231"/>
      <c r="F2135" s="137"/>
      <c r="G2135" s="137"/>
      <c r="H2135" s="137"/>
      <c r="I2135" s="137"/>
      <c r="J2135" s="137"/>
      <c r="K2135" s="137"/>
      <c r="L2135" s="137"/>
      <c r="M2135" s="137"/>
      <c r="N2135" s="137"/>
      <c r="O2135" s="137"/>
    </row>
    <row r="2136" spans="1:15" ht="15" customHeight="1">
      <c r="A2136" s="234"/>
      <c r="B2136" s="230" t="s">
        <v>1168</v>
      </c>
      <c r="C2136" s="230"/>
      <c r="D2136" s="230"/>
      <c r="E2136" s="231"/>
      <c r="F2136" s="136">
        <v>124685.07521</v>
      </c>
      <c r="G2136" s="136">
        <v>33128.028209999997</v>
      </c>
      <c r="H2136" s="136">
        <v>13570</v>
      </c>
      <c r="I2136" s="136">
        <v>12262</v>
      </c>
      <c r="J2136" s="136">
        <v>54255452.006480001</v>
      </c>
      <c r="K2136" s="136">
        <v>29507359.333640002</v>
      </c>
      <c r="L2136" s="136">
        <v>47996.268980000001</v>
      </c>
      <c r="M2136" s="136">
        <v>1611.10754</v>
      </c>
      <c r="N2136" s="136">
        <v>26939</v>
      </c>
      <c r="O2136" s="136">
        <v>479</v>
      </c>
    </row>
    <row r="2137" spans="1:15" ht="15" customHeight="1">
      <c r="A2137" s="244" t="s">
        <v>367</v>
      </c>
      <c r="B2137" s="235"/>
      <c r="C2137" s="235"/>
      <c r="D2137" s="235"/>
      <c r="E2137" s="236"/>
      <c r="F2137" s="136">
        <v>1988024.2462899999</v>
      </c>
      <c r="G2137" s="136">
        <v>828314.92049000005</v>
      </c>
      <c r="H2137" s="136">
        <v>336633</v>
      </c>
      <c r="I2137" s="136">
        <v>299475</v>
      </c>
      <c r="J2137" s="136">
        <v>534216130.53566998</v>
      </c>
      <c r="K2137" s="136">
        <v>101854699.09018999</v>
      </c>
      <c r="L2137" s="136">
        <v>689310.12379999994</v>
      </c>
      <c r="M2137" s="136">
        <v>290761.22220000002</v>
      </c>
      <c r="N2137" s="136">
        <v>4558</v>
      </c>
      <c r="O2137" s="136">
        <v>2844</v>
      </c>
    </row>
    <row r="2138" spans="1:15" ht="15" customHeight="1">
      <c r="A2138" s="244"/>
      <c r="B2138" s="230" t="s">
        <v>1172</v>
      </c>
      <c r="C2138" s="240"/>
      <c r="D2138" s="240"/>
      <c r="E2138" s="241"/>
      <c r="F2138" s="136">
        <v>1264777.71884</v>
      </c>
      <c r="G2138" s="136">
        <v>588150.0773</v>
      </c>
      <c r="H2138" s="136">
        <v>155378</v>
      </c>
      <c r="I2138" s="136">
        <v>143536</v>
      </c>
      <c r="J2138" s="136">
        <v>456836223.56423998</v>
      </c>
      <c r="K2138" s="136">
        <v>89368388.210050002</v>
      </c>
      <c r="L2138" s="136">
        <v>426772.76906000002</v>
      </c>
      <c r="M2138" s="136">
        <v>249736.09114</v>
      </c>
      <c r="N2138" s="136">
        <v>3245</v>
      </c>
      <c r="O2138" s="136">
        <v>2518</v>
      </c>
    </row>
    <row r="2139" spans="1:15" ht="15" customHeight="1">
      <c r="A2139" s="244"/>
      <c r="B2139" s="230"/>
      <c r="C2139" s="230" t="s">
        <v>1173</v>
      </c>
      <c r="D2139" s="230"/>
      <c r="E2139" s="231"/>
      <c r="F2139" s="136">
        <v>617447.68605000002</v>
      </c>
      <c r="G2139" s="136">
        <v>397719.60437999998</v>
      </c>
      <c r="H2139" s="136">
        <v>46335</v>
      </c>
      <c r="I2139" s="136">
        <v>43131</v>
      </c>
      <c r="J2139" s="136">
        <v>39120718.19337</v>
      </c>
      <c r="K2139" s="136">
        <v>29063724.182769999</v>
      </c>
      <c r="L2139" s="136">
        <v>330508.77899999998</v>
      </c>
      <c r="M2139" s="136">
        <v>223292.69370999999</v>
      </c>
      <c r="N2139" s="136">
        <v>2705</v>
      </c>
      <c r="O2139" s="136">
        <v>2103</v>
      </c>
    </row>
    <row r="2140" spans="1:15" ht="15" customHeight="1">
      <c r="A2140" s="244"/>
      <c r="B2140" s="230"/>
      <c r="C2140" s="230" t="s">
        <v>1176</v>
      </c>
      <c r="D2140" s="230"/>
      <c r="E2140" s="231"/>
      <c r="F2140" s="136">
        <v>33.606920000000002</v>
      </c>
      <c r="G2140" s="137"/>
      <c r="H2140" s="136">
        <v>1</v>
      </c>
      <c r="I2140" s="137"/>
      <c r="J2140" s="136">
        <v>27391</v>
      </c>
      <c r="K2140" s="137"/>
      <c r="L2140" s="137"/>
      <c r="M2140" s="137"/>
      <c r="N2140" s="137"/>
      <c r="O2140" s="137"/>
    </row>
    <row r="2141" spans="1:15" ht="15" customHeight="1">
      <c r="A2141" s="244"/>
      <c r="B2141" s="230"/>
      <c r="C2141" s="230" t="s">
        <v>1177</v>
      </c>
      <c r="D2141" s="230"/>
      <c r="E2141" s="231"/>
      <c r="F2141" s="136">
        <v>290</v>
      </c>
      <c r="G2141" s="137"/>
      <c r="H2141" s="136">
        <v>1</v>
      </c>
      <c r="I2141" s="137"/>
      <c r="J2141" s="136">
        <v>10003.9445</v>
      </c>
      <c r="K2141" s="137"/>
      <c r="L2141" s="137"/>
      <c r="M2141" s="137"/>
      <c r="N2141" s="137"/>
      <c r="O2141" s="137"/>
    </row>
    <row r="2142" spans="1:15" ht="15" customHeight="1">
      <c r="A2142" s="244"/>
      <c r="B2142" s="230"/>
      <c r="C2142" s="230" t="s">
        <v>1178</v>
      </c>
      <c r="D2142" s="230"/>
      <c r="E2142" s="231"/>
      <c r="F2142" s="136">
        <v>142031.88639999999</v>
      </c>
      <c r="G2142" s="137"/>
      <c r="H2142" s="136">
        <v>109</v>
      </c>
      <c r="I2142" s="137"/>
      <c r="J2142" s="136">
        <v>41891036.253579997</v>
      </c>
      <c r="K2142" s="137"/>
      <c r="L2142" s="136">
        <v>22836.406370000001</v>
      </c>
      <c r="M2142" s="137"/>
      <c r="N2142" s="136">
        <v>10</v>
      </c>
      <c r="O2142" s="137"/>
    </row>
    <row r="2143" spans="1:15" ht="15" customHeight="1">
      <c r="A2143" s="244"/>
      <c r="B2143" s="230"/>
      <c r="C2143" s="230" t="s">
        <v>1181</v>
      </c>
      <c r="D2143" s="230"/>
      <c r="E2143" s="231"/>
      <c r="F2143" s="136">
        <v>233031.41326999999</v>
      </c>
      <c r="G2143" s="136">
        <v>10.27</v>
      </c>
      <c r="H2143" s="136">
        <v>6551</v>
      </c>
      <c r="I2143" s="136">
        <v>2</v>
      </c>
      <c r="J2143" s="136">
        <v>249758999.23350999</v>
      </c>
      <c r="K2143" s="136">
        <v>4396</v>
      </c>
      <c r="L2143" s="136">
        <v>39680.741119999999</v>
      </c>
      <c r="M2143" s="137"/>
      <c r="N2143" s="136">
        <v>93</v>
      </c>
      <c r="O2143" s="137"/>
    </row>
    <row r="2144" spans="1:15" ht="15" customHeight="1">
      <c r="A2144" s="244"/>
      <c r="B2144" s="230"/>
      <c r="C2144" s="230" t="s">
        <v>1182</v>
      </c>
      <c r="D2144" s="240"/>
      <c r="E2144" s="241"/>
      <c r="F2144" s="136">
        <v>19411.473119999999</v>
      </c>
      <c r="G2144" s="136">
        <v>151.66</v>
      </c>
      <c r="H2144" s="136">
        <v>82</v>
      </c>
      <c r="I2144" s="136">
        <v>40</v>
      </c>
      <c r="J2144" s="136">
        <v>2445907.28676</v>
      </c>
      <c r="K2144" s="136">
        <v>1505</v>
      </c>
      <c r="L2144" s="137"/>
      <c r="M2144" s="137"/>
      <c r="N2144" s="137"/>
      <c r="O2144" s="137"/>
    </row>
    <row r="2145" spans="1:15" ht="15" customHeight="1">
      <c r="A2145" s="244"/>
      <c r="B2145" s="230"/>
      <c r="C2145" s="230"/>
      <c r="D2145" s="230" t="s">
        <v>1183</v>
      </c>
      <c r="E2145" s="134"/>
      <c r="F2145" s="136">
        <v>16223.055549999999</v>
      </c>
      <c r="G2145" s="137"/>
      <c r="H2145" s="136">
        <v>32</v>
      </c>
      <c r="I2145" s="137"/>
      <c r="J2145" s="136">
        <v>1444390.2714</v>
      </c>
      <c r="K2145" s="137"/>
      <c r="L2145" s="137"/>
      <c r="M2145" s="137"/>
      <c r="N2145" s="137"/>
      <c r="O2145" s="137"/>
    </row>
    <row r="2146" spans="1:15" ht="33.75">
      <c r="A2146" s="244"/>
      <c r="B2146" s="230"/>
      <c r="C2146" s="230"/>
      <c r="D2146" s="230"/>
      <c r="E2146" s="135" t="s">
        <v>1184</v>
      </c>
      <c r="F2146" s="136">
        <v>9723.1637699999992</v>
      </c>
      <c r="G2146" s="137"/>
      <c r="H2146" s="136">
        <v>30</v>
      </c>
      <c r="I2146" s="137"/>
      <c r="J2146" s="136">
        <v>1220256.0714</v>
      </c>
      <c r="K2146" s="137"/>
      <c r="L2146" s="137"/>
      <c r="M2146" s="137"/>
      <c r="N2146" s="137"/>
      <c r="O2146" s="137"/>
    </row>
    <row r="2147" spans="1:15" ht="33.75">
      <c r="A2147" s="244"/>
      <c r="B2147" s="230"/>
      <c r="C2147" s="230"/>
      <c r="D2147" s="230"/>
      <c r="E2147" s="135" t="s">
        <v>1185</v>
      </c>
      <c r="F2147" s="137"/>
      <c r="G2147" s="137"/>
      <c r="H2147" s="137"/>
      <c r="I2147" s="137"/>
      <c r="J2147" s="137"/>
      <c r="K2147" s="137"/>
      <c r="L2147" s="137"/>
      <c r="M2147" s="137"/>
      <c r="N2147" s="137"/>
      <c r="O2147" s="137"/>
    </row>
    <row r="2148" spans="1:15" ht="33.75">
      <c r="A2148" s="244"/>
      <c r="B2148" s="230"/>
      <c r="C2148" s="230"/>
      <c r="D2148" s="230"/>
      <c r="E2148" s="135" t="s">
        <v>1186</v>
      </c>
      <c r="F2148" s="136">
        <v>6499.8917799999999</v>
      </c>
      <c r="G2148" s="137"/>
      <c r="H2148" s="136">
        <v>2</v>
      </c>
      <c r="I2148" s="137"/>
      <c r="J2148" s="136">
        <v>224134.2</v>
      </c>
      <c r="K2148" s="137"/>
      <c r="L2148" s="137"/>
      <c r="M2148" s="137"/>
      <c r="N2148" s="137"/>
      <c r="O2148" s="137"/>
    </row>
    <row r="2149" spans="1:15" ht="33.75">
      <c r="A2149" s="244"/>
      <c r="B2149" s="230"/>
      <c r="C2149" s="230"/>
      <c r="D2149" s="230"/>
      <c r="E2149" s="135" t="s">
        <v>1187</v>
      </c>
      <c r="F2149" s="137"/>
      <c r="G2149" s="137"/>
      <c r="H2149" s="137"/>
      <c r="I2149" s="137"/>
      <c r="J2149" s="137"/>
      <c r="K2149" s="137"/>
      <c r="L2149" s="137"/>
      <c r="M2149" s="137"/>
      <c r="N2149" s="137"/>
      <c r="O2149" s="137"/>
    </row>
    <row r="2150" spans="1:15" ht="15" customHeight="1">
      <c r="A2150" s="244"/>
      <c r="B2150" s="230"/>
      <c r="C2150" s="230" t="s">
        <v>1189</v>
      </c>
      <c r="D2150" s="230"/>
      <c r="E2150" s="231"/>
      <c r="F2150" s="136">
        <v>62083.256580000001</v>
      </c>
      <c r="G2150" s="136">
        <v>324.75857000000002</v>
      </c>
      <c r="H2150" s="136">
        <v>1899</v>
      </c>
      <c r="I2150" s="136">
        <v>21</v>
      </c>
      <c r="J2150" s="136">
        <v>63048338.649599999</v>
      </c>
      <c r="K2150" s="136">
        <v>271358.625</v>
      </c>
      <c r="L2150" s="136">
        <v>7303.4451399999998</v>
      </c>
      <c r="M2150" s="137"/>
      <c r="N2150" s="136">
        <v>22</v>
      </c>
      <c r="O2150" s="137"/>
    </row>
    <row r="2151" spans="1:15" ht="15" customHeight="1">
      <c r="A2151" s="244"/>
      <c r="B2151" s="230"/>
      <c r="C2151" s="230" t="s">
        <v>1192</v>
      </c>
      <c r="D2151" s="230"/>
      <c r="E2151" s="231"/>
      <c r="F2151" s="136">
        <v>190448.3965</v>
      </c>
      <c r="G2151" s="136">
        <v>189943.78435</v>
      </c>
      <c r="H2151" s="136">
        <v>100400</v>
      </c>
      <c r="I2151" s="136">
        <v>100342</v>
      </c>
      <c r="J2151" s="136">
        <v>60533829.002920002</v>
      </c>
      <c r="K2151" s="136">
        <v>60027404.402280003</v>
      </c>
      <c r="L2151" s="136">
        <v>26443.397430000001</v>
      </c>
      <c r="M2151" s="136">
        <v>26443.397430000001</v>
      </c>
      <c r="N2151" s="136">
        <v>415</v>
      </c>
      <c r="O2151" s="136">
        <v>415</v>
      </c>
    </row>
    <row r="2152" spans="1:15" ht="15" customHeight="1">
      <c r="A2152" s="244"/>
      <c r="B2152" s="230" t="s">
        <v>1195</v>
      </c>
      <c r="C2152" s="240"/>
      <c r="D2152" s="240"/>
      <c r="E2152" s="241"/>
      <c r="F2152" s="136">
        <v>690821.07146999997</v>
      </c>
      <c r="G2152" s="136">
        <v>211627.85764</v>
      </c>
      <c r="H2152" s="136">
        <v>172051</v>
      </c>
      <c r="I2152" s="136">
        <v>147260</v>
      </c>
      <c r="J2152" s="136">
        <v>69471941.101129994</v>
      </c>
      <c r="K2152" s="136">
        <v>5660362.1419099998</v>
      </c>
      <c r="L2152" s="136">
        <v>260384.71791000001</v>
      </c>
      <c r="M2152" s="136">
        <v>38967.339829999997</v>
      </c>
      <c r="N2152" s="136">
        <v>1281</v>
      </c>
      <c r="O2152" s="136">
        <v>296</v>
      </c>
    </row>
    <row r="2153" spans="1:15" ht="15" customHeight="1">
      <c r="A2153" s="244"/>
      <c r="B2153" s="230"/>
      <c r="C2153" s="230" t="s">
        <v>1196</v>
      </c>
      <c r="D2153" s="240"/>
      <c r="E2153" s="241"/>
      <c r="F2153" s="136">
        <v>533525.39070999995</v>
      </c>
      <c r="G2153" s="136">
        <v>197301.22474000001</v>
      </c>
      <c r="H2153" s="136">
        <v>113501</v>
      </c>
      <c r="I2153" s="136">
        <v>94716</v>
      </c>
      <c r="J2153" s="136">
        <v>1803520</v>
      </c>
      <c r="K2153" s="136">
        <v>63200</v>
      </c>
      <c r="L2153" s="136">
        <v>242336.98986</v>
      </c>
      <c r="M2153" s="136">
        <v>37279.18406</v>
      </c>
      <c r="N2153" s="136">
        <v>1125</v>
      </c>
      <c r="O2153" s="136">
        <v>272</v>
      </c>
    </row>
    <row r="2154" spans="1:15" ht="15" customHeight="1">
      <c r="A2154" s="244"/>
      <c r="B2154" s="230"/>
      <c r="C2154" s="230"/>
      <c r="D2154" s="230" t="s">
        <v>1197</v>
      </c>
      <c r="E2154" s="231"/>
      <c r="F2154" s="136">
        <v>2393.5976999999998</v>
      </c>
      <c r="G2154" s="136">
        <v>159.24172999999999</v>
      </c>
      <c r="H2154" s="136">
        <v>614</v>
      </c>
      <c r="I2154" s="136">
        <v>94</v>
      </c>
      <c r="J2154" s="136">
        <v>1803520</v>
      </c>
      <c r="K2154" s="136">
        <v>63200</v>
      </c>
      <c r="L2154" s="136">
        <v>2253.2590300000002</v>
      </c>
      <c r="M2154" s="136">
        <v>300</v>
      </c>
      <c r="N2154" s="136">
        <v>2</v>
      </c>
      <c r="O2154" s="136">
        <v>1</v>
      </c>
    </row>
    <row r="2155" spans="1:15" ht="15" customHeight="1">
      <c r="A2155" s="244"/>
      <c r="B2155" s="230"/>
      <c r="C2155" s="230"/>
      <c r="D2155" s="230" t="s">
        <v>1198</v>
      </c>
      <c r="E2155" s="231"/>
      <c r="F2155" s="136">
        <v>531131.79301000002</v>
      </c>
      <c r="G2155" s="136">
        <v>197141.98301</v>
      </c>
      <c r="H2155" s="136">
        <v>112887</v>
      </c>
      <c r="I2155" s="136">
        <v>94622</v>
      </c>
      <c r="J2155" s="137"/>
      <c r="K2155" s="137"/>
      <c r="L2155" s="136">
        <v>240083.73082999999</v>
      </c>
      <c r="M2155" s="136">
        <v>36979.18406</v>
      </c>
      <c r="N2155" s="136">
        <v>1123</v>
      </c>
      <c r="O2155" s="136">
        <v>271</v>
      </c>
    </row>
    <row r="2156" spans="1:15" ht="15" customHeight="1">
      <c r="A2156" s="244"/>
      <c r="B2156" s="230"/>
      <c r="C2156" s="230" t="s">
        <v>1200</v>
      </c>
      <c r="D2156" s="230"/>
      <c r="E2156" s="231"/>
      <c r="F2156" s="137"/>
      <c r="G2156" s="137"/>
      <c r="H2156" s="137"/>
      <c r="I2156" s="137"/>
      <c r="J2156" s="137"/>
      <c r="K2156" s="137"/>
      <c r="L2156" s="137"/>
      <c r="M2156" s="137"/>
      <c r="N2156" s="137"/>
      <c r="O2156" s="137"/>
    </row>
    <row r="2157" spans="1:15" ht="15" customHeight="1">
      <c r="A2157" s="244"/>
      <c r="B2157" s="230"/>
      <c r="C2157" s="230" t="s">
        <v>1201</v>
      </c>
      <c r="D2157" s="230"/>
      <c r="E2157" s="231"/>
      <c r="F2157" s="136">
        <v>24.49</v>
      </c>
      <c r="G2157" s="137"/>
      <c r="H2157" s="136">
        <v>3</v>
      </c>
      <c r="I2157" s="137"/>
      <c r="J2157" s="136">
        <v>9744</v>
      </c>
      <c r="K2157" s="137"/>
      <c r="L2157" s="137"/>
      <c r="M2157" s="137"/>
      <c r="N2157" s="137"/>
      <c r="O2157" s="137"/>
    </row>
    <row r="2158" spans="1:15" ht="15" customHeight="1">
      <c r="A2158" s="244"/>
      <c r="B2158" s="230"/>
      <c r="C2158" s="230" t="s">
        <v>1202</v>
      </c>
      <c r="D2158" s="230"/>
      <c r="E2158" s="231"/>
      <c r="F2158" s="136">
        <v>50880.472869999998</v>
      </c>
      <c r="G2158" s="136">
        <v>114.06285</v>
      </c>
      <c r="H2158" s="136">
        <v>124</v>
      </c>
      <c r="I2158" s="136">
        <v>5</v>
      </c>
      <c r="J2158" s="136">
        <v>17821754.746800002</v>
      </c>
      <c r="K2158" s="136">
        <v>18429.259999999998</v>
      </c>
      <c r="L2158" s="137"/>
      <c r="M2158" s="137"/>
      <c r="N2158" s="137"/>
      <c r="O2158" s="137"/>
    </row>
    <row r="2159" spans="1:15" ht="15" customHeight="1">
      <c r="A2159" s="244"/>
      <c r="B2159" s="230"/>
      <c r="C2159" s="230" t="s">
        <v>1205</v>
      </c>
      <c r="D2159" s="230"/>
      <c r="E2159" s="231"/>
      <c r="F2159" s="136">
        <v>144.35</v>
      </c>
      <c r="G2159" s="137"/>
      <c r="H2159" s="136">
        <v>7</v>
      </c>
      <c r="I2159" s="137"/>
      <c r="J2159" s="136">
        <v>68050</v>
      </c>
      <c r="K2159" s="137"/>
      <c r="L2159" s="137"/>
      <c r="M2159" s="137"/>
      <c r="N2159" s="137"/>
      <c r="O2159" s="137"/>
    </row>
    <row r="2160" spans="1:15" ht="15" customHeight="1">
      <c r="A2160" s="244"/>
      <c r="B2160" s="230"/>
      <c r="C2160" s="230" t="s">
        <v>1209</v>
      </c>
      <c r="D2160" s="230"/>
      <c r="E2160" s="231"/>
      <c r="F2160" s="136">
        <v>36032.765209999998</v>
      </c>
      <c r="G2160" s="137"/>
      <c r="H2160" s="136">
        <v>965</v>
      </c>
      <c r="I2160" s="137"/>
      <c r="J2160" s="136">
        <v>2785642.1798200002</v>
      </c>
      <c r="K2160" s="137"/>
      <c r="L2160" s="136">
        <v>11459.34453</v>
      </c>
      <c r="M2160" s="137"/>
      <c r="N2160" s="136">
        <v>98</v>
      </c>
      <c r="O2160" s="137"/>
    </row>
    <row r="2161" spans="1:15" ht="15" customHeight="1">
      <c r="A2161" s="244"/>
      <c r="B2161" s="230"/>
      <c r="C2161" s="230" t="s">
        <v>1212</v>
      </c>
      <c r="D2161" s="230"/>
      <c r="E2161" s="231"/>
      <c r="F2161" s="136">
        <v>61084.432679999998</v>
      </c>
      <c r="G2161" s="136">
        <v>14212.57005</v>
      </c>
      <c r="H2161" s="136">
        <v>57172</v>
      </c>
      <c r="I2161" s="136">
        <v>52539</v>
      </c>
      <c r="J2161" s="136">
        <v>46457680.174510002</v>
      </c>
      <c r="K2161" s="136">
        <v>5578732.88191</v>
      </c>
      <c r="L2161" s="136">
        <v>6079.02052</v>
      </c>
      <c r="M2161" s="136">
        <v>1209.1627699999999</v>
      </c>
      <c r="N2161" s="136">
        <v>56</v>
      </c>
      <c r="O2161" s="136">
        <v>23</v>
      </c>
    </row>
    <row r="2162" spans="1:15" ht="15" customHeight="1">
      <c r="A2162" s="244"/>
      <c r="B2162" s="230"/>
      <c r="C2162" s="230" t="s">
        <v>1218</v>
      </c>
      <c r="D2162" s="230"/>
      <c r="E2162" s="231"/>
      <c r="F2162" s="136">
        <v>9129.17</v>
      </c>
      <c r="G2162" s="137"/>
      <c r="H2162" s="136">
        <v>279</v>
      </c>
      <c r="I2162" s="137"/>
      <c r="J2162" s="136">
        <v>525550</v>
      </c>
      <c r="K2162" s="137"/>
      <c r="L2162" s="136">
        <v>509.363</v>
      </c>
      <c r="M2162" s="136">
        <v>478.99299999999999</v>
      </c>
      <c r="N2162" s="136">
        <v>2</v>
      </c>
      <c r="O2162" s="136">
        <v>1</v>
      </c>
    </row>
    <row r="2163" spans="1:15" ht="15" customHeight="1">
      <c r="A2163" s="244"/>
      <c r="B2163" s="230" t="s">
        <v>1228</v>
      </c>
      <c r="C2163" s="230"/>
      <c r="D2163" s="230"/>
      <c r="E2163" s="231"/>
      <c r="F2163" s="136">
        <v>856.33456999999999</v>
      </c>
      <c r="G2163" s="137"/>
      <c r="H2163" s="136">
        <v>97</v>
      </c>
      <c r="I2163" s="137"/>
      <c r="J2163" s="136">
        <v>486180.85</v>
      </c>
      <c r="K2163" s="137"/>
      <c r="L2163" s="137"/>
      <c r="M2163" s="137"/>
      <c r="N2163" s="137"/>
      <c r="O2163" s="137"/>
    </row>
    <row r="2164" spans="1:15" ht="15" customHeight="1">
      <c r="A2164" s="244"/>
      <c r="B2164" s="230" t="s">
        <v>1229</v>
      </c>
      <c r="C2164" s="230"/>
      <c r="D2164" s="230"/>
      <c r="E2164" s="231"/>
      <c r="F2164" s="136">
        <v>31569.12141</v>
      </c>
      <c r="G2164" s="136">
        <v>28536.985550000001</v>
      </c>
      <c r="H2164" s="136">
        <v>9107</v>
      </c>
      <c r="I2164" s="136">
        <v>8679</v>
      </c>
      <c r="J2164" s="136">
        <v>7421785.0203</v>
      </c>
      <c r="K2164" s="136">
        <v>6825948.7382300003</v>
      </c>
      <c r="L2164" s="136">
        <v>2152.6368299999999</v>
      </c>
      <c r="M2164" s="136">
        <v>2057.7912299999998</v>
      </c>
      <c r="N2164" s="136">
        <v>32</v>
      </c>
      <c r="O2164" s="136">
        <v>30</v>
      </c>
    </row>
    <row r="2165" spans="1:15" ht="15" customHeight="1">
      <c r="A2165" s="242" t="s">
        <v>368</v>
      </c>
      <c r="B2165" s="242"/>
      <c r="C2165" s="242"/>
      <c r="D2165" s="242"/>
      <c r="E2165" s="243"/>
      <c r="F2165" s="137"/>
      <c r="G2165" s="137"/>
      <c r="H2165" s="137"/>
      <c r="I2165" s="137"/>
      <c r="J2165" s="137"/>
      <c r="K2165" s="137"/>
      <c r="L2165" s="137"/>
      <c r="M2165" s="137"/>
      <c r="N2165" s="137"/>
      <c r="O2165" s="137"/>
    </row>
    <row r="2166" spans="1:15" ht="15" customHeight="1">
      <c r="A2166" s="242" t="s">
        <v>370</v>
      </c>
      <c r="B2166" s="242"/>
      <c r="C2166" s="242"/>
      <c r="D2166" s="242"/>
      <c r="E2166" s="243"/>
      <c r="F2166" s="136">
        <v>10025.06443</v>
      </c>
      <c r="G2166" s="137"/>
      <c r="H2166" s="136">
        <v>1339</v>
      </c>
      <c r="I2166" s="137"/>
      <c r="J2166" s="136">
        <v>21960000</v>
      </c>
      <c r="K2166" s="137"/>
      <c r="L2166" s="137"/>
      <c r="M2166" s="137"/>
      <c r="N2166" s="137"/>
      <c r="O2166" s="137"/>
    </row>
    <row r="2167" spans="1:15" ht="15" customHeight="1">
      <c r="A2167" s="242" t="s">
        <v>371</v>
      </c>
      <c r="B2167" s="242"/>
      <c r="C2167" s="242"/>
      <c r="D2167" s="242"/>
      <c r="E2167" s="243"/>
      <c r="F2167" s="136">
        <v>9723.6935200000007</v>
      </c>
      <c r="G2167" s="137"/>
      <c r="H2167" s="136">
        <v>395</v>
      </c>
      <c r="I2167" s="137"/>
      <c r="J2167" s="136">
        <v>147115406600</v>
      </c>
      <c r="K2167" s="137"/>
      <c r="L2167" s="136">
        <v>2185.33268</v>
      </c>
      <c r="M2167" s="137"/>
      <c r="N2167" s="136">
        <v>17</v>
      </c>
      <c r="O2167" s="137"/>
    </row>
    <row r="2168" spans="1:15">
      <c r="A2168" s="141"/>
      <c r="B2168" s="141"/>
      <c r="C2168" s="141"/>
      <c r="D2168" s="141"/>
      <c r="E2168" s="141"/>
      <c r="F2168" s="136"/>
      <c r="G2168" s="136"/>
      <c r="H2168" s="136"/>
      <c r="I2168" s="136"/>
      <c r="J2168" s="137"/>
      <c r="K2168" s="137"/>
      <c r="L2168" s="136"/>
      <c r="M2168" s="136"/>
      <c r="N2168" s="136"/>
      <c r="O2168" s="136"/>
    </row>
    <row r="2169" spans="1:15">
      <c r="A2169" s="142"/>
      <c r="B2169" s="142"/>
      <c r="C2169" s="142"/>
      <c r="D2169" s="142"/>
      <c r="E2169" s="142"/>
      <c r="F2169" s="143"/>
      <c r="G2169" s="143"/>
      <c r="H2169" s="143"/>
      <c r="I2169" s="143"/>
      <c r="J2169" s="143"/>
      <c r="K2169" s="143"/>
      <c r="L2169" s="143"/>
      <c r="M2169" s="143"/>
      <c r="N2169" s="143"/>
      <c r="O2169" s="143"/>
    </row>
    <row r="2170" spans="1:15" ht="15" customHeight="1">
      <c r="A2170" s="247" t="s">
        <v>2326</v>
      </c>
      <c r="B2170" s="247"/>
      <c r="C2170" s="247"/>
      <c r="D2170" s="247"/>
      <c r="E2170" s="247"/>
      <c r="F2170" s="248"/>
      <c r="G2170" s="248"/>
      <c r="H2170" s="248"/>
      <c r="I2170" s="248"/>
      <c r="J2170" s="248"/>
      <c r="K2170" s="248"/>
      <c r="L2170" s="248"/>
      <c r="M2170" s="248"/>
      <c r="N2170" s="248"/>
      <c r="O2170" s="248"/>
    </row>
    <row r="2171" spans="1:15" ht="15" customHeight="1">
      <c r="A2171" s="245" t="s">
        <v>1141</v>
      </c>
      <c r="B2171" s="245"/>
      <c r="C2171" s="245"/>
      <c r="D2171" s="245"/>
      <c r="E2171" s="246"/>
      <c r="F2171" s="136">
        <v>629.62</v>
      </c>
      <c r="G2171" s="136">
        <v>629.62</v>
      </c>
      <c r="H2171" s="136">
        <v>5</v>
      </c>
      <c r="I2171" s="136">
        <v>5</v>
      </c>
      <c r="J2171" s="136">
        <v>5222.3310000000001</v>
      </c>
      <c r="K2171" s="136">
        <v>5222.3310000000001</v>
      </c>
      <c r="L2171" s="136">
        <v>391.5</v>
      </c>
      <c r="M2171" s="136">
        <v>391.5</v>
      </c>
      <c r="N2171" s="136">
        <v>13</v>
      </c>
      <c r="O2171" s="136">
        <v>13</v>
      </c>
    </row>
    <row r="2172" spans="1:15" ht="15" customHeight="1">
      <c r="A2172" s="242" t="s">
        <v>1157</v>
      </c>
      <c r="B2172" s="242"/>
      <c r="C2172" s="242"/>
      <c r="D2172" s="242"/>
      <c r="E2172" s="243"/>
      <c r="F2172" s="137"/>
      <c r="G2172" s="137"/>
      <c r="H2172" s="137"/>
      <c r="I2172" s="137"/>
      <c r="J2172" s="137"/>
      <c r="K2172" s="137"/>
      <c r="L2172" s="137"/>
      <c r="M2172" s="137"/>
      <c r="N2172" s="137"/>
      <c r="O2172" s="137"/>
    </row>
    <row r="2173" spans="1:15" ht="15" customHeight="1">
      <c r="A2173" s="232" t="s">
        <v>1160</v>
      </c>
      <c r="B2173" s="235"/>
      <c r="C2173" s="235"/>
      <c r="D2173" s="235"/>
      <c r="E2173" s="236"/>
      <c r="F2173" s="136">
        <v>70988.291759999993</v>
      </c>
      <c r="G2173" s="136">
        <v>64333.529779999997</v>
      </c>
      <c r="H2173" s="136">
        <v>53378</v>
      </c>
      <c r="I2173" s="136">
        <v>51893</v>
      </c>
      <c r="J2173" s="136">
        <v>21497951.362920001</v>
      </c>
      <c r="K2173" s="136">
        <v>20407943.251260001</v>
      </c>
      <c r="L2173" s="136">
        <v>1813.1179999999999</v>
      </c>
      <c r="M2173" s="136">
        <v>450.41500000000002</v>
      </c>
      <c r="N2173" s="136">
        <v>255</v>
      </c>
      <c r="O2173" s="136">
        <v>66</v>
      </c>
    </row>
    <row r="2174" spans="1:15" ht="15" customHeight="1">
      <c r="A2174" s="233"/>
      <c r="B2174" s="237" t="s">
        <v>1161</v>
      </c>
      <c r="C2174" s="240"/>
      <c r="D2174" s="240"/>
      <c r="E2174" s="241"/>
      <c r="F2174" s="136">
        <v>67473.890310000003</v>
      </c>
      <c r="G2174" s="136">
        <v>62869.602780000001</v>
      </c>
      <c r="H2174" s="136">
        <v>51397</v>
      </c>
      <c r="I2174" s="136">
        <v>50310</v>
      </c>
      <c r="J2174" s="136">
        <v>20487471.295079999</v>
      </c>
      <c r="K2174" s="136">
        <v>20024291.441580001</v>
      </c>
      <c r="L2174" s="136">
        <v>425.41699999999997</v>
      </c>
      <c r="M2174" s="136">
        <v>425.41699999999997</v>
      </c>
      <c r="N2174" s="136">
        <v>60</v>
      </c>
      <c r="O2174" s="136">
        <v>60</v>
      </c>
    </row>
    <row r="2175" spans="1:15" ht="15" customHeight="1">
      <c r="A2175" s="233"/>
      <c r="B2175" s="238"/>
      <c r="C2175" s="230" t="s">
        <v>1164</v>
      </c>
      <c r="D2175" s="230"/>
      <c r="E2175" s="231"/>
      <c r="F2175" s="137"/>
      <c r="G2175" s="137"/>
      <c r="H2175" s="137"/>
      <c r="I2175" s="137"/>
      <c r="J2175" s="137"/>
      <c r="K2175" s="137"/>
      <c r="L2175" s="137"/>
      <c r="M2175" s="137"/>
      <c r="N2175" s="137"/>
      <c r="O2175" s="137"/>
    </row>
    <row r="2176" spans="1:15" ht="15" customHeight="1">
      <c r="A2176" s="233"/>
      <c r="B2176" s="239"/>
      <c r="C2176" s="230" t="s">
        <v>1166</v>
      </c>
      <c r="D2176" s="230"/>
      <c r="E2176" s="231"/>
      <c r="F2176" s="137"/>
      <c r="G2176" s="137"/>
      <c r="H2176" s="137"/>
      <c r="I2176" s="137"/>
      <c r="J2176" s="137"/>
      <c r="K2176" s="137"/>
      <c r="L2176" s="137"/>
      <c r="M2176" s="137"/>
      <c r="N2176" s="137"/>
      <c r="O2176" s="137"/>
    </row>
    <row r="2177" spans="1:15" ht="15" customHeight="1">
      <c r="A2177" s="234"/>
      <c r="B2177" s="230" t="s">
        <v>1168</v>
      </c>
      <c r="C2177" s="230"/>
      <c r="D2177" s="230"/>
      <c r="E2177" s="231"/>
      <c r="F2177" s="136">
        <v>3514.4014499999998</v>
      </c>
      <c r="G2177" s="136">
        <v>1463.9269999999999</v>
      </c>
      <c r="H2177" s="136">
        <v>1981</v>
      </c>
      <c r="I2177" s="136">
        <v>1583</v>
      </c>
      <c r="J2177" s="136">
        <v>1010480.06784</v>
      </c>
      <c r="K2177" s="136">
        <v>383651.80968000001</v>
      </c>
      <c r="L2177" s="136">
        <v>1387.701</v>
      </c>
      <c r="M2177" s="136">
        <v>24.998000000000001</v>
      </c>
      <c r="N2177" s="136">
        <v>195</v>
      </c>
      <c r="O2177" s="136">
        <v>6</v>
      </c>
    </row>
    <row r="2178" spans="1:15" ht="15" customHeight="1">
      <c r="A2178" s="244" t="s">
        <v>367</v>
      </c>
      <c r="B2178" s="235"/>
      <c r="C2178" s="235"/>
      <c r="D2178" s="235"/>
      <c r="E2178" s="236"/>
      <c r="F2178" s="136">
        <v>50371.28112</v>
      </c>
      <c r="G2178" s="136">
        <v>44841.354679999997</v>
      </c>
      <c r="H2178" s="136">
        <v>12813</v>
      </c>
      <c r="I2178" s="136">
        <v>12533</v>
      </c>
      <c r="J2178" s="136">
        <v>13368557.29607</v>
      </c>
      <c r="K2178" s="136">
        <v>12300471.774490001</v>
      </c>
      <c r="L2178" s="136">
        <v>7148.9191300000002</v>
      </c>
      <c r="M2178" s="136">
        <v>6267.3065900000001</v>
      </c>
      <c r="N2178" s="136">
        <v>71</v>
      </c>
      <c r="O2178" s="136">
        <v>64</v>
      </c>
    </row>
    <row r="2179" spans="1:15" ht="15" customHeight="1">
      <c r="A2179" s="244"/>
      <c r="B2179" s="230" t="s">
        <v>1172</v>
      </c>
      <c r="C2179" s="240"/>
      <c r="D2179" s="240"/>
      <c r="E2179" s="241"/>
      <c r="F2179" s="136">
        <v>41765.268389999997</v>
      </c>
      <c r="G2179" s="136">
        <v>36426.885150000002</v>
      </c>
      <c r="H2179" s="136">
        <v>11658</v>
      </c>
      <c r="I2179" s="136">
        <v>11401</v>
      </c>
      <c r="J2179" s="136">
        <v>10390894.9135</v>
      </c>
      <c r="K2179" s="136">
        <v>9348984.3919200003</v>
      </c>
      <c r="L2179" s="136">
        <v>7054.9390199999998</v>
      </c>
      <c r="M2179" s="136">
        <v>6173.3264799999997</v>
      </c>
      <c r="N2179" s="136">
        <v>69</v>
      </c>
      <c r="O2179" s="136">
        <v>62</v>
      </c>
    </row>
    <row r="2180" spans="1:15" ht="15" customHeight="1">
      <c r="A2180" s="244"/>
      <c r="B2180" s="230"/>
      <c r="C2180" s="230" t="s">
        <v>1173</v>
      </c>
      <c r="D2180" s="230"/>
      <c r="E2180" s="231"/>
      <c r="F2180" s="136">
        <v>29464.201410000001</v>
      </c>
      <c r="G2180" s="136">
        <v>26571.640360000001</v>
      </c>
      <c r="H2180" s="136">
        <v>9539</v>
      </c>
      <c r="I2180" s="136">
        <v>9399</v>
      </c>
      <c r="J2180" s="136">
        <v>4675333.7379999999</v>
      </c>
      <c r="K2180" s="136">
        <v>4547850.3600000003</v>
      </c>
      <c r="L2180" s="136">
        <v>6810.2147199999999</v>
      </c>
      <c r="M2180" s="136">
        <v>6128.5021800000004</v>
      </c>
      <c r="N2180" s="136">
        <v>66</v>
      </c>
      <c r="O2180" s="136">
        <v>60</v>
      </c>
    </row>
    <row r="2181" spans="1:15" ht="15" customHeight="1">
      <c r="A2181" s="244"/>
      <c r="B2181" s="230"/>
      <c r="C2181" s="230" t="s">
        <v>1176</v>
      </c>
      <c r="D2181" s="230"/>
      <c r="E2181" s="231"/>
      <c r="F2181" s="137"/>
      <c r="G2181" s="137"/>
      <c r="H2181" s="137"/>
      <c r="I2181" s="137"/>
      <c r="J2181" s="137"/>
      <c r="K2181" s="137"/>
      <c r="L2181" s="137"/>
      <c r="M2181" s="137"/>
      <c r="N2181" s="137"/>
      <c r="O2181" s="137"/>
    </row>
    <row r="2182" spans="1:15" ht="15" customHeight="1">
      <c r="A2182" s="244"/>
      <c r="B2182" s="230"/>
      <c r="C2182" s="230" t="s">
        <v>1177</v>
      </c>
      <c r="D2182" s="230"/>
      <c r="E2182" s="231"/>
      <c r="F2182" s="136">
        <v>15</v>
      </c>
      <c r="G2182" s="137"/>
      <c r="H2182" s="136">
        <v>1</v>
      </c>
      <c r="I2182" s="137"/>
      <c r="J2182" s="136">
        <v>750</v>
      </c>
      <c r="K2182" s="137"/>
      <c r="L2182" s="137"/>
      <c r="M2182" s="137"/>
      <c r="N2182" s="137"/>
      <c r="O2182" s="137"/>
    </row>
    <row r="2183" spans="1:15" ht="15" customHeight="1">
      <c r="A2183" s="244"/>
      <c r="B2183" s="230"/>
      <c r="C2183" s="230" t="s">
        <v>1178</v>
      </c>
      <c r="D2183" s="230"/>
      <c r="E2183" s="231"/>
      <c r="F2183" s="136">
        <v>943.80399999999997</v>
      </c>
      <c r="G2183" s="137"/>
      <c r="H2183" s="136">
        <v>3</v>
      </c>
      <c r="I2183" s="137"/>
      <c r="J2183" s="136">
        <v>36866.082000000002</v>
      </c>
      <c r="K2183" s="137"/>
      <c r="L2183" s="137"/>
      <c r="M2183" s="137"/>
      <c r="N2183" s="137"/>
      <c r="O2183" s="137"/>
    </row>
    <row r="2184" spans="1:15" ht="15" customHeight="1">
      <c r="A2184" s="244"/>
      <c r="B2184" s="230"/>
      <c r="C2184" s="230" t="s">
        <v>1181</v>
      </c>
      <c r="D2184" s="230"/>
      <c r="E2184" s="231"/>
      <c r="F2184" s="136">
        <v>4.7449000000000003</v>
      </c>
      <c r="G2184" s="137"/>
      <c r="H2184" s="136">
        <v>1</v>
      </c>
      <c r="I2184" s="137"/>
      <c r="J2184" s="136">
        <v>1186.2261699999999</v>
      </c>
      <c r="K2184" s="137"/>
      <c r="L2184" s="137"/>
      <c r="M2184" s="137"/>
      <c r="N2184" s="137"/>
      <c r="O2184" s="137"/>
    </row>
    <row r="2185" spans="1:15" ht="15" customHeight="1">
      <c r="A2185" s="244"/>
      <c r="B2185" s="230"/>
      <c r="C2185" s="230" t="s">
        <v>1182</v>
      </c>
      <c r="D2185" s="240"/>
      <c r="E2185" s="241"/>
      <c r="F2185" s="137"/>
      <c r="G2185" s="137"/>
      <c r="H2185" s="137"/>
      <c r="I2185" s="137"/>
      <c r="J2185" s="137"/>
      <c r="K2185" s="137"/>
      <c r="L2185" s="137"/>
      <c r="M2185" s="137"/>
      <c r="N2185" s="137"/>
      <c r="O2185" s="137"/>
    </row>
    <row r="2186" spans="1:15" ht="15" customHeight="1">
      <c r="A2186" s="244"/>
      <c r="B2186" s="230"/>
      <c r="C2186" s="230"/>
      <c r="D2186" s="230" t="s">
        <v>1183</v>
      </c>
      <c r="E2186" s="134"/>
      <c r="F2186" s="137"/>
      <c r="G2186" s="137"/>
      <c r="H2186" s="137"/>
      <c r="I2186" s="137"/>
      <c r="J2186" s="137"/>
      <c r="K2186" s="137"/>
      <c r="L2186" s="137"/>
      <c r="M2186" s="137"/>
      <c r="N2186" s="137"/>
      <c r="O2186" s="137"/>
    </row>
    <row r="2187" spans="1:15" ht="33.75">
      <c r="A2187" s="244"/>
      <c r="B2187" s="230"/>
      <c r="C2187" s="230"/>
      <c r="D2187" s="230"/>
      <c r="E2187" s="135" t="s">
        <v>1184</v>
      </c>
      <c r="F2187" s="137"/>
      <c r="G2187" s="137"/>
      <c r="H2187" s="137"/>
      <c r="I2187" s="137"/>
      <c r="J2187" s="137"/>
      <c r="K2187" s="137"/>
      <c r="L2187" s="137"/>
      <c r="M2187" s="137"/>
      <c r="N2187" s="137"/>
      <c r="O2187" s="137"/>
    </row>
    <row r="2188" spans="1:15" ht="33.75">
      <c r="A2188" s="244"/>
      <c r="B2188" s="230"/>
      <c r="C2188" s="230"/>
      <c r="D2188" s="230"/>
      <c r="E2188" s="135" t="s">
        <v>1185</v>
      </c>
      <c r="F2188" s="137"/>
      <c r="G2188" s="137"/>
      <c r="H2188" s="137"/>
      <c r="I2188" s="137"/>
      <c r="J2188" s="137"/>
      <c r="K2188" s="137"/>
      <c r="L2188" s="137"/>
      <c r="M2188" s="137"/>
      <c r="N2188" s="137"/>
      <c r="O2188" s="137"/>
    </row>
    <row r="2189" spans="1:15" ht="33.75">
      <c r="A2189" s="244"/>
      <c r="B2189" s="230"/>
      <c r="C2189" s="230"/>
      <c r="D2189" s="230"/>
      <c r="E2189" s="135" t="s">
        <v>1186</v>
      </c>
      <c r="F2189" s="137"/>
      <c r="G2189" s="137"/>
      <c r="H2189" s="137"/>
      <c r="I2189" s="137"/>
      <c r="J2189" s="137"/>
      <c r="K2189" s="137"/>
      <c r="L2189" s="137"/>
      <c r="M2189" s="137"/>
      <c r="N2189" s="137"/>
      <c r="O2189" s="137"/>
    </row>
    <row r="2190" spans="1:15" ht="33.75">
      <c r="A2190" s="244"/>
      <c r="B2190" s="230"/>
      <c r="C2190" s="230"/>
      <c r="D2190" s="230"/>
      <c r="E2190" s="135" t="s">
        <v>1187</v>
      </c>
      <c r="F2190" s="137"/>
      <c r="G2190" s="137"/>
      <c r="H2190" s="137"/>
      <c r="I2190" s="137"/>
      <c r="J2190" s="137"/>
      <c r="K2190" s="137"/>
      <c r="L2190" s="137"/>
      <c r="M2190" s="137"/>
      <c r="N2190" s="137"/>
      <c r="O2190" s="137"/>
    </row>
    <row r="2191" spans="1:15" ht="15" customHeight="1">
      <c r="A2191" s="244"/>
      <c r="B2191" s="230"/>
      <c r="C2191" s="230" t="s">
        <v>1189</v>
      </c>
      <c r="D2191" s="230"/>
      <c r="E2191" s="231"/>
      <c r="F2191" s="136">
        <v>1482.2732900000001</v>
      </c>
      <c r="G2191" s="137"/>
      <c r="H2191" s="136">
        <v>112</v>
      </c>
      <c r="I2191" s="137"/>
      <c r="J2191" s="136">
        <v>875624.83541000006</v>
      </c>
      <c r="K2191" s="137"/>
      <c r="L2191" s="136">
        <v>199.9</v>
      </c>
      <c r="M2191" s="137"/>
      <c r="N2191" s="136">
        <v>1</v>
      </c>
      <c r="O2191" s="137"/>
    </row>
    <row r="2192" spans="1:15" ht="15" customHeight="1">
      <c r="A2192" s="244"/>
      <c r="B2192" s="230"/>
      <c r="C2192" s="230" t="s">
        <v>1192</v>
      </c>
      <c r="D2192" s="230"/>
      <c r="E2192" s="231"/>
      <c r="F2192" s="136">
        <v>9855.2447900000006</v>
      </c>
      <c r="G2192" s="136">
        <v>9855.2447900000006</v>
      </c>
      <c r="H2192" s="136">
        <v>2002</v>
      </c>
      <c r="I2192" s="136">
        <v>2002</v>
      </c>
      <c r="J2192" s="136">
        <v>4801134.03192</v>
      </c>
      <c r="K2192" s="136">
        <v>4801134.03192</v>
      </c>
      <c r="L2192" s="136">
        <v>44.824300000000001</v>
      </c>
      <c r="M2192" s="136">
        <v>44.824300000000001</v>
      </c>
      <c r="N2192" s="136">
        <v>2</v>
      </c>
      <c r="O2192" s="136">
        <v>2</v>
      </c>
    </row>
    <row r="2193" spans="1:15" ht="15" customHeight="1">
      <c r="A2193" s="244"/>
      <c r="B2193" s="230" t="s">
        <v>1195</v>
      </c>
      <c r="C2193" s="240"/>
      <c r="D2193" s="240"/>
      <c r="E2193" s="241"/>
      <c r="F2193" s="136">
        <v>327.17378000000002</v>
      </c>
      <c r="G2193" s="136">
        <v>135.63058000000001</v>
      </c>
      <c r="H2193" s="136">
        <v>184</v>
      </c>
      <c r="I2193" s="136">
        <v>161</v>
      </c>
      <c r="J2193" s="136">
        <v>52906.536999999997</v>
      </c>
      <c r="K2193" s="136">
        <v>26731.537</v>
      </c>
      <c r="L2193" s="136">
        <v>38.799999999999997</v>
      </c>
      <c r="M2193" s="136">
        <v>38.799999999999997</v>
      </c>
      <c r="N2193" s="136">
        <v>1</v>
      </c>
      <c r="O2193" s="136">
        <v>1</v>
      </c>
    </row>
    <row r="2194" spans="1:15" ht="15" customHeight="1">
      <c r="A2194" s="244"/>
      <c r="B2194" s="230"/>
      <c r="C2194" s="230" t="s">
        <v>1196</v>
      </c>
      <c r="D2194" s="240"/>
      <c r="E2194" s="241"/>
      <c r="F2194" s="136">
        <v>1.5720000000000001</v>
      </c>
      <c r="G2194" s="136">
        <v>1.5720000000000001</v>
      </c>
      <c r="H2194" s="136">
        <v>1</v>
      </c>
      <c r="I2194" s="136">
        <v>1</v>
      </c>
      <c r="J2194" s="136">
        <v>1000</v>
      </c>
      <c r="K2194" s="136">
        <v>1000</v>
      </c>
      <c r="L2194" s="137"/>
      <c r="M2194" s="137"/>
      <c r="N2194" s="137"/>
      <c r="O2194" s="137"/>
    </row>
    <row r="2195" spans="1:15" ht="15" customHeight="1">
      <c r="A2195" s="244"/>
      <c r="B2195" s="230"/>
      <c r="C2195" s="230"/>
      <c r="D2195" s="230" t="s">
        <v>1197</v>
      </c>
      <c r="E2195" s="231"/>
      <c r="F2195" s="136">
        <v>1.5720000000000001</v>
      </c>
      <c r="G2195" s="136">
        <v>1.5720000000000001</v>
      </c>
      <c r="H2195" s="136">
        <v>1</v>
      </c>
      <c r="I2195" s="136">
        <v>1</v>
      </c>
      <c r="J2195" s="136">
        <v>1000</v>
      </c>
      <c r="K2195" s="136">
        <v>1000</v>
      </c>
      <c r="L2195" s="137"/>
      <c r="M2195" s="137"/>
      <c r="N2195" s="137"/>
      <c r="O2195" s="137"/>
    </row>
    <row r="2196" spans="1:15" ht="15" customHeight="1">
      <c r="A2196" s="244"/>
      <c r="B2196" s="230"/>
      <c r="C2196" s="230"/>
      <c r="D2196" s="230" t="s">
        <v>1198</v>
      </c>
      <c r="E2196" s="231"/>
      <c r="F2196" s="137"/>
      <c r="G2196" s="137"/>
      <c r="H2196" s="137"/>
      <c r="I2196" s="137"/>
      <c r="J2196" s="137"/>
      <c r="K2196" s="137"/>
      <c r="L2196" s="137"/>
      <c r="M2196" s="137"/>
      <c r="N2196" s="137"/>
      <c r="O2196" s="137"/>
    </row>
    <row r="2197" spans="1:15" ht="15" customHeight="1">
      <c r="A2197" s="244"/>
      <c r="B2197" s="230"/>
      <c r="C2197" s="230" t="s">
        <v>1200</v>
      </c>
      <c r="D2197" s="230"/>
      <c r="E2197" s="231"/>
      <c r="F2197" s="137"/>
      <c r="G2197" s="137"/>
      <c r="H2197" s="137"/>
      <c r="I2197" s="137"/>
      <c r="J2197" s="137"/>
      <c r="K2197" s="137"/>
      <c r="L2197" s="137"/>
      <c r="M2197" s="137"/>
      <c r="N2197" s="137"/>
      <c r="O2197" s="137"/>
    </row>
    <row r="2198" spans="1:15" ht="15" customHeight="1">
      <c r="A2198" s="244"/>
      <c r="B2198" s="230"/>
      <c r="C2198" s="230" t="s">
        <v>1201</v>
      </c>
      <c r="D2198" s="230"/>
      <c r="E2198" s="231"/>
      <c r="F2198" s="137"/>
      <c r="G2198" s="137"/>
      <c r="H2198" s="137"/>
      <c r="I2198" s="137"/>
      <c r="J2198" s="137"/>
      <c r="K2198" s="137"/>
      <c r="L2198" s="137"/>
      <c r="M2198" s="137"/>
      <c r="N2198" s="137"/>
      <c r="O2198" s="137"/>
    </row>
    <row r="2199" spans="1:15" ht="15" customHeight="1">
      <c r="A2199" s="244"/>
      <c r="B2199" s="230"/>
      <c r="C2199" s="230" t="s">
        <v>1202</v>
      </c>
      <c r="D2199" s="230"/>
      <c r="E2199" s="231"/>
      <c r="F2199" s="137"/>
      <c r="G2199" s="137"/>
      <c r="H2199" s="137"/>
      <c r="I2199" s="137"/>
      <c r="J2199" s="137"/>
      <c r="K2199" s="137"/>
      <c r="L2199" s="137"/>
      <c r="M2199" s="137"/>
      <c r="N2199" s="137"/>
      <c r="O2199" s="137"/>
    </row>
    <row r="2200" spans="1:15" ht="15" customHeight="1">
      <c r="A2200" s="244"/>
      <c r="B2200" s="230"/>
      <c r="C2200" s="230" t="s">
        <v>1205</v>
      </c>
      <c r="D2200" s="230"/>
      <c r="E2200" s="231"/>
      <c r="F2200" s="137"/>
      <c r="G2200" s="137"/>
      <c r="H2200" s="137"/>
      <c r="I2200" s="137"/>
      <c r="J2200" s="137"/>
      <c r="K2200" s="137"/>
      <c r="L2200" s="137"/>
      <c r="M2200" s="137"/>
      <c r="N2200" s="137"/>
      <c r="O2200" s="137"/>
    </row>
    <row r="2201" spans="1:15" ht="15" customHeight="1">
      <c r="A2201" s="244"/>
      <c r="B2201" s="230"/>
      <c r="C2201" s="230" t="s">
        <v>1209</v>
      </c>
      <c r="D2201" s="230"/>
      <c r="E2201" s="231"/>
      <c r="F2201" s="137"/>
      <c r="G2201" s="137"/>
      <c r="H2201" s="137"/>
      <c r="I2201" s="137"/>
      <c r="J2201" s="137"/>
      <c r="K2201" s="137"/>
      <c r="L2201" s="137"/>
      <c r="M2201" s="137"/>
      <c r="N2201" s="137"/>
      <c r="O2201" s="137"/>
    </row>
    <row r="2202" spans="1:15" ht="15" customHeight="1">
      <c r="A2202" s="244"/>
      <c r="B2202" s="230"/>
      <c r="C2202" s="230" t="s">
        <v>1212</v>
      </c>
      <c r="D2202" s="230"/>
      <c r="E2202" s="231"/>
      <c r="F2202" s="136">
        <v>211.60177999999999</v>
      </c>
      <c r="G2202" s="136">
        <v>134.05858000000001</v>
      </c>
      <c r="H2202" s="136">
        <v>177</v>
      </c>
      <c r="I2202" s="136">
        <v>160</v>
      </c>
      <c r="J2202" s="136">
        <v>49406.536999999997</v>
      </c>
      <c r="K2202" s="136">
        <v>25731.537</v>
      </c>
      <c r="L2202" s="136">
        <v>38.799999999999997</v>
      </c>
      <c r="M2202" s="136">
        <v>38.799999999999997</v>
      </c>
      <c r="N2202" s="136">
        <v>1</v>
      </c>
      <c r="O2202" s="136">
        <v>1</v>
      </c>
    </row>
    <row r="2203" spans="1:15" ht="15" customHeight="1">
      <c r="A2203" s="244"/>
      <c r="B2203" s="230"/>
      <c r="C2203" s="230" t="s">
        <v>1218</v>
      </c>
      <c r="D2203" s="230"/>
      <c r="E2203" s="231"/>
      <c r="F2203" s="136">
        <v>114</v>
      </c>
      <c r="G2203" s="137"/>
      <c r="H2203" s="136">
        <v>6</v>
      </c>
      <c r="I2203" s="137"/>
      <c r="J2203" s="136">
        <v>2500</v>
      </c>
      <c r="K2203" s="137"/>
      <c r="L2203" s="137"/>
      <c r="M2203" s="137"/>
      <c r="N2203" s="137"/>
      <c r="O2203" s="137"/>
    </row>
    <row r="2204" spans="1:15" ht="15" customHeight="1">
      <c r="A2204" s="244"/>
      <c r="B2204" s="230" t="s">
        <v>1228</v>
      </c>
      <c r="C2204" s="230"/>
      <c r="D2204" s="230"/>
      <c r="E2204" s="231"/>
      <c r="F2204" s="137"/>
      <c r="G2204" s="137"/>
      <c r="H2204" s="137"/>
      <c r="I2204" s="137"/>
      <c r="J2204" s="137"/>
      <c r="K2204" s="137"/>
      <c r="L2204" s="137"/>
      <c r="M2204" s="137"/>
      <c r="N2204" s="137"/>
      <c r="O2204" s="137"/>
    </row>
    <row r="2205" spans="1:15" ht="15" customHeight="1">
      <c r="A2205" s="244"/>
      <c r="B2205" s="230" t="s">
        <v>1229</v>
      </c>
      <c r="C2205" s="230"/>
      <c r="D2205" s="230"/>
      <c r="E2205" s="231"/>
      <c r="F2205" s="136">
        <v>8278.8389499999994</v>
      </c>
      <c r="G2205" s="136">
        <v>8278.8389499999994</v>
      </c>
      <c r="H2205" s="136">
        <v>971</v>
      </c>
      <c r="I2205" s="136">
        <v>971</v>
      </c>
      <c r="J2205" s="136">
        <v>2924755.8455699999</v>
      </c>
      <c r="K2205" s="136">
        <v>2924755.8455699999</v>
      </c>
      <c r="L2205" s="136">
        <v>55.180109999999999</v>
      </c>
      <c r="M2205" s="136">
        <v>55.180109999999999</v>
      </c>
      <c r="N2205" s="136">
        <v>1</v>
      </c>
      <c r="O2205" s="136">
        <v>1</v>
      </c>
    </row>
    <row r="2206" spans="1:15" ht="15" customHeight="1">
      <c r="A2206" s="242" t="s">
        <v>368</v>
      </c>
      <c r="B2206" s="242"/>
      <c r="C2206" s="242"/>
      <c r="D2206" s="242"/>
      <c r="E2206" s="243"/>
      <c r="F2206" s="137"/>
      <c r="G2206" s="137"/>
      <c r="H2206" s="137"/>
      <c r="I2206" s="137"/>
      <c r="J2206" s="137"/>
      <c r="K2206" s="137"/>
      <c r="L2206" s="137"/>
      <c r="M2206" s="137"/>
      <c r="N2206" s="137"/>
      <c r="O2206" s="137"/>
    </row>
    <row r="2207" spans="1:15" ht="15" customHeight="1">
      <c r="A2207" s="242" t="s">
        <v>370</v>
      </c>
      <c r="B2207" s="242"/>
      <c r="C2207" s="242"/>
      <c r="D2207" s="242"/>
      <c r="E2207" s="243"/>
      <c r="F2207" s="136">
        <v>2882.5390000000002</v>
      </c>
      <c r="G2207" s="137"/>
      <c r="H2207" s="136">
        <v>369</v>
      </c>
      <c r="I2207" s="137"/>
      <c r="J2207" s="136">
        <v>4295000</v>
      </c>
      <c r="K2207" s="137"/>
      <c r="L2207" s="137"/>
      <c r="M2207" s="137"/>
      <c r="N2207" s="137"/>
      <c r="O2207" s="137"/>
    </row>
    <row r="2208" spans="1:15" ht="15" customHeight="1">
      <c r="A2208" s="242" t="s">
        <v>371</v>
      </c>
      <c r="B2208" s="242"/>
      <c r="C2208" s="242"/>
      <c r="D2208" s="242"/>
      <c r="E2208" s="243"/>
      <c r="F2208" s="136">
        <v>10590.687900000001</v>
      </c>
      <c r="G2208" s="137"/>
      <c r="H2208" s="136">
        <v>408</v>
      </c>
      <c r="I2208" s="137"/>
      <c r="J2208" s="136">
        <v>14555841684</v>
      </c>
      <c r="K2208" s="137"/>
      <c r="L2208" s="136">
        <v>1744</v>
      </c>
      <c r="M2208" s="137"/>
      <c r="N2208" s="136">
        <v>15</v>
      </c>
      <c r="O2208" s="137"/>
    </row>
    <row r="2209" spans="1:15">
      <c r="A2209" s="141"/>
      <c r="B2209" s="141"/>
      <c r="C2209" s="141"/>
      <c r="D2209" s="141"/>
      <c r="E2209" s="141"/>
      <c r="F2209" s="136"/>
      <c r="G2209" s="136"/>
      <c r="H2209" s="136"/>
      <c r="I2209" s="136"/>
      <c r="J2209" s="137"/>
      <c r="K2209" s="137"/>
      <c r="L2209" s="136"/>
      <c r="M2209" s="136"/>
      <c r="N2209" s="136"/>
      <c r="O2209" s="136"/>
    </row>
    <row r="2210" spans="1:15">
      <c r="A2210" s="142"/>
      <c r="B2210" s="142"/>
      <c r="C2210" s="142"/>
      <c r="D2210" s="142"/>
      <c r="E2210" s="142"/>
      <c r="F2210" s="143"/>
      <c r="G2210" s="143"/>
      <c r="H2210" s="143"/>
      <c r="I2210" s="143"/>
      <c r="J2210" s="143"/>
      <c r="K2210" s="143"/>
      <c r="L2210" s="143"/>
      <c r="M2210" s="143"/>
      <c r="N2210" s="143"/>
      <c r="O2210" s="143"/>
    </row>
    <row r="2211" spans="1:15" ht="15" customHeight="1">
      <c r="A2211" s="247" t="s">
        <v>2327</v>
      </c>
      <c r="B2211" s="247"/>
      <c r="C2211" s="247"/>
      <c r="D2211" s="247"/>
      <c r="E2211" s="247"/>
      <c r="F2211" s="248"/>
      <c r="G2211" s="248"/>
      <c r="H2211" s="248"/>
      <c r="I2211" s="248"/>
      <c r="J2211" s="248"/>
      <c r="K2211" s="248"/>
      <c r="L2211" s="248"/>
      <c r="M2211" s="248"/>
      <c r="N2211" s="248"/>
      <c r="O2211" s="248"/>
    </row>
    <row r="2212" spans="1:15" ht="15" customHeight="1">
      <c r="A2212" s="245" t="s">
        <v>1141</v>
      </c>
      <c r="B2212" s="245"/>
      <c r="C2212" s="245"/>
      <c r="D2212" s="245"/>
      <c r="E2212" s="246"/>
      <c r="F2212" s="136">
        <v>1051458.44441</v>
      </c>
      <c r="G2212" s="136">
        <v>1051164.28259</v>
      </c>
      <c r="H2212" s="136">
        <v>13950</v>
      </c>
      <c r="I2212" s="136">
        <v>13948</v>
      </c>
      <c r="J2212" s="136">
        <v>18869910.487799998</v>
      </c>
      <c r="K2212" s="136">
        <v>18866853.401980001</v>
      </c>
      <c r="L2212" s="136">
        <v>641960.02627000003</v>
      </c>
      <c r="M2212" s="136">
        <v>641960.02627000003</v>
      </c>
      <c r="N2212" s="136">
        <v>1555</v>
      </c>
      <c r="O2212" s="136">
        <v>1555</v>
      </c>
    </row>
    <row r="2213" spans="1:15" ht="15" customHeight="1">
      <c r="A2213" s="242" t="s">
        <v>1157</v>
      </c>
      <c r="B2213" s="242"/>
      <c r="C2213" s="242"/>
      <c r="D2213" s="242"/>
      <c r="E2213" s="243"/>
      <c r="F2213" s="136">
        <v>46.411999999999999</v>
      </c>
      <c r="G2213" s="136">
        <v>46.411999999999999</v>
      </c>
      <c r="H2213" s="136">
        <v>1</v>
      </c>
      <c r="I2213" s="136">
        <v>1</v>
      </c>
      <c r="J2213" s="136">
        <v>2501</v>
      </c>
      <c r="K2213" s="136">
        <v>2501</v>
      </c>
      <c r="L2213" s="136">
        <v>50.402999999999999</v>
      </c>
      <c r="M2213" s="136">
        <v>50.402999999999999</v>
      </c>
      <c r="N2213" s="136">
        <v>2</v>
      </c>
      <c r="O2213" s="136">
        <v>2</v>
      </c>
    </row>
    <row r="2214" spans="1:15" ht="15" customHeight="1">
      <c r="A2214" s="232" t="s">
        <v>1160</v>
      </c>
      <c r="B2214" s="235"/>
      <c r="C2214" s="235"/>
      <c r="D2214" s="235"/>
      <c r="E2214" s="236"/>
      <c r="F2214" s="136">
        <v>477231.6189</v>
      </c>
      <c r="G2214" s="136">
        <v>373622.62417000002</v>
      </c>
      <c r="H2214" s="136">
        <v>72937</v>
      </c>
      <c r="I2214" s="136">
        <v>71028</v>
      </c>
      <c r="J2214" s="136">
        <v>75551442.809489995</v>
      </c>
      <c r="K2214" s="136">
        <v>57843682.175619997</v>
      </c>
      <c r="L2214" s="136">
        <v>90700.989589999997</v>
      </c>
      <c r="M2214" s="136">
        <v>34776.163410000001</v>
      </c>
      <c r="N2214" s="136">
        <v>48260</v>
      </c>
      <c r="O2214" s="136">
        <v>1362</v>
      </c>
    </row>
    <row r="2215" spans="1:15" ht="15" customHeight="1">
      <c r="A2215" s="233"/>
      <c r="B2215" s="237" t="s">
        <v>1161</v>
      </c>
      <c r="C2215" s="240"/>
      <c r="D2215" s="240"/>
      <c r="E2215" s="241"/>
      <c r="F2215" s="136">
        <v>349497.37611000001</v>
      </c>
      <c r="G2215" s="136">
        <v>341423.89127999998</v>
      </c>
      <c r="H2215" s="136">
        <v>53829</v>
      </c>
      <c r="I2215" s="136">
        <v>53106</v>
      </c>
      <c r="J2215" s="136">
        <v>39498856.529700004</v>
      </c>
      <c r="K2215" s="136">
        <v>35631059.592710003</v>
      </c>
      <c r="L2215" s="136">
        <v>36169.534509999998</v>
      </c>
      <c r="M2215" s="136">
        <v>33319.63104</v>
      </c>
      <c r="N2215" s="136">
        <v>378</v>
      </c>
      <c r="O2215" s="136">
        <v>309</v>
      </c>
    </row>
    <row r="2216" spans="1:15" ht="15" customHeight="1">
      <c r="A2216" s="233"/>
      <c r="B2216" s="238"/>
      <c r="C2216" s="230" t="s">
        <v>1164</v>
      </c>
      <c r="D2216" s="230"/>
      <c r="E2216" s="231"/>
      <c r="F2216" s="137"/>
      <c r="G2216" s="137"/>
      <c r="H2216" s="137"/>
      <c r="I2216" s="137"/>
      <c r="J2216" s="137"/>
      <c r="K2216" s="137"/>
      <c r="L2216" s="137"/>
      <c r="M2216" s="137"/>
      <c r="N2216" s="137"/>
      <c r="O2216" s="137"/>
    </row>
    <row r="2217" spans="1:15" ht="15" customHeight="1">
      <c r="A2217" s="233"/>
      <c r="B2217" s="239"/>
      <c r="C2217" s="230" t="s">
        <v>1166</v>
      </c>
      <c r="D2217" s="230"/>
      <c r="E2217" s="231"/>
      <c r="F2217" s="137"/>
      <c r="G2217" s="137"/>
      <c r="H2217" s="137"/>
      <c r="I2217" s="137"/>
      <c r="J2217" s="137"/>
      <c r="K2217" s="137"/>
      <c r="L2217" s="137"/>
      <c r="M2217" s="137"/>
      <c r="N2217" s="137"/>
      <c r="O2217" s="137"/>
    </row>
    <row r="2218" spans="1:15" ht="15" customHeight="1">
      <c r="A2218" s="234"/>
      <c r="B2218" s="230" t="s">
        <v>1168</v>
      </c>
      <c r="C2218" s="230"/>
      <c r="D2218" s="230"/>
      <c r="E2218" s="231"/>
      <c r="F2218" s="136">
        <v>127734.24279</v>
      </c>
      <c r="G2218" s="136">
        <v>32198.732889999999</v>
      </c>
      <c r="H2218" s="136">
        <v>19108</v>
      </c>
      <c r="I2218" s="136">
        <v>17922</v>
      </c>
      <c r="J2218" s="136">
        <v>36052586.279789999</v>
      </c>
      <c r="K2218" s="136">
        <v>22212622.582910001</v>
      </c>
      <c r="L2218" s="136">
        <v>54531.45508</v>
      </c>
      <c r="M2218" s="136">
        <v>1456.5323699999999</v>
      </c>
      <c r="N2218" s="136">
        <v>47882</v>
      </c>
      <c r="O2218" s="136">
        <v>1053</v>
      </c>
    </row>
    <row r="2219" spans="1:15" ht="15" customHeight="1">
      <c r="A2219" s="244" t="s">
        <v>367</v>
      </c>
      <c r="B2219" s="235"/>
      <c r="C2219" s="235"/>
      <c r="D2219" s="235"/>
      <c r="E2219" s="236"/>
      <c r="F2219" s="136">
        <v>861643.90715999994</v>
      </c>
      <c r="G2219" s="136">
        <v>529966.16307000001</v>
      </c>
      <c r="H2219" s="136">
        <v>172342</v>
      </c>
      <c r="I2219" s="136">
        <v>165711</v>
      </c>
      <c r="J2219" s="136">
        <v>160083082.01311001</v>
      </c>
      <c r="K2219" s="136">
        <v>77898735.279440001</v>
      </c>
      <c r="L2219" s="136">
        <v>465553.76858999999</v>
      </c>
      <c r="M2219" s="136">
        <v>161134.71306000001</v>
      </c>
      <c r="N2219" s="136">
        <v>2774</v>
      </c>
      <c r="O2219" s="136">
        <v>2257</v>
      </c>
    </row>
    <row r="2220" spans="1:15" ht="15" customHeight="1">
      <c r="A2220" s="244"/>
      <c r="B2220" s="230" t="s">
        <v>1172</v>
      </c>
      <c r="C2220" s="240"/>
      <c r="D2220" s="240"/>
      <c r="E2220" s="241"/>
      <c r="F2220" s="136">
        <v>803985.83354000002</v>
      </c>
      <c r="G2220" s="136">
        <v>481438.62157999998</v>
      </c>
      <c r="H2220" s="136">
        <v>134090</v>
      </c>
      <c r="I2220" s="136">
        <v>128863</v>
      </c>
      <c r="J2220" s="136">
        <v>149551427.04265001</v>
      </c>
      <c r="K2220" s="136">
        <v>69874968.412430003</v>
      </c>
      <c r="L2220" s="136">
        <v>462038.20808000001</v>
      </c>
      <c r="M2220" s="136">
        <v>158752.97932000001</v>
      </c>
      <c r="N2220" s="136">
        <v>2726</v>
      </c>
      <c r="O2220" s="136">
        <v>2217</v>
      </c>
    </row>
    <row r="2221" spans="1:15" ht="15" customHeight="1">
      <c r="A2221" s="244"/>
      <c r="B2221" s="230"/>
      <c r="C2221" s="230" t="s">
        <v>1173</v>
      </c>
      <c r="D2221" s="230"/>
      <c r="E2221" s="231"/>
      <c r="F2221" s="136">
        <v>398858.49209999997</v>
      </c>
      <c r="G2221" s="136">
        <v>271981.99726999999</v>
      </c>
      <c r="H2221" s="136">
        <v>27725</v>
      </c>
      <c r="I2221" s="136">
        <v>25767</v>
      </c>
      <c r="J2221" s="136">
        <v>25519933.41948</v>
      </c>
      <c r="K2221" s="136">
        <v>19900009.894669998</v>
      </c>
      <c r="L2221" s="136">
        <v>190660.46815</v>
      </c>
      <c r="M2221" s="136">
        <v>138586.10342999999</v>
      </c>
      <c r="N2221" s="136">
        <v>1987</v>
      </c>
      <c r="O2221" s="136">
        <v>1497</v>
      </c>
    </row>
    <row r="2222" spans="1:15" ht="15" customHeight="1">
      <c r="A2222" s="244"/>
      <c r="B2222" s="230"/>
      <c r="C2222" s="230" t="s">
        <v>1176</v>
      </c>
      <c r="D2222" s="230"/>
      <c r="E2222" s="231"/>
      <c r="F2222" s="136">
        <v>4.5818300000000001</v>
      </c>
      <c r="G2222" s="137"/>
      <c r="H2222" s="136">
        <v>1</v>
      </c>
      <c r="I2222" s="137"/>
      <c r="J2222" s="136">
        <v>2411.4899999999998</v>
      </c>
      <c r="K2222" s="137"/>
      <c r="L2222" s="137"/>
      <c r="M2222" s="137"/>
      <c r="N2222" s="137"/>
      <c r="O2222" s="137"/>
    </row>
    <row r="2223" spans="1:15" ht="15" customHeight="1">
      <c r="A2223" s="244"/>
      <c r="B2223" s="230"/>
      <c r="C2223" s="230" t="s">
        <v>1177</v>
      </c>
      <c r="D2223" s="230"/>
      <c r="E2223" s="231"/>
      <c r="F2223" s="137"/>
      <c r="G2223" s="137"/>
      <c r="H2223" s="137"/>
      <c r="I2223" s="137"/>
      <c r="J2223" s="137"/>
      <c r="K2223" s="137"/>
      <c r="L2223" s="137"/>
      <c r="M2223" s="137"/>
      <c r="N2223" s="137"/>
      <c r="O2223" s="137"/>
    </row>
    <row r="2224" spans="1:15" ht="15" customHeight="1">
      <c r="A2224" s="244"/>
      <c r="B2224" s="230"/>
      <c r="C2224" s="230" t="s">
        <v>1178</v>
      </c>
      <c r="D2224" s="230"/>
      <c r="E2224" s="231"/>
      <c r="F2224" s="137"/>
      <c r="G2224" s="137"/>
      <c r="H2224" s="137"/>
      <c r="I2224" s="137"/>
      <c r="J2224" s="137"/>
      <c r="K2224" s="137"/>
      <c r="L2224" s="137"/>
      <c r="M2224" s="137"/>
      <c r="N2224" s="137"/>
      <c r="O2224" s="137"/>
    </row>
    <row r="2225" spans="1:15" ht="15" customHeight="1">
      <c r="A2225" s="244"/>
      <c r="B2225" s="230"/>
      <c r="C2225" s="230" t="s">
        <v>1181</v>
      </c>
      <c r="D2225" s="230"/>
      <c r="E2225" s="231"/>
      <c r="F2225" s="136">
        <v>3879.8743300000001</v>
      </c>
      <c r="G2225" s="137"/>
      <c r="H2225" s="136">
        <v>1164</v>
      </c>
      <c r="I2225" s="137"/>
      <c r="J2225" s="136">
        <v>5638548.2564500002</v>
      </c>
      <c r="K2225" s="137"/>
      <c r="L2225" s="137"/>
      <c r="M2225" s="137"/>
      <c r="N2225" s="137"/>
      <c r="O2225" s="137"/>
    </row>
    <row r="2226" spans="1:15" ht="15" customHeight="1">
      <c r="A2226" s="244"/>
      <c r="B2226" s="230"/>
      <c r="C2226" s="230" t="s">
        <v>1182</v>
      </c>
      <c r="D2226" s="240"/>
      <c r="E2226" s="241"/>
      <c r="F2226" s="136">
        <v>126386.26079</v>
      </c>
      <c r="G2226" s="136">
        <v>864.39170000000001</v>
      </c>
      <c r="H2226" s="136">
        <v>512</v>
      </c>
      <c r="I2226" s="136">
        <v>246</v>
      </c>
      <c r="J2226" s="136">
        <v>25671199.993000001</v>
      </c>
      <c r="K2226" s="136">
        <v>8420</v>
      </c>
      <c r="L2226" s="136">
        <v>245314.61911999999</v>
      </c>
      <c r="M2226" s="136">
        <v>370.5</v>
      </c>
      <c r="N2226" s="136">
        <v>15</v>
      </c>
      <c r="O2226" s="136">
        <v>10</v>
      </c>
    </row>
    <row r="2227" spans="1:15" ht="15" customHeight="1">
      <c r="A2227" s="244"/>
      <c r="B2227" s="230"/>
      <c r="C2227" s="230"/>
      <c r="D2227" s="230" t="s">
        <v>1183</v>
      </c>
      <c r="E2227" s="134"/>
      <c r="F2227" s="136">
        <v>119468.6168</v>
      </c>
      <c r="G2227" s="137"/>
      <c r="H2227" s="136">
        <v>254</v>
      </c>
      <c r="I2227" s="137"/>
      <c r="J2227" s="136">
        <v>21549845.377</v>
      </c>
      <c r="K2227" s="137"/>
      <c r="L2227" s="136">
        <v>4327.25</v>
      </c>
      <c r="M2227" s="137"/>
      <c r="N2227" s="136">
        <v>3</v>
      </c>
      <c r="O2227" s="137"/>
    </row>
    <row r="2228" spans="1:15" ht="33.75">
      <c r="A2228" s="244"/>
      <c r="B2228" s="230"/>
      <c r="C2228" s="230"/>
      <c r="D2228" s="230"/>
      <c r="E2228" s="135" t="s">
        <v>1184</v>
      </c>
      <c r="F2228" s="136">
        <v>60618.606780000002</v>
      </c>
      <c r="G2228" s="137"/>
      <c r="H2228" s="136">
        <v>245</v>
      </c>
      <c r="I2228" s="137"/>
      <c r="J2228" s="136">
        <v>17296521.585000001</v>
      </c>
      <c r="K2228" s="137"/>
      <c r="L2228" s="136">
        <v>4327.25</v>
      </c>
      <c r="M2228" s="137"/>
      <c r="N2228" s="136">
        <v>3</v>
      </c>
      <c r="O2228" s="137"/>
    </row>
    <row r="2229" spans="1:15" ht="33.75">
      <c r="A2229" s="244"/>
      <c r="B2229" s="230"/>
      <c r="C2229" s="230"/>
      <c r="D2229" s="230"/>
      <c r="E2229" s="135" t="s">
        <v>1185</v>
      </c>
      <c r="F2229" s="136">
        <v>90.471999999999994</v>
      </c>
      <c r="G2229" s="137"/>
      <c r="H2229" s="136">
        <v>1</v>
      </c>
      <c r="I2229" s="137"/>
      <c r="J2229" s="136">
        <v>64622.985000000001</v>
      </c>
      <c r="K2229" s="137"/>
      <c r="L2229" s="137"/>
      <c r="M2229" s="137"/>
      <c r="N2229" s="137"/>
      <c r="O2229" s="137"/>
    </row>
    <row r="2230" spans="1:15" ht="33.75">
      <c r="A2230" s="244"/>
      <c r="B2230" s="230"/>
      <c r="C2230" s="230"/>
      <c r="D2230" s="230"/>
      <c r="E2230" s="135" t="s">
        <v>1186</v>
      </c>
      <c r="F2230" s="136">
        <v>58759.53802</v>
      </c>
      <c r="G2230" s="137"/>
      <c r="H2230" s="136">
        <v>8</v>
      </c>
      <c r="I2230" s="137"/>
      <c r="J2230" s="136">
        <v>4188700.807</v>
      </c>
      <c r="K2230" s="137"/>
      <c r="L2230" s="137"/>
      <c r="M2230" s="137"/>
      <c r="N2230" s="137"/>
      <c r="O2230" s="137"/>
    </row>
    <row r="2231" spans="1:15" ht="33.75">
      <c r="A2231" s="244"/>
      <c r="B2231" s="230"/>
      <c r="C2231" s="230"/>
      <c r="D2231" s="230"/>
      <c r="E2231" s="135" t="s">
        <v>1187</v>
      </c>
      <c r="F2231" s="137"/>
      <c r="G2231" s="137"/>
      <c r="H2231" s="137"/>
      <c r="I2231" s="137"/>
      <c r="J2231" s="137"/>
      <c r="K2231" s="137"/>
      <c r="L2231" s="137"/>
      <c r="M2231" s="137"/>
      <c r="N2231" s="137"/>
      <c r="O2231" s="137"/>
    </row>
    <row r="2232" spans="1:15" ht="15" customHeight="1">
      <c r="A2232" s="244"/>
      <c r="B2232" s="230"/>
      <c r="C2232" s="230" t="s">
        <v>1189</v>
      </c>
      <c r="D2232" s="230"/>
      <c r="E2232" s="231"/>
      <c r="F2232" s="136">
        <v>64210.096799999999</v>
      </c>
      <c r="G2232" s="136">
        <v>456.03208999999998</v>
      </c>
      <c r="H2232" s="136">
        <v>1720</v>
      </c>
      <c r="I2232" s="136">
        <v>32</v>
      </c>
      <c r="J2232" s="136">
        <v>42832182.44297</v>
      </c>
      <c r="K2232" s="136">
        <v>863362.98958000005</v>
      </c>
      <c r="L2232" s="136">
        <v>6266.7449200000001</v>
      </c>
      <c r="M2232" s="137"/>
      <c r="N2232" s="136">
        <v>14</v>
      </c>
      <c r="O2232" s="137"/>
    </row>
    <row r="2233" spans="1:15" ht="15" customHeight="1">
      <c r="A2233" s="244"/>
      <c r="B2233" s="230"/>
      <c r="C2233" s="230" t="s">
        <v>1192</v>
      </c>
      <c r="D2233" s="230"/>
      <c r="E2233" s="231"/>
      <c r="F2233" s="136">
        <v>210646.52768999999</v>
      </c>
      <c r="G2233" s="136">
        <v>208136.20052000001</v>
      </c>
      <c r="H2233" s="136">
        <v>102968</v>
      </c>
      <c r="I2233" s="136">
        <v>102818</v>
      </c>
      <c r="J2233" s="136">
        <v>49887151.440750003</v>
      </c>
      <c r="K2233" s="136">
        <v>49103175.528180003</v>
      </c>
      <c r="L2233" s="136">
        <v>19796.375889999999</v>
      </c>
      <c r="M2233" s="136">
        <v>19796.375889999999</v>
      </c>
      <c r="N2233" s="136">
        <v>710</v>
      </c>
      <c r="O2233" s="136">
        <v>710</v>
      </c>
    </row>
    <row r="2234" spans="1:15" ht="15" customHeight="1">
      <c r="A2234" s="244"/>
      <c r="B2234" s="230" t="s">
        <v>1195</v>
      </c>
      <c r="C2234" s="240"/>
      <c r="D2234" s="240"/>
      <c r="E2234" s="241"/>
      <c r="F2234" s="136">
        <v>17215.345450000001</v>
      </c>
      <c r="G2234" s="136">
        <v>12466.160400000001</v>
      </c>
      <c r="H2234" s="136">
        <v>28486</v>
      </c>
      <c r="I2234" s="136">
        <v>27783</v>
      </c>
      <c r="J2234" s="136">
        <v>6122885.6339600002</v>
      </c>
      <c r="K2234" s="136">
        <v>4159735.5247599999</v>
      </c>
      <c r="L2234" s="136">
        <v>2839.9645500000001</v>
      </c>
      <c r="M2234" s="136">
        <v>1730.63078</v>
      </c>
      <c r="N2234" s="136">
        <v>25</v>
      </c>
      <c r="O2234" s="136">
        <v>18</v>
      </c>
    </row>
    <row r="2235" spans="1:15" ht="15" customHeight="1">
      <c r="A2235" s="244"/>
      <c r="B2235" s="230"/>
      <c r="C2235" s="230" t="s">
        <v>1196</v>
      </c>
      <c r="D2235" s="240"/>
      <c r="E2235" s="241"/>
      <c r="F2235" s="136">
        <v>1614.6044300000001</v>
      </c>
      <c r="G2235" s="136">
        <v>784.23226</v>
      </c>
      <c r="H2235" s="136">
        <v>493</v>
      </c>
      <c r="I2235" s="136">
        <v>237</v>
      </c>
      <c r="J2235" s="136">
        <v>551800</v>
      </c>
      <c r="K2235" s="136">
        <v>49600</v>
      </c>
      <c r="L2235" s="136">
        <v>772.49686999999994</v>
      </c>
      <c r="M2235" s="136">
        <v>632.29687000000001</v>
      </c>
      <c r="N2235" s="136">
        <v>3</v>
      </c>
      <c r="O2235" s="136">
        <v>2</v>
      </c>
    </row>
    <row r="2236" spans="1:15" ht="15" customHeight="1">
      <c r="A2236" s="244"/>
      <c r="B2236" s="230"/>
      <c r="C2236" s="230"/>
      <c r="D2236" s="230" t="s">
        <v>1197</v>
      </c>
      <c r="E2236" s="231"/>
      <c r="F2236" s="136">
        <v>959.88737000000003</v>
      </c>
      <c r="G2236" s="136">
        <v>193.01519999999999</v>
      </c>
      <c r="H2236" s="136">
        <v>342</v>
      </c>
      <c r="I2236" s="136">
        <v>95</v>
      </c>
      <c r="J2236" s="136">
        <v>551800</v>
      </c>
      <c r="K2236" s="136">
        <v>49600</v>
      </c>
      <c r="L2236" s="136">
        <v>140.19999999999999</v>
      </c>
      <c r="M2236" s="137"/>
      <c r="N2236" s="136">
        <v>1</v>
      </c>
      <c r="O2236" s="137"/>
    </row>
    <row r="2237" spans="1:15" ht="15" customHeight="1">
      <c r="A2237" s="244"/>
      <c r="B2237" s="230"/>
      <c r="C2237" s="230"/>
      <c r="D2237" s="230" t="s">
        <v>1198</v>
      </c>
      <c r="E2237" s="231"/>
      <c r="F2237" s="136">
        <v>654.71705999999995</v>
      </c>
      <c r="G2237" s="136">
        <v>591.21705999999995</v>
      </c>
      <c r="H2237" s="136">
        <v>151</v>
      </c>
      <c r="I2237" s="136">
        <v>142</v>
      </c>
      <c r="J2237" s="137"/>
      <c r="K2237" s="137"/>
      <c r="L2237" s="136">
        <v>632.29687000000001</v>
      </c>
      <c r="M2237" s="136">
        <v>632.29687000000001</v>
      </c>
      <c r="N2237" s="136">
        <v>2</v>
      </c>
      <c r="O2237" s="136">
        <v>2</v>
      </c>
    </row>
    <row r="2238" spans="1:15" ht="15" customHeight="1">
      <c r="A2238" s="244"/>
      <c r="B2238" s="230"/>
      <c r="C2238" s="230" t="s">
        <v>1200</v>
      </c>
      <c r="D2238" s="230"/>
      <c r="E2238" s="231"/>
      <c r="F2238" s="137"/>
      <c r="G2238" s="137"/>
      <c r="H2238" s="137"/>
      <c r="I2238" s="137"/>
      <c r="J2238" s="137"/>
      <c r="K2238" s="137"/>
      <c r="L2238" s="137"/>
      <c r="M2238" s="137"/>
      <c r="N2238" s="137"/>
      <c r="O2238" s="137"/>
    </row>
    <row r="2239" spans="1:15" ht="15" customHeight="1">
      <c r="A2239" s="244"/>
      <c r="B2239" s="230"/>
      <c r="C2239" s="230" t="s">
        <v>1201</v>
      </c>
      <c r="D2239" s="230"/>
      <c r="E2239" s="231"/>
      <c r="F2239" s="136">
        <v>129.80000000000001</v>
      </c>
      <c r="G2239" s="137"/>
      <c r="H2239" s="136">
        <v>3</v>
      </c>
      <c r="I2239" s="137"/>
      <c r="J2239" s="136">
        <v>8575</v>
      </c>
      <c r="K2239" s="137"/>
      <c r="L2239" s="137"/>
      <c r="M2239" s="137"/>
      <c r="N2239" s="137"/>
      <c r="O2239" s="137"/>
    </row>
    <row r="2240" spans="1:15" ht="15" customHeight="1">
      <c r="A2240" s="244"/>
      <c r="B2240" s="230"/>
      <c r="C2240" s="230" t="s">
        <v>1202</v>
      </c>
      <c r="D2240" s="230"/>
      <c r="E2240" s="231"/>
      <c r="F2240" s="137"/>
      <c r="G2240" s="137"/>
      <c r="H2240" s="137"/>
      <c r="I2240" s="137"/>
      <c r="J2240" s="137"/>
      <c r="K2240" s="137"/>
      <c r="L2240" s="137"/>
      <c r="M2240" s="137"/>
      <c r="N2240" s="137"/>
      <c r="O2240" s="137"/>
    </row>
    <row r="2241" spans="1:15" ht="15" customHeight="1">
      <c r="A2241" s="244"/>
      <c r="B2241" s="230"/>
      <c r="C2241" s="230" t="s">
        <v>1205</v>
      </c>
      <c r="D2241" s="230"/>
      <c r="E2241" s="231"/>
      <c r="F2241" s="136">
        <v>161.625</v>
      </c>
      <c r="G2241" s="137"/>
      <c r="H2241" s="136">
        <v>11</v>
      </c>
      <c r="I2241" s="137"/>
      <c r="J2241" s="136">
        <v>35500</v>
      </c>
      <c r="K2241" s="137"/>
      <c r="L2241" s="137"/>
      <c r="M2241" s="137"/>
      <c r="N2241" s="137"/>
      <c r="O2241" s="137"/>
    </row>
    <row r="2242" spans="1:15" ht="15" customHeight="1">
      <c r="A2242" s="244"/>
      <c r="B2242" s="230"/>
      <c r="C2242" s="230" t="s">
        <v>1209</v>
      </c>
      <c r="D2242" s="230"/>
      <c r="E2242" s="231"/>
      <c r="F2242" s="136">
        <v>599.77869999999996</v>
      </c>
      <c r="G2242" s="137"/>
      <c r="H2242" s="136">
        <v>20</v>
      </c>
      <c r="I2242" s="137"/>
      <c r="J2242" s="136">
        <v>78868</v>
      </c>
      <c r="K2242" s="137"/>
      <c r="L2242" s="136">
        <v>369.13377000000003</v>
      </c>
      <c r="M2242" s="137"/>
      <c r="N2242" s="136">
        <v>5</v>
      </c>
      <c r="O2242" s="137"/>
    </row>
    <row r="2243" spans="1:15" ht="15" customHeight="1">
      <c r="A2243" s="244"/>
      <c r="B2243" s="230"/>
      <c r="C2243" s="230" t="s">
        <v>1212</v>
      </c>
      <c r="D2243" s="230"/>
      <c r="E2243" s="231"/>
      <c r="F2243" s="136">
        <v>14668.037319999999</v>
      </c>
      <c r="G2243" s="136">
        <v>11680.42814</v>
      </c>
      <c r="H2243" s="136">
        <v>27956</v>
      </c>
      <c r="I2243" s="136">
        <v>27545</v>
      </c>
      <c r="J2243" s="136">
        <v>5446142.6339600002</v>
      </c>
      <c r="K2243" s="136">
        <v>4109135.5247599999</v>
      </c>
      <c r="L2243" s="136">
        <v>1698.3339100000001</v>
      </c>
      <c r="M2243" s="136">
        <v>1098.3339100000001</v>
      </c>
      <c r="N2243" s="136">
        <v>17</v>
      </c>
      <c r="O2243" s="136">
        <v>16</v>
      </c>
    </row>
    <row r="2244" spans="1:15" ht="15" customHeight="1">
      <c r="A2244" s="244"/>
      <c r="B2244" s="230"/>
      <c r="C2244" s="230" t="s">
        <v>1218</v>
      </c>
      <c r="D2244" s="230"/>
      <c r="E2244" s="231"/>
      <c r="F2244" s="136">
        <v>41.5</v>
      </c>
      <c r="G2244" s="136">
        <v>1.5</v>
      </c>
      <c r="H2244" s="136">
        <v>3</v>
      </c>
      <c r="I2244" s="136">
        <v>1</v>
      </c>
      <c r="J2244" s="136">
        <v>2000</v>
      </c>
      <c r="K2244" s="136">
        <v>1000</v>
      </c>
      <c r="L2244" s="137"/>
      <c r="M2244" s="137"/>
      <c r="N2244" s="137"/>
      <c r="O2244" s="137"/>
    </row>
    <row r="2245" spans="1:15" ht="15" customHeight="1">
      <c r="A2245" s="244"/>
      <c r="B2245" s="230" t="s">
        <v>1228</v>
      </c>
      <c r="C2245" s="230"/>
      <c r="D2245" s="230"/>
      <c r="E2245" s="231"/>
      <c r="F2245" s="136">
        <v>1494.79493</v>
      </c>
      <c r="G2245" s="137"/>
      <c r="H2245" s="136">
        <v>253</v>
      </c>
      <c r="I2245" s="137"/>
      <c r="J2245" s="136">
        <v>250181.69054000001</v>
      </c>
      <c r="K2245" s="137"/>
      <c r="L2245" s="137"/>
      <c r="M2245" s="137"/>
      <c r="N2245" s="137"/>
      <c r="O2245" s="137"/>
    </row>
    <row r="2246" spans="1:15" ht="15" customHeight="1">
      <c r="A2246" s="244"/>
      <c r="B2246" s="230" t="s">
        <v>1229</v>
      </c>
      <c r="C2246" s="230"/>
      <c r="D2246" s="230"/>
      <c r="E2246" s="231"/>
      <c r="F2246" s="136">
        <v>38947.933239999998</v>
      </c>
      <c r="G2246" s="136">
        <v>36061.381090000003</v>
      </c>
      <c r="H2246" s="136">
        <v>9513</v>
      </c>
      <c r="I2246" s="136">
        <v>9065</v>
      </c>
      <c r="J2246" s="136">
        <v>4158587.6459599999</v>
      </c>
      <c r="K2246" s="136">
        <v>3864031.3422500002</v>
      </c>
      <c r="L2246" s="136">
        <v>675.59595999999999</v>
      </c>
      <c r="M2246" s="136">
        <v>651.10296000000005</v>
      </c>
      <c r="N2246" s="136">
        <v>23</v>
      </c>
      <c r="O2246" s="136">
        <v>22</v>
      </c>
    </row>
    <row r="2247" spans="1:15" ht="15" customHeight="1">
      <c r="A2247" s="242" t="s">
        <v>368</v>
      </c>
      <c r="B2247" s="242"/>
      <c r="C2247" s="242"/>
      <c r="D2247" s="242"/>
      <c r="E2247" s="243"/>
      <c r="F2247" s="137"/>
      <c r="G2247" s="137"/>
      <c r="H2247" s="137"/>
      <c r="I2247" s="137"/>
      <c r="J2247" s="137"/>
      <c r="K2247" s="137"/>
      <c r="L2247" s="136">
        <v>150.845</v>
      </c>
      <c r="M2247" s="137"/>
      <c r="N2247" s="136">
        <v>1</v>
      </c>
      <c r="O2247" s="137"/>
    </row>
    <row r="2248" spans="1:15" ht="15" customHeight="1">
      <c r="A2248" s="242" t="s">
        <v>370</v>
      </c>
      <c r="B2248" s="242"/>
      <c r="C2248" s="242"/>
      <c r="D2248" s="242"/>
      <c r="E2248" s="243"/>
      <c r="F2248" s="136">
        <v>11134.56529</v>
      </c>
      <c r="G2248" s="137"/>
      <c r="H2248" s="136">
        <v>1386</v>
      </c>
      <c r="I2248" s="137"/>
      <c r="J2248" s="136">
        <v>19545000</v>
      </c>
      <c r="K2248" s="137"/>
      <c r="L2248" s="137"/>
      <c r="M2248" s="137"/>
      <c r="N2248" s="137"/>
      <c r="O2248" s="137"/>
    </row>
    <row r="2249" spans="1:15" ht="15" customHeight="1">
      <c r="A2249" s="242" t="s">
        <v>371</v>
      </c>
      <c r="B2249" s="242"/>
      <c r="C2249" s="242"/>
      <c r="D2249" s="242"/>
      <c r="E2249" s="243"/>
      <c r="F2249" s="136">
        <v>10383.591340000001</v>
      </c>
      <c r="G2249" s="137"/>
      <c r="H2249" s="136">
        <v>286</v>
      </c>
      <c r="I2249" s="137"/>
      <c r="J2249" s="136">
        <v>147799088008</v>
      </c>
      <c r="K2249" s="137"/>
      <c r="L2249" s="136">
        <v>6469</v>
      </c>
      <c r="M2249" s="137"/>
      <c r="N2249" s="136">
        <v>15</v>
      </c>
      <c r="O2249" s="137"/>
    </row>
    <row r="2250" spans="1:15">
      <c r="A2250" s="141"/>
      <c r="B2250" s="141"/>
      <c r="C2250" s="141"/>
      <c r="D2250" s="141"/>
      <c r="E2250" s="141"/>
      <c r="F2250" s="137"/>
      <c r="G2250" s="137"/>
      <c r="H2250" s="136"/>
      <c r="I2250" s="136"/>
      <c r="J2250" s="137"/>
      <c r="K2250" s="137"/>
      <c r="L2250" s="137"/>
      <c r="M2250" s="137"/>
      <c r="N2250" s="137"/>
      <c r="O2250" s="137"/>
    </row>
    <row r="2251" spans="1:15">
      <c r="A2251" s="142"/>
      <c r="B2251" s="142"/>
      <c r="C2251" s="142"/>
      <c r="D2251" s="142"/>
      <c r="E2251" s="142"/>
      <c r="F2251" s="143"/>
      <c r="G2251" s="143"/>
      <c r="H2251" s="143"/>
      <c r="I2251" s="143"/>
      <c r="J2251" s="143"/>
      <c r="K2251" s="143"/>
      <c r="L2251" s="143"/>
      <c r="M2251" s="143"/>
      <c r="N2251" s="143"/>
      <c r="O2251" s="143"/>
    </row>
    <row r="2252" spans="1:15" ht="15" customHeight="1">
      <c r="A2252" s="247" t="s">
        <v>2328</v>
      </c>
      <c r="B2252" s="247"/>
      <c r="C2252" s="247"/>
      <c r="D2252" s="247"/>
      <c r="E2252" s="247"/>
      <c r="F2252" s="248"/>
      <c r="G2252" s="248"/>
      <c r="H2252" s="248"/>
      <c r="I2252" s="248"/>
      <c r="J2252" s="248"/>
      <c r="K2252" s="248"/>
      <c r="L2252" s="248"/>
      <c r="M2252" s="248"/>
      <c r="N2252" s="248"/>
      <c r="O2252" s="248"/>
    </row>
    <row r="2253" spans="1:15" ht="15" customHeight="1">
      <c r="A2253" s="245" t="s">
        <v>1141</v>
      </c>
      <c r="B2253" s="245"/>
      <c r="C2253" s="245"/>
      <c r="D2253" s="245"/>
      <c r="E2253" s="246"/>
      <c r="F2253" s="136">
        <v>3227741.49982</v>
      </c>
      <c r="G2253" s="136">
        <v>3227411.74682</v>
      </c>
      <c r="H2253" s="136">
        <v>23917</v>
      </c>
      <c r="I2253" s="136">
        <v>23912</v>
      </c>
      <c r="J2253" s="136">
        <v>29840027.560929999</v>
      </c>
      <c r="K2253" s="136">
        <v>29838077.36093</v>
      </c>
      <c r="L2253" s="136">
        <v>1746558.7128900001</v>
      </c>
      <c r="M2253" s="136">
        <v>1743150.94682</v>
      </c>
      <c r="N2253" s="136">
        <v>4353</v>
      </c>
      <c r="O2253" s="136">
        <v>4353</v>
      </c>
    </row>
    <row r="2254" spans="1:15" ht="15" customHeight="1">
      <c r="A2254" s="242" t="s">
        <v>1157</v>
      </c>
      <c r="B2254" s="242"/>
      <c r="C2254" s="242"/>
      <c r="D2254" s="242"/>
      <c r="E2254" s="243"/>
      <c r="F2254" s="136">
        <v>4754.4742699999997</v>
      </c>
      <c r="G2254" s="136">
        <v>4754.4742699999997</v>
      </c>
      <c r="H2254" s="136">
        <v>62</v>
      </c>
      <c r="I2254" s="136">
        <v>62</v>
      </c>
      <c r="J2254" s="136">
        <v>43536.345939999999</v>
      </c>
      <c r="K2254" s="136">
        <v>43536.345939999999</v>
      </c>
      <c r="L2254" s="136">
        <v>926.02426000000003</v>
      </c>
      <c r="M2254" s="136">
        <v>926.02426000000003</v>
      </c>
      <c r="N2254" s="136">
        <v>2</v>
      </c>
      <c r="O2254" s="136">
        <v>2</v>
      </c>
    </row>
    <row r="2255" spans="1:15" ht="15" customHeight="1">
      <c r="A2255" s="232" t="s">
        <v>1160</v>
      </c>
      <c r="B2255" s="235"/>
      <c r="C2255" s="235"/>
      <c r="D2255" s="235"/>
      <c r="E2255" s="236"/>
      <c r="F2255" s="136">
        <v>1225485.62384</v>
      </c>
      <c r="G2255" s="136">
        <v>1046696.2480500001</v>
      </c>
      <c r="H2255" s="136">
        <v>326085</v>
      </c>
      <c r="I2255" s="136">
        <v>296680</v>
      </c>
      <c r="J2255" s="136">
        <v>909078824.00997996</v>
      </c>
      <c r="K2255" s="136">
        <v>608710174.86247003</v>
      </c>
      <c r="L2255" s="136">
        <v>242504.61525999999</v>
      </c>
      <c r="M2255" s="136">
        <v>142524.23535</v>
      </c>
      <c r="N2255" s="136">
        <v>69034</v>
      </c>
      <c r="O2255" s="136">
        <v>26681</v>
      </c>
    </row>
    <row r="2256" spans="1:15" ht="15" customHeight="1">
      <c r="A2256" s="233"/>
      <c r="B2256" s="237" t="s">
        <v>1161</v>
      </c>
      <c r="C2256" s="240"/>
      <c r="D2256" s="240"/>
      <c r="E2256" s="241"/>
      <c r="F2256" s="136">
        <v>914600.32767999999</v>
      </c>
      <c r="G2256" s="136">
        <v>851887.27809000004</v>
      </c>
      <c r="H2256" s="136">
        <v>109323</v>
      </c>
      <c r="I2256" s="136">
        <v>104841</v>
      </c>
      <c r="J2256" s="136">
        <v>263209727.8391</v>
      </c>
      <c r="K2256" s="136">
        <v>89175568.102280006</v>
      </c>
      <c r="L2256" s="136">
        <v>77279.809349999996</v>
      </c>
      <c r="M2256" s="136">
        <v>53049.127390000001</v>
      </c>
      <c r="N2256" s="136">
        <v>1729</v>
      </c>
      <c r="O2256" s="136">
        <v>1371</v>
      </c>
    </row>
    <row r="2257" spans="1:15" ht="15" customHeight="1">
      <c r="A2257" s="233"/>
      <c r="B2257" s="238"/>
      <c r="C2257" s="230" t="s">
        <v>1164</v>
      </c>
      <c r="D2257" s="230"/>
      <c r="E2257" s="231"/>
      <c r="F2257" s="136">
        <v>1072.5796</v>
      </c>
      <c r="G2257" s="137"/>
      <c r="H2257" s="136">
        <v>1</v>
      </c>
      <c r="I2257" s="137"/>
      <c r="J2257" s="136">
        <v>372000</v>
      </c>
      <c r="K2257" s="137"/>
      <c r="L2257" s="137"/>
      <c r="M2257" s="137"/>
      <c r="N2257" s="137"/>
      <c r="O2257" s="137"/>
    </row>
    <row r="2258" spans="1:15" ht="15" customHeight="1">
      <c r="A2258" s="233"/>
      <c r="B2258" s="239"/>
      <c r="C2258" s="230" t="s">
        <v>1166</v>
      </c>
      <c r="D2258" s="230"/>
      <c r="E2258" s="231"/>
      <c r="F2258" s="137"/>
      <c r="G2258" s="137"/>
      <c r="H2258" s="137"/>
      <c r="I2258" s="137"/>
      <c r="J2258" s="137"/>
      <c r="K2258" s="137"/>
      <c r="L2258" s="137"/>
      <c r="M2258" s="137"/>
      <c r="N2258" s="137"/>
      <c r="O2258" s="137"/>
    </row>
    <row r="2259" spans="1:15" ht="15" customHeight="1">
      <c r="A2259" s="234"/>
      <c r="B2259" s="230" t="s">
        <v>1168</v>
      </c>
      <c r="C2259" s="230"/>
      <c r="D2259" s="230"/>
      <c r="E2259" s="231"/>
      <c r="F2259" s="136">
        <v>310885.29616000003</v>
      </c>
      <c r="G2259" s="136">
        <v>194808.96995999999</v>
      </c>
      <c r="H2259" s="136">
        <v>216762</v>
      </c>
      <c r="I2259" s="136">
        <v>191839</v>
      </c>
      <c r="J2259" s="136">
        <v>645869096.17087996</v>
      </c>
      <c r="K2259" s="136">
        <v>519534606.76019001</v>
      </c>
      <c r="L2259" s="136">
        <v>165224.80591</v>
      </c>
      <c r="M2259" s="136">
        <v>89475.107959999994</v>
      </c>
      <c r="N2259" s="136">
        <v>67305</v>
      </c>
      <c r="O2259" s="136">
        <v>25310</v>
      </c>
    </row>
    <row r="2260" spans="1:15" ht="15" customHeight="1">
      <c r="A2260" s="244" t="s">
        <v>367</v>
      </c>
      <c r="B2260" s="235"/>
      <c r="C2260" s="235"/>
      <c r="D2260" s="235"/>
      <c r="E2260" s="236"/>
      <c r="F2260" s="136">
        <v>1040524.62739</v>
      </c>
      <c r="G2260" s="136">
        <v>638024.13824</v>
      </c>
      <c r="H2260" s="136">
        <v>168310</v>
      </c>
      <c r="I2260" s="136">
        <v>161771</v>
      </c>
      <c r="J2260" s="136">
        <v>253769097.31957</v>
      </c>
      <c r="K2260" s="136">
        <v>128577473.24066</v>
      </c>
      <c r="L2260" s="136">
        <v>385763.45824000001</v>
      </c>
      <c r="M2260" s="136">
        <v>241572.15911000001</v>
      </c>
      <c r="N2260" s="136">
        <v>3797</v>
      </c>
      <c r="O2260" s="136">
        <v>3012</v>
      </c>
    </row>
    <row r="2261" spans="1:15" ht="15" customHeight="1">
      <c r="A2261" s="244"/>
      <c r="B2261" s="230" t="s">
        <v>1172</v>
      </c>
      <c r="C2261" s="240"/>
      <c r="D2261" s="240"/>
      <c r="E2261" s="241"/>
      <c r="F2261" s="136">
        <v>950025.58756000001</v>
      </c>
      <c r="G2261" s="136">
        <v>587295.34357000003</v>
      </c>
      <c r="H2261" s="136">
        <v>128202</v>
      </c>
      <c r="I2261" s="136">
        <v>123325</v>
      </c>
      <c r="J2261" s="136">
        <v>193058297.44261</v>
      </c>
      <c r="K2261" s="136">
        <v>112773127.77553999</v>
      </c>
      <c r="L2261" s="136">
        <v>376390.13633000001</v>
      </c>
      <c r="M2261" s="136">
        <v>237749.83637999999</v>
      </c>
      <c r="N2261" s="136">
        <v>3657</v>
      </c>
      <c r="O2261" s="136">
        <v>2884</v>
      </c>
    </row>
    <row r="2262" spans="1:15" ht="15" customHeight="1">
      <c r="A2262" s="244"/>
      <c r="B2262" s="230"/>
      <c r="C2262" s="230" t="s">
        <v>1173</v>
      </c>
      <c r="D2262" s="230"/>
      <c r="E2262" s="231"/>
      <c r="F2262" s="136">
        <v>537696.02728000004</v>
      </c>
      <c r="G2262" s="136">
        <v>338840.19127000001</v>
      </c>
      <c r="H2262" s="136">
        <v>43199</v>
      </c>
      <c r="I2262" s="136">
        <v>40691</v>
      </c>
      <c r="J2262" s="136">
        <v>31073542.268679999</v>
      </c>
      <c r="K2262" s="136">
        <v>22086063.885060001</v>
      </c>
      <c r="L2262" s="136">
        <v>334193.21431000001</v>
      </c>
      <c r="M2262" s="136">
        <v>208370.54393000001</v>
      </c>
      <c r="N2262" s="136">
        <v>3206</v>
      </c>
      <c r="O2262" s="136">
        <v>2463</v>
      </c>
    </row>
    <row r="2263" spans="1:15" ht="15" customHeight="1">
      <c r="A2263" s="244"/>
      <c r="B2263" s="230"/>
      <c r="C2263" s="230" t="s">
        <v>1176</v>
      </c>
      <c r="D2263" s="230"/>
      <c r="E2263" s="231"/>
      <c r="F2263" s="136">
        <v>123.03191</v>
      </c>
      <c r="G2263" s="137"/>
      <c r="H2263" s="136">
        <v>3</v>
      </c>
      <c r="I2263" s="137"/>
      <c r="J2263" s="136">
        <v>193876.31452000001</v>
      </c>
      <c r="K2263" s="137"/>
      <c r="L2263" s="137"/>
      <c r="M2263" s="137"/>
      <c r="N2263" s="137"/>
      <c r="O2263" s="137"/>
    </row>
    <row r="2264" spans="1:15" ht="15" customHeight="1">
      <c r="A2264" s="244"/>
      <c r="B2264" s="230"/>
      <c r="C2264" s="230" t="s">
        <v>1177</v>
      </c>
      <c r="D2264" s="230"/>
      <c r="E2264" s="231"/>
      <c r="F2264" s="136">
        <v>2999.5979699999998</v>
      </c>
      <c r="G2264" s="137"/>
      <c r="H2264" s="136">
        <v>5</v>
      </c>
      <c r="I2264" s="137"/>
      <c r="J2264" s="136">
        <v>1333248.7335000001</v>
      </c>
      <c r="K2264" s="137"/>
      <c r="L2264" s="137"/>
      <c r="M2264" s="137"/>
      <c r="N2264" s="137"/>
      <c r="O2264" s="137"/>
    </row>
    <row r="2265" spans="1:15" ht="15" customHeight="1">
      <c r="A2265" s="244"/>
      <c r="B2265" s="230"/>
      <c r="C2265" s="230" t="s">
        <v>1178</v>
      </c>
      <c r="D2265" s="230"/>
      <c r="E2265" s="231"/>
      <c r="F2265" s="136">
        <v>251.55420000000001</v>
      </c>
      <c r="G2265" s="137"/>
      <c r="H2265" s="136">
        <v>4</v>
      </c>
      <c r="I2265" s="137"/>
      <c r="J2265" s="136">
        <v>489915.28988</v>
      </c>
      <c r="K2265" s="137"/>
      <c r="L2265" s="137"/>
      <c r="M2265" s="137"/>
      <c r="N2265" s="137"/>
      <c r="O2265" s="137"/>
    </row>
    <row r="2266" spans="1:15" ht="15" customHeight="1">
      <c r="A2266" s="244"/>
      <c r="B2266" s="230"/>
      <c r="C2266" s="230" t="s">
        <v>1181</v>
      </c>
      <c r="D2266" s="230"/>
      <c r="E2266" s="231"/>
      <c r="F2266" s="136">
        <v>12001.2315</v>
      </c>
      <c r="G2266" s="136">
        <v>2664.43444</v>
      </c>
      <c r="H2266" s="136">
        <v>459</v>
      </c>
      <c r="I2266" s="136">
        <v>83</v>
      </c>
      <c r="J2266" s="136">
        <v>20156314.933449998</v>
      </c>
      <c r="K2266" s="136">
        <v>6722032.6883800002</v>
      </c>
      <c r="L2266" s="136">
        <v>2899.0810799999999</v>
      </c>
      <c r="M2266" s="136">
        <v>2879.7804700000002</v>
      </c>
      <c r="N2266" s="136">
        <v>4</v>
      </c>
      <c r="O2266" s="136">
        <v>1</v>
      </c>
    </row>
    <row r="2267" spans="1:15" ht="15" customHeight="1">
      <c r="A2267" s="244"/>
      <c r="B2267" s="230"/>
      <c r="C2267" s="230" t="s">
        <v>1182</v>
      </c>
      <c r="D2267" s="240"/>
      <c r="E2267" s="241"/>
      <c r="F2267" s="136">
        <v>14233.439340000001</v>
      </c>
      <c r="G2267" s="136">
        <v>151.916</v>
      </c>
      <c r="H2267" s="136">
        <v>65</v>
      </c>
      <c r="I2267" s="136">
        <v>59</v>
      </c>
      <c r="J2267" s="136">
        <v>616561.88363000005</v>
      </c>
      <c r="K2267" s="136">
        <v>1862</v>
      </c>
      <c r="L2267" s="136">
        <v>589.29317000000003</v>
      </c>
      <c r="M2267" s="137"/>
      <c r="N2267" s="136">
        <v>1</v>
      </c>
      <c r="O2267" s="137"/>
    </row>
    <row r="2268" spans="1:15" ht="15" customHeight="1">
      <c r="A2268" s="244"/>
      <c r="B2268" s="230"/>
      <c r="C2268" s="230"/>
      <c r="D2268" s="230" t="s">
        <v>1183</v>
      </c>
      <c r="E2268" s="134"/>
      <c r="F2268" s="136">
        <v>13110.830760000001</v>
      </c>
      <c r="G2268" s="137"/>
      <c r="H2268" s="136">
        <v>3</v>
      </c>
      <c r="I2268" s="137"/>
      <c r="J2268" s="136">
        <v>359973.38099999999</v>
      </c>
      <c r="K2268" s="137"/>
      <c r="L2268" s="137"/>
      <c r="M2268" s="137"/>
      <c r="N2268" s="137"/>
      <c r="O2268" s="137"/>
    </row>
    <row r="2269" spans="1:15" ht="33.75">
      <c r="A2269" s="244"/>
      <c r="B2269" s="230"/>
      <c r="C2269" s="230"/>
      <c r="D2269" s="230"/>
      <c r="E2269" s="135" t="s">
        <v>1184</v>
      </c>
      <c r="F2269" s="136">
        <v>5369.9751800000004</v>
      </c>
      <c r="G2269" s="137"/>
      <c r="H2269" s="136">
        <v>3</v>
      </c>
      <c r="I2269" s="137"/>
      <c r="J2269" s="136">
        <v>359973.38099999999</v>
      </c>
      <c r="K2269" s="137"/>
      <c r="L2269" s="137"/>
      <c r="M2269" s="137"/>
      <c r="N2269" s="137"/>
      <c r="O2269" s="137"/>
    </row>
    <row r="2270" spans="1:15" ht="33.75">
      <c r="A2270" s="244"/>
      <c r="B2270" s="230"/>
      <c r="C2270" s="230"/>
      <c r="D2270" s="230"/>
      <c r="E2270" s="135" t="s">
        <v>1185</v>
      </c>
      <c r="F2270" s="137"/>
      <c r="G2270" s="137"/>
      <c r="H2270" s="137"/>
      <c r="I2270" s="137"/>
      <c r="J2270" s="137"/>
      <c r="K2270" s="137"/>
      <c r="L2270" s="137"/>
      <c r="M2270" s="137"/>
      <c r="N2270" s="137"/>
      <c r="O2270" s="137"/>
    </row>
    <row r="2271" spans="1:15" ht="33.75">
      <c r="A2271" s="244"/>
      <c r="B2271" s="230"/>
      <c r="C2271" s="230"/>
      <c r="D2271" s="230"/>
      <c r="E2271" s="135" t="s">
        <v>1186</v>
      </c>
      <c r="F2271" s="136">
        <v>7740.8555800000004</v>
      </c>
      <c r="G2271" s="137"/>
      <c r="H2271" s="137"/>
      <c r="I2271" s="137"/>
      <c r="J2271" s="137"/>
      <c r="K2271" s="137"/>
      <c r="L2271" s="137"/>
      <c r="M2271" s="137"/>
      <c r="N2271" s="137"/>
      <c r="O2271" s="137"/>
    </row>
    <row r="2272" spans="1:15" ht="33.75">
      <c r="A2272" s="244"/>
      <c r="B2272" s="230"/>
      <c r="C2272" s="230"/>
      <c r="D2272" s="230"/>
      <c r="E2272" s="135" t="s">
        <v>1187</v>
      </c>
      <c r="F2272" s="137"/>
      <c r="G2272" s="137"/>
      <c r="H2272" s="137"/>
      <c r="I2272" s="137"/>
      <c r="J2272" s="137"/>
      <c r="K2272" s="137"/>
      <c r="L2272" s="137"/>
      <c r="M2272" s="137"/>
      <c r="N2272" s="137"/>
      <c r="O2272" s="137"/>
    </row>
    <row r="2273" spans="1:15" ht="15" customHeight="1">
      <c r="A2273" s="244"/>
      <c r="B2273" s="230"/>
      <c r="C2273" s="230" t="s">
        <v>1189</v>
      </c>
      <c r="D2273" s="230"/>
      <c r="E2273" s="231"/>
      <c r="F2273" s="136">
        <v>137357.25453999999</v>
      </c>
      <c r="G2273" s="136">
        <v>780.6875</v>
      </c>
      <c r="H2273" s="136">
        <v>2007</v>
      </c>
      <c r="I2273" s="136">
        <v>69</v>
      </c>
      <c r="J2273" s="136">
        <v>55646706.293839999</v>
      </c>
      <c r="K2273" s="136">
        <v>673258.32634999999</v>
      </c>
      <c r="L2273" s="136">
        <v>12232.874330000001</v>
      </c>
      <c r="M2273" s="136">
        <v>130.65353999999999</v>
      </c>
      <c r="N2273" s="136">
        <v>26</v>
      </c>
      <c r="O2273" s="136">
        <v>1</v>
      </c>
    </row>
    <row r="2274" spans="1:15" ht="15" customHeight="1">
      <c r="A2274" s="244"/>
      <c r="B2274" s="230"/>
      <c r="C2274" s="230" t="s">
        <v>1192</v>
      </c>
      <c r="D2274" s="230"/>
      <c r="E2274" s="231"/>
      <c r="F2274" s="136">
        <v>245363.45082</v>
      </c>
      <c r="G2274" s="136">
        <v>244858.11436000001</v>
      </c>
      <c r="H2274" s="136">
        <v>82460</v>
      </c>
      <c r="I2274" s="136">
        <v>82423</v>
      </c>
      <c r="J2274" s="136">
        <v>83548131.725109994</v>
      </c>
      <c r="K2274" s="136">
        <v>83289910.875750005</v>
      </c>
      <c r="L2274" s="136">
        <v>26475.673439999999</v>
      </c>
      <c r="M2274" s="136">
        <v>26368.85844</v>
      </c>
      <c r="N2274" s="136">
        <v>420</v>
      </c>
      <c r="O2274" s="136">
        <v>419</v>
      </c>
    </row>
    <row r="2275" spans="1:15" ht="15" customHeight="1">
      <c r="A2275" s="244"/>
      <c r="B2275" s="230" t="s">
        <v>1195</v>
      </c>
      <c r="C2275" s="240"/>
      <c r="D2275" s="240"/>
      <c r="E2275" s="241"/>
      <c r="F2275" s="136">
        <v>47128.60555</v>
      </c>
      <c r="G2275" s="136">
        <v>12686.72673</v>
      </c>
      <c r="H2275" s="136">
        <v>28042</v>
      </c>
      <c r="I2275" s="136">
        <v>26582</v>
      </c>
      <c r="J2275" s="136">
        <v>48230520.379260004</v>
      </c>
      <c r="K2275" s="136">
        <v>4689507.3062899997</v>
      </c>
      <c r="L2275" s="136">
        <v>7121.5846799999999</v>
      </c>
      <c r="M2275" s="136">
        <v>1576.5854999999999</v>
      </c>
      <c r="N2275" s="136">
        <v>39</v>
      </c>
      <c r="O2275" s="136">
        <v>30</v>
      </c>
    </row>
    <row r="2276" spans="1:15" ht="15" customHeight="1">
      <c r="A2276" s="244"/>
      <c r="B2276" s="230"/>
      <c r="C2276" s="230" t="s">
        <v>1196</v>
      </c>
      <c r="D2276" s="240"/>
      <c r="E2276" s="241"/>
      <c r="F2276" s="136">
        <v>1314.82692</v>
      </c>
      <c r="G2276" s="136">
        <v>498.10995000000003</v>
      </c>
      <c r="H2276" s="136">
        <v>877</v>
      </c>
      <c r="I2276" s="136">
        <v>228</v>
      </c>
      <c r="J2276" s="136">
        <v>494570</v>
      </c>
      <c r="K2276" s="136">
        <v>94200</v>
      </c>
      <c r="L2276" s="136">
        <v>190.46535</v>
      </c>
      <c r="M2276" s="137"/>
      <c r="N2276" s="136">
        <v>1</v>
      </c>
      <c r="O2276" s="137"/>
    </row>
    <row r="2277" spans="1:15" ht="15" customHeight="1">
      <c r="A2277" s="244"/>
      <c r="B2277" s="230"/>
      <c r="C2277" s="230"/>
      <c r="D2277" s="230" t="s">
        <v>1197</v>
      </c>
      <c r="E2277" s="231"/>
      <c r="F2277" s="136">
        <v>1132.9669200000001</v>
      </c>
      <c r="G2277" s="136">
        <v>316.24995000000001</v>
      </c>
      <c r="H2277" s="136">
        <v>864</v>
      </c>
      <c r="I2277" s="136">
        <v>215</v>
      </c>
      <c r="J2277" s="136">
        <v>494570</v>
      </c>
      <c r="K2277" s="136">
        <v>94200</v>
      </c>
      <c r="L2277" s="136">
        <v>190.46535</v>
      </c>
      <c r="M2277" s="137"/>
      <c r="N2277" s="136">
        <v>1</v>
      </c>
      <c r="O2277" s="137"/>
    </row>
    <row r="2278" spans="1:15" ht="15" customHeight="1">
      <c r="A2278" s="244"/>
      <c r="B2278" s="230"/>
      <c r="C2278" s="230"/>
      <c r="D2278" s="230" t="s">
        <v>1198</v>
      </c>
      <c r="E2278" s="231"/>
      <c r="F2278" s="136">
        <v>181.86</v>
      </c>
      <c r="G2278" s="136">
        <v>181.86</v>
      </c>
      <c r="H2278" s="136">
        <v>13</v>
      </c>
      <c r="I2278" s="136">
        <v>13</v>
      </c>
      <c r="J2278" s="137"/>
      <c r="K2278" s="137"/>
      <c r="L2278" s="137"/>
      <c r="M2278" s="137"/>
      <c r="N2278" s="137"/>
      <c r="O2278" s="137"/>
    </row>
    <row r="2279" spans="1:15" ht="15" customHeight="1">
      <c r="A2279" s="244"/>
      <c r="B2279" s="230"/>
      <c r="C2279" s="230" t="s">
        <v>1200</v>
      </c>
      <c r="D2279" s="230"/>
      <c r="E2279" s="231"/>
      <c r="F2279" s="137"/>
      <c r="G2279" s="137"/>
      <c r="H2279" s="137"/>
      <c r="I2279" s="137"/>
      <c r="J2279" s="137"/>
      <c r="K2279" s="137"/>
      <c r="L2279" s="137"/>
      <c r="M2279" s="137"/>
      <c r="N2279" s="137"/>
      <c r="O2279" s="137"/>
    </row>
    <row r="2280" spans="1:15" ht="15" customHeight="1">
      <c r="A2280" s="244"/>
      <c r="B2280" s="230"/>
      <c r="C2280" s="230" t="s">
        <v>1201</v>
      </c>
      <c r="D2280" s="230"/>
      <c r="E2280" s="231"/>
      <c r="F2280" s="136">
        <v>1693.3733500000001</v>
      </c>
      <c r="G2280" s="136">
        <v>17.512</v>
      </c>
      <c r="H2280" s="136">
        <v>10</v>
      </c>
      <c r="I2280" s="136">
        <v>2</v>
      </c>
      <c r="J2280" s="136">
        <v>18409473</v>
      </c>
      <c r="K2280" s="136">
        <v>558</v>
      </c>
      <c r="L2280" s="137"/>
      <c r="M2280" s="137"/>
      <c r="N2280" s="137"/>
      <c r="O2280" s="137"/>
    </row>
    <row r="2281" spans="1:15" ht="15" customHeight="1">
      <c r="A2281" s="244"/>
      <c r="B2281" s="230"/>
      <c r="C2281" s="230" t="s">
        <v>1202</v>
      </c>
      <c r="D2281" s="230"/>
      <c r="E2281" s="231"/>
      <c r="F2281" s="136">
        <v>5891.4771899999996</v>
      </c>
      <c r="G2281" s="137"/>
      <c r="H2281" s="136">
        <v>114</v>
      </c>
      <c r="I2281" s="137"/>
      <c r="J2281" s="136">
        <v>1694792.3</v>
      </c>
      <c r="K2281" s="137"/>
      <c r="L2281" s="136">
        <v>1700</v>
      </c>
      <c r="M2281" s="137"/>
      <c r="N2281" s="136">
        <v>1</v>
      </c>
      <c r="O2281" s="137"/>
    </row>
    <row r="2282" spans="1:15" ht="15" customHeight="1">
      <c r="A2282" s="244"/>
      <c r="B2282" s="230"/>
      <c r="C2282" s="230" t="s">
        <v>1205</v>
      </c>
      <c r="D2282" s="230"/>
      <c r="E2282" s="231"/>
      <c r="F2282" s="136">
        <v>1419.13338</v>
      </c>
      <c r="G2282" s="137"/>
      <c r="H2282" s="136">
        <v>21</v>
      </c>
      <c r="I2282" s="137"/>
      <c r="J2282" s="136">
        <v>1284449.30697</v>
      </c>
      <c r="K2282" s="137"/>
      <c r="L2282" s="137"/>
      <c r="M2282" s="137"/>
      <c r="N2282" s="137"/>
      <c r="O2282" s="137"/>
    </row>
    <row r="2283" spans="1:15" ht="15" customHeight="1">
      <c r="A2283" s="244"/>
      <c r="B2283" s="230"/>
      <c r="C2283" s="230" t="s">
        <v>1209</v>
      </c>
      <c r="D2283" s="230"/>
      <c r="E2283" s="231"/>
      <c r="F2283" s="136">
        <v>4691.7733399999997</v>
      </c>
      <c r="G2283" s="137"/>
      <c r="H2283" s="136">
        <v>208</v>
      </c>
      <c r="I2283" s="137"/>
      <c r="J2283" s="136">
        <v>2505096.1510999999</v>
      </c>
      <c r="K2283" s="137"/>
      <c r="L2283" s="136">
        <v>84.6</v>
      </c>
      <c r="M2283" s="137"/>
      <c r="N2283" s="136">
        <v>2</v>
      </c>
      <c r="O2283" s="137"/>
    </row>
    <row r="2284" spans="1:15" ht="15" customHeight="1">
      <c r="A2284" s="244"/>
      <c r="B2284" s="230"/>
      <c r="C2284" s="230" t="s">
        <v>1212</v>
      </c>
      <c r="D2284" s="230"/>
      <c r="E2284" s="231"/>
      <c r="F2284" s="136">
        <v>31691.189569999999</v>
      </c>
      <c r="G2284" s="136">
        <v>12162.736779999999</v>
      </c>
      <c r="H2284" s="136">
        <v>26798</v>
      </c>
      <c r="I2284" s="136">
        <v>26349</v>
      </c>
      <c r="J2284" s="136">
        <v>23766483.128309999</v>
      </c>
      <c r="K2284" s="136">
        <v>4591957.5134100001</v>
      </c>
      <c r="L2284" s="136">
        <v>5146.5193300000001</v>
      </c>
      <c r="M2284" s="136">
        <v>1576.5854999999999</v>
      </c>
      <c r="N2284" s="136">
        <v>35</v>
      </c>
      <c r="O2284" s="136">
        <v>30</v>
      </c>
    </row>
    <row r="2285" spans="1:15" ht="15" customHeight="1">
      <c r="A2285" s="244"/>
      <c r="B2285" s="230"/>
      <c r="C2285" s="230" t="s">
        <v>1218</v>
      </c>
      <c r="D2285" s="230"/>
      <c r="E2285" s="231"/>
      <c r="F2285" s="136">
        <v>426.83179999999999</v>
      </c>
      <c r="G2285" s="136">
        <v>8.3680000000000003</v>
      </c>
      <c r="H2285" s="136">
        <v>14</v>
      </c>
      <c r="I2285" s="136">
        <v>3</v>
      </c>
      <c r="J2285" s="136">
        <v>75656.492880000005</v>
      </c>
      <c r="K2285" s="136">
        <v>2791.79288</v>
      </c>
      <c r="L2285" s="137"/>
      <c r="M2285" s="137"/>
      <c r="N2285" s="137"/>
      <c r="O2285" s="137"/>
    </row>
    <row r="2286" spans="1:15" ht="15" customHeight="1">
      <c r="A2286" s="244"/>
      <c r="B2286" s="230" t="s">
        <v>1228</v>
      </c>
      <c r="C2286" s="230"/>
      <c r="D2286" s="230"/>
      <c r="E2286" s="231"/>
      <c r="F2286" s="136">
        <v>2680.8972199999998</v>
      </c>
      <c r="G2286" s="137"/>
      <c r="H2286" s="136">
        <v>15</v>
      </c>
      <c r="I2286" s="137"/>
      <c r="J2286" s="136">
        <v>266313.44387999998</v>
      </c>
      <c r="K2286" s="137"/>
      <c r="L2286" s="137"/>
      <c r="M2286" s="137"/>
      <c r="N2286" s="137"/>
      <c r="O2286" s="137"/>
    </row>
    <row r="2287" spans="1:15" ht="15" customHeight="1">
      <c r="A2287" s="244"/>
      <c r="B2287" s="230" t="s">
        <v>1229</v>
      </c>
      <c r="C2287" s="230"/>
      <c r="D2287" s="230"/>
      <c r="E2287" s="231"/>
      <c r="F2287" s="136">
        <v>40689.537060000002</v>
      </c>
      <c r="G2287" s="136">
        <v>38042.067940000001</v>
      </c>
      <c r="H2287" s="136">
        <v>12051</v>
      </c>
      <c r="I2287" s="136">
        <v>11864</v>
      </c>
      <c r="J2287" s="136">
        <v>12213966.053819999</v>
      </c>
      <c r="K2287" s="136">
        <v>11114838.15883</v>
      </c>
      <c r="L2287" s="136">
        <v>2251.7372300000002</v>
      </c>
      <c r="M2287" s="136">
        <v>2245.7372300000002</v>
      </c>
      <c r="N2287" s="136">
        <v>101</v>
      </c>
      <c r="O2287" s="136">
        <v>98</v>
      </c>
    </row>
    <row r="2288" spans="1:15" ht="15" customHeight="1">
      <c r="A2288" s="242" t="s">
        <v>368</v>
      </c>
      <c r="B2288" s="242"/>
      <c r="C2288" s="242"/>
      <c r="D2288" s="242"/>
      <c r="E2288" s="243"/>
      <c r="F2288" s="137"/>
      <c r="G2288" s="137"/>
      <c r="H2288" s="137"/>
      <c r="I2288" s="137"/>
      <c r="J2288" s="137"/>
      <c r="K2288" s="137"/>
      <c r="L2288" s="137"/>
      <c r="M2288" s="137"/>
      <c r="N2288" s="137"/>
      <c r="O2288" s="137"/>
    </row>
    <row r="2289" spans="1:15" ht="15" customHeight="1">
      <c r="A2289" s="242" t="s">
        <v>370</v>
      </c>
      <c r="B2289" s="242"/>
      <c r="C2289" s="242"/>
      <c r="D2289" s="242"/>
      <c r="E2289" s="243"/>
      <c r="F2289" s="136">
        <v>11225.690759999999</v>
      </c>
      <c r="G2289" s="137"/>
      <c r="H2289" s="136">
        <v>1165</v>
      </c>
      <c r="I2289" s="137"/>
      <c r="J2289" s="136">
        <v>15665000</v>
      </c>
      <c r="K2289" s="137"/>
      <c r="L2289" s="136">
        <v>500</v>
      </c>
      <c r="M2289" s="137"/>
      <c r="N2289" s="136">
        <v>1</v>
      </c>
      <c r="O2289" s="137"/>
    </row>
    <row r="2290" spans="1:15" ht="15" customHeight="1">
      <c r="A2290" s="242" t="s">
        <v>371</v>
      </c>
      <c r="B2290" s="242"/>
      <c r="C2290" s="242"/>
      <c r="D2290" s="242"/>
      <c r="E2290" s="243"/>
      <c r="F2290" s="136">
        <v>14050.537480000001</v>
      </c>
      <c r="G2290" s="137"/>
      <c r="H2290" s="136">
        <v>319</v>
      </c>
      <c r="I2290" s="137"/>
      <c r="J2290" s="136">
        <v>199581426676</v>
      </c>
      <c r="K2290" s="137"/>
      <c r="L2290" s="136">
        <v>4182</v>
      </c>
      <c r="M2290" s="137"/>
      <c r="N2290" s="136">
        <v>16</v>
      </c>
      <c r="O2290" s="137"/>
    </row>
    <row r="2291" spans="1:15">
      <c r="A2291" s="142"/>
      <c r="B2291" s="142"/>
      <c r="C2291" s="142"/>
      <c r="D2291" s="142"/>
      <c r="E2291" s="142"/>
      <c r="F2291" s="143"/>
      <c r="G2291" s="143"/>
      <c r="H2291" s="143"/>
      <c r="I2291" s="143"/>
      <c r="J2291" s="143"/>
      <c r="K2291" s="143"/>
      <c r="L2291" s="143"/>
      <c r="M2291" s="143"/>
      <c r="N2291" s="143"/>
      <c r="O2291" s="143"/>
    </row>
    <row r="2292" spans="1:15" ht="15" customHeight="1">
      <c r="A2292" s="247" t="s">
        <v>2329</v>
      </c>
      <c r="B2292" s="247"/>
      <c r="C2292" s="247"/>
      <c r="D2292" s="247"/>
      <c r="E2292" s="247"/>
      <c r="F2292" s="248"/>
      <c r="G2292" s="248"/>
      <c r="H2292" s="248"/>
      <c r="I2292" s="248"/>
      <c r="J2292" s="248"/>
      <c r="K2292" s="248"/>
      <c r="L2292" s="248"/>
      <c r="M2292" s="248"/>
      <c r="N2292" s="248"/>
      <c r="O2292" s="248"/>
    </row>
    <row r="2293" spans="1:15" ht="15" customHeight="1">
      <c r="A2293" s="245" t="s">
        <v>1141</v>
      </c>
      <c r="B2293" s="245"/>
      <c r="C2293" s="245"/>
      <c r="D2293" s="245"/>
      <c r="E2293" s="246"/>
      <c r="F2293" s="136">
        <v>2557731.9533899999</v>
      </c>
      <c r="G2293" s="136">
        <v>2552424.5964600001</v>
      </c>
      <c r="H2293" s="136">
        <v>28679</v>
      </c>
      <c r="I2293" s="136">
        <v>28643</v>
      </c>
      <c r="J2293" s="136">
        <v>41753793.971840002</v>
      </c>
      <c r="K2293" s="136">
        <v>41717275.951889999</v>
      </c>
      <c r="L2293" s="136">
        <v>2171481.4117299998</v>
      </c>
      <c r="M2293" s="136">
        <v>2170855.59931</v>
      </c>
      <c r="N2293" s="136">
        <v>5552</v>
      </c>
      <c r="O2293" s="136">
        <v>5552</v>
      </c>
    </row>
    <row r="2294" spans="1:15" ht="15" customHeight="1">
      <c r="A2294" s="242" t="s">
        <v>1157</v>
      </c>
      <c r="B2294" s="242"/>
      <c r="C2294" s="242"/>
      <c r="D2294" s="242"/>
      <c r="E2294" s="243"/>
      <c r="F2294" s="136">
        <v>905.98771999999997</v>
      </c>
      <c r="G2294" s="136">
        <v>905.98771999999997</v>
      </c>
      <c r="H2294" s="136">
        <v>8</v>
      </c>
      <c r="I2294" s="136">
        <v>8</v>
      </c>
      <c r="J2294" s="136">
        <v>10498.057000000001</v>
      </c>
      <c r="K2294" s="136">
        <v>10498.057000000001</v>
      </c>
      <c r="L2294" s="136">
        <v>4955.6990599999999</v>
      </c>
      <c r="M2294" s="136">
        <v>423.93234000000001</v>
      </c>
      <c r="N2294" s="136">
        <v>8740</v>
      </c>
      <c r="O2294" s="136">
        <v>13</v>
      </c>
    </row>
    <row r="2295" spans="1:15" ht="15" customHeight="1">
      <c r="A2295" s="232" t="s">
        <v>1160</v>
      </c>
      <c r="B2295" s="235"/>
      <c r="C2295" s="235"/>
      <c r="D2295" s="235"/>
      <c r="E2295" s="236"/>
      <c r="F2295" s="136">
        <v>1353239.3419300001</v>
      </c>
      <c r="G2295" s="136">
        <v>959195.51214000001</v>
      </c>
      <c r="H2295" s="136">
        <v>116338</v>
      </c>
      <c r="I2295" s="136">
        <v>112343</v>
      </c>
      <c r="J2295" s="136">
        <v>255504088.82782999</v>
      </c>
      <c r="K2295" s="136">
        <v>97442329.633990005</v>
      </c>
      <c r="L2295" s="136">
        <v>276098.05417000002</v>
      </c>
      <c r="M2295" s="136">
        <v>69972.952560000005</v>
      </c>
      <c r="N2295" s="136">
        <v>109991</v>
      </c>
      <c r="O2295" s="136">
        <v>3986</v>
      </c>
    </row>
    <row r="2296" spans="1:15" ht="15" customHeight="1">
      <c r="A2296" s="233"/>
      <c r="B2296" s="237" t="s">
        <v>1161</v>
      </c>
      <c r="C2296" s="240"/>
      <c r="D2296" s="240"/>
      <c r="E2296" s="241"/>
      <c r="F2296" s="136">
        <v>975406.28946</v>
      </c>
      <c r="G2296" s="136">
        <v>876177.42645000003</v>
      </c>
      <c r="H2296" s="136">
        <v>70733</v>
      </c>
      <c r="I2296" s="136">
        <v>69134</v>
      </c>
      <c r="J2296" s="136">
        <v>99561371.290220007</v>
      </c>
      <c r="K2296" s="136">
        <v>65224720.584830001</v>
      </c>
      <c r="L2296" s="136">
        <v>69376.851460000005</v>
      </c>
      <c r="M2296" s="136">
        <v>57673.58829</v>
      </c>
      <c r="N2296" s="136">
        <v>706</v>
      </c>
      <c r="O2296" s="136">
        <v>484</v>
      </c>
    </row>
    <row r="2297" spans="1:15" ht="15" customHeight="1">
      <c r="A2297" s="233"/>
      <c r="B2297" s="238"/>
      <c r="C2297" s="230" t="s">
        <v>1164</v>
      </c>
      <c r="D2297" s="230"/>
      <c r="E2297" s="231"/>
      <c r="F2297" s="137"/>
      <c r="G2297" s="137"/>
      <c r="H2297" s="137"/>
      <c r="I2297" s="137"/>
      <c r="J2297" s="137"/>
      <c r="K2297" s="137"/>
      <c r="L2297" s="137"/>
      <c r="M2297" s="137"/>
      <c r="N2297" s="137"/>
      <c r="O2297" s="137"/>
    </row>
    <row r="2298" spans="1:15" ht="15" customHeight="1">
      <c r="A2298" s="233"/>
      <c r="B2298" s="239"/>
      <c r="C2298" s="230" t="s">
        <v>1166</v>
      </c>
      <c r="D2298" s="230"/>
      <c r="E2298" s="231"/>
      <c r="F2298" s="136">
        <v>50.212110000000003</v>
      </c>
      <c r="G2298" s="137"/>
      <c r="H2298" s="136">
        <v>1</v>
      </c>
      <c r="I2298" s="137"/>
      <c r="J2298" s="136">
        <v>81000</v>
      </c>
      <c r="K2298" s="137"/>
      <c r="L2298" s="137"/>
      <c r="M2298" s="137"/>
      <c r="N2298" s="137"/>
      <c r="O2298" s="137"/>
    </row>
    <row r="2299" spans="1:15" ht="15" customHeight="1">
      <c r="A2299" s="234"/>
      <c r="B2299" s="230" t="s">
        <v>1168</v>
      </c>
      <c r="C2299" s="230"/>
      <c r="D2299" s="230"/>
      <c r="E2299" s="231"/>
      <c r="F2299" s="136">
        <v>377833.05247</v>
      </c>
      <c r="G2299" s="136">
        <v>83018.085690000007</v>
      </c>
      <c r="H2299" s="136">
        <v>45605</v>
      </c>
      <c r="I2299" s="136">
        <v>43209</v>
      </c>
      <c r="J2299" s="136">
        <v>155942717.53760999</v>
      </c>
      <c r="K2299" s="136">
        <v>32217609.04916</v>
      </c>
      <c r="L2299" s="136">
        <v>206721.20271000001</v>
      </c>
      <c r="M2299" s="136">
        <v>12299.36427</v>
      </c>
      <c r="N2299" s="136">
        <v>109285</v>
      </c>
      <c r="O2299" s="136">
        <v>3502</v>
      </c>
    </row>
    <row r="2300" spans="1:15" ht="15" customHeight="1">
      <c r="A2300" s="244" t="s">
        <v>367</v>
      </c>
      <c r="B2300" s="235"/>
      <c r="C2300" s="235"/>
      <c r="D2300" s="235"/>
      <c r="E2300" s="236"/>
      <c r="F2300" s="136">
        <v>2346163.9130500001</v>
      </c>
      <c r="G2300" s="136">
        <v>1507902.4016</v>
      </c>
      <c r="H2300" s="136">
        <v>237680</v>
      </c>
      <c r="I2300" s="136">
        <v>224359</v>
      </c>
      <c r="J2300" s="136">
        <v>540823867.44809997</v>
      </c>
      <c r="K2300" s="136">
        <v>145892482.20811999</v>
      </c>
      <c r="L2300" s="136">
        <v>742698.22329999995</v>
      </c>
      <c r="M2300" s="136">
        <v>529807.48548000003</v>
      </c>
      <c r="N2300" s="136">
        <v>6287</v>
      </c>
      <c r="O2300" s="136">
        <v>5282</v>
      </c>
    </row>
    <row r="2301" spans="1:15" ht="15" customHeight="1">
      <c r="A2301" s="244"/>
      <c r="B2301" s="230" t="s">
        <v>1172</v>
      </c>
      <c r="C2301" s="240"/>
      <c r="D2301" s="240"/>
      <c r="E2301" s="241"/>
      <c r="F2301" s="136">
        <v>2050027.9698399999</v>
      </c>
      <c r="G2301" s="136">
        <v>1261151.9174500001</v>
      </c>
      <c r="H2301" s="136">
        <v>175743</v>
      </c>
      <c r="I2301" s="136">
        <v>164590</v>
      </c>
      <c r="J2301" s="136">
        <v>513238110.60264999</v>
      </c>
      <c r="K2301" s="136">
        <v>129555856.80154</v>
      </c>
      <c r="L2301" s="136">
        <v>707616.66489999997</v>
      </c>
      <c r="M2301" s="136">
        <v>526139.86558999994</v>
      </c>
      <c r="N2301" s="136">
        <v>6190</v>
      </c>
      <c r="O2301" s="136">
        <v>5215</v>
      </c>
    </row>
    <row r="2302" spans="1:15" ht="15" customHeight="1">
      <c r="A2302" s="244"/>
      <c r="B2302" s="230"/>
      <c r="C2302" s="230" t="s">
        <v>1173</v>
      </c>
      <c r="D2302" s="230"/>
      <c r="E2302" s="231"/>
      <c r="F2302" s="136">
        <v>1240128.8685399999</v>
      </c>
      <c r="G2302" s="136">
        <v>945255.51158000005</v>
      </c>
      <c r="H2302" s="136">
        <v>40107</v>
      </c>
      <c r="I2302" s="136">
        <v>36078</v>
      </c>
      <c r="J2302" s="136">
        <v>51567913.353</v>
      </c>
      <c r="K2302" s="136">
        <v>40609078.211479999</v>
      </c>
      <c r="L2302" s="136">
        <v>647255.37782000005</v>
      </c>
      <c r="M2302" s="136">
        <v>490845.34104000003</v>
      </c>
      <c r="N2302" s="136">
        <v>5682</v>
      </c>
      <c r="O2302" s="136">
        <v>4734</v>
      </c>
    </row>
    <row r="2303" spans="1:15" ht="15" customHeight="1">
      <c r="A2303" s="244"/>
      <c r="B2303" s="230"/>
      <c r="C2303" s="230" t="s">
        <v>1176</v>
      </c>
      <c r="D2303" s="230"/>
      <c r="E2303" s="231"/>
      <c r="F2303" s="136">
        <v>1181.0866900000001</v>
      </c>
      <c r="G2303" s="137"/>
      <c r="H2303" s="136">
        <v>26</v>
      </c>
      <c r="I2303" s="137"/>
      <c r="J2303" s="136">
        <v>4486636.5</v>
      </c>
      <c r="K2303" s="137"/>
      <c r="L2303" s="137"/>
      <c r="M2303" s="137"/>
      <c r="N2303" s="137"/>
      <c r="O2303" s="137"/>
    </row>
    <row r="2304" spans="1:15" ht="15" customHeight="1">
      <c r="A2304" s="244"/>
      <c r="B2304" s="230"/>
      <c r="C2304" s="230" t="s">
        <v>1177</v>
      </c>
      <c r="D2304" s="230"/>
      <c r="E2304" s="231"/>
      <c r="F2304" s="137"/>
      <c r="G2304" s="137"/>
      <c r="H2304" s="137"/>
      <c r="I2304" s="137"/>
      <c r="J2304" s="137"/>
      <c r="K2304" s="137"/>
      <c r="L2304" s="137"/>
      <c r="M2304" s="137"/>
      <c r="N2304" s="137"/>
      <c r="O2304" s="137"/>
    </row>
    <row r="2305" spans="1:15" ht="15" customHeight="1">
      <c r="A2305" s="244"/>
      <c r="B2305" s="230"/>
      <c r="C2305" s="230" t="s">
        <v>1178</v>
      </c>
      <c r="D2305" s="230"/>
      <c r="E2305" s="231"/>
      <c r="F2305" s="136">
        <v>175.16900000000001</v>
      </c>
      <c r="G2305" s="137"/>
      <c r="H2305" s="136">
        <v>2</v>
      </c>
      <c r="I2305" s="137"/>
      <c r="J2305" s="136">
        <v>6071.982</v>
      </c>
      <c r="K2305" s="137"/>
      <c r="L2305" s="137"/>
      <c r="M2305" s="137"/>
      <c r="N2305" s="137"/>
      <c r="O2305" s="137"/>
    </row>
    <row r="2306" spans="1:15" ht="15" customHeight="1">
      <c r="A2306" s="244"/>
      <c r="B2306" s="230"/>
      <c r="C2306" s="230" t="s">
        <v>1181</v>
      </c>
      <c r="D2306" s="230"/>
      <c r="E2306" s="231"/>
      <c r="F2306" s="136">
        <v>187727.31771999999</v>
      </c>
      <c r="G2306" s="136">
        <v>17.3444</v>
      </c>
      <c r="H2306" s="136">
        <v>5364</v>
      </c>
      <c r="I2306" s="136">
        <v>1</v>
      </c>
      <c r="J2306" s="136">
        <v>149523969.68454</v>
      </c>
      <c r="K2306" s="136">
        <v>3468.8789999999999</v>
      </c>
      <c r="L2306" s="136">
        <v>242.98132000000001</v>
      </c>
      <c r="M2306" s="137"/>
      <c r="N2306" s="136">
        <v>1</v>
      </c>
      <c r="O2306" s="137"/>
    </row>
    <row r="2307" spans="1:15" ht="15" customHeight="1">
      <c r="A2307" s="244"/>
      <c r="B2307" s="230"/>
      <c r="C2307" s="230" t="s">
        <v>1182</v>
      </c>
      <c r="D2307" s="240"/>
      <c r="E2307" s="241"/>
      <c r="F2307" s="136">
        <v>111954.07872999999</v>
      </c>
      <c r="G2307" s="136">
        <v>113.5582</v>
      </c>
      <c r="H2307" s="136">
        <v>113</v>
      </c>
      <c r="I2307" s="136">
        <v>30</v>
      </c>
      <c r="J2307" s="136">
        <v>5369394.6079200003</v>
      </c>
      <c r="K2307" s="136">
        <v>1078</v>
      </c>
      <c r="L2307" s="136">
        <v>2921.1264000000001</v>
      </c>
      <c r="M2307" s="136">
        <v>30</v>
      </c>
      <c r="N2307" s="136">
        <v>2</v>
      </c>
      <c r="O2307" s="136">
        <v>1</v>
      </c>
    </row>
    <row r="2308" spans="1:15" ht="15" customHeight="1">
      <c r="A2308" s="244"/>
      <c r="B2308" s="230"/>
      <c r="C2308" s="230"/>
      <c r="D2308" s="230" t="s">
        <v>1183</v>
      </c>
      <c r="E2308" s="134"/>
      <c r="F2308" s="136">
        <v>102688.3941</v>
      </c>
      <c r="G2308" s="137"/>
      <c r="H2308" s="136">
        <v>70</v>
      </c>
      <c r="I2308" s="137"/>
      <c r="J2308" s="136">
        <v>3937400.7769999998</v>
      </c>
      <c r="K2308" s="137"/>
      <c r="L2308" s="137"/>
      <c r="M2308" s="137"/>
      <c r="N2308" s="137"/>
      <c r="O2308" s="137"/>
    </row>
    <row r="2309" spans="1:15" ht="33.75">
      <c r="A2309" s="244"/>
      <c r="B2309" s="230"/>
      <c r="C2309" s="230"/>
      <c r="D2309" s="230"/>
      <c r="E2309" s="135" t="s">
        <v>1184</v>
      </c>
      <c r="F2309" s="136">
        <v>94875.573610000007</v>
      </c>
      <c r="G2309" s="137"/>
      <c r="H2309" s="136">
        <v>66</v>
      </c>
      <c r="I2309" s="137"/>
      <c r="J2309" s="136">
        <v>3269414.69</v>
      </c>
      <c r="K2309" s="137"/>
      <c r="L2309" s="137"/>
      <c r="M2309" s="137"/>
      <c r="N2309" s="137"/>
      <c r="O2309" s="137"/>
    </row>
    <row r="2310" spans="1:15" ht="33.75">
      <c r="A2310" s="244"/>
      <c r="B2310" s="230"/>
      <c r="C2310" s="230"/>
      <c r="D2310" s="230"/>
      <c r="E2310" s="135" t="s">
        <v>1185</v>
      </c>
      <c r="F2310" s="137"/>
      <c r="G2310" s="137"/>
      <c r="H2310" s="137"/>
      <c r="I2310" s="137"/>
      <c r="J2310" s="137"/>
      <c r="K2310" s="137"/>
      <c r="L2310" s="137"/>
      <c r="M2310" s="137"/>
      <c r="N2310" s="137"/>
      <c r="O2310" s="137"/>
    </row>
    <row r="2311" spans="1:15" ht="33.75">
      <c r="A2311" s="244"/>
      <c r="B2311" s="230"/>
      <c r="C2311" s="230"/>
      <c r="D2311" s="230"/>
      <c r="E2311" s="135" t="s">
        <v>1186</v>
      </c>
      <c r="F2311" s="136">
        <v>7812.8204900000001</v>
      </c>
      <c r="G2311" s="137"/>
      <c r="H2311" s="136">
        <v>4</v>
      </c>
      <c r="I2311" s="137"/>
      <c r="J2311" s="136">
        <v>667986.08700000006</v>
      </c>
      <c r="K2311" s="137"/>
      <c r="L2311" s="137"/>
      <c r="M2311" s="137"/>
      <c r="N2311" s="137"/>
      <c r="O2311" s="137"/>
    </row>
    <row r="2312" spans="1:15" ht="33.75">
      <c r="A2312" s="244"/>
      <c r="B2312" s="230"/>
      <c r="C2312" s="230"/>
      <c r="D2312" s="230"/>
      <c r="E2312" s="135" t="s">
        <v>1187</v>
      </c>
      <c r="F2312" s="137"/>
      <c r="G2312" s="137"/>
      <c r="H2312" s="137"/>
      <c r="I2312" s="137"/>
      <c r="J2312" s="137"/>
      <c r="K2312" s="137"/>
      <c r="L2312" s="137"/>
      <c r="M2312" s="137"/>
      <c r="N2312" s="137"/>
      <c r="O2312" s="137"/>
    </row>
    <row r="2313" spans="1:15" ht="15" customHeight="1">
      <c r="A2313" s="244"/>
      <c r="B2313" s="230"/>
      <c r="C2313" s="230" t="s">
        <v>1189</v>
      </c>
      <c r="D2313" s="230"/>
      <c r="E2313" s="231"/>
      <c r="F2313" s="136">
        <v>191179.15406999999</v>
      </c>
      <c r="G2313" s="136">
        <v>169.30931000000001</v>
      </c>
      <c r="H2313" s="136">
        <v>1637</v>
      </c>
      <c r="I2313" s="136">
        <v>11</v>
      </c>
      <c r="J2313" s="136">
        <v>212778394.99383</v>
      </c>
      <c r="K2313" s="136">
        <v>62818.997000000003</v>
      </c>
      <c r="L2313" s="136">
        <v>21654.7657</v>
      </c>
      <c r="M2313" s="137"/>
      <c r="N2313" s="136">
        <v>24</v>
      </c>
      <c r="O2313" s="137"/>
    </row>
    <row r="2314" spans="1:15" ht="15" customHeight="1">
      <c r="A2314" s="244"/>
      <c r="B2314" s="230"/>
      <c r="C2314" s="230" t="s">
        <v>1192</v>
      </c>
      <c r="D2314" s="230"/>
      <c r="E2314" s="231"/>
      <c r="F2314" s="136">
        <v>317682.29509000003</v>
      </c>
      <c r="G2314" s="136">
        <v>315596.19396</v>
      </c>
      <c r="H2314" s="136">
        <v>128494</v>
      </c>
      <c r="I2314" s="136">
        <v>128470</v>
      </c>
      <c r="J2314" s="136">
        <v>89505729.481360003</v>
      </c>
      <c r="K2314" s="136">
        <v>88879412.714059994</v>
      </c>
      <c r="L2314" s="136">
        <v>35542.413659999998</v>
      </c>
      <c r="M2314" s="136">
        <v>35264.524550000002</v>
      </c>
      <c r="N2314" s="136">
        <v>481</v>
      </c>
      <c r="O2314" s="136">
        <v>480</v>
      </c>
    </row>
    <row r="2315" spans="1:15" ht="15" customHeight="1">
      <c r="A2315" s="244"/>
      <c r="B2315" s="230" t="s">
        <v>1195</v>
      </c>
      <c r="C2315" s="240"/>
      <c r="D2315" s="240"/>
      <c r="E2315" s="241"/>
      <c r="F2315" s="136">
        <v>47339.481890000003</v>
      </c>
      <c r="G2315" s="136">
        <v>24625.95838</v>
      </c>
      <c r="H2315" s="136">
        <v>47835</v>
      </c>
      <c r="I2315" s="136">
        <v>46175</v>
      </c>
      <c r="J2315" s="136">
        <v>16433664.522089999</v>
      </c>
      <c r="K2315" s="136">
        <v>7818889.6095799999</v>
      </c>
      <c r="L2315" s="136">
        <v>32685.571039999999</v>
      </c>
      <c r="M2315" s="136">
        <v>1403.3997300000001</v>
      </c>
      <c r="N2315" s="136">
        <v>45</v>
      </c>
      <c r="O2315" s="136">
        <v>18</v>
      </c>
    </row>
    <row r="2316" spans="1:15" ht="15" customHeight="1">
      <c r="A2316" s="244"/>
      <c r="B2316" s="230"/>
      <c r="C2316" s="230" t="s">
        <v>1196</v>
      </c>
      <c r="D2316" s="240"/>
      <c r="E2316" s="241"/>
      <c r="F2316" s="136">
        <v>9345.6317099999997</v>
      </c>
      <c r="G2316" s="136">
        <v>5373.8968999999997</v>
      </c>
      <c r="H2316" s="136">
        <v>2356</v>
      </c>
      <c r="I2316" s="136">
        <v>1635</v>
      </c>
      <c r="J2316" s="136">
        <v>1336950</v>
      </c>
      <c r="K2316" s="136">
        <v>579300</v>
      </c>
      <c r="L2316" s="136">
        <v>30541.50073</v>
      </c>
      <c r="M2316" s="136">
        <v>540.61855000000003</v>
      </c>
      <c r="N2316" s="136">
        <v>26</v>
      </c>
      <c r="O2316" s="136">
        <v>4</v>
      </c>
    </row>
    <row r="2317" spans="1:15" ht="15" customHeight="1">
      <c r="A2317" s="244"/>
      <c r="B2317" s="230"/>
      <c r="C2317" s="230"/>
      <c r="D2317" s="230" t="s">
        <v>1197</v>
      </c>
      <c r="E2317" s="231"/>
      <c r="F2317" s="136">
        <v>4456.4617099999996</v>
      </c>
      <c r="G2317" s="136">
        <v>1583.9368999999999</v>
      </c>
      <c r="H2317" s="136">
        <v>1410</v>
      </c>
      <c r="I2317" s="136">
        <v>765</v>
      </c>
      <c r="J2317" s="136">
        <v>1336950</v>
      </c>
      <c r="K2317" s="136">
        <v>579300</v>
      </c>
      <c r="L2317" s="136">
        <v>30300.882180000001</v>
      </c>
      <c r="M2317" s="136">
        <v>300</v>
      </c>
      <c r="N2317" s="136">
        <v>23</v>
      </c>
      <c r="O2317" s="136">
        <v>1</v>
      </c>
    </row>
    <row r="2318" spans="1:15" ht="15" customHeight="1">
      <c r="A2318" s="244"/>
      <c r="B2318" s="230"/>
      <c r="C2318" s="230"/>
      <c r="D2318" s="230" t="s">
        <v>1198</v>
      </c>
      <c r="E2318" s="231"/>
      <c r="F2318" s="136">
        <v>4889.17</v>
      </c>
      <c r="G2318" s="136">
        <v>3789.96</v>
      </c>
      <c r="H2318" s="136">
        <v>946</v>
      </c>
      <c r="I2318" s="136">
        <v>870</v>
      </c>
      <c r="J2318" s="137"/>
      <c r="K2318" s="137"/>
      <c r="L2318" s="136">
        <v>240.61855</v>
      </c>
      <c r="M2318" s="136">
        <v>240.61855</v>
      </c>
      <c r="N2318" s="136">
        <v>3</v>
      </c>
      <c r="O2318" s="136">
        <v>3</v>
      </c>
    </row>
    <row r="2319" spans="1:15" ht="15" customHeight="1">
      <c r="A2319" s="244"/>
      <c r="B2319" s="230"/>
      <c r="C2319" s="230" t="s">
        <v>1200</v>
      </c>
      <c r="D2319" s="230"/>
      <c r="E2319" s="231"/>
      <c r="F2319" s="137"/>
      <c r="G2319" s="137"/>
      <c r="H2319" s="137"/>
      <c r="I2319" s="137"/>
      <c r="J2319" s="137"/>
      <c r="K2319" s="137"/>
      <c r="L2319" s="137"/>
      <c r="M2319" s="137"/>
      <c r="N2319" s="137"/>
      <c r="O2319" s="137"/>
    </row>
    <row r="2320" spans="1:15" ht="15" customHeight="1">
      <c r="A2320" s="244"/>
      <c r="B2320" s="230"/>
      <c r="C2320" s="230" t="s">
        <v>1201</v>
      </c>
      <c r="D2320" s="230"/>
      <c r="E2320" s="231"/>
      <c r="F2320" s="136">
        <v>393.69286</v>
      </c>
      <c r="G2320" s="136">
        <v>82.698319999999995</v>
      </c>
      <c r="H2320" s="136">
        <v>20</v>
      </c>
      <c r="I2320" s="136">
        <v>6</v>
      </c>
      <c r="J2320" s="136">
        <v>459140.45014999999</v>
      </c>
      <c r="K2320" s="136">
        <v>418990.45014999999</v>
      </c>
      <c r="L2320" s="137"/>
      <c r="M2320" s="137"/>
      <c r="N2320" s="137"/>
      <c r="O2320" s="137"/>
    </row>
    <row r="2321" spans="1:15" ht="15" customHeight="1">
      <c r="A2321" s="244"/>
      <c r="B2321" s="230"/>
      <c r="C2321" s="230" t="s">
        <v>1202</v>
      </c>
      <c r="D2321" s="230"/>
      <c r="E2321" s="231"/>
      <c r="F2321" s="137"/>
      <c r="G2321" s="137"/>
      <c r="H2321" s="137"/>
      <c r="I2321" s="137"/>
      <c r="J2321" s="137"/>
      <c r="K2321" s="137"/>
      <c r="L2321" s="137"/>
      <c r="M2321" s="137"/>
      <c r="N2321" s="137"/>
      <c r="O2321" s="137"/>
    </row>
    <row r="2322" spans="1:15" ht="15" customHeight="1">
      <c r="A2322" s="244"/>
      <c r="B2322" s="230"/>
      <c r="C2322" s="230" t="s">
        <v>1205</v>
      </c>
      <c r="D2322" s="230"/>
      <c r="E2322" s="231"/>
      <c r="F2322" s="136">
        <v>1965.135</v>
      </c>
      <c r="G2322" s="137"/>
      <c r="H2322" s="136">
        <v>13</v>
      </c>
      <c r="I2322" s="137"/>
      <c r="J2322" s="136">
        <v>434000</v>
      </c>
      <c r="K2322" s="137"/>
      <c r="L2322" s="137"/>
      <c r="M2322" s="137"/>
      <c r="N2322" s="137"/>
      <c r="O2322" s="137"/>
    </row>
    <row r="2323" spans="1:15" ht="15" customHeight="1">
      <c r="A2323" s="244"/>
      <c r="B2323" s="230"/>
      <c r="C2323" s="230" t="s">
        <v>1209</v>
      </c>
      <c r="D2323" s="230"/>
      <c r="E2323" s="231"/>
      <c r="F2323" s="136">
        <v>3497.1989800000001</v>
      </c>
      <c r="G2323" s="137"/>
      <c r="H2323" s="136">
        <v>44</v>
      </c>
      <c r="I2323" s="137"/>
      <c r="J2323" s="136">
        <v>1024162.26185</v>
      </c>
      <c r="K2323" s="137"/>
      <c r="L2323" s="137"/>
      <c r="M2323" s="137"/>
      <c r="N2323" s="137"/>
      <c r="O2323" s="137"/>
    </row>
    <row r="2324" spans="1:15" ht="15" customHeight="1">
      <c r="A2324" s="244"/>
      <c r="B2324" s="230"/>
      <c r="C2324" s="230" t="s">
        <v>1212</v>
      </c>
      <c r="D2324" s="230"/>
      <c r="E2324" s="231"/>
      <c r="F2324" s="136">
        <v>31653.566009999999</v>
      </c>
      <c r="G2324" s="136">
        <v>19169.363160000001</v>
      </c>
      <c r="H2324" s="136">
        <v>45381</v>
      </c>
      <c r="I2324" s="136">
        <v>44534</v>
      </c>
      <c r="J2324" s="136">
        <v>13124000.02942</v>
      </c>
      <c r="K2324" s="136">
        <v>6820599.15943</v>
      </c>
      <c r="L2324" s="136">
        <v>2004.0703100000001</v>
      </c>
      <c r="M2324" s="136">
        <v>722.78117999999995</v>
      </c>
      <c r="N2324" s="136">
        <v>18</v>
      </c>
      <c r="O2324" s="136">
        <v>13</v>
      </c>
    </row>
    <row r="2325" spans="1:15" ht="15" customHeight="1">
      <c r="A2325" s="244"/>
      <c r="B2325" s="230"/>
      <c r="C2325" s="230" t="s">
        <v>1218</v>
      </c>
      <c r="D2325" s="230"/>
      <c r="E2325" s="231"/>
      <c r="F2325" s="136">
        <v>484.25733000000002</v>
      </c>
      <c r="G2325" s="137"/>
      <c r="H2325" s="136">
        <v>21</v>
      </c>
      <c r="I2325" s="137"/>
      <c r="J2325" s="136">
        <v>55411.78067</v>
      </c>
      <c r="K2325" s="137"/>
      <c r="L2325" s="136">
        <v>140</v>
      </c>
      <c r="M2325" s="136">
        <v>140</v>
      </c>
      <c r="N2325" s="136">
        <v>1</v>
      </c>
      <c r="O2325" s="136">
        <v>1</v>
      </c>
    </row>
    <row r="2326" spans="1:15" ht="15" customHeight="1">
      <c r="A2326" s="244"/>
      <c r="B2326" s="230" t="s">
        <v>1228</v>
      </c>
      <c r="C2326" s="230"/>
      <c r="D2326" s="230"/>
      <c r="E2326" s="231"/>
      <c r="F2326" s="136">
        <v>10589.4478</v>
      </c>
      <c r="G2326" s="137"/>
      <c r="H2326" s="136">
        <v>78</v>
      </c>
      <c r="I2326" s="137"/>
      <c r="J2326" s="136">
        <v>1121142.11738</v>
      </c>
      <c r="K2326" s="137"/>
      <c r="L2326" s="137"/>
      <c r="M2326" s="137"/>
      <c r="N2326" s="137"/>
      <c r="O2326" s="137"/>
    </row>
    <row r="2327" spans="1:15" ht="15" customHeight="1">
      <c r="A2327" s="244"/>
      <c r="B2327" s="230" t="s">
        <v>1229</v>
      </c>
      <c r="C2327" s="230"/>
      <c r="D2327" s="230"/>
      <c r="E2327" s="231"/>
      <c r="F2327" s="136">
        <v>238207.01352000001</v>
      </c>
      <c r="G2327" s="136">
        <v>222124.52577000001</v>
      </c>
      <c r="H2327" s="136">
        <v>14024</v>
      </c>
      <c r="I2327" s="136">
        <v>13594</v>
      </c>
      <c r="J2327" s="136">
        <v>10030950.205979999</v>
      </c>
      <c r="K2327" s="136">
        <v>8517735.7970000003</v>
      </c>
      <c r="L2327" s="136">
        <v>2395.9873600000001</v>
      </c>
      <c r="M2327" s="136">
        <v>2264.2201599999999</v>
      </c>
      <c r="N2327" s="136">
        <v>52</v>
      </c>
      <c r="O2327" s="136">
        <v>49</v>
      </c>
    </row>
    <row r="2328" spans="1:15" ht="15" customHeight="1">
      <c r="A2328" s="242" t="s">
        <v>368</v>
      </c>
      <c r="B2328" s="242"/>
      <c r="C2328" s="242"/>
      <c r="D2328" s="242"/>
      <c r="E2328" s="243"/>
      <c r="F2328" s="137"/>
      <c r="G2328" s="137"/>
      <c r="H2328" s="137"/>
      <c r="I2328" s="137"/>
      <c r="J2328" s="137"/>
      <c r="K2328" s="137"/>
      <c r="L2328" s="137"/>
      <c r="M2328" s="137"/>
      <c r="N2328" s="137"/>
      <c r="O2328" s="137"/>
    </row>
    <row r="2329" spans="1:15" ht="15" customHeight="1">
      <c r="A2329" s="242" t="s">
        <v>370</v>
      </c>
      <c r="B2329" s="242"/>
      <c r="C2329" s="242"/>
      <c r="D2329" s="242"/>
      <c r="E2329" s="243"/>
      <c r="F2329" s="136">
        <v>32155.595519999999</v>
      </c>
      <c r="G2329" s="137"/>
      <c r="H2329" s="136">
        <v>2968</v>
      </c>
      <c r="I2329" s="137"/>
      <c r="J2329" s="136">
        <v>49885000</v>
      </c>
      <c r="K2329" s="137"/>
      <c r="L2329" s="136">
        <v>2000</v>
      </c>
      <c r="M2329" s="137"/>
      <c r="N2329" s="136">
        <v>1</v>
      </c>
      <c r="O2329" s="137"/>
    </row>
    <row r="2330" spans="1:15" ht="15" customHeight="1">
      <c r="A2330" s="242" t="s">
        <v>371</v>
      </c>
      <c r="B2330" s="242"/>
      <c r="C2330" s="242"/>
      <c r="D2330" s="242"/>
      <c r="E2330" s="243"/>
      <c r="F2330" s="136">
        <v>14956.37096</v>
      </c>
      <c r="G2330" s="137"/>
      <c r="H2330" s="136">
        <v>379</v>
      </c>
      <c r="I2330" s="137"/>
      <c r="J2330" s="136">
        <v>190885558600</v>
      </c>
      <c r="K2330" s="137"/>
      <c r="L2330" s="136">
        <v>5965</v>
      </c>
      <c r="M2330" s="137"/>
      <c r="N2330" s="136">
        <v>24</v>
      </c>
      <c r="O2330" s="137"/>
    </row>
    <row r="2331" spans="1:15">
      <c r="A2331" s="141"/>
      <c r="B2331" s="141"/>
      <c r="C2331" s="141"/>
      <c r="D2331" s="141"/>
      <c r="E2331" s="141"/>
      <c r="F2331" s="136"/>
      <c r="G2331" s="136"/>
      <c r="H2331" s="136"/>
      <c r="I2331" s="136"/>
      <c r="J2331" s="137"/>
      <c r="K2331" s="137"/>
      <c r="L2331" s="136"/>
      <c r="M2331" s="136"/>
      <c r="N2331" s="136"/>
      <c r="O2331" s="136"/>
    </row>
    <row r="2332" spans="1:15">
      <c r="A2332" s="142"/>
      <c r="B2332" s="142"/>
      <c r="C2332" s="142"/>
      <c r="D2332" s="142"/>
      <c r="E2332" s="142"/>
      <c r="F2332" s="143"/>
      <c r="G2332" s="143"/>
      <c r="H2332" s="143"/>
      <c r="I2332" s="143"/>
      <c r="J2332" s="143"/>
      <c r="K2332" s="143"/>
      <c r="L2332" s="143"/>
      <c r="M2332" s="143"/>
      <c r="N2332" s="143"/>
      <c r="O2332" s="143"/>
    </row>
    <row r="2333" spans="1:15" ht="15" customHeight="1">
      <c r="A2333" s="247" t="s">
        <v>2330</v>
      </c>
      <c r="B2333" s="247"/>
      <c r="C2333" s="247"/>
      <c r="D2333" s="247"/>
      <c r="E2333" s="247"/>
      <c r="F2333" s="248"/>
      <c r="G2333" s="248"/>
      <c r="H2333" s="248"/>
      <c r="I2333" s="248"/>
      <c r="J2333" s="248"/>
      <c r="K2333" s="248"/>
      <c r="L2333" s="248"/>
      <c r="M2333" s="248"/>
      <c r="N2333" s="248"/>
      <c r="O2333" s="248"/>
    </row>
    <row r="2334" spans="1:15" ht="15" customHeight="1">
      <c r="A2334" s="245" t="s">
        <v>1141</v>
      </c>
      <c r="B2334" s="245"/>
      <c r="C2334" s="245"/>
      <c r="D2334" s="245"/>
      <c r="E2334" s="246"/>
      <c r="F2334" s="136">
        <v>5742297.6771600004</v>
      </c>
      <c r="G2334" s="136">
        <v>5736808.8202</v>
      </c>
      <c r="H2334" s="136">
        <v>44743</v>
      </c>
      <c r="I2334" s="136">
        <v>44728</v>
      </c>
      <c r="J2334" s="136">
        <v>62681515.694859996</v>
      </c>
      <c r="K2334" s="136">
        <v>62671051.694859996</v>
      </c>
      <c r="L2334" s="136">
        <v>3851294.3787099998</v>
      </c>
      <c r="M2334" s="136">
        <v>3841111.3713699998</v>
      </c>
      <c r="N2334" s="136">
        <v>9533</v>
      </c>
      <c r="O2334" s="136">
        <v>9419</v>
      </c>
    </row>
    <row r="2335" spans="1:15" ht="15" customHeight="1">
      <c r="A2335" s="242" t="s">
        <v>1157</v>
      </c>
      <c r="B2335" s="242"/>
      <c r="C2335" s="242"/>
      <c r="D2335" s="242"/>
      <c r="E2335" s="243"/>
      <c r="F2335" s="136">
        <v>12413.000679999999</v>
      </c>
      <c r="G2335" s="136">
        <v>12413.000679999999</v>
      </c>
      <c r="H2335" s="136">
        <v>139</v>
      </c>
      <c r="I2335" s="136">
        <v>139</v>
      </c>
      <c r="J2335" s="136">
        <v>158157.88797000001</v>
      </c>
      <c r="K2335" s="136">
        <v>158157.88797000001</v>
      </c>
      <c r="L2335" s="136">
        <v>5652.2299800000001</v>
      </c>
      <c r="M2335" s="136">
        <v>3056.4189900000001</v>
      </c>
      <c r="N2335" s="136">
        <v>106</v>
      </c>
      <c r="O2335" s="136">
        <v>99</v>
      </c>
    </row>
    <row r="2336" spans="1:15" ht="15" customHeight="1">
      <c r="A2336" s="232" t="s">
        <v>1160</v>
      </c>
      <c r="B2336" s="235"/>
      <c r="C2336" s="235"/>
      <c r="D2336" s="235"/>
      <c r="E2336" s="236"/>
      <c r="F2336" s="136">
        <v>3259736.8494500001</v>
      </c>
      <c r="G2336" s="136">
        <v>2518960.5244</v>
      </c>
      <c r="H2336" s="136">
        <v>334818</v>
      </c>
      <c r="I2336" s="136">
        <v>328926</v>
      </c>
      <c r="J2336" s="136">
        <v>2183336690.4419498</v>
      </c>
      <c r="K2336" s="136">
        <v>373117904.89313</v>
      </c>
      <c r="L2336" s="136">
        <v>946619.59953000001</v>
      </c>
      <c r="M2336" s="136">
        <v>245799.86674999999</v>
      </c>
      <c r="N2336" s="136">
        <v>383986</v>
      </c>
      <c r="O2336" s="136">
        <v>19618</v>
      </c>
    </row>
    <row r="2337" spans="1:15" ht="15" customHeight="1">
      <c r="A2337" s="233"/>
      <c r="B2337" s="237" t="s">
        <v>1161</v>
      </c>
      <c r="C2337" s="240"/>
      <c r="D2337" s="240"/>
      <c r="E2337" s="241"/>
      <c r="F2337" s="136">
        <v>2450175.3730500001</v>
      </c>
      <c r="G2337" s="136">
        <v>2355899.59295</v>
      </c>
      <c r="H2337" s="136">
        <v>272734</v>
      </c>
      <c r="I2337" s="136">
        <v>269356</v>
      </c>
      <c r="J2337" s="136">
        <v>636070601.87651002</v>
      </c>
      <c r="K2337" s="136">
        <v>298196578.28004998</v>
      </c>
      <c r="L2337" s="136">
        <v>234897.85496</v>
      </c>
      <c r="M2337" s="136">
        <v>199162.52751000001</v>
      </c>
      <c r="N2337" s="136">
        <v>1941</v>
      </c>
      <c r="O2337" s="136">
        <v>1704</v>
      </c>
    </row>
    <row r="2338" spans="1:15" ht="15" customHeight="1">
      <c r="A2338" s="233"/>
      <c r="B2338" s="238"/>
      <c r="C2338" s="230" t="s">
        <v>1164</v>
      </c>
      <c r="D2338" s="230"/>
      <c r="E2338" s="231"/>
      <c r="F2338" s="137"/>
      <c r="G2338" s="137"/>
      <c r="H2338" s="137"/>
      <c r="I2338" s="137"/>
      <c r="J2338" s="137"/>
      <c r="K2338" s="137"/>
      <c r="L2338" s="137"/>
      <c r="M2338" s="137"/>
      <c r="N2338" s="137"/>
      <c r="O2338" s="137"/>
    </row>
    <row r="2339" spans="1:15" ht="15" customHeight="1">
      <c r="A2339" s="233"/>
      <c r="B2339" s="239"/>
      <c r="C2339" s="230" t="s">
        <v>1166</v>
      </c>
      <c r="D2339" s="230"/>
      <c r="E2339" s="231"/>
      <c r="F2339" s="137"/>
      <c r="G2339" s="137"/>
      <c r="H2339" s="137"/>
      <c r="I2339" s="137"/>
      <c r="J2339" s="137"/>
      <c r="K2339" s="137"/>
      <c r="L2339" s="137"/>
      <c r="M2339" s="137"/>
      <c r="N2339" s="137"/>
      <c r="O2339" s="137"/>
    </row>
    <row r="2340" spans="1:15" ht="15" customHeight="1">
      <c r="A2340" s="234"/>
      <c r="B2340" s="230" t="s">
        <v>1168</v>
      </c>
      <c r="C2340" s="230"/>
      <c r="D2340" s="230"/>
      <c r="E2340" s="231"/>
      <c r="F2340" s="136">
        <v>809561.47640000004</v>
      </c>
      <c r="G2340" s="136">
        <v>163060.93145</v>
      </c>
      <c r="H2340" s="136">
        <v>62084</v>
      </c>
      <c r="I2340" s="136">
        <v>59570</v>
      </c>
      <c r="J2340" s="136">
        <v>1547266088.5654399</v>
      </c>
      <c r="K2340" s="136">
        <v>74921326.613079995</v>
      </c>
      <c r="L2340" s="136">
        <v>711721.74456999998</v>
      </c>
      <c r="M2340" s="136">
        <v>46637.339240000001</v>
      </c>
      <c r="N2340" s="136">
        <v>382045</v>
      </c>
      <c r="O2340" s="136">
        <v>17914</v>
      </c>
    </row>
    <row r="2341" spans="1:15" ht="15" customHeight="1">
      <c r="A2341" s="244" t="s">
        <v>367</v>
      </c>
      <c r="B2341" s="235"/>
      <c r="C2341" s="235"/>
      <c r="D2341" s="235"/>
      <c r="E2341" s="236"/>
      <c r="F2341" s="136">
        <v>4152781.6880700001</v>
      </c>
      <c r="G2341" s="136">
        <v>2410366.1055600001</v>
      </c>
      <c r="H2341" s="136">
        <v>600101</v>
      </c>
      <c r="I2341" s="136">
        <v>582784</v>
      </c>
      <c r="J2341" s="136">
        <v>1033725778.3819</v>
      </c>
      <c r="K2341" s="136">
        <v>404108865.57089001</v>
      </c>
      <c r="L2341" s="136">
        <v>1343154.53602</v>
      </c>
      <c r="M2341" s="136">
        <v>888640.36887000001</v>
      </c>
      <c r="N2341" s="136">
        <v>11115</v>
      </c>
      <c r="O2341" s="136">
        <v>8883</v>
      </c>
    </row>
    <row r="2342" spans="1:15" ht="15" customHeight="1">
      <c r="A2342" s="244"/>
      <c r="B2342" s="230" t="s">
        <v>1172</v>
      </c>
      <c r="C2342" s="240"/>
      <c r="D2342" s="240"/>
      <c r="E2342" s="241"/>
      <c r="F2342" s="136">
        <v>3812143.1423800001</v>
      </c>
      <c r="G2342" s="136">
        <v>2258469.92777</v>
      </c>
      <c r="H2342" s="136">
        <v>399782</v>
      </c>
      <c r="I2342" s="136">
        <v>386430</v>
      </c>
      <c r="J2342" s="136">
        <v>923808146.84353006</v>
      </c>
      <c r="K2342" s="136">
        <v>354379210.73896998</v>
      </c>
      <c r="L2342" s="136">
        <v>1250193.1976999999</v>
      </c>
      <c r="M2342" s="136">
        <v>875354.24213000003</v>
      </c>
      <c r="N2342" s="136">
        <v>10215</v>
      </c>
      <c r="O2342" s="136">
        <v>8605</v>
      </c>
    </row>
    <row r="2343" spans="1:15" ht="15" customHeight="1">
      <c r="A2343" s="244"/>
      <c r="B2343" s="230"/>
      <c r="C2343" s="230" t="s">
        <v>1173</v>
      </c>
      <c r="D2343" s="230"/>
      <c r="E2343" s="231"/>
      <c r="F2343" s="136">
        <v>2150384.79745</v>
      </c>
      <c r="G2343" s="136">
        <v>1435834.3087500001</v>
      </c>
      <c r="H2343" s="136">
        <v>73150</v>
      </c>
      <c r="I2343" s="136">
        <v>65635</v>
      </c>
      <c r="J2343" s="136">
        <v>98989034.897080004</v>
      </c>
      <c r="K2343" s="136">
        <v>68397310.330799997</v>
      </c>
      <c r="L2343" s="136">
        <v>1102179.5635299999</v>
      </c>
      <c r="M2343" s="136">
        <v>764470.64365999994</v>
      </c>
      <c r="N2343" s="136">
        <v>8681</v>
      </c>
      <c r="O2343" s="136">
        <v>7197</v>
      </c>
    </row>
    <row r="2344" spans="1:15" ht="15" customHeight="1">
      <c r="A2344" s="244"/>
      <c r="B2344" s="230"/>
      <c r="C2344" s="230" t="s">
        <v>1176</v>
      </c>
      <c r="D2344" s="230"/>
      <c r="E2344" s="231"/>
      <c r="F2344" s="136">
        <v>227.33018999999999</v>
      </c>
      <c r="G2344" s="137"/>
      <c r="H2344" s="136">
        <v>3</v>
      </c>
      <c r="I2344" s="137"/>
      <c r="J2344" s="136">
        <v>319848.39</v>
      </c>
      <c r="K2344" s="137"/>
      <c r="L2344" s="137"/>
      <c r="M2344" s="137"/>
      <c r="N2344" s="137"/>
      <c r="O2344" s="137"/>
    </row>
    <row r="2345" spans="1:15" ht="15" customHeight="1">
      <c r="A2345" s="244"/>
      <c r="B2345" s="230"/>
      <c r="C2345" s="230" t="s">
        <v>1177</v>
      </c>
      <c r="D2345" s="230"/>
      <c r="E2345" s="231"/>
      <c r="F2345" s="136">
        <v>411416.02859</v>
      </c>
      <c r="G2345" s="137"/>
      <c r="H2345" s="136">
        <v>8</v>
      </c>
      <c r="I2345" s="137"/>
      <c r="J2345" s="136">
        <v>1101533.25</v>
      </c>
      <c r="K2345" s="137"/>
      <c r="L2345" s="136">
        <v>2506.7129100000002</v>
      </c>
      <c r="M2345" s="137"/>
      <c r="N2345" s="136">
        <v>1</v>
      </c>
      <c r="O2345" s="137"/>
    </row>
    <row r="2346" spans="1:15" ht="15" customHeight="1">
      <c r="A2346" s="244"/>
      <c r="B2346" s="230"/>
      <c r="C2346" s="230" t="s">
        <v>1178</v>
      </c>
      <c r="D2346" s="230"/>
      <c r="E2346" s="231"/>
      <c r="F2346" s="136">
        <v>4498.8618900000001</v>
      </c>
      <c r="G2346" s="136">
        <v>65.17</v>
      </c>
      <c r="H2346" s="136">
        <v>7</v>
      </c>
      <c r="I2346" s="136">
        <v>1</v>
      </c>
      <c r="J2346" s="136">
        <v>1415681.6727</v>
      </c>
      <c r="K2346" s="136">
        <v>980</v>
      </c>
      <c r="L2346" s="136">
        <v>207.49306000000001</v>
      </c>
      <c r="M2346" s="137"/>
      <c r="N2346" s="136">
        <v>3</v>
      </c>
      <c r="O2346" s="137"/>
    </row>
    <row r="2347" spans="1:15" ht="15" customHeight="1">
      <c r="A2347" s="244"/>
      <c r="B2347" s="230"/>
      <c r="C2347" s="230" t="s">
        <v>1181</v>
      </c>
      <c r="D2347" s="230"/>
      <c r="E2347" s="231"/>
      <c r="F2347" s="136">
        <v>15735.64327</v>
      </c>
      <c r="G2347" s="136">
        <v>26.5</v>
      </c>
      <c r="H2347" s="136">
        <v>852</v>
      </c>
      <c r="I2347" s="136">
        <v>7</v>
      </c>
      <c r="J2347" s="136">
        <v>37055251.056170002</v>
      </c>
      <c r="K2347" s="136">
        <v>6400</v>
      </c>
      <c r="L2347" s="136">
        <v>382.12056000000001</v>
      </c>
      <c r="M2347" s="137"/>
      <c r="N2347" s="136">
        <v>1</v>
      </c>
      <c r="O2347" s="137"/>
    </row>
    <row r="2348" spans="1:15" ht="15" customHeight="1">
      <c r="A2348" s="244"/>
      <c r="B2348" s="230"/>
      <c r="C2348" s="230" t="s">
        <v>1182</v>
      </c>
      <c r="D2348" s="240"/>
      <c r="E2348" s="241"/>
      <c r="F2348" s="136">
        <v>16015.967119999999</v>
      </c>
      <c r="G2348" s="136">
        <v>1165.2279000000001</v>
      </c>
      <c r="H2348" s="136">
        <v>255</v>
      </c>
      <c r="I2348" s="136">
        <v>236</v>
      </c>
      <c r="J2348" s="136">
        <v>1314318.88469</v>
      </c>
      <c r="K2348" s="136">
        <v>11401.06</v>
      </c>
      <c r="L2348" s="136">
        <v>243.92</v>
      </c>
      <c r="M2348" s="136">
        <v>243.92</v>
      </c>
      <c r="N2348" s="136">
        <v>6</v>
      </c>
      <c r="O2348" s="136">
        <v>6</v>
      </c>
    </row>
    <row r="2349" spans="1:15" ht="15" customHeight="1">
      <c r="A2349" s="244"/>
      <c r="B2349" s="230"/>
      <c r="C2349" s="230"/>
      <c r="D2349" s="230" t="s">
        <v>1183</v>
      </c>
      <c r="E2349" s="134"/>
      <c r="F2349" s="136">
        <v>12577.52786</v>
      </c>
      <c r="G2349" s="137"/>
      <c r="H2349" s="136">
        <v>4</v>
      </c>
      <c r="I2349" s="137"/>
      <c r="J2349" s="136">
        <v>992442.64300000004</v>
      </c>
      <c r="K2349" s="137"/>
      <c r="L2349" s="137"/>
      <c r="M2349" s="137"/>
      <c r="N2349" s="137"/>
      <c r="O2349" s="137"/>
    </row>
    <row r="2350" spans="1:15" ht="33.75">
      <c r="A2350" s="244"/>
      <c r="B2350" s="230"/>
      <c r="C2350" s="230"/>
      <c r="D2350" s="230"/>
      <c r="E2350" s="135" t="s">
        <v>1184</v>
      </c>
      <c r="F2350" s="136">
        <v>60.882210000000001</v>
      </c>
      <c r="G2350" s="137"/>
      <c r="H2350" s="136">
        <v>1</v>
      </c>
      <c r="I2350" s="137"/>
      <c r="J2350" s="136">
        <v>3560.3629999999998</v>
      </c>
      <c r="K2350" s="137"/>
      <c r="L2350" s="137"/>
      <c r="M2350" s="137"/>
      <c r="N2350" s="137"/>
      <c r="O2350" s="137"/>
    </row>
    <row r="2351" spans="1:15" ht="33.75">
      <c r="A2351" s="244"/>
      <c r="B2351" s="230"/>
      <c r="C2351" s="230"/>
      <c r="D2351" s="230"/>
      <c r="E2351" s="135" t="s">
        <v>1185</v>
      </c>
      <c r="F2351" s="137"/>
      <c r="G2351" s="137"/>
      <c r="H2351" s="137"/>
      <c r="I2351" s="137"/>
      <c r="J2351" s="137"/>
      <c r="K2351" s="137"/>
      <c r="L2351" s="137"/>
      <c r="M2351" s="137"/>
      <c r="N2351" s="137"/>
      <c r="O2351" s="137"/>
    </row>
    <row r="2352" spans="1:15" ht="33.75">
      <c r="A2352" s="244"/>
      <c r="B2352" s="230"/>
      <c r="C2352" s="230"/>
      <c r="D2352" s="230"/>
      <c r="E2352" s="135" t="s">
        <v>1186</v>
      </c>
      <c r="F2352" s="136">
        <v>12516.64565</v>
      </c>
      <c r="G2352" s="137"/>
      <c r="H2352" s="136">
        <v>3</v>
      </c>
      <c r="I2352" s="137"/>
      <c r="J2352" s="136">
        <v>988882.28</v>
      </c>
      <c r="K2352" s="137"/>
      <c r="L2352" s="137"/>
      <c r="M2352" s="137"/>
      <c r="N2352" s="137"/>
      <c r="O2352" s="137"/>
    </row>
    <row r="2353" spans="1:15" ht="33.75">
      <c r="A2353" s="244"/>
      <c r="B2353" s="230"/>
      <c r="C2353" s="230"/>
      <c r="D2353" s="230"/>
      <c r="E2353" s="135" t="s">
        <v>1187</v>
      </c>
      <c r="F2353" s="137"/>
      <c r="G2353" s="137"/>
      <c r="H2353" s="137"/>
      <c r="I2353" s="137"/>
      <c r="J2353" s="137"/>
      <c r="K2353" s="137"/>
      <c r="L2353" s="137"/>
      <c r="M2353" s="137"/>
      <c r="N2353" s="137"/>
      <c r="O2353" s="137"/>
    </row>
    <row r="2354" spans="1:15" ht="15" customHeight="1">
      <c r="A2354" s="244"/>
      <c r="B2354" s="230"/>
      <c r="C2354" s="230" t="s">
        <v>1189</v>
      </c>
      <c r="D2354" s="230"/>
      <c r="E2354" s="231"/>
      <c r="F2354" s="136">
        <v>391422.06689000002</v>
      </c>
      <c r="G2354" s="136">
        <v>94.206509999999994</v>
      </c>
      <c r="H2354" s="136">
        <v>4823</v>
      </c>
      <c r="I2354" s="136">
        <v>3</v>
      </c>
      <c r="J2354" s="136">
        <v>496863931.81854999</v>
      </c>
      <c r="K2354" s="136">
        <v>3754.056</v>
      </c>
      <c r="L2354" s="136">
        <v>34033.709170000002</v>
      </c>
      <c r="M2354" s="137"/>
      <c r="N2354" s="136">
        <v>121</v>
      </c>
      <c r="O2354" s="137"/>
    </row>
    <row r="2355" spans="1:15" ht="15" customHeight="1">
      <c r="A2355" s="244"/>
      <c r="B2355" s="230"/>
      <c r="C2355" s="230" t="s">
        <v>1192</v>
      </c>
      <c r="D2355" s="230"/>
      <c r="E2355" s="231"/>
      <c r="F2355" s="136">
        <v>822442.44698000001</v>
      </c>
      <c r="G2355" s="136">
        <v>821284.51460999995</v>
      </c>
      <c r="H2355" s="136">
        <v>320684</v>
      </c>
      <c r="I2355" s="136">
        <v>320548</v>
      </c>
      <c r="J2355" s="136">
        <v>286748546.87434</v>
      </c>
      <c r="K2355" s="136">
        <v>285959365.29216999</v>
      </c>
      <c r="L2355" s="136">
        <v>110639.67847</v>
      </c>
      <c r="M2355" s="136">
        <v>110639.67847</v>
      </c>
      <c r="N2355" s="136">
        <v>1402</v>
      </c>
      <c r="O2355" s="136">
        <v>1402</v>
      </c>
    </row>
    <row r="2356" spans="1:15" ht="15" customHeight="1">
      <c r="A2356" s="244"/>
      <c r="B2356" s="230" t="s">
        <v>1195</v>
      </c>
      <c r="C2356" s="240"/>
      <c r="D2356" s="240"/>
      <c r="E2356" s="241"/>
      <c r="F2356" s="136">
        <v>213645.06854000001</v>
      </c>
      <c r="G2356" s="136">
        <v>45428.634189999997</v>
      </c>
      <c r="H2356" s="136">
        <v>71315</v>
      </c>
      <c r="I2356" s="136">
        <v>68117</v>
      </c>
      <c r="J2356" s="136">
        <v>74257277.708739996</v>
      </c>
      <c r="K2356" s="136">
        <v>16363251.49137</v>
      </c>
      <c r="L2356" s="136">
        <v>84452.499540000004</v>
      </c>
      <c r="M2356" s="136">
        <v>4894.9527799999996</v>
      </c>
      <c r="N2356" s="136">
        <v>686</v>
      </c>
      <c r="O2356" s="136">
        <v>73</v>
      </c>
    </row>
    <row r="2357" spans="1:15" ht="15" customHeight="1">
      <c r="A2357" s="244"/>
      <c r="B2357" s="230"/>
      <c r="C2357" s="230" t="s">
        <v>1196</v>
      </c>
      <c r="D2357" s="240"/>
      <c r="E2357" s="241"/>
      <c r="F2357" s="136">
        <v>6695.5096999999996</v>
      </c>
      <c r="G2357" s="136">
        <v>1635.44082</v>
      </c>
      <c r="H2357" s="136">
        <v>1671</v>
      </c>
      <c r="I2357" s="136">
        <v>454</v>
      </c>
      <c r="J2357" s="136">
        <v>3225387.4</v>
      </c>
      <c r="K2357" s="136">
        <v>274050</v>
      </c>
      <c r="L2357" s="136">
        <v>3416.93388</v>
      </c>
      <c r="M2357" s="136">
        <v>180</v>
      </c>
      <c r="N2357" s="136">
        <v>7</v>
      </c>
      <c r="O2357" s="136">
        <v>1</v>
      </c>
    </row>
    <row r="2358" spans="1:15" ht="15" customHeight="1">
      <c r="A2358" s="244"/>
      <c r="B2358" s="230"/>
      <c r="C2358" s="230"/>
      <c r="D2358" s="230" t="s">
        <v>1197</v>
      </c>
      <c r="E2358" s="231"/>
      <c r="F2358" s="136">
        <v>5864.9997000000003</v>
      </c>
      <c r="G2358" s="136">
        <v>824.91081999999994</v>
      </c>
      <c r="H2358" s="136">
        <v>1522</v>
      </c>
      <c r="I2358" s="136">
        <v>307</v>
      </c>
      <c r="J2358" s="136">
        <v>3225387.4</v>
      </c>
      <c r="K2358" s="136">
        <v>274050</v>
      </c>
      <c r="L2358" s="136">
        <v>3416.93388</v>
      </c>
      <c r="M2358" s="136">
        <v>180</v>
      </c>
      <c r="N2358" s="136">
        <v>7</v>
      </c>
      <c r="O2358" s="136">
        <v>1</v>
      </c>
    </row>
    <row r="2359" spans="1:15" ht="15" customHeight="1">
      <c r="A2359" s="244"/>
      <c r="B2359" s="230"/>
      <c r="C2359" s="230"/>
      <c r="D2359" s="230" t="s">
        <v>1198</v>
      </c>
      <c r="E2359" s="231"/>
      <c r="F2359" s="136">
        <v>830.51</v>
      </c>
      <c r="G2359" s="136">
        <v>810.53</v>
      </c>
      <c r="H2359" s="136">
        <v>149</v>
      </c>
      <c r="I2359" s="136">
        <v>147</v>
      </c>
      <c r="J2359" s="137"/>
      <c r="K2359" s="137"/>
      <c r="L2359" s="137"/>
      <c r="M2359" s="137"/>
      <c r="N2359" s="137"/>
      <c r="O2359" s="137"/>
    </row>
    <row r="2360" spans="1:15" ht="15" customHeight="1">
      <c r="A2360" s="244"/>
      <c r="B2360" s="230"/>
      <c r="C2360" s="230" t="s">
        <v>1200</v>
      </c>
      <c r="D2360" s="230"/>
      <c r="E2360" s="231"/>
      <c r="F2360" s="137"/>
      <c r="G2360" s="137"/>
      <c r="H2360" s="137"/>
      <c r="I2360" s="137"/>
      <c r="J2360" s="137"/>
      <c r="K2360" s="137"/>
      <c r="L2360" s="137"/>
      <c r="M2360" s="137"/>
      <c r="N2360" s="137"/>
      <c r="O2360" s="137"/>
    </row>
    <row r="2361" spans="1:15" ht="15" customHeight="1">
      <c r="A2361" s="244"/>
      <c r="B2361" s="230"/>
      <c r="C2361" s="230" t="s">
        <v>1201</v>
      </c>
      <c r="D2361" s="230"/>
      <c r="E2361" s="231"/>
      <c r="F2361" s="136">
        <v>78870.487420000005</v>
      </c>
      <c r="G2361" s="136">
        <v>28</v>
      </c>
      <c r="H2361" s="136">
        <v>33</v>
      </c>
      <c r="I2361" s="136">
        <v>4</v>
      </c>
      <c r="J2361" s="136">
        <v>220945</v>
      </c>
      <c r="K2361" s="136">
        <v>4000</v>
      </c>
      <c r="L2361" s="136">
        <v>530.36846000000003</v>
      </c>
      <c r="M2361" s="137"/>
      <c r="N2361" s="136">
        <v>153</v>
      </c>
      <c r="O2361" s="137"/>
    </row>
    <row r="2362" spans="1:15" ht="15" customHeight="1">
      <c r="A2362" s="244"/>
      <c r="B2362" s="230"/>
      <c r="C2362" s="230" t="s">
        <v>1202</v>
      </c>
      <c r="D2362" s="230"/>
      <c r="E2362" s="231"/>
      <c r="F2362" s="136">
        <v>9298.5804399999997</v>
      </c>
      <c r="G2362" s="136">
        <v>75.575999999999993</v>
      </c>
      <c r="H2362" s="136">
        <v>214</v>
      </c>
      <c r="I2362" s="136">
        <v>3</v>
      </c>
      <c r="J2362" s="136">
        <v>26477074.09</v>
      </c>
      <c r="K2362" s="136">
        <v>141680.24</v>
      </c>
      <c r="L2362" s="137"/>
      <c r="M2362" s="137"/>
      <c r="N2362" s="137"/>
      <c r="O2362" s="137"/>
    </row>
    <row r="2363" spans="1:15" ht="15" customHeight="1">
      <c r="A2363" s="244"/>
      <c r="B2363" s="230"/>
      <c r="C2363" s="230" t="s">
        <v>1205</v>
      </c>
      <c r="D2363" s="230"/>
      <c r="E2363" s="231"/>
      <c r="F2363" s="136">
        <v>503.91399999999999</v>
      </c>
      <c r="G2363" s="137"/>
      <c r="H2363" s="136">
        <v>17</v>
      </c>
      <c r="I2363" s="137"/>
      <c r="J2363" s="136">
        <v>186500</v>
      </c>
      <c r="K2363" s="137"/>
      <c r="L2363" s="137"/>
      <c r="M2363" s="137"/>
      <c r="N2363" s="137"/>
      <c r="O2363" s="137"/>
    </row>
    <row r="2364" spans="1:15" ht="15" customHeight="1">
      <c r="A2364" s="244"/>
      <c r="B2364" s="230"/>
      <c r="C2364" s="230" t="s">
        <v>1209</v>
      </c>
      <c r="D2364" s="230"/>
      <c r="E2364" s="231"/>
      <c r="F2364" s="136">
        <v>24492.142210000002</v>
      </c>
      <c r="G2364" s="137"/>
      <c r="H2364" s="136">
        <v>157</v>
      </c>
      <c r="I2364" s="137"/>
      <c r="J2364" s="136">
        <v>6800391.2594600003</v>
      </c>
      <c r="K2364" s="137"/>
      <c r="L2364" s="136">
        <v>35582.346210000003</v>
      </c>
      <c r="M2364" s="137"/>
      <c r="N2364" s="136">
        <v>121</v>
      </c>
      <c r="O2364" s="137"/>
    </row>
    <row r="2365" spans="1:15" ht="15" customHeight="1">
      <c r="A2365" s="244"/>
      <c r="B2365" s="230"/>
      <c r="C2365" s="230" t="s">
        <v>1212</v>
      </c>
      <c r="D2365" s="230"/>
      <c r="E2365" s="231"/>
      <c r="F2365" s="136">
        <v>91655.44227</v>
      </c>
      <c r="G2365" s="136">
        <v>43689.61737</v>
      </c>
      <c r="H2365" s="136">
        <v>69195</v>
      </c>
      <c r="I2365" s="136">
        <v>67656</v>
      </c>
      <c r="J2365" s="136">
        <v>37257797.164190002</v>
      </c>
      <c r="K2365" s="136">
        <v>15943521.25137</v>
      </c>
      <c r="L2365" s="136">
        <v>44912.850989999999</v>
      </c>
      <c r="M2365" s="136">
        <v>4714.9527799999996</v>
      </c>
      <c r="N2365" s="136">
        <v>404</v>
      </c>
      <c r="O2365" s="136">
        <v>72</v>
      </c>
    </row>
    <row r="2366" spans="1:15" ht="15" customHeight="1">
      <c r="A2366" s="244"/>
      <c r="B2366" s="230"/>
      <c r="C2366" s="230" t="s">
        <v>1218</v>
      </c>
      <c r="D2366" s="230"/>
      <c r="E2366" s="231"/>
      <c r="F2366" s="136">
        <v>2128.9924999999998</v>
      </c>
      <c r="G2366" s="137"/>
      <c r="H2366" s="136">
        <v>28</v>
      </c>
      <c r="I2366" s="137"/>
      <c r="J2366" s="136">
        <v>89182.79509</v>
      </c>
      <c r="K2366" s="137"/>
      <c r="L2366" s="136">
        <v>10</v>
      </c>
      <c r="M2366" s="137"/>
      <c r="N2366" s="136">
        <v>1</v>
      </c>
      <c r="O2366" s="137"/>
    </row>
    <row r="2367" spans="1:15" ht="15" customHeight="1">
      <c r="A2367" s="244"/>
      <c r="B2367" s="230" t="s">
        <v>1228</v>
      </c>
      <c r="C2367" s="230"/>
      <c r="D2367" s="230"/>
      <c r="E2367" s="231"/>
      <c r="F2367" s="136">
        <v>10317.65698</v>
      </c>
      <c r="G2367" s="137"/>
      <c r="H2367" s="136">
        <v>81</v>
      </c>
      <c r="I2367" s="137"/>
      <c r="J2367" s="136">
        <v>754954.14735999994</v>
      </c>
      <c r="K2367" s="137"/>
      <c r="L2367" s="136">
        <v>13.968500000000001</v>
      </c>
      <c r="M2367" s="137"/>
      <c r="N2367" s="136">
        <v>1</v>
      </c>
      <c r="O2367" s="137"/>
    </row>
    <row r="2368" spans="1:15" ht="15" customHeight="1">
      <c r="A2368" s="244"/>
      <c r="B2368" s="230" t="s">
        <v>1229</v>
      </c>
      <c r="C2368" s="230"/>
      <c r="D2368" s="230"/>
      <c r="E2368" s="231"/>
      <c r="F2368" s="136">
        <v>116675.82017000001</v>
      </c>
      <c r="G2368" s="136">
        <v>106467.5436</v>
      </c>
      <c r="H2368" s="136">
        <v>128923</v>
      </c>
      <c r="I2368" s="136">
        <v>128237</v>
      </c>
      <c r="J2368" s="136">
        <v>34905399.682269998</v>
      </c>
      <c r="K2368" s="136">
        <v>33366403.340550002</v>
      </c>
      <c r="L2368" s="136">
        <v>8494.8702799999992</v>
      </c>
      <c r="M2368" s="136">
        <v>8391.1739600000001</v>
      </c>
      <c r="N2368" s="136">
        <v>213</v>
      </c>
      <c r="O2368" s="136">
        <v>205</v>
      </c>
    </row>
    <row r="2369" spans="1:15" ht="15" customHeight="1">
      <c r="A2369" s="242" t="s">
        <v>368</v>
      </c>
      <c r="B2369" s="242"/>
      <c r="C2369" s="242"/>
      <c r="D2369" s="242"/>
      <c r="E2369" s="243"/>
      <c r="F2369" s="137"/>
      <c r="G2369" s="137"/>
      <c r="H2369" s="137"/>
      <c r="I2369" s="137"/>
      <c r="J2369" s="137"/>
      <c r="K2369" s="137"/>
      <c r="L2369" s="137"/>
      <c r="M2369" s="137"/>
      <c r="N2369" s="137"/>
      <c r="O2369" s="137"/>
    </row>
    <row r="2370" spans="1:15" ht="15" customHeight="1">
      <c r="A2370" s="242" t="s">
        <v>370</v>
      </c>
      <c r="B2370" s="242"/>
      <c r="C2370" s="242"/>
      <c r="D2370" s="242"/>
      <c r="E2370" s="243"/>
      <c r="F2370" s="136">
        <v>30769.24108</v>
      </c>
      <c r="G2370" s="137"/>
      <c r="H2370" s="136">
        <v>3901</v>
      </c>
      <c r="I2370" s="137"/>
      <c r="J2370" s="136">
        <v>57815000</v>
      </c>
      <c r="K2370" s="137"/>
      <c r="L2370" s="136">
        <v>5215.54979</v>
      </c>
      <c r="M2370" s="137"/>
      <c r="N2370" s="136">
        <v>22</v>
      </c>
      <c r="O2370" s="137"/>
    </row>
    <row r="2371" spans="1:15" ht="15" customHeight="1">
      <c r="A2371" s="242" t="s">
        <v>371</v>
      </c>
      <c r="B2371" s="242"/>
      <c r="C2371" s="242"/>
      <c r="D2371" s="242"/>
      <c r="E2371" s="243"/>
      <c r="F2371" s="136">
        <v>34672.634570000002</v>
      </c>
      <c r="G2371" s="137"/>
      <c r="H2371" s="136">
        <v>556</v>
      </c>
      <c r="I2371" s="137"/>
      <c r="J2371" s="136">
        <v>297210236203</v>
      </c>
      <c r="K2371" s="137"/>
      <c r="L2371" s="136">
        <v>16471.843260000001</v>
      </c>
      <c r="M2371" s="137"/>
      <c r="N2371" s="136">
        <v>41</v>
      </c>
      <c r="O2371" s="137"/>
    </row>
    <row r="2372" spans="1:15">
      <c r="A2372" s="141"/>
      <c r="B2372" s="141"/>
      <c r="C2372" s="141"/>
      <c r="D2372" s="141"/>
      <c r="E2372" s="141"/>
      <c r="F2372" s="136"/>
      <c r="G2372" s="136"/>
      <c r="H2372" s="136"/>
      <c r="I2372" s="136"/>
      <c r="J2372" s="137"/>
      <c r="K2372" s="137"/>
      <c r="L2372" s="136"/>
      <c r="M2372" s="136"/>
      <c r="N2372" s="136"/>
      <c r="O2372" s="136"/>
    </row>
    <row r="2373" spans="1:15">
      <c r="A2373" s="142"/>
      <c r="B2373" s="142"/>
      <c r="C2373" s="142"/>
      <c r="D2373" s="142"/>
      <c r="E2373" s="142"/>
      <c r="F2373" s="143"/>
      <c r="G2373" s="143"/>
      <c r="H2373" s="143"/>
      <c r="I2373" s="143"/>
      <c r="J2373" s="143"/>
      <c r="K2373" s="143"/>
      <c r="L2373" s="143"/>
      <c r="M2373" s="143"/>
      <c r="N2373" s="143"/>
      <c r="O2373" s="143"/>
    </row>
    <row r="2374" spans="1:15" ht="15" customHeight="1">
      <c r="A2374" s="247" t="s">
        <v>2331</v>
      </c>
      <c r="B2374" s="247"/>
      <c r="C2374" s="247"/>
      <c r="D2374" s="247"/>
      <c r="E2374" s="247"/>
      <c r="F2374" s="248"/>
      <c r="G2374" s="248"/>
      <c r="H2374" s="248"/>
      <c r="I2374" s="248"/>
      <c r="J2374" s="248"/>
      <c r="K2374" s="248"/>
      <c r="L2374" s="248"/>
      <c r="M2374" s="248"/>
      <c r="N2374" s="248"/>
      <c r="O2374" s="248"/>
    </row>
    <row r="2375" spans="1:15" ht="15" customHeight="1">
      <c r="A2375" s="245" t="s">
        <v>1141</v>
      </c>
      <c r="B2375" s="245"/>
      <c r="C2375" s="245"/>
      <c r="D2375" s="245"/>
      <c r="E2375" s="246"/>
      <c r="F2375" s="136">
        <v>4920608.3083100002</v>
      </c>
      <c r="G2375" s="136">
        <v>4880203.0975700002</v>
      </c>
      <c r="H2375" s="136">
        <v>43078</v>
      </c>
      <c r="I2375" s="136">
        <v>43069</v>
      </c>
      <c r="J2375" s="136">
        <v>80385472.183359995</v>
      </c>
      <c r="K2375" s="136">
        <v>80297821.467360005</v>
      </c>
      <c r="L2375" s="136">
        <v>2787250.8554799999</v>
      </c>
      <c r="M2375" s="136">
        <v>2759813.1462400001</v>
      </c>
      <c r="N2375" s="136">
        <v>7341</v>
      </c>
      <c r="O2375" s="136">
        <v>7209</v>
      </c>
    </row>
    <row r="2376" spans="1:15" ht="15" customHeight="1">
      <c r="A2376" s="242" t="s">
        <v>1157</v>
      </c>
      <c r="B2376" s="242"/>
      <c r="C2376" s="242"/>
      <c r="D2376" s="242"/>
      <c r="E2376" s="243"/>
      <c r="F2376" s="136">
        <v>148.173</v>
      </c>
      <c r="G2376" s="136">
        <v>148.173</v>
      </c>
      <c r="H2376" s="137"/>
      <c r="I2376" s="137"/>
      <c r="J2376" s="137"/>
      <c r="K2376" s="137"/>
      <c r="L2376" s="136">
        <v>770.22059999999999</v>
      </c>
      <c r="M2376" s="136">
        <v>736.66692</v>
      </c>
      <c r="N2376" s="136">
        <v>67</v>
      </c>
      <c r="O2376" s="136">
        <v>49</v>
      </c>
    </row>
    <row r="2377" spans="1:15" ht="15" customHeight="1">
      <c r="A2377" s="232" t="s">
        <v>1160</v>
      </c>
      <c r="B2377" s="235"/>
      <c r="C2377" s="235"/>
      <c r="D2377" s="235"/>
      <c r="E2377" s="236"/>
      <c r="F2377" s="136">
        <v>7465729.0977299996</v>
      </c>
      <c r="G2377" s="136">
        <v>2761086.3394599999</v>
      </c>
      <c r="H2377" s="136">
        <v>1077368</v>
      </c>
      <c r="I2377" s="136">
        <v>1063614</v>
      </c>
      <c r="J2377" s="136">
        <v>2766162306.8412399</v>
      </c>
      <c r="K2377" s="136">
        <v>325545574.63445002</v>
      </c>
      <c r="L2377" s="136">
        <v>4550256.4947100002</v>
      </c>
      <c r="M2377" s="136">
        <v>434425.99919</v>
      </c>
      <c r="N2377" s="136">
        <v>1273113</v>
      </c>
      <c r="O2377" s="136">
        <v>15164</v>
      </c>
    </row>
    <row r="2378" spans="1:15" ht="15" customHeight="1">
      <c r="A2378" s="233"/>
      <c r="B2378" s="237" t="s">
        <v>1161</v>
      </c>
      <c r="C2378" s="240"/>
      <c r="D2378" s="240"/>
      <c r="E2378" s="241"/>
      <c r="F2378" s="136">
        <v>2528937.4505500002</v>
      </c>
      <c r="G2378" s="136">
        <v>2284667.1316200001</v>
      </c>
      <c r="H2378" s="136">
        <v>983213</v>
      </c>
      <c r="I2378" s="136">
        <v>974985</v>
      </c>
      <c r="J2378" s="136">
        <v>1116108640.3268399</v>
      </c>
      <c r="K2378" s="136">
        <v>272687154.10529</v>
      </c>
      <c r="L2378" s="136">
        <v>278100.50618000003</v>
      </c>
      <c r="M2378" s="136">
        <v>125244.77412</v>
      </c>
      <c r="N2378" s="136">
        <v>3218</v>
      </c>
      <c r="O2378" s="136">
        <v>1886</v>
      </c>
    </row>
    <row r="2379" spans="1:15" ht="15" customHeight="1">
      <c r="A2379" s="233"/>
      <c r="B2379" s="238"/>
      <c r="C2379" s="230" t="s">
        <v>1164</v>
      </c>
      <c r="D2379" s="230"/>
      <c r="E2379" s="231"/>
      <c r="F2379" s="137"/>
      <c r="G2379" s="137"/>
      <c r="H2379" s="137"/>
      <c r="I2379" s="137"/>
      <c r="J2379" s="137"/>
      <c r="K2379" s="137"/>
      <c r="L2379" s="137"/>
      <c r="M2379" s="137"/>
      <c r="N2379" s="137"/>
      <c r="O2379" s="137"/>
    </row>
    <row r="2380" spans="1:15" ht="15" customHeight="1">
      <c r="A2380" s="233"/>
      <c r="B2380" s="239"/>
      <c r="C2380" s="230" t="s">
        <v>1166</v>
      </c>
      <c r="D2380" s="230"/>
      <c r="E2380" s="231"/>
      <c r="F2380" s="137"/>
      <c r="G2380" s="137"/>
      <c r="H2380" s="137"/>
      <c r="I2380" s="137"/>
      <c r="J2380" s="137"/>
      <c r="K2380" s="137"/>
      <c r="L2380" s="137"/>
      <c r="M2380" s="137"/>
      <c r="N2380" s="137"/>
      <c r="O2380" s="137"/>
    </row>
    <row r="2381" spans="1:15" ht="15" customHeight="1">
      <c r="A2381" s="234"/>
      <c r="B2381" s="230" t="s">
        <v>1168</v>
      </c>
      <c r="C2381" s="230"/>
      <c r="D2381" s="230"/>
      <c r="E2381" s="231"/>
      <c r="F2381" s="136">
        <v>4936791.6471800003</v>
      </c>
      <c r="G2381" s="136">
        <v>476419.20783999999</v>
      </c>
      <c r="H2381" s="136">
        <v>94155</v>
      </c>
      <c r="I2381" s="136">
        <v>88629</v>
      </c>
      <c r="J2381" s="136">
        <v>1650053666.5144</v>
      </c>
      <c r="K2381" s="136">
        <v>52858420.52916</v>
      </c>
      <c r="L2381" s="136">
        <v>4272155.9885299997</v>
      </c>
      <c r="M2381" s="136">
        <v>309181.22506999999</v>
      </c>
      <c r="N2381" s="136">
        <v>1269895</v>
      </c>
      <c r="O2381" s="136">
        <v>13278</v>
      </c>
    </row>
    <row r="2382" spans="1:15" ht="15" customHeight="1">
      <c r="A2382" s="244" t="s">
        <v>367</v>
      </c>
      <c r="B2382" s="235"/>
      <c r="C2382" s="235"/>
      <c r="D2382" s="235"/>
      <c r="E2382" s="236"/>
      <c r="F2382" s="136">
        <v>3083510.6104899999</v>
      </c>
      <c r="G2382" s="136">
        <v>1476147.71698</v>
      </c>
      <c r="H2382" s="136">
        <v>543208</v>
      </c>
      <c r="I2382" s="136">
        <v>500195</v>
      </c>
      <c r="J2382" s="136">
        <v>3630353725.8480301</v>
      </c>
      <c r="K2382" s="136">
        <v>267877517.30195001</v>
      </c>
      <c r="L2382" s="136">
        <v>2170768.5816000002</v>
      </c>
      <c r="M2382" s="136">
        <v>614789.55668000004</v>
      </c>
      <c r="N2382" s="136">
        <v>7539</v>
      </c>
      <c r="O2382" s="136">
        <v>5799</v>
      </c>
    </row>
    <row r="2383" spans="1:15" ht="15" customHeight="1">
      <c r="A2383" s="244"/>
      <c r="B2383" s="230" t="s">
        <v>1172</v>
      </c>
      <c r="C2383" s="240"/>
      <c r="D2383" s="240"/>
      <c r="E2383" s="241"/>
      <c r="F2383" s="136">
        <v>2829476.8085400001</v>
      </c>
      <c r="G2383" s="136">
        <v>1345988.9416100001</v>
      </c>
      <c r="H2383" s="136">
        <v>224228</v>
      </c>
      <c r="I2383" s="136">
        <v>185251</v>
      </c>
      <c r="J2383" s="136">
        <v>1208698011.8598199</v>
      </c>
      <c r="K2383" s="136">
        <v>237557478.67414999</v>
      </c>
      <c r="L2383" s="136">
        <v>2155302.32999</v>
      </c>
      <c r="M2383" s="136">
        <v>608774.83181999996</v>
      </c>
      <c r="N2383" s="136">
        <v>7348</v>
      </c>
      <c r="O2383" s="136">
        <v>5655</v>
      </c>
    </row>
    <row r="2384" spans="1:15" ht="15" customHeight="1">
      <c r="A2384" s="244"/>
      <c r="B2384" s="230"/>
      <c r="C2384" s="230" t="s">
        <v>1173</v>
      </c>
      <c r="D2384" s="230"/>
      <c r="E2384" s="231"/>
      <c r="F2384" s="136">
        <v>1424256.09513</v>
      </c>
      <c r="G2384" s="136">
        <v>909404.48861999996</v>
      </c>
      <c r="H2384" s="136">
        <v>60898</v>
      </c>
      <c r="I2384" s="136">
        <v>48872</v>
      </c>
      <c r="J2384" s="136">
        <v>92349355.415759996</v>
      </c>
      <c r="K2384" s="136">
        <v>44732472.977370001</v>
      </c>
      <c r="L2384" s="136">
        <v>765167.38586000004</v>
      </c>
      <c r="M2384" s="136">
        <v>504596.31597</v>
      </c>
      <c r="N2384" s="136">
        <v>6261</v>
      </c>
      <c r="O2384" s="136">
        <v>5067</v>
      </c>
    </row>
    <row r="2385" spans="1:15" ht="15" customHeight="1">
      <c r="A2385" s="244"/>
      <c r="B2385" s="230"/>
      <c r="C2385" s="230" t="s">
        <v>1176</v>
      </c>
      <c r="D2385" s="230"/>
      <c r="E2385" s="231"/>
      <c r="F2385" s="137"/>
      <c r="G2385" s="137"/>
      <c r="H2385" s="137"/>
      <c r="I2385" s="137"/>
      <c r="J2385" s="137"/>
      <c r="K2385" s="137"/>
      <c r="L2385" s="137"/>
      <c r="M2385" s="137"/>
      <c r="N2385" s="137"/>
      <c r="O2385" s="137"/>
    </row>
    <row r="2386" spans="1:15" ht="15" customHeight="1">
      <c r="A2386" s="244"/>
      <c r="B2386" s="230"/>
      <c r="C2386" s="230" t="s">
        <v>1177</v>
      </c>
      <c r="D2386" s="230"/>
      <c r="E2386" s="231"/>
      <c r="F2386" s="136">
        <v>93373.974180000005</v>
      </c>
      <c r="G2386" s="137"/>
      <c r="H2386" s="136">
        <v>11</v>
      </c>
      <c r="I2386" s="137"/>
      <c r="J2386" s="136">
        <v>31987793.819699999</v>
      </c>
      <c r="K2386" s="137"/>
      <c r="L2386" s="136">
        <v>398033.57251999999</v>
      </c>
      <c r="M2386" s="137"/>
      <c r="N2386" s="137"/>
      <c r="O2386" s="137"/>
    </row>
    <row r="2387" spans="1:15" ht="15" customHeight="1">
      <c r="A2387" s="244"/>
      <c r="B2387" s="230"/>
      <c r="C2387" s="230" t="s">
        <v>1178</v>
      </c>
      <c r="D2387" s="230"/>
      <c r="E2387" s="231"/>
      <c r="F2387" s="136">
        <v>2814.9106299999999</v>
      </c>
      <c r="G2387" s="136">
        <v>48.2</v>
      </c>
      <c r="H2387" s="136">
        <v>13</v>
      </c>
      <c r="I2387" s="136">
        <v>1</v>
      </c>
      <c r="J2387" s="136">
        <v>617800.78925999999</v>
      </c>
      <c r="K2387" s="136">
        <v>1762</v>
      </c>
      <c r="L2387" s="136">
        <v>183.96511000000001</v>
      </c>
      <c r="M2387" s="137"/>
      <c r="N2387" s="136">
        <v>1</v>
      </c>
      <c r="O2387" s="137"/>
    </row>
    <row r="2388" spans="1:15" ht="15" customHeight="1">
      <c r="A2388" s="244"/>
      <c r="B2388" s="230"/>
      <c r="C2388" s="230" t="s">
        <v>1181</v>
      </c>
      <c r="D2388" s="230"/>
      <c r="E2388" s="231"/>
      <c r="F2388" s="136">
        <v>40255.462339999998</v>
      </c>
      <c r="G2388" s="136">
        <v>4.2</v>
      </c>
      <c r="H2388" s="136">
        <v>1257</v>
      </c>
      <c r="I2388" s="136">
        <v>1</v>
      </c>
      <c r="J2388" s="136">
        <v>29411222.670230001</v>
      </c>
      <c r="K2388" s="136">
        <v>1400</v>
      </c>
      <c r="L2388" s="136">
        <v>25810.08742</v>
      </c>
      <c r="M2388" s="137"/>
      <c r="N2388" s="136">
        <v>115</v>
      </c>
      <c r="O2388" s="137"/>
    </row>
    <row r="2389" spans="1:15" ht="15" customHeight="1">
      <c r="A2389" s="244"/>
      <c r="B2389" s="230"/>
      <c r="C2389" s="230" t="s">
        <v>1182</v>
      </c>
      <c r="D2389" s="240"/>
      <c r="E2389" s="241"/>
      <c r="F2389" s="136">
        <v>3.9</v>
      </c>
      <c r="G2389" s="136">
        <v>3.9</v>
      </c>
      <c r="H2389" s="136">
        <v>1</v>
      </c>
      <c r="I2389" s="136">
        <v>1</v>
      </c>
      <c r="J2389" s="136">
        <v>30</v>
      </c>
      <c r="K2389" s="136">
        <v>30</v>
      </c>
      <c r="L2389" s="137"/>
      <c r="M2389" s="137"/>
      <c r="N2389" s="137"/>
      <c r="O2389" s="137"/>
    </row>
    <row r="2390" spans="1:15" ht="15" customHeight="1">
      <c r="A2390" s="244"/>
      <c r="B2390" s="230"/>
      <c r="C2390" s="230"/>
      <c r="D2390" s="230" t="s">
        <v>1183</v>
      </c>
      <c r="E2390" s="134"/>
      <c r="F2390" s="137"/>
      <c r="G2390" s="137"/>
      <c r="H2390" s="137"/>
      <c r="I2390" s="137"/>
      <c r="J2390" s="137"/>
      <c r="K2390" s="137"/>
      <c r="L2390" s="137"/>
      <c r="M2390" s="137"/>
      <c r="N2390" s="137"/>
      <c r="O2390" s="137"/>
    </row>
    <row r="2391" spans="1:15" ht="33.75">
      <c r="A2391" s="244"/>
      <c r="B2391" s="230"/>
      <c r="C2391" s="230"/>
      <c r="D2391" s="230"/>
      <c r="E2391" s="135" t="s">
        <v>1184</v>
      </c>
      <c r="F2391" s="137"/>
      <c r="G2391" s="137"/>
      <c r="H2391" s="137"/>
      <c r="I2391" s="137"/>
      <c r="J2391" s="137"/>
      <c r="K2391" s="137"/>
      <c r="L2391" s="137"/>
      <c r="M2391" s="137"/>
      <c r="N2391" s="137"/>
      <c r="O2391" s="137"/>
    </row>
    <row r="2392" spans="1:15" ht="33.75">
      <c r="A2392" s="244"/>
      <c r="B2392" s="230"/>
      <c r="C2392" s="230"/>
      <c r="D2392" s="230"/>
      <c r="E2392" s="135" t="s">
        <v>1185</v>
      </c>
      <c r="F2392" s="137"/>
      <c r="G2392" s="137"/>
      <c r="H2392" s="137"/>
      <c r="I2392" s="137"/>
      <c r="J2392" s="137"/>
      <c r="K2392" s="137"/>
      <c r="L2392" s="137"/>
      <c r="M2392" s="137"/>
      <c r="N2392" s="137"/>
      <c r="O2392" s="137"/>
    </row>
    <row r="2393" spans="1:15" ht="33.75">
      <c r="A2393" s="244"/>
      <c r="B2393" s="230"/>
      <c r="C2393" s="230"/>
      <c r="D2393" s="230"/>
      <c r="E2393" s="135" t="s">
        <v>1186</v>
      </c>
      <c r="F2393" s="137"/>
      <c r="G2393" s="137"/>
      <c r="H2393" s="137"/>
      <c r="I2393" s="137"/>
      <c r="J2393" s="137"/>
      <c r="K2393" s="137"/>
      <c r="L2393" s="137"/>
      <c r="M2393" s="137"/>
      <c r="N2393" s="137"/>
      <c r="O2393" s="137"/>
    </row>
    <row r="2394" spans="1:15" ht="33.75">
      <c r="A2394" s="244"/>
      <c r="B2394" s="230"/>
      <c r="C2394" s="230"/>
      <c r="D2394" s="230"/>
      <c r="E2394" s="135" t="s">
        <v>1187</v>
      </c>
      <c r="F2394" s="137"/>
      <c r="G2394" s="137"/>
      <c r="H2394" s="137"/>
      <c r="I2394" s="137"/>
      <c r="J2394" s="137"/>
      <c r="K2394" s="137"/>
      <c r="L2394" s="137"/>
      <c r="M2394" s="137"/>
      <c r="N2394" s="137"/>
      <c r="O2394" s="137"/>
    </row>
    <row r="2395" spans="1:15" ht="15" customHeight="1">
      <c r="A2395" s="244"/>
      <c r="B2395" s="230"/>
      <c r="C2395" s="230" t="s">
        <v>1189</v>
      </c>
      <c r="D2395" s="230"/>
      <c r="E2395" s="231"/>
      <c r="F2395" s="136">
        <v>811217.451</v>
      </c>
      <c r="G2395" s="137"/>
      <c r="H2395" s="136">
        <v>25489</v>
      </c>
      <c r="I2395" s="137"/>
      <c r="J2395" s="136">
        <v>859283042.74747002</v>
      </c>
      <c r="K2395" s="137"/>
      <c r="L2395" s="136">
        <v>861928.80322999996</v>
      </c>
      <c r="M2395" s="137"/>
      <c r="N2395" s="136">
        <v>383</v>
      </c>
      <c r="O2395" s="137"/>
    </row>
    <row r="2396" spans="1:15" ht="15" customHeight="1">
      <c r="A2396" s="244"/>
      <c r="B2396" s="230"/>
      <c r="C2396" s="230" t="s">
        <v>1192</v>
      </c>
      <c r="D2396" s="230"/>
      <c r="E2396" s="231"/>
      <c r="F2396" s="136">
        <v>457555.01526000001</v>
      </c>
      <c r="G2396" s="136">
        <v>436528.15298999997</v>
      </c>
      <c r="H2396" s="136">
        <v>136559</v>
      </c>
      <c r="I2396" s="136">
        <v>136376</v>
      </c>
      <c r="J2396" s="136">
        <v>195048766.4174</v>
      </c>
      <c r="K2396" s="136">
        <v>192821813.69678</v>
      </c>
      <c r="L2396" s="136">
        <v>104178.51585</v>
      </c>
      <c r="M2396" s="136">
        <v>104178.51585</v>
      </c>
      <c r="N2396" s="136">
        <v>588</v>
      </c>
      <c r="O2396" s="136">
        <v>588</v>
      </c>
    </row>
    <row r="2397" spans="1:15" ht="15" customHeight="1">
      <c r="A2397" s="244"/>
      <c r="B2397" s="230" t="s">
        <v>1195</v>
      </c>
      <c r="C2397" s="240"/>
      <c r="D2397" s="240"/>
      <c r="E2397" s="241"/>
      <c r="F2397" s="136">
        <v>106726.35962</v>
      </c>
      <c r="G2397" s="136">
        <v>31565.176889999999</v>
      </c>
      <c r="H2397" s="136">
        <v>32165</v>
      </c>
      <c r="I2397" s="136">
        <v>30896</v>
      </c>
      <c r="J2397" s="136">
        <v>2390693493.8322101</v>
      </c>
      <c r="K2397" s="136">
        <v>8504978.9552299995</v>
      </c>
      <c r="L2397" s="136">
        <v>12737.37033</v>
      </c>
      <c r="M2397" s="136">
        <v>3431.7803800000002</v>
      </c>
      <c r="N2397" s="136">
        <v>94</v>
      </c>
      <c r="O2397" s="136">
        <v>50</v>
      </c>
    </row>
    <row r="2398" spans="1:15" ht="15" customHeight="1">
      <c r="A2398" s="244"/>
      <c r="B2398" s="230"/>
      <c r="C2398" s="230" t="s">
        <v>1196</v>
      </c>
      <c r="D2398" s="240"/>
      <c r="E2398" s="241"/>
      <c r="F2398" s="136">
        <v>4088.0232500000002</v>
      </c>
      <c r="G2398" s="136">
        <v>1809.8612499999999</v>
      </c>
      <c r="H2398" s="136">
        <v>1309</v>
      </c>
      <c r="I2398" s="136">
        <v>865</v>
      </c>
      <c r="J2398" s="136">
        <v>1262850</v>
      </c>
      <c r="K2398" s="136">
        <v>291810</v>
      </c>
      <c r="L2398" s="136">
        <v>2680.4802</v>
      </c>
      <c r="M2398" s="136">
        <v>410.92597999999998</v>
      </c>
      <c r="N2398" s="136">
        <v>11</v>
      </c>
      <c r="O2398" s="136">
        <v>2</v>
      </c>
    </row>
    <row r="2399" spans="1:15" ht="15" customHeight="1">
      <c r="A2399" s="244"/>
      <c r="B2399" s="230"/>
      <c r="C2399" s="230"/>
      <c r="D2399" s="230" t="s">
        <v>1197</v>
      </c>
      <c r="E2399" s="231"/>
      <c r="F2399" s="136">
        <v>3184.8532500000001</v>
      </c>
      <c r="G2399" s="136">
        <v>1115.6512499999999</v>
      </c>
      <c r="H2399" s="136">
        <v>1074</v>
      </c>
      <c r="I2399" s="136">
        <v>640</v>
      </c>
      <c r="J2399" s="136">
        <v>1262850</v>
      </c>
      <c r="K2399" s="136">
        <v>291810</v>
      </c>
      <c r="L2399" s="136">
        <v>2680.4802</v>
      </c>
      <c r="M2399" s="136">
        <v>410.92597999999998</v>
      </c>
      <c r="N2399" s="136">
        <v>11</v>
      </c>
      <c r="O2399" s="136">
        <v>2</v>
      </c>
    </row>
    <row r="2400" spans="1:15" ht="15" customHeight="1">
      <c r="A2400" s="244"/>
      <c r="B2400" s="230"/>
      <c r="C2400" s="230"/>
      <c r="D2400" s="230" t="s">
        <v>1198</v>
      </c>
      <c r="E2400" s="231"/>
      <c r="F2400" s="136">
        <v>903.17</v>
      </c>
      <c r="G2400" s="136">
        <v>694.21</v>
      </c>
      <c r="H2400" s="136">
        <v>235</v>
      </c>
      <c r="I2400" s="136">
        <v>225</v>
      </c>
      <c r="J2400" s="137"/>
      <c r="K2400" s="137"/>
      <c r="L2400" s="137"/>
      <c r="M2400" s="137"/>
      <c r="N2400" s="137"/>
      <c r="O2400" s="137"/>
    </row>
    <row r="2401" spans="1:15" ht="15" customHeight="1">
      <c r="A2401" s="244"/>
      <c r="B2401" s="230"/>
      <c r="C2401" s="230" t="s">
        <v>1200</v>
      </c>
      <c r="D2401" s="230"/>
      <c r="E2401" s="231"/>
      <c r="F2401" s="137"/>
      <c r="G2401" s="137"/>
      <c r="H2401" s="137"/>
      <c r="I2401" s="137"/>
      <c r="J2401" s="137"/>
      <c r="K2401" s="137"/>
      <c r="L2401" s="137"/>
      <c r="M2401" s="137"/>
      <c r="N2401" s="137"/>
      <c r="O2401" s="137"/>
    </row>
    <row r="2402" spans="1:15" ht="15" customHeight="1">
      <c r="A2402" s="244"/>
      <c r="B2402" s="230"/>
      <c r="C2402" s="230" t="s">
        <v>1201</v>
      </c>
      <c r="D2402" s="230"/>
      <c r="E2402" s="231"/>
      <c r="F2402" s="136">
        <v>20270.008010000001</v>
      </c>
      <c r="G2402" s="137"/>
      <c r="H2402" s="136">
        <v>17</v>
      </c>
      <c r="I2402" s="137"/>
      <c r="J2402" s="136">
        <v>2360164370.5485301</v>
      </c>
      <c r="K2402" s="137"/>
      <c r="L2402" s="136">
        <v>2142.83797</v>
      </c>
      <c r="M2402" s="137"/>
      <c r="N2402" s="136">
        <v>5</v>
      </c>
      <c r="O2402" s="137"/>
    </row>
    <row r="2403" spans="1:15" ht="15" customHeight="1">
      <c r="A2403" s="244"/>
      <c r="B2403" s="230"/>
      <c r="C2403" s="230" t="s">
        <v>1202</v>
      </c>
      <c r="D2403" s="230"/>
      <c r="E2403" s="231"/>
      <c r="F2403" s="136">
        <v>3132.9782100000002</v>
      </c>
      <c r="G2403" s="136">
        <v>38</v>
      </c>
      <c r="H2403" s="136">
        <v>69</v>
      </c>
      <c r="I2403" s="136">
        <v>1</v>
      </c>
      <c r="J2403" s="136">
        <v>818969.7</v>
      </c>
      <c r="K2403" s="136">
        <v>2000</v>
      </c>
      <c r="L2403" s="137"/>
      <c r="M2403" s="137"/>
      <c r="N2403" s="137"/>
      <c r="O2403" s="137"/>
    </row>
    <row r="2404" spans="1:15" ht="15" customHeight="1">
      <c r="A2404" s="244"/>
      <c r="B2404" s="230"/>
      <c r="C2404" s="230" t="s">
        <v>1205</v>
      </c>
      <c r="D2404" s="230"/>
      <c r="E2404" s="231"/>
      <c r="F2404" s="136">
        <v>12091.452020000001</v>
      </c>
      <c r="G2404" s="137"/>
      <c r="H2404" s="136">
        <v>45</v>
      </c>
      <c r="I2404" s="137"/>
      <c r="J2404" s="136">
        <v>1221243.2858</v>
      </c>
      <c r="K2404" s="137"/>
      <c r="L2404" s="136">
        <v>591.10879999999997</v>
      </c>
      <c r="M2404" s="137"/>
      <c r="N2404" s="137"/>
      <c r="O2404" s="137"/>
    </row>
    <row r="2405" spans="1:15" ht="15" customHeight="1">
      <c r="A2405" s="244"/>
      <c r="B2405" s="230"/>
      <c r="C2405" s="230" t="s">
        <v>1209</v>
      </c>
      <c r="D2405" s="230"/>
      <c r="E2405" s="231"/>
      <c r="F2405" s="136">
        <v>1946.6134500000001</v>
      </c>
      <c r="G2405" s="137"/>
      <c r="H2405" s="136">
        <v>80</v>
      </c>
      <c r="I2405" s="137"/>
      <c r="J2405" s="136">
        <v>1230440.92013</v>
      </c>
      <c r="K2405" s="137"/>
      <c r="L2405" s="136">
        <v>331.60928000000001</v>
      </c>
      <c r="M2405" s="137"/>
      <c r="N2405" s="136">
        <v>8</v>
      </c>
      <c r="O2405" s="137"/>
    </row>
    <row r="2406" spans="1:15" ht="15" customHeight="1">
      <c r="A2406" s="244"/>
      <c r="B2406" s="230"/>
      <c r="C2406" s="230" t="s">
        <v>1212</v>
      </c>
      <c r="D2406" s="230"/>
      <c r="E2406" s="231"/>
      <c r="F2406" s="136">
        <v>64897.284679999997</v>
      </c>
      <c r="G2406" s="136">
        <v>29717.315640000001</v>
      </c>
      <c r="H2406" s="136">
        <v>30639</v>
      </c>
      <c r="I2406" s="136">
        <v>30030</v>
      </c>
      <c r="J2406" s="136">
        <v>25958619.377750002</v>
      </c>
      <c r="K2406" s="136">
        <v>8211168.9552300004</v>
      </c>
      <c r="L2406" s="136">
        <v>6991.3340799999996</v>
      </c>
      <c r="M2406" s="136">
        <v>3020.8544000000002</v>
      </c>
      <c r="N2406" s="136">
        <v>70</v>
      </c>
      <c r="O2406" s="136">
        <v>48</v>
      </c>
    </row>
    <row r="2407" spans="1:15" ht="15" customHeight="1">
      <c r="A2407" s="244"/>
      <c r="B2407" s="230"/>
      <c r="C2407" s="230" t="s">
        <v>1218</v>
      </c>
      <c r="D2407" s="230"/>
      <c r="E2407" s="231"/>
      <c r="F2407" s="136">
        <v>300</v>
      </c>
      <c r="G2407" s="137"/>
      <c r="H2407" s="136">
        <v>6</v>
      </c>
      <c r="I2407" s="137"/>
      <c r="J2407" s="136">
        <v>37000</v>
      </c>
      <c r="K2407" s="137"/>
      <c r="L2407" s="137"/>
      <c r="M2407" s="137"/>
      <c r="N2407" s="137"/>
      <c r="O2407" s="137"/>
    </row>
    <row r="2408" spans="1:15" ht="15" customHeight="1">
      <c r="A2408" s="244"/>
      <c r="B2408" s="230" t="s">
        <v>1228</v>
      </c>
      <c r="C2408" s="230"/>
      <c r="D2408" s="230"/>
      <c r="E2408" s="231"/>
      <c r="F2408" s="136">
        <v>13781.15893</v>
      </c>
      <c r="G2408" s="137"/>
      <c r="H2408" s="136">
        <v>86</v>
      </c>
      <c r="I2408" s="137"/>
      <c r="J2408" s="136">
        <v>3650289.5806800001</v>
      </c>
      <c r="K2408" s="137"/>
      <c r="L2408" s="137"/>
      <c r="M2408" s="137"/>
      <c r="N2408" s="137"/>
      <c r="O2408" s="137"/>
    </row>
    <row r="2409" spans="1:15" ht="15" customHeight="1">
      <c r="A2409" s="244"/>
      <c r="B2409" s="230" t="s">
        <v>1229</v>
      </c>
      <c r="C2409" s="230"/>
      <c r="D2409" s="230"/>
      <c r="E2409" s="231"/>
      <c r="F2409" s="136">
        <v>133526.28339999999</v>
      </c>
      <c r="G2409" s="136">
        <v>98593.598480000001</v>
      </c>
      <c r="H2409" s="136">
        <v>286729</v>
      </c>
      <c r="I2409" s="136">
        <v>284048</v>
      </c>
      <c r="J2409" s="136">
        <v>27311930.575320002</v>
      </c>
      <c r="K2409" s="136">
        <v>21815059.672570001</v>
      </c>
      <c r="L2409" s="136">
        <v>2728.8812800000001</v>
      </c>
      <c r="M2409" s="136">
        <v>2582.9444800000001</v>
      </c>
      <c r="N2409" s="136">
        <v>97</v>
      </c>
      <c r="O2409" s="136">
        <v>94</v>
      </c>
    </row>
    <row r="2410" spans="1:15" ht="15" customHeight="1">
      <c r="A2410" s="242" t="s">
        <v>368</v>
      </c>
      <c r="B2410" s="242"/>
      <c r="C2410" s="242"/>
      <c r="D2410" s="242"/>
      <c r="E2410" s="243"/>
      <c r="F2410" s="137"/>
      <c r="G2410" s="137"/>
      <c r="H2410" s="137"/>
      <c r="I2410" s="137"/>
      <c r="J2410" s="137"/>
      <c r="K2410" s="137"/>
      <c r="L2410" s="137"/>
      <c r="M2410" s="137"/>
      <c r="N2410" s="137"/>
      <c r="O2410" s="137"/>
    </row>
    <row r="2411" spans="1:15" ht="15" customHeight="1">
      <c r="A2411" s="242" t="s">
        <v>370</v>
      </c>
      <c r="B2411" s="242"/>
      <c r="C2411" s="242"/>
      <c r="D2411" s="242"/>
      <c r="E2411" s="243"/>
      <c r="F2411" s="136">
        <v>53617.838739999999</v>
      </c>
      <c r="G2411" s="137"/>
      <c r="H2411" s="136">
        <v>4576</v>
      </c>
      <c r="I2411" s="137"/>
      <c r="J2411" s="136">
        <v>58135000</v>
      </c>
      <c r="K2411" s="137"/>
      <c r="L2411" s="136">
        <v>8251.4541900000004</v>
      </c>
      <c r="M2411" s="137"/>
      <c r="N2411" s="136">
        <v>10</v>
      </c>
      <c r="O2411" s="137"/>
    </row>
    <row r="2412" spans="1:15" ht="15" customHeight="1">
      <c r="A2412" s="242" t="s">
        <v>371</v>
      </c>
      <c r="B2412" s="242"/>
      <c r="C2412" s="242"/>
      <c r="D2412" s="242"/>
      <c r="E2412" s="243"/>
      <c r="F2412" s="136">
        <v>27512.286789999998</v>
      </c>
      <c r="G2412" s="137"/>
      <c r="H2412" s="136">
        <v>492</v>
      </c>
      <c r="I2412" s="137"/>
      <c r="J2412" s="136">
        <v>259182405431</v>
      </c>
      <c r="K2412" s="137"/>
      <c r="L2412" s="136">
        <v>4537.5717999999997</v>
      </c>
      <c r="M2412" s="137"/>
      <c r="N2412" s="136">
        <v>16</v>
      </c>
      <c r="O2412" s="137"/>
    </row>
    <row r="2413" spans="1:15">
      <c r="A2413" s="142"/>
      <c r="B2413" s="142"/>
      <c r="C2413" s="142"/>
      <c r="D2413" s="142"/>
      <c r="E2413" s="142"/>
      <c r="F2413" s="143"/>
      <c r="G2413" s="143"/>
      <c r="H2413" s="143"/>
      <c r="I2413" s="143"/>
      <c r="J2413" s="143"/>
      <c r="K2413" s="143"/>
      <c r="L2413" s="143"/>
      <c r="M2413" s="143"/>
      <c r="N2413" s="143"/>
      <c r="O2413" s="143"/>
    </row>
    <row r="2414" spans="1:15" ht="15" customHeight="1">
      <c r="A2414" s="247" t="s">
        <v>2332</v>
      </c>
      <c r="B2414" s="247"/>
      <c r="C2414" s="247"/>
      <c r="D2414" s="247"/>
      <c r="E2414" s="247"/>
      <c r="F2414" s="248"/>
      <c r="G2414" s="248"/>
      <c r="H2414" s="248"/>
      <c r="I2414" s="248"/>
      <c r="J2414" s="248"/>
      <c r="K2414" s="248"/>
      <c r="L2414" s="248"/>
      <c r="M2414" s="248"/>
      <c r="N2414" s="248"/>
      <c r="O2414" s="248"/>
    </row>
    <row r="2415" spans="1:15" ht="15" customHeight="1">
      <c r="A2415" s="245" t="s">
        <v>1141</v>
      </c>
      <c r="B2415" s="245"/>
      <c r="C2415" s="245"/>
      <c r="D2415" s="245"/>
      <c r="E2415" s="246"/>
      <c r="F2415" s="136">
        <v>2164433.6675800001</v>
      </c>
      <c r="G2415" s="136">
        <v>2164252.6705800002</v>
      </c>
      <c r="H2415" s="136">
        <v>16404</v>
      </c>
      <c r="I2415" s="136">
        <v>16403</v>
      </c>
      <c r="J2415" s="136">
        <v>37338971.53091</v>
      </c>
      <c r="K2415" s="136">
        <v>37336632.692910001</v>
      </c>
      <c r="L2415" s="136">
        <v>1517682.4118999999</v>
      </c>
      <c r="M2415" s="136">
        <v>1517166.89484</v>
      </c>
      <c r="N2415" s="136">
        <v>2190</v>
      </c>
      <c r="O2415" s="136">
        <v>2188</v>
      </c>
    </row>
    <row r="2416" spans="1:15" ht="15" customHeight="1">
      <c r="A2416" s="242" t="s">
        <v>1157</v>
      </c>
      <c r="B2416" s="242"/>
      <c r="C2416" s="242"/>
      <c r="D2416" s="242"/>
      <c r="E2416" s="243"/>
      <c r="F2416" s="137"/>
      <c r="G2416" s="137"/>
      <c r="H2416" s="137"/>
      <c r="I2416" s="137"/>
      <c r="J2416" s="137"/>
      <c r="K2416" s="137"/>
      <c r="L2416" s="136">
        <v>140.84100000000001</v>
      </c>
      <c r="M2416" s="136">
        <v>140.84100000000001</v>
      </c>
      <c r="N2416" s="136">
        <v>2</v>
      </c>
      <c r="O2416" s="136">
        <v>2</v>
      </c>
    </row>
    <row r="2417" spans="1:15" ht="15" customHeight="1">
      <c r="A2417" s="232" t="s">
        <v>1160</v>
      </c>
      <c r="B2417" s="235"/>
      <c r="C2417" s="235"/>
      <c r="D2417" s="235"/>
      <c r="E2417" s="236"/>
      <c r="F2417" s="136">
        <v>2929366.49603</v>
      </c>
      <c r="G2417" s="136">
        <v>1871381.61414</v>
      </c>
      <c r="H2417" s="136">
        <v>95561</v>
      </c>
      <c r="I2417" s="136">
        <v>94275</v>
      </c>
      <c r="J2417" s="136">
        <v>614192669.20703006</v>
      </c>
      <c r="K2417" s="136">
        <v>93932989.354039997</v>
      </c>
      <c r="L2417" s="136">
        <v>1359327.27391</v>
      </c>
      <c r="M2417" s="136">
        <v>655736.95334000001</v>
      </c>
      <c r="N2417" s="136">
        <v>139802</v>
      </c>
      <c r="O2417" s="136">
        <v>11875</v>
      </c>
    </row>
    <row r="2418" spans="1:15" ht="15" customHeight="1">
      <c r="A2418" s="233"/>
      <c r="B2418" s="237" t="s">
        <v>1161</v>
      </c>
      <c r="C2418" s="240"/>
      <c r="D2418" s="240"/>
      <c r="E2418" s="241"/>
      <c r="F2418" s="136">
        <v>1652847.0168399999</v>
      </c>
      <c r="G2418" s="136">
        <v>1600458.0022</v>
      </c>
      <c r="H2418" s="136">
        <v>44498</v>
      </c>
      <c r="I2418" s="136">
        <v>43987</v>
      </c>
      <c r="J2418" s="136">
        <v>325747024.41600001</v>
      </c>
      <c r="K2418" s="136">
        <v>45290017.464819998</v>
      </c>
      <c r="L2418" s="136">
        <v>81822.559269999998</v>
      </c>
      <c r="M2418" s="136">
        <v>50064.560519999999</v>
      </c>
      <c r="N2418" s="136">
        <v>540</v>
      </c>
      <c r="O2418" s="136">
        <v>300</v>
      </c>
    </row>
    <row r="2419" spans="1:15" ht="15" customHeight="1">
      <c r="A2419" s="233"/>
      <c r="B2419" s="238"/>
      <c r="C2419" s="230" t="s">
        <v>1164</v>
      </c>
      <c r="D2419" s="230"/>
      <c r="E2419" s="231"/>
      <c r="F2419" s="137"/>
      <c r="G2419" s="137"/>
      <c r="H2419" s="137"/>
      <c r="I2419" s="137"/>
      <c r="J2419" s="137"/>
      <c r="K2419" s="137"/>
      <c r="L2419" s="137"/>
      <c r="M2419" s="137"/>
      <c r="N2419" s="137"/>
      <c r="O2419" s="137"/>
    </row>
    <row r="2420" spans="1:15" ht="15" customHeight="1">
      <c r="A2420" s="233"/>
      <c r="B2420" s="239"/>
      <c r="C2420" s="230" t="s">
        <v>1166</v>
      </c>
      <c r="D2420" s="230"/>
      <c r="E2420" s="231"/>
      <c r="F2420" s="137"/>
      <c r="G2420" s="137"/>
      <c r="H2420" s="137"/>
      <c r="I2420" s="137"/>
      <c r="J2420" s="137"/>
      <c r="K2420" s="137"/>
      <c r="L2420" s="137"/>
      <c r="M2420" s="137"/>
      <c r="N2420" s="137"/>
      <c r="O2420" s="137"/>
    </row>
    <row r="2421" spans="1:15" ht="15" customHeight="1">
      <c r="A2421" s="234"/>
      <c r="B2421" s="230" t="s">
        <v>1168</v>
      </c>
      <c r="C2421" s="230"/>
      <c r="D2421" s="230"/>
      <c r="E2421" s="231"/>
      <c r="F2421" s="136">
        <v>1276519.4791900001</v>
      </c>
      <c r="G2421" s="136">
        <v>270923.61193999997</v>
      </c>
      <c r="H2421" s="136">
        <v>51063</v>
      </c>
      <c r="I2421" s="136">
        <v>50288</v>
      </c>
      <c r="J2421" s="136">
        <v>288445644.79102999</v>
      </c>
      <c r="K2421" s="136">
        <v>48642971.889219999</v>
      </c>
      <c r="L2421" s="136">
        <v>1277504.7146399999</v>
      </c>
      <c r="M2421" s="136">
        <v>605672.39281999995</v>
      </c>
      <c r="N2421" s="136">
        <v>139262</v>
      </c>
      <c r="O2421" s="136">
        <v>11575</v>
      </c>
    </row>
    <row r="2422" spans="1:15" ht="15" customHeight="1">
      <c r="A2422" s="244" t="s">
        <v>367</v>
      </c>
      <c r="B2422" s="235"/>
      <c r="C2422" s="235"/>
      <c r="D2422" s="235"/>
      <c r="E2422" s="236"/>
      <c r="F2422" s="136">
        <v>1429184.72022</v>
      </c>
      <c r="G2422" s="136">
        <v>352103.28242</v>
      </c>
      <c r="H2422" s="136">
        <v>62927</v>
      </c>
      <c r="I2422" s="136">
        <v>60288</v>
      </c>
      <c r="J2422" s="136">
        <v>590439967.30912006</v>
      </c>
      <c r="K2422" s="136">
        <v>73183486.787450001</v>
      </c>
      <c r="L2422" s="136">
        <v>168745.53735999999</v>
      </c>
      <c r="M2422" s="136">
        <v>124849.0699</v>
      </c>
      <c r="N2422" s="136">
        <v>1271</v>
      </c>
      <c r="O2422" s="136">
        <v>1075</v>
      </c>
    </row>
    <row r="2423" spans="1:15" ht="15" customHeight="1">
      <c r="A2423" s="244"/>
      <c r="B2423" s="230" t="s">
        <v>1172</v>
      </c>
      <c r="C2423" s="240"/>
      <c r="D2423" s="240"/>
      <c r="E2423" s="241"/>
      <c r="F2423" s="136">
        <v>1369074.74553</v>
      </c>
      <c r="G2423" s="136">
        <v>327722.49423000001</v>
      </c>
      <c r="H2423" s="136">
        <v>47095</v>
      </c>
      <c r="I2423" s="136">
        <v>45153</v>
      </c>
      <c r="J2423" s="136">
        <v>509320138.11625999</v>
      </c>
      <c r="K2423" s="136">
        <v>62171652.497259997</v>
      </c>
      <c r="L2423" s="136">
        <v>164514.96877000001</v>
      </c>
      <c r="M2423" s="136">
        <v>121218.50131000001</v>
      </c>
      <c r="N2423" s="136">
        <v>1212</v>
      </c>
      <c r="O2423" s="136">
        <v>1017</v>
      </c>
    </row>
    <row r="2424" spans="1:15" ht="15" customHeight="1">
      <c r="A2424" s="244"/>
      <c r="B2424" s="230"/>
      <c r="C2424" s="230" t="s">
        <v>1173</v>
      </c>
      <c r="D2424" s="230"/>
      <c r="E2424" s="231"/>
      <c r="F2424" s="136">
        <v>256815.79509</v>
      </c>
      <c r="G2424" s="136">
        <v>165820.52233000001</v>
      </c>
      <c r="H2424" s="136">
        <v>13859</v>
      </c>
      <c r="I2424" s="136">
        <v>12823</v>
      </c>
      <c r="J2424" s="136">
        <v>16577049.86888</v>
      </c>
      <c r="K2424" s="136">
        <v>10667223.25011</v>
      </c>
      <c r="L2424" s="136">
        <v>115214.12937</v>
      </c>
      <c r="M2424" s="136">
        <v>84755.559580000001</v>
      </c>
      <c r="N2424" s="136">
        <v>931</v>
      </c>
      <c r="O2424" s="136">
        <v>750</v>
      </c>
    </row>
    <row r="2425" spans="1:15" ht="15" customHeight="1">
      <c r="A2425" s="244"/>
      <c r="B2425" s="230"/>
      <c r="C2425" s="230" t="s">
        <v>1176</v>
      </c>
      <c r="D2425" s="230"/>
      <c r="E2425" s="231"/>
      <c r="F2425" s="136">
        <v>58.4392</v>
      </c>
      <c r="G2425" s="137"/>
      <c r="H2425" s="136">
        <v>2</v>
      </c>
      <c r="I2425" s="137"/>
      <c r="J2425" s="136">
        <v>73049</v>
      </c>
      <c r="K2425" s="137"/>
      <c r="L2425" s="137"/>
      <c r="M2425" s="137"/>
      <c r="N2425" s="137"/>
      <c r="O2425" s="137"/>
    </row>
    <row r="2426" spans="1:15" ht="15" customHeight="1">
      <c r="A2426" s="244"/>
      <c r="B2426" s="230"/>
      <c r="C2426" s="230" t="s">
        <v>1177</v>
      </c>
      <c r="D2426" s="230"/>
      <c r="E2426" s="231"/>
      <c r="F2426" s="136">
        <v>292.72534999999999</v>
      </c>
      <c r="G2426" s="137"/>
      <c r="H2426" s="136">
        <v>1</v>
      </c>
      <c r="I2426" s="137"/>
      <c r="J2426" s="136">
        <v>5135.5293799999999</v>
      </c>
      <c r="K2426" s="137"/>
      <c r="L2426" s="137"/>
      <c r="M2426" s="137"/>
      <c r="N2426" s="137"/>
      <c r="O2426" s="137"/>
    </row>
    <row r="2427" spans="1:15" ht="15" customHeight="1">
      <c r="A2427" s="244"/>
      <c r="B2427" s="230"/>
      <c r="C2427" s="230" t="s">
        <v>1178</v>
      </c>
      <c r="D2427" s="230"/>
      <c r="E2427" s="231"/>
      <c r="F2427" s="137"/>
      <c r="G2427" s="137"/>
      <c r="H2427" s="137"/>
      <c r="I2427" s="137"/>
      <c r="J2427" s="137"/>
      <c r="K2427" s="137"/>
      <c r="L2427" s="137"/>
      <c r="M2427" s="137"/>
      <c r="N2427" s="137"/>
      <c r="O2427" s="137"/>
    </row>
    <row r="2428" spans="1:15" ht="15" customHeight="1">
      <c r="A2428" s="244"/>
      <c r="B2428" s="230"/>
      <c r="C2428" s="230" t="s">
        <v>1181</v>
      </c>
      <c r="D2428" s="230"/>
      <c r="E2428" s="231"/>
      <c r="F2428" s="136">
        <v>657.06807000000003</v>
      </c>
      <c r="G2428" s="137"/>
      <c r="H2428" s="136">
        <v>13</v>
      </c>
      <c r="I2428" s="137"/>
      <c r="J2428" s="136">
        <v>536318.84216</v>
      </c>
      <c r="K2428" s="137"/>
      <c r="L2428" s="137"/>
      <c r="M2428" s="137"/>
      <c r="N2428" s="137"/>
      <c r="O2428" s="137"/>
    </row>
    <row r="2429" spans="1:15" ht="15" customHeight="1">
      <c r="A2429" s="244"/>
      <c r="B2429" s="230"/>
      <c r="C2429" s="230" t="s">
        <v>1182</v>
      </c>
      <c r="D2429" s="240"/>
      <c r="E2429" s="241"/>
      <c r="F2429" s="136">
        <v>11.95</v>
      </c>
      <c r="G2429" s="136">
        <v>11.95</v>
      </c>
      <c r="H2429" s="136">
        <v>2</v>
      </c>
      <c r="I2429" s="136">
        <v>2</v>
      </c>
      <c r="J2429" s="136">
        <v>155</v>
      </c>
      <c r="K2429" s="136">
        <v>155</v>
      </c>
      <c r="L2429" s="137"/>
      <c r="M2429" s="137"/>
      <c r="N2429" s="137"/>
      <c r="O2429" s="137"/>
    </row>
    <row r="2430" spans="1:15" ht="15" customHeight="1">
      <c r="A2430" s="244"/>
      <c r="B2430" s="230"/>
      <c r="C2430" s="230"/>
      <c r="D2430" s="230" t="s">
        <v>1183</v>
      </c>
      <c r="E2430" s="134"/>
      <c r="F2430" s="137"/>
      <c r="G2430" s="137"/>
      <c r="H2430" s="137"/>
      <c r="I2430" s="137"/>
      <c r="J2430" s="137"/>
      <c r="K2430" s="137"/>
      <c r="L2430" s="137"/>
      <c r="M2430" s="137"/>
      <c r="N2430" s="137"/>
      <c r="O2430" s="137"/>
    </row>
    <row r="2431" spans="1:15" ht="33.75">
      <c r="A2431" s="244"/>
      <c r="B2431" s="230"/>
      <c r="C2431" s="230"/>
      <c r="D2431" s="230"/>
      <c r="E2431" s="135" t="s">
        <v>1184</v>
      </c>
      <c r="F2431" s="137"/>
      <c r="G2431" s="137"/>
      <c r="H2431" s="137"/>
      <c r="I2431" s="137"/>
      <c r="J2431" s="137"/>
      <c r="K2431" s="137"/>
      <c r="L2431" s="137"/>
      <c r="M2431" s="137"/>
      <c r="N2431" s="137"/>
      <c r="O2431" s="137"/>
    </row>
    <row r="2432" spans="1:15" ht="33.75">
      <c r="A2432" s="244"/>
      <c r="B2432" s="230"/>
      <c r="C2432" s="230"/>
      <c r="D2432" s="230"/>
      <c r="E2432" s="135" t="s">
        <v>1185</v>
      </c>
      <c r="F2432" s="137"/>
      <c r="G2432" s="137"/>
      <c r="H2432" s="137"/>
      <c r="I2432" s="137"/>
      <c r="J2432" s="137"/>
      <c r="K2432" s="137"/>
      <c r="L2432" s="137"/>
      <c r="M2432" s="137"/>
      <c r="N2432" s="137"/>
      <c r="O2432" s="137"/>
    </row>
    <row r="2433" spans="1:15" ht="33.75">
      <c r="A2433" s="244"/>
      <c r="B2433" s="230"/>
      <c r="C2433" s="230"/>
      <c r="D2433" s="230"/>
      <c r="E2433" s="135" t="s">
        <v>1186</v>
      </c>
      <c r="F2433" s="137"/>
      <c r="G2433" s="137"/>
      <c r="H2433" s="137"/>
      <c r="I2433" s="137"/>
      <c r="J2433" s="137"/>
      <c r="K2433" s="137"/>
      <c r="L2433" s="137"/>
      <c r="M2433" s="137"/>
      <c r="N2433" s="137"/>
      <c r="O2433" s="137"/>
    </row>
    <row r="2434" spans="1:15" ht="33.75">
      <c r="A2434" s="244"/>
      <c r="B2434" s="230"/>
      <c r="C2434" s="230"/>
      <c r="D2434" s="230"/>
      <c r="E2434" s="135" t="s">
        <v>1187</v>
      </c>
      <c r="F2434" s="137"/>
      <c r="G2434" s="137"/>
      <c r="H2434" s="137"/>
      <c r="I2434" s="137"/>
      <c r="J2434" s="137"/>
      <c r="K2434" s="137"/>
      <c r="L2434" s="137"/>
      <c r="M2434" s="137"/>
      <c r="N2434" s="137"/>
      <c r="O2434" s="137"/>
    </row>
    <row r="2435" spans="1:15" ht="15" customHeight="1">
      <c r="A2435" s="244"/>
      <c r="B2435" s="230"/>
      <c r="C2435" s="230" t="s">
        <v>1189</v>
      </c>
      <c r="D2435" s="230"/>
      <c r="E2435" s="231"/>
      <c r="F2435" s="136">
        <v>948895.89832000004</v>
      </c>
      <c r="G2435" s="137"/>
      <c r="H2435" s="136">
        <v>851</v>
      </c>
      <c r="I2435" s="137"/>
      <c r="J2435" s="136">
        <v>440302477.23369002</v>
      </c>
      <c r="K2435" s="137"/>
      <c r="L2435" s="136">
        <v>12810.706389999999</v>
      </c>
      <c r="M2435" s="137"/>
      <c r="N2435" s="136">
        <v>13</v>
      </c>
      <c r="O2435" s="137"/>
    </row>
    <row r="2436" spans="1:15" ht="15" customHeight="1">
      <c r="A2436" s="244"/>
      <c r="B2436" s="230"/>
      <c r="C2436" s="230" t="s">
        <v>1192</v>
      </c>
      <c r="D2436" s="230"/>
      <c r="E2436" s="231"/>
      <c r="F2436" s="136">
        <v>162342.8695</v>
      </c>
      <c r="G2436" s="136">
        <v>161890.02189999999</v>
      </c>
      <c r="H2436" s="136">
        <v>32367</v>
      </c>
      <c r="I2436" s="136">
        <v>32328</v>
      </c>
      <c r="J2436" s="136">
        <v>51825952.64215</v>
      </c>
      <c r="K2436" s="136">
        <v>51504274.247149996</v>
      </c>
      <c r="L2436" s="136">
        <v>36490.133009999998</v>
      </c>
      <c r="M2436" s="136">
        <v>36462.941729999999</v>
      </c>
      <c r="N2436" s="136">
        <v>268</v>
      </c>
      <c r="O2436" s="136">
        <v>267</v>
      </c>
    </row>
    <row r="2437" spans="1:15" ht="15" customHeight="1">
      <c r="A2437" s="244"/>
      <c r="B2437" s="230" t="s">
        <v>1195</v>
      </c>
      <c r="C2437" s="240"/>
      <c r="D2437" s="240"/>
      <c r="E2437" s="241"/>
      <c r="F2437" s="136">
        <v>44787.857739999999</v>
      </c>
      <c r="G2437" s="136">
        <v>10611.60385</v>
      </c>
      <c r="H2437" s="136">
        <v>10828</v>
      </c>
      <c r="I2437" s="136">
        <v>10169</v>
      </c>
      <c r="J2437" s="136">
        <v>72880362.57367</v>
      </c>
      <c r="K2437" s="136">
        <v>3533669.5358899999</v>
      </c>
      <c r="L2437" s="136">
        <v>2679.3495800000001</v>
      </c>
      <c r="M2437" s="136">
        <v>2079.3495800000001</v>
      </c>
      <c r="N2437" s="136">
        <v>34</v>
      </c>
      <c r="O2437" s="136">
        <v>33</v>
      </c>
    </row>
    <row r="2438" spans="1:15" ht="15" customHeight="1">
      <c r="A2438" s="244"/>
      <c r="B2438" s="230"/>
      <c r="C2438" s="230" t="s">
        <v>1196</v>
      </c>
      <c r="D2438" s="240"/>
      <c r="E2438" s="241"/>
      <c r="F2438" s="136">
        <v>1185.91932</v>
      </c>
      <c r="G2438" s="136">
        <v>474.67709000000002</v>
      </c>
      <c r="H2438" s="136">
        <v>334</v>
      </c>
      <c r="I2438" s="136">
        <v>223</v>
      </c>
      <c r="J2438" s="136">
        <v>475375</v>
      </c>
      <c r="K2438" s="136">
        <v>55500</v>
      </c>
      <c r="L2438" s="136">
        <v>600</v>
      </c>
      <c r="M2438" s="137"/>
      <c r="N2438" s="136">
        <v>1</v>
      </c>
      <c r="O2438" s="137"/>
    </row>
    <row r="2439" spans="1:15" ht="15" customHeight="1">
      <c r="A2439" s="244"/>
      <c r="B2439" s="230"/>
      <c r="C2439" s="230"/>
      <c r="D2439" s="230" t="s">
        <v>1197</v>
      </c>
      <c r="E2439" s="231"/>
      <c r="F2439" s="136">
        <v>840.92031999999995</v>
      </c>
      <c r="G2439" s="136">
        <v>172.65808999999999</v>
      </c>
      <c r="H2439" s="136">
        <v>216</v>
      </c>
      <c r="I2439" s="136">
        <v>106</v>
      </c>
      <c r="J2439" s="136">
        <v>475375</v>
      </c>
      <c r="K2439" s="136">
        <v>55500</v>
      </c>
      <c r="L2439" s="136">
        <v>600</v>
      </c>
      <c r="M2439" s="137"/>
      <c r="N2439" s="136">
        <v>1</v>
      </c>
      <c r="O2439" s="137"/>
    </row>
    <row r="2440" spans="1:15" ht="15" customHeight="1">
      <c r="A2440" s="244"/>
      <c r="B2440" s="230"/>
      <c r="C2440" s="230"/>
      <c r="D2440" s="230" t="s">
        <v>1198</v>
      </c>
      <c r="E2440" s="231"/>
      <c r="F2440" s="136">
        <v>344.99900000000002</v>
      </c>
      <c r="G2440" s="136">
        <v>302.01900000000001</v>
      </c>
      <c r="H2440" s="136">
        <v>118</v>
      </c>
      <c r="I2440" s="136">
        <v>117</v>
      </c>
      <c r="J2440" s="137"/>
      <c r="K2440" s="137"/>
      <c r="L2440" s="137"/>
      <c r="M2440" s="137"/>
      <c r="N2440" s="137"/>
      <c r="O2440" s="137"/>
    </row>
    <row r="2441" spans="1:15" ht="15" customHeight="1">
      <c r="A2441" s="244"/>
      <c r="B2441" s="230"/>
      <c r="C2441" s="230" t="s">
        <v>1200</v>
      </c>
      <c r="D2441" s="230"/>
      <c r="E2441" s="231"/>
      <c r="F2441" s="136">
        <v>150</v>
      </c>
      <c r="G2441" s="137"/>
      <c r="H2441" s="136">
        <v>1</v>
      </c>
      <c r="I2441" s="137"/>
      <c r="J2441" s="136">
        <v>10000</v>
      </c>
      <c r="K2441" s="137"/>
      <c r="L2441" s="137"/>
      <c r="M2441" s="137"/>
      <c r="N2441" s="137"/>
      <c r="O2441" s="137"/>
    </row>
    <row r="2442" spans="1:15" ht="15" customHeight="1">
      <c r="A2442" s="244"/>
      <c r="B2442" s="230"/>
      <c r="C2442" s="230" t="s">
        <v>1201</v>
      </c>
      <c r="D2442" s="230"/>
      <c r="E2442" s="231"/>
      <c r="F2442" s="136">
        <v>154.34630000000001</v>
      </c>
      <c r="G2442" s="136">
        <v>6.22</v>
      </c>
      <c r="H2442" s="136">
        <v>28</v>
      </c>
      <c r="I2442" s="136">
        <v>1</v>
      </c>
      <c r="J2442" s="136">
        <v>9810</v>
      </c>
      <c r="K2442" s="136">
        <v>1000</v>
      </c>
      <c r="L2442" s="137"/>
      <c r="M2442" s="137"/>
      <c r="N2442" s="137"/>
      <c r="O2442" s="137"/>
    </row>
    <row r="2443" spans="1:15" ht="15" customHeight="1">
      <c r="A2443" s="244"/>
      <c r="B2443" s="230"/>
      <c r="C2443" s="230" t="s">
        <v>1202</v>
      </c>
      <c r="D2443" s="230"/>
      <c r="E2443" s="231"/>
      <c r="F2443" s="136">
        <v>227.82</v>
      </c>
      <c r="G2443" s="137"/>
      <c r="H2443" s="136">
        <v>10</v>
      </c>
      <c r="I2443" s="137"/>
      <c r="J2443" s="136">
        <v>23040</v>
      </c>
      <c r="K2443" s="137"/>
      <c r="L2443" s="137"/>
      <c r="M2443" s="137"/>
      <c r="N2443" s="137"/>
      <c r="O2443" s="137"/>
    </row>
    <row r="2444" spans="1:15" ht="15" customHeight="1">
      <c r="A2444" s="244"/>
      <c r="B2444" s="230"/>
      <c r="C2444" s="230" t="s">
        <v>1205</v>
      </c>
      <c r="D2444" s="230"/>
      <c r="E2444" s="231"/>
      <c r="F2444" s="136">
        <v>3662.1044000000002</v>
      </c>
      <c r="G2444" s="137"/>
      <c r="H2444" s="136">
        <v>13</v>
      </c>
      <c r="I2444" s="137"/>
      <c r="J2444" s="136">
        <v>1128400</v>
      </c>
      <c r="K2444" s="137"/>
      <c r="L2444" s="137"/>
      <c r="M2444" s="137"/>
      <c r="N2444" s="137"/>
      <c r="O2444" s="137"/>
    </row>
    <row r="2445" spans="1:15" ht="15" customHeight="1">
      <c r="A2445" s="244"/>
      <c r="B2445" s="230"/>
      <c r="C2445" s="230" t="s">
        <v>1209</v>
      </c>
      <c r="D2445" s="230"/>
      <c r="E2445" s="231"/>
      <c r="F2445" s="136">
        <v>4794.5106999999998</v>
      </c>
      <c r="G2445" s="137"/>
      <c r="H2445" s="136">
        <v>220</v>
      </c>
      <c r="I2445" s="137"/>
      <c r="J2445" s="136">
        <v>2937540.0729999999</v>
      </c>
      <c r="K2445" s="137"/>
      <c r="L2445" s="137"/>
      <c r="M2445" s="137"/>
      <c r="N2445" s="137"/>
      <c r="O2445" s="137"/>
    </row>
    <row r="2446" spans="1:15" ht="15" customHeight="1">
      <c r="A2446" s="244"/>
      <c r="B2446" s="230"/>
      <c r="C2446" s="230" t="s">
        <v>1212</v>
      </c>
      <c r="D2446" s="230"/>
      <c r="E2446" s="231"/>
      <c r="F2446" s="136">
        <v>34411.934020000001</v>
      </c>
      <c r="G2446" s="136">
        <v>10130.706759999999</v>
      </c>
      <c r="H2446" s="136">
        <v>10219</v>
      </c>
      <c r="I2446" s="136">
        <v>9945</v>
      </c>
      <c r="J2446" s="136">
        <v>68261008.500670001</v>
      </c>
      <c r="K2446" s="136">
        <v>3477169.5358899999</v>
      </c>
      <c r="L2446" s="136">
        <v>2079.3495800000001</v>
      </c>
      <c r="M2446" s="136">
        <v>2079.3495800000001</v>
      </c>
      <c r="N2446" s="136">
        <v>33</v>
      </c>
      <c r="O2446" s="136">
        <v>33</v>
      </c>
    </row>
    <row r="2447" spans="1:15" ht="15" customHeight="1">
      <c r="A2447" s="244"/>
      <c r="B2447" s="230"/>
      <c r="C2447" s="230" t="s">
        <v>1218</v>
      </c>
      <c r="D2447" s="230"/>
      <c r="E2447" s="231"/>
      <c r="F2447" s="136">
        <v>201.22300000000001</v>
      </c>
      <c r="G2447" s="137"/>
      <c r="H2447" s="136">
        <v>3</v>
      </c>
      <c r="I2447" s="137"/>
      <c r="J2447" s="136">
        <v>35189</v>
      </c>
      <c r="K2447" s="137"/>
      <c r="L2447" s="137"/>
      <c r="M2447" s="137"/>
      <c r="N2447" s="137"/>
      <c r="O2447" s="137"/>
    </row>
    <row r="2448" spans="1:15" ht="15" customHeight="1">
      <c r="A2448" s="244"/>
      <c r="B2448" s="230" t="s">
        <v>1228</v>
      </c>
      <c r="C2448" s="230"/>
      <c r="D2448" s="230"/>
      <c r="E2448" s="231"/>
      <c r="F2448" s="136">
        <v>1173.22129</v>
      </c>
      <c r="G2448" s="137"/>
      <c r="H2448" s="136">
        <v>5</v>
      </c>
      <c r="I2448" s="137"/>
      <c r="J2448" s="136">
        <v>284991.93138999998</v>
      </c>
      <c r="K2448" s="137"/>
      <c r="L2448" s="137"/>
      <c r="M2448" s="137"/>
      <c r="N2448" s="137"/>
      <c r="O2448" s="137"/>
    </row>
    <row r="2449" spans="1:15" ht="15" customHeight="1">
      <c r="A2449" s="244"/>
      <c r="B2449" s="230" t="s">
        <v>1229</v>
      </c>
      <c r="C2449" s="230"/>
      <c r="D2449" s="230"/>
      <c r="E2449" s="231"/>
      <c r="F2449" s="136">
        <v>14148.89566</v>
      </c>
      <c r="G2449" s="136">
        <v>13769.18434</v>
      </c>
      <c r="H2449" s="136">
        <v>4999</v>
      </c>
      <c r="I2449" s="136">
        <v>4966</v>
      </c>
      <c r="J2449" s="136">
        <v>7954474.6878000004</v>
      </c>
      <c r="K2449" s="136">
        <v>7478164.7543000001</v>
      </c>
      <c r="L2449" s="136">
        <v>1551.21901</v>
      </c>
      <c r="M2449" s="136">
        <v>1551.21901</v>
      </c>
      <c r="N2449" s="136">
        <v>25</v>
      </c>
      <c r="O2449" s="136">
        <v>25</v>
      </c>
    </row>
    <row r="2450" spans="1:15" ht="15" customHeight="1">
      <c r="A2450" s="242" t="s">
        <v>368</v>
      </c>
      <c r="B2450" s="242"/>
      <c r="C2450" s="242"/>
      <c r="D2450" s="242"/>
      <c r="E2450" s="243"/>
      <c r="F2450" s="137"/>
      <c r="G2450" s="137"/>
      <c r="H2450" s="137"/>
      <c r="I2450" s="137"/>
      <c r="J2450" s="137"/>
      <c r="K2450" s="137"/>
      <c r="L2450" s="137"/>
      <c r="M2450" s="137"/>
      <c r="N2450" s="137"/>
      <c r="O2450" s="137"/>
    </row>
    <row r="2451" spans="1:15" ht="15" customHeight="1">
      <c r="A2451" s="242" t="s">
        <v>370</v>
      </c>
      <c r="B2451" s="242"/>
      <c r="C2451" s="242"/>
      <c r="D2451" s="242"/>
      <c r="E2451" s="243"/>
      <c r="F2451" s="136">
        <v>16407.937580000002</v>
      </c>
      <c r="G2451" s="137"/>
      <c r="H2451" s="136">
        <v>1584</v>
      </c>
      <c r="I2451" s="137"/>
      <c r="J2451" s="136">
        <v>19860000</v>
      </c>
      <c r="K2451" s="137"/>
      <c r="L2451" s="136">
        <v>300</v>
      </c>
      <c r="M2451" s="137"/>
      <c r="N2451" s="136">
        <v>1</v>
      </c>
      <c r="O2451" s="137"/>
    </row>
    <row r="2452" spans="1:15" ht="15" customHeight="1">
      <c r="A2452" s="242" t="s">
        <v>371</v>
      </c>
      <c r="B2452" s="242"/>
      <c r="C2452" s="242"/>
      <c r="D2452" s="242"/>
      <c r="E2452" s="243"/>
      <c r="F2452" s="136">
        <v>6844.4142499999998</v>
      </c>
      <c r="G2452" s="137"/>
      <c r="H2452" s="136">
        <v>185</v>
      </c>
      <c r="I2452" s="137"/>
      <c r="J2452" s="136">
        <v>52167090500</v>
      </c>
      <c r="K2452" s="137"/>
      <c r="L2452" s="137"/>
      <c r="M2452" s="137"/>
      <c r="N2452" s="137"/>
      <c r="O2452" s="137"/>
    </row>
    <row r="2453" spans="1:15">
      <c r="A2453" s="142"/>
      <c r="B2453" s="142"/>
      <c r="C2453" s="142"/>
      <c r="D2453" s="142"/>
      <c r="E2453" s="142"/>
      <c r="F2453" s="143"/>
      <c r="G2453" s="143"/>
      <c r="H2453" s="143"/>
      <c r="I2453" s="143"/>
      <c r="J2453" s="143"/>
      <c r="K2453" s="143"/>
      <c r="L2453" s="143"/>
      <c r="M2453" s="143"/>
      <c r="N2453" s="143"/>
      <c r="O2453" s="143"/>
    </row>
    <row r="2454" spans="1:15" ht="15" customHeight="1">
      <c r="A2454" s="247" t="s">
        <v>2333</v>
      </c>
      <c r="B2454" s="247"/>
      <c r="C2454" s="247"/>
      <c r="D2454" s="247"/>
      <c r="E2454" s="247"/>
      <c r="F2454" s="248"/>
      <c r="G2454" s="248"/>
      <c r="H2454" s="248"/>
      <c r="I2454" s="248"/>
      <c r="J2454" s="248"/>
      <c r="K2454" s="248"/>
      <c r="L2454" s="248"/>
      <c r="M2454" s="248"/>
      <c r="N2454" s="248"/>
      <c r="O2454" s="248"/>
    </row>
    <row r="2455" spans="1:15" ht="15" customHeight="1">
      <c r="A2455" s="245" t="s">
        <v>1141</v>
      </c>
      <c r="B2455" s="245"/>
      <c r="C2455" s="245"/>
      <c r="D2455" s="245"/>
      <c r="E2455" s="246"/>
      <c r="F2455" s="136">
        <v>2363919.14268</v>
      </c>
      <c r="G2455" s="136">
        <v>2332790.33617</v>
      </c>
      <c r="H2455" s="136">
        <v>33862</v>
      </c>
      <c r="I2455" s="136">
        <v>33031</v>
      </c>
      <c r="J2455" s="136">
        <v>36255373.450460002</v>
      </c>
      <c r="K2455" s="136">
        <v>36065612.873190001</v>
      </c>
      <c r="L2455" s="136">
        <v>1448695.88136</v>
      </c>
      <c r="M2455" s="136">
        <v>1445611.3294299999</v>
      </c>
      <c r="N2455" s="136">
        <v>6516</v>
      </c>
      <c r="O2455" s="136">
        <v>6510</v>
      </c>
    </row>
    <row r="2456" spans="1:15" ht="15" customHeight="1">
      <c r="A2456" s="242" t="s">
        <v>1157</v>
      </c>
      <c r="B2456" s="242"/>
      <c r="C2456" s="242"/>
      <c r="D2456" s="242"/>
      <c r="E2456" s="243"/>
      <c r="F2456" s="136">
        <v>32289.091329999999</v>
      </c>
      <c r="G2456" s="136">
        <v>32224.803329999999</v>
      </c>
      <c r="H2456" s="136">
        <v>290</v>
      </c>
      <c r="I2456" s="136">
        <v>290</v>
      </c>
      <c r="J2456" s="136">
        <v>359181.68910999998</v>
      </c>
      <c r="K2456" s="136">
        <v>359181.68910999998</v>
      </c>
      <c r="L2456" s="136">
        <v>9837.5861499999992</v>
      </c>
      <c r="M2456" s="136">
        <v>9837.5861499999992</v>
      </c>
      <c r="N2456" s="136">
        <v>185</v>
      </c>
      <c r="O2456" s="136">
        <v>185</v>
      </c>
    </row>
    <row r="2457" spans="1:15" ht="15" customHeight="1">
      <c r="A2457" s="232" t="s">
        <v>1160</v>
      </c>
      <c r="B2457" s="235"/>
      <c r="C2457" s="235"/>
      <c r="D2457" s="235"/>
      <c r="E2457" s="236"/>
      <c r="F2457" s="136">
        <v>816136.82845999999</v>
      </c>
      <c r="G2457" s="136">
        <v>550122.11025999999</v>
      </c>
      <c r="H2457" s="136">
        <v>130427</v>
      </c>
      <c r="I2457" s="136">
        <v>127572</v>
      </c>
      <c r="J2457" s="136">
        <v>171421807.55307999</v>
      </c>
      <c r="K2457" s="136">
        <v>93689217.912809998</v>
      </c>
      <c r="L2457" s="136">
        <v>210302.32255000001</v>
      </c>
      <c r="M2457" s="136">
        <v>87661.76612</v>
      </c>
      <c r="N2457" s="136">
        <v>91352</v>
      </c>
      <c r="O2457" s="136">
        <v>3580</v>
      </c>
    </row>
    <row r="2458" spans="1:15" ht="15" customHeight="1">
      <c r="A2458" s="233"/>
      <c r="B2458" s="237" t="s">
        <v>1161</v>
      </c>
      <c r="C2458" s="240"/>
      <c r="D2458" s="240"/>
      <c r="E2458" s="241"/>
      <c r="F2458" s="136">
        <v>540578.32880000002</v>
      </c>
      <c r="G2458" s="136">
        <v>495129.50251000002</v>
      </c>
      <c r="H2458" s="136">
        <v>103724</v>
      </c>
      <c r="I2458" s="136">
        <v>102394</v>
      </c>
      <c r="J2458" s="136">
        <v>77805043.221839994</v>
      </c>
      <c r="K2458" s="136">
        <v>65816694.784209996</v>
      </c>
      <c r="L2458" s="136">
        <v>88973.641520000005</v>
      </c>
      <c r="M2458" s="136">
        <v>84393.863559999998</v>
      </c>
      <c r="N2458" s="136">
        <v>1189</v>
      </c>
      <c r="O2458" s="136">
        <v>1099</v>
      </c>
    </row>
    <row r="2459" spans="1:15" ht="15" customHeight="1">
      <c r="A2459" s="233"/>
      <c r="B2459" s="238"/>
      <c r="C2459" s="230" t="s">
        <v>1164</v>
      </c>
      <c r="D2459" s="230"/>
      <c r="E2459" s="231"/>
      <c r="F2459" s="137"/>
      <c r="G2459" s="137"/>
      <c r="H2459" s="137"/>
      <c r="I2459" s="137"/>
      <c r="J2459" s="137"/>
      <c r="K2459" s="137"/>
      <c r="L2459" s="137"/>
      <c r="M2459" s="137"/>
      <c r="N2459" s="137"/>
      <c r="O2459" s="137"/>
    </row>
    <row r="2460" spans="1:15" ht="15" customHeight="1">
      <c r="A2460" s="233"/>
      <c r="B2460" s="239"/>
      <c r="C2460" s="230" t="s">
        <v>1166</v>
      </c>
      <c r="D2460" s="230"/>
      <c r="E2460" s="231"/>
      <c r="F2460" s="137"/>
      <c r="G2460" s="137"/>
      <c r="H2460" s="137"/>
      <c r="I2460" s="137"/>
      <c r="J2460" s="137"/>
      <c r="K2460" s="137"/>
      <c r="L2460" s="137"/>
      <c r="M2460" s="137"/>
      <c r="N2460" s="137"/>
      <c r="O2460" s="137"/>
    </row>
    <row r="2461" spans="1:15" ht="15" customHeight="1">
      <c r="A2461" s="234"/>
      <c r="B2461" s="230" t="s">
        <v>1168</v>
      </c>
      <c r="C2461" s="230"/>
      <c r="D2461" s="230"/>
      <c r="E2461" s="231"/>
      <c r="F2461" s="136">
        <v>275558.49965999997</v>
      </c>
      <c r="G2461" s="136">
        <v>54992.607750000003</v>
      </c>
      <c r="H2461" s="136">
        <v>26703</v>
      </c>
      <c r="I2461" s="136">
        <v>25178</v>
      </c>
      <c r="J2461" s="136">
        <v>93616764.331239998</v>
      </c>
      <c r="K2461" s="136">
        <v>27872523.128600001</v>
      </c>
      <c r="L2461" s="136">
        <v>121328.68103000001</v>
      </c>
      <c r="M2461" s="136">
        <v>3267.90256</v>
      </c>
      <c r="N2461" s="136">
        <v>90163</v>
      </c>
      <c r="O2461" s="136">
        <v>2481</v>
      </c>
    </row>
    <row r="2462" spans="1:15" ht="15" customHeight="1">
      <c r="A2462" s="244" t="s">
        <v>367</v>
      </c>
      <c r="B2462" s="235"/>
      <c r="C2462" s="235"/>
      <c r="D2462" s="235"/>
      <c r="E2462" s="236"/>
      <c r="F2462" s="136">
        <v>1962330.5385</v>
      </c>
      <c r="G2462" s="136">
        <v>934856.93003000005</v>
      </c>
      <c r="H2462" s="136">
        <v>220087</v>
      </c>
      <c r="I2462" s="136">
        <v>213040</v>
      </c>
      <c r="J2462" s="136">
        <v>969969553.80357003</v>
      </c>
      <c r="K2462" s="136">
        <v>127003657.44634999</v>
      </c>
      <c r="L2462" s="136">
        <v>450059.51861000003</v>
      </c>
      <c r="M2462" s="136">
        <v>282462.16850999999</v>
      </c>
      <c r="N2462" s="136">
        <v>3999</v>
      </c>
      <c r="O2462" s="136">
        <v>3416</v>
      </c>
    </row>
    <row r="2463" spans="1:15" ht="15" customHeight="1">
      <c r="A2463" s="244"/>
      <c r="B2463" s="230" t="s">
        <v>1172</v>
      </c>
      <c r="C2463" s="240"/>
      <c r="D2463" s="240"/>
      <c r="E2463" s="241"/>
      <c r="F2463" s="136">
        <v>1736292.5836700001</v>
      </c>
      <c r="G2463" s="136">
        <v>861565.00146000006</v>
      </c>
      <c r="H2463" s="136">
        <v>172878</v>
      </c>
      <c r="I2463" s="136">
        <v>168668</v>
      </c>
      <c r="J2463" s="136">
        <v>478142845.13967001</v>
      </c>
      <c r="K2463" s="136">
        <v>115001068.73367</v>
      </c>
      <c r="L2463" s="136">
        <v>420228.29269999999</v>
      </c>
      <c r="M2463" s="136">
        <v>279433.14449999999</v>
      </c>
      <c r="N2463" s="136">
        <v>3824</v>
      </c>
      <c r="O2463" s="136">
        <v>3335</v>
      </c>
    </row>
    <row r="2464" spans="1:15" ht="15" customHeight="1">
      <c r="A2464" s="244"/>
      <c r="B2464" s="230"/>
      <c r="C2464" s="230" t="s">
        <v>1173</v>
      </c>
      <c r="D2464" s="230"/>
      <c r="E2464" s="231"/>
      <c r="F2464" s="136">
        <v>654439.50639</v>
      </c>
      <c r="G2464" s="136">
        <v>490498.76468999998</v>
      </c>
      <c r="H2464" s="136">
        <v>27381</v>
      </c>
      <c r="I2464" s="136">
        <v>25263</v>
      </c>
      <c r="J2464" s="136">
        <v>30174150.530689999</v>
      </c>
      <c r="K2464" s="136">
        <v>23883716.863699999</v>
      </c>
      <c r="L2464" s="136">
        <v>324553.66892000003</v>
      </c>
      <c r="M2464" s="136">
        <v>233647.92139999999</v>
      </c>
      <c r="N2464" s="136">
        <v>2968</v>
      </c>
      <c r="O2464" s="136">
        <v>2500</v>
      </c>
    </row>
    <row r="2465" spans="1:15" ht="15" customHeight="1">
      <c r="A2465" s="244"/>
      <c r="B2465" s="230"/>
      <c r="C2465" s="230" t="s">
        <v>1176</v>
      </c>
      <c r="D2465" s="230"/>
      <c r="E2465" s="231"/>
      <c r="F2465" s="136">
        <v>43.928750000000001</v>
      </c>
      <c r="G2465" s="137"/>
      <c r="H2465" s="136">
        <v>1</v>
      </c>
      <c r="I2465" s="137"/>
      <c r="J2465" s="136">
        <v>5900</v>
      </c>
      <c r="K2465" s="137"/>
      <c r="L2465" s="137"/>
      <c r="M2465" s="137"/>
      <c r="N2465" s="137"/>
      <c r="O2465" s="137"/>
    </row>
    <row r="2466" spans="1:15" ht="15" customHeight="1">
      <c r="A2466" s="244"/>
      <c r="B2466" s="230"/>
      <c r="C2466" s="230" t="s">
        <v>1177</v>
      </c>
      <c r="D2466" s="230"/>
      <c r="E2466" s="231"/>
      <c r="F2466" s="136">
        <v>604510.31730999995</v>
      </c>
      <c r="G2466" s="137"/>
      <c r="H2466" s="136">
        <v>21</v>
      </c>
      <c r="I2466" s="137"/>
      <c r="J2466" s="136">
        <v>264860905.41711</v>
      </c>
      <c r="K2466" s="137"/>
      <c r="L2466" s="136">
        <v>19888.777259999999</v>
      </c>
      <c r="M2466" s="137"/>
      <c r="N2466" s="136">
        <v>4</v>
      </c>
      <c r="O2466" s="137"/>
    </row>
    <row r="2467" spans="1:15" ht="15" customHeight="1">
      <c r="A2467" s="244"/>
      <c r="B2467" s="230"/>
      <c r="C2467" s="230" t="s">
        <v>1178</v>
      </c>
      <c r="D2467" s="230"/>
      <c r="E2467" s="231"/>
      <c r="F2467" s="136">
        <v>402.334</v>
      </c>
      <c r="G2467" s="136">
        <v>93.435000000000002</v>
      </c>
      <c r="H2467" s="136">
        <v>3</v>
      </c>
      <c r="I2467" s="136">
        <v>1</v>
      </c>
      <c r="J2467" s="136">
        <v>31233.5</v>
      </c>
      <c r="K2467" s="136">
        <v>9343.5</v>
      </c>
      <c r="L2467" s="137"/>
      <c r="M2467" s="137"/>
      <c r="N2467" s="137"/>
      <c r="O2467" s="137"/>
    </row>
    <row r="2468" spans="1:15" ht="15" customHeight="1">
      <c r="A2468" s="244"/>
      <c r="B2468" s="230"/>
      <c r="C2468" s="230" t="s">
        <v>1181</v>
      </c>
      <c r="D2468" s="230"/>
      <c r="E2468" s="231"/>
      <c r="F2468" s="136">
        <v>8508.9120600000006</v>
      </c>
      <c r="G2468" s="136">
        <v>18.281099999999999</v>
      </c>
      <c r="H2468" s="136">
        <v>705</v>
      </c>
      <c r="I2468" s="136">
        <v>4</v>
      </c>
      <c r="J2468" s="136">
        <v>19511586.563949998</v>
      </c>
      <c r="K2468" s="136">
        <v>11310</v>
      </c>
      <c r="L2468" s="137"/>
      <c r="M2468" s="137"/>
      <c r="N2468" s="137"/>
      <c r="O2468" s="137"/>
    </row>
    <row r="2469" spans="1:15" ht="15" customHeight="1">
      <c r="A2469" s="244"/>
      <c r="B2469" s="230"/>
      <c r="C2469" s="230" t="s">
        <v>1182</v>
      </c>
      <c r="D2469" s="240"/>
      <c r="E2469" s="241"/>
      <c r="F2469" s="136">
        <v>45567.546069999997</v>
      </c>
      <c r="G2469" s="136">
        <v>2671.6465899999998</v>
      </c>
      <c r="H2469" s="136">
        <v>719</v>
      </c>
      <c r="I2469" s="136">
        <v>682</v>
      </c>
      <c r="J2469" s="136">
        <v>1913710.5226100001</v>
      </c>
      <c r="K2469" s="136">
        <v>74735.5</v>
      </c>
      <c r="L2469" s="136">
        <v>24769.344659999999</v>
      </c>
      <c r="M2469" s="136">
        <v>710</v>
      </c>
      <c r="N2469" s="136">
        <v>20</v>
      </c>
      <c r="O2469" s="136">
        <v>18</v>
      </c>
    </row>
    <row r="2470" spans="1:15" ht="15" customHeight="1">
      <c r="A2470" s="244"/>
      <c r="B2470" s="230"/>
      <c r="C2470" s="230"/>
      <c r="D2470" s="230" t="s">
        <v>1183</v>
      </c>
      <c r="E2470" s="134"/>
      <c r="F2470" s="136">
        <v>37125.8969</v>
      </c>
      <c r="G2470" s="137"/>
      <c r="H2470" s="136">
        <v>23</v>
      </c>
      <c r="I2470" s="137"/>
      <c r="J2470" s="136">
        <v>991947.68099999998</v>
      </c>
      <c r="K2470" s="137"/>
      <c r="L2470" s="136">
        <v>24059.344659999999</v>
      </c>
      <c r="M2470" s="137"/>
      <c r="N2470" s="136">
        <v>2</v>
      </c>
      <c r="O2470" s="137"/>
    </row>
    <row r="2471" spans="1:15" ht="33.75">
      <c r="A2471" s="244"/>
      <c r="B2471" s="230"/>
      <c r="C2471" s="230"/>
      <c r="D2471" s="230"/>
      <c r="E2471" s="135" t="s">
        <v>1184</v>
      </c>
      <c r="F2471" s="136">
        <v>31425.857339999999</v>
      </c>
      <c r="G2471" s="137"/>
      <c r="H2471" s="136">
        <v>20</v>
      </c>
      <c r="I2471" s="137"/>
      <c r="J2471" s="136">
        <v>673224.66</v>
      </c>
      <c r="K2471" s="137"/>
      <c r="L2471" s="136">
        <v>24059.344659999999</v>
      </c>
      <c r="M2471" s="137"/>
      <c r="N2471" s="136">
        <v>2</v>
      </c>
      <c r="O2471" s="137"/>
    </row>
    <row r="2472" spans="1:15" ht="33.75">
      <c r="A2472" s="244"/>
      <c r="B2472" s="230"/>
      <c r="C2472" s="230"/>
      <c r="D2472" s="230"/>
      <c r="E2472" s="135" t="s">
        <v>1185</v>
      </c>
      <c r="F2472" s="137"/>
      <c r="G2472" s="137"/>
      <c r="H2472" s="137"/>
      <c r="I2472" s="137"/>
      <c r="J2472" s="137"/>
      <c r="K2472" s="137"/>
      <c r="L2472" s="137"/>
      <c r="M2472" s="137"/>
      <c r="N2472" s="137"/>
      <c r="O2472" s="137"/>
    </row>
    <row r="2473" spans="1:15" ht="33.75">
      <c r="A2473" s="244"/>
      <c r="B2473" s="230"/>
      <c r="C2473" s="230"/>
      <c r="D2473" s="230"/>
      <c r="E2473" s="135" t="s">
        <v>1186</v>
      </c>
      <c r="F2473" s="136">
        <v>5700.0395600000002</v>
      </c>
      <c r="G2473" s="137"/>
      <c r="H2473" s="136">
        <v>3</v>
      </c>
      <c r="I2473" s="137"/>
      <c r="J2473" s="136">
        <v>318723.02100000001</v>
      </c>
      <c r="K2473" s="137"/>
      <c r="L2473" s="137"/>
      <c r="M2473" s="137"/>
      <c r="N2473" s="137"/>
      <c r="O2473" s="137"/>
    </row>
    <row r="2474" spans="1:15" ht="33.75">
      <c r="A2474" s="244"/>
      <c r="B2474" s="230"/>
      <c r="C2474" s="230"/>
      <c r="D2474" s="230"/>
      <c r="E2474" s="135" t="s">
        <v>1187</v>
      </c>
      <c r="F2474" s="137"/>
      <c r="G2474" s="137"/>
      <c r="H2474" s="137"/>
      <c r="I2474" s="137"/>
      <c r="J2474" s="137"/>
      <c r="K2474" s="137"/>
      <c r="L2474" s="137"/>
      <c r="M2474" s="137"/>
      <c r="N2474" s="137"/>
      <c r="O2474" s="137"/>
    </row>
    <row r="2475" spans="1:15" ht="15" customHeight="1">
      <c r="A2475" s="244"/>
      <c r="B2475" s="230"/>
      <c r="C2475" s="230" t="s">
        <v>1189</v>
      </c>
      <c r="D2475" s="230"/>
      <c r="E2475" s="231"/>
      <c r="F2475" s="136">
        <v>53307.907639999998</v>
      </c>
      <c r="G2475" s="136">
        <v>561.12207000000001</v>
      </c>
      <c r="H2475" s="136">
        <v>1304</v>
      </c>
      <c r="I2475" s="136">
        <v>24</v>
      </c>
      <c r="J2475" s="136">
        <v>70571998.450969994</v>
      </c>
      <c r="K2475" s="136">
        <v>303230.77568999998</v>
      </c>
      <c r="L2475" s="136">
        <v>5941.2787600000001</v>
      </c>
      <c r="M2475" s="137"/>
      <c r="N2475" s="136">
        <v>15</v>
      </c>
      <c r="O2475" s="137"/>
    </row>
    <row r="2476" spans="1:15" ht="15" customHeight="1">
      <c r="A2476" s="244"/>
      <c r="B2476" s="230"/>
      <c r="C2476" s="230" t="s">
        <v>1192</v>
      </c>
      <c r="D2476" s="230"/>
      <c r="E2476" s="231"/>
      <c r="F2476" s="136">
        <v>369512.13144999999</v>
      </c>
      <c r="G2476" s="136">
        <v>367721.75201</v>
      </c>
      <c r="H2476" s="136">
        <v>142744</v>
      </c>
      <c r="I2476" s="136">
        <v>142694</v>
      </c>
      <c r="J2476" s="136">
        <v>91073360.154339999</v>
      </c>
      <c r="K2476" s="136">
        <v>90718732.094280005</v>
      </c>
      <c r="L2476" s="136">
        <v>45075.223100000003</v>
      </c>
      <c r="M2476" s="136">
        <v>45075.223100000003</v>
      </c>
      <c r="N2476" s="136">
        <v>817</v>
      </c>
      <c r="O2476" s="136">
        <v>817</v>
      </c>
    </row>
    <row r="2477" spans="1:15" ht="15" customHeight="1">
      <c r="A2477" s="244"/>
      <c r="B2477" s="230" t="s">
        <v>1195</v>
      </c>
      <c r="C2477" s="240"/>
      <c r="D2477" s="240"/>
      <c r="E2477" s="241"/>
      <c r="F2477" s="136">
        <v>140244.30626000001</v>
      </c>
      <c r="G2477" s="136">
        <v>19355.010610000001</v>
      </c>
      <c r="H2477" s="136">
        <v>27644</v>
      </c>
      <c r="I2477" s="136">
        <v>26257</v>
      </c>
      <c r="J2477" s="136">
        <v>477371949.71568</v>
      </c>
      <c r="K2477" s="136">
        <v>6446007.4021699997</v>
      </c>
      <c r="L2477" s="136">
        <v>27064.322380000001</v>
      </c>
      <c r="M2477" s="136">
        <v>1129.97381</v>
      </c>
      <c r="N2477" s="136">
        <v>104</v>
      </c>
      <c r="O2477" s="136">
        <v>25</v>
      </c>
    </row>
    <row r="2478" spans="1:15" ht="15" customHeight="1">
      <c r="A2478" s="244"/>
      <c r="B2478" s="230"/>
      <c r="C2478" s="230" t="s">
        <v>1196</v>
      </c>
      <c r="D2478" s="240"/>
      <c r="E2478" s="241"/>
      <c r="F2478" s="136">
        <v>6018.6748200000002</v>
      </c>
      <c r="G2478" s="136">
        <v>447.70024999999998</v>
      </c>
      <c r="H2478" s="136">
        <v>503</v>
      </c>
      <c r="I2478" s="136">
        <v>173</v>
      </c>
      <c r="J2478" s="136">
        <v>472600</v>
      </c>
      <c r="K2478" s="136">
        <v>62700</v>
      </c>
      <c r="L2478" s="136">
        <v>1868.1437599999999</v>
      </c>
      <c r="M2478" s="137"/>
      <c r="N2478" s="136">
        <v>5</v>
      </c>
      <c r="O2478" s="137"/>
    </row>
    <row r="2479" spans="1:15" ht="15" customHeight="1">
      <c r="A2479" s="244"/>
      <c r="B2479" s="230"/>
      <c r="C2479" s="230"/>
      <c r="D2479" s="230" t="s">
        <v>1197</v>
      </c>
      <c r="E2479" s="231"/>
      <c r="F2479" s="136">
        <v>5389.8648199999998</v>
      </c>
      <c r="G2479" s="136">
        <v>154.52025</v>
      </c>
      <c r="H2479" s="136">
        <v>374</v>
      </c>
      <c r="I2479" s="136">
        <v>108</v>
      </c>
      <c r="J2479" s="136">
        <v>472600</v>
      </c>
      <c r="K2479" s="136">
        <v>62700</v>
      </c>
      <c r="L2479" s="136">
        <v>1868.1437599999999</v>
      </c>
      <c r="M2479" s="137"/>
      <c r="N2479" s="136">
        <v>5</v>
      </c>
      <c r="O2479" s="137"/>
    </row>
    <row r="2480" spans="1:15" ht="15" customHeight="1">
      <c r="A2480" s="244"/>
      <c r="B2480" s="230"/>
      <c r="C2480" s="230"/>
      <c r="D2480" s="230" t="s">
        <v>1198</v>
      </c>
      <c r="E2480" s="231"/>
      <c r="F2480" s="136">
        <v>628.80999999999995</v>
      </c>
      <c r="G2480" s="136">
        <v>293.18</v>
      </c>
      <c r="H2480" s="136">
        <v>129</v>
      </c>
      <c r="I2480" s="136">
        <v>65</v>
      </c>
      <c r="J2480" s="137"/>
      <c r="K2480" s="137"/>
      <c r="L2480" s="137"/>
      <c r="M2480" s="137"/>
      <c r="N2480" s="137"/>
      <c r="O2480" s="137"/>
    </row>
    <row r="2481" spans="1:15" ht="15" customHeight="1">
      <c r="A2481" s="244"/>
      <c r="B2481" s="230"/>
      <c r="C2481" s="230" t="s">
        <v>1200</v>
      </c>
      <c r="D2481" s="230"/>
      <c r="E2481" s="231"/>
      <c r="F2481" s="137"/>
      <c r="G2481" s="137"/>
      <c r="H2481" s="137"/>
      <c r="I2481" s="137"/>
      <c r="J2481" s="137"/>
      <c r="K2481" s="137"/>
      <c r="L2481" s="137"/>
      <c r="M2481" s="137"/>
      <c r="N2481" s="137"/>
      <c r="O2481" s="137"/>
    </row>
    <row r="2482" spans="1:15" ht="15" customHeight="1">
      <c r="A2482" s="244"/>
      <c r="B2482" s="230"/>
      <c r="C2482" s="230" t="s">
        <v>1201</v>
      </c>
      <c r="D2482" s="230"/>
      <c r="E2482" s="231"/>
      <c r="F2482" s="136">
        <v>95546.759319999997</v>
      </c>
      <c r="G2482" s="137"/>
      <c r="H2482" s="136">
        <v>48</v>
      </c>
      <c r="I2482" s="137"/>
      <c r="J2482" s="136">
        <v>306615561.39999998</v>
      </c>
      <c r="K2482" s="137"/>
      <c r="L2482" s="136">
        <v>19814.248029999999</v>
      </c>
      <c r="M2482" s="137"/>
      <c r="N2482" s="136">
        <v>37</v>
      </c>
      <c r="O2482" s="137"/>
    </row>
    <row r="2483" spans="1:15" ht="15" customHeight="1">
      <c r="A2483" s="244"/>
      <c r="B2483" s="230"/>
      <c r="C2483" s="230" t="s">
        <v>1202</v>
      </c>
      <c r="D2483" s="230"/>
      <c r="E2483" s="231"/>
      <c r="F2483" s="136">
        <v>1728.3347900000001</v>
      </c>
      <c r="G2483" s="136">
        <v>142</v>
      </c>
      <c r="H2483" s="136">
        <v>20</v>
      </c>
      <c r="I2483" s="136">
        <v>1</v>
      </c>
      <c r="J2483" s="136">
        <v>4057733.4</v>
      </c>
      <c r="K2483" s="136">
        <v>154000</v>
      </c>
      <c r="L2483" s="137"/>
      <c r="M2483" s="137"/>
      <c r="N2483" s="137"/>
      <c r="O2483" s="137"/>
    </row>
    <row r="2484" spans="1:15" ht="15" customHeight="1">
      <c r="A2484" s="244"/>
      <c r="B2484" s="230"/>
      <c r="C2484" s="230" t="s">
        <v>1205</v>
      </c>
      <c r="D2484" s="230"/>
      <c r="E2484" s="231"/>
      <c r="F2484" s="136">
        <v>666.91809999999998</v>
      </c>
      <c r="G2484" s="137"/>
      <c r="H2484" s="136">
        <v>10</v>
      </c>
      <c r="I2484" s="137"/>
      <c r="J2484" s="136">
        <v>263366.33226</v>
      </c>
      <c r="K2484" s="137"/>
      <c r="L2484" s="137"/>
      <c r="M2484" s="137"/>
      <c r="N2484" s="137"/>
      <c r="O2484" s="137"/>
    </row>
    <row r="2485" spans="1:15" ht="15" customHeight="1">
      <c r="A2485" s="244"/>
      <c r="B2485" s="230"/>
      <c r="C2485" s="230" t="s">
        <v>1209</v>
      </c>
      <c r="D2485" s="230"/>
      <c r="E2485" s="231"/>
      <c r="F2485" s="136">
        <v>3067.1135300000001</v>
      </c>
      <c r="G2485" s="137"/>
      <c r="H2485" s="136">
        <v>122</v>
      </c>
      <c r="I2485" s="137"/>
      <c r="J2485" s="136">
        <v>45882924</v>
      </c>
      <c r="K2485" s="137"/>
      <c r="L2485" s="136">
        <v>1120.9425699999999</v>
      </c>
      <c r="M2485" s="137"/>
      <c r="N2485" s="136">
        <v>15</v>
      </c>
      <c r="O2485" s="137"/>
    </row>
    <row r="2486" spans="1:15" ht="15" customHeight="1">
      <c r="A2486" s="244"/>
      <c r="B2486" s="230"/>
      <c r="C2486" s="230" t="s">
        <v>1212</v>
      </c>
      <c r="D2486" s="230"/>
      <c r="E2486" s="231"/>
      <c r="F2486" s="136">
        <v>33202.915099999998</v>
      </c>
      <c r="G2486" s="136">
        <v>18790.71976</v>
      </c>
      <c r="H2486" s="136">
        <v>26938</v>
      </c>
      <c r="I2486" s="136">
        <v>26083</v>
      </c>
      <c r="J2486" s="136">
        <v>120078264.58341999</v>
      </c>
      <c r="K2486" s="136">
        <v>6229307.4021699997</v>
      </c>
      <c r="L2486" s="136">
        <v>4260.9880199999998</v>
      </c>
      <c r="M2486" s="136">
        <v>1129.97381</v>
      </c>
      <c r="N2486" s="136">
        <v>47</v>
      </c>
      <c r="O2486" s="136">
        <v>25</v>
      </c>
    </row>
    <row r="2487" spans="1:15" ht="15" customHeight="1">
      <c r="A2487" s="244"/>
      <c r="B2487" s="230"/>
      <c r="C2487" s="230" t="s">
        <v>1218</v>
      </c>
      <c r="D2487" s="230"/>
      <c r="E2487" s="231"/>
      <c r="F2487" s="136">
        <v>13.5906</v>
      </c>
      <c r="G2487" s="136">
        <v>-25.409400000000002</v>
      </c>
      <c r="H2487" s="136">
        <v>3</v>
      </c>
      <c r="I2487" s="137"/>
      <c r="J2487" s="136">
        <v>1500</v>
      </c>
      <c r="K2487" s="137"/>
      <c r="L2487" s="137"/>
      <c r="M2487" s="137"/>
      <c r="N2487" s="137"/>
      <c r="O2487" s="137"/>
    </row>
    <row r="2488" spans="1:15" ht="15" customHeight="1">
      <c r="A2488" s="244"/>
      <c r="B2488" s="230" t="s">
        <v>1228</v>
      </c>
      <c r="C2488" s="230"/>
      <c r="D2488" s="230"/>
      <c r="E2488" s="231"/>
      <c r="F2488" s="136">
        <v>2081.71216</v>
      </c>
      <c r="G2488" s="137"/>
      <c r="H2488" s="136">
        <v>74</v>
      </c>
      <c r="I2488" s="137"/>
      <c r="J2488" s="136">
        <v>2917153.2469899999</v>
      </c>
      <c r="K2488" s="137"/>
      <c r="L2488" s="137"/>
      <c r="M2488" s="137"/>
      <c r="N2488" s="137"/>
      <c r="O2488" s="137"/>
    </row>
    <row r="2489" spans="1:15" ht="15" customHeight="1">
      <c r="A2489" s="244"/>
      <c r="B2489" s="230" t="s">
        <v>1229</v>
      </c>
      <c r="C2489" s="230"/>
      <c r="D2489" s="230"/>
      <c r="E2489" s="231"/>
      <c r="F2489" s="136">
        <v>83711.936409999995</v>
      </c>
      <c r="G2489" s="136">
        <v>53936.917959999999</v>
      </c>
      <c r="H2489" s="136">
        <v>19491</v>
      </c>
      <c r="I2489" s="136">
        <v>18115</v>
      </c>
      <c r="J2489" s="136">
        <v>11537605.701230001</v>
      </c>
      <c r="K2489" s="136">
        <v>5556581.3105100002</v>
      </c>
      <c r="L2489" s="136">
        <v>2766.90353</v>
      </c>
      <c r="M2489" s="136">
        <v>1899.0501999999999</v>
      </c>
      <c r="N2489" s="136">
        <v>71</v>
      </c>
      <c r="O2489" s="136">
        <v>56</v>
      </c>
    </row>
    <row r="2490" spans="1:15" ht="15" customHeight="1">
      <c r="A2490" s="242" t="s">
        <v>368</v>
      </c>
      <c r="B2490" s="242"/>
      <c r="C2490" s="242"/>
      <c r="D2490" s="242"/>
      <c r="E2490" s="243"/>
      <c r="F2490" s="137"/>
      <c r="G2490" s="137"/>
      <c r="H2490" s="137"/>
      <c r="I2490" s="137"/>
      <c r="J2490" s="137"/>
      <c r="K2490" s="137"/>
      <c r="L2490" s="137"/>
      <c r="M2490" s="137"/>
      <c r="N2490" s="137"/>
      <c r="O2490" s="137"/>
    </row>
    <row r="2491" spans="1:15" ht="15" customHeight="1">
      <c r="A2491" s="242" t="s">
        <v>370</v>
      </c>
      <c r="B2491" s="242"/>
      <c r="C2491" s="242"/>
      <c r="D2491" s="242"/>
      <c r="E2491" s="243"/>
      <c r="F2491" s="136">
        <v>13352.631810000001</v>
      </c>
      <c r="G2491" s="137"/>
      <c r="H2491" s="136">
        <v>1626</v>
      </c>
      <c r="I2491" s="137"/>
      <c r="J2491" s="136">
        <v>23355000</v>
      </c>
      <c r="K2491" s="137"/>
      <c r="L2491" s="137"/>
      <c r="M2491" s="137"/>
      <c r="N2491" s="137"/>
      <c r="O2491" s="137"/>
    </row>
    <row r="2492" spans="1:15" ht="15" customHeight="1">
      <c r="A2492" s="242" t="s">
        <v>371</v>
      </c>
      <c r="B2492" s="242"/>
      <c r="C2492" s="242"/>
      <c r="D2492" s="242"/>
      <c r="E2492" s="243"/>
      <c r="F2492" s="136">
        <v>13350.744909999999</v>
      </c>
      <c r="G2492" s="137"/>
      <c r="H2492" s="136">
        <v>398</v>
      </c>
      <c r="I2492" s="137"/>
      <c r="J2492" s="136">
        <v>378729706144</v>
      </c>
      <c r="K2492" s="137"/>
      <c r="L2492" s="136">
        <v>10202</v>
      </c>
      <c r="M2492" s="137"/>
      <c r="N2492" s="136">
        <v>21</v>
      </c>
      <c r="O2492" s="137"/>
    </row>
    <row r="2493" spans="1:15">
      <c r="A2493" s="141"/>
      <c r="B2493" s="141"/>
      <c r="C2493" s="141"/>
      <c r="D2493" s="141"/>
      <c r="E2493" s="141"/>
      <c r="F2493" s="136"/>
      <c r="G2493" s="136"/>
      <c r="H2493" s="136"/>
      <c r="I2493" s="136"/>
      <c r="J2493" s="137"/>
      <c r="K2493" s="137"/>
      <c r="L2493" s="136"/>
      <c r="M2493" s="136"/>
      <c r="N2493" s="136"/>
      <c r="O2493" s="136"/>
    </row>
    <row r="2494" spans="1:15">
      <c r="A2494" s="142"/>
      <c r="B2494" s="142"/>
      <c r="C2494" s="142"/>
      <c r="D2494" s="142"/>
      <c r="E2494" s="142"/>
      <c r="F2494" s="143"/>
      <c r="G2494" s="143"/>
      <c r="H2494" s="143"/>
      <c r="I2494" s="143"/>
      <c r="J2494" s="143"/>
      <c r="K2494" s="143"/>
      <c r="L2494" s="143"/>
      <c r="M2494" s="143"/>
      <c r="N2494" s="143"/>
      <c r="O2494" s="143"/>
    </row>
    <row r="2495" spans="1:15" ht="15" customHeight="1">
      <c r="A2495" s="247" t="s">
        <v>2334</v>
      </c>
      <c r="B2495" s="247"/>
      <c r="C2495" s="247"/>
      <c r="D2495" s="247"/>
      <c r="E2495" s="247"/>
      <c r="F2495" s="248"/>
      <c r="G2495" s="248"/>
      <c r="H2495" s="248"/>
      <c r="I2495" s="248"/>
      <c r="J2495" s="248"/>
      <c r="K2495" s="248"/>
      <c r="L2495" s="248"/>
      <c r="M2495" s="248"/>
      <c r="N2495" s="248"/>
      <c r="O2495" s="248"/>
    </row>
    <row r="2496" spans="1:15" ht="15" customHeight="1">
      <c r="A2496" s="245" t="s">
        <v>1141</v>
      </c>
      <c r="B2496" s="245"/>
      <c r="C2496" s="245"/>
      <c r="D2496" s="245"/>
      <c r="E2496" s="246"/>
      <c r="F2496" s="136">
        <v>6291662.8258499997</v>
      </c>
      <c r="G2496" s="136">
        <v>6277327.6018700004</v>
      </c>
      <c r="H2496" s="136">
        <v>77862</v>
      </c>
      <c r="I2496" s="136">
        <v>77843</v>
      </c>
      <c r="J2496" s="136">
        <v>86028031.499219999</v>
      </c>
      <c r="K2496" s="136">
        <v>85999379.659219995</v>
      </c>
      <c r="L2496" s="136">
        <v>2792804.2526199999</v>
      </c>
      <c r="M2496" s="136">
        <v>2789999.1674899999</v>
      </c>
      <c r="N2496" s="136">
        <v>10330</v>
      </c>
      <c r="O2496" s="136">
        <v>10320</v>
      </c>
    </row>
    <row r="2497" spans="1:15" ht="15" customHeight="1">
      <c r="A2497" s="242" t="s">
        <v>1157</v>
      </c>
      <c r="B2497" s="242"/>
      <c r="C2497" s="242"/>
      <c r="D2497" s="242"/>
      <c r="E2497" s="243"/>
      <c r="F2497" s="136">
        <v>90591.498760000002</v>
      </c>
      <c r="G2497" s="136">
        <v>90514.14976</v>
      </c>
      <c r="H2497" s="136">
        <v>659</v>
      </c>
      <c r="I2497" s="136">
        <v>658</v>
      </c>
      <c r="J2497" s="136">
        <v>579400.35594000004</v>
      </c>
      <c r="K2497" s="136">
        <v>576899.21594000002</v>
      </c>
      <c r="L2497" s="136">
        <v>25892.117020000002</v>
      </c>
      <c r="M2497" s="136">
        <v>25625.61477</v>
      </c>
      <c r="N2497" s="136">
        <v>1355</v>
      </c>
      <c r="O2497" s="136">
        <v>493</v>
      </c>
    </row>
    <row r="2498" spans="1:15" ht="15" customHeight="1">
      <c r="A2498" s="232" t="s">
        <v>1160</v>
      </c>
      <c r="B2498" s="235"/>
      <c r="C2498" s="235"/>
      <c r="D2498" s="235"/>
      <c r="E2498" s="236"/>
      <c r="F2498" s="136">
        <v>4579910.2391999997</v>
      </c>
      <c r="G2498" s="136">
        <v>2535443.9457999999</v>
      </c>
      <c r="H2498" s="136">
        <v>657614</v>
      </c>
      <c r="I2498" s="136">
        <v>643790</v>
      </c>
      <c r="J2498" s="136">
        <v>1675158515.88375</v>
      </c>
      <c r="K2498" s="136">
        <v>1279862866.8200099</v>
      </c>
      <c r="L2498" s="136">
        <v>2196682.7828799998</v>
      </c>
      <c r="M2498" s="136">
        <v>487673.53389999998</v>
      </c>
      <c r="N2498" s="136">
        <v>1894923</v>
      </c>
      <c r="O2498" s="136">
        <v>42270</v>
      </c>
    </row>
    <row r="2499" spans="1:15" ht="15" customHeight="1">
      <c r="A2499" s="233"/>
      <c r="B2499" s="237" t="s">
        <v>1161</v>
      </c>
      <c r="C2499" s="240"/>
      <c r="D2499" s="240"/>
      <c r="E2499" s="241"/>
      <c r="F2499" s="136">
        <v>2331526.5008999999</v>
      </c>
      <c r="G2499" s="136">
        <v>2200364.6282500001</v>
      </c>
      <c r="H2499" s="136">
        <v>268880</v>
      </c>
      <c r="I2499" s="136">
        <v>262630</v>
      </c>
      <c r="J2499" s="136">
        <v>283997179.22214001</v>
      </c>
      <c r="K2499" s="136">
        <v>212478661.21568999</v>
      </c>
      <c r="L2499" s="136">
        <v>300453.98138000001</v>
      </c>
      <c r="M2499" s="136">
        <v>196649.95928000001</v>
      </c>
      <c r="N2499" s="136">
        <v>5408</v>
      </c>
      <c r="O2499" s="136">
        <v>3385</v>
      </c>
    </row>
    <row r="2500" spans="1:15" ht="15" customHeight="1">
      <c r="A2500" s="233"/>
      <c r="B2500" s="238"/>
      <c r="C2500" s="230" t="s">
        <v>1164</v>
      </c>
      <c r="D2500" s="230"/>
      <c r="E2500" s="231"/>
      <c r="F2500" s="137"/>
      <c r="G2500" s="137"/>
      <c r="H2500" s="137"/>
      <c r="I2500" s="137"/>
      <c r="J2500" s="137"/>
      <c r="K2500" s="137"/>
      <c r="L2500" s="137"/>
      <c r="M2500" s="137"/>
      <c r="N2500" s="137"/>
      <c r="O2500" s="137"/>
    </row>
    <row r="2501" spans="1:15" ht="15" customHeight="1">
      <c r="A2501" s="233"/>
      <c r="B2501" s="239"/>
      <c r="C2501" s="230" t="s">
        <v>1166</v>
      </c>
      <c r="D2501" s="230"/>
      <c r="E2501" s="231"/>
      <c r="F2501" s="136">
        <v>1.8</v>
      </c>
      <c r="G2501" s="137"/>
      <c r="H2501" s="136">
        <v>1</v>
      </c>
      <c r="I2501" s="137"/>
      <c r="J2501" s="136">
        <v>300</v>
      </c>
      <c r="K2501" s="137"/>
      <c r="L2501" s="137"/>
      <c r="M2501" s="137"/>
      <c r="N2501" s="137"/>
      <c r="O2501" s="137"/>
    </row>
    <row r="2502" spans="1:15" ht="15" customHeight="1">
      <c r="A2502" s="234"/>
      <c r="B2502" s="230" t="s">
        <v>1168</v>
      </c>
      <c r="C2502" s="230"/>
      <c r="D2502" s="230"/>
      <c r="E2502" s="231"/>
      <c r="F2502" s="136">
        <v>2248383.7382999999</v>
      </c>
      <c r="G2502" s="136">
        <v>335079.31754999998</v>
      </c>
      <c r="H2502" s="136">
        <v>388734</v>
      </c>
      <c r="I2502" s="136">
        <v>381160</v>
      </c>
      <c r="J2502" s="136">
        <v>1391161336.6616099</v>
      </c>
      <c r="K2502" s="136">
        <v>1067384205.60432</v>
      </c>
      <c r="L2502" s="136">
        <v>1896228.8015000001</v>
      </c>
      <c r="M2502" s="136">
        <v>291023.57462000003</v>
      </c>
      <c r="N2502" s="136">
        <v>1889515</v>
      </c>
      <c r="O2502" s="136">
        <v>38885</v>
      </c>
    </row>
    <row r="2503" spans="1:15" ht="15" customHeight="1">
      <c r="A2503" s="244" t="s">
        <v>367</v>
      </c>
      <c r="B2503" s="235"/>
      <c r="C2503" s="235"/>
      <c r="D2503" s="235"/>
      <c r="E2503" s="236"/>
      <c r="F2503" s="136">
        <v>5143424.7535499996</v>
      </c>
      <c r="G2503" s="136">
        <v>3006369.53498</v>
      </c>
      <c r="H2503" s="136">
        <v>540375</v>
      </c>
      <c r="I2503" s="136">
        <v>510561</v>
      </c>
      <c r="J2503" s="136">
        <v>3037622257.6933999</v>
      </c>
      <c r="K2503" s="136">
        <v>347966952.80881</v>
      </c>
      <c r="L2503" s="136">
        <v>3220395.8580200002</v>
      </c>
      <c r="M2503" s="136">
        <v>1099854.1145899999</v>
      </c>
      <c r="N2503" s="136">
        <v>14305</v>
      </c>
      <c r="O2503" s="136">
        <v>11282</v>
      </c>
    </row>
    <row r="2504" spans="1:15" ht="15" customHeight="1">
      <c r="A2504" s="244"/>
      <c r="B2504" s="230" t="s">
        <v>1172</v>
      </c>
      <c r="C2504" s="240"/>
      <c r="D2504" s="240"/>
      <c r="E2504" s="241"/>
      <c r="F2504" s="136">
        <v>4713149.9998300001</v>
      </c>
      <c r="G2504" s="136">
        <v>2698588.0695600002</v>
      </c>
      <c r="H2504" s="136">
        <v>393854</v>
      </c>
      <c r="I2504" s="136">
        <v>370772</v>
      </c>
      <c r="J2504" s="136">
        <v>2917962109.3088198</v>
      </c>
      <c r="K2504" s="136">
        <v>308106225.08170003</v>
      </c>
      <c r="L2504" s="136">
        <v>3186168.69288</v>
      </c>
      <c r="M2504" s="136">
        <v>1089918.2551500001</v>
      </c>
      <c r="N2504" s="136">
        <v>14013</v>
      </c>
      <c r="O2504" s="136">
        <v>11083</v>
      </c>
    </row>
    <row r="2505" spans="1:15" ht="15" customHeight="1">
      <c r="A2505" s="244"/>
      <c r="B2505" s="230"/>
      <c r="C2505" s="230" t="s">
        <v>1173</v>
      </c>
      <c r="D2505" s="230"/>
      <c r="E2505" s="231"/>
      <c r="F2505" s="136">
        <v>3120683.6198999998</v>
      </c>
      <c r="G2505" s="136">
        <v>2080117.55602</v>
      </c>
      <c r="H2505" s="136">
        <v>114132</v>
      </c>
      <c r="I2505" s="136">
        <v>102142</v>
      </c>
      <c r="J2505" s="136">
        <v>141189768.38327</v>
      </c>
      <c r="K2505" s="136">
        <v>94249546.045430005</v>
      </c>
      <c r="L2505" s="136">
        <v>1438143.35406</v>
      </c>
      <c r="M2505" s="136">
        <v>1011569.20014</v>
      </c>
      <c r="N2505" s="136">
        <v>12573</v>
      </c>
      <c r="O2505" s="136">
        <v>9868</v>
      </c>
    </row>
    <row r="2506" spans="1:15" ht="15" customHeight="1">
      <c r="A2506" s="244"/>
      <c r="B2506" s="230"/>
      <c r="C2506" s="230" t="s">
        <v>1176</v>
      </c>
      <c r="D2506" s="230"/>
      <c r="E2506" s="231"/>
      <c r="F2506" s="136">
        <v>1213.6501599999999</v>
      </c>
      <c r="G2506" s="137"/>
      <c r="H2506" s="136">
        <v>37</v>
      </c>
      <c r="I2506" s="137"/>
      <c r="J2506" s="136">
        <v>2781089.9867400001</v>
      </c>
      <c r="K2506" s="137"/>
      <c r="L2506" s="137"/>
      <c r="M2506" s="137"/>
      <c r="N2506" s="137"/>
      <c r="O2506" s="137"/>
    </row>
    <row r="2507" spans="1:15" ht="15" customHeight="1">
      <c r="A2507" s="244"/>
      <c r="B2507" s="230"/>
      <c r="C2507" s="230" t="s">
        <v>1177</v>
      </c>
      <c r="D2507" s="230"/>
      <c r="E2507" s="231"/>
      <c r="F2507" s="136">
        <v>4585.9427800000003</v>
      </c>
      <c r="G2507" s="137"/>
      <c r="H2507" s="136">
        <v>2</v>
      </c>
      <c r="I2507" s="137"/>
      <c r="J2507" s="136">
        <v>1357412.3559999999</v>
      </c>
      <c r="K2507" s="137"/>
      <c r="L2507" s="137"/>
      <c r="M2507" s="137"/>
      <c r="N2507" s="137"/>
      <c r="O2507" s="137"/>
    </row>
    <row r="2508" spans="1:15" ht="15" customHeight="1">
      <c r="A2508" s="244"/>
      <c r="B2508" s="230"/>
      <c r="C2508" s="230" t="s">
        <v>1178</v>
      </c>
      <c r="D2508" s="230"/>
      <c r="E2508" s="231"/>
      <c r="F2508" s="136">
        <v>171.62666999999999</v>
      </c>
      <c r="G2508" s="137"/>
      <c r="H2508" s="136">
        <v>1</v>
      </c>
      <c r="I2508" s="137"/>
      <c r="J2508" s="136">
        <v>8045</v>
      </c>
      <c r="K2508" s="137"/>
      <c r="L2508" s="137"/>
      <c r="M2508" s="137"/>
      <c r="N2508" s="137"/>
      <c r="O2508" s="137"/>
    </row>
    <row r="2509" spans="1:15" ht="15" customHeight="1">
      <c r="A2509" s="244"/>
      <c r="B2509" s="230"/>
      <c r="C2509" s="230" t="s">
        <v>1181</v>
      </c>
      <c r="D2509" s="230"/>
      <c r="E2509" s="231"/>
      <c r="F2509" s="136">
        <v>36975.156199999998</v>
      </c>
      <c r="G2509" s="136">
        <v>397.34624000000002</v>
      </c>
      <c r="H2509" s="136">
        <v>3903</v>
      </c>
      <c r="I2509" s="136">
        <v>40</v>
      </c>
      <c r="J2509" s="136">
        <v>102374729.33819</v>
      </c>
      <c r="K2509" s="136">
        <v>457202.47279999999</v>
      </c>
      <c r="L2509" s="136">
        <v>183.62200000000001</v>
      </c>
      <c r="M2509" s="137"/>
      <c r="N2509" s="136">
        <v>5</v>
      </c>
      <c r="O2509" s="137"/>
    </row>
    <row r="2510" spans="1:15" ht="15" customHeight="1">
      <c r="A2510" s="244"/>
      <c r="B2510" s="230"/>
      <c r="C2510" s="230" t="s">
        <v>1182</v>
      </c>
      <c r="D2510" s="240"/>
      <c r="E2510" s="241"/>
      <c r="F2510" s="136">
        <v>102840.00956000001</v>
      </c>
      <c r="G2510" s="136">
        <v>86.653499999999994</v>
      </c>
      <c r="H2510" s="136">
        <v>71</v>
      </c>
      <c r="I2510" s="136">
        <v>19</v>
      </c>
      <c r="J2510" s="136">
        <v>9563785.2620000001</v>
      </c>
      <c r="K2510" s="136">
        <v>1245</v>
      </c>
      <c r="L2510" s="136">
        <v>9804.2666499999996</v>
      </c>
      <c r="M2510" s="137"/>
      <c r="N2510" s="136">
        <v>4</v>
      </c>
      <c r="O2510" s="137"/>
    </row>
    <row r="2511" spans="1:15" ht="15" customHeight="1">
      <c r="A2511" s="244"/>
      <c r="B2511" s="230"/>
      <c r="C2511" s="230"/>
      <c r="D2511" s="230" t="s">
        <v>1183</v>
      </c>
      <c r="E2511" s="134"/>
      <c r="F2511" s="136">
        <v>92088.131810000006</v>
      </c>
      <c r="G2511" s="137"/>
      <c r="H2511" s="136">
        <v>10</v>
      </c>
      <c r="I2511" s="137"/>
      <c r="J2511" s="136">
        <v>7305505.93138</v>
      </c>
      <c r="K2511" s="137"/>
      <c r="L2511" s="136">
        <v>10111.672</v>
      </c>
      <c r="M2511" s="137"/>
      <c r="N2511" s="136">
        <v>1</v>
      </c>
      <c r="O2511" s="137"/>
    </row>
    <row r="2512" spans="1:15" ht="33.75">
      <c r="A2512" s="244"/>
      <c r="B2512" s="230"/>
      <c r="C2512" s="230"/>
      <c r="D2512" s="230"/>
      <c r="E2512" s="135" t="s">
        <v>1184</v>
      </c>
      <c r="F2512" s="137"/>
      <c r="G2512" s="137"/>
      <c r="H2512" s="137"/>
      <c r="I2512" s="137"/>
      <c r="J2512" s="137"/>
      <c r="K2512" s="137"/>
      <c r="L2512" s="137"/>
      <c r="M2512" s="137"/>
      <c r="N2512" s="137"/>
      <c r="O2512" s="137"/>
    </row>
    <row r="2513" spans="1:15" ht="33.75">
      <c r="A2513" s="244"/>
      <c r="B2513" s="230"/>
      <c r="C2513" s="230"/>
      <c r="D2513" s="230"/>
      <c r="E2513" s="135" t="s">
        <v>1185</v>
      </c>
      <c r="F2513" s="137"/>
      <c r="G2513" s="137"/>
      <c r="H2513" s="137"/>
      <c r="I2513" s="137"/>
      <c r="J2513" s="137"/>
      <c r="K2513" s="137"/>
      <c r="L2513" s="137"/>
      <c r="M2513" s="137"/>
      <c r="N2513" s="137"/>
      <c r="O2513" s="137"/>
    </row>
    <row r="2514" spans="1:15" ht="33.75">
      <c r="A2514" s="244"/>
      <c r="B2514" s="230"/>
      <c r="C2514" s="230"/>
      <c r="D2514" s="230"/>
      <c r="E2514" s="135" t="s">
        <v>1186</v>
      </c>
      <c r="F2514" s="136">
        <v>92088.131810000006</v>
      </c>
      <c r="G2514" s="137"/>
      <c r="H2514" s="136">
        <v>10</v>
      </c>
      <c r="I2514" s="137"/>
      <c r="J2514" s="136">
        <v>7305505.93138</v>
      </c>
      <c r="K2514" s="137"/>
      <c r="L2514" s="136">
        <v>10111.672</v>
      </c>
      <c r="M2514" s="137"/>
      <c r="N2514" s="136">
        <v>1</v>
      </c>
      <c r="O2514" s="137"/>
    </row>
    <row r="2515" spans="1:15" ht="33.75">
      <c r="A2515" s="244"/>
      <c r="B2515" s="230"/>
      <c r="C2515" s="230"/>
      <c r="D2515" s="230"/>
      <c r="E2515" s="135" t="s">
        <v>1187</v>
      </c>
      <c r="F2515" s="137"/>
      <c r="G2515" s="137"/>
      <c r="H2515" s="137"/>
      <c r="I2515" s="137"/>
      <c r="J2515" s="137"/>
      <c r="K2515" s="137"/>
      <c r="L2515" s="137"/>
      <c r="M2515" s="137"/>
      <c r="N2515" s="137"/>
      <c r="O2515" s="137"/>
    </row>
    <row r="2516" spans="1:15" ht="15" customHeight="1">
      <c r="A2516" s="244"/>
      <c r="B2516" s="230"/>
      <c r="C2516" s="230" t="s">
        <v>1189</v>
      </c>
      <c r="D2516" s="230"/>
      <c r="E2516" s="231"/>
      <c r="F2516" s="136">
        <v>822002.90922000003</v>
      </c>
      <c r="G2516" s="136">
        <v>837.31572000000006</v>
      </c>
      <c r="H2516" s="136">
        <v>6694</v>
      </c>
      <c r="I2516" s="136">
        <v>49</v>
      </c>
      <c r="J2516" s="136">
        <v>2445267198.0454702</v>
      </c>
      <c r="K2516" s="136">
        <v>399901.72100000002</v>
      </c>
      <c r="L2516" s="136">
        <v>1659689.9881599999</v>
      </c>
      <c r="M2516" s="136">
        <v>1.593</v>
      </c>
      <c r="N2516" s="136">
        <v>217</v>
      </c>
      <c r="O2516" s="136">
        <v>1</v>
      </c>
    </row>
    <row r="2517" spans="1:15" ht="15" customHeight="1">
      <c r="A2517" s="244"/>
      <c r="B2517" s="230"/>
      <c r="C2517" s="230" t="s">
        <v>1192</v>
      </c>
      <c r="D2517" s="230"/>
      <c r="E2517" s="231"/>
      <c r="F2517" s="136">
        <v>624677.08533999999</v>
      </c>
      <c r="G2517" s="136">
        <v>617149.19808</v>
      </c>
      <c r="H2517" s="136">
        <v>269014</v>
      </c>
      <c r="I2517" s="136">
        <v>268522</v>
      </c>
      <c r="J2517" s="136">
        <v>215420080.93715</v>
      </c>
      <c r="K2517" s="136">
        <v>212998329.84246999</v>
      </c>
      <c r="L2517" s="136">
        <v>78347.462010000003</v>
      </c>
      <c r="M2517" s="136">
        <v>78347.462010000003</v>
      </c>
      <c r="N2517" s="136">
        <v>1214</v>
      </c>
      <c r="O2517" s="136">
        <v>1214</v>
      </c>
    </row>
    <row r="2518" spans="1:15" ht="15" customHeight="1">
      <c r="A2518" s="244"/>
      <c r="B2518" s="230" t="s">
        <v>1195</v>
      </c>
      <c r="C2518" s="240"/>
      <c r="D2518" s="240"/>
      <c r="E2518" s="241"/>
      <c r="F2518" s="136">
        <v>114633.03036999999</v>
      </c>
      <c r="G2518" s="136">
        <v>45186.077519999999</v>
      </c>
      <c r="H2518" s="136">
        <v>108002</v>
      </c>
      <c r="I2518" s="136">
        <v>103838</v>
      </c>
      <c r="J2518" s="136">
        <v>79877274.456290007</v>
      </c>
      <c r="K2518" s="136">
        <v>15188196.570970001</v>
      </c>
      <c r="L2518" s="136">
        <v>29771.761630000001</v>
      </c>
      <c r="M2518" s="136">
        <v>6205.1469299999999</v>
      </c>
      <c r="N2518" s="136">
        <v>166</v>
      </c>
      <c r="O2518" s="136">
        <v>79</v>
      </c>
    </row>
    <row r="2519" spans="1:15" ht="15" customHeight="1">
      <c r="A2519" s="244"/>
      <c r="B2519" s="230"/>
      <c r="C2519" s="230" t="s">
        <v>1196</v>
      </c>
      <c r="D2519" s="240"/>
      <c r="E2519" s="241"/>
      <c r="F2519" s="136">
        <v>7176.6593400000002</v>
      </c>
      <c r="G2519" s="136">
        <v>2026.5681400000001</v>
      </c>
      <c r="H2519" s="136">
        <v>1553</v>
      </c>
      <c r="I2519" s="136">
        <v>403</v>
      </c>
      <c r="J2519" s="136">
        <v>1603088</v>
      </c>
      <c r="K2519" s="136">
        <v>135126</v>
      </c>
      <c r="L2519" s="136">
        <v>6944.2097999999996</v>
      </c>
      <c r="M2519" s="136">
        <v>3449.92</v>
      </c>
      <c r="N2519" s="136">
        <v>29</v>
      </c>
      <c r="O2519" s="136">
        <v>8</v>
      </c>
    </row>
    <row r="2520" spans="1:15" ht="15" customHeight="1">
      <c r="A2520" s="244"/>
      <c r="B2520" s="230"/>
      <c r="C2520" s="230"/>
      <c r="D2520" s="230" t="s">
        <v>1197</v>
      </c>
      <c r="E2520" s="231"/>
      <c r="F2520" s="136">
        <v>5126.31934</v>
      </c>
      <c r="G2520" s="136">
        <v>294.56814000000003</v>
      </c>
      <c r="H2520" s="136">
        <v>1394</v>
      </c>
      <c r="I2520" s="136">
        <v>264</v>
      </c>
      <c r="J2520" s="136">
        <v>1603088</v>
      </c>
      <c r="K2520" s="136">
        <v>135126</v>
      </c>
      <c r="L2520" s="136">
        <v>6528.7510000000002</v>
      </c>
      <c r="M2520" s="136">
        <v>3034.4612000000002</v>
      </c>
      <c r="N2520" s="136">
        <v>27</v>
      </c>
      <c r="O2520" s="136">
        <v>6</v>
      </c>
    </row>
    <row r="2521" spans="1:15" ht="15" customHeight="1">
      <c r="A2521" s="244"/>
      <c r="B2521" s="230"/>
      <c r="C2521" s="230"/>
      <c r="D2521" s="230" t="s">
        <v>1198</v>
      </c>
      <c r="E2521" s="231"/>
      <c r="F2521" s="136">
        <v>2050.34</v>
      </c>
      <c r="G2521" s="136">
        <v>1732</v>
      </c>
      <c r="H2521" s="136">
        <v>159</v>
      </c>
      <c r="I2521" s="136">
        <v>139</v>
      </c>
      <c r="J2521" s="137"/>
      <c r="K2521" s="137"/>
      <c r="L2521" s="136">
        <v>415.4588</v>
      </c>
      <c r="M2521" s="136">
        <v>415.4588</v>
      </c>
      <c r="N2521" s="136">
        <v>2</v>
      </c>
      <c r="O2521" s="136">
        <v>2</v>
      </c>
    </row>
    <row r="2522" spans="1:15" ht="15" customHeight="1">
      <c r="A2522" s="244"/>
      <c r="B2522" s="230"/>
      <c r="C2522" s="230" t="s">
        <v>1200</v>
      </c>
      <c r="D2522" s="230"/>
      <c r="E2522" s="231"/>
      <c r="F2522" s="137"/>
      <c r="G2522" s="137"/>
      <c r="H2522" s="137"/>
      <c r="I2522" s="137"/>
      <c r="J2522" s="137"/>
      <c r="K2522" s="137"/>
      <c r="L2522" s="137"/>
      <c r="M2522" s="137"/>
      <c r="N2522" s="137"/>
      <c r="O2522" s="137"/>
    </row>
    <row r="2523" spans="1:15" ht="15" customHeight="1">
      <c r="A2523" s="244"/>
      <c r="B2523" s="230"/>
      <c r="C2523" s="230" t="s">
        <v>1201</v>
      </c>
      <c r="D2523" s="230"/>
      <c r="E2523" s="231"/>
      <c r="F2523" s="136">
        <v>3287.3320399999998</v>
      </c>
      <c r="G2523" s="136">
        <v>14</v>
      </c>
      <c r="H2523" s="136">
        <v>18</v>
      </c>
      <c r="I2523" s="136">
        <v>1</v>
      </c>
      <c r="J2523" s="136">
        <v>36425260</v>
      </c>
      <c r="K2523" s="136">
        <v>1100</v>
      </c>
      <c r="L2523" s="137"/>
      <c r="M2523" s="137"/>
      <c r="N2523" s="137"/>
      <c r="O2523" s="137"/>
    </row>
    <row r="2524" spans="1:15" ht="15" customHeight="1">
      <c r="A2524" s="244"/>
      <c r="B2524" s="230"/>
      <c r="C2524" s="230" t="s">
        <v>1202</v>
      </c>
      <c r="D2524" s="230"/>
      <c r="E2524" s="231"/>
      <c r="F2524" s="137"/>
      <c r="G2524" s="137"/>
      <c r="H2524" s="137"/>
      <c r="I2524" s="137"/>
      <c r="J2524" s="137"/>
      <c r="K2524" s="137"/>
      <c r="L2524" s="137"/>
      <c r="M2524" s="137"/>
      <c r="N2524" s="137"/>
      <c r="O2524" s="137"/>
    </row>
    <row r="2525" spans="1:15" ht="15" customHeight="1">
      <c r="A2525" s="244"/>
      <c r="B2525" s="230"/>
      <c r="C2525" s="230" t="s">
        <v>1205</v>
      </c>
      <c r="D2525" s="230"/>
      <c r="E2525" s="231"/>
      <c r="F2525" s="136">
        <v>3830.27322</v>
      </c>
      <c r="G2525" s="137"/>
      <c r="H2525" s="136">
        <v>35</v>
      </c>
      <c r="I2525" s="137"/>
      <c r="J2525" s="136">
        <v>1052453</v>
      </c>
      <c r="K2525" s="137"/>
      <c r="L2525" s="137"/>
      <c r="M2525" s="137"/>
      <c r="N2525" s="137"/>
      <c r="O2525" s="137"/>
    </row>
    <row r="2526" spans="1:15" ht="15" customHeight="1">
      <c r="A2526" s="244"/>
      <c r="B2526" s="230"/>
      <c r="C2526" s="230" t="s">
        <v>1209</v>
      </c>
      <c r="D2526" s="230"/>
      <c r="E2526" s="231"/>
      <c r="F2526" s="136">
        <v>5488.82359</v>
      </c>
      <c r="G2526" s="136">
        <v>7.2</v>
      </c>
      <c r="H2526" s="136">
        <v>266</v>
      </c>
      <c r="I2526" s="136">
        <v>3</v>
      </c>
      <c r="J2526" s="136">
        <v>2757560.5675599999</v>
      </c>
      <c r="K2526" s="136">
        <v>2100</v>
      </c>
      <c r="L2526" s="136">
        <v>2253.0930400000002</v>
      </c>
      <c r="M2526" s="137"/>
      <c r="N2526" s="136">
        <v>28</v>
      </c>
      <c r="O2526" s="137"/>
    </row>
    <row r="2527" spans="1:15" ht="15" customHeight="1">
      <c r="A2527" s="244"/>
      <c r="B2527" s="230"/>
      <c r="C2527" s="230" t="s">
        <v>1212</v>
      </c>
      <c r="D2527" s="230"/>
      <c r="E2527" s="231"/>
      <c r="F2527" s="136">
        <v>92800.577609999993</v>
      </c>
      <c r="G2527" s="136">
        <v>43181.176319999999</v>
      </c>
      <c r="H2527" s="136">
        <v>106102</v>
      </c>
      <c r="I2527" s="136">
        <v>103429</v>
      </c>
      <c r="J2527" s="136">
        <v>37657579.204729997</v>
      </c>
      <c r="K2527" s="136">
        <v>15049670.570970001</v>
      </c>
      <c r="L2527" s="136">
        <v>19813.102470000002</v>
      </c>
      <c r="M2527" s="136">
        <v>2742.2937299999999</v>
      </c>
      <c r="N2527" s="136">
        <v>107</v>
      </c>
      <c r="O2527" s="136">
        <v>70</v>
      </c>
    </row>
    <row r="2528" spans="1:15" ht="15" customHeight="1">
      <c r="A2528" s="244"/>
      <c r="B2528" s="230"/>
      <c r="C2528" s="230" t="s">
        <v>1218</v>
      </c>
      <c r="D2528" s="230"/>
      <c r="E2528" s="231"/>
      <c r="F2528" s="136">
        <v>2049.3645700000002</v>
      </c>
      <c r="G2528" s="136">
        <v>-42.86694</v>
      </c>
      <c r="H2528" s="136">
        <v>28</v>
      </c>
      <c r="I2528" s="136">
        <v>2</v>
      </c>
      <c r="J2528" s="136">
        <v>381333.68400000001</v>
      </c>
      <c r="K2528" s="136">
        <v>200</v>
      </c>
      <c r="L2528" s="136">
        <v>761.35631999999998</v>
      </c>
      <c r="M2528" s="136">
        <v>12.933199999999999</v>
      </c>
      <c r="N2528" s="136">
        <v>2</v>
      </c>
      <c r="O2528" s="136">
        <v>1</v>
      </c>
    </row>
    <row r="2529" spans="1:15" ht="15" customHeight="1">
      <c r="A2529" s="244"/>
      <c r="B2529" s="230" t="s">
        <v>1228</v>
      </c>
      <c r="C2529" s="230"/>
      <c r="D2529" s="230"/>
      <c r="E2529" s="231"/>
      <c r="F2529" s="136">
        <v>26607.691729999999</v>
      </c>
      <c r="G2529" s="137"/>
      <c r="H2529" s="136">
        <v>357</v>
      </c>
      <c r="I2529" s="137"/>
      <c r="J2529" s="136">
        <v>3329792.0979300002</v>
      </c>
      <c r="K2529" s="137"/>
      <c r="L2529" s="137"/>
      <c r="M2529" s="137"/>
      <c r="N2529" s="137"/>
      <c r="O2529" s="137"/>
    </row>
    <row r="2530" spans="1:15" ht="15" customHeight="1">
      <c r="A2530" s="244"/>
      <c r="B2530" s="230" t="s">
        <v>1229</v>
      </c>
      <c r="C2530" s="230"/>
      <c r="D2530" s="230"/>
      <c r="E2530" s="231"/>
      <c r="F2530" s="136">
        <v>289034.03162000002</v>
      </c>
      <c r="G2530" s="136">
        <v>262595.38789999997</v>
      </c>
      <c r="H2530" s="136">
        <v>38162</v>
      </c>
      <c r="I2530" s="136">
        <v>35951</v>
      </c>
      <c r="J2530" s="136">
        <v>36453081.830360003</v>
      </c>
      <c r="K2530" s="136">
        <v>24672531.15614</v>
      </c>
      <c r="L2530" s="136">
        <v>4455.4035100000001</v>
      </c>
      <c r="M2530" s="136">
        <v>3730.7125099999998</v>
      </c>
      <c r="N2530" s="136">
        <v>126</v>
      </c>
      <c r="O2530" s="136">
        <v>120</v>
      </c>
    </row>
    <row r="2531" spans="1:15" ht="15" customHeight="1">
      <c r="A2531" s="242" t="s">
        <v>368</v>
      </c>
      <c r="B2531" s="242"/>
      <c r="C2531" s="242"/>
      <c r="D2531" s="242"/>
      <c r="E2531" s="243"/>
      <c r="F2531" s="137"/>
      <c r="G2531" s="137"/>
      <c r="H2531" s="137"/>
      <c r="I2531" s="137"/>
      <c r="J2531" s="137"/>
      <c r="K2531" s="137"/>
      <c r="L2531" s="137"/>
      <c r="M2531" s="137"/>
      <c r="N2531" s="137"/>
      <c r="O2531" s="137"/>
    </row>
    <row r="2532" spans="1:15" ht="15" customHeight="1">
      <c r="A2532" s="242" t="s">
        <v>370</v>
      </c>
      <c r="B2532" s="242"/>
      <c r="C2532" s="242"/>
      <c r="D2532" s="242"/>
      <c r="E2532" s="243"/>
      <c r="F2532" s="136">
        <v>70366.019639999999</v>
      </c>
      <c r="G2532" s="137"/>
      <c r="H2532" s="136">
        <v>4499</v>
      </c>
      <c r="I2532" s="137"/>
      <c r="J2532" s="136">
        <v>68935000</v>
      </c>
      <c r="K2532" s="137"/>
      <c r="L2532" s="136">
        <v>6482.8969999999999</v>
      </c>
      <c r="M2532" s="137"/>
      <c r="N2532" s="136">
        <v>6</v>
      </c>
      <c r="O2532" s="137"/>
    </row>
    <row r="2533" spans="1:15" ht="15" customHeight="1">
      <c r="A2533" s="242" t="s">
        <v>371</v>
      </c>
      <c r="B2533" s="242"/>
      <c r="C2533" s="242"/>
      <c r="D2533" s="242"/>
      <c r="E2533" s="243"/>
      <c r="F2533" s="136">
        <v>24343.55773</v>
      </c>
      <c r="G2533" s="137"/>
      <c r="H2533" s="136">
        <v>752</v>
      </c>
      <c r="I2533" s="137"/>
      <c r="J2533" s="136">
        <v>470674316224</v>
      </c>
      <c r="K2533" s="137"/>
      <c r="L2533" s="136">
        <v>5492</v>
      </c>
      <c r="M2533" s="137"/>
      <c r="N2533" s="136">
        <v>66</v>
      </c>
      <c r="O2533" s="137"/>
    </row>
    <row r="2534" spans="1:15">
      <c r="A2534" s="141"/>
      <c r="B2534" s="141"/>
      <c r="C2534" s="141"/>
      <c r="D2534" s="141"/>
      <c r="E2534" s="141"/>
      <c r="F2534" s="136"/>
      <c r="G2534" s="136"/>
      <c r="H2534" s="136"/>
      <c r="I2534" s="136"/>
      <c r="J2534" s="137"/>
      <c r="K2534" s="137"/>
      <c r="L2534" s="136"/>
      <c r="M2534" s="136"/>
      <c r="N2534" s="136"/>
      <c r="O2534" s="136"/>
    </row>
    <row r="2535" spans="1:15">
      <c r="A2535" s="142"/>
      <c r="B2535" s="142"/>
      <c r="C2535" s="142"/>
      <c r="D2535" s="142"/>
      <c r="E2535" s="142"/>
      <c r="F2535" s="143"/>
      <c r="G2535" s="143"/>
      <c r="H2535" s="143"/>
      <c r="I2535" s="143"/>
      <c r="J2535" s="143"/>
      <c r="K2535" s="143"/>
      <c r="L2535" s="143"/>
      <c r="M2535" s="143"/>
      <c r="N2535" s="143"/>
      <c r="O2535" s="143"/>
    </row>
    <row r="2536" spans="1:15" ht="15" customHeight="1">
      <c r="A2536" s="247" t="s">
        <v>2335</v>
      </c>
      <c r="B2536" s="247"/>
      <c r="C2536" s="247"/>
      <c r="D2536" s="247"/>
      <c r="E2536" s="247"/>
      <c r="F2536" s="248"/>
      <c r="G2536" s="248"/>
      <c r="H2536" s="248"/>
      <c r="I2536" s="248"/>
      <c r="J2536" s="248"/>
      <c r="K2536" s="248"/>
      <c r="L2536" s="248"/>
      <c r="M2536" s="248"/>
      <c r="N2536" s="248"/>
      <c r="O2536" s="248"/>
    </row>
    <row r="2537" spans="1:15" ht="15" customHeight="1">
      <c r="A2537" s="245" t="s">
        <v>1141</v>
      </c>
      <c r="B2537" s="245"/>
      <c r="C2537" s="245"/>
      <c r="D2537" s="245"/>
      <c r="E2537" s="246"/>
      <c r="F2537" s="136">
        <v>1219760.88964</v>
      </c>
      <c r="G2537" s="136">
        <v>1219657.8392399999</v>
      </c>
      <c r="H2537" s="136">
        <v>20671</v>
      </c>
      <c r="I2537" s="136">
        <v>20671</v>
      </c>
      <c r="J2537" s="136">
        <v>31220673.389830001</v>
      </c>
      <c r="K2537" s="136">
        <v>31220673.389830001</v>
      </c>
      <c r="L2537" s="136">
        <v>702055.63451999996</v>
      </c>
      <c r="M2537" s="136">
        <v>701805.23452000006</v>
      </c>
      <c r="N2537" s="136">
        <v>2081</v>
      </c>
      <c r="O2537" s="136">
        <v>2080</v>
      </c>
    </row>
    <row r="2538" spans="1:15" ht="15" customHeight="1">
      <c r="A2538" s="242" t="s">
        <v>1157</v>
      </c>
      <c r="B2538" s="242"/>
      <c r="C2538" s="242"/>
      <c r="D2538" s="242"/>
      <c r="E2538" s="243"/>
      <c r="F2538" s="136">
        <v>1134.8365200000001</v>
      </c>
      <c r="G2538" s="136">
        <v>1134.8365200000001</v>
      </c>
      <c r="H2538" s="136">
        <v>22</v>
      </c>
      <c r="I2538" s="136">
        <v>22</v>
      </c>
      <c r="J2538" s="136">
        <v>21117.19</v>
      </c>
      <c r="K2538" s="136">
        <v>21117.19</v>
      </c>
      <c r="L2538" s="136">
        <v>185.79957999999999</v>
      </c>
      <c r="M2538" s="136">
        <v>3.9369999999999998</v>
      </c>
      <c r="N2538" s="136">
        <v>214</v>
      </c>
      <c r="O2538" s="137"/>
    </row>
    <row r="2539" spans="1:15" ht="15" customHeight="1">
      <c r="A2539" s="232" t="s">
        <v>1160</v>
      </c>
      <c r="B2539" s="235"/>
      <c r="C2539" s="235"/>
      <c r="D2539" s="235"/>
      <c r="E2539" s="236"/>
      <c r="F2539" s="136">
        <v>558097.85248</v>
      </c>
      <c r="G2539" s="136">
        <v>476135.77811000001</v>
      </c>
      <c r="H2539" s="136">
        <v>150343</v>
      </c>
      <c r="I2539" s="136">
        <v>147475</v>
      </c>
      <c r="J2539" s="136">
        <v>164822640.18733001</v>
      </c>
      <c r="K2539" s="136">
        <v>124206033.21213999</v>
      </c>
      <c r="L2539" s="136">
        <v>134922.53633999999</v>
      </c>
      <c r="M2539" s="136">
        <v>39882.914290000001</v>
      </c>
      <c r="N2539" s="136">
        <v>64555</v>
      </c>
      <c r="O2539" s="136">
        <v>3018</v>
      </c>
    </row>
    <row r="2540" spans="1:15" ht="15" customHeight="1">
      <c r="A2540" s="233"/>
      <c r="B2540" s="237" t="s">
        <v>1161</v>
      </c>
      <c r="C2540" s="240"/>
      <c r="D2540" s="240"/>
      <c r="E2540" s="241"/>
      <c r="F2540" s="136">
        <v>469567.27710000001</v>
      </c>
      <c r="G2540" s="136">
        <v>447153.22525000002</v>
      </c>
      <c r="H2540" s="136">
        <v>135923</v>
      </c>
      <c r="I2540" s="136">
        <v>135318</v>
      </c>
      <c r="J2540" s="136">
        <v>125111107.37476</v>
      </c>
      <c r="K2540" s="136">
        <v>101593036.20773999</v>
      </c>
      <c r="L2540" s="136">
        <v>74210.135030000005</v>
      </c>
      <c r="M2540" s="136">
        <v>35525.268409999997</v>
      </c>
      <c r="N2540" s="136">
        <v>1657</v>
      </c>
      <c r="O2540" s="136">
        <v>688</v>
      </c>
    </row>
    <row r="2541" spans="1:15" ht="15" customHeight="1">
      <c r="A2541" s="233"/>
      <c r="B2541" s="238"/>
      <c r="C2541" s="230" t="s">
        <v>1164</v>
      </c>
      <c r="D2541" s="230"/>
      <c r="E2541" s="231"/>
      <c r="F2541" s="137"/>
      <c r="G2541" s="137"/>
      <c r="H2541" s="137"/>
      <c r="I2541" s="137"/>
      <c r="J2541" s="137"/>
      <c r="K2541" s="137"/>
      <c r="L2541" s="137"/>
      <c r="M2541" s="137"/>
      <c r="N2541" s="137"/>
      <c r="O2541" s="137"/>
    </row>
    <row r="2542" spans="1:15" ht="15" customHeight="1">
      <c r="A2542" s="233"/>
      <c r="B2542" s="239"/>
      <c r="C2542" s="230" t="s">
        <v>1166</v>
      </c>
      <c r="D2542" s="230"/>
      <c r="E2542" s="231"/>
      <c r="F2542" s="137"/>
      <c r="G2542" s="137"/>
      <c r="H2542" s="137"/>
      <c r="I2542" s="137"/>
      <c r="J2542" s="137"/>
      <c r="K2542" s="137"/>
      <c r="L2542" s="137"/>
      <c r="M2542" s="137"/>
      <c r="N2542" s="137"/>
      <c r="O2542" s="137"/>
    </row>
    <row r="2543" spans="1:15" ht="15" customHeight="1">
      <c r="A2543" s="234"/>
      <c r="B2543" s="230" t="s">
        <v>1168</v>
      </c>
      <c r="C2543" s="230"/>
      <c r="D2543" s="230"/>
      <c r="E2543" s="231"/>
      <c r="F2543" s="136">
        <v>88530.575379999995</v>
      </c>
      <c r="G2543" s="136">
        <v>28982.55286</v>
      </c>
      <c r="H2543" s="136">
        <v>14420</v>
      </c>
      <c r="I2543" s="136">
        <v>12157</v>
      </c>
      <c r="J2543" s="136">
        <v>39711532.812569998</v>
      </c>
      <c r="K2543" s="136">
        <v>22612997.0044</v>
      </c>
      <c r="L2543" s="136">
        <v>60712.401310000001</v>
      </c>
      <c r="M2543" s="136">
        <v>4357.64588</v>
      </c>
      <c r="N2543" s="136">
        <v>62898</v>
      </c>
      <c r="O2543" s="136">
        <v>2330</v>
      </c>
    </row>
    <row r="2544" spans="1:15" ht="15" customHeight="1">
      <c r="A2544" s="244" t="s">
        <v>367</v>
      </c>
      <c r="B2544" s="235"/>
      <c r="C2544" s="235"/>
      <c r="D2544" s="235"/>
      <c r="E2544" s="236"/>
      <c r="F2544" s="136">
        <v>395024.25871999998</v>
      </c>
      <c r="G2544" s="136">
        <v>227205.24833</v>
      </c>
      <c r="H2544" s="136">
        <v>115460</v>
      </c>
      <c r="I2544" s="136">
        <v>111900</v>
      </c>
      <c r="J2544" s="136">
        <v>193685012.67368001</v>
      </c>
      <c r="K2544" s="136">
        <v>56629468.350489996</v>
      </c>
      <c r="L2544" s="136">
        <v>80005.565000000002</v>
      </c>
      <c r="M2544" s="136">
        <v>59327.695099999997</v>
      </c>
      <c r="N2544" s="136">
        <v>753</v>
      </c>
      <c r="O2544" s="136">
        <v>577</v>
      </c>
    </row>
    <row r="2545" spans="1:15" ht="15" customHeight="1">
      <c r="A2545" s="244"/>
      <c r="B2545" s="230" t="s">
        <v>1172</v>
      </c>
      <c r="C2545" s="240"/>
      <c r="D2545" s="240"/>
      <c r="E2545" s="241"/>
      <c r="F2545" s="136">
        <v>365116.55693999998</v>
      </c>
      <c r="G2545" s="136">
        <v>208157.24265999999</v>
      </c>
      <c r="H2545" s="136">
        <v>77615</v>
      </c>
      <c r="I2545" s="136">
        <v>74445</v>
      </c>
      <c r="J2545" s="136">
        <v>182377562.34744</v>
      </c>
      <c r="K2545" s="136">
        <v>49832254.001620002</v>
      </c>
      <c r="L2545" s="136">
        <v>78385.989350000003</v>
      </c>
      <c r="M2545" s="136">
        <v>58382.223599999998</v>
      </c>
      <c r="N2545" s="136">
        <v>731</v>
      </c>
      <c r="O2545" s="136">
        <v>563</v>
      </c>
    </row>
    <row r="2546" spans="1:15" ht="15" customHeight="1">
      <c r="A2546" s="244"/>
      <c r="B2546" s="230"/>
      <c r="C2546" s="230" t="s">
        <v>1173</v>
      </c>
      <c r="D2546" s="230"/>
      <c r="E2546" s="231"/>
      <c r="F2546" s="136">
        <v>164756.40974</v>
      </c>
      <c r="G2546" s="136">
        <v>77872.368059999993</v>
      </c>
      <c r="H2546" s="136">
        <v>13577</v>
      </c>
      <c r="I2546" s="136">
        <v>12732</v>
      </c>
      <c r="J2546" s="136">
        <v>9215227.5486399997</v>
      </c>
      <c r="K2546" s="136">
        <v>5376434.4484299999</v>
      </c>
      <c r="L2546" s="136">
        <v>46808.272969999998</v>
      </c>
      <c r="M2546" s="136">
        <v>29357.357100000001</v>
      </c>
      <c r="N2546" s="136">
        <v>442</v>
      </c>
      <c r="O2546" s="136">
        <v>288</v>
      </c>
    </row>
    <row r="2547" spans="1:15" ht="15" customHeight="1">
      <c r="A2547" s="244"/>
      <c r="B2547" s="230"/>
      <c r="C2547" s="230" t="s">
        <v>1176</v>
      </c>
      <c r="D2547" s="230"/>
      <c r="E2547" s="231"/>
      <c r="F2547" s="137"/>
      <c r="G2547" s="137"/>
      <c r="H2547" s="137"/>
      <c r="I2547" s="137"/>
      <c r="J2547" s="137"/>
      <c r="K2547" s="137"/>
      <c r="L2547" s="137"/>
      <c r="M2547" s="137"/>
      <c r="N2547" s="137"/>
      <c r="O2547" s="137"/>
    </row>
    <row r="2548" spans="1:15" ht="15" customHeight="1">
      <c r="A2548" s="244"/>
      <c r="B2548" s="230"/>
      <c r="C2548" s="230" t="s">
        <v>1177</v>
      </c>
      <c r="D2548" s="230"/>
      <c r="E2548" s="231"/>
      <c r="F2548" s="136">
        <v>7107.4770399999998</v>
      </c>
      <c r="G2548" s="137"/>
      <c r="H2548" s="136">
        <v>16</v>
      </c>
      <c r="I2548" s="137"/>
      <c r="J2548" s="136">
        <v>832314.00551000005</v>
      </c>
      <c r="K2548" s="137"/>
      <c r="L2548" s="137"/>
      <c r="M2548" s="137"/>
      <c r="N2548" s="137"/>
      <c r="O2548" s="137"/>
    </row>
    <row r="2549" spans="1:15" ht="15" customHeight="1">
      <c r="A2549" s="244"/>
      <c r="B2549" s="230"/>
      <c r="C2549" s="230" t="s">
        <v>1178</v>
      </c>
      <c r="D2549" s="230"/>
      <c r="E2549" s="231"/>
      <c r="F2549" s="137"/>
      <c r="G2549" s="137"/>
      <c r="H2549" s="137"/>
      <c r="I2549" s="137"/>
      <c r="J2549" s="137"/>
      <c r="K2549" s="137"/>
      <c r="L2549" s="137"/>
      <c r="M2549" s="137"/>
      <c r="N2549" s="137"/>
      <c r="O2549" s="137"/>
    </row>
    <row r="2550" spans="1:15" ht="15" customHeight="1">
      <c r="A2550" s="244"/>
      <c r="B2550" s="230"/>
      <c r="C2550" s="230" t="s">
        <v>1181</v>
      </c>
      <c r="D2550" s="230"/>
      <c r="E2550" s="231"/>
      <c r="F2550" s="136">
        <v>8892.2622699999993</v>
      </c>
      <c r="G2550" s="137"/>
      <c r="H2550" s="136">
        <v>1674</v>
      </c>
      <c r="I2550" s="137"/>
      <c r="J2550" s="136">
        <v>78533201.457619995</v>
      </c>
      <c r="K2550" s="137"/>
      <c r="L2550" s="137"/>
      <c r="M2550" s="137"/>
      <c r="N2550" s="137"/>
      <c r="O2550" s="137"/>
    </row>
    <row r="2551" spans="1:15" ht="15" customHeight="1">
      <c r="A2551" s="244"/>
      <c r="B2551" s="230"/>
      <c r="C2551" s="230" t="s">
        <v>1182</v>
      </c>
      <c r="D2551" s="240"/>
      <c r="E2551" s="241"/>
      <c r="F2551" s="136">
        <v>18632.599119999999</v>
      </c>
      <c r="G2551" s="137"/>
      <c r="H2551" s="136">
        <v>123</v>
      </c>
      <c r="I2551" s="137"/>
      <c r="J2551" s="136">
        <v>1858724.5290000001</v>
      </c>
      <c r="K2551" s="137"/>
      <c r="L2551" s="136">
        <v>140.2859</v>
      </c>
      <c r="M2551" s="137"/>
      <c r="N2551" s="136">
        <v>1</v>
      </c>
      <c r="O2551" s="137"/>
    </row>
    <row r="2552" spans="1:15" ht="15" customHeight="1">
      <c r="A2552" s="244"/>
      <c r="B2552" s="230"/>
      <c r="C2552" s="230"/>
      <c r="D2552" s="230" t="s">
        <v>1183</v>
      </c>
      <c r="E2552" s="134"/>
      <c r="F2552" s="136">
        <v>18088.22222</v>
      </c>
      <c r="G2552" s="137"/>
      <c r="H2552" s="136">
        <v>123</v>
      </c>
      <c r="I2552" s="137"/>
      <c r="J2552" s="136">
        <v>1858724.5290000001</v>
      </c>
      <c r="K2552" s="137"/>
      <c r="L2552" s="136">
        <v>140.2859</v>
      </c>
      <c r="M2552" s="137"/>
      <c r="N2552" s="136">
        <v>1</v>
      </c>
      <c r="O2552" s="137"/>
    </row>
    <row r="2553" spans="1:15" ht="33.75">
      <c r="A2553" s="244"/>
      <c r="B2553" s="230"/>
      <c r="C2553" s="230"/>
      <c r="D2553" s="230"/>
      <c r="E2553" s="135" t="s">
        <v>1184</v>
      </c>
      <c r="F2553" s="136">
        <v>14301.2181</v>
      </c>
      <c r="G2553" s="137"/>
      <c r="H2553" s="136">
        <v>92</v>
      </c>
      <c r="I2553" s="137"/>
      <c r="J2553" s="136">
        <v>1287433.067</v>
      </c>
      <c r="K2553" s="137"/>
      <c r="L2553" s="136">
        <v>140.2859</v>
      </c>
      <c r="M2553" s="137"/>
      <c r="N2553" s="136">
        <v>1</v>
      </c>
      <c r="O2553" s="137"/>
    </row>
    <row r="2554" spans="1:15" ht="33.75">
      <c r="A2554" s="244"/>
      <c r="B2554" s="230"/>
      <c r="C2554" s="230"/>
      <c r="D2554" s="230"/>
      <c r="E2554" s="135" t="s">
        <v>1185</v>
      </c>
      <c r="F2554" s="137"/>
      <c r="G2554" s="137"/>
      <c r="H2554" s="137"/>
      <c r="I2554" s="137"/>
      <c r="J2554" s="137"/>
      <c r="K2554" s="137"/>
      <c r="L2554" s="137"/>
      <c r="M2554" s="137"/>
      <c r="N2554" s="137"/>
      <c r="O2554" s="137"/>
    </row>
    <row r="2555" spans="1:15" ht="33.75">
      <c r="A2555" s="244"/>
      <c r="B2555" s="230"/>
      <c r="C2555" s="230"/>
      <c r="D2555" s="230"/>
      <c r="E2555" s="135" t="s">
        <v>1186</v>
      </c>
      <c r="F2555" s="136">
        <v>3787.0041200000001</v>
      </c>
      <c r="G2555" s="137"/>
      <c r="H2555" s="136">
        <v>31</v>
      </c>
      <c r="I2555" s="137"/>
      <c r="J2555" s="136">
        <v>571291.46200000006</v>
      </c>
      <c r="K2555" s="137"/>
      <c r="L2555" s="137"/>
      <c r="M2555" s="137"/>
      <c r="N2555" s="137"/>
      <c r="O2555" s="137"/>
    </row>
    <row r="2556" spans="1:15" ht="33.75">
      <c r="A2556" s="244"/>
      <c r="B2556" s="230"/>
      <c r="C2556" s="230"/>
      <c r="D2556" s="230"/>
      <c r="E2556" s="135" t="s">
        <v>1187</v>
      </c>
      <c r="F2556" s="137"/>
      <c r="G2556" s="137"/>
      <c r="H2556" s="137"/>
      <c r="I2556" s="137"/>
      <c r="J2556" s="137"/>
      <c r="K2556" s="137"/>
      <c r="L2556" s="137"/>
      <c r="M2556" s="137"/>
      <c r="N2556" s="137"/>
      <c r="O2556" s="137"/>
    </row>
    <row r="2557" spans="1:15" ht="15" customHeight="1">
      <c r="A2557" s="244"/>
      <c r="B2557" s="230"/>
      <c r="C2557" s="230" t="s">
        <v>1189</v>
      </c>
      <c r="D2557" s="230"/>
      <c r="E2557" s="231"/>
      <c r="F2557" s="136">
        <v>35438.386169999998</v>
      </c>
      <c r="G2557" s="137"/>
      <c r="H2557" s="136">
        <v>511</v>
      </c>
      <c r="I2557" s="137"/>
      <c r="J2557" s="136">
        <v>47479748.783979997</v>
      </c>
      <c r="K2557" s="137"/>
      <c r="L2557" s="136">
        <v>2412.5639799999999</v>
      </c>
      <c r="M2557" s="137"/>
      <c r="N2557" s="136">
        <v>13</v>
      </c>
      <c r="O2557" s="137"/>
    </row>
    <row r="2558" spans="1:15" ht="15" customHeight="1">
      <c r="A2558" s="244"/>
      <c r="B2558" s="230"/>
      <c r="C2558" s="230" t="s">
        <v>1192</v>
      </c>
      <c r="D2558" s="230"/>
      <c r="E2558" s="231"/>
      <c r="F2558" s="136">
        <v>130289.42260000001</v>
      </c>
      <c r="G2558" s="136">
        <v>130284.8746</v>
      </c>
      <c r="H2558" s="136">
        <v>61714</v>
      </c>
      <c r="I2558" s="136">
        <v>61713</v>
      </c>
      <c r="J2558" s="136">
        <v>44458346.022689998</v>
      </c>
      <c r="K2558" s="136">
        <v>44455819.55319</v>
      </c>
      <c r="L2558" s="136">
        <v>29024.8665</v>
      </c>
      <c r="M2558" s="136">
        <v>29024.8665</v>
      </c>
      <c r="N2558" s="136">
        <v>275</v>
      </c>
      <c r="O2558" s="136">
        <v>275</v>
      </c>
    </row>
    <row r="2559" spans="1:15" ht="15" customHeight="1">
      <c r="A2559" s="244"/>
      <c r="B2559" s="230" t="s">
        <v>1195</v>
      </c>
      <c r="C2559" s="240"/>
      <c r="D2559" s="240"/>
      <c r="E2559" s="241"/>
      <c r="F2559" s="136">
        <v>16814.244119999999</v>
      </c>
      <c r="G2559" s="136">
        <v>10699.03325</v>
      </c>
      <c r="H2559" s="136">
        <v>33157</v>
      </c>
      <c r="I2559" s="136">
        <v>32796</v>
      </c>
      <c r="J2559" s="136">
        <v>8261961.9370999997</v>
      </c>
      <c r="K2559" s="136">
        <v>4154439.9736799998</v>
      </c>
      <c r="L2559" s="136">
        <v>1326.76746</v>
      </c>
      <c r="M2559" s="136">
        <v>652.66331000000002</v>
      </c>
      <c r="N2559" s="136">
        <v>14</v>
      </c>
      <c r="O2559" s="136">
        <v>6</v>
      </c>
    </row>
    <row r="2560" spans="1:15" ht="15" customHeight="1">
      <c r="A2560" s="244"/>
      <c r="B2560" s="230"/>
      <c r="C2560" s="230" t="s">
        <v>1196</v>
      </c>
      <c r="D2560" s="240"/>
      <c r="E2560" s="241"/>
      <c r="F2560" s="136">
        <v>232.45558</v>
      </c>
      <c r="G2560" s="136">
        <v>36.691000000000003</v>
      </c>
      <c r="H2560" s="136">
        <v>374</v>
      </c>
      <c r="I2560" s="136">
        <v>296</v>
      </c>
      <c r="J2560" s="136">
        <v>243895</v>
      </c>
      <c r="K2560" s="136">
        <v>30395</v>
      </c>
      <c r="L2560" s="137"/>
      <c r="M2560" s="137"/>
      <c r="N2560" s="137"/>
      <c r="O2560" s="137"/>
    </row>
    <row r="2561" spans="1:15" ht="15" customHeight="1">
      <c r="A2561" s="244"/>
      <c r="B2561" s="230"/>
      <c r="C2561" s="230"/>
      <c r="D2561" s="230" t="s">
        <v>1197</v>
      </c>
      <c r="E2561" s="231"/>
      <c r="F2561" s="136">
        <v>232.45558</v>
      </c>
      <c r="G2561" s="136">
        <v>36.691000000000003</v>
      </c>
      <c r="H2561" s="136">
        <v>374</v>
      </c>
      <c r="I2561" s="136">
        <v>296</v>
      </c>
      <c r="J2561" s="136">
        <v>243895</v>
      </c>
      <c r="K2561" s="136">
        <v>30395</v>
      </c>
      <c r="L2561" s="137"/>
      <c r="M2561" s="137"/>
      <c r="N2561" s="137"/>
      <c r="O2561" s="137"/>
    </row>
    <row r="2562" spans="1:15" ht="15" customHeight="1">
      <c r="A2562" s="244"/>
      <c r="B2562" s="230"/>
      <c r="C2562" s="230"/>
      <c r="D2562" s="230" t="s">
        <v>1198</v>
      </c>
      <c r="E2562" s="231"/>
      <c r="F2562" s="137"/>
      <c r="G2562" s="137"/>
      <c r="H2562" s="137"/>
      <c r="I2562" s="137"/>
      <c r="J2562" s="137"/>
      <c r="K2562" s="137"/>
      <c r="L2562" s="137"/>
      <c r="M2562" s="137"/>
      <c r="N2562" s="137"/>
      <c r="O2562" s="137"/>
    </row>
    <row r="2563" spans="1:15" ht="15" customHeight="1">
      <c r="A2563" s="244"/>
      <c r="B2563" s="230"/>
      <c r="C2563" s="230" t="s">
        <v>1200</v>
      </c>
      <c r="D2563" s="230"/>
      <c r="E2563" s="231"/>
      <c r="F2563" s="137"/>
      <c r="G2563" s="137"/>
      <c r="H2563" s="137"/>
      <c r="I2563" s="137"/>
      <c r="J2563" s="137"/>
      <c r="K2563" s="137"/>
      <c r="L2563" s="137"/>
      <c r="M2563" s="137"/>
      <c r="N2563" s="137"/>
      <c r="O2563" s="137"/>
    </row>
    <row r="2564" spans="1:15" ht="15" customHeight="1">
      <c r="A2564" s="244"/>
      <c r="B2564" s="230"/>
      <c r="C2564" s="230" t="s">
        <v>1201</v>
      </c>
      <c r="D2564" s="230"/>
      <c r="E2564" s="231"/>
      <c r="F2564" s="136">
        <v>666.76499999999999</v>
      </c>
      <c r="G2564" s="137"/>
      <c r="H2564" s="136">
        <v>26</v>
      </c>
      <c r="I2564" s="137"/>
      <c r="J2564" s="136">
        <v>82813</v>
      </c>
      <c r="K2564" s="137"/>
      <c r="L2564" s="137"/>
      <c r="M2564" s="137"/>
      <c r="N2564" s="137"/>
      <c r="O2564" s="137"/>
    </row>
    <row r="2565" spans="1:15" ht="15" customHeight="1">
      <c r="A2565" s="244"/>
      <c r="B2565" s="230"/>
      <c r="C2565" s="230" t="s">
        <v>1202</v>
      </c>
      <c r="D2565" s="230"/>
      <c r="E2565" s="231"/>
      <c r="F2565" s="137"/>
      <c r="G2565" s="137"/>
      <c r="H2565" s="137"/>
      <c r="I2565" s="137"/>
      <c r="J2565" s="137"/>
      <c r="K2565" s="137"/>
      <c r="L2565" s="137"/>
      <c r="M2565" s="137"/>
      <c r="N2565" s="137"/>
      <c r="O2565" s="137"/>
    </row>
    <row r="2566" spans="1:15" ht="15" customHeight="1">
      <c r="A2566" s="244"/>
      <c r="B2566" s="230"/>
      <c r="C2566" s="230" t="s">
        <v>1205</v>
      </c>
      <c r="D2566" s="230"/>
      <c r="E2566" s="231"/>
      <c r="F2566" s="136">
        <v>688.16</v>
      </c>
      <c r="G2566" s="137"/>
      <c r="H2566" s="136">
        <v>5</v>
      </c>
      <c r="I2566" s="137"/>
      <c r="J2566" s="136">
        <v>1535500</v>
      </c>
      <c r="K2566" s="137"/>
      <c r="L2566" s="137"/>
      <c r="M2566" s="137"/>
      <c r="N2566" s="137"/>
      <c r="O2566" s="137"/>
    </row>
    <row r="2567" spans="1:15" ht="15" customHeight="1">
      <c r="A2567" s="244"/>
      <c r="B2567" s="230"/>
      <c r="C2567" s="230" t="s">
        <v>1209</v>
      </c>
      <c r="D2567" s="230"/>
      <c r="E2567" s="231"/>
      <c r="F2567" s="136">
        <v>792.51598000000001</v>
      </c>
      <c r="G2567" s="137"/>
      <c r="H2567" s="136">
        <v>18</v>
      </c>
      <c r="I2567" s="137"/>
      <c r="J2567" s="136">
        <v>168688.14499999999</v>
      </c>
      <c r="K2567" s="137"/>
      <c r="L2567" s="136">
        <v>541.62760000000003</v>
      </c>
      <c r="M2567" s="137"/>
      <c r="N2567" s="136">
        <v>6</v>
      </c>
      <c r="O2567" s="137"/>
    </row>
    <row r="2568" spans="1:15" ht="15" customHeight="1">
      <c r="A2568" s="244"/>
      <c r="B2568" s="230"/>
      <c r="C2568" s="230" t="s">
        <v>1212</v>
      </c>
      <c r="D2568" s="230"/>
      <c r="E2568" s="231"/>
      <c r="F2568" s="136">
        <v>14458.65993</v>
      </c>
      <c r="G2568" s="136">
        <v>10662.34225</v>
      </c>
      <c r="H2568" s="136">
        <v>32732</v>
      </c>
      <c r="I2568" s="136">
        <v>32500</v>
      </c>
      <c r="J2568" s="136">
        <v>6220565.7921000002</v>
      </c>
      <c r="K2568" s="136">
        <v>4124044.9736799998</v>
      </c>
      <c r="L2568" s="136">
        <v>785.13986</v>
      </c>
      <c r="M2568" s="136">
        <v>652.66331000000002</v>
      </c>
      <c r="N2568" s="136">
        <v>8</v>
      </c>
      <c r="O2568" s="136">
        <v>6</v>
      </c>
    </row>
    <row r="2569" spans="1:15" ht="15" customHeight="1">
      <c r="A2569" s="244"/>
      <c r="B2569" s="230"/>
      <c r="C2569" s="230" t="s">
        <v>1218</v>
      </c>
      <c r="D2569" s="230"/>
      <c r="E2569" s="231"/>
      <c r="F2569" s="136">
        <v>-24.312370000000001</v>
      </c>
      <c r="G2569" s="137"/>
      <c r="H2569" s="136">
        <v>2</v>
      </c>
      <c r="I2569" s="137"/>
      <c r="J2569" s="136">
        <v>10500</v>
      </c>
      <c r="K2569" s="137"/>
      <c r="L2569" s="137"/>
      <c r="M2569" s="137"/>
      <c r="N2569" s="137"/>
      <c r="O2569" s="137"/>
    </row>
    <row r="2570" spans="1:15" ht="15" customHeight="1">
      <c r="A2570" s="244"/>
      <c r="B2570" s="230" t="s">
        <v>1228</v>
      </c>
      <c r="C2570" s="230"/>
      <c r="D2570" s="230"/>
      <c r="E2570" s="231"/>
      <c r="F2570" s="136">
        <v>4581.09987</v>
      </c>
      <c r="G2570" s="137"/>
      <c r="H2570" s="136">
        <v>9</v>
      </c>
      <c r="I2570" s="137"/>
      <c r="J2570" s="136">
        <v>377921.26718999998</v>
      </c>
      <c r="K2570" s="137"/>
      <c r="L2570" s="137"/>
      <c r="M2570" s="137"/>
      <c r="N2570" s="137"/>
      <c r="O2570" s="137"/>
    </row>
    <row r="2571" spans="1:15" ht="15" customHeight="1">
      <c r="A2571" s="244"/>
      <c r="B2571" s="230" t="s">
        <v>1229</v>
      </c>
      <c r="C2571" s="230"/>
      <c r="D2571" s="230"/>
      <c r="E2571" s="231"/>
      <c r="F2571" s="136">
        <v>8512.35779</v>
      </c>
      <c r="G2571" s="136">
        <v>8348.9724200000001</v>
      </c>
      <c r="H2571" s="136">
        <v>4679</v>
      </c>
      <c r="I2571" s="136">
        <v>4659</v>
      </c>
      <c r="J2571" s="136">
        <v>2667567.1219500001</v>
      </c>
      <c r="K2571" s="136">
        <v>2642774.37519</v>
      </c>
      <c r="L2571" s="136">
        <v>292.80819000000002</v>
      </c>
      <c r="M2571" s="136">
        <v>292.80819000000002</v>
      </c>
      <c r="N2571" s="136">
        <v>8</v>
      </c>
      <c r="O2571" s="136">
        <v>8</v>
      </c>
    </row>
    <row r="2572" spans="1:15" ht="15" customHeight="1">
      <c r="A2572" s="242" t="s">
        <v>368</v>
      </c>
      <c r="B2572" s="242"/>
      <c r="C2572" s="242"/>
      <c r="D2572" s="242"/>
      <c r="E2572" s="243"/>
      <c r="F2572" s="137"/>
      <c r="G2572" s="137"/>
      <c r="H2572" s="137"/>
      <c r="I2572" s="137"/>
      <c r="J2572" s="137"/>
      <c r="K2572" s="137"/>
      <c r="L2572" s="137"/>
      <c r="M2572" s="137"/>
      <c r="N2572" s="137"/>
      <c r="O2572" s="137"/>
    </row>
    <row r="2573" spans="1:15" ht="15" customHeight="1">
      <c r="A2573" s="242" t="s">
        <v>370</v>
      </c>
      <c r="B2573" s="242"/>
      <c r="C2573" s="242"/>
      <c r="D2573" s="242"/>
      <c r="E2573" s="243"/>
      <c r="F2573" s="136">
        <v>8423.2423400000007</v>
      </c>
      <c r="G2573" s="137"/>
      <c r="H2573" s="136">
        <v>625</v>
      </c>
      <c r="I2573" s="137"/>
      <c r="J2573" s="136">
        <v>7250000</v>
      </c>
      <c r="K2573" s="137"/>
      <c r="L2573" s="136">
        <v>58</v>
      </c>
      <c r="M2573" s="137"/>
      <c r="N2573" s="136">
        <v>1</v>
      </c>
      <c r="O2573" s="137"/>
    </row>
    <row r="2574" spans="1:15" ht="15" customHeight="1">
      <c r="A2574" s="242" t="s">
        <v>371</v>
      </c>
      <c r="B2574" s="242"/>
      <c r="C2574" s="242"/>
      <c r="D2574" s="242"/>
      <c r="E2574" s="243"/>
      <c r="F2574" s="136">
        <v>13832.486919999999</v>
      </c>
      <c r="G2574" s="137"/>
      <c r="H2574" s="136">
        <v>1058</v>
      </c>
      <c r="I2574" s="137"/>
      <c r="J2574" s="136">
        <v>195052615760</v>
      </c>
      <c r="K2574" s="137"/>
      <c r="L2574" s="136">
        <v>101</v>
      </c>
      <c r="M2574" s="137"/>
      <c r="N2574" s="136">
        <v>1</v>
      </c>
      <c r="O2574" s="137"/>
    </row>
    <row r="2575" spans="1:15">
      <c r="A2575" s="141"/>
      <c r="B2575" s="141"/>
      <c r="C2575" s="141"/>
      <c r="D2575" s="141"/>
      <c r="E2575" s="141"/>
      <c r="F2575" s="136"/>
      <c r="G2575" s="136"/>
      <c r="H2575" s="136"/>
      <c r="I2575" s="136"/>
      <c r="J2575" s="137"/>
      <c r="K2575" s="137"/>
      <c r="L2575" s="137"/>
      <c r="M2575" s="137"/>
      <c r="N2575" s="137"/>
      <c r="O2575" s="137"/>
    </row>
    <row r="2576" spans="1:15">
      <c r="A2576" s="142"/>
      <c r="B2576" s="142"/>
      <c r="C2576" s="142"/>
      <c r="D2576" s="142"/>
      <c r="E2576" s="142"/>
      <c r="F2576" s="143"/>
      <c r="G2576" s="143"/>
      <c r="H2576" s="143"/>
      <c r="I2576" s="143"/>
      <c r="J2576" s="143"/>
      <c r="K2576" s="143"/>
      <c r="L2576" s="143"/>
      <c r="M2576" s="143"/>
      <c r="N2576" s="143"/>
      <c r="O2576" s="143"/>
    </row>
    <row r="2577" spans="1:15" ht="15" customHeight="1">
      <c r="A2577" s="247" t="s">
        <v>2336</v>
      </c>
      <c r="B2577" s="247"/>
      <c r="C2577" s="247"/>
      <c r="D2577" s="247"/>
      <c r="E2577" s="247"/>
      <c r="F2577" s="248"/>
      <c r="G2577" s="248"/>
      <c r="H2577" s="248"/>
      <c r="I2577" s="248"/>
      <c r="J2577" s="248"/>
      <c r="K2577" s="248"/>
      <c r="L2577" s="248"/>
      <c r="M2577" s="248"/>
      <c r="N2577" s="248"/>
      <c r="O2577" s="248"/>
    </row>
    <row r="2578" spans="1:15" ht="15" customHeight="1">
      <c r="A2578" s="245" t="s">
        <v>1141</v>
      </c>
      <c r="B2578" s="245"/>
      <c r="C2578" s="245"/>
      <c r="D2578" s="245"/>
      <c r="E2578" s="246"/>
      <c r="F2578" s="136">
        <v>37538.989580000001</v>
      </c>
      <c r="G2578" s="136">
        <v>37538.989580000001</v>
      </c>
      <c r="H2578" s="136">
        <v>1546</v>
      </c>
      <c r="I2578" s="136">
        <v>1546</v>
      </c>
      <c r="J2578" s="136">
        <v>4002598.5562200001</v>
      </c>
      <c r="K2578" s="136">
        <v>4002598.5562200001</v>
      </c>
      <c r="L2578" s="136">
        <v>34891.140359999998</v>
      </c>
      <c r="M2578" s="136">
        <v>34891.140359999998</v>
      </c>
      <c r="N2578" s="136">
        <v>50</v>
      </c>
      <c r="O2578" s="136">
        <v>50</v>
      </c>
    </row>
    <row r="2579" spans="1:15" ht="15" customHeight="1">
      <c r="A2579" s="242" t="s">
        <v>1157</v>
      </c>
      <c r="B2579" s="242"/>
      <c r="C2579" s="242"/>
      <c r="D2579" s="242"/>
      <c r="E2579" s="243"/>
      <c r="F2579" s="137"/>
      <c r="G2579" s="137"/>
      <c r="H2579" s="137"/>
      <c r="I2579" s="137"/>
      <c r="J2579" s="137"/>
      <c r="K2579" s="137"/>
      <c r="L2579" s="136">
        <v>34.682519999999997</v>
      </c>
      <c r="M2579" s="137"/>
      <c r="N2579" s="136">
        <v>39</v>
      </c>
      <c r="O2579" s="137"/>
    </row>
    <row r="2580" spans="1:15" ht="15" customHeight="1">
      <c r="A2580" s="232" t="s">
        <v>1160</v>
      </c>
      <c r="B2580" s="235"/>
      <c r="C2580" s="235"/>
      <c r="D2580" s="235"/>
      <c r="E2580" s="236"/>
      <c r="F2580" s="136">
        <v>6069.2445600000001</v>
      </c>
      <c r="G2580" s="136">
        <v>4219.4065399999999</v>
      </c>
      <c r="H2580" s="136">
        <v>2020</v>
      </c>
      <c r="I2580" s="136">
        <v>1712</v>
      </c>
      <c r="J2580" s="136">
        <v>1299050.5507199999</v>
      </c>
      <c r="K2580" s="136">
        <v>692930.54556999996</v>
      </c>
      <c r="L2580" s="136">
        <v>880.52063999999996</v>
      </c>
      <c r="M2580" s="136">
        <v>187.98364000000001</v>
      </c>
      <c r="N2580" s="136">
        <v>28</v>
      </c>
      <c r="O2580" s="136">
        <v>11</v>
      </c>
    </row>
    <row r="2581" spans="1:15" ht="15" customHeight="1">
      <c r="A2581" s="233"/>
      <c r="B2581" s="237" t="s">
        <v>1161</v>
      </c>
      <c r="C2581" s="240"/>
      <c r="D2581" s="240"/>
      <c r="E2581" s="241"/>
      <c r="F2581" s="136">
        <v>3189.11222</v>
      </c>
      <c r="G2581" s="136">
        <v>2240.1874200000002</v>
      </c>
      <c r="H2581" s="136">
        <v>899</v>
      </c>
      <c r="I2581" s="136">
        <v>767</v>
      </c>
      <c r="J2581" s="136">
        <v>869773.44556999998</v>
      </c>
      <c r="K2581" s="136">
        <v>524063.44556999998</v>
      </c>
      <c r="L2581" s="136">
        <v>19</v>
      </c>
      <c r="M2581" s="136">
        <v>19</v>
      </c>
      <c r="N2581" s="136">
        <v>4</v>
      </c>
      <c r="O2581" s="136">
        <v>4</v>
      </c>
    </row>
    <row r="2582" spans="1:15" ht="15" customHeight="1">
      <c r="A2582" s="233"/>
      <c r="B2582" s="238"/>
      <c r="C2582" s="230" t="s">
        <v>1164</v>
      </c>
      <c r="D2582" s="230"/>
      <c r="E2582" s="231"/>
      <c r="F2582" s="137"/>
      <c r="G2582" s="137"/>
      <c r="H2582" s="137"/>
      <c r="I2582" s="137"/>
      <c r="J2582" s="137"/>
      <c r="K2582" s="137"/>
      <c r="L2582" s="137"/>
      <c r="M2582" s="137"/>
      <c r="N2582" s="137"/>
      <c r="O2582" s="137"/>
    </row>
    <row r="2583" spans="1:15" ht="15" customHeight="1">
      <c r="A2583" s="233"/>
      <c r="B2583" s="239"/>
      <c r="C2583" s="230" t="s">
        <v>1166</v>
      </c>
      <c r="D2583" s="230"/>
      <c r="E2583" s="231"/>
      <c r="F2583" s="137"/>
      <c r="G2583" s="137"/>
      <c r="H2583" s="137"/>
      <c r="I2583" s="137"/>
      <c r="J2583" s="137"/>
      <c r="K2583" s="137"/>
      <c r="L2583" s="137"/>
      <c r="M2583" s="137"/>
      <c r="N2583" s="137"/>
      <c r="O2583" s="137"/>
    </row>
    <row r="2584" spans="1:15" ht="15" customHeight="1">
      <c r="A2584" s="234"/>
      <c r="B2584" s="230" t="s">
        <v>1168</v>
      </c>
      <c r="C2584" s="230"/>
      <c r="D2584" s="230"/>
      <c r="E2584" s="231"/>
      <c r="F2584" s="136">
        <v>2880.1323400000001</v>
      </c>
      <c r="G2584" s="136">
        <v>1979.21912</v>
      </c>
      <c r="H2584" s="136">
        <v>1121</v>
      </c>
      <c r="I2584" s="136">
        <v>945</v>
      </c>
      <c r="J2584" s="136">
        <v>429277.10515000002</v>
      </c>
      <c r="K2584" s="136">
        <v>168867.1</v>
      </c>
      <c r="L2584" s="136">
        <v>861.52063999999996</v>
      </c>
      <c r="M2584" s="136">
        <v>168.98364000000001</v>
      </c>
      <c r="N2584" s="136">
        <v>24</v>
      </c>
      <c r="O2584" s="136">
        <v>7</v>
      </c>
    </row>
    <row r="2585" spans="1:15" ht="15" customHeight="1">
      <c r="A2585" s="244" t="s">
        <v>367</v>
      </c>
      <c r="B2585" s="235"/>
      <c r="C2585" s="235"/>
      <c r="D2585" s="235"/>
      <c r="E2585" s="236"/>
      <c r="F2585" s="136">
        <v>5490.2410099999997</v>
      </c>
      <c r="G2585" s="136">
        <v>1678.16515</v>
      </c>
      <c r="H2585" s="136">
        <v>573</v>
      </c>
      <c r="I2585" s="136">
        <v>356</v>
      </c>
      <c r="J2585" s="136">
        <v>1236345.8700300001</v>
      </c>
      <c r="K2585" s="136">
        <v>502724.44003</v>
      </c>
      <c r="L2585" s="136">
        <v>780.1</v>
      </c>
      <c r="M2585" s="136">
        <v>163.69999999999999</v>
      </c>
      <c r="N2585" s="136">
        <v>4</v>
      </c>
      <c r="O2585" s="136">
        <v>1</v>
      </c>
    </row>
    <row r="2586" spans="1:15" ht="15" customHeight="1">
      <c r="A2586" s="244"/>
      <c r="B2586" s="230" t="s">
        <v>1172</v>
      </c>
      <c r="C2586" s="240"/>
      <c r="D2586" s="240"/>
      <c r="E2586" s="241"/>
      <c r="F2586" s="136">
        <v>5180.9619400000001</v>
      </c>
      <c r="G2586" s="136">
        <v>1630.49008</v>
      </c>
      <c r="H2586" s="136">
        <v>505</v>
      </c>
      <c r="I2586" s="136">
        <v>305</v>
      </c>
      <c r="J2586" s="136">
        <v>1148511.2029299999</v>
      </c>
      <c r="K2586" s="136">
        <v>492889.77292999998</v>
      </c>
      <c r="L2586" s="136">
        <v>780.1</v>
      </c>
      <c r="M2586" s="136">
        <v>163.69999999999999</v>
      </c>
      <c r="N2586" s="136">
        <v>4</v>
      </c>
      <c r="O2586" s="136">
        <v>1</v>
      </c>
    </row>
    <row r="2587" spans="1:15" ht="15" customHeight="1">
      <c r="A2587" s="244"/>
      <c r="B2587" s="230"/>
      <c r="C2587" s="230" t="s">
        <v>1173</v>
      </c>
      <c r="D2587" s="230"/>
      <c r="E2587" s="231"/>
      <c r="F2587" s="136">
        <v>2987.1962600000002</v>
      </c>
      <c r="G2587" s="136">
        <v>781.33983999999998</v>
      </c>
      <c r="H2587" s="136">
        <v>145</v>
      </c>
      <c r="I2587" s="136">
        <v>132</v>
      </c>
      <c r="J2587" s="136">
        <v>250903.35206999999</v>
      </c>
      <c r="K2587" s="136">
        <v>139297.59807000001</v>
      </c>
      <c r="L2587" s="136">
        <v>780.1</v>
      </c>
      <c r="M2587" s="136">
        <v>163.69999999999999</v>
      </c>
      <c r="N2587" s="136">
        <v>4</v>
      </c>
      <c r="O2587" s="136">
        <v>1</v>
      </c>
    </row>
    <row r="2588" spans="1:15" ht="15" customHeight="1">
      <c r="A2588" s="244"/>
      <c r="B2588" s="230"/>
      <c r="C2588" s="230" t="s">
        <v>1176</v>
      </c>
      <c r="D2588" s="230"/>
      <c r="E2588" s="231"/>
      <c r="F2588" s="137"/>
      <c r="G2588" s="137"/>
      <c r="H2588" s="137"/>
      <c r="I2588" s="137"/>
      <c r="J2588" s="137"/>
      <c r="K2588" s="137"/>
      <c r="L2588" s="137"/>
      <c r="M2588" s="137"/>
      <c r="N2588" s="137"/>
      <c r="O2588" s="137"/>
    </row>
    <row r="2589" spans="1:15" ht="15" customHeight="1">
      <c r="A2589" s="244"/>
      <c r="B2589" s="230"/>
      <c r="C2589" s="230" t="s">
        <v>1177</v>
      </c>
      <c r="D2589" s="230"/>
      <c r="E2589" s="231"/>
      <c r="F2589" s="137"/>
      <c r="G2589" s="137"/>
      <c r="H2589" s="137"/>
      <c r="I2589" s="137"/>
      <c r="J2589" s="137"/>
      <c r="K2589" s="137"/>
      <c r="L2589" s="137"/>
      <c r="M2589" s="137"/>
      <c r="N2589" s="137"/>
      <c r="O2589" s="137"/>
    </row>
    <row r="2590" spans="1:15" ht="15" customHeight="1">
      <c r="A2590" s="244"/>
      <c r="B2590" s="230"/>
      <c r="C2590" s="230" t="s">
        <v>1178</v>
      </c>
      <c r="D2590" s="230"/>
      <c r="E2590" s="231"/>
      <c r="F2590" s="136">
        <v>151.42625000000001</v>
      </c>
      <c r="G2590" s="137"/>
      <c r="H2590" s="136">
        <v>2</v>
      </c>
      <c r="I2590" s="137"/>
      <c r="J2590" s="136">
        <v>15000</v>
      </c>
      <c r="K2590" s="137"/>
      <c r="L2590" s="137"/>
      <c r="M2590" s="137"/>
      <c r="N2590" s="137"/>
      <c r="O2590" s="137"/>
    </row>
    <row r="2591" spans="1:15" ht="15" customHeight="1">
      <c r="A2591" s="244"/>
      <c r="B2591" s="230"/>
      <c r="C2591" s="230" t="s">
        <v>1181</v>
      </c>
      <c r="D2591" s="230"/>
      <c r="E2591" s="231"/>
      <c r="F2591" s="136">
        <v>619.17313999999999</v>
      </c>
      <c r="G2591" s="137"/>
      <c r="H2591" s="136">
        <v>165</v>
      </c>
      <c r="I2591" s="137"/>
      <c r="J2591" s="136">
        <v>402003.33</v>
      </c>
      <c r="K2591" s="137"/>
      <c r="L2591" s="137"/>
      <c r="M2591" s="137"/>
      <c r="N2591" s="137"/>
      <c r="O2591" s="137"/>
    </row>
    <row r="2592" spans="1:15" ht="15" customHeight="1">
      <c r="A2592" s="244"/>
      <c r="B2592" s="230"/>
      <c r="C2592" s="230" t="s">
        <v>1182</v>
      </c>
      <c r="D2592" s="240"/>
      <c r="E2592" s="241"/>
      <c r="F2592" s="137"/>
      <c r="G2592" s="137"/>
      <c r="H2592" s="137"/>
      <c r="I2592" s="137"/>
      <c r="J2592" s="137"/>
      <c r="K2592" s="137"/>
      <c r="L2592" s="137"/>
      <c r="M2592" s="137"/>
      <c r="N2592" s="137"/>
      <c r="O2592" s="137"/>
    </row>
    <row r="2593" spans="1:15" ht="15" customHeight="1">
      <c r="A2593" s="244"/>
      <c r="B2593" s="230"/>
      <c r="C2593" s="230"/>
      <c r="D2593" s="230" t="s">
        <v>1183</v>
      </c>
      <c r="E2593" s="134"/>
      <c r="F2593" s="137"/>
      <c r="G2593" s="137"/>
      <c r="H2593" s="137"/>
      <c r="I2593" s="137"/>
      <c r="J2593" s="137"/>
      <c r="K2593" s="137"/>
      <c r="L2593" s="137"/>
      <c r="M2593" s="137"/>
      <c r="N2593" s="137"/>
      <c r="O2593" s="137"/>
    </row>
    <row r="2594" spans="1:15" ht="33.75">
      <c r="A2594" s="244"/>
      <c r="B2594" s="230"/>
      <c r="C2594" s="230"/>
      <c r="D2594" s="230"/>
      <c r="E2594" s="135" t="s">
        <v>1184</v>
      </c>
      <c r="F2594" s="137"/>
      <c r="G2594" s="137"/>
      <c r="H2594" s="137"/>
      <c r="I2594" s="137"/>
      <c r="J2594" s="137"/>
      <c r="K2594" s="137"/>
      <c r="L2594" s="137"/>
      <c r="M2594" s="137"/>
      <c r="N2594" s="137"/>
      <c r="O2594" s="137"/>
    </row>
    <row r="2595" spans="1:15" ht="33.75">
      <c r="A2595" s="244"/>
      <c r="B2595" s="230"/>
      <c r="C2595" s="230"/>
      <c r="D2595" s="230"/>
      <c r="E2595" s="135" t="s">
        <v>1185</v>
      </c>
      <c r="F2595" s="137"/>
      <c r="G2595" s="137"/>
      <c r="H2595" s="137"/>
      <c r="I2595" s="137"/>
      <c r="J2595" s="137"/>
      <c r="K2595" s="137"/>
      <c r="L2595" s="137"/>
      <c r="M2595" s="137"/>
      <c r="N2595" s="137"/>
      <c r="O2595" s="137"/>
    </row>
    <row r="2596" spans="1:15" ht="33.75">
      <c r="A2596" s="244"/>
      <c r="B2596" s="230"/>
      <c r="C2596" s="230"/>
      <c r="D2596" s="230"/>
      <c r="E2596" s="135" t="s">
        <v>1186</v>
      </c>
      <c r="F2596" s="137"/>
      <c r="G2596" s="137"/>
      <c r="H2596" s="137"/>
      <c r="I2596" s="137"/>
      <c r="J2596" s="137"/>
      <c r="K2596" s="137"/>
      <c r="L2596" s="137"/>
      <c r="M2596" s="137"/>
      <c r="N2596" s="137"/>
      <c r="O2596" s="137"/>
    </row>
    <row r="2597" spans="1:15" ht="33.75">
      <c r="A2597" s="244"/>
      <c r="B2597" s="230"/>
      <c r="C2597" s="230"/>
      <c r="D2597" s="230"/>
      <c r="E2597" s="135" t="s">
        <v>1187</v>
      </c>
      <c r="F2597" s="137"/>
      <c r="G2597" s="137"/>
      <c r="H2597" s="137"/>
      <c r="I2597" s="137"/>
      <c r="J2597" s="137"/>
      <c r="K2597" s="137"/>
      <c r="L2597" s="137"/>
      <c r="M2597" s="137"/>
      <c r="N2597" s="137"/>
      <c r="O2597" s="137"/>
    </row>
    <row r="2598" spans="1:15" ht="15" customHeight="1">
      <c r="A2598" s="244"/>
      <c r="B2598" s="230"/>
      <c r="C2598" s="230" t="s">
        <v>1189</v>
      </c>
      <c r="D2598" s="230"/>
      <c r="E2598" s="231"/>
      <c r="F2598" s="136">
        <v>602.16835000000003</v>
      </c>
      <c r="G2598" s="136">
        <v>28.1523</v>
      </c>
      <c r="H2598" s="136">
        <v>23</v>
      </c>
      <c r="I2598" s="136">
        <v>3</v>
      </c>
      <c r="J2598" s="136">
        <v>137398.64600000001</v>
      </c>
      <c r="K2598" s="136">
        <v>10386.299999999999</v>
      </c>
      <c r="L2598" s="137"/>
      <c r="M2598" s="137"/>
      <c r="N2598" s="137"/>
      <c r="O2598" s="137"/>
    </row>
    <row r="2599" spans="1:15" ht="15" customHeight="1">
      <c r="A2599" s="244"/>
      <c r="B2599" s="230"/>
      <c r="C2599" s="230" t="s">
        <v>1192</v>
      </c>
      <c r="D2599" s="230"/>
      <c r="E2599" s="231"/>
      <c r="F2599" s="136">
        <v>820.99793999999997</v>
      </c>
      <c r="G2599" s="136">
        <v>820.99793999999997</v>
      </c>
      <c r="H2599" s="136">
        <v>170</v>
      </c>
      <c r="I2599" s="136">
        <v>170</v>
      </c>
      <c r="J2599" s="136">
        <v>343205.87485999998</v>
      </c>
      <c r="K2599" s="136">
        <v>343205.87485999998</v>
      </c>
      <c r="L2599" s="137"/>
      <c r="M2599" s="137"/>
      <c r="N2599" s="137"/>
      <c r="O2599" s="137"/>
    </row>
    <row r="2600" spans="1:15" ht="15" customHeight="1">
      <c r="A2600" s="244"/>
      <c r="B2600" s="230" t="s">
        <v>1195</v>
      </c>
      <c r="C2600" s="240"/>
      <c r="D2600" s="240"/>
      <c r="E2600" s="241"/>
      <c r="F2600" s="136">
        <v>268.7681</v>
      </c>
      <c r="G2600" s="136">
        <v>7.1641000000000004</v>
      </c>
      <c r="H2600" s="136">
        <v>32</v>
      </c>
      <c r="I2600" s="136">
        <v>15</v>
      </c>
      <c r="J2600" s="136">
        <v>81120</v>
      </c>
      <c r="K2600" s="136">
        <v>3120</v>
      </c>
      <c r="L2600" s="137"/>
      <c r="M2600" s="137"/>
      <c r="N2600" s="137"/>
      <c r="O2600" s="137"/>
    </row>
    <row r="2601" spans="1:15" ht="15" customHeight="1">
      <c r="A2601" s="244"/>
      <c r="B2601" s="230"/>
      <c r="C2601" s="230" t="s">
        <v>1196</v>
      </c>
      <c r="D2601" s="240"/>
      <c r="E2601" s="241"/>
      <c r="F2601" s="136">
        <v>1.71</v>
      </c>
      <c r="G2601" s="136">
        <v>1.71</v>
      </c>
      <c r="H2601" s="137"/>
      <c r="I2601" s="137"/>
      <c r="J2601" s="137"/>
      <c r="K2601" s="137"/>
      <c r="L2601" s="137"/>
      <c r="M2601" s="137"/>
      <c r="N2601" s="137"/>
      <c r="O2601" s="137"/>
    </row>
    <row r="2602" spans="1:15" ht="15" customHeight="1">
      <c r="A2602" s="244"/>
      <c r="B2602" s="230"/>
      <c r="C2602" s="230"/>
      <c r="D2602" s="230" t="s">
        <v>1197</v>
      </c>
      <c r="E2602" s="231"/>
      <c r="F2602" s="136">
        <v>1.71</v>
      </c>
      <c r="G2602" s="136">
        <v>1.71</v>
      </c>
      <c r="H2602" s="137"/>
      <c r="I2602" s="137"/>
      <c r="J2602" s="137"/>
      <c r="K2602" s="137"/>
      <c r="L2602" s="137"/>
      <c r="M2602" s="137"/>
      <c r="N2602" s="137"/>
      <c r="O2602" s="137"/>
    </row>
    <row r="2603" spans="1:15" ht="15" customHeight="1">
      <c r="A2603" s="244"/>
      <c r="B2603" s="230"/>
      <c r="C2603" s="230"/>
      <c r="D2603" s="230" t="s">
        <v>1198</v>
      </c>
      <c r="E2603" s="231"/>
      <c r="F2603" s="137"/>
      <c r="G2603" s="137"/>
      <c r="H2603" s="137"/>
      <c r="I2603" s="137"/>
      <c r="J2603" s="137"/>
      <c r="K2603" s="137"/>
      <c r="L2603" s="137"/>
      <c r="M2603" s="137"/>
      <c r="N2603" s="137"/>
      <c r="O2603" s="137"/>
    </row>
    <row r="2604" spans="1:15" ht="15" customHeight="1">
      <c r="A2604" s="244"/>
      <c r="B2604" s="230"/>
      <c r="C2604" s="230" t="s">
        <v>1200</v>
      </c>
      <c r="D2604" s="230"/>
      <c r="E2604" s="231"/>
      <c r="F2604" s="137"/>
      <c r="G2604" s="137"/>
      <c r="H2604" s="137"/>
      <c r="I2604" s="137"/>
      <c r="J2604" s="137"/>
      <c r="K2604" s="137"/>
      <c r="L2604" s="137"/>
      <c r="M2604" s="137"/>
      <c r="N2604" s="137"/>
      <c r="O2604" s="137"/>
    </row>
    <row r="2605" spans="1:15" ht="15" customHeight="1">
      <c r="A2605" s="244"/>
      <c r="B2605" s="230"/>
      <c r="C2605" s="230" t="s">
        <v>1201</v>
      </c>
      <c r="D2605" s="230"/>
      <c r="E2605" s="231"/>
      <c r="F2605" s="137"/>
      <c r="G2605" s="137"/>
      <c r="H2605" s="137"/>
      <c r="I2605" s="137"/>
      <c r="J2605" s="137"/>
      <c r="K2605" s="137"/>
      <c r="L2605" s="137"/>
      <c r="M2605" s="137"/>
      <c r="N2605" s="137"/>
      <c r="O2605" s="137"/>
    </row>
    <row r="2606" spans="1:15" ht="15" customHeight="1">
      <c r="A2606" s="244"/>
      <c r="B2606" s="230"/>
      <c r="C2606" s="230" t="s">
        <v>1202</v>
      </c>
      <c r="D2606" s="230"/>
      <c r="E2606" s="231"/>
      <c r="F2606" s="137"/>
      <c r="G2606" s="137"/>
      <c r="H2606" s="137"/>
      <c r="I2606" s="137"/>
      <c r="J2606" s="137"/>
      <c r="K2606" s="137"/>
      <c r="L2606" s="137"/>
      <c r="M2606" s="137"/>
      <c r="N2606" s="137"/>
      <c r="O2606" s="137"/>
    </row>
    <row r="2607" spans="1:15" ht="15" customHeight="1">
      <c r="A2607" s="244"/>
      <c r="B2607" s="230"/>
      <c r="C2607" s="230" t="s">
        <v>1205</v>
      </c>
      <c r="D2607" s="230"/>
      <c r="E2607" s="231"/>
      <c r="F2607" s="137"/>
      <c r="G2607" s="137"/>
      <c r="H2607" s="137"/>
      <c r="I2607" s="137"/>
      <c r="J2607" s="137"/>
      <c r="K2607" s="137"/>
      <c r="L2607" s="137"/>
      <c r="M2607" s="137"/>
      <c r="N2607" s="137"/>
      <c r="O2607" s="137"/>
    </row>
    <row r="2608" spans="1:15" ht="15" customHeight="1">
      <c r="A2608" s="244"/>
      <c r="B2608" s="230"/>
      <c r="C2608" s="230" t="s">
        <v>1209</v>
      </c>
      <c r="D2608" s="230"/>
      <c r="E2608" s="231"/>
      <c r="F2608" s="136">
        <v>3</v>
      </c>
      <c r="G2608" s="137"/>
      <c r="H2608" s="136">
        <v>2</v>
      </c>
      <c r="I2608" s="137"/>
      <c r="J2608" s="136">
        <v>1000</v>
      </c>
      <c r="K2608" s="137"/>
      <c r="L2608" s="137"/>
      <c r="M2608" s="137"/>
      <c r="N2608" s="137"/>
      <c r="O2608" s="137"/>
    </row>
    <row r="2609" spans="1:15" ht="15" customHeight="1">
      <c r="A2609" s="244"/>
      <c r="B2609" s="230"/>
      <c r="C2609" s="230" t="s">
        <v>1212</v>
      </c>
      <c r="D2609" s="230"/>
      <c r="E2609" s="231"/>
      <c r="F2609" s="136">
        <v>264.05810000000002</v>
      </c>
      <c r="G2609" s="136">
        <v>5.4541000000000004</v>
      </c>
      <c r="H2609" s="136">
        <v>30</v>
      </c>
      <c r="I2609" s="136">
        <v>15</v>
      </c>
      <c r="J2609" s="136">
        <v>80120</v>
      </c>
      <c r="K2609" s="136">
        <v>3120</v>
      </c>
      <c r="L2609" s="137"/>
      <c r="M2609" s="137"/>
      <c r="N2609" s="137"/>
      <c r="O2609" s="137"/>
    </row>
    <row r="2610" spans="1:15" ht="15" customHeight="1">
      <c r="A2610" s="244"/>
      <c r="B2610" s="230"/>
      <c r="C2610" s="230" t="s">
        <v>1218</v>
      </c>
      <c r="D2610" s="230"/>
      <c r="E2610" s="231"/>
      <c r="F2610" s="137"/>
      <c r="G2610" s="137"/>
      <c r="H2610" s="137"/>
      <c r="I2610" s="137"/>
      <c r="J2610" s="137"/>
      <c r="K2610" s="137"/>
      <c r="L2610" s="137"/>
      <c r="M2610" s="137"/>
      <c r="N2610" s="137"/>
      <c r="O2610" s="137"/>
    </row>
    <row r="2611" spans="1:15" ht="15" customHeight="1">
      <c r="A2611" s="244"/>
      <c r="B2611" s="230" t="s">
        <v>1228</v>
      </c>
      <c r="C2611" s="230"/>
      <c r="D2611" s="230"/>
      <c r="E2611" s="231"/>
      <c r="F2611" s="137"/>
      <c r="G2611" s="137"/>
      <c r="H2611" s="137"/>
      <c r="I2611" s="137"/>
      <c r="J2611" s="137"/>
      <c r="K2611" s="137"/>
      <c r="L2611" s="137"/>
      <c r="M2611" s="137"/>
      <c r="N2611" s="137"/>
      <c r="O2611" s="137"/>
    </row>
    <row r="2612" spans="1:15" ht="15" customHeight="1">
      <c r="A2612" s="244"/>
      <c r="B2612" s="230" t="s">
        <v>1229</v>
      </c>
      <c r="C2612" s="230"/>
      <c r="D2612" s="230"/>
      <c r="E2612" s="231"/>
      <c r="F2612" s="136">
        <v>40.51097</v>
      </c>
      <c r="G2612" s="136">
        <v>40.51097</v>
      </c>
      <c r="H2612" s="136">
        <v>36</v>
      </c>
      <c r="I2612" s="136">
        <v>36</v>
      </c>
      <c r="J2612" s="136">
        <v>6714.6670999999997</v>
      </c>
      <c r="K2612" s="136">
        <v>6714.6670999999997</v>
      </c>
      <c r="L2612" s="137"/>
      <c r="M2612" s="137"/>
      <c r="N2612" s="137"/>
      <c r="O2612" s="137"/>
    </row>
    <row r="2613" spans="1:15" ht="15" customHeight="1">
      <c r="A2613" s="242" t="s">
        <v>368</v>
      </c>
      <c r="B2613" s="242"/>
      <c r="C2613" s="242"/>
      <c r="D2613" s="242"/>
      <c r="E2613" s="243"/>
      <c r="F2613" s="137"/>
      <c r="G2613" s="137"/>
      <c r="H2613" s="137"/>
      <c r="I2613" s="137"/>
      <c r="J2613" s="137"/>
      <c r="K2613" s="137"/>
      <c r="L2613" s="137"/>
      <c r="M2613" s="137"/>
      <c r="N2613" s="137"/>
      <c r="O2613" s="137"/>
    </row>
    <row r="2614" spans="1:15" ht="15" customHeight="1">
      <c r="A2614" s="242" t="s">
        <v>370</v>
      </c>
      <c r="B2614" s="242"/>
      <c r="C2614" s="242"/>
      <c r="D2614" s="242"/>
      <c r="E2614" s="243"/>
      <c r="F2614" s="136">
        <v>2474.7750000000001</v>
      </c>
      <c r="G2614" s="137"/>
      <c r="H2614" s="136">
        <v>114</v>
      </c>
      <c r="I2614" s="137"/>
      <c r="J2614" s="136">
        <v>1225000</v>
      </c>
      <c r="K2614" s="137"/>
      <c r="L2614" s="137"/>
      <c r="M2614" s="137"/>
      <c r="N2614" s="137"/>
      <c r="O2614" s="137"/>
    </row>
    <row r="2615" spans="1:15" ht="15" customHeight="1">
      <c r="A2615" s="242" t="s">
        <v>371</v>
      </c>
      <c r="B2615" s="242"/>
      <c r="C2615" s="242"/>
      <c r="D2615" s="242"/>
      <c r="E2615" s="243"/>
      <c r="F2615" s="136">
        <v>547.48992999999996</v>
      </c>
      <c r="G2615" s="137"/>
      <c r="H2615" s="136">
        <v>25</v>
      </c>
      <c r="I2615" s="137"/>
      <c r="J2615" s="136">
        <v>3782402325</v>
      </c>
      <c r="K2615" s="137"/>
      <c r="L2615" s="137"/>
      <c r="M2615" s="137"/>
      <c r="N2615" s="137"/>
      <c r="O2615" s="137"/>
    </row>
    <row r="2616" spans="1:15">
      <c r="A2616" s="142"/>
      <c r="B2616" s="142"/>
      <c r="C2616" s="142"/>
      <c r="D2616" s="142"/>
      <c r="E2616" s="142"/>
      <c r="F2616" s="143"/>
      <c r="G2616" s="143"/>
      <c r="H2616" s="143"/>
      <c r="I2616" s="143"/>
      <c r="J2616" s="143"/>
      <c r="K2616" s="143"/>
      <c r="L2616" s="143"/>
      <c r="M2616" s="143"/>
      <c r="N2616" s="143"/>
      <c r="O2616" s="143"/>
    </row>
    <row r="2617" spans="1:15" ht="15" customHeight="1">
      <c r="A2617" s="247" t="s">
        <v>2337</v>
      </c>
      <c r="B2617" s="247"/>
      <c r="C2617" s="247"/>
      <c r="D2617" s="247"/>
      <c r="E2617" s="247"/>
      <c r="F2617" s="248"/>
      <c r="G2617" s="248"/>
      <c r="H2617" s="248"/>
      <c r="I2617" s="248"/>
      <c r="J2617" s="248"/>
      <c r="K2617" s="248"/>
      <c r="L2617" s="248"/>
      <c r="M2617" s="248"/>
      <c r="N2617" s="248"/>
      <c r="O2617" s="248"/>
    </row>
    <row r="2618" spans="1:15" ht="15" customHeight="1">
      <c r="A2618" s="245" t="s">
        <v>1141</v>
      </c>
      <c r="B2618" s="245"/>
      <c r="C2618" s="245"/>
      <c r="D2618" s="245"/>
      <c r="E2618" s="246"/>
      <c r="F2618" s="136">
        <v>2365308.9661599998</v>
      </c>
      <c r="G2618" s="136">
        <v>2354674.02942</v>
      </c>
      <c r="H2618" s="136">
        <v>30985</v>
      </c>
      <c r="I2618" s="136">
        <v>30959</v>
      </c>
      <c r="J2618" s="136">
        <v>47718362.915990002</v>
      </c>
      <c r="K2618" s="136">
        <v>47697145.534359999</v>
      </c>
      <c r="L2618" s="136">
        <v>1884344.66163</v>
      </c>
      <c r="M2618" s="136">
        <v>1871269.3012900001</v>
      </c>
      <c r="N2618" s="136">
        <v>7181</v>
      </c>
      <c r="O2618" s="136">
        <v>7176</v>
      </c>
    </row>
    <row r="2619" spans="1:15" ht="15" customHeight="1">
      <c r="A2619" s="242" t="s">
        <v>1157</v>
      </c>
      <c r="B2619" s="242"/>
      <c r="C2619" s="242"/>
      <c r="D2619" s="242"/>
      <c r="E2619" s="243"/>
      <c r="F2619" s="136">
        <v>12160.399890000001</v>
      </c>
      <c r="G2619" s="136">
        <v>12160.399890000001</v>
      </c>
      <c r="H2619" s="136">
        <v>212</v>
      </c>
      <c r="I2619" s="136">
        <v>212</v>
      </c>
      <c r="J2619" s="136">
        <v>274900.18949999998</v>
      </c>
      <c r="K2619" s="136">
        <v>274900.18949999998</v>
      </c>
      <c r="L2619" s="136">
        <v>4274.3681299999998</v>
      </c>
      <c r="M2619" s="136">
        <v>4274.3681299999998</v>
      </c>
      <c r="N2619" s="136">
        <v>76</v>
      </c>
      <c r="O2619" s="136">
        <v>76</v>
      </c>
    </row>
    <row r="2620" spans="1:15" ht="15" customHeight="1">
      <c r="A2620" s="232" t="s">
        <v>1160</v>
      </c>
      <c r="B2620" s="235"/>
      <c r="C2620" s="235"/>
      <c r="D2620" s="235"/>
      <c r="E2620" s="236"/>
      <c r="F2620" s="136">
        <v>1083976.7374199999</v>
      </c>
      <c r="G2620" s="136">
        <v>718496.82412999996</v>
      </c>
      <c r="H2620" s="136">
        <v>312113</v>
      </c>
      <c r="I2620" s="136">
        <v>307020</v>
      </c>
      <c r="J2620" s="136">
        <v>626813326.28199995</v>
      </c>
      <c r="K2620" s="136">
        <v>469907067.83947998</v>
      </c>
      <c r="L2620" s="136">
        <v>376772.77797</v>
      </c>
      <c r="M2620" s="136">
        <v>92574.693950000001</v>
      </c>
      <c r="N2620" s="136">
        <v>198054</v>
      </c>
      <c r="O2620" s="136">
        <v>20641</v>
      </c>
    </row>
    <row r="2621" spans="1:15" ht="15" customHeight="1">
      <c r="A2621" s="233"/>
      <c r="B2621" s="237" t="s">
        <v>1161</v>
      </c>
      <c r="C2621" s="240"/>
      <c r="D2621" s="240"/>
      <c r="E2621" s="241"/>
      <c r="F2621" s="136">
        <v>643649.85329</v>
      </c>
      <c r="G2621" s="136">
        <v>618554.84438000002</v>
      </c>
      <c r="H2621" s="136">
        <v>177154</v>
      </c>
      <c r="I2621" s="136">
        <v>175136</v>
      </c>
      <c r="J2621" s="136">
        <v>182100785.30077001</v>
      </c>
      <c r="K2621" s="136">
        <v>152907971.69343001</v>
      </c>
      <c r="L2621" s="136">
        <v>105793.40982</v>
      </c>
      <c r="M2621" s="136">
        <v>64534.604890000002</v>
      </c>
      <c r="N2621" s="136">
        <v>1884</v>
      </c>
      <c r="O2621" s="136">
        <v>990</v>
      </c>
    </row>
    <row r="2622" spans="1:15" ht="15" customHeight="1">
      <c r="A2622" s="233"/>
      <c r="B2622" s="238"/>
      <c r="C2622" s="230" t="s">
        <v>1164</v>
      </c>
      <c r="D2622" s="230"/>
      <c r="E2622" s="231"/>
      <c r="F2622" s="137"/>
      <c r="G2622" s="137"/>
      <c r="H2622" s="137"/>
      <c r="I2622" s="137"/>
      <c r="J2622" s="137"/>
      <c r="K2622" s="137"/>
      <c r="L2622" s="137"/>
      <c r="M2622" s="137"/>
      <c r="N2622" s="137"/>
      <c r="O2622" s="137"/>
    </row>
    <row r="2623" spans="1:15" ht="15" customHeight="1">
      <c r="A2623" s="233"/>
      <c r="B2623" s="239"/>
      <c r="C2623" s="230" t="s">
        <v>1166</v>
      </c>
      <c r="D2623" s="230"/>
      <c r="E2623" s="231"/>
      <c r="F2623" s="137"/>
      <c r="G2623" s="137"/>
      <c r="H2623" s="137"/>
      <c r="I2623" s="137"/>
      <c r="J2623" s="137"/>
      <c r="K2623" s="137"/>
      <c r="L2623" s="137"/>
      <c r="M2623" s="137"/>
      <c r="N2623" s="137"/>
      <c r="O2623" s="137"/>
    </row>
    <row r="2624" spans="1:15" ht="15" customHeight="1">
      <c r="A2624" s="234"/>
      <c r="B2624" s="230" t="s">
        <v>1168</v>
      </c>
      <c r="C2624" s="230"/>
      <c r="D2624" s="230"/>
      <c r="E2624" s="231"/>
      <c r="F2624" s="136">
        <v>440326.88413000002</v>
      </c>
      <c r="G2624" s="136">
        <v>99941.979749999999</v>
      </c>
      <c r="H2624" s="136">
        <v>134959</v>
      </c>
      <c r="I2624" s="136">
        <v>131884</v>
      </c>
      <c r="J2624" s="136">
        <v>444712540.98123002</v>
      </c>
      <c r="K2624" s="136">
        <v>316999096.14604998</v>
      </c>
      <c r="L2624" s="136">
        <v>270979.36814999999</v>
      </c>
      <c r="M2624" s="136">
        <v>28040.089059999998</v>
      </c>
      <c r="N2624" s="136">
        <v>196170</v>
      </c>
      <c r="O2624" s="136">
        <v>19651</v>
      </c>
    </row>
    <row r="2625" spans="1:15" ht="15" customHeight="1">
      <c r="A2625" s="244" t="s">
        <v>367</v>
      </c>
      <c r="B2625" s="235"/>
      <c r="C2625" s="235"/>
      <c r="D2625" s="235"/>
      <c r="E2625" s="236"/>
      <c r="F2625" s="136">
        <v>1997875.24156</v>
      </c>
      <c r="G2625" s="136">
        <v>1474639.65264</v>
      </c>
      <c r="H2625" s="136">
        <v>272940</v>
      </c>
      <c r="I2625" s="136">
        <v>259697</v>
      </c>
      <c r="J2625" s="136">
        <v>360012538.99535</v>
      </c>
      <c r="K2625" s="136">
        <v>165854499.52335</v>
      </c>
      <c r="L2625" s="136">
        <v>804573.41494000005</v>
      </c>
      <c r="M2625" s="136">
        <v>628121.78269999998</v>
      </c>
      <c r="N2625" s="136">
        <v>7678</v>
      </c>
      <c r="O2625" s="136">
        <v>6297</v>
      </c>
    </row>
    <row r="2626" spans="1:15" ht="15" customHeight="1">
      <c r="A2626" s="244"/>
      <c r="B2626" s="230" t="s">
        <v>1172</v>
      </c>
      <c r="C2626" s="240"/>
      <c r="D2626" s="240"/>
      <c r="E2626" s="241"/>
      <c r="F2626" s="136">
        <v>1783685.5530600001</v>
      </c>
      <c r="G2626" s="136">
        <v>1322690.44248</v>
      </c>
      <c r="H2626" s="136">
        <v>201242</v>
      </c>
      <c r="I2626" s="136">
        <v>190617</v>
      </c>
      <c r="J2626" s="136">
        <v>303213021.06461</v>
      </c>
      <c r="K2626" s="136">
        <v>149131599.14739999</v>
      </c>
      <c r="L2626" s="136">
        <v>785059.87555999996</v>
      </c>
      <c r="M2626" s="136">
        <v>613449.87794999999</v>
      </c>
      <c r="N2626" s="136">
        <v>7568</v>
      </c>
      <c r="O2626" s="136">
        <v>6207</v>
      </c>
    </row>
    <row r="2627" spans="1:15" ht="15" customHeight="1">
      <c r="A2627" s="244"/>
      <c r="B2627" s="230"/>
      <c r="C2627" s="230" t="s">
        <v>1173</v>
      </c>
      <c r="D2627" s="230"/>
      <c r="E2627" s="231"/>
      <c r="F2627" s="136">
        <v>1169497.31965</v>
      </c>
      <c r="G2627" s="136">
        <v>851612.00615999999</v>
      </c>
      <c r="H2627" s="136">
        <v>37873</v>
      </c>
      <c r="I2627" s="136">
        <v>32360</v>
      </c>
      <c r="J2627" s="136">
        <v>52788248.01021</v>
      </c>
      <c r="K2627" s="136">
        <v>38177484.270429999</v>
      </c>
      <c r="L2627" s="136">
        <v>667280.74430999998</v>
      </c>
      <c r="M2627" s="136">
        <v>501600.19111000001</v>
      </c>
      <c r="N2627" s="136">
        <v>6645</v>
      </c>
      <c r="O2627" s="136">
        <v>5336</v>
      </c>
    </row>
    <row r="2628" spans="1:15" ht="15" customHeight="1">
      <c r="A2628" s="244"/>
      <c r="B2628" s="230"/>
      <c r="C2628" s="230" t="s">
        <v>1176</v>
      </c>
      <c r="D2628" s="230"/>
      <c r="E2628" s="231"/>
      <c r="F2628" s="136">
        <v>3842.4907699999999</v>
      </c>
      <c r="G2628" s="137"/>
      <c r="H2628" s="136">
        <v>31</v>
      </c>
      <c r="I2628" s="137"/>
      <c r="J2628" s="136">
        <v>6486938.1739999996</v>
      </c>
      <c r="K2628" s="137"/>
      <c r="L2628" s="136">
        <v>223.40226000000001</v>
      </c>
      <c r="M2628" s="137"/>
      <c r="N2628" s="136">
        <v>1</v>
      </c>
      <c r="O2628" s="137"/>
    </row>
    <row r="2629" spans="1:15" ht="15" customHeight="1">
      <c r="A2629" s="244"/>
      <c r="B2629" s="230"/>
      <c r="C2629" s="230" t="s">
        <v>1177</v>
      </c>
      <c r="D2629" s="230"/>
      <c r="E2629" s="231"/>
      <c r="F2629" s="136">
        <v>8136.3302800000001</v>
      </c>
      <c r="G2629" s="137"/>
      <c r="H2629" s="136">
        <v>3</v>
      </c>
      <c r="I2629" s="137"/>
      <c r="J2629" s="136">
        <v>137886</v>
      </c>
      <c r="K2629" s="137"/>
      <c r="L2629" s="137"/>
      <c r="M2629" s="137"/>
      <c r="N2629" s="137"/>
      <c r="O2629" s="137"/>
    </row>
    <row r="2630" spans="1:15" ht="15" customHeight="1">
      <c r="A2630" s="244"/>
      <c r="B2630" s="230"/>
      <c r="C2630" s="230" t="s">
        <v>1178</v>
      </c>
      <c r="D2630" s="230"/>
      <c r="E2630" s="231"/>
      <c r="F2630" s="136">
        <v>6479.30609</v>
      </c>
      <c r="G2630" s="137"/>
      <c r="H2630" s="136">
        <v>27</v>
      </c>
      <c r="I2630" s="137"/>
      <c r="J2630" s="136">
        <v>2087879.21028</v>
      </c>
      <c r="K2630" s="137"/>
      <c r="L2630" s="137"/>
      <c r="M2630" s="137"/>
      <c r="N2630" s="137"/>
      <c r="O2630" s="137"/>
    </row>
    <row r="2631" spans="1:15" ht="15" customHeight="1">
      <c r="A2631" s="244"/>
      <c r="B2631" s="230"/>
      <c r="C2631" s="230" t="s">
        <v>1181</v>
      </c>
      <c r="D2631" s="230"/>
      <c r="E2631" s="231"/>
      <c r="F2631" s="136">
        <v>20935.475900000001</v>
      </c>
      <c r="G2631" s="136">
        <v>140.23264</v>
      </c>
      <c r="H2631" s="136">
        <v>3032</v>
      </c>
      <c r="I2631" s="136">
        <v>44</v>
      </c>
      <c r="J2631" s="136">
        <v>30247859.864190001</v>
      </c>
      <c r="K2631" s="136">
        <v>115353.88507999999</v>
      </c>
      <c r="L2631" s="137"/>
      <c r="M2631" s="137"/>
      <c r="N2631" s="137"/>
      <c r="O2631" s="137"/>
    </row>
    <row r="2632" spans="1:15" ht="15" customHeight="1">
      <c r="A2632" s="244"/>
      <c r="B2632" s="230"/>
      <c r="C2632" s="230" t="s">
        <v>1182</v>
      </c>
      <c r="D2632" s="240"/>
      <c r="E2632" s="241"/>
      <c r="F2632" s="136">
        <v>13281.704610000001</v>
      </c>
      <c r="G2632" s="136">
        <v>197.51499999999999</v>
      </c>
      <c r="H2632" s="136">
        <v>106</v>
      </c>
      <c r="I2632" s="136">
        <v>80</v>
      </c>
      <c r="J2632" s="136">
        <v>2077905.0941000001</v>
      </c>
      <c r="K2632" s="136">
        <v>2425.5</v>
      </c>
      <c r="L2632" s="137"/>
      <c r="M2632" s="137"/>
      <c r="N2632" s="137"/>
      <c r="O2632" s="137"/>
    </row>
    <row r="2633" spans="1:15" ht="15" customHeight="1">
      <c r="A2633" s="244"/>
      <c r="B2633" s="230"/>
      <c r="C2633" s="230"/>
      <c r="D2633" s="230" t="s">
        <v>1183</v>
      </c>
      <c r="E2633" s="134"/>
      <c r="F2633" s="136">
        <v>10619.29298</v>
      </c>
      <c r="G2633" s="137"/>
      <c r="H2633" s="136">
        <v>7</v>
      </c>
      <c r="I2633" s="137"/>
      <c r="J2633" s="136">
        <v>1385964.83228</v>
      </c>
      <c r="K2633" s="137"/>
      <c r="L2633" s="137"/>
      <c r="M2633" s="137"/>
      <c r="N2633" s="137"/>
      <c r="O2633" s="137"/>
    </row>
    <row r="2634" spans="1:15" ht="33.75">
      <c r="A2634" s="244"/>
      <c r="B2634" s="230"/>
      <c r="C2634" s="230"/>
      <c r="D2634" s="230"/>
      <c r="E2634" s="135" t="s">
        <v>1184</v>
      </c>
      <c r="F2634" s="137"/>
      <c r="G2634" s="137"/>
      <c r="H2634" s="137"/>
      <c r="I2634" s="137"/>
      <c r="J2634" s="137"/>
      <c r="K2634" s="137"/>
      <c r="L2634" s="137"/>
      <c r="M2634" s="137"/>
      <c r="N2634" s="137"/>
      <c r="O2634" s="137"/>
    </row>
    <row r="2635" spans="1:15" ht="33.75">
      <c r="A2635" s="244"/>
      <c r="B2635" s="230"/>
      <c r="C2635" s="230"/>
      <c r="D2635" s="230"/>
      <c r="E2635" s="135" t="s">
        <v>1185</v>
      </c>
      <c r="F2635" s="137"/>
      <c r="G2635" s="137"/>
      <c r="H2635" s="137"/>
      <c r="I2635" s="137"/>
      <c r="J2635" s="137"/>
      <c r="K2635" s="137"/>
      <c r="L2635" s="137"/>
      <c r="M2635" s="137"/>
      <c r="N2635" s="137"/>
      <c r="O2635" s="137"/>
    </row>
    <row r="2636" spans="1:15" ht="33.75">
      <c r="A2636" s="244"/>
      <c r="B2636" s="230"/>
      <c r="C2636" s="230"/>
      <c r="D2636" s="230"/>
      <c r="E2636" s="135" t="s">
        <v>1186</v>
      </c>
      <c r="F2636" s="136">
        <v>9128.8077799999992</v>
      </c>
      <c r="G2636" s="137"/>
      <c r="H2636" s="136">
        <v>6</v>
      </c>
      <c r="I2636" s="137"/>
      <c r="J2636" s="136">
        <v>1311440.57228</v>
      </c>
      <c r="K2636" s="137"/>
      <c r="L2636" s="137"/>
      <c r="M2636" s="137"/>
      <c r="N2636" s="137"/>
      <c r="O2636" s="137"/>
    </row>
    <row r="2637" spans="1:15" ht="33.75">
      <c r="A2637" s="244"/>
      <c r="B2637" s="230"/>
      <c r="C2637" s="230"/>
      <c r="D2637" s="230"/>
      <c r="E2637" s="135" t="s">
        <v>1187</v>
      </c>
      <c r="F2637" s="136">
        <v>1490.4852000000001</v>
      </c>
      <c r="G2637" s="137"/>
      <c r="H2637" s="136">
        <v>1</v>
      </c>
      <c r="I2637" s="137"/>
      <c r="J2637" s="136">
        <v>74524.259999999995</v>
      </c>
      <c r="K2637" s="137"/>
      <c r="L2637" s="137"/>
      <c r="M2637" s="137"/>
      <c r="N2637" s="137"/>
      <c r="O2637" s="137"/>
    </row>
    <row r="2638" spans="1:15" ht="15" customHeight="1">
      <c r="A2638" s="244"/>
      <c r="B2638" s="230"/>
      <c r="C2638" s="230" t="s">
        <v>1189</v>
      </c>
      <c r="D2638" s="230"/>
      <c r="E2638" s="231"/>
      <c r="F2638" s="136">
        <v>91008.384760000001</v>
      </c>
      <c r="G2638" s="136">
        <v>483.46048000000002</v>
      </c>
      <c r="H2638" s="136">
        <v>1971</v>
      </c>
      <c r="I2638" s="136">
        <v>20</v>
      </c>
      <c r="J2638" s="136">
        <v>98822162.176229998</v>
      </c>
      <c r="K2638" s="136">
        <v>415691.01199999999</v>
      </c>
      <c r="L2638" s="136">
        <v>7327.3735200000001</v>
      </c>
      <c r="M2638" s="136">
        <v>1621.3313700000001</v>
      </c>
      <c r="N2638" s="136">
        <v>51</v>
      </c>
      <c r="O2638" s="137"/>
    </row>
    <row r="2639" spans="1:15" ht="15" customHeight="1">
      <c r="A2639" s="244"/>
      <c r="B2639" s="230"/>
      <c r="C2639" s="230" t="s">
        <v>1192</v>
      </c>
      <c r="D2639" s="230"/>
      <c r="E2639" s="231"/>
      <c r="F2639" s="136">
        <v>470504.54100000003</v>
      </c>
      <c r="G2639" s="136">
        <v>470257.22820000001</v>
      </c>
      <c r="H2639" s="136">
        <v>158199</v>
      </c>
      <c r="I2639" s="136">
        <v>158113</v>
      </c>
      <c r="J2639" s="136">
        <v>110564142.53560001</v>
      </c>
      <c r="K2639" s="136">
        <v>110420644.47989</v>
      </c>
      <c r="L2639" s="136">
        <v>110228.35546999999</v>
      </c>
      <c r="M2639" s="136">
        <v>110228.35546999999</v>
      </c>
      <c r="N2639" s="136">
        <v>871</v>
      </c>
      <c r="O2639" s="136">
        <v>871</v>
      </c>
    </row>
    <row r="2640" spans="1:15" ht="15" customHeight="1">
      <c r="A2640" s="244"/>
      <c r="B2640" s="230" t="s">
        <v>1195</v>
      </c>
      <c r="C2640" s="240"/>
      <c r="D2640" s="240"/>
      <c r="E2640" s="241"/>
      <c r="F2640" s="136">
        <v>79671.532130000007</v>
      </c>
      <c r="G2640" s="136">
        <v>27385.263350000001</v>
      </c>
      <c r="H2640" s="136">
        <v>48557</v>
      </c>
      <c r="I2640" s="136">
        <v>46481</v>
      </c>
      <c r="J2640" s="136">
        <v>45150903.148730002</v>
      </c>
      <c r="K2640" s="136">
        <v>7004181.4434000002</v>
      </c>
      <c r="L2640" s="136">
        <v>16411.129410000001</v>
      </c>
      <c r="M2640" s="136">
        <v>12025.74078</v>
      </c>
      <c r="N2640" s="136">
        <v>42</v>
      </c>
      <c r="O2640" s="136">
        <v>23</v>
      </c>
    </row>
    <row r="2641" spans="1:15" ht="15" customHeight="1">
      <c r="A2641" s="244"/>
      <c r="B2641" s="230"/>
      <c r="C2641" s="230" t="s">
        <v>1196</v>
      </c>
      <c r="D2641" s="240"/>
      <c r="E2641" s="241"/>
      <c r="F2641" s="136">
        <v>4992.17857</v>
      </c>
      <c r="G2641" s="136">
        <v>1894.64229</v>
      </c>
      <c r="H2641" s="136">
        <v>1315</v>
      </c>
      <c r="I2641" s="136">
        <v>610</v>
      </c>
      <c r="J2641" s="136">
        <v>1774640</v>
      </c>
      <c r="K2641" s="136">
        <v>163440</v>
      </c>
      <c r="L2641" s="136">
        <v>505.61761000000001</v>
      </c>
      <c r="M2641" s="136">
        <v>625.54350999999997</v>
      </c>
      <c r="N2641" s="136">
        <v>3</v>
      </c>
      <c r="O2641" s="136">
        <v>3</v>
      </c>
    </row>
    <row r="2642" spans="1:15" ht="15" customHeight="1">
      <c r="A2642" s="244"/>
      <c r="B2642" s="230"/>
      <c r="C2642" s="230"/>
      <c r="D2642" s="230" t="s">
        <v>1197</v>
      </c>
      <c r="E2642" s="231"/>
      <c r="F2642" s="136">
        <v>3146.3955700000001</v>
      </c>
      <c r="G2642" s="136">
        <v>261.23928999999998</v>
      </c>
      <c r="H2642" s="136">
        <v>871</v>
      </c>
      <c r="I2642" s="136">
        <v>196</v>
      </c>
      <c r="J2642" s="136">
        <v>1774640</v>
      </c>
      <c r="K2642" s="136">
        <v>163440</v>
      </c>
      <c r="L2642" s="136">
        <v>480.07409999999999</v>
      </c>
      <c r="M2642" s="136">
        <v>600</v>
      </c>
      <c r="N2642" s="136">
        <v>2</v>
      </c>
      <c r="O2642" s="136">
        <v>2</v>
      </c>
    </row>
    <row r="2643" spans="1:15" ht="15" customHeight="1">
      <c r="A2643" s="244"/>
      <c r="B2643" s="230"/>
      <c r="C2643" s="230"/>
      <c r="D2643" s="230" t="s">
        <v>1198</v>
      </c>
      <c r="E2643" s="231"/>
      <c r="F2643" s="136">
        <v>1845.7829999999999</v>
      </c>
      <c r="G2643" s="136">
        <v>1633.403</v>
      </c>
      <c r="H2643" s="136">
        <v>444</v>
      </c>
      <c r="I2643" s="136">
        <v>414</v>
      </c>
      <c r="J2643" s="137"/>
      <c r="K2643" s="137"/>
      <c r="L2643" s="136">
        <v>25.543510000000001</v>
      </c>
      <c r="M2643" s="136">
        <v>25.543510000000001</v>
      </c>
      <c r="N2643" s="136">
        <v>1</v>
      </c>
      <c r="O2643" s="136">
        <v>1</v>
      </c>
    </row>
    <row r="2644" spans="1:15" ht="15" customHeight="1">
      <c r="A2644" s="244"/>
      <c r="B2644" s="230"/>
      <c r="C2644" s="230" t="s">
        <v>1200</v>
      </c>
      <c r="D2644" s="230"/>
      <c r="E2644" s="231"/>
      <c r="F2644" s="137"/>
      <c r="G2644" s="137"/>
      <c r="H2644" s="137"/>
      <c r="I2644" s="137"/>
      <c r="J2644" s="137"/>
      <c r="K2644" s="137"/>
      <c r="L2644" s="137"/>
      <c r="M2644" s="137"/>
      <c r="N2644" s="137"/>
      <c r="O2644" s="137"/>
    </row>
    <row r="2645" spans="1:15" ht="15" customHeight="1">
      <c r="A2645" s="244"/>
      <c r="B2645" s="230"/>
      <c r="C2645" s="230" t="s">
        <v>1201</v>
      </c>
      <c r="D2645" s="230"/>
      <c r="E2645" s="231"/>
      <c r="F2645" s="136">
        <v>127.343</v>
      </c>
      <c r="G2645" s="136">
        <v>23.242999999999999</v>
      </c>
      <c r="H2645" s="136">
        <v>22</v>
      </c>
      <c r="I2645" s="136">
        <v>7</v>
      </c>
      <c r="J2645" s="136">
        <v>50555</v>
      </c>
      <c r="K2645" s="136">
        <v>4300</v>
      </c>
      <c r="L2645" s="137"/>
      <c r="M2645" s="137"/>
      <c r="N2645" s="137"/>
      <c r="O2645" s="137"/>
    </row>
    <row r="2646" spans="1:15" ht="15" customHeight="1">
      <c r="A2646" s="244"/>
      <c r="B2646" s="230"/>
      <c r="C2646" s="230" t="s">
        <v>1202</v>
      </c>
      <c r="D2646" s="230"/>
      <c r="E2646" s="231"/>
      <c r="F2646" s="136">
        <v>13484.136640000001</v>
      </c>
      <c r="G2646" s="137"/>
      <c r="H2646" s="136">
        <v>95</v>
      </c>
      <c r="I2646" s="137"/>
      <c r="J2646" s="136">
        <v>23089378.960000001</v>
      </c>
      <c r="K2646" s="137"/>
      <c r="L2646" s="137"/>
      <c r="M2646" s="137"/>
      <c r="N2646" s="137"/>
      <c r="O2646" s="137"/>
    </row>
    <row r="2647" spans="1:15" ht="15" customHeight="1">
      <c r="A2647" s="244"/>
      <c r="B2647" s="230"/>
      <c r="C2647" s="230" t="s">
        <v>1205</v>
      </c>
      <c r="D2647" s="230"/>
      <c r="E2647" s="231"/>
      <c r="F2647" s="136">
        <v>912.24400000000003</v>
      </c>
      <c r="G2647" s="137"/>
      <c r="H2647" s="136">
        <v>14</v>
      </c>
      <c r="I2647" s="137"/>
      <c r="J2647" s="136">
        <v>118800</v>
      </c>
      <c r="K2647" s="137"/>
      <c r="L2647" s="137"/>
      <c r="M2647" s="137"/>
      <c r="N2647" s="137"/>
      <c r="O2647" s="137"/>
    </row>
    <row r="2648" spans="1:15" ht="15" customHeight="1">
      <c r="A2648" s="244"/>
      <c r="B2648" s="230"/>
      <c r="C2648" s="230" t="s">
        <v>1209</v>
      </c>
      <c r="D2648" s="230"/>
      <c r="E2648" s="231"/>
      <c r="F2648" s="136">
        <v>3613.8364999999999</v>
      </c>
      <c r="G2648" s="137"/>
      <c r="H2648" s="136">
        <v>62</v>
      </c>
      <c r="I2648" s="137"/>
      <c r="J2648" s="136">
        <v>1619094.24</v>
      </c>
      <c r="K2648" s="137"/>
      <c r="L2648" s="136">
        <v>356.67212999999998</v>
      </c>
      <c r="M2648" s="137"/>
      <c r="N2648" s="136">
        <v>3</v>
      </c>
      <c r="O2648" s="137"/>
    </row>
    <row r="2649" spans="1:15" ht="15" customHeight="1">
      <c r="A2649" s="244"/>
      <c r="B2649" s="230"/>
      <c r="C2649" s="230" t="s">
        <v>1212</v>
      </c>
      <c r="D2649" s="230"/>
      <c r="E2649" s="231"/>
      <c r="F2649" s="136">
        <v>53624.700640000003</v>
      </c>
      <c r="G2649" s="136">
        <v>23345.375059999998</v>
      </c>
      <c r="H2649" s="136">
        <v>47007</v>
      </c>
      <c r="I2649" s="136">
        <v>45856</v>
      </c>
      <c r="J2649" s="136">
        <v>18079664.44523</v>
      </c>
      <c r="K2649" s="136">
        <v>6771467.4834000003</v>
      </c>
      <c r="L2649" s="136">
        <v>15327.72314</v>
      </c>
      <c r="M2649" s="136">
        <v>11179.080739999999</v>
      </c>
      <c r="N2649" s="136">
        <v>35</v>
      </c>
      <c r="O2649" s="136">
        <v>19</v>
      </c>
    </row>
    <row r="2650" spans="1:15" ht="15" customHeight="1">
      <c r="A2650" s="244"/>
      <c r="B2650" s="230"/>
      <c r="C2650" s="230" t="s">
        <v>1218</v>
      </c>
      <c r="D2650" s="230"/>
      <c r="E2650" s="231"/>
      <c r="F2650" s="136">
        <v>2917.0927799999999</v>
      </c>
      <c r="G2650" s="136">
        <v>2122.0030000000002</v>
      </c>
      <c r="H2650" s="136">
        <v>42</v>
      </c>
      <c r="I2650" s="136">
        <v>8</v>
      </c>
      <c r="J2650" s="136">
        <v>418770.50349999999</v>
      </c>
      <c r="K2650" s="136">
        <v>64973.96</v>
      </c>
      <c r="L2650" s="136">
        <v>221.11653000000001</v>
      </c>
      <c r="M2650" s="136">
        <v>221.11653000000001</v>
      </c>
      <c r="N2650" s="136">
        <v>1</v>
      </c>
      <c r="O2650" s="136">
        <v>1</v>
      </c>
    </row>
    <row r="2651" spans="1:15" ht="15" customHeight="1">
      <c r="A2651" s="244"/>
      <c r="B2651" s="230" t="s">
        <v>1228</v>
      </c>
      <c r="C2651" s="230"/>
      <c r="D2651" s="230"/>
      <c r="E2651" s="231"/>
      <c r="F2651" s="136">
        <v>4789.9103999999998</v>
      </c>
      <c r="G2651" s="137"/>
      <c r="H2651" s="136">
        <v>117</v>
      </c>
      <c r="I2651" s="137"/>
      <c r="J2651" s="136">
        <v>1073602.62891</v>
      </c>
      <c r="K2651" s="137"/>
      <c r="L2651" s="137"/>
      <c r="M2651" s="137"/>
      <c r="N2651" s="137"/>
      <c r="O2651" s="137"/>
    </row>
    <row r="2652" spans="1:15" ht="15" customHeight="1">
      <c r="A2652" s="244"/>
      <c r="B2652" s="230" t="s">
        <v>1229</v>
      </c>
      <c r="C2652" s="230"/>
      <c r="D2652" s="230"/>
      <c r="E2652" s="231"/>
      <c r="F2652" s="136">
        <v>129728.24597</v>
      </c>
      <c r="G2652" s="136">
        <v>124563.94680999999</v>
      </c>
      <c r="H2652" s="136">
        <v>23024</v>
      </c>
      <c r="I2652" s="136">
        <v>22599</v>
      </c>
      <c r="J2652" s="136">
        <v>10575012.153100001</v>
      </c>
      <c r="K2652" s="136">
        <v>9718718.93255</v>
      </c>
      <c r="L2652" s="136">
        <v>3102.4099700000002</v>
      </c>
      <c r="M2652" s="136">
        <v>2646.1639700000001</v>
      </c>
      <c r="N2652" s="136">
        <v>68</v>
      </c>
      <c r="O2652" s="136">
        <v>67</v>
      </c>
    </row>
    <row r="2653" spans="1:15" ht="15" customHeight="1">
      <c r="A2653" s="242" t="s">
        <v>368</v>
      </c>
      <c r="B2653" s="242"/>
      <c r="C2653" s="242"/>
      <c r="D2653" s="242"/>
      <c r="E2653" s="243"/>
      <c r="F2653" s="137"/>
      <c r="G2653" s="137"/>
      <c r="H2653" s="137"/>
      <c r="I2653" s="137"/>
      <c r="J2653" s="137"/>
      <c r="K2653" s="137"/>
      <c r="L2653" s="137"/>
      <c r="M2653" s="137"/>
      <c r="N2653" s="137"/>
      <c r="O2653" s="137"/>
    </row>
    <row r="2654" spans="1:15" ht="15" customHeight="1">
      <c r="A2654" s="242" t="s">
        <v>370</v>
      </c>
      <c r="B2654" s="242"/>
      <c r="C2654" s="242"/>
      <c r="D2654" s="242"/>
      <c r="E2654" s="243"/>
      <c r="F2654" s="136">
        <v>32323.355159999999</v>
      </c>
      <c r="G2654" s="137"/>
      <c r="H2654" s="136">
        <v>2552</v>
      </c>
      <c r="I2654" s="137"/>
      <c r="J2654" s="136">
        <v>41430000</v>
      </c>
      <c r="K2654" s="137"/>
      <c r="L2654" s="136">
        <v>883.00829999999996</v>
      </c>
      <c r="M2654" s="137"/>
      <c r="N2654" s="136">
        <v>8</v>
      </c>
      <c r="O2654" s="137"/>
    </row>
    <row r="2655" spans="1:15" ht="15" customHeight="1">
      <c r="A2655" s="242" t="s">
        <v>371</v>
      </c>
      <c r="B2655" s="242"/>
      <c r="C2655" s="242"/>
      <c r="D2655" s="242"/>
      <c r="E2655" s="243"/>
      <c r="F2655" s="136">
        <v>20542.16014</v>
      </c>
      <c r="G2655" s="137"/>
      <c r="H2655" s="136">
        <v>312</v>
      </c>
      <c r="I2655" s="137"/>
      <c r="J2655" s="136">
        <v>293936298231</v>
      </c>
      <c r="K2655" s="137"/>
      <c r="L2655" s="136">
        <v>8952</v>
      </c>
      <c r="M2655" s="137"/>
      <c r="N2655" s="136">
        <v>34</v>
      </c>
      <c r="O2655" s="137"/>
    </row>
    <row r="2656" spans="1:15">
      <c r="A2656" s="141"/>
      <c r="B2656" s="141"/>
      <c r="C2656" s="141"/>
      <c r="D2656" s="141"/>
      <c r="E2656" s="141"/>
      <c r="F2656" s="136"/>
      <c r="G2656" s="136"/>
      <c r="H2656" s="136"/>
      <c r="I2656" s="136"/>
      <c r="J2656" s="137"/>
      <c r="K2656" s="137"/>
      <c r="L2656" s="136"/>
      <c r="M2656" s="136"/>
      <c r="N2656" s="136"/>
      <c r="O2656" s="136"/>
    </row>
    <row r="2657" spans="1:15">
      <c r="A2657" s="142"/>
      <c r="B2657" s="142"/>
      <c r="C2657" s="142"/>
      <c r="D2657" s="142"/>
      <c r="E2657" s="142"/>
      <c r="F2657" s="143"/>
      <c r="G2657" s="143"/>
      <c r="H2657" s="143"/>
      <c r="I2657" s="143"/>
      <c r="J2657" s="143"/>
      <c r="K2657" s="143"/>
      <c r="L2657" s="143"/>
      <c r="M2657" s="143"/>
      <c r="N2657" s="143"/>
      <c r="O2657" s="143"/>
    </row>
    <row r="2658" spans="1:15" ht="15" customHeight="1">
      <c r="A2658" s="247" t="s">
        <v>2338</v>
      </c>
      <c r="B2658" s="247"/>
      <c r="C2658" s="247"/>
      <c r="D2658" s="247"/>
      <c r="E2658" s="247"/>
      <c r="F2658" s="248"/>
      <c r="G2658" s="248"/>
      <c r="H2658" s="248"/>
      <c r="I2658" s="248"/>
      <c r="J2658" s="248"/>
      <c r="K2658" s="248"/>
      <c r="L2658" s="248"/>
      <c r="M2658" s="248"/>
      <c r="N2658" s="248"/>
      <c r="O2658" s="248"/>
    </row>
    <row r="2659" spans="1:15" ht="15" customHeight="1">
      <c r="A2659" s="245" t="s">
        <v>1141</v>
      </c>
      <c r="B2659" s="245"/>
      <c r="C2659" s="245"/>
      <c r="D2659" s="245"/>
      <c r="E2659" s="246"/>
      <c r="F2659" s="136">
        <v>119073.25694000001</v>
      </c>
      <c r="G2659" s="136">
        <v>119073.25694000001</v>
      </c>
      <c r="H2659" s="136">
        <v>4077</v>
      </c>
      <c r="I2659" s="136">
        <v>4077</v>
      </c>
      <c r="J2659" s="136">
        <v>6170506.6650700001</v>
      </c>
      <c r="K2659" s="136">
        <v>6170506.6650700001</v>
      </c>
      <c r="L2659" s="136">
        <v>100154.28105999999</v>
      </c>
      <c r="M2659" s="136">
        <v>100154.28105999999</v>
      </c>
      <c r="N2659" s="136">
        <v>278</v>
      </c>
      <c r="O2659" s="136">
        <v>278</v>
      </c>
    </row>
    <row r="2660" spans="1:15" ht="15" customHeight="1">
      <c r="A2660" s="242" t="s">
        <v>1157</v>
      </c>
      <c r="B2660" s="242"/>
      <c r="C2660" s="242"/>
      <c r="D2660" s="242"/>
      <c r="E2660" s="243"/>
      <c r="F2660" s="137"/>
      <c r="G2660" s="137"/>
      <c r="H2660" s="137"/>
      <c r="I2660" s="137"/>
      <c r="J2660" s="137"/>
      <c r="K2660" s="137"/>
      <c r="L2660" s="137"/>
      <c r="M2660" s="137"/>
      <c r="N2660" s="137"/>
      <c r="O2660" s="137"/>
    </row>
    <row r="2661" spans="1:15" ht="15" customHeight="1">
      <c r="A2661" s="232" t="s">
        <v>1160</v>
      </c>
      <c r="B2661" s="235"/>
      <c r="C2661" s="235"/>
      <c r="D2661" s="235"/>
      <c r="E2661" s="236"/>
      <c r="F2661" s="136">
        <v>122475.42694</v>
      </c>
      <c r="G2661" s="136">
        <v>58416.656009999999</v>
      </c>
      <c r="H2661" s="136">
        <v>12324</v>
      </c>
      <c r="I2661" s="136">
        <v>11657</v>
      </c>
      <c r="J2661" s="136">
        <v>16553598.6293</v>
      </c>
      <c r="K2661" s="136">
        <v>8664677.99749</v>
      </c>
      <c r="L2661" s="136">
        <v>31554.104520000001</v>
      </c>
      <c r="M2661" s="136">
        <v>4023.4649800000002</v>
      </c>
      <c r="N2661" s="136">
        <v>703</v>
      </c>
      <c r="O2661" s="136">
        <v>143</v>
      </c>
    </row>
    <row r="2662" spans="1:15" ht="15" customHeight="1">
      <c r="A2662" s="233"/>
      <c r="B2662" s="237" t="s">
        <v>1161</v>
      </c>
      <c r="C2662" s="240"/>
      <c r="D2662" s="240"/>
      <c r="E2662" s="241"/>
      <c r="F2662" s="136">
        <v>75350.785149999996</v>
      </c>
      <c r="G2662" s="136">
        <v>48128.10065</v>
      </c>
      <c r="H2662" s="136">
        <v>8661</v>
      </c>
      <c r="I2662" s="136">
        <v>8515</v>
      </c>
      <c r="J2662" s="136">
        <v>10395175.07268</v>
      </c>
      <c r="K2662" s="136">
        <v>4910778.9752599997</v>
      </c>
      <c r="L2662" s="136">
        <v>4136.46558</v>
      </c>
      <c r="M2662" s="136">
        <v>3798.46558</v>
      </c>
      <c r="N2662" s="136">
        <v>102</v>
      </c>
      <c r="O2662" s="136">
        <v>85</v>
      </c>
    </row>
    <row r="2663" spans="1:15" ht="15" customHeight="1">
      <c r="A2663" s="233"/>
      <c r="B2663" s="238"/>
      <c r="C2663" s="230" t="s">
        <v>1164</v>
      </c>
      <c r="D2663" s="230"/>
      <c r="E2663" s="231"/>
      <c r="F2663" s="137"/>
      <c r="G2663" s="137"/>
      <c r="H2663" s="137"/>
      <c r="I2663" s="137"/>
      <c r="J2663" s="137"/>
      <c r="K2663" s="137"/>
      <c r="L2663" s="137"/>
      <c r="M2663" s="137"/>
      <c r="N2663" s="137"/>
      <c r="O2663" s="137"/>
    </row>
    <row r="2664" spans="1:15" ht="15" customHeight="1">
      <c r="A2664" s="233"/>
      <c r="B2664" s="239"/>
      <c r="C2664" s="230" t="s">
        <v>1166</v>
      </c>
      <c r="D2664" s="230"/>
      <c r="E2664" s="231"/>
      <c r="F2664" s="137"/>
      <c r="G2664" s="137"/>
      <c r="H2664" s="137"/>
      <c r="I2664" s="137"/>
      <c r="J2664" s="137"/>
      <c r="K2664" s="137"/>
      <c r="L2664" s="137"/>
      <c r="M2664" s="137"/>
      <c r="N2664" s="137"/>
      <c r="O2664" s="137"/>
    </row>
    <row r="2665" spans="1:15" ht="15" customHeight="1">
      <c r="A2665" s="234"/>
      <c r="B2665" s="230" t="s">
        <v>1168</v>
      </c>
      <c r="C2665" s="230"/>
      <c r="D2665" s="230"/>
      <c r="E2665" s="231"/>
      <c r="F2665" s="136">
        <v>47124.641790000001</v>
      </c>
      <c r="G2665" s="136">
        <v>10288.55536</v>
      </c>
      <c r="H2665" s="136">
        <v>3663</v>
      </c>
      <c r="I2665" s="136">
        <v>3142</v>
      </c>
      <c r="J2665" s="136">
        <v>6158423.5566199999</v>
      </c>
      <c r="K2665" s="136">
        <v>3753899.0222299998</v>
      </c>
      <c r="L2665" s="136">
        <v>27417.638940000001</v>
      </c>
      <c r="M2665" s="136">
        <v>224.99940000000001</v>
      </c>
      <c r="N2665" s="136">
        <v>601</v>
      </c>
      <c r="O2665" s="136">
        <v>58</v>
      </c>
    </row>
    <row r="2666" spans="1:15" ht="15" customHeight="1">
      <c r="A2666" s="244" t="s">
        <v>367</v>
      </c>
      <c r="B2666" s="235"/>
      <c r="C2666" s="235"/>
      <c r="D2666" s="235"/>
      <c r="E2666" s="236"/>
      <c r="F2666" s="136">
        <v>119753.65571000001</v>
      </c>
      <c r="G2666" s="136">
        <v>70199.680319999999</v>
      </c>
      <c r="H2666" s="136">
        <v>15653</v>
      </c>
      <c r="I2666" s="136">
        <v>14972</v>
      </c>
      <c r="J2666" s="136">
        <v>47958308.378009997</v>
      </c>
      <c r="K2666" s="136">
        <v>10890967.73412</v>
      </c>
      <c r="L2666" s="136">
        <v>29501.58106</v>
      </c>
      <c r="M2666" s="136">
        <v>18771.68001</v>
      </c>
      <c r="N2666" s="136">
        <v>253</v>
      </c>
      <c r="O2666" s="136">
        <v>196</v>
      </c>
    </row>
    <row r="2667" spans="1:15" ht="15" customHeight="1">
      <c r="A2667" s="244"/>
      <c r="B2667" s="230" t="s">
        <v>1172</v>
      </c>
      <c r="C2667" s="240"/>
      <c r="D2667" s="240"/>
      <c r="E2667" s="241"/>
      <c r="F2667" s="136">
        <v>106572.12407000001</v>
      </c>
      <c r="G2667" s="136">
        <v>64570.670610000001</v>
      </c>
      <c r="H2667" s="136">
        <v>11260</v>
      </c>
      <c r="I2667" s="136">
        <v>10901</v>
      </c>
      <c r="J2667" s="136">
        <v>36099878.463430002</v>
      </c>
      <c r="K2667" s="136">
        <v>9477516.1054900009</v>
      </c>
      <c r="L2667" s="136">
        <v>28144.257150000001</v>
      </c>
      <c r="M2667" s="136">
        <v>17964.483250000001</v>
      </c>
      <c r="N2667" s="136">
        <v>230</v>
      </c>
      <c r="O2667" s="136">
        <v>182</v>
      </c>
    </row>
    <row r="2668" spans="1:15" ht="15" customHeight="1">
      <c r="A2668" s="244"/>
      <c r="B2668" s="230"/>
      <c r="C2668" s="230" t="s">
        <v>1173</v>
      </c>
      <c r="D2668" s="230"/>
      <c r="E2668" s="231"/>
      <c r="F2668" s="136">
        <v>53384.875099999997</v>
      </c>
      <c r="G2668" s="136">
        <v>40421.589610000003</v>
      </c>
      <c r="H2668" s="136">
        <v>2406</v>
      </c>
      <c r="I2668" s="136">
        <v>2209</v>
      </c>
      <c r="J2668" s="136">
        <v>2191171.7892800001</v>
      </c>
      <c r="K2668" s="136">
        <v>1786895.67714</v>
      </c>
      <c r="L2668" s="136">
        <v>23593.809539999998</v>
      </c>
      <c r="M2668" s="136">
        <v>13478.791209999999</v>
      </c>
      <c r="N2668" s="136">
        <v>188</v>
      </c>
      <c r="O2668" s="136">
        <v>141</v>
      </c>
    </row>
    <row r="2669" spans="1:15" ht="15" customHeight="1">
      <c r="A2669" s="244"/>
      <c r="B2669" s="230"/>
      <c r="C2669" s="230" t="s">
        <v>1176</v>
      </c>
      <c r="D2669" s="230"/>
      <c r="E2669" s="231"/>
      <c r="F2669" s="137"/>
      <c r="G2669" s="137"/>
      <c r="H2669" s="137"/>
      <c r="I2669" s="137"/>
      <c r="J2669" s="137"/>
      <c r="K2669" s="137"/>
      <c r="L2669" s="137"/>
      <c r="M2669" s="137"/>
      <c r="N2669" s="137"/>
      <c r="O2669" s="137"/>
    </row>
    <row r="2670" spans="1:15" ht="15" customHeight="1">
      <c r="A2670" s="244"/>
      <c r="B2670" s="230"/>
      <c r="C2670" s="230" t="s">
        <v>1177</v>
      </c>
      <c r="D2670" s="230"/>
      <c r="E2670" s="231"/>
      <c r="F2670" s="137"/>
      <c r="G2670" s="137"/>
      <c r="H2670" s="137"/>
      <c r="I2670" s="137"/>
      <c r="J2670" s="137"/>
      <c r="K2670" s="137"/>
      <c r="L2670" s="137"/>
      <c r="M2670" s="137"/>
      <c r="N2670" s="137"/>
      <c r="O2670" s="137"/>
    </row>
    <row r="2671" spans="1:15" ht="15" customHeight="1">
      <c r="A2671" s="244"/>
      <c r="B2671" s="230"/>
      <c r="C2671" s="230" t="s">
        <v>1178</v>
      </c>
      <c r="D2671" s="230"/>
      <c r="E2671" s="231"/>
      <c r="F2671" s="137"/>
      <c r="G2671" s="137"/>
      <c r="H2671" s="137"/>
      <c r="I2671" s="137"/>
      <c r="J2671" s="137"/>
      <c r="K2671" s="137"/>
      <c r="L2671" s="137"/>
      <c r="M2671" s="137"/>
      <c r="N2671" s="137"/>
      <c r="O2671" s="137"/>
    </row>
    <row r="2672" spans="1:15" ht="15" customHeight="1">
      <c r="A2672" s="244"/>
      <c r="B2672" s="230"/>
      <c r="C2672" s="230" t="s">
        <v>1181</v>
      </c>
      <c r="D2672" s="230"/>
      <c r="E2672" s="231"/>
      <c r="F2672" s="136">
        <v>96.469329999999999</v>
      </c>
      <c r="G2672" s="137"/>
      <c r="H2672" s="136">
        <v>7</v>
      </c>
      <c r="I2672" s="137"/>
      <c r="J2672" s="136">
        <v>80473.578999999998</v>
      </c>
      <c r="K2672" s="137"/>
      <c r="L2672" s="137"/>
      <c r="M2672" s="137"/>
      <c r="N2672" s="137"/>
      <c r="O2672" s="137"/>
    </row>
    <row r="2673" spans="1:15" ht="15" customHeight="1">
      <c r="A2673" s="244"/>
      <c r="B2673" s="230"/>
      <c r="C2673" s="230" t="s">
        <v>1182</v>
      </c>
      <c r="D2673" s="240"/>
      <c r="E2673" s="241"/>
      <c r="F2673" s="137"/>
      <c r="G2673" s="137"/>
      <c r="H2673" s="137"/>
      <c r="I2673" s="137"/>
      <c r="J2673" s="137"/>
      <c r="K2673" s="137"/>
      <c r="L2673" s="137"/>
      <c r="M2673" s="137"/>
      <c r="N2673" s="137"/>
      <c r="O2673" s="137"/>
    </row>
    <row r="2674" spans="1:15" ht="15" customHeight="1">
      <c r="A2674" s="244"/>
      <c r="B2674" s="230"/>
      <c r="C2674" s="230"/>
      <c r="D2674" s="230" t="s">
        <v>1183</v>
      </c>
      <c r="E2674" s="134"/>
      <c r="F2674" s="137"/>
      <c r="G2674" s="137"/>
      <c r="H2674" s="137"/>
      <c r="I2674" s="137"/>
      <c r="J2674" s="137"/>
      <c r="K2674" s="137"/>
      <c r="L2674" s="137"/>
      <c r="M2674" s="137"/>
      <c r="N2674" s="137"/>
      <c r="O2674" s="137"/>
    </row>
    <row r="2675" spans="1:15" ht="33.75">
      <c r="A2675" s="244"/>
      <c r="B2675" s="230"/>
      <c r="C2675" s="230"/>
      <c r="D2675" s="230"/>
      <c r="E2675" s="135" t="s">
        <v>1184</v>
      </c>
      <c r="F2675" s="137"/>
      <c r="G2675" s="137"/>
      <c r="H2675" s="137"/>
      <c r="I2675" s="137"/>
      <c r="J2675" s="137"/>
      <c r="K2675" s="137"/>
      <c r="L2675" s="137"/>
      <c r="M2675" s="137"/>
      <c r="N2675" s="137"/>
      <c r="O2675" s="137"/>
    </row>
    <row r="2676" spans="1:15" ht="33.75">
      <c r="A2676" s="244"/>
      <c r="B2676" s="230"/>
      <c r="C2676" s="230"/>
      <c r="D2676" s="230"/>
      <c r="E2676" s="135" t="s">
        <v>1185</v>
      </c>
      <c r="F2676" s="137"/>
      <c r="G2676" s="137"/>
      <c r="H2676" s="137"/>
      <c r="I2676" s="137"/>
      <c r="J2676" s="137"/>
      <c r="K2676" s="137"/>
      <c r="L2676" s="137"/>
      <c r="M2676" s="137"/>
      <c r="N2676" s="137"/>
      <c r="O2676" s="137"/>
    </row>
    <row r="2677" spans="1:15" ht="33.75">
      <c r="A2677" s="244"/>
      <c r="B2677" s="230"/>
      <c r="C2677" s="230"/>
      <c r="D2677" s="230"/>
      <c r="E2677" s="135" t="s">
        <v>1186</v>
      </c>
      <c r="F2677" s="137"/>
      <c r="G2677" s="137"/>
      <c r="H2677" s="137"/>
      <c r="I2677" s="137"/>
      <c r="J2677" s="137"/>
      <c r="K2677" s="137"/>
      <c r="L2677" s="137"/>
      <c r="M2677" s="137"/>
      <c r="N2677" s="137"/>
      <c r="O2677" s="137"/>
    </row>
    <row r="2678" spans="1:15" ht="33.75">
      <c r="A2678" s="244"/>
      <c r="B2678" s="230"/>
      <c r="C2678" s="230"/>
      <c r="D2678" s="230"/>
      <c r="E2678" s="135" t="s">
        <v>1187</v>
      </c>
      <c r="F2678" s="137"/>
      <c r="G2678" s="137"/>
      <c r="H2678" s="137"/>
      <c r="I2678" s="137"/>
      <c r="J2678" s="137"/>
      <c r="K2678" s="137"/>
      <c r="L2678" s="137"/>
      <c r="M2678" s="137"/>
      <c r="N2678" s="137"/>
      <c r="O2678" s="137"/>
    </row>
    <row r="2679" spans="1:15" ht="15" customHeight="1">
      <c r="A2679" s="244"/>
      <c r="B2679" s="230"/>
      <c r="C2679" s="230" t="s">
        <v>1189</v>
      </c>
      <c r="D2679" s="230"/>
      <c r="E2679" s="231"/>
      <c r="F2679" s="136">
        <v>28941.698639999999</v>
      </c>
      <c r="G2679" s="137"/>
      <c r="H2679" s="136">
        <v>155</v>
      </c>
      <c r="I2679" s="137"/>
      <c r="J2679" s="136">
        <v>26137612.6668</v>
      </c>
      <c r="K2679" s="137"/>
      <c r="L2679" s="136">
        <v>64.755570000000006</v>
      </c>
      <c r="M2679" s="137"/>
      <c r="N2679" s="136">
        <v>1</v>
      </c>
      <c r="O2679" s="137"/>
    </row>
    <row r="2680" spans="1:15" ht="15" customHeight="1">
      <c r="A2680" s="244"/>
      <c r="B2680" s="230"/>
      <c r="C2680" s="230" t="s">
        <v>1192</v>
      </c>
      <c r="D2680" s="230"/>
      <c r="E2680" s="231"/>
      <c r="F2680" s="136">
        <v>24149.080999999998</v>
      </c>
      <c r="G2680" s="136">
        <v>24149.080999999998</v>
      </c>
      <c r="H2680" s="136">
        <v>8692</v>
      </c>
      <c r="I2680" s="136">
        <v>8692</v>
      </c>
      <c r="J2680" s="136">
        <v>7690620.4283499997</v>
      </c>
      <c r="K2680" s="136">
        <v>7690620.4283499997</v>
      </c>
      <c r="L2680" s="136">
        <v>4485.6920399999999</v>
      </c>
      <c r="M2680" s="136">
        <v>4485.6920399999999</v>
      </c>
      <c r="N2680" s="136">
        <v>41</v>
      </c>
      <c r="O2680" s="136">
        <v>41</v>
      </c>
    </row>
    <row r="2681" spans="1:15" ht="15" customHeight="1">
      <c r="A2681" s="244"/>
      <c r="B2681" s="230" t="s">
        <v>1195</v>
      </c>
      <c r="C2681" s="240"/>
      <c r="D2681" s="240"/>
      <c r="E2681" s="241"/>
      <c r="F2681" s="136">
        <v>9701.1869499999993</v>
      </c>
      <c r="G2681" s="136">
        <v>2522.6635900000001</v>
      </c>
      <c r="H2681" s="136">
        <v>2973</v>
      </c>
      <c r="I2681" s="136">
        <v>2691</v>
      </c>
      <c r="J2681" s="136">
        <v>11128151.934529999</v>
      </c>
      <c r="K2681" s="136">
        <v>939843.83510999999</v>
      </c>
      <c r="L2681" s="136">
        <v>1051.8166100000001</v>
      </c>
      <c r="M2681" s="136">
        <v>501.68946</v>
      </c>
      <c r="N2681" s="136">
        <v>13</v>
      </c>
      <c r="O2681" s="136">
        <v>4</v>
      </c>
    </row>
    <row r="2682" spans="1:15" ht="15" customHeight="1">
      <c r="A2682" s="244"/>
      <c r="B2682" s="230"/>
      <c r="C2682" s="230" t="s">
        <v>1196</v>
      </c>
      <c r="D2682" s="240"/>
      <c r="E2682" s="241"/>
      <c r="F2682" s="136">
        <v>492.24284</v>
      </c>
      <c r="G2682" s="136">
        <v>439.66399999999999</v>
      </c>
      <c r="H2682" s="136">
        <v>101</v>
      </c>
      <c r="I2682" s="136">
        <v>42</v>
      </c>
      <c r="J2682" s="136">
        <v>33500</v>
      </c>
      <c r="K2682" s="136">
        <v>4000</v>
      </c>
      <c r="L2682" s="137"/>
      <c r="M2682" s="137"/>
      <c r="N2682" s="137"/>
      <c r="O2682" s="137"/>
    </row>
    <row r="2683" spans="1:15" ht="15" customHeight="1">
      <c r="A2683" s="244"/>
      <c r="B2683" s="230"/>
      <c r="C2683" s="230"/>
      <c r="D2683" s="230" t="s">
        <v>1197</v>
      </c>
      <c r="E2683" s="231"/>
      <c r="F2683" s="136">
        <v>7.7828400000000002</v>
      </c>
      <c r="G2683" s="136">
        <v>2.6640000000000001</v>
      </c>
      <c r="H2683" s="136">
        <v>33</v>
      </c>
      <c r="I2683" s="136">
        <v>4</v>
      </c>
      <c r="J2683" s="136">
        <v>33500</v>
      </c>
      <c r="K2683" s="136">
        <v>4000</v>
      </c>
      <c r="L2683" s="137"/>
      <c r="M2683" s="137"/>
      <c r="N2683" s="137"/>
      <c r="O2683" s="137"/>
    </row>
    <row r="2684" spans="1:15" ht="15" customHeight="1">
      <c r="A2684" s="244"/>
      <c r="B2684" s="230"/>
      <c r="C2684" s="230"/>
      <c r="D2684" s="230" t="s">
        <v>1198</v>
      </c>
      <c r="E2684" s="231"/>
      <c r="F2684" s="136">
        <v>484.46</v>
      </c>
      <c r="G2684" s="136">
        <v>437</v>
      </c>
      <c r="H2684" s="136">
        <v>68</v>
      </c>
      <c r="I2684" s="136">
        <v>38</v>
      </c>
      <c r="J2684" s="137"/>
      <c r="K2684" s="137"/>
      <c r="L2684" s="137"/>
      <c r="M2684" s="137"/>
      <c r="N2684" s="137"/>
      <c r="O2684" s="137"/>
    </row>
    <row r="2685" spans="1:15" ht="15" customHeight="1">
      <c r="A2685" s="244"/>
      <c r="B2685" s="230"/>
      <c r="C2685" s="230" t="s">
        <v>1200</v>
      </c>
      <c r="D2685" s="230"/>
      <c r="E2685" s="231"/>
      <c r="F2685" s="137"/>
      <c r="G2685" s="137"/>
      <c r="H2685" s="137"/>
      <c r="I2685" s="137"/>
      <c r="J2685" s="137"/>
      <c r="K2685" s="137"/>
      <c r="L2685" s="137"/>
      <c r="M2685" s="137"/>
      <c r="N2685" s="137"/>
      <c r="O2685" s="137"/>
    </row>
    <row r="2686" spans="1:15" ht="15" customHeight="1">
      <c r="A2686" s="244"/>
      <c r="B2686" s="230"/>
      <c r="C2686" s="230" t="s">
        <v>1201</v>
      </c>
      <c r="D2686" s="230"/>
      <c r="E2686" s="231"/>
      <c r="F2686" s="136">
        <v>6</v>
      </c>
      <c r="G2686" s="136">
        <v>6</v>
      </c>
      <c r="H2686" s="136">
        <v>1</v>
      </c>
      <c r="I2686" s="136">
        <v>1</v>
      </c>
      <c r="J2686" s="136">
        <v>1050</v>
      </c>
      <c r="K2686" s="136">
        <v>1050</v>
      </c>
      <c r="L2686" s="137"/>
      <c r="M2686" s="137"/>
      <c r="N2686" s="137"/>
      <c r="O2686" s="137"/>
    </row>
    <row r="2687" spans="1:15" ht="15" customHeight="1">
      <c r="A2687" s="244"/>
      <c r="B2687" s="230"/>
      <c r="C2687" s="230" t="s">
        <v>1202</v>
      </c>
      <c r="D2687" s="230"/>
      <c r="E2687" s="231"/>
      <c r="F2687" s="137"/>
      <c r="G2687" s="137"/>
      <c r="H2687" s="137"/>
      <c r="I2687" s="137"/>
      <c r="J2687" s="137"/>
      <c r="K2687" s="137"/>
      <c r="L2687" s="137"/>
      <c r="M2687" s="137"/>
      <c r="N2687" s="137"/>
      <c r="O2687" s="137"/>
    </row>
    <row r="2688" spans="1:15" ht="15" customHeight="1">
      <c r="A2688" s="244"/>
      <c r="B2688" s="230"/>
      <c r="C2688" s="230" t="s">
        <v>1205</v>
      </c>
      <c r="D2688" s="230"/>
      <c r="E2688" s="231"/>
      <c r="F2688" s="136">
        <v>469.625</v>
      </c>
      <c r="G2688" s="137"/>
      <c r="H2688" s="136">
        <v>3</v>
      </c>
      <c r="I2688" s="137"/>
      <c r="J2688" s="136">
        <v>58800</v>
      </c>
      <c r="K2688" s="137"/>
      <c r="L2688" s="137"/>
      <c r="M2688" s="137"/>
      <c r="N2688" s="137"/>
      <c r="O2688" s="137"/>
    </row>
    <row r="2689" spans="1:15" ht="15" customHeight="1">
      <c r="A2689" s="244"/>
      <c r="B2689" s="230"/>
      <c r="C2689" s="230" t="s">
        <v>1209</v>
      </c>
      <c r="D2689" s="230"/>
      <c r="E2689" s="231"/>
      <c r="F2689" s="136">
        <v>1351.3639700000001</v>
      </c>
      <c r="G2689" s="137"/>
      <c r="H2689" s="136">
        <v>11</v>
      </c>
      <c r="I2689" s="137"/>
      <c r="J2689" s="136">
        <v>2282343.5</v>
      </c>
      <c r="K2689" s="137"/>
      <c r="L2689" s="137"/>
      <c r="M2689" s="137"/>
      <c r="N2689" s="137"/>
      <c r="O2689" s="137"/>
    </row>
    <row r="2690" spans="1:15" ht="15" customHeight="1">
      <c r="A2690" s="244"/>
      <c r="B2690" s="230"/>
      <c r="C2690" s="230" t="s">
        <v>1212</v>
      </c>
      <c r="D2690" s="230"/>
      <c r="E2690" s="231"/>
      <c r="F2690" s="136">
        <v>7376.0011400000003</v>
      </c>
      <c r="G2690" s="136">
        <v>2076.9995899999999</v>
      </c>
      <c r="H2690" s="136">
        <v>2855</v>
      </c>
      <c r="I2690" s="136">
        <v>2648</v>
      </c>
      <c r="J2690" s="136">
        <v>8748904.1326700002</v>
      </c>
      <c r="K2690" s="136">
        <v>934793.83510999999</v>
      </c>
      <c r="L2690" s="136">
        <v>1051.8166100000001</v>
      </c>
      <c r="M2690" s="136">
        <v>501.68946</v>
      </c>
      <c r="N2690" s="136">
        <v>13</v>
      </c>
      <c r="O2690" s="136">
        <v>4</v>
      </c>
    </row>
    <row r="2691" spans="1:15" ht="15" customHeight="1">
      <c r="A2691" s="244"/>
      <c r="B2691" s="230"/>
      <c r="C2691" s="230" t="s">
        <v>1218</v>
      </c>
      <c r="D2691" s="230"/>
      <c r="E2691" s="231"/>
      <c r="F2691" s="136">
        <v>5.9539999999999997</v>
      </c>
      <c r="G2691" s="137"/>
      <c r="H2691" s="136">
        <v>2</v>
      </c>
      <c r="I2691" s="137"/>
      <c r="J2691" s="136">
        <v>3554.30186</v>
      </c>
      <c r="K2691" s="137"/>
      <c r="L2691" s="137"/>
      <c r="M2691" s="137"/>
      <c r="N2691" s="137"/>
      <c r="O2691" s="137"/>
    </row>
    <row r="2692" spans="1:15" ht="15" customHeight="1">
      <c r="A2692" s="244"/>
      <c r="B2692" s="230" t="s">
        <v>1228</v>
      </c>
      <c r="C2692" s="230"/>
      <c r="D2692" s="230"/>
      <c r="E2692" s="231"/>
      <c r="F2692" s="136">
        <v>112.76322</v>
      </c>
      <c r="G2692" s="137"/>
      <c r="H2692" s="136">
        <v>10</v>
      </c>
      <c r="I2692" s="137"/>
      <c r="J2692" s="136">
        <v>194298.66615999999</v>
      </c>
      <c r="K2692" s="137"/>
      <c r="L2692" s="137"/>
      <c r="M2692" s="137"/>
      <c r="N2692" s="137"/>
      <c r="O2692" s="137"/>
    </row>
    <row r="2693" spans="1:15" ht="15" customHeight="1">
      <c r="A2693" s="244"/>
      <c r="B2693" s="230" t="s">
        <v>1229</v>
      </c>
      <c r="C2693" s="230"/>
      <c r="D2693" s="230"/>
      <c r="E2693" s="231"/>
      <c r="F2693" s="136">
        <v>3367.5814700000001</v>
      </c>
      <c r="G2693" s="136">
        <v>3106.3461200000002</v>
      </c>
      <c r="H2693" s="136">
        <v>1410</v>
      </c>
      <c r="I2693" s="136">
        <v>1380</v>
      </c>
      <c r="J2693" s="136">
        <v>535979.31388999999</v>
      </c>
      <c r="K2693" s="136">
        <v>473607.79352000001</v>
      </c>
      <c r="L2693" s="136">
        <v>305.50729999999999</v>
      </c>
      <c r="M2693" s="136">
        <v>305.50729999999999</v>
      </c>
      <c r="N2693" s="136">
        <v>10</v>
      </c>
      <c r="O2693" s="136">
        <v>10</v>
      </c>
    </row>
    <row r="2694" spans="1:15" ht="15" customHeight="1">
      <c r="A2694" s="242" t="s">
        <v>368</v>
      </c>
      <c r="B2694" s="242"/>
      <c r="C2694" s="242"/>
      <c r="D2694" s="242"/>
      <c r="E2694" s="243"/>
      <c r="F2694" s="137"/>
      <c r="G2694" s="137"/>
      <c r="H2694" s="137"/>
      <c r="I2694" s="137"/>
      <c r="J2694" s="137"/>
      <c r="K2694" s="137"/>
      <c r="L2694" s="137"/>
      <c r="M2694" s="137"/>
      <c r="N2694" s="137"/>
      <c r="O2694" s="137"/>
    </row>
    <row r="2695" spans="1:15" ht="15" customHeight="1">
      <c r="A2695" s="242" t="s">
        <v>370</v>
      </c>
      <c r="B2695" s="242"/>
      <c r="C2695" s="242"/>
      <c r="D2695" s="242"/>
      <c r="E2695" s="243"/>
      <c r="F2695" s="136">
        <v>2691.48551</v>
      </c>
      <c r="G2695" s="137"/>
      <c r="H2695" s="136">
        <v>317</v>
      </c>
      <c r="I2695" s="137"/>
      <c r="J2695" s="136">
        <v>5420000</v>
      </c>
      <c r="K2695" s="137"/>
      <c r="L2695" s="137"/>
      <c r="M2695" s="137"/>
      <c r="N2695" s="137"/>
      <c r="O2695" s="137"/>
    </row>
    <row r="2696" spans="1:15" ht="15" customHeight="1">
      <c r="A2696" s="242" t="s">
        <v>371</v>
      </c>
      <c r="B2696" s="242"/>
      <c r="C2696" s="242"/>
      <c r="D2696" s="242"/>
      <c r="E2696" s="243"/>
      <c r="F2696" s="136">
        <v>2207.1965100000002</v>
      </c>
      <c r="G2696" s="137"/>
      <c r="H2696" s="136">
        <v>89</v>
      </c>
      <c r="I2696" s="137"/>
      <c r="J2696" s="136">
        <v>29329234656</v>
      </c>
      <c r="K2696" s="137"/>
      <c r="L2696" s="136">
        <v>140</v>
      </c>
      <c r="M2696" s="137"/>
      <c r="N2696" s="136">
        <v>1</v>
      </c>
      <c r="O2696" s="137"/>
    </row>
    <row r="2697" spans="1:15">
      <c r="A2697" s="141"/>
      <c r="B2697" s="141"/>
      <c r="C2697" s="141"/>
      <c r="D2697" s="141"/>
      <c r="E2697" s="141"/>
      <c r="F2697" s="136"/>
      <c r="G2697" s="136"/>
      <c r="H2697" s="136"/>
      <c r="I2697" s="136"/>
      <c r="J2697" s="137"/>
      <c r="K2697" s="137"/>
      <c r="L2697" s="136"/>
      <c r="M2697" s="136"/>
      <c r="N2697" s="136"/>
      <c r="O2697" s="136"/>
    </row>
    <row r="2698" spans="1:15">
      <c r="A2698" s="142"/>
      <c r="B2698" s="142"/>
      <c r="C2698" s="142"/>
      <c r="D2698" s="142"/>
      <c r="E2698" s="142"/>
      <c r="F2698" s="143"/>
      <c r="G2698" s="143"/>
      <c r="H2698" s="143"/>
      <c r="I2698" s="143"/>
      <c r="J2698" s="143"/>
      <c r="K2698" s="143"/>
      <c r="L2698" s="143"/>
      <c r="M2698" s="143"/>
      <c r="N2698" s="143"/>
      <c r="O2698" s="143"/>
    </row>
    <row r="2699" spans="1:15" ht="15" customHeight="1">
      <c r="A2699" s="247" t="s">
        <v>2339</v>
      </c>
      <c r="B2699" s="247"/>
      <c r="C2699" s="247"/>
      <c r="D2699" s="247"/>
      <c r="E2699" s="247"/>
      <c r="F2699" s="248"/>
      <c r="G2699" s="248"/>
      <c r="H2699" s="248"/>
      <c r="I2699" s="248"/>
      <c r="J2699" s="248"/>
      <c r="K2699" s="248"/>
      <c r="L2699" s="248"/>
      <c r="M2699" s="248"/>
      <c r="N2699" s="248"/>
      <c r="O2699" s="248"/>
    </row>
    <row r="2700" spans="1:15" ht="15" customHeight="1">
      <c r="A2700" s="245" t="s">
        <v>1141</v>
      </c>
      <c r="B2700" s="245"/>
      <c r="C2700" s="245"/>
      <c r="D2700" s="245"/>
      <c r="E2700" s="246"/>
      <c r="F2700" s="136">
        <v>6581959.7964300001</v>
      </c>
      <c r="G2700" s="136">
        <v>6574399.9687099997</v>
      </c>
      <c r="H2700" s="136">
        <v>83035</v>
      </c>
      <c r="I2700" s="136">
        <v>83026</v>
      </c>
      <c r="J2700" s="136">
        <v>93725304.865989998</v>
      </c>
      <c r="K2700" s="136">
        <v>93716766.961759999</v>
      </c>
      <c r="L2700" s="136">
        <v>4984618.8351199999</v>
      </c>
      <c r="M2700" s="136">
        <v>4966614.06843</v>
      </c>
      <c r="N2700" s="136">
        <v>16943</v>
      </c>
      <c r="O2700" s="136">
        <v>16929</v>
      </c>
    </row>
    <row r="2701" spans="1:15" ht="15" customHeight="1">
      <c r="A2701" s="242" t="s">
        <v>1157</v>
      </c>
      <c r="B2701" s="242"/>
      <c r="C2701" s="242"/>
      <c r="D2701" s="242"/>
      <c r="E2701" s="243"/>
      <c r="F2701" s="136">
        <v>17582.56594</v>
      </c>
      <c r="G2701" s="136">
        <v>17534.117139999998</v>
      </c>
      <c r="H2701" s="136">
        <v>124</v>
      </c>
      <c r="I2701" s="136">
        <v>124</v>
      </c>
      <c r="J2701" s="136">
        <v>48562.672879999998</v>
      </c>
      <c r="K2701" s="136">
        <v>48562.672879999998</v>
      </c>
      <c r="L2701" s="136">
        <v>6966.6905299999999</v>
      </c>
      <c r="M2701" s="136">
        <v>6921.6905299999999</v>
      </c>
      <c r="N2701" s="136">
        <v>85</v>
      </c>
      <c r="O2701" s="136">
        <v>76</v>
      </c>
    </row>
    <row r="2702" spans="1:15" ht="15" customHeight="1">
      <c r="A2702" s="232" t="s">
        <v>1160</v>
      </c>
      <c r="B2702" s="235"/>
      <c r="C2702" s="235"/>
      <c r="D2702" s="235"/>
      <c r="E2702" s="236"/>
      <c r="F2702" s="136">
        <v>3940115.6139799999</v>
      </c>
      <c r="G2702" s="136">
        <v>2536318.13038</v>
      </c>
      <c r="H2702" s="136">
        <v>355796</v>
      </c>
      <c r="I2702" s="136">
        <v>341565</v>
      </c>
      <c r="J2702" s="136">
        <v>1195415424.1564901</v>
      </c>
      <c r="K2702" s="136">
        <v>411487398.92698997</v>
      </c>
      <c r="L2702" s="136">
        <v>1423088.4693499999</v>
      </c>
      <c r="M2702" s="136">
        <v>343502.55615000002</v>
      </c>
      <c r="N2702" s="136">
        <v>504055</v>
      </c>
      <c r="O2702" s="136">
        <v>19848</v>
      </c>
    </row>
    <row r="2703" spans="1:15" ht="15" customHeight="1">
      <c r="A2703" s="233"/>
      <c r="B2703" s="237" t="s">
        <v>1161</v>
      </c>
      <c r="C2703" s="240"/>
      <c r="D2703" s="240"/>
      <c r="E2703" s="241"/>
      <c r="F2703" s="136">
        <v>2428629.6099899998</v>
      </c>
      <c r="G2703" s="136">
        <v>2298590.7938299999</v>
      </c>
      <c r="H2703" s="136">
        <v>245739</v>
      </c>
      <c r="I2703" s="136">
        <v>237646</v>
      </c>
      <c r="J2703" s="136">
        <v>829572190.59504998</v>
      </c>
      <c r="K2703" s="136">
        <v>279170777.59452999</v>
      </c>
      <c r="L2703" s="136">
        <v>353081.63617999997</v>
      </c>
      <c r="M2703" s="136">
        <v>279434.07436999999</v>
      </c>
      <c r="N2703" s="136">
        <v>7564</v>
      </c>
      <c r="O2703" s="136">
        <v>5142</v>
      </c>
    </row>
    <row r="2704" spans="1:15" ht="15" customHeight="1">
      <c r="A2704" s="233"/>
      <c r="B2704" s="238"/>
      <c r="C2704" s="230" t="s">
        <v>1164</v>
      </c>
      <c r="D2704" s="230"/>
      <c r="E2704" s="231"/>
      <c r="F2704" s="137"/>
      <c r="G2704" s="137"/>
      <c r="H2704" s="137"/>
      <c r="I2704" s="137"/>
      <c r="J2704" s="137"/>
      <c r="K2704" s="137"/>
      <c r="L2704" s="137"/>
      <c r="M2704" s="137"/>
      <c r="N2704" s="137"/>
      <c r="O2704" s="137"/>
    </row>
    <row r="2705" spans="1:15" ht="15" customHeight="1">
      <c r="A2705" s="233"/>
      <c r="B2705" s="239"/>
      <c r="C2705" s="230" t="s">
        <v>1166</v>
      </c>
      <c r="D2705" s="230"/>
      <c r="E2705" s="231"/>
      <c r="F2705" s="136">
        <v>0.45</v>
      </c>
      <c r="G2705" s="137"/>
      <c r="H2705" s="136">
        <v>1</v>
      </c>
      <c r="I2705" s="137"/>
      <c r="J2705" s="136">
        <v>50</v>
      </c>
      <c r="K2705" s="137"/>
      <c r="L2705" s="137"/>
      <c r="M2705" s="137"/>
      <c r="N2705" s="137"/>
      <c r="O2705" s="137"/>
    </row>
    <row r="2706" spans="1:15" ht="15" customHeight="1">
      <c r="A2706" s="234"/>
      <c r="B2706" s="230" t="s">
        <v>1168</v>
      </c>
      <c r="C2706" s="230"/>
      <c r="D2706" s="230"/>
      <c r="E2706" s="231"/>
      <c r="F2706" s="136">
        <v>1511486.0039900001</v>
      </c>
      <c r="G2706" s="136">
        <v>237727.33655000001</v>
      </c>
      <c r="H2706" s="136">
        <v>110057</v>
      </c>
      <c r="I2706" s="136">
        <v>103919</v>
      </c>
      <c r="J2706" s="136">
        <v>365843233.56143999</v>
      </c>
      <c r="K2706" s="136">
        <v>132316621.33246</v>
      </c>
      <c r="L2706" s="136">
        <v>1070006.83317</v>
      </c>
      <c r="M2706" s="136">
        <v>64068.481780000002</v>
      </c>
      <c r="N2706" s="136">
        <v>496491</v>
      </c>
      <c r="O2706" s="136">
        <v>14706</v>
      </c>
    </row>
    <row r="2707" spans="1:15" ht="15" customHeight="1">
      <c r="A2707" s="244" t="s">
        <v>367</v>
      </c>
      <c r="B2707" s="235"/>
      <c r="C2707" s="235"/>
      <c r="D2707" s="235"/>
      <c r="E2707" s="236"/>
      <c r="F2707" s="136">
        <v>4511996.2954599997</v>
      </c>
      <c r="G2707" s="136">
        <v>2918708.3123499998</v>
      </c>
      <c r="H2707" s="136">
        <v>707325</v>
      </c>
      <c r="I2707" s="136">
        <v>679211</v>
      </c>
      <c r="J2707" s="136">
        <v>1049065471.39291</v>
      </c>
      <c r="K2707" s="136">
        <v>526780645.34152001</v>
      </c>
      <c r="L2707" s="136">
        <v>1595038.4213700001</v>
      </c>
      <c r="M2707" s="136">
        <v>973630.63697999995</v>
      </c>
      <c r="N2707" s="136">
        <v>16002</v>
      </c>
      <c r="O2707" s="136">
        <v>12665</v>
      </c>
    </row>
    <row r="2708" spans="1:15" ht="15" customHeight="1">
      <c r="A2708" s="244"/>
      <c r="B2708" s="230" t="s">
        <v>1172</v>
      </c>
      <c r="C2708" s="240"/>
      <c r="D2708" s="240"/>
      <c r="E2708" s="241"/>
      <c r="F2708" s="136">
        <v>4149188.65105</v>
      </c>
      <c r="G2708" s="136">
        <v>2719322.2892499999</v>
      </c>
      <c r="H2708" s="136">
        <v>555299</v>
      </c>
      <c r="I2708" s="136">
        <v>536013</v>
      </c>
      <c r="J2708" s="136">
        <v>928585771.43157005</v>
      </c>
      <c r="K2708" s="136">
        <v>481753558.28296</v>
      </c>
      <c r="L2708" s="136">
        <v>1546699.57336</v>
      </c>
      <c r="M2708" s="136">
        <v>952739.47872000001</v>
      </c>
      <c r="N2708" s="136">
        <v>15344</v>
      </c>
      <c r="O2708" s="136">
        <v>12392</v>
      </c>
    </row>
    <row r="2709" spans="1:15" ht="15" customHeight="1">
      <c r="A2709" s="244"/>
      <c r="B2709" s="230"/>
      <c r="C2709" s="230" t="s">
        <v>1173</v>
      </c>
      <c r="D2709" s="230"/>
      <c r="E2709" s="231"/>
      <c r="F2709" s="136">
        <v>2062279.2858</v>
      </c>
      <c r="G2709" s="136">
        <v>1432190.52446</v>
      </c>
      <c r="H2709" s="136">
        <v>69353</v>
      </c>
      <c r="I2709" s="136">
        <v>62430</v>
      </c>
      <c r="J2709" s="136">
        <v>96144224.505219996</v>
      </c>
      <c r="K2709" s="136">
        <v>68745003.253619999</v>
      </c>
      <c r="L2709" s="136">
        <v>1070096.38069</v>
      </c>
      <c r="M2709" s="136">
        <v>737180.66613000003</v>
      </c>
      <c r="N2709" s="136">
        <v>11267</v>
      </c>
      <c r="O2709" s="136">
        <v>8465</v>
      </c>
    </row>
    <row r="2710" spans="1:15" ht="15" customHeight="1">
      <c r="A2710" s="244"/>
      <c r="B2710" s="230"/>
      <c r="C2710" s="230" t="s">
        <v>1176</v>
      </c>
      <c r="D2710" s="230"/>
      <c r="E2710" s="231"/>
      <c r="F2710" s="136">
        <v>2087.8820999999998</v>
      </c>
      <c r="G2710" s="137"/>
      <c r="H2710" s="136">
        <v>10</v>
      </c>
      <c r="I2710" s="137"/>
      <c r="J2710" s="136">
        <v>2538264.06207</v>
      </c>
      <c r="K2710" s="137"/>
      <c r="L2710" s="136">
        <v>1782.26432</v>
      </c>
      <c r="M2710" s="137"/>
      <c r="N2710" s="136">
        <v>1</v>
      </c>
      <c r="O2710" s="137"/>
    </row>
    <row r="2711" spans="1:15" ht="15" customHeight="1">
      <c r="A2711" s="244"/>
      <c r="B2711" s="230"/>
      <c r="C2711" s="230" t="s">
        <v>1177</v>
      </c>
      <c r="D2711" s="230"/>
      <c r="E2711" s="231"/>
      <c r="F2711" s="136">
        <v>18245.451949999999</v>
      </c>
      <c r="G2711" s="136">
        <v>28.8</v>
      </c>
      <c r="H2711" s="136">
        <v>24</v>
      </c>
      <c r="I2711" s="136">
        <v>4</v>
      </c>
      <c r="J2711" s="136">
        <v>2453994.0586799998</v>
      </c>
      <c r="K2711" s="136">
        <v>8000</v>
      </c>
      <c r="L2711" s="137"/>
      <c r="M2711" s="137"/>
      <c r="N2711" s="137"/>
      <c r="O2711" s="137"/>
    </row>
    <row r="2712" spans="1:15" ht="15" customHeight="1">
      <c r="A2712" s="244"/>
      <c r="B2712" s="230"/>
      <c r="C2712" s="230" t="s">
        <v>1178</v>
      </c>
      <c r="D2712" s="230"/>
      <c r="E2712" s="231"/>
      <c r="F2712" s="136">
        <v>282.05099999999999</v>
      </c>
      <c r="G2712" s="136">
        <v>84.042000000000002</v>
      </c>
      <c r="H2712" s="136">
        <v>9</v>
      </c>
      <c r="I2712" s="136">
        <v>6</v>
      </c>
      <c r="J2712" s="136">
        <v>28043</v>
      </c>
      <c r="K2712" s="136">
        <v>8516</v>
      </c>
      <c r="L2712" s="137"/>
      <c r="M2712" s="137"/>
      <c r="N2712" s="137"/>
      <c r="O2712" s="137"/>
    </row>
    <row r="2713" spans="1:15" ht="15" customHeight="1">
      <c r="A2713" s="244"/>
      <c r="B2713" s="230"/>
      <c r="C2713" s="230" t="s">
        <v>1181</v>
      </c>
      <c r="D2713" s="230"/>
      <c r="E2713" s="231"/>
      <c r="F2713" s="136">
        <v>32167.360619999999</v>
      </c>
      <c r="G2713" s="136">
        <v>22.620180000000001</v>
      </c>
      <c r="H2713" s="136">
        <v>6381</v>
      </c>
      <c r="I2713" s="136">
        <v>7</v>
      </c>
      <c r="J2713" s="136">
        <v>48626189.282350004</v>
      </c>
      <c r="K2713" s="136">
        <v>7216.4369999999999</v>
      </c>
      <c r="L2713" s="136">
        <v>5410.4789499999997</v>
      </c>
      <c r="M2713" s="137"/>
      <c r="N2713" s="136">
        <v>14</v>
      </c>
      <c r="O2713" s="137"/>
    </row>
    <row r="2714" spans="1:15" ht="15" customHeight="1">
      <c r="A2714" s="244"/>
      <c r="B2714" s="230"/>
      <c r="C2714" s="230" t="s">
        <v>1182</v>
      </c>
      <c r="D2714" s="240"/>
      <c r="E2714" s="241"/>
      <c r="F2714" s="136">
        <v>61342.563190000001</v>
      </c>
      <c r="G2714" s="136">
        <v>5010.2745500000001</v>
      </c>
      <c r="H2714" s="136">
        <v>1728</v>
      </c>
      <c r="I2714" s="136">
        <v>1503</v>
      </c>
      <c r="J2714" s="136">
        <v>4471976.6958999997</v>
      </c>
      <c r="K2714" s="136">
        <v>50653.362000000001</v>
      </c>
      <c r="L2714" s="136">
        <v>8616.2025200000007</v>
      </c>
      <c r="M2714" s="136">
        <v>2345</v>
      </c>
      <c r="N2714" s="136">
        <v>66</v>
      </c>
      <c r="O2714" s="136">
        <v>65</v>
      </c>
    </row>
    <row r="2715" spans="1:15" ht="15" customHeight="1">
      <c r="A2715" s="244"/>
      <c r="B2715" s="230"/>
      <c r="C2715" s="230"/>
      <c r="D2715" s="230" t="s">
        <v>1183</v>
      </c>
      <c r="E2715" s="134"/>
      <c r="F2715" s="136">
        <v>42927.537799999998</v>
      </c>
      <c r="G2715" s="137"/>
      <c r="H2715" s="136">
        <v>35</v>
      </c>
      <c r="I2715" s="137"/>
      <c r="J2715" s="136">
        <v>2306215.0729999999</v>
      </c>
      <c r="K2715" s="137"/>
      <c r="L2715" s="136">
        <v>6271.2025199999998</v>
      </c>
      <c r="M2715" s="137"/>
      <c r="N2715" s="136">
        <v>1</v>
      </c>
      <c r="O2715" s="137"/>
    </row>
    <row r="2716" spans="1:15" ht="33.75">
      <c r="A2716" s="244"/>
      <c r="B2716" s="230"/>
      <c r="C2716" s="230"/>
      <c r="D2716" s="230"/>
      <c r="E2716" s="135" t="s">
        <v>1184</v>
      </c>
      <c r="F2716" s="136">
        <v>36700.281410000003</v>
      </c>
      <c r="G2716" s="137"/>
      <c r="H2716" s="136">
        <v>28</v>
      </c>
      <c r="I2716" s="137"/>
      <c r="J2716" s="136">
        <v>1152492.9879999999</v>
      </c>
      <c r="K2716" s="137"/>
      <c r="L2716" s="136">
        <v>6271.2025199999998</v>
      </c>
      <c r="M2716" s="137"/>
      <c r="N2716" s="136">
        <v>1</v>
      </c>
      <c r="O2716" s="137"/>
    </row>
    <row r="2717" spans="1:15" ht="33.75">
      <c r="A2717" s="244"/>
      <c r="B2717" s="230"/>
      <c r="C2717" s="230"/>
      <c r="D2717" s="230"/>
      <c r="E2717" s="135" t="s">
        <v>1185</v>
      </c>
      <c r="F2717" s="137"/>
      <c r="G2717" s="137"/>
      <c r="H2717" s="137"/>
      <c r="I2717" s="137"/>
      <c r="J2717" s="137"/>
      <c r="K2717" s="137"/>
      <c r="L2717" s="137"/>
      <c r="M2717" s="137"/>
      <c r="N2717" s="137"/>
      <c r="O2717" s="137"/>
    </row>
    <row r="2718" spans="1:15" ht="33.75">
      <c r="A2718" s="244"/>
      <c r="B2718" s="230"/>
      <c r="C2718" s="230"/>
      <c r="D2718" s="230"/>
      <c r="E2718" s="135" t="s">
        <v>1186</v>
      </c>
      <c r="F2718" s="136">
        <v>6227.2563899999996</v>
      </c>
      <c r="G2718" s="137"/>
      <c r="H2718" s="136">
        <v>7</v>
      </c>
      <c r="I2718" s="137"/>
      <c r="J2718" s="136">
        <v>1153722.085</v>
      </c>
      <c r="K2718" s="137"/>
      <c r="L2718" s="137"/>
      <c r="M2718" s="137"/>
      <c r="N2718" s="137"/>
      <c r="O2718" s="137"/>
    </row>
    <row r="2719" spans="1:15" ht="33.75">
      <c r="A2719" s="244"/>
      <c r="B2719" s="230"/>
      <c r="C2719" s="230"/>
      <c r="D2719" s="230"/>
      <c r="E2719" s="135" t="s">
        <v>1187</v>
      </c>
      <c r="F2719" s="137"/>
      <c r="G2719" s="137"/>
      <c r="H2719" s="137"/>
      <c r="I2719" s="137"/>
      <c r="J2719" s="137"/>
      <c r="K2719" s="137"/>
      <c r="L2719" s="137"/>
      <c r="M2719" s="137"/>
      <c r="N2719" s="137"/>
      <c r="O2719" s="137"/>
    </row>
    <row r="2720" spans="1:15" ht="15" customHeight="1">
      <c r="A2720" s="244"/>
      <c r="B2720" s="230"/>
      <c r="C2720" s="230" t="s">
        <v>1189</v>
      </c>
      <c r="D2720" s="230"/>
      <c r="E2720" s="231"/>
      <c r="F2720" s="136">
        <v>687154.64425000001</v>
      </c>
      <c r="G2720" s="136">
        <v>313.90839999999997</v>
      </c>
      <c r="H2720" s="136">
        <v>5440</v>
      </c>
      <c r="I2720" s="136">
        <v>18</v>
      </c>
      <c r="J2720" s="136">
        <v>360577467.50800002</v>
      </c>
      <c r="K2720" s="136">
        <v>268849.29219000001</v>
      </c>
      <c r="L2720" s="136">
        <v>247165.27465000001</v>
      </c>
      <c r="M2720" s="136">
        <v>64.765500000000003</v>
      </c>
      <c r="N2720" s="136">
        <v>131</v>
      </c>
      <c r="O2720" s="136">
        <v>1</v>
      </c>
    </row>
    <row r="2721" spans="1:15" ht="15" customHeight="1">
      <c r="A2721" s="244"/>
      <c r="B2721" s="230"/>
      <c r="C2721" s="230" t="s">
        <v>1192</v>
      </c>
      <c r="D2721" s="230"/>
      <c r="E2721" s="231"/>
      <c r="F2721" s="136">
        <v>1285629.4121399999</v>
      </c>
      <c r="G2721" s="136">
        <v>1281672.1196600001</v>
      </c>
      <c r="H2721" s="136">
        <v>472354</v>
      </c>
      <c r="I2721" s="136">
        <v>472045</v>
      </c>
      <c r="J2721" s="136">
        <v>413745612.31935</v>
      </c>
      <c r="K2721" s="136">
        <v>412665319.93814999</v>
      </c>
      <c r="L2721" s="136">
        <v>213628.97223000001</v>
      </c>
      <c r="M2721" s="136">
        <v>213149.04709000001</v>
      </c>
      <c r="N2721" s="136">
        <v>3865</v>
      </c>
      <c r="O2721" s="136">
        <v>3861</v>
      </c>
    </row>
    <row r="2722" spans="1:15" ht="15" customHeight="1">
      <c r="A2722" s="244"/>
      <c r="B2722" s="230" t="s">
        <v>1195</v>
      </c>
      <c r="C2722" s="240"/>
      <c r="D2722" s="240"/>
      <c r="E2722" s="241"/>
      <c r="F2722" s="136">
        <v>152267.20563000001</v>
      </c>
      <c r="G2722" s="136">
        <v>52339.007100000003</v>
      </c>
      <c r="H2722" s="136">
        <v>91580</v>
      </c>
      <c r="I2722" s="136">
        <v>85114</v>
      </c>
      <c r="J2722" s="136">
        <v>87489547.413450003</v>
      </c>
      <c r="K2722" s="136">
        <v>16794760.59663</v>
      </c>
      <c r="L2722" s="136">
        <v>41677.868499999997</v>
      </c>
      <c r="M2722" s="136">
        <v>15284.52103</v>
      </c>
      <c r="N2722" s="136">
        <v>467</v>
      </c>
      <c r="O2722" s="136">
        <v>90</v>
      </c>
    </row>
    <row r="2723" spans="1:15" ht="15" customHeight="1">
      <c r="A2723" s="244"/>
      <c r="B2723" s="230"/>
      <c r="C2723" s="230" t="s">
        <v>1196</v>
      </c>
      <c r="D2723" s="240"/>
      <c r="E2723" s="241"/>
      <c r="F2723" s="136">
        <v>7729.7603600000002</v>
      </c>
      <c r="G2723" s="136">
        <v>1917.4742200000001</v>
      </c>
      <c r="H2723" s="136">
        <v>2971</v>
      </c>
      <c r="I2723" s="136">
        <v>745</v>
      </c>
      <c r="J2723" s="136">
        <v>8664718.8000000007</v>
      </c>
      <c r="K2723" s="136">
        <v>325400</v>
      </c>
      <c r="L2723" s="136">
        <v>6476.0033199999998</v>
      </c>
      <c r="M2723" s="136">
        <v>1100.3499999999999</v>
      </c>
      <c r="N2723" s="136">
        <v>15</v>
      </c>
      <c r="O2723" s="136">
        <v>3</v>
      </c>
    </row>
    <row r="2724" spans="1:15" ht="15" customHeight="1">
      <c r="A2724" s="244"/>
      <c r="B2724" s="230"/>
      <c r="C2724" s="230"/>
      <c r="D2724" s="230" t="s">
        <v>1197</v>
      </c>
      <c r="E2724" s="231"/>
      <c r="F2724" s="136">
        <v>6684.2203600000003</v>
      </c>
      <c r="G2724" s="136">
        <v>1019.25422</v>
      </c>
      <c r="H2724" s="136">
        <v>2850</v>
      </c>
      <c r="I2724" s="136">
        <v>631</v>
      </c>
      <c r="J2724" s="136">
        <v>8664718.8000000007</v>
      </c>
      <c r="K2724" s="136">
        <v>325400</v>
      </c>
      <c r="L2724" s="136">
        <v>6476.0033199999998</v>
      </c>
      <c r="M2724" s="136">
        <v>1100.3499999999999</v>
      </c>
      <c r="N2724" s="136">
        <v>15</v>
      </c>
      <c r="O2724" s="136">
        <v>3</v>
      </c>
    </row>
    <row r="2725" spans="1:15" ht="15" customHeight="1">
      <c r="A2725" s="244"/>
      <c r="B2725" s="230"/>
      <c r="C2725" s="230"/>
      <c r="D2725" s="230" t="s">
        <v>1198</v>
      </c>
      <c r="E2725" s="231"/>
      <c r="F2725" s="136">
        <v>1045.54</v>
      </c>
      <c r="G2725" s="136">
        <v>898.22</v>
      </c>
      <c r="H2725" s="136">
        <v>121</v>
      </c>
      <c r="I2725" s="136">
        <v>114</v>
      </c>
      <c r="J2725" s="137"/>
      <c r="K2725" s="137"/>
      <c r="L2725" s="137"/>
      <c r="M2725" s="137"/>
      <c r="N2725" s="137"/>
      <c r="O2725" s="137"/>
    </row>
    <row r="2726" spans="1:15" ht="15" customHeight="1">
      <c r="A2726" s="244"/>
      <c r="B2726" s="230"/>
      <c r="C2726" s="230" t="s">
        <v>1200</v>
      </c>
      <c r="D2726" s="230"/>
      <c r="E2726" s="231"/>
      <c r="F2726" s="137"/>
      <c r="G2726" s="137"/>
      <c r="H2726" s="137"/>
      <c r="I2726" s="137"/>
      <c r="J2726" s="137"/>
      <c r="K2726" s="137"/>
      <c r="L2726" s="137"/>
      <c r="M2726" s="137"/>
      <c r="N2726" s="137"/>
      <c r="O2726" s="137"/>
    </row>
    <row r="2727" spans="1:15" ht="15" customHeight="1">
      <c r="A2727" s="244"/>
      <c r="B2727" s="230"/>
      <c r="C2727" s="230" t="s">
        <v>1201</v>
      </c>
      <c r="D2727" s="230"/>
      <c r="E2727" s="231"/>
      <c r="F2727" s="136">
        <v>2222.61643</v>
      </c>
      <c r="G2727" s="136">
        <v>24</v>
      </c>
      <c r="H2727" s="136">
        <v>39</v>
      </c>
      <c r="I2727" s="136">
        <v>4</v>
      </c>
      <c r="J2727" s="136">
        <v>11571160.4</v>
      </c>
      <c r="K2727" s="136">
        <v>6000</v>
      </c>
      <c r="L2727" s="137"/>
      <c r="M2727" s="137"/>
      <c r="N2727" s="137"/>
      <c r="O2727" s="137"/>
    </row>
    <row r="2728" spans="1:15" ht="15" customHeight="1">
      <c r="A2728" s="244"/>
      <c r="B2728" s="230"/>
      <c r="C2728" s="230" t="s">
        <v>1202</v>
      </c>
      <c r="D2728" s="230"/>
      <c r="E2728" s="231"/>
      <c r="F2728" s="136">
        <v>1008.16467</v>
      </c>
      <c r="G2728" s="137"/>
      <c r="H2728" s="136">
        <v>24</v>
      </c>
      <c r="I2728" s="137"/>
      <c r="J2728" s="136">
        <v>206420.533</v>
      </c>
      <c r="K2728" s="137"/>
      <c r="L2728" s="137"/>
      <c r="M2728" s="137"/>
      <c r="N2728" s="137"/>
      <c r="O2728" s="137"/>
    </row>
    <row r="2729" spans="1:15" ht="15" customHeight="1">
      <c r="A2729" s="244"/>
      <c r="B2729" s="230"/>
      <c r="C2729" s="230" t="s">
        <v>1205</v>
      </c>
      <c r="D2729" s="230"/>
      <c r="E2729" s="231"/>
      <c r="F2729" s="136">
        <v>998.35567000000003</v>
      </c>
      <c r="G2729" s="137"/>
      <c r="H2729" s="136">
        <v>34</v>
      </c>
      <c r="I2729" s="137"/>
      <c r="J2729" s="136">
        <v>242475.747</v>
      </c>
      <c r="K2729" s="137"/>
      <c r="L2729" s="137"/>
      <c r="M2729" s="137"/>
      <c r="N2729" s="137"/>
      <c r="O2729" s="137"/>
    </row>
    <row r="2730" spans="1:15" ht="15" customHeight="1">
      <c r="A2730" s="244"/>
      <c r="B2730" s="230"/>
      <c r="C2730" s="230" t="s">
        <v>1209</v>
      </c>
      <c r="D2730" s="230"/>
      <c r="E2730" s="231"/>
      <c r="F2730" s="136">
        <v>26983.026119999999</v>
      </c>
      <c r="G2730" s="137"/>
      <c r="H2730" s="136">
        <v>701</v>
      </c>
      <c r="I2730" s="137"/>
      <c r="J2730" s="136">
        <v>8424009.1937600002</v>
      </c>
      <c r="K2730" s="137"/>
      <c r="L2730" s="136">
        <v>6024.3543600000003</v>
      </c>
      <c r="M2730" s="137"/>
      <c r="N2730" s="136">
        <v>100</v>
      </c>
      <c r="O2730" s="137"/>
    </row>
    <row r="2731" spans="1:15" ht="15" customHeight="1">
      <c r="A2731" s="244"/>
      <c r="B2731" s="230"/>
      <c r="C2731" s="230" t="s">
        <v>1212</v>
      </c>
      <c r="D2731" s="230"/>
      <c r="E2731" s="231"/>
      <c r="F2731" s="136">
        <v>106459.74791999999</v>
      </c>
      <c r="G2731" s="136">
        <v>44196.364079999999</v>
      </c>
      <c r="H2731" s="136">
        <v>87725</v>
      </c>
      <c r="I2731" s="136">
        <v>84313</v>
      </c>
      <c r="J2731" s="136">
        <v>57840118.217689998</v>
      </c>
      <c r="K2731" s="136">
        <v>15953316.07463</v>
      </c>
      <c r="L2731" s="136">
        <v>29177.51082</v>
      </c>
      <c r="M2731" s="136">
        <v>14184.17103</v>
      </c>
      <c r="N2731" s="136">
        <v>352</v>
      </c>
      <c r="O2731" s="136">
        <v>87</v>
      </c>
    </row>
    <row r="2732" spans="1:15" ht="15" customHeight="1">
      <c r="A2732" s="244"/>
      <c r="B2732" s="230"/>
      <c r="C2732" s="230" t="s">
        <v>1218</v>
      </c>
      <c r="D2732" s="230"/>
      <c r="E2732" s="231"/>
      <c r="F2732" s="136">
        <v>6865.5344599999999</v>
      </c>
      <c r="G2732" s="136">
        <v>6201.1688000000004</v>
      </c>
      <c r="H2732" s="136">
        <v>86</v>
      </c>
      <c r="I2732" s="136">
        <v>52</v>
      </c>
      <c r="J2732" s="136">
        <v>540644.522</v>
      </c>
      <c r="K2732" s="136">
        <v>510044.522</v>
      </c>
      <c r="L2732" s="137"/>
      <c r="M2732" s="137"/>
      <c r="N2732" s="137"/>
      <c r="O2732" s="137"/>
    </row>
    <row r="2733" spans="1:15" ht="15" customHeight="1">
      <c r="A2733" s="244"/>
      <c r="B2733" s="230" t="s">
        <v>1228</v>
      </c>
      <c r="C2733" s="230"/>
      <c r="D2733" s="230"/>
      <c r="E2733" s="231"/>
      <c r="F2733" s="136">
        <v>53852.851110000003</v>
      </c>
      <c r="G2733" s="137"/>
      <c r="H2733" s="136">
        <v>533</v>
      </c>
      <c r="I2733" s="137"/>
      <c r="J2733" s="136">
        <v>1835703.73682</v>
      </c>
      <c r="K2733" s="137"/>
      <c r="L2733" s="137"/>
      <c r="M2733" s="137"/>
      <c r="N2733" s="137"/>
      <c r="O2733" s="137"/>
    </row>
    <row r="2734" spans="1:15" ht="15" customHeight="1">
      <c r="A2734" s="244"/>
      <c r="B2734" s="230" t="s">
        <v>1229</v>
      </c>
      <c r="C2734" s="230"/>
      <c r="D2734" s="230"/>
      <c r="E2734" s="231"/>
      <c r="F2734" s="136">
        <v>156687.58767000001</v>
      </c>
      <c r="G2734" s="136">
        <v>147047.016</v>
      </c>
      <c r="H2734" s="136">
        <v>59913</v>
      </c>
      <c r="I2734" s="136">
        <v>58084</v>
      </c>
      <c r="J2734" s="136">
        <v>31154448.811069999</v>
      </c>
      <c r="K2734" s="136">
        <v>28232326.461929999</v>
      </c>
      <c r="L2734" s="136">
        <v>6660.9795100000001</v>
      </c>
      <c r="M2734" s="136">
        <v>5606.6372300000003</v>
      </c>
      <c r="N2734" s="136">
        <v>191</v>
      </c>
      <c r="O2734" s="136">
        <v>183</v>
      </c>
    </row>
    <row r="2735" spans="1:15" ht="15" customHeight="1">
      <c r="A2735" s="242" t="s">
        <v>368</v>
      </c>
      <c r="B2735" s="242"/>
      <c r="C2735" s="242"/>
      <c r="D2735" s="242"/>
      <c r="E2735" s="243"/>
      <c r="F2735" s="137"/>
      <c r="G2735" s="137"/>
      <c r="H2735" s="137"/>
      <c r="I2735" s="137"/>
      <c r="J2735" s="137"/>
      <c r="K2735" s="137"/>
      <c r="L2735" s="137"/>
      <c r="M2735" s="137"/>
      <c r="N2735" s="137"/>
      <c r="O2735" s="137"/>
    </row>
    <row r="2736" spans="1:15" ht="15" customHeight="1">
      <c r="A2736" s="242" t="s">
        <v>370</v>
      </c>
      <c r="B2736" s="242"/>
      <c r="C2736" s="242"/>
      <c r="D2736" s="242"/>
      <c r="E2736" s="243"/>
      <c r="F2736" s="136">
        <v>27667.950110000002</v>
      </c>
      <c r="G2736" s="137"/>
      <c r="H2736" s="136">
        <v>2562</v>
      </c>
      <c r="I2736" s="137"/>
      <c r="J2736" s="136">
        <v>38095000</v>
      </c>
      <c r="K2736" s="137"/>
      <c r="L2736" s="136">
        <v>5345</v>
      </c>
      <c r="M2736" s="137"/>
      <c r="N2736" s="136">
        <v>7</v>
      </c>
      <c r="O2736" s="137"/>
    </row>
    <row r="2737" spans="1:15" ht="15" customHeight="1">
      <c r="A2737" s="242" t="s">
        <v>371</v>
      </c>
      <c r="B2737" s="242"/>
      <c r="C2737" s="242"/>
      <c r="D2737" s="242"/>
      <c r="E2737" s="243"/>
      <c r="F2737" s="136">
        <v>33376.170480000001</v>
      </c>
      <c r="G2737" s="137"/>
      <c r="H2737" s="136">
        <v>943</v>
      </c>
      <c r="I2737" s="137"/>
      <c r="J2737" s="136">
        <v>286575260108</v>
      </c>
      <c r="K2737" s="137"/>
      <c r="L2737" s="136">
        <v>23876.587</v>
      </c>
      <c r="M2737" s="137"/>
      <c r="N2737" s="136">
        <v>73</v>
      </c>
      <c r="O2737" s="137"/>
    </row>
    <row r="2738" spans="1:15">
      <c r="A2738" s="141"/>
      <c r="B2738" s="141"/>
      <c r="C2738" s="141"/>
      <c r="D2738" s="141"/>
      <c r="E2738" s="141"/>
      <c r="F2738" s="136"/>
      <c r="G2738" s="136"/>
      <c r="H2738" s="136"/>
      <c r="I2738" s="136"/>
      <c r="J2738" s="137"/>
      <c r="K2738" s="137"/>
      <c r="L2738" s="136"/>
      <c r="M2738" s="136"/>
      <c r="N2738" s="136"/>
      <c r="O2738" s="136"/>
    </row>
    <row r="2739" spans="1:15">
      <c r="A2739" s="142"/>
      <c r="B2739" s="142"/>
      <c r="C2739" s="142"/>
      <c r="D2739" s="142"/>
      <c r="E2739" s="142"/>
      <c r="F2739" s="143"/>
      <c r="G2739" s="143"/>
      <c r="H2739" s="143"/>
      <c r="I2739" s="143"/>
      <c r="J2739" s="143"/>
      <c r="K2739" s="143"/>
      <c r="L2739" s="143"/>
      <c r="M2739" s="143"/>
      <c r="N2739" s="143"/>
      <c r="O2739" s="143"/>
    </row>
    <row r="2740" spans="1:15" ht="15" customHeight="1">
      <c r="A2740" s="247" t="s">
        <v>2340</v>
      </c>
      <c r="B2740" s="247"/>
      <c r="C2740" s="247"/>
      <c r="D2740" s="247"/>
      <c r="E2740" s="247"/>
      <c r="F2740" s="248"/>
      <c r="G2740" s="248"/>
      <c r="H2740" s="248"/>
      <c r="I2740" s="248"/>
      <c r="J2740" s="248"/>
      <c r="K2740" s="248"/>
      <c r="L2740" s="248"/>
      <c r="M2740" s="248"/>
      <c r="N2740" s="248"/>
      <c r="O2740" s="248"/>
    </row>
    <row r="2741" spans="1:15" ht="15" customHeight="1">
      <c r="A2741" s="245" t="s">
        <v>1141</v>
      </c>
      <c r="B2741" s="245"/>
      <c r="C2741" s="245"/>
      <c r="D2741" s="245"/>
      <c r="E2741" s="246"/>
      <c r="F2741" s="136">
        <v>1653574.3631</v>
      </c>
      <c r="G2741" s="136">
        <v>1649843.6843399999</v>
      </c>
      <c r="H2741" s="136">
        <v>35394</v>
      </c>
      <c r="I2741" s="136">
        <v>35392</v>
      </c>
      <c r="J2741" s="136">
        <v>45251038.842689998</v>
      </c>
      <c r="K2741" s="136">
        <v>45248694.347170003</v>
      </c>
      <c r="L2741" s="136">
        <v>820780.02300000004</v>
      </c>
      <c r="M2741" s="136">
        <v>818963.89236000006</v>
      </c>
      <c r="N2741" s="136">
        <v>3559</v>
      </c>
      <c r="O2741" s="136">
        <v>3536</v>
      </c>
    </row>
    <row r="2742" spans="1:15" ht="15" customHeight="1">
      <c r="A2742" s="242" t="s">
        <v>1157</v>
      </c>
      <c r="B2742" s="242"/>
      <c r="C2742" s="242"/>
      <c r="D2742" s="242"/>
      <c r="E2742" s="243"/>
      <c r="F2742" s="136">
        <v>6231.9568200000003</v>
      </c>
      <c r="G2742" s="136">
        <v>6173.8818199999996</v>
      </c>
      <c r="H2742" s="136">
        <v>45</v>
      </c>
      <c r="I2742" s="136">
        <v>44</v>
      </c>
      <c r="J2742" s="136">
        <v>37173.814449999998</v>
      </c>
      <c r="K2742" s="136">
        <v>37107.814449999998</v>
      </c>
      <c r="L2742" s="136">
        <v>1501.8174100000001</v>
      </c>
      <c r="M2742" s="136">
        <v>1501.8174100000001</v>
      </c>
      <c r="N2742" s="136">
        <v>39</v>
      </c>
      <c r="O2742" s="136">
        <v>39</v>
      </c>
    </row>
    <row r="2743" spans="1:15" ht="15" customHeight="1">
      <c r="A2743" s="232" t="s">
        <v>1160</v>
      </c>
      <c r="B2743" s="235"/>
      <c r="C2743" s="235"/>
      <c r="D2743" s="235"/>
      <c r="E2743" s="236"/>
      <c r="F2743" s="136">
        <v>684366.50736000005</v>
      </c>
      <c r="G2743" s="136">
        <v>589590.48531000002</v>
      </c>
      <c r="H2743" s="136">
        <v>135277</v>
      </c>
      <c r="I2743" s="136">
        <v>131781</v>
      </c>
      <c r="J2743" s="136">
        <v>127380710.23311999</v>
      </c>
      <c r="K2743" s="136">
        <v>97893349.311590001</v>
      </c>
      <c r="L2743" s="136">
        <v>108894.13214</v>
      </c>
      <c r="M2743" s="136">
        <v>48647.332640000001</v>
      </c>
      <c r="N2743" s="136">
        <v>8824</v>
      </c>
      <c r="O2743" s="136">
        <v>1396</v>
      </c>
    </row>
    <row r="2744" spans="1:15" ht="15" customHeight="1">
      <c r="A2744" s="233"/>
      <c r="B2744" s="237" t="s">
        <v>1161</v>
      </c>
      <c r="C2744" s="240"/>
      <c r="D2744" s="240"/>
      <c r="E2744" s="241"/>
      <c r="F2744" s="136">
        <v>590698.50439999998</v>
      </c>
      <c r="G2744" s="136">
        <v>550733.18655999994</v>
      </c>
      <c r="H2744" s="136">
        <v>117492</v>
      </c>
      <c r="I2744" s="136">
        <v>115736</v>
      </c>
      <c r="J2744" s="136">
        <v>78317913.214289993</v>
      </c>
      <c r="K2744" s="136">
        <v>68176816.27606</v>
      </c>
      <c r="L2744" s="136">
        <v>58718.231549999997</v>
      </c>
      <c r="M2744" s="136">
        <v>46604.757250000002</v>
      </c>
      <c r="N2744" s="136">
        <v>2051</v>
      </c>
      <c r="O2744" s="136">
        <v>1179</v>
      </c>
    </row>
    <row r="2745" spans="1:15" ht="15" customHeight="1">
      <c r="A2745" s="233"/>
      <c r="B2745" s="238"/>
      <c r="C2745" s="230" t="s">
        <v>1164</v>
      </c>
      <c r="D2745" s="230"/>
      <c r="E2745" s="231"/>
      <c r="F2745" s="137"/>
      <c r="G2745" s="137"/>
      <c r="H2745" s="137"/>
      <c r="I2745" s="137"/>
      <c r="J2745" s="137"/>
      <c r="K2745" s="137"/>
      <c r="L2745" s="137"/>
      <c r="M2745" s="137"/>
      <c r="N2745" s="137"/>
      <c r="O2745" s="137"/>
    </row>
    <row r="2746" spans="1:15" ht="15" customHeight="1">
      <c r="A2746" s="233"/>
      <c r="B2746" s="239"/>
      <c r="C2746" s="230" t="s">
        <v>1166</v>
      </c>
      <c r="D2746" s="230"/>
      <c r="E2746" s="231"/>
      <c r="F2746" s="137"/>
      <c r="G2746" s="137"/>
      <c r="H2746" s="137"/>
      <c r="I2746" s="137"/>
      <c r="J2746" s="137"/>
      <c r="K2746" s="137"/>
      <c r="L2746" s="137"/>
      <c r="M2746" s="137"/>
      <c r="N2746" s="137"/>
      <c r="O2746" s="137"/>
    </row>
    <row r="2747" spans="1:15" ht="15" customHeight="1">
      <c r="A2747" s="234"/>
      <c r="B2747" s="230" t="s">
        <v>1168</v>
      </c>
      <c r="C2747" s="230"/>
      <c r="D2747" s="230"/>
      <c r="E2747" s="231"/>
      <c r="F2747" s="136">
        <v>93668.002959999998</v>
      </c>
      <c r="G2747" s="136">
        <v>38857.298750000002</v>
      </c>
      <c r="H2747" s="136">
        <v>17785</v>
      </c>
      <c r="I2747" s="136">
        <v>16045</v>
      </c>
      <c r="J2747" s="136">
        <v>49062797.018830001</v>
      </c>
      <c r="K2747" s="136">
        <v>29716533.035530001</v>
      </c>
      <c r="L2747" s="136">
        <v>50175.900589999997</v>
      </c>
      <c r="M2747" s="136">
        <v>2042.57539</v>
      </c>
      <c r="N2747" s="136">
        <v>6773</v>
      </c>
      <c r="O2747" s="136">
        <v>217</v>
      </c>
    </row>
    <row r="2748" spans="1:15" ht="15" customHeight="1">
      <c r="A2748" s="244" t="s">
        <v>367</v>
      </c>
      <c r="B2748" s="235"/>
      <c r="C2748" s="235"/>
      <c r="D2748" s="235"/>
      <c r="E2748" s="236"/>
      <c r="F2748" s="136">
        <v>325750.47068999999</v>
      </c>
      <c r="G2748" s="136">
        <v>205743.37701</v>
      </c>
      <c r="H2748" s="136">
        <v>84992</v>
      </c>
      <c r="I2748" s="136">
        <v>82559</v>
      </c>
      <c r="J2748" s="136">
        <v>147738980.3558</v>
      </c>
      <c r="K2748" s="136">
        <v>64018620.094630003</v>
      </c>
      <c r="L2748" s="136">
        <v>68653.943249999997</v>
      </c>
      <c r="M2748" s="136">
        <v>42957.40537</v>
      </c>
      <c r="N2748" s="136">
        <v>691</v>
      </c>
      <c r="O2748" s="136">
        <v>551</v>
      </c>
    </row>
    <row r="2749" spans="1:15" ht="15" customHeight="1">
      <c r="A2749" s="244"/>
      <c r="B2749" s="230" t="s">
        <v>1172</v>
      </c>
      <c r="C2749" s="240"/>
      <c r="D2749" s="240"/>
      <c r="E2749" s="241"/>
      <c r="F2749" s="136">
        <v>294111.14078000002</v>
      </c>
      <c r="G2749" s="136">
        <v>183239.49731999999</v>
      </c>
      <c r="H2749" s="136">
        <v>62401</v>
      </c>
      <c r="I2749" s="136">
        <v>60369</v>
      </c>
      <c r="J2749" s="136">
        <v>137091417.26034001</v>
      </c>
      <c r="K2749" s="136">
        <v>57101487.42814</v>
      </c>
      <c r="L2749" s="136">
        <v>66504.537549999994</v>
      </c>
      <c r="M2749" s="136">
        <v>41863.00361</v>
      </c>
      <c r="N2749" s="136">
        <v>652</v>
      </c>
      <c r="O2749" s="136">
        <v>528</v>
      </c>
    </row>
    <row r="2750" spans="1:15" ht="15" customHeight="1">
      <c r="A2750" s="244"/>
      <c r="B2750" s="230"/>
      <c r="C2750" s="230" t="s">
        <v>1173</v>
      </c>
      <c r="D2750" s="230"/>
      <c r="E2750" s="231"/>
      <c r="F2750" s="136">
        <v>98236.495620000002</v>
      </c>
      <c r="G2750" s="136">
        <v>64257.559110000002</v>
      </c>
      <c r="H2750" s="136">
        <v>24941</v>
      </c>
      <c r="I2750" s="136">
        <v>24146</v>
      </c>
      <c r="J2750" s="136">
        <v>14048758.22328</v>
      </c>
      <c r="K2750" s="136">
        <v>12530421.192330001</v>
      </c>
      <c r="L2750" s="136">
        <v>32668.16231</v>
      </c>
      <c r="M2750" s="136">
        <v>21882.597330000001</v>
      </c>
      <c r="N2750" s="136">
        <v>388</v>
      </c>
      <c r="O2750" s="136">
        <v>283</v>
      </c>
    </row>
    <row r="2751" spans="1:15" ht="15" customHeight="1">
      <c r="A2751" s="244"/>
      <c r="B2751" s="230"/>
      <c r="C2751" s="230" t="s">
        <v>1176</v>
      </c>
      <c r="D2751" s="230"/>
      <c r="E2751" s="231"/>
      <c r="F2751" s="136">
        <v>234.67488</v>
      </c>
      <c r="G2751" s="137"/>
      <c r="H2751" s="136">
        <v>2</v>
      </c>
      <c r="I2751" s="137"/>
      <c r="J2751" s="136">
        <v>275440</v>
      </c>
      <c r="K2751" s="137"/>
      <c r="L2751" s="137"/>
      <c r="M2751" s="137"/>
      <c r="N2751" s="137"/>
      <c r="O2751" s="137"/>
    </row>
    <row r="2752" spans="1:15" ht="15" customHeight="1">
      <c r="A2752" s="244"/>
      <c r="B2752" s="230"/>
      <c r="C2752" s="230" t="s">
        <v>1177</v>
      </c>
      <c r="D2752" s="230"/>
      <c r="E2752" s="231"/>
      <c r="F2752" s="136">
        <v>-5970.3954400000002</v>
      </c>
      <c r="G2752" s="137"/>
      <c r="H2752" s="136">
        <v>6</v>
      </c>
      <c r="I2752" s="137"/>
      <c r="J2752" s="136">
        <v>2589498.9791999999</v>
      </c>
      <c r="K2752" s="137"/>
      <c r="L2752" s="137"/>
      <c r="M2752" s="137"/>
      <c r="N2752" s="137"/>
      <c r="O2752" s="137"/>
    </row>
    <row r="2753" spans="1:15" ht="15" customHeight="1">
      <c r="A2753" s="244"/>
      <c r="B2753" s="230"/>
      <c r="C2753" s="230" t="s">
        <v>1178</v>
      </c>
      <c r="D2753" s="230"/>
      <c r="E2753" s="231"/>
      <c r="F2753" s="136">
        <v>462.34320000000002</v>
      </c>
      <c r="G2753" s="137"/>
      <c r="H2753" s="136">
        <v>1</v>
      </c>
      <c r="I2753" s="137"/>
      <c r="J2753" s="136">
        <v>50640</v>
      </c>
      <c r="K2753" s="137"/>
      <c r="L2753" s="137"/>
      <c r="M2753" s="137"/>
      <c r="N2753" s="137"/>
      <c r="O2753" s="137"/>
    </row>
    <row r="2754" spans="1:15" ht="15" customHeight="1">
      <c r="A2754" s="244"/>
      <c r="B2754" s="230"/>
      <c r="C2754" s="230" t="s">
        <v>1181</v>
      </c>
      <c r="D2754" s="230"/>
      <c r="E2754" s="231"/>
      <c r="F2754" s="136">
        <v>5518.2490600000001</v>
      </c>
      <c r="G2754" s="137"/>
      <c r="H2754" s="136">
        <v>249</v>
      </c>
      <c r="I2754" s="137"/>
      <c r="J2754" s="136">
        <v>13423609.39249</v>
      </c>
      <c r="K2754" s="137"/>
      <c r="L2754" s="137"/>
      <c r="M2754" s="137"/>
      <c r="N2754" s="137"/>
      <c r="O2754" s="137"/>
    </row>
    <row r="2755" spans="1:15" ht="15" customHeight="1">
      <c r="A2755" s="244"/>
      <c r="B2755" s="230"/>
      <c r="C2755" s="230" t="s">
        <v>1182</v>
      </c>
      <c r="D2755" s="240"/>
      <c r="E2755" s="241"/>
      <c r="F2755" s="136">
        <v>25075.988219999999</v>
      </c>
      <c r="G2755" s="137"/>
      <c r="H2755" s="136">
        <v>32</v>
      </c>
      <c r="I2755" s="137"/>
      <c r="J2755" s="136">
        <v>300196.41061000002</v>
      </c>
      <c r="K2755" s="137"/>
      <c r="L2755" s="137"/>
      <c r="M2755" s="137"/>
      <c r="N2755" s="137"/>
      <c r="O2755" s="137"/>
    </row>
    <row r="2756" spans="1:15" ht="15" customHeight="1">
      <c r="A2756" s="244"/>
      <c r="B2756" s="230"/>
      <c r="C2756" s="230"/>
      <c r="D2756" s="230" t="s">
        <v>1183</v>
      </c>
      <c r="E2756" s="134"/>
      <c r="F2756" s="136">
        <v>25075.988219999999</v>
      </c>
      <c r="G2756" s="137"/>
      <c r="H2756" s="136">
        <v>32</v>
      </c>
      <c r="I2756" s="137"/>
      <c r="J2756" s="136">
        <v>300196.41061000002</v>
      </c>
      <c r="K2756" s="137"/>
      <c r="L2756" s="137"/>
      <c r="M2756" s="137"/>
      <c r="N2756" s="137"/>
      <c r="O2756" s="137"/>
    </row>
    <row r="2757" spans="1:15" ht="33.75">
      <c r="A2757" s="244"/>
      <c r="B2757" s="230"/>
      <c r="C2757" s="230"/>
      <c r="D2757" s="230"/>
      <c r="E2757" s="135" t="s">
        <v>1184</v>
      </c>
      <c r="F2757" s="136">
        <v>25075.988219999999</v>
      </c>
      <c r="G2757" s="137"/>
      <c r="H2757" s="136">
        <v>32</v>
      </c>
      <c r="I2757" s="137"/>
      <c r="J2757" s="136">
        <v>300196.41061000002</v>
      </c>
      <c r="K2757" s="137"/>
      <c r="L2757" s="137"/>
      <c r="M2757" s="137"/>
      <c r="N2757" s="137"/>
      <c r="O2757" s="137"/>
    </row>
    <row r="2758" spans="1:15" ht="33.75">
      <c r="A2758" s="244"/>
      <c r="B2758" s="230"/>
      <c r="C2758" s="230"/>
      <c r="D2758" s="230"/>
      <c r="E2758" s="135" t="s">
        <v>1185</v>
      </c>
      <c r="F2758" s="137"/>
      <c r="G2758" s="137"/>
      <c r="H2758" s="137"/>
      <c r="I2758" s="137"/>
      <c r="J2758" s="137"/>
      <c r="K2758" s="137"/>
      <c r="L2758" s="137"/>
      <c r="M2758" s="137"/>
      <c r="N2758" s="137"/>
      <c r="O2758" s="137"/>
    </row>
    <row r="2759" spans="1:15" ht="33.75">
      <c r="A2759" s="244"/>
      <c r="B2759" s="230"/>
      <c r="C2759" s="230"/>
      <c r="D2759" s="230"/>
      <c r="E2759" s="135" t="s">
        <v>1186</v>
      </c>
      <c r="F2759" s="137"/>
      <c r="G2759" s="137"/>
      <c r="H2759" s="137"/>
      <c r="I2759" s="137"/>
      <c r="J2759" s="137"/>
      <c r="K2759" s="137"/>
      <c r="L2759" s="137"/>
      <c r="M2759" s="137"/>
      <c r="N2759" s="137"/>
      <c r="O2759" s="137"/>
    </row>
    <row r="2760" spans="1:15" ht="33.75">
      <c r="A2760" s="244"/>
      <c r="B2760" s="230"/>
      <c r="C2760" s="230"/>
      <c r="D2760" s="230"/>
      <c r="E2760" s="135" t="s">
        <v>1187</v>
      </c>
      <c r="F2760" s="137"/>
      <c r="G2760" s="137"/>
      <c r="H2760" s="137"/>
      <c r="I2760" s="137"/>
      <c r="J2760" s="137"/>
      <c r="K2760" s="137"/>
      <c r="L2760" s="137"/>
      <c r="M2760" s="137"/>
      <c r="N2760" s="137"/>
      <c r="O2760" s="137"/>
    </row>
    <row r="2761" spans="1:15" ht="15" customHeight="1">
      <c r="A2761" s="244"/>
      <c r="B2761" s="230"/>
      <c r="C2761" s="230" t="s">
        <v>1189</v>
      </c>
      <c r="D2761" s="230"/>
      <c r="E2761" s="231"/>
      <c r="F2761" s="136">
        <v>51533.42755</v>
      </c>
      <c r="G2761" s="137"/>
      <c r="H2761" s="136">
        <v>945</v>
      </c>
      <c r="I2761" s="137"/>
      <c r="J2761" s="136">
        <v>61816956.618950002</v>
      </c>
      <c r="K2761" s="137"/>
      <c r="L2761" s="136">
        <v>13855.96896</v>
      </c>
      <c r="M2761" s="137"/>
      <c r="N2761" s="136">
        <v>19</v>
      </c>
      <c r="O2761" s="137"/>
    </row>
    <row r="2762" spans="1:15" ht="15" customHeight="1">
      <c r="A2762" s="244"/>
      <c r="B2762" s="230"/>
      <c r="C2762" s="230" t="s">
        <v>1192</v>
      </c>
      <c r="D2762" s="230"/>
      <c r="E2762" s="231"/>
      <c r="F2762" s="136">
        <v>119020.35769</v>
      </c>
      <c r="G2762" s="136">
        <v>118981.93820999999</v>
      </c>
      <c r="H2762" s="136">
        <v>36225</v>
      </c>
      <c r="I2762" s="136">
        <v>36223</v>
      </c>
      <c r="J2762" s="136">
        <v>44586317.635810003</v>
      </c>
      <c r="K2762" s="136">
        <v>44571066.235809997</v>
      </c>
      <c r="L2762" s="136">
        <v>19980.406279999999</v>
      </c>
      <c r="M2762" s="136">
        <v>19980.406279999999</v>
      </c>
      <c r="N2762" s="136">
        <v>245</v>
      </c>
      <c r="O2762" s="136">
        <v>245</v>
      </c>
    </row>
    <row r="2763" spans="1:15" ht="15" customHeight="1">
      <c r="A2763" s="244"/>
      <c r="B2763" s="230" t="s">
        <v>1195</v>
      </c>
      <c r="C2763" s="240"/>
      <c r="D2763" s="240"/>
      <c r="E2763" s="241"/>
      <c r="F2763" s="136">
        <v>15217.96067</v>
      </c>
      <c r="G2763" s="136">
        <v>9067.19</v>
      </c>
      <c r="H2763" s="136">
        <v>14576</v>
      </c>
      <c r="I2763" s="136">
        <v>14271</v>
      </c>
      <c r="J2763" s="136">
        <v>6570284.67227</v>
      </c>
      <c r="K2763" s="136">
        <v>3302040.6697999998</v>
      </c>
      <c r="L2763" s="136">
        <v>1497.7026599999999</v>
      </c>
      <c r="M2763" s="136">
        <v>469.10703000000001</v>
      </c>
      <c r="N2763" s="136">
        <v>22</v>
      </c>
      <c r="O2763" s="136">
        <v>8</v>
      </c>
    </row>
    <row r="2764" spans="1:15" ht="15" customHeight="1">
      <c r="A2764" s="244"/>
      <c r="B2764" s="230"/>
      <c r="C2764" s="230" t="s">
        <v>1196</v>
      </c>
      <c r="D2764" s="240"/>
      <c r="E2764" s="241"/>
      <c r="F2764" s="136">
        <v>58.957000000000001</v>
      </c>
      <c r="G2764" s="136">
        <v>10.680999999999999</v>
      </c>
      <c r="H2764" s="136">
        <v>53</v>
      </c>
      <c r="I2764" s="136">
        <v>4</v>
      </c>
      <c r="J2764" s="136">
        <v>160433.954</v>
      </c>
      <c r="K2764" s="136">
        <v>4000</v>
      </c>
      <c r="L2764" s="137"/>
      <c r="M2764" s="137"/>
      <c r="N2764" s="137"/>
      <c r="O2764" s="137"/>
    </row>
    <row r="2765" spans="1:15" ht="15" customHeight="1">
      <c r="A2765" s="244"/>
      <c r="B2765" s="230"/>
      <c r="C2765" s="230"/>
      <c r="D2765" s="230" t="s">
        <v>1197</v>
      </c>
      <c r="E2765" s="231"/>
      <c r="F2765" s="136">
        <v>58.957000000000001</v>
      </c>
      <c r="G2765" s="136">
        <v>10.680999999999999</v>
      </c>
      <c r="H2765" s="136">
        <v>53</v>
      </c>
      <c r="I2765" s="136">
        <v>4</v>
      </c>
      <c r="J2765" s="136">
        <v>160433.954</v>
      </c>
      <c r="K2765" s="136">
        <v>4000</v>
      </c>
      <c r="L2765" s="137"/>
      <c r="M2765" s="137"/>
      <c r="N2765" s="137"/>
      <c r="O2765" s="137"/>
    </row>
    <row r="2766" spans="1:15" ht="15" customHeight="1">
      <c r="A2766" s="244"/>
      <c r="B2766" s="230"/>
      <c r="C2766" s="230"/>
      <c r="D2766" s="230" t="s">
        <v>1198</v>
      </c>
      <c r="E2766" s="231"/>
      <c r="F2766" s="137"/>
      <c r="G2766" s="137"/>
      <c r="H2766" s="137"/>
      <c r="I2766" s="137"/>
      <c r="J2766" s="137"/>
      <c r="K2766" s="137"/>
      <c r="L2766" s="137"/>
      <c r="M2766" s="137"/>
      <c r="N2766" s="137"/>
      <c r="O2766" s="137"/>
    </row>
    <row r="2767" spans="1:15" ht="15" customHeight="1">
      <c r="A2767" s="244"/>
      <c r="B2767" s="230"/>
      <c r="C2767" s="230" t="s">
        <v>1200</v>
      </c>
      <c r="D2767" s="230"/>
      <c r="E2767" s="231"/>
      <c r="F2767" s="137"/>
      <c r="G2767" s="137"/>
      <c r="H2767" s="137"/>
      <c r="I2767" s="137"/>
      <c r="J2767" s="137"/>
      <c r="K2767" s="137"/>
      <c r="L2767" s="137"/>
      <c r="M2767" s="137"/>
      <c r="N2767" s="137"/>
      <c r="O2767" s="137"/>
    </row>
    <row r="2768" spans="1:15" ht="15" customHeight="1">
      <c r="A2768" s="244"/>
      <c r="B2768" s="230"/>
      <c r="C2768" s="230" t="s">
        <v>1201</v>
      </c>
      <c r="D2768" s="230"/>
      <c r="E2768" s="231"/>
      <c r="F2768" s="136">
        <v>1899.2132999999999</v>
      </c>
      <c r="G2768" s="137"/>
      <c r="H2768" s="136">
        <v>14</v>
      </c>
      <c r="I2768" s="137"/>
      <c r="J2768" s="136">
        <v>1605240.9</v>
      </c>
      <c r="K2768" s="137"/>
      <c r="L2768" s="137"/>
      <c r="M2768" s="137"/>
      <c r="N2768" s="137"/>
      <c r="O2768" s="137"/>
    </row>
    <row r="2769" spans="1:15" ht="15" customHeight="1">
      <c r="A2769" s="244"/>
      <c r="B2769" s="230"/>
      <c r="C2769" s="230" t="s">
        <v>1202</v>
      </c>
      <c r="D2769" s="230"/>
      <c r="E2769" s="231"/>
      <c r="F2769" s="136">
        <v>88.48254</v>
      </c>
      <c r="G2769" s="137"/>
      <c r="H2769" s="136">
        <v>5</v>
      </c>
      <c r="I2769" s="137"/>
      <c r="J2769" s="136">
        <v>11000</v>
      </c>
      <c r="K2769" s="137"/>
      <c r="L2769" s="137"/>
      <c r="M2769" s="137"/>
      <c r="N2769" s="137"/>
      <c r="O2769" s="137"/>
    </row>
    <row r="2770" spans="1:15" ht="15" customHeight="1">
      <c r="A2770" s="244"/>
      <c r="B2770" s="230"/>
      <c r="C2770" s="230" t="s">
        <v>1205</v>
      </c>
      <c r="D2770" s="230"/>
      <c r="E2770" s="231"/>
      <c r="F2770" s="136">
        <v>15.925000000000001</v>
      </c>
      <c r="G2770" s="137"/>
      <c r="H2770" s="136">
        <v>4</v>
      </c>
      <c r="I2770" s="137"/>
      <c r="J2770" s="136">
        <v>4905</v>
      </c>
      <c r="K2770" s="137"/>
      <c r="L2770" s="137"/>
      <c r="M2770" s="137"/>
      <c r="N2770" s="137"/>
      <c r="O2770" s="137"/>
    </row>
    <row r="2771" spans="1:15" ht="15" customHeight="1">
      <c r="A2771" s="244"/>
      <c r="B2771" s="230"/>
      <c r="C2771" s="230" t="s">
        <v>1209</v>
      </c>
      <c r="D2771" s="230"/>
      <c r="E2771" s="231"/>
      <c r="F2771" s="136">
        <v>700.2242</v>
      </c>
      <c r="G2771" s="137"/>
      <c r="H2771" s="136">
        <v>28</v>
      </c>
      <c r="I2771" s="137"/>
      <c r="J2771" s="136">
        <v>276312.5</v>
      </c>
      <c r="K2771" s="137"/>
      <c r="L2771" s="136">
        <v>183.99284</v>
      </c>
      <c r="M2771" s="137"/>
      <c r="N2771" s="136">
        <v>4</v>
      </c>
      <c r="O2771" s="137"/>
    </row>
    <row r="2772" spans="1:15" ht="15" customHeight="1">
      <c r="A2772" s="244"/>
      <c r="B2772" s="230"/>
      <c r="C2772" s="230" t="s">
        <v>1212</v>
      </c>
      <c r="D2772" s="230"/>
      <c r="E2772" s="231"/>
      <c r="F2772" s="136">
        <v>11922.15863</v>
      </c>
      <c r="G2772" s="136">
        <v>9056.509</v>
      </c>
      <c r="H2772" s="136">
        <v>14448</v>
      </c>
      <c r="I2772" s="136">
        <v>14267</v>
      </c>
      <c r="J2772" s="136">
        <v>4500392.3182699997</v>
      </c>
      <c r="K2772" s="136">
        <v>3298040.6697999998</v>
      </c>
      <c r="L2772" s="136">
        <v>1313.70982</v>
      </c>
      <c r="M2772" s="136">
        <v>469.10703000000001</v>
      </c>
      <c r="N2772" s="136">
        <v>18</v>
      </c>
      <c r="O2772" s="136">
        <v>8</v>
      </c>
    </row>
    <row r="2773" spans="1:15" ht="15" customHeight="1">
      <c r="A2773" s="244"/>
      <c r="B2773" s="230"/>
      <c r="C2773" s="230" t="s">
        <v>1218</v>
      </c>
      <c r="D2773" s="230"/>
      <c r="E2773" s="231"/>
      <c r="F2773" s="136">
        <v>533</v>
      </c>
      <c r="G2773" s="137"/>
      <c r="H2773" s="136">
        <v>24</v>
      </c>
      <c r="I2773" s="137"/>
      <c r="J2773" s="136">
        <v>12000</v>
      </c>
      <c r="K2773" s="137"/>
      <c r="L2773" s="137"/>
      <c r="M2773" s="137"/>
      <c r="N2773" s="137"/>
      <c r="O2773" s="137"/>
    </row>
    <row r="2774" spans="1:15" ht="15" customHeight="1">
      <c r="A2774" s="244"/>
      <c r="B2774" s="230" t="s">
        <v>1228</v>
      </c>
      <c r="C2774" s="230"/>
      <c r="D2774" s="230"/>
      <c r="E2774" s="231"/>
      <c r="F2774" s="136">
        <v>2398.58851</v>
      </c>
      <c r="G2774" s="137"/>
      <c r="H2774" s="136">
        <v>3</v>
      </c>
      <c r="I2774" s="137"/>
      <c r="J2774" s="136">
        <v>139372.4455</v>
      </c>
      <c r="K2774" s="137"/>
      <c r="L2774" s="137"/>
      <c r="M2774" s="137"/>
      <c r="N2774" s="137"/>
      <c r="O2774" s="137"/>
    </row>
    <row r="2775" spans="1:15" ht="15" customHeight="1">
      <c r="A2775" s="244"/>
      <c r="B2775" s="230" t="s">
        <v>1229</v>
      </c>
      <c r="C2775" s="230"/>
      <c r="D2775" s="230"/>
      <c r="E2775" s="231"/>
      <c r="F2775" s="136">
        <v>14022.78073</v>
      </c>
      <c r="G2775" s="136">
        <v>13436.689689999999</v>
      </c>
      <c r="H2775" s="136">
        <v>8012</v>
      </c>
      <c r="I2775" s="136">
        <v>7919</v>
      </c>
      <c r="J2775" s="136">
        <v>3937905.9776900001</v>
      </c>
      <c r="K2775" s="136">
        <v>3615091.9966899999</v>
      </c>
      <c r="L2775" s="136">
        <v>651.70303999999999</v>
      </c>
      <c r="M2775" s="136">
        <v>625.29472999999996</v>
      </c>
      <c r="N2775" s="136">
        <v>17</v>
      </c>
      <c r="O2775" s="136">
        <v>15</v>
      </c>
    </row>
    <row r="2776" spans="1:15" ht="15" customHeight="1">
      <c r="A2776" s="242" t="s">
        <v>368</v>
      </c>
      <c r="B2776" s="242"/>
      <c r="C2776" s="242"/>
      <c r="D2776" s="242"/>
      <c r="E2776" s="243"/>
      <c r="F2776" s="137"/>
      <c r="G2776" s="137"/>
      <c r="H2776" s="137"/>
      <c r="I2776" s="137"/>
      <c r="J2776" s="137"/>
      <c r="K2776" s="137"/>
      <c r="L2776" s="137"/>
      <c r="M2776" s="137"/>
      <c r="N2776" s="137"/>
      <c r="O2776" s="137"/>
    </row>
    <row r="2777" spans="1:15" ht="15" customHeight="1">
      <c r="A2777" s="242" t="s">
        <v>370</v>
      </c>
      <c r="B2777" s="242"/>
      <c r="C2777" s="242"/>
      <c r="D2777" s="242"/>
      <c r="E2777" s="243"/>
      <c r="F2777" s="136">
        <v>6425.6116400000001</v>
      </c>
      <c r="G2777" s="137"/>
      <c r="H2777" s="136">
        <v>625</v>
      </c>
      <c r="I2777" s="137"/>
      <c r="J2777" s="136">
        <v>7555000</v>
      </c>
      <c r="K2777" s="137"/>
      <c r="L2777" s="136">
        <v>4605.8772399999998</v>
      </c>
      <c r="M2777" s="137"/>
      <c r="N2777" s="136">
        <v>4</v>
      </c>
      <c r="O2777" s="137"/>
    </row>
    <row r="2778" spans="1:15" ht="15" customHeight="1">
      <c r="A2778" s="242" t="s">
        <v>371</v>
      </c>
      <c r="B2778" s="242"/>
      <c r="C2778" s="242"/>
      <c r="D2778" s="242"/>
      <c r="E2778" s="243"/>
      <c r="F2778" s="136">
        <v>8718.7407800000001</v>
      </c>
      <c r="G2778" s="137"/>
      <c r="H2778" s="136">
        <v>1086</v>
      </c>
      <c r="I2778" s="137"/>
      <c r="J2778" s="136">
        <v>135852423585</v>
      </c>
      <c r="K2778" s="137"/>
      <c r="L2778" s="136">
        <v>1093.1424999999999</v>
      </c>
      <c r="M2778" s="137"/>
      <c r="N2778" s="136">
        <v>11</v>
      </c>
      <c r="O2778" s="137"/>
    </row>
    <row r="2779" spans="1:15">
      <c r="A2779" s="141"/>
      <c r="B2779" s="141"/>
      <c r="C2779" s="141"/>
      <c r="D2779" s="141"/>
      <c r="E2779" s="141"/>
      <c r="F2779" s="136"/>
      <c r="G2779" s="136"/>
      <c r="H2779" s="136"/>
      <c r="I2779" s="136"/>
      <c r="J2779" s="137"/>
      <c r="K2779" s="137"/>
      <c r="L2779" s="136"/>
      <c r="M2779" s="136"/>
      <c r="N2779" s="136"/>
      <c r="O2779" s="136"/>
    </row>
    <row r="2780" spans="1:15">
      <c r="A2780" s="142"/>
      <c r="B2780" s="142"/>
      <c r="C2780" s="142"/>
      <c r="D2780" s="142"/>
      <c r="E2780" s="142"/>
      <c r="F2780" s="143"/>
      <c r="G2780" s="143"/>
      <c r="H2780" s="143"/>
      <c r="I2780" s="143"/>
      <c r="J2780" s="143"/>
      <c r="K2780" s="143"/>
      <c r="L2780" s="143"/>
      <c r="M2780" s="143"/>
      <c r="N2780" s="143"/>
      <c r="O2780" s="143"/>
    </row>
    <row r="2781" spans="1:15" ht="15" customHeight="1">
      <c r="A2781" s="247" t="s">
        <v>2341</v>
      </c>
      <c r="B2781" s="247"/>
      <c r="C2781" s="247"/>
      <c r="D2781" s="247"/>
      <c r="E2781" s="247"/>
      <c r="F2781" s="248"/>
      <c r="G2781" s="248"/>
      <c r="H2781" s="248"/>
      <c r="I2781" s="248"/>
      <c r="J2781" s="248"/>
      <c r="K2781" s="248"/>
      <c r="L2781" s="248"/>
      <c r="M2781" s="248"/>
      <c r="N2781" s="248"/>
      <c r="O2781" s="248"/>
    </row>
    <row r="2782" spans="1:15" ht="15" customHeight="1">
      <c r="A2782" s="245" t="s">
        <v>1141</v>
      </c>
      <c r="B2782" s="245"/>
      <c r="C2782" s="245"/>
      <c r="D2782" s="245"/>
      <c r="E2782" s="246"/>
      <c r="F2782" s="136">
        <v>383904.96782000002</v>
      </c>
      <c r="G2782" s="136">
        <v>382771.02490000002</v>
      </c>
      <c r="H2782" s="136">
        <v>10845</v>
      </c>
      <c r="I2782" s="136">
        <v>10845</v>
      </c>
      <c r="J2782" s="136">
        <v>24173949.7476</v>
      </c>
      <c r="K2782" s="136">
        <v>24173949.7476</v>
      </c>
      <c r="L2782" s="136">
        <v>148040.08684</v>
      </c>
      <c r="M2782" s="136">
        <v>144640.08684</v>
      </c>
      <c r="N2782" s="136">
        <v>235</v>
      </c>
      <c r="O2782" s="136">
        <v>231</v>
      </c>
    </row>
    <row r="2783" spans="1:15" ht="15" customHeight="1">
      <c r="A2783" s="242" t="s">
        <v>1157</v>
      </c>
      <c r="B2783" s="242"/>
      <c r="C2783" s="242"/>
      <c r="D2783" s="242"/>
      <c r="E2783" s="243"/>
      <c r="F2783" s="137"/>
      <c r="G2783" s="137"/>
      <c r="H2783" s="137"/>
      <c r="I2783" s="137"/>
      <c r="J2783" s="137"/>
      <c r="K2783" s="137"/>
      <c r="L2783" s="137"/>
      <c r="M2783" s="137"/>
      <c r="N2783" s="137"/>
      <c r="O2783" s="137"/>
    </row>
    <row r="2784" spans="1:15" ht="15" customHeight="1">
      <c r="A2784" s="232" t="s">
        <v>1160</v>
      </c>
      <c r="B2784" s="235"/>
      <c r="C2784" s="235"/>
      <c r="D2784" s="235"/>
      <c r="E2784" s="236"/>
      <c r="F2784" s="136">
        <v>108975.98027</v>
      </c>
      <c r="G2784" s="136">
        <v>88495.707209999993</v>
      </c>
      <c r="H2784" s="136">
        <v>27967</v>
      </c>
      <c r="I2784" s="136">
        <v>25630</v>
      </c>
      <c r="J2784" s="136">
        <v>18283359.001030002</v>
      </c>
      <c r="K2784" s="136">
        <v>13927169.581359999</v>
      </c>
      <c r="L2784" s="136">
        <v>27570.00938</v>
      </c>
      <c r="M2784" s="136">
        <v>6658.0894500000004</v>
      </c>
      <c r="N2784" s="136">
        <v>19592</v>
      </c>
      <c r="O2784" s="136">
        <v>524</v>
      </c>
    </row>
    <row r="2785" spans="1:15" ht="15" customHeight="1">
      <c r="A2785" s="233"/>
      <c r="B2785" s="237" t="s">
        <v>1161</v>
      </c>
      <c r="C2785" s="240"/>
      <c r="D2785" s="240"/>
      <c r="E2785" s="241"/>
      <c r="F2785" s="136">
        <v>74751.260299999994</v>
      </c>
      <c r="G2785" s="136">
        <v>71319.689880000005</v>
      </c>
      <c r="H2785" s="136">
        <v>12241</v>
      </c>
      <c r="I2785" s="136">
        <v>11818</v>
      </c>
      <c r="J2785" s="136">
        <v>11489886.92484</v>
      </c>
      <c r="K2785" s="136">
        <v>9932409.8410800006</v>
      </c>
      <c r="L2785" s="136">
        <v>5742.0434100000002</v>
      </c>
      <c r="M2785" s="136">
        <v>5591.7790800000002</v>
      </c>
      <c r="N2785" s="136">
        <v>62</v>
      </c>
      <c r="O2785" s="136">
        <v>61</v>
      </c>
    </row>
    <row r="2786" spans="1:15" ht="15" customHeight="1">
      <c r="A2786" s="233"/>
      <c r="B2786" s="238"/>
      <c r="C2786" s="230" t="s">
        <v>1164</v>
      </c>
      <c r="D2786" s="230"/>
      <c r="E2786" s="231"/>
      <c r="F2786" s="137"/>
      <c r="G2786" s="137"/>
      <c r="H2786" s="137"/>
      <c r="I2786" s="137"/>
      <c r="J2786" s="137"/>
      <c r="K2786" s="137"/>
      <c r="L2786" s="137"/>
      <c r="M2786" s="137"/>
      <c r="N2786" s="137"/>
      <c r="O2786" s="137"/>
    </row>
    <row r="2787" spans="1:15" ht="15" customHeight="1">
      <c r="A2787" s="233"/>
      <c r="B2787" s="239"/>
      <c r="C2787" s="230" t="s">
        <v>1166</v>
      </c>
      <c r="D2787" s="230"/>
      <c r="E2787" s="231"/>
      <c r="F2787" s="137"/>
      <c r="G2787" s="137"/>
      <c r="H2787" s="137"/>
      <c r="I2787" s="137"/>
      <c r="J2787" s="137"/>
      <c r="K2787" s="137"/>
      <c r="L2787" s="137"/>
      <c r="M2787" s="137"/>
      <c r="N2787" s="137"/>
      <c r="O2787" s="137"/>
    </row>
    <row r="2788" spans="1:15" ht="15" customHeight="1">
      <c r="A2788" s="234"/>
      <c r="B2788" s="230" t="s">
        <v>1168</v>
      </c>
      <c r="C2788" s="230"/>
      <c r="D2788" s="230"/>
      <c r="E2788" s="231"/>
      <c r="F2788" s="136">
        <v>34224.719969999998</v>
      </c>
      <c r="G2788" s="136">
        <v>17176.017329999999</v>
      </c>
      <c r="H2788" s="136">
        <v>15726</v>
      </c>
      <c r="I2788" s="136">
        <v>13812</v>
      </c>
      <c r="J2788" s="136">
        <v>6793472.0761900004</v>
      </c>
      <c r="K2788" s="136">
        <v>3994759.74028</v>
      </c>
      <c r="L2788" s="136">
        <v>21827.965970000001</v>
      </c>
      <c r="M2788" s="136">
        <v>1066.3103699999999</v>
      </c>
      <c r="N2788" s="136">
        <v>19530</v>
      </c>
      <c r="O2788" s="136">
        <v>463</v>
      </c>
    </row>
    <row r="2789" spans="1:15" ht="15" customHeight="1">
      <c r="A2789" s="244" t="s">
        <v>367</v>
      </c>
      <c r="B2789" s="235"/>
      <c r="C2789" s="235"/>
      <c r="D2789" s="235"/>
      <c r="E2789" s="236"/>
      <c r="F2789" s="136">
        <v>159240.38871999999</v>
      </c>
      <c r="G2789" s="136">
        <v>117781.97736</v>
      </c>
      <c r="H2789" s="136">
        <v>46412</v>
      </c>
      <c r="I2789" s="136">
        <v>44056</v>
      </c>
      <c r="J2789" s="136">
        <v>75416643.025429994</v>
      </c>
      <c r="K2789" s="136">
        <v>19062805.733879998</v>
      </c>
      <c r="L2789" s="136">
        <v>61102.69008</v>
      </c>
      <c r="M2789" s="136">
        <v>57747.498789999998</v>
      </c>
      <c r="N2789" s="136">
        <v>265</v>
      </c>
      <c r="O2789" s="136">
        <v>253</v>
      </c>
    </row>
    <row r="2790" spans="1:15" ht="15" customHeight="1">
      <c r="A2790" s="244"/>
      <c r="B2790" s="230" t="s">
        <v>1172</v>
      </c>
      <c r="C2790" s="240"/>
      <c r="D2790" s="240"/>
      <c r="E2790" s="241"/>
      <c r="F2790" s="136">
        <v>93386.668139999994</v>
      </c>
      <c r="G2790" s="136">
        <v>57572.875350000002</v>
      </c>
      <c r="H2790" s="136">
        <v>18874</v>
      </c>
      <c r="I2790" s="136">
        <v>18128</v>
      </c>
      <c r="J2790" s="136">
        <v>70765085.682270005</v>
      </c>
      <c r="K2790" s="136">
        <v>16464452.49749</v>
      </c>
      <c r="L2790" s="136">
        <v>57295.263769999998</v>
      </c>
      <c r="M2790" s="136">
        <v>54037.571920000002</v>
      </c>
      <c r="N2790" s="136">
        <v>228</v>
      </c>
      <c r="O2790" s="136">
        <v>217</v>
      </c>
    </row>
    <row r="2791" spans="1:15" ht="15" customHeight="1">
      <c r="A2791" s="244"/>
      <c r="B2791" s="230"/>
      <c r="C2791" s="230" t="s">
        <v>1173</v>
      </c>
      <c r="D2791" s="230"/>
      <c r="E2791" s="231"/>
      <c r="F2791" s="136">
        <v>7479.2332800000004</v>
      </c>
      <c r="G2791" s="136">
        <v>4719.7894100000003</v>
      </c>
      <c r="H2791" s="136">
        <v>460</v>
      </c>
      <c r="I2791" s="136">
        <v>398</v>
      </c>
      <c r="J2791" s="136">
        <v>478486.56229999999</v>
      </c>
      <c r="K2791" s="136">
        <v>289561.86300000001</v>
      </c>
      <c r="L2791" s="136">
        <v>53951.542430000001</v>
      </c>
      <c r="M2791" s="136">
        <v>50784.7232</v>
      </c>
      <c r="N2791" s="136">
        <v>190</v>
      </c>
      <c r="O2791" s="136">
        <v>180</v>
      </c>
    </row>
    <row r="2792" spans="1:15" ht="15" customHeight="1">
      <c r="A2792" s="244"/>
      <c r="B2792" s="230"/>
      <c r="C2792" s="230" t="s">
        <v>1176</v>
      </c>
      <c r="D2792" s="230"/>
      <c r="E2792" s="231"/>
      <c r="F2792" s="137"/>
      <c r="G2792" s="137"/>
      <c r="H2792" s="137"/>
      <c r="I2792" s="137"/>
      <c r="J2792" s="137"/>
      <c r="K2792" s="137"/>
      <c r="L2792" s="137"/>
      <c r="M2792" s="137"/>
      <c r="N2792" s="137"/>
      <c r="O2792" s="137"/>
    </row>
    <row r="2793" spans="1:15" ht="15" customHeight="1">
      <c r="A2793" s="244"/>
      <c r="B2793" s="230"/>
      <c r="C2793" s="230" t="s">
        <v>1177</v>
      </c>
      <c r="D2793" s="230"/>
      <c r="E2793" s="231"/>
      <c r="F2793" s="137"/>
      <c r="G2793" s="137"/>
      <c r="H2793" s="137"/>
      <c r="I2793" s="137"/>
      <c r="J2793" s="137"/>
      <c r="K2793" s="137"/>
      <c r="L2793" s="137"/>
      <c r="M2793" s="137"/>
      <c r="N2793" s="137"/>
      <c r="O2793" s="137"/>
    </row>
    <row r="2794" spans="1:15" ht="15" customHeight="1">
      <c r="A2794" s="244"/>
      <c r="B2794" s="230"/>
      <c r="C2794" s="230" t="s">
        <v>1178</v>
      </c>
      <c r="D2794" s="230"/>
      <c r="E2794" s="231"/>
      <c r="F2794" s="137"/>
      <c r="G2794" s="137"/>
      <c r="H2794" s="137"/>
      <c r="I2794" s="137"/>
      <c r="J2794" s="137"/>
      <c r="K2794" s="137"/>
      <c r="L2794" s="137"/>
      <c r="M2794" s="137"/>
      <c r="N2794" s="137"/>
      <c r="O2794" s="137"/>
    </row>
    <row r="2795" spans="1:15" ht="15" customHeight="1">
      <c r="A2795" s="244"/>
      <c r="B2795" s="230"/>
      <c r="C2795" s="230" t="s">
        <v>1181</v>
      </c>
      <c r="D2795" s="230"/>
      <c r="E2795" s="231"/>
      <c r="F2795" s="136">
        <v>20052.163639999999</v>
      </c>
      <c r="G2795" s="137"/>
      <c r="H2795" s="136">
        <v>476</v>
      </c>
      <c r="I2795" s="137"/>
      <c r="J2795" s="136">
        <v>49413267.299999997</v>
      </c>
      <c r="K2795" s="137"/>
      <c r="L2795" s="137"/>
      <c r="M2795" s="137"/>
      <c r="N2795" s="137"/>
      <c r="O2795" s="137"/>
    </row>
    <row r="2796" spans="1:15" ht="15" customHeight="1">
      <c r="A2796" s="244"/>
      <c r="B2796" s="230"/>
      <c r="C2796" s="230" t="s">
        <v>1182</v>
      </c>
      <c r="D2796" s="240"/>
      <c r="E2796" s="241"/>
      <c r="F2796" s="136">
        <v>6724.9996899999996</v>
      </c>
      <c r="G2796" s="137"/>
      <c r="H2796" s="136">
        <v>32</v>
      </c>
      <c r="I2796" s="137"/>
      <c r="J2796" s="136">
        <v>833555.08400000003</v>
      </c>
      <c r="K2796" s="137"/>
      <c r="L2796" s="136">
        <v>90.872619999999998</v>
      </c>
      <c r="M2796" s="137"/>
      <c r="N2796" s="136">
        <v>1</v>
      </c>
      <c r="O2796" s="137"/>
    </row>
    <row r="2797" spans="1:15" ht="15" customHeight="1">
      <c r="A2797" s="244"/>
      <c r="B2797" s="230"/>
      <c r="C2797" s="230"/>
      <c r="D2797" s="230" t="s">
        <v>1183</v>
      </c>
      <c r="E2797" s="134"/>
      <c r="F2797" s="136">
        <v>6580.4440299999997</v>
      </c>
      <c r="G2797" s="137"/>
      <c r="H2797" s="136">
        <v>31</v>
      </c>
      <c r="I2797" s="137"/>
      <c r="J2797" s="136">
        <v>816746.28599999996</v>
      </c>
      <c r="K2797" s="137"/>
      <c r="L2797" s="136">
        <v>90.872619999999998</v>
      </c>
      <c r="M2797" s="137"/>
      <c r="N2797" s="136">
        <v>1</v>
      </c>
      <c r="O2797" s="137"/>
    </row>
    <row r="2798" spans="1:15" ht="33.75">
      <c r="A2798" s="244"/>
      <c r="B2798" s="230"/>
      <c r="C2798" s="230"/>
      <c r="D2798" s="230"/>
      <c r="E2798" s="135" t="s">
        <v>1184</v>
      </c>
      <c r="F2798" s="136">
        <v>1719.46603</v>
      </c>
      <c r="G2798" s="137"/>
      <c r="H2798" s="136">
        <v>10</v>
      </c>
      <c r="I2798" s="137"/>
      <c r="J2798" s="136">
        <v>272440.58600000001</v>
      </c>
      <c r="K2798" s="137"/>
      <c r="L2798" s="136">
        <v>90.872619999999998</v>
      </c>
      <c r="M2798" s="137"/>
      <c r="N2798" s="136">
        <v>1</v>
      </c>
      <c r="O2798" s="137"/>
    </row>
    <row r="2799" spans="1:15" ht="33.75">
      <c r="A2799" s="244"/>
      <c r="B2799" s="230"/>
      <c r="C2799" s="230"/>
      <c r="D2799" s="230"/>
      <c r="E2799" s="135" t="s">
        <v>1185</v>
      </c>
      <c r="F2799" s="137"/>
      <c r="G2799" s="137"/>
      <c r="H2799" s="137"/>
      <c r="I2799" s="137"/>
      <c r="J2799" s="137"/>
      <c r="K2799" s="137"/>
      <c r="L2799" s="137"/>
      <c r="M2799" s="137"/>
      <c r="N2799" s="137"/>
      <c r="O2799" s="137"/>
    </row>
    <row r="2800" spans="1:15" ht="33.75">
      <c r="A2800" s="244"/>
      <c r="B2800" s="230"/>
      <c r="C2800" s="230"/>
      <c r="D2800" s="230"/>
      <c r="E2800" s="135" t="s">
        <v>1186</v>
      </c>
      <c r="F2800" s="136">
        <v>4860.9780000000001</v>
      </c>
      <c r="G2800" s="137"/>
      <c r="H2800" s="136">
        <v>21</v>
      </c>
      <c r="I2800" s="137"/>
      <c r="J2800" s="136">
        <v>544305.69999999995</v>
      </c>
      <c r="K2800" s="137"/>
      <c r="L2800" s="137"/>
      <c r="M2800" s="137"/>
      <c r="N2800" s="137"/>
      <c r="O2800" s="137"/>
    </row>
    <row r="2801" spans="1:15" ht="33.75">
      <c r="A2801" s="244"/>
      <c r="B2801" s="230"/>
      <c r="C2801" s="230"/>
      <c r="D2801" s="230"/>
      <c r="E2801" s="135" t="s">
        <v>1187</v>
      </c>
      <c r="F2801" s="137"/>
      <c r="G2801" s="137"/>
      <c r="H2801" s="137"/>
      <c r="I2801" s="137"/>
      <c r="J2801" s="137"/>
      <c r="K2801" s="137"/>
      <c r="L2801" s="137"/>
      <c r="M2801" s="137"/>
      <c r="N2801" s="137"/>
      <c r="O2801" s="137"/>
    </row>
    <row r="2802" spans="1:15" ht="15" customHeight="1">
      <c r="A2802" s="244"/>
      <c r="B2802" s="230"/>
      <c r="C2802" s="230" t="s">
        <v>1189</v>
      </c>
      <c r="D2802" s="230"/>
      <c r="E2802" s="231"/>
      <c r="F2802" s="136">
        <v>6277.18559</v>
      </c>
      <c r="G2802" s="137"/>
      <c r="H2802" s="136">
        <v>176</v>
      </c>
      <c r="I2802" s="137"/>
      <c r="J2802" s="136">
        <v>3864886.1014800002</v>
      </c>
      <c r="K2802" s="137"/>
      <c r="L2802" s="137"/>
      <c r="M2802" s="137"/>
      <c r="N2802" s="137"/>
      <c r="O2802" s="137"/>
    </row>
    <row r="2803" spans="1:15" ht="15" customHeight="1">
      <c r="A2803" s="244"/>
      <c r="B2803" s="230"/>
      <c r="C2803" s="230" t="s">
        <v>1192</v>
      </c>
      <c r="D2803" s="230"/>
      <c r="E2803" s="231"/>
      <c r="F2803" s="136">
        <v>52853.085939999997</v>
      </c>
      <c r="G2803" s="136">
        <v>52853.085939999997</v>
      </c>
      <c r="H2803" s="136">
        <v>17730</v>
      </c>
      <c r="I2803" s="136">
        <v>17730</v>
      </c>
      <c r="J2803" s="136">
        <v>16174890.63449</v>
      </c>
      <c r="K2803" s="136">
        <v>16174890.63449</v>
      </c>
      <c r="L2803" s="136">
        <v>3252.84872</v>
      </c>
      <c r="M2803" s="136">
        <v>3252.84872</v>
      </c>
      <c r="N2803" s="136">
        <v>37</v>
      </c>
      <c r="O2803" s="136">
        <v>37</v>
      </c>
    </row>
    <row r="2804" spans="1:15" ht="15" customHeight="1">
      <c r="A2804" s="244"/>
      <c r="B2804" s="230" t="s">
        <v>1195</v>
      </c>
      <c r="C2804" s="240"/>
      <c r="D2804" s="240"/>
      <c r="E2804" s="241"/>
      <c r="F2804" s="136">
        <v>58438.729729999999</v>
      </c>
      <c r="G2804" s="136">
        <v>53370.915059999999</v>
      </c>
      <c r="H2804" s="136">
        <v>24661</v>
      </c>
      <c r="I2804" s="136">
        <v>23111</v>
      </c>
      <c r="J2804" s="136">
        <v>4058391.81538</v>
      </c>
      <c r="K2804" s="136">
        <v>2056815.5338099999</v>
      </c>
      <c r="L2804" s="136">
        <v>3561.7177000000001</v>
      </c>
      <c r="M2804" s="136">
        <v>3464.2182600000001</v>
      </c>
      <c r="N2804" s="136">
        <v>28</v>
      </c>
      <c r="O2804" s="136">
        <v>27</v>
      </c>
    </row>
    <row r="2805" spans="1:15" ht="15" customHeight="1">
      <c r="A2805" s="244"/>
      <c r="B2805" s="230"/>
      <c r="C2805" s="230" t="s">
        <v>1196</v>
      </c>
      <c r="D2805" s="240"/>
      <c r="E2805" s="241"/>
      <c r="F2805" s="136">
        <v>47937.13018</v>
      </c>
      <c r="G2805" s="136">
        <v>45824.59</v>
      </c>
      <c r="H2805" s="136">
        <v>12534</v>
      </c>
      <c r="I2805" s="136">
        <v>11337</v>
      </c>
      <c r="J2805" s="136">
        <v>650902.28156999999</v>
      </c>
      <c r="K2805" s="137"/>
      <c r="L2805" s="136">
        <v>3464.2182600000001</v>
      </c>
      <c r="M2805" s="136">
        <v>3464.2182600000001</v>
      </c>
      <c r="N2805" s="136">
        <v>27</v>
      </c>
      <c r="O2805" s="136">
        <v>27</v>
      </c>
    </row>
    <row r="2806" spans="1:15" ht="15" customHeight="1">
      <c r="A2806" s="244"/>
      <c r="B2806" s="230"/>
      <c r="C2806" s="230"/>
      <c r="D2806" s="230" t="s">
        <v>1197</v>
      </c>
      <c r="E2806" s="231"/>
      <c r="F2806" s="136">
        <v>2082.4301799999998</v>
      </c>
      <c r="G2806" s="136">
        <v>7.24</v>
      </c>
      <c r="H2806" s="136">
        <v>1196</v>
      </c>
      <c r="I2806" s="136">
        <v>2</v>
      </c>
      <c r="J2806" s="136">
        <v>650902.28156999999</v>
      </c>
      <c r="K2806" s="137"/>
      <c r="L2806" s="136">
        <v>178.60059000000001</v>
      </c>
      <c r="M2806" s="136">
        <v>178.60059000000001</v>
      </c>
      <c r="N2806" s="136">
        <v>1</v>
      </c>
      <c r="O2806" s="136">
        <v>1</v>
      </c>
    </row>
    <row r="2807" spans="1:15" ht="15" customHeight="1">
      <c r="A2807" s="244"/>
      <c r="B2807" s="230"/>
      <c r="C2807" s="230"/>
      <c r="D2807" s="230" t="s">
        <v>1198</v>
      </c>
      <c r="E2807" s="231"/>
      <c r="F2807" s="136">
        <v>45854.7</v>
      </c>
      <c r="G2807" s="136">
        <v>45817.35</v>
      </c>
      <c r="H2807" s="136">
        <v>11338</v>
      </c>
      <c r="I2807" s="136">
        <v>11335</v>
      </c>
      <c r="J2807" s="137"/>
      <c r="K2807" s="137"/>
      <c r="L2807" s="136">
        <v>3285.6176700000001</v>
      </c>
      <c r="M2807" s="136">
        <v>3285.6176700000001</v>
      </c>
      <c r="N2807" s="136">
        <v>26</v>
      </c>
      <c r="O2807" s="136">
        <v>26</v>
      </c>
    </row>
    <row r="2808" spans="1:15" ht="15" customHeight="1">
      <c r="A2808" s="244"/>
      <c r="B2808" s="230"/>
      <c r="C2808" s="230" t="s">
        <v>1200</v>
      </c>
      <c r="D2808" s="230"/>
      <c r="E2808" s="231"/>
      <c r="F2808" s="137"/>
      <c r="G2808" s="137"/>
      <c r="H2808" s="137"/>
      <c r="I2808" s="137"/>
      <c r="J2808" s="137"/>
      <c r="K2808" s="137"/>
      <c r="L2808" s="137"/>
      <c r="M2808" s="137"/>
      <c r="N2808" s="137"/>
      <c r="O2808" s="137"/>
    </row>
    <row r="2809" spans="1:15" ht="15" customHeight="1">
      <c r="A2809" s="244"/>
      <c r="B2809" s="230"/>
      <c r="C2809" s="230" t="s">
        <v>1201</v>
      </c>
      <c r="D2809" s="230"/>
      <c r="E2809" s="231"/>
      <c r="F2809" s="136">
        <v>30.55</v>
      </c>
      <c r="G2809" s="137"/>
      <c r="H2809" s="136">
        <v>3</v>
      </c>
      <c r="I2809" s="137"/>
      <c r="J2809" s="136">
        <v>2460</v>
      </c>
      <c r="K2809" s="137"/>
      <c r="L2809" s="136">
        <v>97.499440000000007</v>
      </c>
      <c r="M2809" s="137"/>
      <c r="N2809" s="136">
        <v>1</v>
      </c>
      <c r="O2809" s="137"/>
    </row>
    <row r="2810" spans="1:15" ht="15" customHeight="1">
      <c r="A2810" s="244"/>
      <c r="B2810" s="230"/>
      <c r="C2810" s="230" t="s">
        <v>1202</v>
      </c>
      <c r="D2810" s="230"/>
      <c r="E2810" s="231"/>
      <c r="F2810" s="137"/>
      <c r="G2810" s="137"/>
      <c r="H2810" s="137"/>
      <c r="I2810" s="137"/>
      <c r="J2810" s="137"/>
      <c r="K2810" s="137"/>
      <c r="L2810" s="137"/>
      <c r="M2810" s="137"/>
      <c r="N2810" s="137"/>
      <c r="O2810" s="137"/>
    </row>
    <row r="2811" spans="1:15" ht="15" customHeight="1">
      <c r="A2811" s="244"/>
      <c r="B2811" s="230"/>
      <c r="C2811" s="230" t="s">
        <v>1205</v>
      </c>
      <c r="D2811" s="230"/>
      <c r="E2811" s="231"/>
      <c r="F2811" s="136">
        <v>10</v>
      </c>
      <c r="G2811" s="137"/>
      <c r="H2811" s="136">
        <v>1</v>
      </c>
      <c r="I2811" s="137"/>
      <c r="J2811" s="136">
        <v>500</v>
      </c>
      <c r="K2811" s="137"/>
      <c r="L2811" s="137"/>
      <c r="M2811" s="137"/>
      <c r="N2811" s="137"/>
      <c r="O2811" s="137"/>
    </row>
    <row r="2812" spans="1:15" ht="15" customHeight="1">
      <c r="A2812" s="244"/>
      <c r="B2812" s="230"/>
      <c r="C2812" s="230" t="s">
        <v>1209</v>
      </c>
      <c r="D2812" s="230"/>
      <c r="E2812" s="231"/>
      <c r="F2812" s="137"/>
      <c r="G2812" s="137"/>
      <c r="H2812" s="137"/>
      <c r="I2812" s="137"/>
      <c r="J2812" s="137"/>
      <c r="K2812" s="137"/>
      <c r="L2812" s="137"/>
      <c r="M2812" s="137"/>
      <c r="N2812" s="137"/>
      <c r="O2812" s="137"/>
    </row>
    <row r="2813" spans="1:15" ht="15" customHeight="1">
      <c r="A2813" s="244"/>
      <c r="B2813" s="230"/>
      <c r="C2813" s="230" t="s">
        <v>1212</v>
      </c>
      <c r="D2813" s="230"/>
      <c r="E2813" s="231"/>
      <c r="F2813" s="136">
        <v>10403.04955</v>
      </c>
      <c r="G2813" s="136">
        <v>7546.3250600000001</v>
      </c>
      <c r="H2813" s="136">
        <v>12121</v>
      </c>
      <c r="I2813" s="136">
        <v>11774</v>
      </c>
      <c r="J2813" s="136">
        <v>3402529.5338099999</v>
      </c>
      <c r="K2813" s="136">
        <v>2056815.5338099999</v>
      </c>
      <c r="L2813" s="137"/>
      <c r="M2813" s="137"/>
      <c r="N2813" s="137"/>
      <c r="O2813" s="137"/>
    </row>
    <row r="2814" spans="1:15" ht="15" customHeight="1">
      <c r="A2814" s="244"/>
      <c r="B2814" s="230"/>
      <c r="C2814" s="230" t="s">
        <v>1218</v>
      </c>
      <c r="D2814" s="230"/>
      <c r="E2814" s="231"/>
      <c r="F2814" s="136">
        <v>58</v>
      </c>
      <c r="G2814" s="137"/>
      <c r="H2814" s="136">
        <v>2</v>
      </c>
      <c r="I2814" s="137"/>
      <c r="J2814" s="136">
        <v>2000</v>
      </c>
      <c r="K2814" s="137"/>
      <c r="L2814" s="137"/>
      <c r="M2814" s="137"/>
      <c r="N2814" s="137"/>
      <c r="O2814" s="137"/>
    </row>
    <row r="2815" spans="1:15" ht="15" customHeight="1">
      <c r="A2815" s="244"/>
      <c r="B2815" s="230" t="s">
        <v>1228</v>
      </c>
      <c r="C2815" s="230"/>
      <c r="D2815" s="230"/>
      <c r="E2815" s="231"/>
      <c r="F2815" s="136">
        <v>140</v>
      </c>
      <c r="G2815" s="137"/>
      <c r="H2815" s="136">
        <v>13</v>
      </c>
      <c r="I2815" s="137"/>
      <c r="J2815" s="136">
        <v>14000</v>
      </c>
      <c r="K2815" s="137"/>
      <c r="L2815" s="137"/>
      <c r="M2815" s="137"/>
      <c r="N2815" s="137"/>
      <c r="O2815" s="137"/>
    </row>
    <row r="2816" spans="1:15" ht="15" customHeight="1">
      <c r="A2816" s="244"/>
      <c r="B2816" s="230" t="s">
        <v>1229</v>
      </c>
      <c r="C2816" s="230"/>
      <c r="D2816" s="230"/>
      <c r="E2816" s="231"/>
      <c r="F2816" s="136">
        <v>7274.9908500000001</v>
      </c>
      <c r="G2816" s="136">
        <v>6838.1869500000003</v>
      </c>
      <c r="H2816" s="136">
        <v>2864</v>
      </c>
      <c r="I2816" s="136">
        <v>2817</v>
      </c>
      <c r="J2816" s="136">
        <v>579165.52778</v>
      </c>
      <c r="K2816" s="136">
        <v>541537.70258000004</v>
      </c>
      <c r="L2816" s="136">
        <v>245.70860999999999</v>
      </c>
      <c r="M2816" s="136">
        <v>245.70860999999999</v>
      </c>
      <c r="N2816" s="136">
        <v>9</v>
      </c>
      <c r="O2816" s="136">
        <v>9</v>
      </c>
    </row>
    <row r="2817" spans="1:15" ht="15" customHeight="1">
      <c r="A2817" s="242" t="s">
        <v>368</v>
      </c>
      <c r="B2817" s="242"/>
      <c r="C2817" s="242"/>
      <c r="D2817" s="242"/>
      <c r="E2817" s="243"/>
      <c r="F2817" s="137"/>
      <c r="G2817" s="137"/>
      <c r="H2817" s="137"/>
      <c r="I2817" s="137"/>
      <c r="J2817" s="137"/>
      <c r="K2817" s="137"/>
      <c r="L2817" s="137"/>
      <c r="M2817" s="137"/>
      <c r="N2817" s="137"/>
      <c r="O2817" s="137"/>
    </row>
    <row r="2818" spans="1:15" ht="15" customHeight="1">
      <c r="A2818" s="242" t="s">
        <v>370</v>
      </c>
      <c r="B2818" s="242"/>
      <c r="C2818" s="242"/>
      <c r="D2818" s="242"/>
      <c r="E2818" s="243"/>
      <c r="F2818" s="136">
        <v>7145.3486300000004</v>
      </c>
      <c r="G2818" s="137"/>
      <c r="H2818" s="136">
        <v>630</v>
      </c>
      <c r="I2818" s="137"/>
      <c r="J2818" s="136">
        <v>7715000</v>
      </c>
      <c r="K2818" s="137"/>
      <c r="L2818" s="137"/>
      <c r="M2818" s="137"/>
      <c r="N2818" s="137"/>
      <c r="O2818" s="137"/>
    </row>
    <row r="2819" spans="1:15" ht="15" customHeight="1">
      <c r="A2819" s="242" t="s">
        <v>371</v>
      </c>
      <c r="B2819" s="242"/>
      <c r="C2819" s="242"/>
      <c r="D2819" s="242"/>
      <c r="E2819" s="243"/>
      <c r="F2819" s="136">
        <v>3513.1770900000001</v>
      </c>
      <c r="G2819" s="137"/>
      <c r="H2819" s="136">
        <v>551</v>
      </c>
      <c r="I2819" s="137"/>
      <c r="J2819" s="136">
        <v>35186083625</v>
      </c>
      <c r="K2819" s="137"/>
      <c r="L2819" s="136">
        <v>7706</v>
      </c>
      <c r="M2819" s="137"/>
      <c r="N2819" s="136">
        <v>14</v>
      </c>
      <c r="O2819" s="137"/>
    </row>
    <row r="2820" spans="1:15">
      <c r="A2820" s="141"/>
      <c r="B2820" s="141"/>
      <c r="C2820" s="141"/>
      <c r="D2820" s="141"/>
      <c r="E2820" s="141"/>
      <c r="F2820" s="136"/>
      <c r="G2820" s="136"/>
      <c r="H2820" s="136"/>
      <c r="I2820" s="136"/>
      <c r="J2820" s="137"/>
      <c r="K2820" s="137"/>
      <c r="L2820" s="136"/>
      <c r="M2820" s="136"/>
      <c r="N2820" s="136"/>
      <c r="O2820" s="136"/>
    </row>
    <row r="2821" spans="1:15">
      <c r="A2821" s="142"/>
      <c r="B2821" s="142"/>
      <c r="C2821" s="142"/>
      <c r="D2821" s="142"/>
      <c r="E2821" s="142"/>
      <c r="F2821" s="143"/>
      <c r="G2821" s="143"/>
      <c r="H2821" s="143"/>
      <c r="I2821" s="143"/>
      <c r="J2821" s="143"/>
      <c r="K2821" s="143"/>
      <c r="L2821" s="143"/>
      <c r="M2821" s="143"/>
      <c r="N2821" s="143"/>
      <c r="O2821" s="143"/>
    </row>
    <row r="2822" spans="1:15" ht="15" customHeight="1">
      <c r="A2822" s="247" t="s">
        <v>2342</v>
      </c>
      <c r="B2822" s="247"/>
      <c r="C2822" s="247"/>
      <c r="D2822" s="247"/>
      <c r="E2822" s="247"/>
      <c r="F2822" s="248"/>
      <c r="G2822" s="248"/>
      <c r="H2822" s="248"/>
      <c r="I2822" s="248"/>
      <c r="J2822" s="248"/>
      <c r="K2822" s="248"/>
      <c r="L2822" s="248"/>
      <c r="M2822" s="248"/>
      <c r="N2822" s="248"/>
      <c r="O2822" s="248"/>
    </row>
    <row r="2823" spans="1:15" ht="15" customHeight="1">
      <c r="A2823" s="245" t="s">
        <v>1141</v>
      </c>
      <c r="B2823" s="245"/>
      <c r="C2823" s="245"/>
      <c r="D2823" s="245"/>
      <c r="E2823" s="246"/>
      <c r="F2823" s="136">
        <v>503706.90253000002</v>
      </c>
      <c r="G2823" s="136">
        <v>503585.20231000002</v>
      </c>
      <c r="H2823" s="136">
        <v>9665</v>
      </c>
      <c r="I2823" s="136">
        <v>9665</v>
      </c>
      <c r="J2823" s="136">
        <v>14722947.577740001</v>
      </c>
      <c r="K2823" s="136">
        <v>14722947.577740001</v>
      </c>
      <c r="L2823" s="136">
        <v>186154.02627999999</v>
      </c>
      <c r="M2823" s="136">
        <v>186154.02627999999</v>
      </c>
      <c r="N2823" s="136">
        <v>626</v>
      </c>
      <c r="O2823" s="136">
        <v>626</v>
      </c>
    </row>
    <row r="2824" spans="1:15" ht="15" customHeight="1">
      <c r="A2824" s="242" t="s">
        <v>1157</v>
      </c>
      <c r="B2824" s="242"/>
      <c r="C2824" s="242"/>
      <c r="D2824" s="242"/>
      <c r="E2824" s="243"/>
      <c r="F2824" s="137"/>
      <c r="G2824" s="137"/>
      <c r="H2824" s="137"/>
      <c r="I2824" s="137"/>
      <c r="J2824" s="137"/>
      <c r="K2824" s="137"/>
      <c r="L2824" s="136">
        <v>103.99334</v>
      </c>
      <c r="M2824" s="136">
        <v>103.99334</v>
      </c>
      <c r="N2824" s="136">
        <v>2</v>
      </c>
      <c r="O2824" s="136">
        <v>2</v>
      </c>
    </row>
    <row r="2825" spans="1:15" ht="15" customHeight="1">
      <c r="A2825" s="232" t="s">
        <v>1160</v>
      </c>
      <c r="B2825" s="235"/>
      <c r="C2825" s="235"/>
      <c r="D2825" s="235"/>
      <c r="E2825" s="236"/>
      <c r="F2825" s="136">
        <v>81636.706349999993</v>
      </c>
      <c r="G2825" s="136">
        <v>74515.503849999994</v>
      </c>
      <c r="H2825" s="136">
        <v>28929</v>
      </c>
      <c r="I2825" s="136">
        <v>28031</v>
      </c>
      <c r="J2825" s="136">
        <v>22949784.533679999</v>
      </c>
      <c r="K2825" s="136">
        <v>19971679.771340001</v>
      </c>
      <c r="L2825" s="136">
        <v>11744.12055</v>
      </c>
      <c r="M2825" s="136">
        <v>9890.6645499999995</v>
      </c>
      <c r="N2825" s="136">
        <v>355</v>
      </c>
      <c r="O2825" s="136">
        <v>63</v>
      </c>
    </row>
    <row r="2826" spans="1:15" ht="15" customHeight="1">
      <c r="A2826" s="233"/>
      <c r="B2826" s="237" t="s">
        <v>1161</v>
      </c>
      <c r="C2826" s="240"/>
      <c r="D2826" s="240"/>
      <c r="E2826" s="241"/>
      <c r="F2826" s="136">
        <v>67339.007769999997</v>
      </c>
      <c r="G2826" s="136">
        <v>64252.872190000002</v>
      </c>
      <c r="H2826" s="136">
        <v>20825</v>
      </c>
      <c r="I2826" s="136">
        <v>20741</v>
      </c>
      <c r="J2826" s="136">
        <v>10180836.01835</v>
      </c>
      <c r="K2826" s="136">
        <v>8376234.7878700001</v>
      </c>
      <c r="L2826" s="136">
        <v>8866.9444000000003</v>
      </c>
      <c r="M2826" s="136">
        <v>8783.9444000000003</v>
      </c>
      <c r="N2826" s="136">
        <v>60</v>
      </c>
      <c r="O2826" s="136">
        <v>53</v>
      </c>
    </row>
    <row r="2827" spans="1:15" ht="15" customHeight="1">
      <c r="A2827" s="233"/>
      <c r="B2827" s="238"/>
      <c r="C2827" s="230" t="s">
        <v>1164</v>
      </c>
      <c r="D2827" s="230"/>
      <c r="E2827" s="231"/>
      <c r="F2827" s="137"/>
      <c r="G2827" s="137"/>
      <c r="H2827" s="137"/>
      <c r="I2827" s="137"/>
      <c r="J2827" s="137"/>
      <c r="K2827" s="137"/>
      <c r="L2827" s="137"/>
      <c r="M2827" s="137"/>
      <c r="N2827" s="137"/>
      <c r="O2827" s="137"/>
    </row>
    <row r="2828" spans="1:15" ht="15" customHeight="1">
      <c r="A2828" s="233"/>
      <c r="B2828" s="239"/>
      <c r="C2828" s="230" t="s">
        <v>1166</v>
      </c>
      <c r="D2828" s="230"/>
      <c r="E2828" s="231"/>
      <c r="F2828" s="137"/>
      <c r="G2828" s="137"/>
      <c r="H2828" s="137"/>
      <c r="I2828" s="137"/>
      <c r="J2828" s="137"/>
      <c r="K2828" s="137"/>
      <c r="L2828" s="137"/>
      <c r="M2828" s="137"/>
      <c r="N2828" s="137"/>
      <c r="O2828" s="137"/>
    </row>
    <row r="2829" spans="1:15" ht="15" customHeight="1">
      <c r="A2829" s="234"/>
      <c r="B2829" s="230" t="s">
        <v>1168</v>
      </c>
      <c r="C2829" s="230"/>
      <c r="D2829" s="230"/>
      <c r="E2829" s="231"/>
      <c r="F2829" s="136">
        <v>14297.69858</v>
      </c>
      <c r="G2829" s="136">
        <v>10262.631659999999</v>
      </c>
      <c r="H2829" s="136">
        <v>8104</v>
      </c>
      <c r="I2829" s="136">
        <v>7290</v>
      </c>
      <c r="J2829" s="136">
        <v>12768948.51533</v>
      </c>
      <c r="K2829" s="136">
        <v>11595444.98347</v>
      </c>
      <c r="L2829" s="136">
        <v>2877.1761499999998</v>
      </c>
      <c r="M2829" s="136">
        <v>1106.7201500000001</v>
      </c>
      <c r="N2829" s="136">
        <v>295</v>
      </c>
      <c r="O2829" s="136">
        <v>10</v>
      </c>
    </row>
    <row r="2830" spans="1:15" ht="15" customHeight="1">
      <c r="A2830" s="244" t="s">
        <v>367</v>
      </c>
      <c r="B2830" s="235"/>
      <c r="C2830" s="235"/>
      <c r="D2830" s="235"/>
      <c r="E2830" s="236"/>
      <c r="F2830" s="136">
        <v>133439.48172000001</v>
      </c>
      <c r="G2830" s="136">
        <v>95885.032049999994</v>
      </c>
      <c r="H2830" s="136">
        <v>47087</v>
      </c>
      <c r="I2830" s="136">
        <v>45627</v>
      </c>
      <c r="J2830" s="136">
        <v>32756822.028960001</v>
      </c>
      <c r="K2830" s="136">
        <v>23750395.320659999</v>
      </c>
      <c r="L2830" s="136">
        <v>25963.025720000001</v>
      </c>
      <c r="M2830" s="136">
        <v>23481.405699999999</v>
      </c>
      <c r="N2830" s="136">
        <v>204</v>
      </c>
      <c r="O2830" s="136">
        <v>182</v>
      </c>
    </row>
    <row r="2831" spans="1:15" ht="15" customHeight="1">
      <c r="A2831" s="244"/>
      <c r="B2831" s="230" t="s">
        <v>1172</v>
      </c>
      <c r="C2831" s="240"/>
      <c r="D2831" s="240"/>
      <c r="E2831" s="241"/>
      <c r="F2831" s="136">
        <v>104516.26541000001</v>
      </c>
      <c r="G2831" s="136">
        <v>74534.90655</v>
      </c>
      <c r="H2831" s="136">
        <v>26682</v>
      </c>
      <c r="I2831" s="136">
        <v>26162</v>
      </c>
      <c r="J2831" s="136">
        <v>27574245.37401</v>
      </c>
      <c r="K2831" s="136">
        <v>19694962.004469998</v>
      </c>
      <c r="L2831" s="136">
        <v>25785.034820000001</v>
      </c>
      <c r="M2831" s="136">
        <v>23303.414799999999</v>
      </c>
      <c r="N2831" s="136">
        <v>200</v>
      </c>
      <c r="O2831" s="136">
        <v>178</v>
      </c>
    </row>
    <row r="2832" spans="1:15" ht="15" customHeight="1">
      <c r="A2832" s="244"/>
      <c r="B2832" s="230"/>
      <c r="C2832" s="230" t="s">
        <v>1173</v>
      </c>
      <c r="D2832" s="230"/>
      <c r="E2832" s="231"/>
      <c r="F2832" s="136">
        <v>41623.115250000003</v>
      </c>
      <c r="G2832" s="136">
        <v>34446.818870000003</v>
      </c>
      <c r="H2832" s="136">
        <v>6414</v>
      </c>
      <c r="I2832" s="136">
        <v>6259</v>
      </c>
      <c r="J2832" s="136">
        <v>3571391.7953499998</v>
      </c>
      <c r="K2832" s="136">
        <v>3309401.6091</v>
      </c>
      <c r="L2832" s="136">
        <v>23715.507829999999</v>
      </c>
      <c r="M2832" s="136">
        <v>21316.226780000001</v>
      </c>
      <c r="N2832" s="136">
        <v>158</v>
      </c>
      <c r="O2832" s="136">
        <v>137</v>
      </c>
    </row>
    <row r="2833" spans="1:15" ht="15" customHeight="1">
      <c r="A2833" s="244"/>
      <c r="B2833" s="230"/>
      <c r="C2833" s="230" t="s">
        <v>1176</v>
      </c>
      <c r="D2833" s="230"/>
      <c r="E2833" s="231"/>
      <c r="F2833" s="137"/>
      <c r="G2833" s="137"/>
      <c r="H2833" s="137"/>
      <c r="I2833" s="137"/>
      <c r="J2833" s="137"/>
      <c r="K2833" s="137"/>
      <c r="L2833" s="137"/>
      <c r="M2833" s="137"/>
      <c r="N2833" s="137"/>
      <c r="O2833" s="137"/>
    </row>
    <row r="2834" spans="1:15" ht="15" customHeight="1">
      <c r="A2834" s="244"/>
      <c r="B2834" s="230"/>
      <c r="C2834" s="230" t="s">
        <v>1177</v>
      </c>
      <c r="D2834" s="230"/>
      <c r="E2834" s="231"/>
      <c r="F2834" s="137"/>
      <c r="G2834" s="137"/>
      <c r="H2834" s="137"/>
      <c r="I2834" s="137"/>
      <c r="J2834" s="137"/>
      <c r="K2834" s="137"/>
      <c r="L2834" s="137"/>
      <c r="M2834" s="137"/>
      <c r="N2834" s="137"/>
      <c r="O2834" s="137"/>
    </row>
    <row r="2835" spans="1:15" ht="15" customHeight="1">
      <c r="A2835" s="244"/>
      <c r="B2835" s="230"/>
      <c r="C2835" s="230" t="s">
        <v>1178</v>
      </c>
      <c r="D2835" s="230"/>
      <c r="E2835" s="231"/>
      <c r="F2835" s="137"/>
      <c r="G2835" s="137"/>
      <c r="H2835" s="137"/>
      <c r="I2835" s="137"/>
      <c r="J2835" s="137"/>
      <c r="K2835" s="137"/>
      <c r="L2835" s="137"/>
      <c r="M2835" s="137"/>
      <c r="N2835" s="137"/>
      <c r="O2835" s="137"/>
    </row>
    <row r="2836" spans="1:15" ht="15" customHeight="1">
      <c r="A2836" s="244"/>
      <c r="B2836" s="230"/>
      <c r="C2836" s="230" t="s">
        <v>1181</v>
      </c>
      <c r="D2836" s="230"/>
      <c r="E2836" s="231"/>
      <c r="F2836" s="137"/>
      <c r="G2836" s="137"/>
      <c r="H2836" s="137"/>
      <c r="I2836" s="137"/>
      <c r="J2836" s="137"/>
      <c r="K2836" s="137"/>
      <c r="L2836" s="137"/>
      <c r="M2836" s="137"/>
      <c r="N2836" s="137"/>
      <c r="O2836" s="137"/>
    </row>
    <row r="2837" spans="1:15" ht="15" customHeight="1">
      <c r="A2837" s="244"/>
      <c r="B2837" s="230"/>
      <c r="C2837" s="230" t="s">
        <v>1182</v>
      </c>
      <c r="D2837" s="240"/>
      <c r="E2837" s="241"/>
      <c r="F2837" s="136">
        <v>9917.0333100000007</v>
      </c>
      <c r="G2837" s="137"/>
      <c r="H2837" s="136">
        <v>14</v>
      </c>
      <c r="I2837" s="137"/>
      <c r="J2837" s="136">
        <v>1039066.60081</v>
      </c>
      <c r="K2837" s="137"/>
      <c r="L2837" s="137"/>
      <c r="M2837" s="137"/>
      <c r="N2837" s="137"/>
      <c r="O2837" s="137"/>
    </row>
    <row r="2838" spans="1:15" ht="15" customHeight="1">
      <c r="A2838" s="244"/>
      <c r="B2838" s="230"/>
      <c r="C2838" s="230"/>
      <c r="D2838" s="230" t="s">
        <v>1183</v>
      </c>
      <c r="E2838" s="134"/>
      <c r="F2838" s="136">
        <v>1655.5123100000001</v>
      </c>
      <c r="G2838" s="137"/>
      <c r="H2838" s="136">
        <v>2</v>
      </c>
      <c r="I2838" s="137"/>
      <c r="J2838" s="136">
        <v>222034.36199999999</v>
      </c>
      <c r="K2838" s="137"/>
      <c r="L2838" s="137"/>
      <c r="M2838" s="137"/>
      <c r="N2838" s="137"/>
      <c r="O2838" s="137"/>
    </row>
    <row r="2839" spans="1:15" ht="33.75">
      <c r="A2839" s="244"/>
      <c r="B2839" s="230"/>
      <c r="C2839" s="230"/>
      <c r="D2839" s="230"/>
      <c r="E2839" s="135" t="s">
        <v>1184</v>
      </c>
      <c r="F2839" s="136">
        <v>113.123</v>
      </c>
      <c r="G2839" s="137"/>
      <c r="H2839" s="136">
        <v>1</v>
      </c>
      <c r="I2839" s="137"/>
      <c r="J2839" s="136">
        <v>7813.625</v>
      </c>
      <c r="K2839" s="137"/>
      <c r="L2839" s="137"/>
      <c r="M2839" s="137"/>
      <c r="N2839" s="137"/>
      <c r="O2839" s="137"/>
    </row>
    <row r="2840" spans="1:15" ht="33.75">
      <c r="A2840" s="244"/>
      <c r="B2840" s="230"/>
      <c r="C2840" s="230"/>
      <c r="D2840" s="230"/>
      <c r="E2840" s="135" t="s">
        <v>1185</v>
      </c>
      <c r="F2840" s="136">
        <v>1542.38931</v>
      </c>
      <c r="G2840" s="137"/>
      <c r="H2840" s="136">
        <v>1</v>
      </c>
      <c r="I2840" s="137"/>
      <c r="J2840" s="136">
        <v>214220.73699999999</v>
      </c>
      <c r="K2840" s="137"/>
      <c r="L2840" s="137"/>
      <c r="M2840" s="137"/>
      <c r="N2840" s="137"/>
      <c r="O2840" s="137"/>
    </row>
    <row r="2841" spans="1:15" ht="33.75">
      <c r="A2841" s="244"/>
      <c r="B2841" s="230"/>
      <c r="C2841" s="230"/>
      <c r="D2841" s="230"/>
      <c r="E2841" s="135" t="s">
        <v>1186</v>
      </c>
      <c r="F2841" s="137"/>
      <c r="G2841" s="137"/>
      <c r="H2841" s="137"/>
      <c r="I2841" s="137"/>
      <c r="J2841" s="137"/>
      <c r="K2841" s="137"/>
      <c r="L2841" s="137"/>
      <c r="M2841" s="137"/>
      <c r="N2841" s="137"/>
      <c r="O2841" s="137"/>
    </row>
    <row r="2842" spans="1:15" ht="33.75">
      <c r="A2842" s="244"/>
      <c r="B2842" s="230"/>
      <c r="C2842" s="230"/>
      <c r="D2842" s="230"/>
      <c r="E2842" s="135" t="s">
        <v>1187</v>
      </c>
      <c r="F2842" s="137"/>
      <c r="G2842" s="137"/>
      <c r="H2842" s="137"/>
      <c r="I2842" s="137"/>
      <c r="J2842" s="137"/>
      <c r="K2842" s="137"/>
      <c r="L2842" s="137"/>
      <c r="M2842" s="137"/>
      <c r="N2842" s="137"/>
      <c r="O2842" s="137"/>
    </row>
    <row r="2843" spans="1:15" ht="15" customHeight="1">
      <c r="A2843" s="244"/>
      <c r="B2843" s="230"/>
      <c r="C2843" s="230" t="s">
        <v>1189</v>
      </c>
      <c r="D2843" s="230"/>
      <c r="E2843" s="231"/>
      <c r="F2843" s="136">
        <v>12807.959489999999</v>
      </c>
      <c r="G2843" s="136">
        <v>107.792</v>
      </c>
      <c r="H2843" s="136">
        <v>339</v>
      </c>
      <c r="I2843" s="136">
        <v>3</v>
      </c>
      <c r="J2843" s="136">
        <v>6655363.4832800003</v>
      </c>
      <c r="K2843" s="136">
        <v>124649.49</v>
      </c>
      <c r="L2843" s="136">
        <v>82.338970000000003</v>
      </c>
      <c r="M2843" s="137"/>
      <c r="N2843" s="136">
        <v>1</v>
      </c>
      <c r="O2843" s="137"/>
    </row>
    <row r="2844" spans="1:15" ht="15" customHeight="1">
      <c r="A2844" s="244"/>
      <c r="B2844" s="230"/>
      <c r="C2844" s="230" t="s">
        <v>1192</v>
      </c>
      <c r="D2844" s="230"/>
      <c r="E2844" s="231"/>
      <c r="F2844" s="136">
        <v>40168.157359999997</v>
      </c>
      <c r="G2844" s="136">
        <v>39980.295680000003</v>
      </c>
      <c r="H2844" s="136">
        <v>19915</v>
      </c>
      <c r="I2844" s="136">
        <v>19900</v>
      </c>
      <c r="J2844" s="136">
        <v>16308423.49457</v>
      </c>
      <c r="K2844" s="136">
        <v>16260910.905370001</v>
      </c>
      <c r="L2844" s="136">
        <v>1987.1880200000001</v>
      </c>
      <c r="M2844" s="136">
        <v>1987.1880200000001</v>
      </c>
      <c r="N2844" s="136">
        <v>41</v>
      </c>
      <c r="O2844" s="136">
        <v>41</v>
      </c>
    </row>
    <row r="2845" spans="1:15" ht="15" customHeight="1">
      <c r="A2845" s="244"/>
      <c r="B2845" s="230" t="s">
        <v>1195</v>
      </c>
      <c r="C2845" s="240"/>
      <c r="D2845" s="240"/>
      <c r="E2845" s="241"/>
      <c r="F2845" s="136">
        <v>18266.79451</v>
      </c>
      <c r="G2845" s="136">
        <v>16993.307000000001</v>
      </c>
      <c r="H2845" s="136">
        <v>17132</v>
      </c>
      <c r="I2845" s="136">
        <v>16964</v>
      </c>
      <c r="J2845" s="136">
        <v>4165240.7115099998</v>
      </c>
      <c r="K2845" s="136">
        <v>3664690.1567199999</v>
      </c>
      <c r="L2845" s="136">
        <v>56.37988</v>
      </c>
      <c r="M2845" s="136">
        <v>56.37988</v>
      </c>
      <c r="N2845" s="136">
        <v>2</v>
      </c>
      <c r="O2845" s="136">
        <v>2</v>
      </c>
    </row>
    <row r="2846" spans="1:15" ht="15" customHeight="1">
      <c r="A2846" s="244"/>
      <c r="B2846" s="230"/>
      <c r="C2846" s="230" t="s">
        <v>1196</v>
      </c>
      <c r="D2846" s="240"/>
      <c r="E2846" s="241"/>
      <c r="F2846" s="136">
        <v>53.722230000000003</v>
      </c>
      <c r="G2846" s="136">
        <v>29.912230000000001</v>
      </c>
      <c r="H2846" s="136">
        <v>24</v>
      </c>
      <c r="I2846" s="136">
        <v>18</v>
      </c>
      <c r="J2846" s="136">
        <v>6350</v>
      </c>
      <c r="K2846" s="136">
        <v>6350</v>
      </c>
      <c r="L2846" s="136">
        <v>2.4739200000000001</v>
      </c>
      <c r="M2846" s="136">
        <v>2.4739200000000001</v>
      </c>
      <c r="N2846" s="136">
        <v>1</v>
      </c>
      <c r="O2846" s="136">
        <v>1</v>
      </c>
    </row>
    <row r="2847" spans="1:15" ht="15" customHeight="1">
      <c r="A2847" s="244"/>
      <c r="B2847" s="230"/>
      <c r="C2847" s="230"/>
      <c r="D2847" s="230" t="s">
        <v>1197</v>
      </c>
      <c r="E2847" s="231"/>
      <c r="F2847" s="136">
        <v>25.56223</v>
      </c>
      <c r="G2847" s="136">
        <v>24.36223</v>
      </c>
      <c r="H2847" s="136">
        <v>15</v>
      </c>
      <c r="I2847" s="136">
        <v>15</v>
      </c>
      <c r="J2847" s="136">
        <v>6350</v>
      </c>
      <c r="K2847" s="136">
        <v>6350</v>
      </c>
      <c r="L2847" s="137"/>
      <c r="M2847" s="137"/>
      <c r="N2847" s="137"/>
      <c r="O2847" s="137"/>
    </row>
    <row r="2848" spans="1:15" ht="15" customHeight="1">
      <c r="A2848" s="244"/>
      <c r="B2848" s="230"/>
      <c r="C2848" s="230"/>
      <c r="D2848" s="230" t="s">
        <v>1198</v>
      </c>
      <c r="E2848" s="231"/>
      <c r="F2848" s="136">
        <v>28.16</v>
      </c>
      <c r="G2848" s="136">
        <v>5.55</v>
      </c>
      <c r="H2848" s="136">
        <v>9</v>
      </c>
      <c r="I2848" s="136">
        <v>3</v>
      </c>
      <c r="J2848" s="137"/>
      <c r="K2848" s="137"/>
      <c r="L2848" s="136">
        <v>2.4739200000000001</v>
      </c>
      <c r="M2848" s="136">
        <v>2.4739200000000001</v>
      </c>
      <c r="N2848" s="136">
        <v>1</v>
      </c>
      <c r="O2848" s="136">
        <v>1</v>
      </c>
    </row>
    <row r="2849" spans="1:15" ht="15" customHeight="1">
      <c r="A2849" s="244"/>
      <c r="B2849" s="230"/>
      <c r="C2849" s="230" t="s">
        <v>1200</v>
      </c>
      <c r="D2849" s="230"/>
      <c r="E2849" s="231"/>
      <c r="F2849" s="137"/>
      <c r="G2849" s="137"/>
      <c r="H2849" s="137"/>
      <c r="I2849" s="137"/>
      <c r="J2849" s="137"/>
      <c r="K2849" s="137"/>
      <c r="L2849" s="137"/>
      <c r="M2849" s="137"/>
      <c r="N2849" s="137"/>
      <c r="O2849" s="137"/>
    </row>
    <row r="2850" spans="1:15" ht="15" customHeight="1">
      <c r="A2850" s="244"/>
      <c r="B2850" s="230"/>
      <c r="C2850" s="230" t="s">
        <v>1201</v>
      </c>
      <c r="D2850" s="230"/>
      <c r="E2850" s="231"/>
      <c r="F2850" s="136">
        <v>43</v>
      </c>
      <c r="G2850" s="137"/>
      <c r="H2850" s="136">
        <v>2</v>
      </c>
      <c r="I2850" s="137"/>
      <c r="J2850" s="136">
        <v>2450</v>
      </c>
      <c r="K2850" s="137"/>
      <c r="L2850" s="137"/>
      <c r="M2850" s="137"/>
      <c r="N2850" s="137"/>
      <c r="O2850" s="137"/>
    </row>
    <row r="2851" spans="1:15" ht="15" customHeight="1">
      <c r="A2851" s="244"/>
      <c r="B2851" s="230"/>
      <c r="C2851" s="230" t="s">
        <v>1202</v>
      </c>
      <c r="D2851" s="230"/>
      <c r="E2851" s="231"/>
      <c r="F2851" s="137"/>
      <c r="G2851" s="137"/>
      <c r="H2851" s="137"/>
      <c r="I2851" s="137"/>
      <c r="J2851" s="137"/>
      <c r="K2851" s="137"/>
      <c r="L2851" s="137"/>
      <c r="M2851" s="137"/>
      <c r="N2851" s="137"/>
      <c r="O2851" s="137"/>
    </row>
    <row r="2852" spans="1:15" ht="15" customHeight="1">
      <c r="A2852" s="244"/>
      <c r="B2852" s="230"/>
      <c r="C2852" s="230" t="s">
        <v>1205</v>
      </c>
      <c r="D2852" s="230"/>
      <c r="E2852" s="231"/>
      <c r="F2852" s="136">
        <v>38</v>
      </c>
      <c r="G2852" s="137"/>
      <c r="H2852" s="136">
        <v>1</v>
      </c>
      <c r="I2852" s="137"/>
      <c r="J2852" s="136">
        <v>20000</v>
      </c>
      <c r="K2852" s="137"/>
      <c r="L2852" s="137"/>
      <c r="M2852" s="137"/>
      <c r="N2852" s="137"/>
      <c r="O2852" s="137"/>
    </row>
    <row r="2853" spans="1:15" ht="15" customHeight="1">
      <c r="A2853" s="244"/>
      <c r="B2853" s="230"/>
      <c r="C2853" s="230" t="s">
        <v>1209</v>
      </c>
      <c r="D2853" s="230"/>
      <c r="E2853" s="231"/>
      <c r="F2853" s="137"/>
      <c r="G2853" s="137"/>
      <c r="H2853" s="137"/>
      <c r="I2853" s="137"/>
      <c r="J2853" s="137"/>
      <c r="K2853" s="137"/>
      <c r="L2853" s="137"/>
      <c r="M2853" s="137"/>
      <c r="N2853" s="137"/>
      <c r="O2853" s="137"/>
    </row>
    <row r="2854" spans="1:15" ht="15" customHeight="1">
      <c r="A2854" s="244"/>
      <c r="B2854" s="230"/>
      <c r="C2854" s="230" t="s">
        <v>1212</v>
      </c>
      <c r="D2854" s="230"/>
      <c r="E2854" s="231"/>
      <c r="F2854" s="136">
        <v>17924.57228</v>
      </c>
      <c r="G2854" s="136">
        <v>16963.394769999999</v>
      </c>
      <c r="H2854" s="136">
        <v>17098</v>
      </c>
      <c r="I2854" s="136">
        <v>16946</v>
      </c>
      <c r="J2854" s="136">
        <v>4131940.7115099998</v>
      </c>
      <c r="K2854" s="136">
        <v>3658340.1567199999</v>
      </c>
      <c r="L2854" s="136">
        <v>53.90596</v>
      </c>
      <c r="M2854" s="136">
        <v>53.90596</v>
      </c>
      <c r="N2854" s="136">
        <v>1</v>
      </c>
      <c r="O2854" s="136">
        <v>1</v>
      </c>
    </row>
    <row r="2855" spans="1:15" ht="15" customHeight="1">
      <c r="A2855" s="244"/>
      <c r="B2855" s="230"/>
      <c r="C2855" s="230" t="s">
        <v>1218</v>
      </c>
      <c r="D2855" s="230"/>
      <c r="E2855" s="231"/>
      <c r="F2855" s="136">
        <v>207.5</v>
      </c>
      <c r="G2855" s="137"/>
      <c r="H2855" s="136">
        <v>7</v>
      </c>
      <c r="I2855" s="137"/>
      <c r="J2855" s="136">
        <v>4500</v>
      </c>
      <c r="K2855" s="137"/>
      <c r="L2855" s="137"/>
      <c r="M2855" s="137"/>
      <c r="N2855" s="137"/>
      <c r="O2855" s="137"/>
    </row>
    <row r="2856" spans="1:15" ht="15" customHeight="1">
      <c r="A2856" s="244"/>
      <c r="B2856" s="230" t="s">
        <v>1228</v>
      </c>
      <c r="C2856" s="230"/>
      <c r="D2856" s="230"/>
      <c r="E2856" s="231"/>
      <c r="F2856" s="136">
        <v>472.92964999999998</v>
      </c>
      <c r="G2856" s="137"/>
      <c r="H2856" s="136">
        <v>92</v>
      </c>
      <c r="I2856" s="137"/>
      <c r="J2856" s="136">
        <v>253605.99554999999</v>
      </c>
      <c r="K2856" s="137"/>
      <c r="L2856" s="137"/>
      <c r="M2856" s="137"/>
      <c r="N2856" s="137"/>
      <c r="O2856" s="137"/>
    </row>
    <row r="2857" spans="1:15" ht="15" customHeight="1">
      <c r="A2857" s="244"/>
      <c r="B2857" s="230" t="s">
        <v>1229</v>
      </c>
      <c r="C2857" s="230"/>
      <c r="D2857" s="230"/>
      <c r="E2857" s="231"/>
      <c r="F2857" s="136">
        <v>10183.49215</v>
      </c>
      <c r="G2857" s="136">
        <v>4356.8185000000003</v>
      </c>
      <c r="H2857" s="136">
        <v>3181</v>
      </c>
      <c r="I2857" s="136">
        <v>2501</v>
      </c>
      <c r="J2857" s="136">
        <v>763729.94788999995</v>
      </c>
      <c r="K2857" s="136">
        <v>390743.15947000001</v>
      </c>
      <c r="L2857" s="136">
        <v>121.61102</v>
      </c>
      <c r="M2857" s="136">
        <v>121.61102</v>
      </c>
      <c r="N2857" s="136">
        <v>2</v>
      </c>
      <c r="O2857" s="136">
        <v>2</v>
      </c>
    </row>
    <row r="2858" spans="1:15" ht="15" customHeight="1">
      <c r="A2858" s="242" t="s">
        <v>368</v>
      </c>
      <c r="B2858" s="242"/>
      <c r="C2858" s="242"/>
      <c r="D2858" s="242"/>
      <c r="E2858" s="243"/>
      <c r="F2858" s="137"/>
      <c r="G2858" s="137"/>
      <c r="H2858" s="137"/>
      <c r="I2858" s="137"/>
      <c r="J2858" s="137"/>
      <c r="K2858" s="137"/>
      <c r="L2858" s="137"/>
      <c r="M2858" s="137"/>
      <c r="N2858" s="137"/>
      <c r="O2858" s="137"/>
    </row>
    <row r="2859" spans="1:15" ht="15" customHeight="1">
      <c r="A2859" s="242" t="s">
        <v>370</v>
      </c>
      <c r="B2859" s="242"/>
      <c r="C2859" s="242"/>
      <c r="D2859" s="242"/>
      <c r="E2859" s="243"/>
      <c r="F2859" s="136">
        <v>12176.680270000001</v>
      </c>
      <c r="G2859" s="137"/>
      <c r="H2859" s="136">
        <v>1338</v>
      </c>
      <c r="I2859" s="137"/>
      <c r="J2859" s="136">
        <v>24465000</v>
      </c>
      <c r="K2859" s="137"/>
      <c r="L2859" s="137"/>
      <c r="M2859" s="137"/>
      <c r="N2859" s="137"/>
      <c r="O2859" s="137"/>
    </row>
    <row r="2860" spans="1:15" ht="15" customHeight="1">
      <c r="A2860" s="242" t="s">
        <v>371</v>
      </c>
      <c r="B2860" s="242"/>
      <c r="C2860" s="242"/>
      <c r="D2860" s="242"/>
      <c r="E2860" s="243"/>
      <c r="F2860" s="136">
        <v>5160.79792</v>
      </c>
      <c r="G2860" s="137"/>
      <c r="H2860" s="136">
        <v>985</v>
      </c>
      <c r="I2860" s="137"/>
      <c r="J2860" s="136">
        <v>72651135736</v>
      </c>
      <c r="K2860" s="137"/>
      <c r="L2860" s="136">
        <v>341</v>
      </c>
      <c r="M2860" s="137"/>
      <c r="N2860" s="136">
        <v>1</v>
      </c>
      <c r="O2860" s="137"/>
    </row>
    <row r="2861" spans="1:15">
      <c r="A2861" s="141"/>
      <c r="B2861" s="141"/>
      <c r="C2861" s="141"/>
      <c r="D2861" s="141"/>
      <c r="E2861" s="141"/>
      <c r="F2861" s="136"/>
      <c r="G2861" s="136"/>
      <c r="H2861" s="136"/>
      <c r="I2861" s="136"/>
      <c r="J2861" s="137"/>
      <c r="K2861" s="137"/>
      <c r="L2861" s="136"/>
      <c r="M2861" s="136"/>
      <c r="N2861" s="136"/>
      <c r="O2861" s="136"/>
    </row>
    <row r="2862" spans="1:15">
      <c r="A2862" s="142"/>
      <c r="B2862" s="142"/>
      <c r="C2862" s="142"/>
      <c r="D2862" s="142"/>
      <c r="E2862" s="142"/>
      <c r="F2862" s="143"/>
      <c r="G2862" s="143"/>
      <c r="H2862" s="143"/>
      <c r="I2862" s="143"/>
      <c r="J2862" s="143"/>
      <c r="K2862" s="143"/>
      <c r="L2862" s="143"/>
      <c r="M2862" s="143"/>
      <c r="N2862" s="143"/>
      <c r="O2862" s="143"/>
    </row>
    <row r="2863" spans="1:15" ht="15" customHeight="1">
      <c r="A2863" s="247" t="s">
        <v>2343</v>
      </c>
      <c r="B2863" s="247"/>
      <c r="C2863" s="247"/>
      <c r="D2863" s="247"/>
      <c r="E2863" s="247"/>
      <c r="F2863" s="248"/>
      <c r="G2863" s="248"/>
      <c r="H2863" s="248"/>
      <c r="I2863" s="248"/>
      <c r="J2863" s="248"/>
      <c r="K2863" s="248"/>
      <c r="L2863" s="248"/>
      <c r="M2863" s="248"/>
      <c r="N2863" s="248"/>
      <c r="O2863" s="248"/>
    </row>
    <row r="2864" spans="1:15" ht="15" customHeight="1">
      <c r="A2864" s="245" t="s">
        <v>1141</v>
      </c>
      <c r="B2864" s="245"/>
      <c r="C2864" s="245"/>
      <c r="D2864" s="245"/>
      <c r="E2864" s="246"/>
      <c r="F2864" s="136">
        <v>62901.239029999997</v>
      </c>
      <c r="G2864" s="136">
        <v>62901.239029999997</v>
      </c>
      <c r="H2864" s="136">
        <v>3598</v>
      </c>
      <c r="I2864" s="136">
        <v>3598</v>
      </c>
      <c r="J2864" s="136">
        <v>5632449.7516999999</v>
      </c>
      <c r="K2864" s="136">
        <v>5632449.7516999999</v>
      </c>
      <c r="L2864" s="136">
        <v>44109.363899999997</v>
      </c>
      <c r="M2864" s="136">
        <v>44109.363899999997</v>
      </c>
      <c r="N2864" s="136">
        <v>213</v>
      </c>
      <c r="O2864" s="136">
        <v>213</v>
      </c>
    </row>
    <row r="2865" spans="1:15" ht="15" customHeight="1">
      <c r="A2865" s="242" t="s">
        <v>1157</v>
      </c>
      <c r="B2865" s="242"/>
      <c r="C2865" s="242"/>
      <c r="D2865" s="242"/>
      <c r="E2865" s="243"/>
      <c r="F2865" s="137"/>
      <c r="G2865" s="137"/>
      <c r="H2865" s="137"/>
      <c r="I2865" s="137"/>
      <c r="J2865" s="137"/>
      <c r="K2865" s="137"/>
      <c r="L2865" s="137"/>
      <c r="M2865" s="137"/>
      <c r="N2865" s="137"/>
      <c r="O2865" s="137"/>
    </row>
    <row r="2866" spans="1:15" ht="15" customHeight="1">
      <c r="A2866" s="232" t="s">
        <v>1160</v>
      </c>
      <c r="B2866" s="235"/>
      <c r="C2866" s="235"/>
      <c r="D2866" s="235"/>
      <c r="E2866" s="236"/>
      <c r="F2866" s="136">
        <v>34183.539940000002</v>
      </c>
      <c r="G2866" s="136">
        <v>30958.58699</v>
      </c>
      <c r="H2866" s="136">
        <v>34271</v>
      </c>
      <c r="I2866" s="136">
        <v>32014</v>
      </c>
      <c r="J2866" s="136">
        <v>29042171.128910001</v>
      </c>
      <c r="K2866" s="136">
        <v>25893973.876479998</v>
      </c>
      <c r="L2866" s="136">
        <v>13494.9514</v>
      </c>
      <c r="M2866" s="136">
        <v>9179.2178199999998</v>
      </c>
      <c r="N2866" s="136">
        <v>4399</v>
      </c>
      <c r="O2866" s="136">
        <v>1902</v>
      </c>
    </row>
    <row r="2867" spans="1:15" ht="15" customHeight="1">
      <c r="A2867" s="233"/>
      <c r="B2867" s="237" t="s">
        <v>1161</v>
      </c>
      <c r="C2867" s="240"/>
      <c r="D2867" s="240"/>
      <c r="E2867" s="241"/>
      <c r="F2867" s="136">
        <v>27250.076860000001</v>
      </c>
      <c r="G2867" s="136">
        <v>26473.671419999999</v>
      </c>
      <c r="H2867" s="136">
        <v>24725</v>
      </c>
      <c r="I2867" s="136">
        <v>24649</v>
      </c>
      <c r="J2867" s="136">
        <v>10663129.967879999</v>
      </c>
      <c r="K2867" s="136">
        <v>9951938.1651499998</v>
      </c>
      <c r="L2867" s="136">
        <v>2722.5440800000001</v>
      </c>
      <c r="M2867" s="136">
        <v>2132.8901999999998</v>
      </c>
      <c r="N2867" s="136">
        <v>91</v>
      </c>
      <c r="O2867" s="136">
        <v>63</v>
      </c>
    </row>
    <row r="2868" spans="1:15" ht="15" customHeight="1">
      <c r="A2868" s="233"/>
      <c r="B2868" s="238"/>
      <c r="C2868" s="230" t="s">
        <v>1164</v>
      </c>
      <c r="D2868" s="230"/>
      <c r="E2868" s="231"/>
      <c r="F2868" s="137"/>
      <c r="G2868" s="137"/>
      <c r="H2868" s="137"/>
      <c r="I2868" s="137"/>
      <c r="J2868" s="137"/>
      <c r="K2868" s="137"/>
      <c r="L2868" s="137"/>
      <c r="M2868" s="137"/>
      <c r="N2868" s="137"/>
      <c r="O2868" s="137"/>
    </row>
    <row r="2869" spans="1:15" ht="15" customHeight="1">
      <c r="A2869" s="233"/>
      <c r="B2869" s="239"/>
      <c r="C2869" s="230" t="s">
        <v>1166</v>
      </c>
      <c r="D2869" s="230"/>
      <c r="E2869" s="231"/>
      <c r="F2869" s="137"/>
      <c r="G2869" s="137"/>
      <c r="H2869" s="137"/>
      <c r="I2869" s="137"/>
      <c r="J2869" s="137"/>
      <c r="K2869" s="137"/>
      <c r="L2869" s="137"/>
      <c r="M2869" s="137"/>
      <c r="N2869" s="137"/>
      <c r="O2869" s="137"/>
    </row>
    <row r="2870" spans="1:15" ht="15" customHeight="1">
      <c r="A2870" s="234"/>
      <c r="B2870" s="230" t="s">
        <v>1168</v>
      </c>
      <c r="C2870" s="230"/>
      <c r="D2870" s="230"/>
      <c r="E2870" s="231"/>
      <c r="F2870" s="136">
        <v>6933.4630800000004</v>
      </c>
      <c r="G2870" s="136">
        <v>4484.9155700000001</v>
      </c>
      <c r="H2870" s="136">
        <v>9546</v>
      </c>
      <c r="I2870" s="136">
        <v>7365</v>
      </c>
      <c r="J2870" s="136">
        <v>18379041.161029998</v>
      </c>
      <c r="K2870" s="136">
        <v>15942035.71133</v>
      </c>
      <c r="L2870" s="136">
        <v>10772.40732</v>
      </c>
      <c r="M2870" s="136">
        <v>7046.32762</v>
      </c>
      <c r="N2870" s="136">
        <v>4308</v>
      </c>
      <c r="O2870" s="136">
        <v>1839</v>
      </c>
    </row>
    <row r="2871" spans="1:15" ht="15" customHeight="1">
      <c r="A2871" s="244" t="s">
        <v>367</v>
      </c>
      <c r="B2871" s="235"/>
      <c r="C2871" s="235"/>
      <c r="D2871" s="235"/>
      <c r="E2871" s="236"/>
      <c r="F2871" s="136">
        <v>31330.46184</v>
      </c>
      <c r="G2871" s="136">
        <v>22425.591629999999</v>
      </c>
      <c r="H2871" s="136">
        <v>12612</v>
      </c>
      <c r="I2871" s="136">
        <v>12243</v>
      </c>
      <c r="J2871" s="136">
        <v>8202989.7179699996</v>
      </c>
      <c r="K2871" s="136">
        <v>6091680.4451700002</v>
      </c>
      <c r="L2871" s="136">
        <v>17049.28499</v>
      </c>
      <c r="M2871" s="136">
        <v>4745.8393100000003</v>
      </c>
      <c r="N2871" s="136">
        <v>84</v>
      </c>
      <c r="O2871" s="136">
        <v>60</v>
      </c>
    </row>
    <row r="2872" spans="1:15" ht="15" customHeight="1">
      <c r="A2872" s="244"/>
      <c r="B2872" s="230" t="s">
        <v>1172</v>
      </c>
      <c r="C2872" s="240"/>
      <c r="D2872" s="240"/>
      <c r="E2872" s="241"/>
      <c r="F2872" s="136">
        <v>26845.22782</v>
      </c>
      <c r="G2872" s="136">
        <v>18017.04</v>
      </c>
      <c r="H2872" s="136">
        <v>8188</v>
      </c>
      <c r="I2872" s="136">
        <v>7836</v>
      </c>
      <c r="J2872" s="136">
        <v>6895861.2767500002</v>
      </c>
      <c r="K2872" s="136">
        <v>4817252.0039499998</v>
      </c>
      <c r="L2872" s="136">
        <v>17048.584989999999</v>
      </c>
      <c r="M2872" s="136">
        <v>4745.1393099999996</v>
      </c>
      <c r="N2872" s="136">
        <v>83</v>
      </c>
      <c r="O2872" s="136">
        <v>59</v>
      </c>
    </row>
    <row r="2873" spans="1:15" ht="15" customHeight="1">
      <c r="A2873" s="244"/>
      <c r="B2873" s="230"/>
      <c r="C2873" s="230" t="s">
        <v>1173</v>
      </c>
      <c r="D2873" s="230"/>
      <c r="E2873" s="231"/>
      <c r="F2873" s="136">
        <v>10969.907160000001</v>
      </c>
      <c r="G2873" s="136">
        <v>8387.92137</v>
      </c>
      <c r="H2873" s="136">
        <v>4318</v>
      </c>
      <c r="I2873" s="136">
        <v>4165</v>
      </c>
      <c r="J2873" s="136">
        <v>2032911.00324</v>
      </c>
      <c r="K2873" s="136">
        <v>1895899.0756399999</v>
      </c>
      <c r="L2873" s="136">
        <v>12764.648870000001</v>
      </c>
      <c r="M2873" s="136">
        <v>4537.9132900000004</v>
      </c>
      <c r="N2873" s="136">
        <v>73</v>
      </c>
      <c r="O2873" s="136">
        <v>51</v>
      </c>
    </row>
    <row r="2874" spans="1:15" ht="15" customHeight="1">
      <c r="A2874" s="244"/>
      <c r="B2874" s="230"/>
      <c r="C2874" s="230" t="s">
        <v>1176</v>
      </c>
      <c r="D2874" s="230"/>
      <c r="E2874" s="231"/>
      <c r="F2874" s="137"/>
      <c r="G2874" s="137"/>
      <c r="H2874" s="137"/>
      <c r="I2874" s="137"/>
      <c r="J2874" s="137"/>
      <c r="K2874" s="137"/>
      <c r="L2874" s="137"/>
      <c r="M2874" s="137"/>
      <c r="N2874" s="137"/>
      <c r="O2874" s="137"/>
    </row>
    <row r="2875" spans="1:15" ht="15" customHeight="1">
      <c r="A2875" s="244"/>
      <c r="B2875" s="230"/>
      <c r="C2875" s="230" t="s">
        <v>1177</v>
      </c>
      <c r="D2875" s="230"/>
      <c r="E2875" s="231"/>
      <c r="F2875" s="137"/>
      <c r="G2875" s="137"/>
      <c r="H2875" s="137"/>
      <c r="I2875" s="137"/>
      <c r="J2875" s="137"/>
      <c r="K2875" s="137"/>
      <c r="L2875" s="137"/>
      <c r="M2875" s="137"/>
      <c r="N2875" s="137"/>
      <c r="O2875" s="137"/>
    </row>
    <row r="2876" spans="1:15" ht="15" customHeight="1">
      <c r="A2876" s="244"/>
      <c r="B2876" s="230"/>
      <c r="C2876" s="230" t="s">
        <v>1178</v>
      </c>
      <c r="D2876" s="230"/>
      <c r="E2876" s="231"/>
      <c r="F2876" s="137"/>
      <c r="G2876" s="137"/>
      <c r="H2876" s="137"/>
      <c r="I2876" s="137"/>
      <c r="J2876" s="137"/>
      <c r="K2876" s="137"/>
      <c r="L2876" s="137"/>
      <c r="M2876" s="137"/>
      <c r="N2876" s="137"/>
      <c r="O2876" s="137"/>
    </row>
    <row r="2877" spans="1:15" ht="15" customHeight="1">
      <c r="A2877" s="244"/>
      <c r="B2877" s="230"/>
      <c r="C2877" s="230" t="s">
        <v>1181</v>
      </c>
      <c r="D2877" s="230"/>
      <c r="E2877" s="231"/>
      <c r="F2877" s="136">
        <v>21.442620000000002</v>
      </c>
      <c r="G2877" s="137"/>
      <c r="H2877" s="136">
        <v>2</v>
      </c>
      <c r="I2877" s="137"/>
      <c r="J2877" s="136">
        <v>7141.8748500000002</v>
      </c>
      <c r="K2877" s="137"/>
      <c r="L2877" s="137"/>
      <c r="M2877" s="137"/>
      <c r="N2877" s="137"/>
      <c r="O2877" s="137"/>
    </row>
    <row r="2878" spans="1:15" ht="15" customHeight="1">
      <c r="A2878" s="244"/>
      <c r="B2878" s="230"/>
      <c r="C2878" s="230" t="s">
        <v>1182</v>
      </c>
      <c r="D2878" s="240"/>
      <c r="E2878" s="241"/>
      <c r="F2878" s="136">
        <v>4642.5510700000004</v>
      </c>
      <c r="G2878" s="137"/>
      <c r="H2878" s="136">
        <v>105</v>
      </c>
      <c r="I2878" s="137"/>
      <c r="J2878" s="136">
        <v>1069362.8582899999</v>
      </c>
      <c r="K2878" s="137"/>
      <c r="L2878" s="137"/>
      <c r="M2878" s="137"/>
      <c r="N2878" s="137"/>
      <c r="O2878" s="137"/>
    </row>
    <row r="2879" spans="1:15" ht="15" customHeight="1">
      <c r="A2879" s="244"/>
      <c r="B2879" s="230"/>
      <c r="C2879" s="230"/>
      <c r="D2879" s="230" t="s">
        <v>1183</v>
      </c>
      <c r="E2879" s="134"/>
      <c r="F2879" s="136">
        <v>3933.4803900000002</v>
      </c>
      <c r="G2879" s="137"/>
      <c r="H2879" s="136">
        <v>74</v>
      </c>
      <c r="I2879" s="137"/>
      <c r="J2879" s="136">
        <v>964260.50141999999</v>
      </c>
      <c r="K2879" s="137"/>
      <c r="L2879" s="137"/>
      <c r="M2879" s="137"/>
      <c r="N2879" s="137"/>
      <c r="O2879" s="137"/>
    </row>
    <row r="2880" spans="1:15" ht="33.75">
      <c r="A2880" s="244"/>
      <c r="B2880" s="230"/>
      <c r="C2880" s="230"/>
      <c r="D2880" s="230"/>
      <c r="E2880" s="135" t="s">
        <v>1184</v>
      </c>
      <c r="F2880" s="136">
        <v>350.01848000000001</v>
      </c>
      <c r="G2880" s="137"/>
      <c r="H2880" s="136">
        <v>2</v>
      </c>
      <c r="I2880" s="137"/>
      <c r="J2880" s="136">
        <v>23039.90783</v>
      </c>
      <c r="K2880" s="137"/>
      <c r="L2880" s="137"/>
      <c r="M2880" s="137"/>
      <c r="N2880" s="137"/>
      <c r="O2880" s="137"/>
    </row>
    <row r="2881" spans="1:15" ht="33.75">
      <c r="A2881" s="244"/>
      <c r="B2881" s="230"/>
      <c r="C2881" s="230"/>
      <c r="D2881" s="230"/>
      <c r="E2881" s="135" t="s">
        <v>1185</v>
      </c>
      <c r="F2881" s="137"/>
      <c r="G2881" s="137"/>
      <c r="H2881" s="137"/>
      <c r="I2881" s="137"/>
      <c r="J2881" s="137"/>
      <c r="K2881" s="137"/>
      <c r="L2881" s="137"/>
      <c r="M2881" s="137"/>
      <c r="N2881" s="137"/>
      <c r="O2881" s="137"/>
    </row>
    <row r="2882" spans="1:15" ht="33.75">
      <c r="A2882" s="244"/>
      <c r="B2882" s="230"/>
      <c r="C2882" s="230"/>
      <c r="D2882" s="230"/>
      <c r="E2882" s="135" t="s">
        <v>1186</v>
      </c>
      <c r="F2882" s="136">
        <v>3583.46191</v>
      </c>
      <c r="G2882" s="137"/>
      <c r="H2882" s="136">
        <v>72</v>
      </c>
      <c r="I2882" s="137"/>
      <c r="J2882" s="136">
        <v>941220.59358999995</v>
      </c>
      <c r="K2882" s="137"/>
      <c r="L2882" s="137"/>
      <c r="M2882" s="137"/>
      <c r="N2882" s="137"/>
      <c r="O2882" s="137"/>
    </row>
    <row r="2883" spans="1:15" ht="33.75">
      <c r="A2883" s="244"/>
      <c r="B2883" s="230"/>
      <c r="C2883" s="230"/>
      <c r="D2883" s="230"/>
      <c r="E2883" s="135" t="s">
        <v>1187</v>
      </c>
      <c r="F2883" s="137"/>
      <c r="G2883" s="137"/>
      <c r="H2883" s="137"/>
      <c r="I2883" s="137"/>
      <c r="J2883" s="137"/>
      <c r="K2883" s="137"/>
      <c r="L2883" s="137"/>
      <c r="M2883" s="137"/>
      <c r="N2883" s="137"/>
      <c r="O2883" s="137"/>
    </row>
    <row r="2884" spans="1:15" ht="15" customHeight="1">
      <c r="A2884" s="244"/>
      <c r="B2884" s="230"/>
      <c r="C2884" s="230" t="s">
        <v>1189</v>
      </c>
      <c r="D2884" s="230"/>
      <c r="E2884" s="231"/>
      <c r="F2884" s="136">
        <v>1557.1624400000001</v>
      </c>
      <c r="G2884" s="137"/>
      <c r="H2884" s="136">
        <v>91</v>
      </c>
      <c r="I2884" s="137"/>
      <c r="J2884" s="136">
        <v>861486.98705999996</v>
      </c>
      <c r="K2884" s="137"/>
      <c r="L2884" s="136">
        <v>4076.7100999999998</v>
      </c>
      <c r="M2884" s="137"/>
      <c r="N2884" s="136">
        <v>2</v>
      </c>
      <c r="O2884" s="137"/>
    </row>
    <row r="2885" spans="1:15" ht="15" customHeight="1">
      <c r="A2885" s="244"/>
      <c r="B2885" s="230"/>
      <c r="C2885" s="230" t="s">
        <v>1192</v>
      </c>
      <c r="D2885" s="230"/>
      <c r="E2885" s="231"/>
      <c r="F2885" s="136">
        <v>9654.16453</v>
      </c>
      <c r="G2885" s="136">
        <v>9629.1186300000008</v>
      </c>
      <c r="H2885" s="136">
        <v>3672</v>
      </c>
      <c r="I2885" s="136">
        <v>3671</v>
      </c>
      <c r="J2885" s="136">
        <v>2924958.5533099999</v>
      </c>
      <c r="K2885" s="136">
        <v>2921352.9283099999</v>
      </c>
      <c r="L2885" s="136">
        <v>207.22602000000001</v>
      </c>
      <c r="M2885" s="136">
        <v>207.22602000000001</v>
      </c>
      <c r="N2885" s="136">
        <v>8</v>
      </c>
      <c r="O2885" s="136">
        <v>8</v>
      </c>
    </row>
    <row r="2886" spans="1:15" ht="15" customHeight="1">
      <c r="A2886" s="244"/>
      <c r="B2886" s="230" t="s">
        <v>1195</v>
      </c>
      <c r="C2886" s="240"/>
      <c r="D2886" s="240"/>
      <c r="E2886" s="241"/>
      <c r="F2886" s="136">
        <v>1946.89582</v>
      </c>
      <c r="G2886" s="136">
        <v>1876.3383200000001</v>
      </c>
      <c r="H2886" s="136">
        <v>1843</v>
      </c>
      <c r="I2886" s="136">
        <v>1827</v>
      </c>
      <c r="J2886" s="136">
        <v>597815.62</v>
      </c>
      <c r="K2886" s="136">
        <v>568415.62</v>
      </c>
      <c r="L2886" s="137"/>
      <c r="M2886" s="137"/>
      <c r="N2886" s="137"/>
      <c r="O2886" s="137"/>
    </row>
    <row r="2887" spans="1:15" ht="15" customHeight="1">
      <c r="A2887" s="244"/>
      <c r="B2887" s="230"/>
      <c r="C2887" s="230" t="s">
        <v>1196</v>
      </c>
      <c r="D2887" s="240"/>
      <c r="E2887" s="241"/>
      <c r="F2887" s="136">
        <v>8.3629999999999995</v>
      </c>
      <c r="G2887" s="136">
        <v>6.4429999999999996</v>
      </c>
      <c r="H2887" s="136">
        <v>5</v>
      </c>
      <c r="I2887" s="136">
        <v>3</v>
      </c>
      <c r="J2887" s="136">
        <v>8300</v>
      </c>
      <c r="K2887" s="136">
        <v>2300</v>
      </c>
      <c r="L2887" s="137"/>
      <c r="M2887" s="137"/>
      <c r="N2887" s="137"/>
      <c r="O2887" s="137"/>
    </row>
    <row r="2888" spans="1:15" ht="15" customHeight="1">
      <c r="A2888" s="244"/>
      <c r="B2888" s="230"/>
      <c r="C2888" s="230"/>
      <c r="D2888" s="230" t="s">
        <v>1197</v>
      </c>
      <c r="E2888" s="231"/>
      <c r="F2888" s="136">
        <v>8.3629999999999995</v>
      </c>
      <c r="G2888" s="136">
        <v>6.4429999999999996</v>
      </c>
      <c r="H2888" s="136">
        <v>5</v>
      </c>
      <c r="I2888" s="136">
        <v>3</v>
      </c>
      <c r="J2888" s="136">
        <v>8300</v>
      </c>
      <c r="K2888" s="136">
        <v>2300</v>
      </c>
      <c r="L2888" s="137"/>
      <c r="M2888" s="137"/>
      <c r="N2888" s="137"/>
      <c r="O2888" s="137"/>
    </row>
    <row r="2889" spans="1:15" ht="15" customHeight="1">
      <c r="A2889" s="244"/>
      <c r="B2889" s="230"/>
      <c r="C2889" s="230"/>
      <c r="D2889" s="230" t="s">
        <v>1198</v>
      </c>
      <c r="E2889" s="231"/>
      <c r="F2889" s="137"/>
      <c r="G2889" s="137"/>
      <c r="H2889" s="137"/>
      <c r="I2889" s="137"/>
      <c r="J2889" s="137"/>
      <c r="K2889" s="137"/>
      <c r="L2889" s="137"/>
      <c r="M2889" s="137"/>
      <c r="N2889" s="137"/>
      <c r="O2889" s="137"/>
    </row>
    <row r="2890" spans="1:15" ht="15" customHeight="1">
      <c r="A2890" s="244"/>
      <c r="B2890" s="230"/>
      <c r="C2890" s="230" t="s">
        <v>1200</v>
      </c>
      <c r="D2890" s="230"/>
      <c r="E2890" s="231"/>
      <c r="F2890" s="137"/>
      <c r="G2890" s="137"/>
      <c r="H2890" s="137"/>
      <c r="I2890" s="137"/>
      <c r="J2890" s="137"/>
      <c r="K2890" s="137"/>
      <c r="L2890" s="137"/>
      <c r="M2890" s="137"/>
      <c r="N2890" s="137"/>
      <c r="O2890" s="137"/>
    </row>
    <row r="2891" spans="1:15" ht="15" customHeight="1">
      <c r="A2891" s="244"/>
      <c r="B2891" s="230"/>
      <c r="C2891" s="230" t="s">
        <v>1201</v>
      </c>
      <c r="D2891" s="230"/>
      <c r="E2891" s="231"/>
      <c r="F2891" s="137"/>
      <c r="G2891" s="137"/>
      <c r="H2891" s="137"/>
      <c r="I2891" s="137"/>
      <c r="J2891" s="137"/>
      <c r="K2891" s="137"/>
      <c r="L2891" s="137"/>
      <c r="M2891" s="137"/>
      <c r="N2891" s="137"/>
      <c r="O2891" s="137"/>
    </row>
    <row r="2892" spans="1:15" ht="15" customHeight="1">
      <c r="A2892" s="244"/>
      <c r="B2892" s="230"/>
      <c r="C2892" s="230" t="s">
        <v>1202</v>
      </c>
      <c r="D2892" s="230"/>
      <c r="E2892" s="231"/>
      <c r="F2892" s="137"/>
      <c r="G2892" s="137"/>
      <c r="H2892" s="137"/>
      <c r="I2892" s="137"/>
      <c r="J2892" s="137"/>
      <c r="K2892" s="137"/>
      <c r="L2892" s="137"/>
      <c r="M2892" s="137"/>
      <c r="N2892" s="137"/>
      <c r="O2892" s="137"/>
    </row>
    <row r="2893" spans="1:15" ht="15" customHeight="1">
      <c r="A2893" s="244"/>
      <c r="B2893" s="230"/>
      <c r="C2893" s="230" t="s">
        <v>1205</v>
      </c>
      <c r="D2893" s="230"/>
      <c r="E2893" s="231"/>
      <c r="F2893" s="137"/>
      <c r="G2893" s="137"/>
      <c r="H2893" s="137"/>
      <c r="I2893" s="137"/>
      <c r="J2893" s="137"/>
      <c r="K2893" s="137"/>
      <c r="L2893" s="137"/>
      <c r="M2893" s="137"/>
      <c r="N2893" s="137"/>
      <c r="O2893" s="137"/>
    </row>
    <row r="2894" spans="1:15" ht="15" customHeight="1">
      <c r="A2894" s="244"/>
      <c r="B2894" s="230"/>
      <c r="C2894" s="230" t="s">
        <v>1209</v>
      </c>
      <c r="D2894" s="230"/>
      <c r="E2894" s="231"/>
      <c r="F2894" s="136">
        <v>20</v>
      </c>
      <c r="G2894" s="137"/>
      <c r="H2894" s="136">
        <v>1</v>
      </c>
      <c r="I2894" s="137"/>
      <c r="J2894" s="136">
        <v>1000</v>
      </c>
      <c r="K2894" s="137"/>
      <c r="L2894" s="137"/>
      <c r="M2894" s="137"/>
      <c r="N2894" s="137"/>
      <c r="O2894" s="137"/>
    </row>
    <row r="2895" spans="1:15" ht="15" customHeight="1">
      <c r="A2895" s="244"/>
      <c r="B2895" s="230"/>
      <c r="C2895" s="230" t="s">
        <v>1212</v>
      </c>
      <c r="D2895" s="230"/>
      <c r="E2895" s="231"/>
      <c r="F2895" s="136">
        <v>1918.5328199999999</v>
      </c>
      <c r="G2895" s="136">
        <v>1869.8953200000001</v>
      </c>
      <c r="H2895" s="136">
        <v>1837</v>
      </c>
      <c r="I2895" s="136">
        <v>1824</v>
      </c>
      <c r="J2895" s="136">
        <v>588515.62</v>
      </c>
      <c r="K2895" s="136">
        <v>566115.62</v>
      </c>
      <c r="L2895" s="137"/>
      <c r="M2895" s="137"/>
      <c r="N2895" s="137"/>
      <c r="O2895" s="137"/>
    </row>
    <row r="2896" spans="1:15" ht="15" customHeight="1">
      <c r="A2896" s="244"/>
      <c r="B2896" s="230"/>
      <c r="C2896" s="230" t="s">
        <v>1218</v>
      </c>
      <c r="D2896" s="230"/>
      <c r="E2896" s="231"/>
      <c r="F2896" s="137"/>
      <c r="G2896" s="137"/>
      <c r="H2896" s="137"/>
      <c r="I2896" s="137"/>
      <c r="J2896" s="137"/>
      <c r="K2896" s="137"/>
      <c r="L2896" s="137"/>
      <c r="M2896" s="137"/>
      <c r="N2896" s="137"/>
      <c r="O2896" s="137"/>
    </row>
    <row r="2897" spans="1:15" ht="15" customHeight="1">
      <c r="A2897" s="244"/>
      <c r="B2897" s="230" t="s">
        <v>1228</v>
      </c>
      <c r="C2897" s="230"/>
      <c r="D2897" s="230"/>
      <c r="E2897" s="231"/>
      <c r="F2897" s="137"/>
      <c r="G2897" s="137"/>
      <c r="H2897" s="137"/>
      <c r="I2897" s="137"/>
      <c r="J2897" s="137"/>
      <c r="K2897" s="137"/>
      <c r="L2897" s="137"/>
      <c r="M2897" s="137"/>
      <c r="N2897" s="137"/>
      <c r="O2897" s="137"/>
    </row>
    <row r="2898" spans="1:15" ht="15" customHeight="1">
      <c r="A2898" s="244"/>
      <c r="B2898" s="230" t="s">
        <v>1229</v>
      </c>
      <c r="C2898" s="230"/>
      <c r="D2898" s="230"/>
      <c r="E2898" s="231"/>
      <c r="F2898" s="136">
        <v>2538.3382000000001</v>
      </c>
      <c r="G2898" s="136">
        <v>2532.2133100000001</v>
      </c>
      <c r="H2898" s="136">
        <v>2581</v>
      </c>
      <c r="I2898" s="136">
        <v>2580</v>
      </c>
      <c r="J2898" s="136">
        <v>709312.82122000004</v>
      </c>
      <c r="K2898" s="136">
        <v>706012.82122000004</v>
      </c>
      <c r="L2898" s="136">
        <v>0.7</v>
      </c>
      <c r="M2898" s="136">
        <v>0.7</v>
      </c>
      <c r="N2898" s="136">
        <v>1</v>
      </c>
      <c r="O2898" s="136">
        <v>1</v>
      </c>
    </row>
    <row r="2899" spans="1:15" ht="15" customHeight="1">
      <c r="A2899" s="242" t="s">
        <v>368</v>
      </c>
      <c r="B2899" s="242"/>
      <c r="C2899" s="242"/>
      <c r="D2899" s="242"/>
      <c r="E2899" s="243"/>
      <c r="F2899" s="137"/>
      <c r="G2899" s="137"/>
      <c r="H2899" s="137"/>
      <c r="I2899" s="137"/>
      <c r="J2899" s="137"/>
      <c r="K2899" s="137"/>
      <c r="L2899" s="137"/>
      <c r="M2899" s="137"/>
      <c r="N2899" s="137"/>
      <c r="O2899" s="137"/>
    </row>
    <row r="2900" spans="1:15" ht="15" customHeight="1">
      <c r="A2900" s="242" t="s">
        <v>370</v>
      </c>
      <c r="B2900" s="242"/>
      <c r="C2900" s="242"/>
      <c r="D2900" s="242"/>
      <c r="E2900" s="243"/>
      <c r="F2900" s="136">
        <v>127.075</v>
      </c>
      <c r="G2900" s="137"/>
      <c r="H2900" s="136">
        <v>29</v>
      </c>
      <c r="I2900" s="137"/>
      <c r="J2900" s="136">
        <v>305000</v>
      </c>
      <c r="K2900" s="137"/>
      <c r="L2900" s="137"/>
      <c r="M2900" s="137"/>
      <c r="N2900" s="137"/>
      <c r="O2900" s="137"/>
    </row>
    <row r="2901" spans="1:15" ht="15" customHeight="1">
      <c r="A2901" s="242" t="s">
        <v>371</v>
      </c>
      <c r="B2901" s="242"/>
      <c r="C2901" s="242"/>
      <c r="D2901" s="242"/>
      <c r="E2901" s="243"/>
      <c r="F2901" s="136">
        <v>679.27130999999997</v>
      </c>
      <c r="G2901" s="137"/>
      <c r="H2901" s="136">
        <v>33</v>
      </c>
      <c r="I2901" s="137"/>
      <c r="J2901" s="136">
        <v>2937247822</v>
      </c>
      <c r="K2901" s="137"/>
      <c r="L2901" s="136">
        <v>1</v>
      </c>
      <c r="M2901" s="137"/>
      <c r="N2901" s="136">
        <v>1</v>
      </c>
      <c r="O2901" s="137"/>
    </row>
    <row r="2902" spans="1:15">
      <c r="A2902" s="141"/>
      <c r="B2902" s="141"/>
      <c r="C2902" s="141"/>
      <c r="D2902" s="141"/>
      <c r="E2902" s="141"/>
      <c r="F2902" s="136"/>
      <c r="G2902" s="136"/>
      <c r="H2902" s="136"/>
      <c r="I2902" s="136"/>
      <c r="J2902" s="137"/>
      <c r="K2902" s="137"/>
      <c r="L2902" s="137"/>
      <c r="M2902" s="137"/>
      <c r="N2902" s="137"/>
      <c r="O2902" s="137"/>
    </row>
    <row r="2903" spans="1:15">
      <c r="A2903" s="142"/>
      <c r="B2903" s="142"/>
      <c r="C2903" s="142"/>
      <c r="D2903" s="142"/>
      <c r="E2903" s="142"/>
      <c r="F2903" s="143"/>
      <c r="G2903" s="143"/>
      <c r="H2903" s="143"/>
      <c r="I2903" s="143"/>
      <c r="J2903" s="143"/>
      <c r="K2903" s="143"/>
      <c r="L2903" s="143"/>
      <c r="M2903" s="143"/>
      <c r="N2903" s="143"/>
      <c r="O2903" s="143"/>
    </row>
    <row r="2904" spans="1:15" ht="15" customHeight="1">
      <c r="A2904" s="247" t="s">
        <v>2344</v>
      </c>
      <c r="B2904" s="247"/>
      <c r="C2904" s="247"/>
      <c r="D2904" s="247"/>
      <c r="E2904" s="247"/>
      <c r="F2904" s="248"/>
      <c r="G2904" s="248"/>
      <c r="H2904" s="248"/>
      <c r="I2904" s="248"/>
      <c r="J2904" s="248"/>
      <c r="K2904" s="248"/>
      <c r="L2904" s="248"/>
      <c r="M2904" s="248"/>
      <c r="N2904" s="248"/>
      <c r="O2904" s="248"/>
    </row>
    <row r="2905" spans="1:15" ht="15" customHeight="1">
      <c r="A2905" s="245" t="s">
        <v>1141</v>
      </c>
      <c r="B2905" s="245"/>
      <c r="C2905" s="245"/>
      <c r="D2905" s="245"/>
      <c r="E2905" s="246"/>
      <c r="F2905" s="136">
        <v>177215.55118000001</v>
      </c>
      <c r="G2905" s="136">
        <v>177105.66355</v>
      </c>
      <c r="H2905" s="136">
        <v>6357</v>
      </c>
      <c r="I2905" s="136">
        <v>6356</v>
      </c>
      <c r="J2905" s="136">
        <v>8774611.0665899999</v>
      </c>
      <c r="K2905" s="136">
        <v>8773111.0665899999</v>
      </c>
      <c r="L2905" s="136">
        <v>110772.40957</v>
      </c>
      <c r="M2905" s="136">
        <v>110165.5567</v>
      </c>
      <c r="N2905" s="136">
        <v>386</v>
      </c>
      <c r="O2905" s="136">
        <v>384</v>
      </c>
    </row>
    <row r="2906" spans="1:15" ht="15" customHeight="1">
      <c r="A2906" s="242" t="s">
        <v>1157</v>
      </c>
      <c r="B2906" s="242"/>
      <c r="C2906" s="242"/>
      <c r="D2906" s="242"/>
      <c r="E2906" s="243"/>
      <c r="F2906" s="137"/>
      <c r="G2906" s="137"/>
      <c r="H2906" s="137"/>
      <c r="I2906" s="137"/>
      <c r="J2906" s="137"/>
      <c r="K2906" s="137"/>
      <c r="L2906" s="136">
        <v>20.826000000000001</v>
      </c>
      <c r="M2906" s="136">
        <v>20.826000000000001</v>
      </c>
      <c r="N2906" s="136">
        <v>1</v>
      </c>
      <c r="O2906" s="136">
        <v>1</v>
      </c>
    </row>
    <row r="2907" spans="1:15" ht="15" customHeight="1">
      <c r="A2907" s="232" t="s">
        <v>1160</v>
      </c>
      <c r="B2907" s="235"/>
      <c r="C2907" s="235"/>
      <c r="D2907" s="235"/>
      <c r="E2907" s="236"/>
      <c r="F2907" s="136">
        <v>50933.710420000003</v>
      </c>
      <c r="G2907" s="136">
        <v>45213.504589999997</v>
      </c>
      <c r="H2907" s="136">
        <v>11031</v>
      </c>
      <c r="I2907" s="136">
        <v>10439</v>
      </c>
      <c r="J2907" s="136">
        <v>9572250.0166599993</v>
      </c>
      <c r="K2907" s="136">
        <v>8213278.4853499997</v>
      </c>
      <c r="L2907" s="136">
        <v>7955.5212000000001</v>
      </c>
      <c r="M2907" s="136">
        <v>5437.8364499999998</v>
      </c>
      <c r="N2907" s="136">
        <v>270</v>
      </c>
      <c r="O2907" s="136">
        <v>125</v>
      </c>
    </row>
    <row r="2908" spans="1:15" ht="15" customHeight="1">
      <c r="A2908" s="233"/>
      <c r="B2908" s="237" t="s">
        <v>1161</v>
      </c>
      <c r="C2908" s="240"/>
      <c r="D2908" s="240"/>
      <c r="E2908" s="241"/>
      <c r="F2908" s="136">
        <v>44264.08165</v>
      </c>
      <c r="G2908" s="136">
        <v>42227.148580000001</v>
      </c>
      <c r="H2908" s="136">
        <v>9162</v>
      </c>
      <c r="I2908" s="136">
        <v>9039</v>
      </c>
      <c r="J2908" s="136">
        <v>7378645.3658199999</v>
      </c>
      <c r="K2908" s="136">
        <v>6750871.71985</v>
      </c>
      <c r="L2908" s="136">
        <v>5529.07935</v>
      </c>
      <c r="M2908" s="136">
        <v>5220.3593499999997</v>
      </c>
      <c r="N2908" s="136">
        <v>191</v>
      </c>
      <c r="O2908" s="136">
        <v>111</v>
      </c>
    </row>
    <row r="2909" spans="1:15" ht="15" customHeight="1">
      <c r="A2909" s="233"/>
      <c r="B2909" s="238"/>
      <c r="C2909" s="230" t="s">
        <v>1164</v>
      </c>
      <c r="D2909" s="230"/>
      <c r="E2909" s="231"/>
      <c r="F2909" s="137"/>
      <c r="G2909" s="137"/>
      <c r="H2909" s="137"/>
      <c r="I2909" s="137"/>
      <c r="J2909" s="137"/>
      <c r="K2909" s="137"/>
      <c r="L2909" s="137"/>
      <c r="M2909" s="137"/>
      <c r="N2909" s="137"/>
      <c r="O2909" s="137"/>
    </row>
    <row r="2910" spans="1:15" ht="15" customHeight="1">
      <c r="A2910" s="233"/>
      <c r="B2910" s="239"/>
      <c r="C2910" s="230" t="s">
        <v>1166</v>
      </c>
      <c r="D2910" s="230"/>
      <c r="E2910" s="231"/>
      <c r="F2910" s="137"/>
      <c r="G2910" s="137"/>
      <c r="H2910" s="137"/>
      <c r="I2910" s="137"/>
      <c r="J2910" s="137"/>
      <c r="K2910" s="137"/>
      <c r="L2910" s="137"/>
      <c r="M2910" s="137"/>
      <c r="N2910" s="137"/>
      <c r="O2910" s="137"/>
    </row>
    <row r="2911" spans="1:15" ht="15" customHeight="1">
      <c r="A2911" s="234"/>
      <c r="B2911" s="230" t="s">
        <v>1168</v>
      </c>
      <c r="C2911" s="230"/>
      <c r="D2911" s="230"/>
      <c r="E2911" s="231"/>
      <c r="F2911" s="136">
        <v>6669.6287700000003</v>
      </c>
      <c r="G2911" s="136">
        <v>2986.35601</v>
      </c>
      <c r="H2911" s="136">
        <v>1869</v>
      </c>
      <c r="I2911" s="136">
        <v>1400</v>
      </c>
      <c r="J2911" s="136">
        <v>2193604.6508399998</v>
      </c>
      <c r="K2911" s="136">
        <v>1462406.7655</v>
      </c>
      <c r="L2911" s="136">
        <v>2426.4418500000002</v>
      </c>
      <c r="M2911" s="136">
        <v>217.47710000000001</v>
      </c>
      <c r="N2911" s="136">
        <v>79</v>
      </c>
      <c r="O2911" s="136">
        <v>14</v>
      </c>
    </row>
    <row r="2912" spans="1:15" ht="15" customHeight="1">
      <c r="A2912" s="244" t="s">
        <v>367</v>
      </c>
      <c r="B2912" s="235"/>
      <c r="C2912" s="235"/>
      <c r="D2912" s="235"/>
      <c r="E2912" s="236"/>
      <c r="F2912" s="136">
        <v>36263.328390000002</v>
      </c>
      <c r="G2912" s="136">
        <v>29966.29538</v>
      </c>
      <c r="H2912" s="136">
        <v>10539</v>
      </c>
      <c r="I2912" s="136">
        <v>10367</v>
      </c>
      <c r="J2912" s="136">
        <v>22530896.08523</v>
      </c>
      <c r="K2912" s="136">
        <v>7852803.9211400002</v>
      </c>
      <c r="L2912" s="136">
        <v>8051.3958199999997</v>
      </c>
      <c r="M2912" s="136">
        <v>7399.1037699999997</v>
      </c>
      <c r="N2912" s="136">
        <v>45</v>
      </c>
      <c r="O2912" s="136">
        <v>41</v>
      </c>
    </row>
    <row r="2913" spans="1:15" ht="15" customHeight="1">
      <c r="A2913" s="244"/>
      <c r="B2913" s="230" t="s">
        <v>1172</v>
      </c>
      <c r="C2913" s="240"/>
      <c r="D2913" s="240"/>
      <c r="E2913" s="241"/>
      <c r="F2913" s="136">
        <v>31122.810799999999</v>
      </c>
      <c r="G2913" s="136">
        <v>27116.190839999999</v>
      </c>
      <c r="H2913" s="136">
        <v>7425</v>
      </c>
      <c r="I2913" s="136">
        <v>7280</v>
      </c>
      <c r="J2913" s="136">
        <v>7666741.17918</v>
      </c>
      <c r="K2913" s="136">
        <v>7001149.0150899999</v>
      </c>
      <c r="L2913" s="136">
        <v>7993.28838</v>
      </c>
      <c r="M2913" s="136">
        <v>7340.9963299999999</v>
      </c>
      <c r="N2913" s="136">
        <v>44</v>
      </c>
      <c r="O2913" s="136">
        <v>40</v>
      </c>
    </row>
    <row r="2914" spans="1:15" ht="15" customHeight="1">
      <c r="A2914" s="244"/>
      <c r="B2914" s="230"/>
      <c r="C2914" s="230" t="s">
        <v>1173</v>
      </c>
      <c r="D2914" s="230"/>
      <c r="E2914" s="231"/>
      <c r="F2914" s="136">
        <v>8453.8791000000001</v>
      </c>
      <c r="G2914" s="136">
        <v>7659.0178900000001</v>
      </c>
      <c r="H2914" s="136">
        <v>586</v>
      </c>
      <c r="I2914" s="136">
        <v>570</v>
      </c>
      <c r="J2914" s="136">
        <v>553290.36401999998</v>
      </c>
      <c r="K2914" s="136">
        <v>524917.46002</v>
      </c>
      <c r="L2914" s="136">
        <v>3452.2390500000001</v>
      </c>
      <c r="M2914" s="136">
        <v>2841.9969999999998</v>
      </c>
      <c r="N2914" s="136">
        <v>24</v>
      </c>
      <c r="O2914" s="136">
        <v>21</v>
      </c>
    </row>
    <row r="2915" spans="1:15" ht="15" customHeight="1">
      <c r="A2915" s="244"/>
      <c r="B2915" s="230"/>
      <c r="C2915" s="230" t="s">
        <v>1176</v>
      </c>
      <c r="D2915" s="230"/>
      <c r="E2915" s="231"/>
      <c r="F2915" s="137"/>
      <c r="G2915" s="137"/>
      <c r="H2915" s="137"/>
      <c r="I2915" s="137"/>
      <c r="J2915" s="137"/>
      <c r="K2915" s="137"/>
      <c r="L2915" s="137"/>
      <c r="M2915" s="137"/>
      <c r="N2915" s="137"/>
      <c r="O2915" s="137"/>
    </row>
    <row r="2916" spans="1:15" ht="15" customHeight="1">
      <c r="A2916" s="244"/>
      <c r="B2916" s="230"/>
      <c r="C2916" s="230" t="s">
        <v>1177</v>
      </c>
      <c r="D2916" s="230"/>
      <c r="E2916" s="231"/>
      <c r="F2916" s="137"/>
      <c r="G2916" s="137"/>
      <c r="H2916" s="137"/>
      <c r="I2916" s="137"/>
      <c r="J2916" s="137"/>
      <c r="K2916" s="137"/>
      <c r="L2916" s="137"/>
      <c r="M2916" s="137"/>
      <c r="N2916" s="137"/>
      <c r="O2916" s="137"/>
    </row>
    <row r="2917" spans="1:15" ht="15" customHeight="1">
      <c r="A2917" s="244"/>
      <c r="B2917" s="230"/>
      <c r="C2917" s="230" t="s">
        <v>1178</v>
      </c>
      <c r="D2917" s="230"/>
      <c r="E2917" s="231"/>
      <c r="F2917" s="137"/>
      <c r="G2917" s="137"/>
      <c r="H2917" s="137"/>
      <c r="I2917" s="137"/>
      <c r="J2917" s="137"/>
      <c r="K2917" s="137"/>
      <c r="L2917" s="137"/>
      <c r="M2917" s="137"/>
      <c r="N2917" s="137"/>
      <c r="O2917" s="137"/>
    </row>
    <row r="2918" spans="1:15" ht="15" customHeight="1">
      <c r="A2918" s="244"/>
      <c r="B2918" s="230"/>
      <c r="C2918" s="230" t="s">
        <v>1181</v>
      </c>
      <c r="D2918" s="230"/>
      <c r="E2918" s="231"/>
      <c r="F2918" s="137"/>
      <c r="G2918" s="137"/>
      <c r="H2918" s="137"/>
      <c r="I2918" s="137"/>
      <c r="J2918" s="137"/>
      <c r="K2918" s="137"/>
      <c r="L2918" s="137"/>
      <c r="M2918" s="137"/>
      <c r="N2918" s="137"/>
      <c r="O2918" s="137"/>
    </row>
    <row r="2919" spans="1:15" ht="15" customHeight="1">
      <c r="A2919" s="244"/>
      <c r="B2919" s="230"/>
      <c r="C2919" s="230" t="s">
        <v>1182</v>
      </c>
      <c r="D2919" s="240"/>
      <c r="E2919" s="241"/>
      <c r="F2919" s="136">
        <v>1711.71639</v>
      </c>
      <c r="G2919" s="137"/>
      <c r="H2919" s="136">
        <v>6</v>
      </c>
      <c r="I2919" s="137"/>
      <c r="J2919" s="136">
        <v>105377.4828</v>
      </c>
      <c r="K2919" s="137"/>
      <c r="L2919" s="137"/>
      <c r="M2919" s="137"/>
      <c r="N2919" s="137"/>
      <c r="O2919" s="137"/>
    </row>
    <row r="2920" spans="1:15" ht="15" customHeight="1">
      <c r="A2920" s="244"/>
      <c r="B2920" s="230"/>
      <c r="C2920" s="230"/>
      <c r="D2920" s="230" t="s">
        <v>1183</v>
      </c>
      <c r="E2920" s="134"/>
      <c r="F2920" s="136">
        <v>1386.5175899999999</v>
      </c>
      <c r="G2920" s="137"/>
      <c r="H2920" s="136">
        <v>1</v>
      </c>
      <c r="I2920" s="137"/>
      <c r="J2920" s="136">
        <v>66981.525999999998</v>
      </c>
      <c r="K2920" s="137"/>
      <c r="L2920" s="137"/>
      <c r="M2920" s="137"/>
      <c r="N2920" s="137"/>
      <c r="O2920" s="137"/>
    </row>
    <row r="2921" spans="1:15" ht="33.75">
      <c r="A2921" s="244"/>
      <c r="B2921" s="230"/>
      <c r="C2921" s="230"/>
      <c r="D2921" s="230"/>
      <c r="E2921" s="135" t="s">
        <v>1184</v>
      </c>
      <c r="F2921" s="136">
        <v>1386.5175899999999</v>
      </c>
      <c r="G2921" s="137"/>
      <c r="H2921" s="136">
        <v>1</v>
      </c>
      <c r="I2921" s="137"/>
      <c r="J2921" s="136">
        <v>66981.525999999998</v>
      </c>
      <c r="K2921" s="137"/>
      <c r="L2921" s="137"/>
      <c r="M2921" s="137"/>
      <c r="N2921" s="137"/>
      <c r="O2921" s="137"/>
    </row>
    <row r="2922" spans="1:15" ht="33.75">
      <c r="A2922" s="244"/>
      <c r="B2922" s="230"/>
      <c r="C2922" s="230"/>
      <c r="D2922" s="230"/>
      <c r="E2922" s="135" t="s">
        <v>1185</v>
      </c>
      <c r="F2922" s="137"/>
      <c r="G2922" s="137"/>
      <c r="H2922" s="137"/>
      <c r="I2922" s="137"/>
      <c r="J2922" s="137"/>
      <c r="K2922" s="137"/>
      <c r="L2922" s="137"/>
      <c r="M2922" s="137"/>
      <c r="N2922" s="137"/>
      <c r="O2922" s="137"/>
    </row>
    <row r="2923" spans="1:15" ht="33.75">
      <c r="A2923" s="244"/>
      <c r="B2923" s="230"/>
      <c r="C2923" s="230"/>
      <c r="D2923" s="230"/>
      <c r="E2923" s="135" t="s">
        <v>1186</v>
      </c>
      <c r="F2923" s="137"/>
      <c r="G2923" s="137"/>
      <c r="H2923" s="137"/>
      <c r="I2923" s="137"/>
      <c r="J2923" s="137"/>
      <c r="K2923" s="137"/>
      <c r="L2923" s="137"/>
      <c r="M2923" s="137"/>
      <c r="N2923" s="137"/>
      <c r="O2923" s="137"/>
    </row>
    <row r="2924" spans="1:15" ht="33.75">
      <c r="A2924" s="244"/>
      <c r="B2924" s="230"/>
      <c r="C2924" s="230"/>
      <c r="D2924" s="230"/>
      <c r="E2924" s="135" t="s">
        <v>1187</v>
      </c>
      <c r="F2924" s="137"/>
      <c r="G2924" s="137"/>
      <c r="H2924" s="137"/>
      <c r="I2924" s="137"/>
      <c r="J2924" s="137"/>
      <c r="K2924" s="137"/>
      <c r="L2924" s="137"/>
      <c r="M2924" s="137"/>
      <c r="N2924" s="137"/>
      <c r="O2924" s="137"/>
    </row>
    <row r="2925" spans="1:15" ht="15" customHeight="1">
      <c r="A2925" s="244"/>
      <c r="B2925" s="230"/>
      <c r="C2925" s="230" t="s">
        <v>1189</v>
      </c>
      <c r="D2925" s="230"/>
      <c r="E2925" s="231"/>
      <c r="F2925" s="136">
        <v>921.91845999999998</v>
      </c>
      <c r="G2925" s="137"/>
      <c r="H2925" s="136">
        <v>97</v>
      </c>
      <c r="I2925" s="137"/>
      <c r="J2925" s="136">
        <v>376864.20864000003</v>
      </c>
      <c r="K2925" s="137"/>
      <c r="L2925" s="136">
        <v>42.05</v>
      </c>
      <c r="M2925" s="137"/>
      <c r="N2925" s="136">
        <v>1</v>
      </c>
      <c r="O2925" s="137"/>
    </row>
    <row r="2926" spans="1:15" ht="15" customHeight="1">
      <c r="A2926" s="244"/>
      <c r="B2926" s="230"/>
      <c r="C2926" s="230" t="s">
        <v>1192</v>
      </c>
      <c r="D2926" s="230"/>
      <c r="E2926" s="231"/>
      <c r="F2926" s="136">
        <v>20035.296849999999</v>
      </c>
      <c r="G2926" s="136">
        <v>19457.17295</v>
      </c>
      <c r="H2926" s="136">
        <v>6736</v>
      </c>
      <c r="I2926" s="136">
        <v>6710</v>
      </c>
      <c r="J2926" s="136">
        <v>6631209.1237199996</v>
      </c>
      <c r="K2926" s="136">
        <v>6476231.5550699998</v>
      </c>
      <c r="L2926" s="136">
        <v>4498.9993299999996</v>
      </c>
      <c r="M2926" s="136">
        <v>4498.9993299999996</v>
      </c>
      <c r="N2926" s="136">
        <v>19</v>
      </c>
      <c r="O2926" s="136">
        <v>19</v>
      </c>
    </row>
    <row r="2927" spans="1:15" ht="15" customHeight="1">
      <c r="A2927" s="244"/>
      <c r="B2927" s="230" t="s">
        <v>1195</v>
      </c>
      <c r="C2927" s="240"/>
      <c r="D2927" s="240"/>
      <c r="E2927" s="241"/>
      <c r="F2927" s="136">
        <v>3171.4396400000001</v>
      </c>
      <c r="G2927" s="136">
        <v>881.02659000000006</v>
      </c>
      <c r="H2927" s="136">
        <v>2125</v>
      </c>
      <c r="I2927" s="136">
        <v>2098</v>
      </c>
      <c r="J2927" s="136">
        <v>14547365.471999999</v>
      </c>
      <c r="K2927" s="136">
        <v>534865.47199999995</v>
      </c>
      <c r="L2927" s="136">
        <v>58.107439999999997</v>
      </c>
      <c r="M2927" s="136">
        <v>58.107439999999997</v>
      </c>
      <c r="N2927" s="136">
        <v>1</v>
      </c>
      <c r="O2927" s="136">
        <v>1</v>
      </c>
    </row>
    <row r="2928" spans="1:15" ht="15" customHeight="1">
      <c r="A2928" s="244"/>
      <c r="B2928" s="230"/>
      <c r="C2928" s="230" t="s">
        <v>1196</v>
      </c>
      <c r="D2928" s="240"/>
      <c r="E2928" s="241"/>
      <c r="F2928" s="136">
        <v>1568.8464300000001</v>
      </c>
      <c r="G2928" s="136">
        <v>3.9929999999999999</v>
      </c>
      <c r="H2928" s="136">
        <v>17</v>
      </c>
      <c r="I2928" s="136">
        <v>14</v>
      </c>
      <c r="J2928" s="136">
        <v>13691000</v>
      </c>
      <c r="K2928" s="136">
        <v>14000</v>
      </c>
      <c r="L2928" s="137"/>
      <c r="M2928" s="137"/>
      <c r="N2928" s="137"/>
      <c r="O2928" s="137"/>
    </row>
    <row r="2929" spans="1:15" ht="15" customHeight="1">
      <c r="A2929" s="244"/>
      <c r="B2929" s="230"/>
      <c r="C2929" s="230"/>
      <c r="D2929" s="230" t="s">
        <v>1197</v>
      </c>
      <c r="E2929" s="231"/>
      <c r="F2929" s="136">
        <v>1568.8464300000001</v>
      </c>
      <c r="G2929" s="136">
        <v>3.9929999999999999</v>
      </c>
      <c r="H2929" s="136">
        <v>17</v>
      </c>
      <c r="I2929" s="136">
        <v>14</v>
      </c>
      <c r="J2929" s="136">
        <v>13691000</v>
      </c>
      <c r="K2929" s="136">
        <v>14000</v>
      </c>
      <c r="L2929" s="137"/>
      <c r="M2929" s="137"/>
      <c r="N2929" s="137"/>
      <c r="O2929" s="137"/>
    </row>
    <row r="2930" spans="1:15" ht="15" customHeight="1">
      <c r="A2930" s="244"/>
      <c r="B2930" s="230"/>
      <c r="C2930" s="230"/>
      <c r="D2930" s="230" t="s">
        <v>1198</v>
      </c>
      <c r="E2930" s="231"/>
      <c r="F2930" s="137"/>
      <c r="G2930" s="137"/>
      <c r="H2930" s="137"/>
      <c r="I2930" s="137"/>
      <c r="J2930" s="137"/>
      <c r="K2930" s="137"/>
      <c r="L2930" s="137"/>
      <c r="M2930" s="137"/>
      <c r="N2930" s="137"/>
      <c r="O2930" s="137"/>
    </row>
    <row r="2931" spans="1:15" ht="15" customHeight="1">
      <c r="A2931" s="244"/>
      <c r="B2931" s="230"/>
      <c r="C2931" s="230" t="s">
        <v>1200</v>
      </c>
      <c r="D2931" s="230"/>
      <c r="E2931" s="231"/>
      <c r="F2931" s="137"/>
      <c r="G2931" s="137"/>
      <c r="H2931" s="137"/>
      <c r="I2931" s="137"/>
      <c r="J2931" s="137"/>
      <c r="K2931" s="137"/>
      <c r="L2931" s="137"/>
      <c r="M2931" s="137"/>
      <c r="N2931" s="137"/>
      <c r="O2931" s="137"/>
    </row>
    <row r="2932" spans="1:15" ht="15" customHeight="1">
      <c r="A2932" s="244"/>
      <c r="B2932" s="230"/>
      <c r="C2932" s="230" t="s">
        <v>1201</v>
      </c>
      <c r="D2932" s="230"/>
      <c r="E2932" s="231"/>
      <c r="F2932" s="136">
        <v>10.28</v>
      </c>
      <c r="G2932" s="137"/>
      <c r="H2932" s="136">
        <v>3</v>
      </c>
      <c r="I2932" s="137"/>
      <c r="J2932" s="136">
        <v>1200</v>
      </c>
      <c r="K2932" s="137"/>
      <c r="L2932" s="137"/>
      <c r="M2932" s="137"/>
      <c r="N2932" s="137"/>
      <c r="O2932" s="137"/>
    </row>
    <row r="2933" spans="1:15" ht="15" customHeight="1">
      <c r="A2933" s="244"/>
      <c r="B2933" s="230"/>
      <c r="C2933" s="230" t="s">
        <v>1202</v>
      </c>
      <c r="D2933" s="230"/>
      <c r="E2933" s="231"/>
      <c r="F2933" s="137"/>
      <c r="G2933" s="137"/>
      <c r="H2933" s="137"/>
      <c r="I2933" s="137"/>
      <c r="J2933" s="137"/>
      <c r="K2933" s="137"/>
      <c r="L2933" s="137"/>
      <c r="M2933" s="137"/>
      <c r="N2933" s="137"/>
      <c r="O2933" s="137"/>
    </row>
    <row r="2934" spans="1:15" ht="15" customHeight="1">
      <c r="A2934" s="244"/>
      <c r="B2934" s="230"/>
      <c r="C2934" s="230" t="s">
        <v>1205</v>
      </c>
      <c r="D2934" s="230"/>
      <c r="E2934" s="231"/>
      <c r="F2934" s="136">
        <v>56.25</v>
      </c>
      <c r="G2934" s="137"/>
      <c r="H2934" s="136">
        <v>1</v>
      </c>
      <c r="I2934" s="137"/>
      <c r="J2934" s="136">
        <v>25000</v>
      </c>
      <c r="K2934" s="137"/>
      <c r="L2934" s="137"/>
      <c r="M2934" s="137"/>
      <c r="N2934" s="137"/>
      <c r="O2934" s="137"/>
    </row>
    <row r="2935" spans="1:15" ht="15" customHeight="1">
      <c r="A2935" s="244"/>
      <c r="B2935" s="230"/>
      <c r="C2935" s="230" t="s">
        <v>1209</v>
      </c>
      <c r="D2935" s="230"/>
      <c r="E2935" s="231"/>
      <c r="F2935" s="136">
        <v>211.65</v>
      </c>
      <c r="G2935" s="137"/>
      <c r="H2935" s="136">
        <v>2</v>
      </c>
      <c r="I2935" s="137"/>
      <c r="J2935" s="136">
        <v>99000</v>
      </c>
      <c r="K2935" s="137"/>
      <c r="L2935" s="137"/>
      <c r="M2935" s="137"/>
      <c r="N2935" s="137"/>
      <c r="O2935" s="137"/>
    </row>
    <row r="2936" spans="1:15" ht="15" customHeight="1">
      <c r="A2936" s="244"/>
      <c r="B2936" s="230"/>
      <c r="C2936" s="230" t="s">
        <v>1212</v>
      </c>
      <c r="D2936" s="230"/>
      <c r="E2936" s="231"/>
      <c r="F2936" s="136">
        <v>1335.5227400000001</v>
      </c>
      <c r="G2936" s="136">
        <v>888.14311999999995</v>
      </c>
      <c r="H2936" s="136">
        <v>2102</v>
      </c>
      <c r="I2936" s="136">
        <v>2084</v>
      </c>
      <c r="J2936" s="136">
        <v>731165.47199999995</v>
      </c>
      <c r="K2936" s="136">
        <v>520865.47200000001</v>
      </c>
      <c r="L2936" s="136">
        <v>58.107439999999997</v>
      </c>
      <c r="M2936" s="136">
        <v>58.107439999999997</v>
      </c>
      <c r="N2936" s="136">
        <v>1</v>
      </c>
      <c r="O2936" s="136">
        <v>1</v>
      </c>
    </row>
    <row r="2937" spans="1:15" ht="15" customHeight="1">
      <c r="A2937" s="244"/>
      <c r="B2937" s="230"/>
      <c r="C2937" s="230" t="s">
        <v>1218</v>
      </c>
      <c r="D2937" s="230"/>
      <c r="E2937" s="231"/>
      <c r="F2937" s="136">
        <v>-11.109529999999999</v>
      </c>
      <c r="G2937" s="136">
        <v>-11.109529999999999</v>
      </c>
      <c r="H2937" s="137"/>
      <c r="I2937" s="137"/>
      <c r="J2937" s="137"/>
      <c r="K2937" s="137"/>
      <c r="L2937" s="137"/>
      <c r="M2937" s="137"/>
      <c r="N2937" s="137"/>
      <c r="O2937" s="137"/>
    </row>
    <row r="2938" spans="1:15" ht="15" customHeight="1">
      <c r="A2938" s="244"/>
      <c r="B2938" s="230" t="s">
        <v>1228</v>
      </c>
      <c r="C2938" s="230"/>
      <c r="D2938" s="230"/>
      <c r="E2938" s="231"/>
      <c r="F2938" s="137"/>
      <c r="G2938" s="137"/>
      <c r="H2938" s="137"/>
      <c r="I2938" s="137"/>
      <c r="J2938" s="137"/>
      <c r="K2938" s="137"/>
      <c r="L2938" s="137"/>
      <c r="M2938" s="137"/>
      <c r="N2938" s="137"/>
      <c r="O2938" s="137"/>
    </row>
    <row r="2939" spans="1:15" ht="15" customHeight="1">
      <c r="A2939" s="244"/>
      <c r="B2939" s="230" t="s">
        <v>1229</v>
      </c>
      <c r="C2939" s="230"/>
      <c r="D2939" s="230"/>
      <c r="E2939" s="231"/>
      <c r="F2939" s="136">
        <v>1969.0779500000001</v>
      </c>
      <c r="G2939" s="136">
        <v>1969.0779500000001</v>
      </c>
      <c r="H2939" s="136">
        <v>989</v>
      </c>
      <c r="I2939" s="136">
        <v>989</v>
      </c>
      <c r="J2939" s="136">
        <v>316789.43404999998</v>
      </c>
      <c r="K2939" s="136">
        <v>316789.43404999998</v>
      </c>
      <c r="L2939" s="137"/>
      <c r="M2939" s="137"/>
      <c r="N2939" s="137"/>
      <c r="O2939" s="137"/>
    </row>
    <row r="2940" spans="1:15" ht="15" customHeight="1">
      <c r="A2940" s="242" t="s">
        <v>368</v>
      </c>
      <c r="B2940" s="242"/>
      <c r="C2940" s="242"/>
      <c r="D2940" s="242"/>
      <c r="E2940" s="243"/>
      <c r="F2940" s="137"/>
      <c r="G2940" s="137"/>
      <c r="H2940" s="137"/>
      <c r="I2940" s="137"/>
      <c r="J2940" s="137"/>
      <c r="K2940" s="137"/>
      <c r="L2940" s="137"/>
      <c r="M2940" s="137"/>
      <c r="N2940" s="137"/>
      <c r="O2940" s="137"/>
    </row>
    <row r="2941" spans="1:15" ht="15" customHeight="1">
      <c r="A2941" s="242" t="s">
        <v>370</v>
      </c>
      <c r="B2941" s="242"/>
      <c r="C2941" s="242"/>
      <c r="D2941" s="242"/>
      <c r="E2941" s="243"/>
      <c r="F2941" s="136">
        <v>1296.8520000000001</v>
      </c>
      <c r="G2941" s="137"/>
      <c r="H2941" s="136">
        <v>140</v>
      </c>
      <c r="I2941" s="137"/>
      <c r="J2941" s="136">
        <v>2165000</v>
      </c>
      <c r="K2941" s="137"/>
      <c r="L2941" s="137"/>
      <c r="M2941" s="137"/>
      <c r="N2941" s="137"/>
      <c r="O2941" s="137"/>
    </row>
    <row r="2942" spans="1:15" ht="15" customHeight="1">
      <c r="A2942" s="242" t="s">
        <v>371</v>
      </c>
      <c r="B2942" s="242"/>
      <c r="C2942" s="242"/>
      <c r="D2942" s="242"/>
      <c r="E2942" s="243"/>
      <c r="F2942" s="136">
        <v>2092.60277</v>
      </c>
      <c r="G2942" s="137"/>
      <c r="H2942" s="136">
        <v>146</v>
      </c>
      <c r="I2942" s="137"/>
      <c r="J2942" s="136">
        <v>25084342600</v>
      </c>
      <c r="K2942" s="137"/>
      <c r="L2942" s="136">
        <v>280</v>
      </c>
      <c r="M2942" s="137"/>
      <c r="N2942" s="136">
        <v>1</v>
      </c>
      <c r="O2942" s="137"/>
    </row>
    <row r="2943" spans="1:15">
      <c r="A2943" s="141"/>
      <c r="B2943" s="141"/>
      <c r="C2943" s="141"/>
      <c r="D2943" s="141"/>
      <c r="E2943" s="141"/>
      <c r="F2943" s="136"/>
      <c r="G2943" s="136"/>
      <c r="H2943" s="136"/>
      <c r="I2943" s="136"/>
      <c r="J2943" s="137"/>
      <c r="K2943" s="137"/>
      <c r="L2943" s="136"/>
      <c r="M2943" s="136"/>
      <c r="N2943" s="136"/>
      <c r="O2943" s="136"/>
    </row>
    <row r="2944" spans="1:15">
      <c r="A2944" s="142"/>
      <c r="B2944" s="142"/>
      <c r="C2944" s="142"/>
      <c r="D2944" s="142"/>
      <c r="E2944" s="142"/>
      <c r="F2944" s="143"/>
      <c r="G2944" s="143"/>
      <c r="H2944" s="143"/>
      <c r="I2944" s="143"/>
      <c r="J2944" s="143"/>
      <c r="K2944" s="143"/>
      <c r="L2944" s="143"/>
      <c r="M2944" s="143"/>
      <c r="N2944" s="143"/>
      <c r="O2944" s="143"/>
    </row>
    <row r="2945" spans="1:15" ht="15" customHeight="1">
      <c r="A2945" s="247" t="s">
        <v>2345</v>
      </c>
      <c r="B2945" s="247"/>
      <c r="C2945" s="247"/>
      <c r="D2945" s="247"/>
      <c r="E2945" s="247"/>
      <c r="F2945" s="248"/>
      <c r="G2945" s="248"/>
      <c r="H2945" s="248"/>
      <c r="I2945" s="248"/>
      <c r="J2945" s="248"/>
      <c r="K2945" s="248"/>
      <c r="L2945" s="248"/>
      <c r="M2945" s="248"/>
      <c r="N2945" s="248"/>
      <c r="O2945" s="248"/>
    </row>
    <row r="2946" spans="1:15" ht="15" customHeight="1">
      <c r="A2946" s="245" t="s">
        <v>1141</v>
      </c>
      <c r="B2946" s="245"/>
      <c r="C2946" s="245"/>
      <c r="D2946" s="245"/>
      <c r="E2946" s="246"/>
      <c r="F2946" s="136">
        <v>843653.74098999996</v>
      </c>
      <c r="G2946" s="136">
        <v>843560.06784999999</v>
      </c>
      <c r="H2946" s="136">
        <v>11052</v>
      </c>
      <c r="I2946" s="136">
        <v>11052</v>
      </c>
      <c r="J2946" s="136">
        <v>15259437.15925</v>
      </c>
      <c r="K2946" s="136">
        <v>15259437.15925</v>
      </c>
      <c r="L2946" s="136">
        <v>498655.55997</v>
      </c>
      <c r="M2946" s="136">
        <v>498655.55997</v>
      </c>
      <c r="N2946" s="136">
        <v>1814</v>
      </c>
      <c r="O2946" s="136">
        <v>1814</v>
      </c>
    </row>
    <row r="2947" spans="1:15" ht="15" customHeight="1">
      <c r="A2947" s="242" t="s">
        <v>1157</v>
      </c>
      <c r="B2947" s="242"/>
      <c r="C2947" s="242"/>
      <c r="D2947" s="242"/>
      <c r="E2947" s="243"/>
      <c r="F2947" s="136">
        <v>10679.655479999999</v>
      </c>
      <c r="G2947" s="136">
        <v>10679.655479999999</v>
      </c>
      <c r="H2947" s="136">
        <v>141</v>
      </c>
      <c r="I2947" s="136">
        <v>141</v>
      </c>
      <c r="J2947" s="136">
        <v>132558.55100000001</v>
      </c>
      <c r="K2947" s="136">
        <v>132558.55100000001</v>
      </c>
      <c r="L2947" s="136">
        <v>2907.6656899999998</v>
      </c>
      <c r="M2947" s="136">
        <v>2907.6656899999998</v>
      </c>
      <c r="N2947" s="136">
        <v>66</v>
      </c>
      <c r="O2947" s="136">
        <v>66</v>
      </c>
    </row>
    <row r="2948" spans="1:15" ht="15" customHeight="1">
      <c r="A2948" s="232" t="s">
        <v>1160</v>
      </c>
      <c r="B2948" s="235"/>
      <c r="C2948" s="235"/>
      <c r="D2948" s="235"/>
      <c r="E2948" s="236"/>
      <c r="F2948" s="136">
        <v>638473.54079999996</v>
      </c>
      <c r="G2948" s="136">
        <v>442378.76902000001</v>
      </c>
      <c r="H2948" s="136">
        <v>92898</v>
      </c>
      <c r="I2948" s="136">
        <v>88619</v>
      </c>
      <c r="J2948" s="136">
        <v>299950348.87717998</v>
      </c>
      <c r="K2948" s="136">
        <v>165789802.14952001</v>
      </c>
      <c r="L2948" s="136">
        <v>195754.70887</v>
      </c>
      <c r="M2948" s="136">
        <v>71863.785560000004</v>
      </c>
      <c r="N2948" s="136">
        <v>18480</v>
      </c>
      <c r="O2948" s="136">
        <v>3424</v>
      </c>
    </row>
    <row r="2949" spans="1:15" ht="15" customHeight="1">
      <c r="A2949" s="233"/>
      <c r="B2949" s="237" t="s">
        <v>1161</v>
      </c>
      <c r="C2949" s="240"/>
      <c r="D2949" s="240"/>
      <c r="E2949" s="241"/>
      <c r="F2949" s="136">
        <v>401819.31271999999</v>
      </c>
      <c r="G2949" s="136">
        <v>387093.28792999999</v>
      </c>
      <c r="H2949" s="136">
        <v>49216</v>
      </c>
      <c r="I2949" s="136">
        <v>48373</v>
      </c>
      <c r="J2949" s="136">
        <v>100974806.09265999</v>
      </c>
      <c r="K2949" s="136">
        <v>61080614.127460003</v>
      </c>
      <c r="L2949" s="136">
        <v>46464.83337</v>
      </c>
      <c r="M2949" s="136">
        <v>44452.129930000003</v>
      </c>
      <c r="N2949" s="136">
        <v>1207</v>
      </c>
      <c r="O2949" s="136">
        <v>1087</v>
      </c>
    </row>
    <row r="2950" spans="1:15" ht="15" customHeight="1">
      <c r="A2950" s="233"/>
      <c r="B2950" s="238"/>
      <c r="C2950" s="230" t="s">
        <v>1164</v>
      </c>
      <c r="D2950" s="230"/>
      <c r="E2950" s="231"/>
      <c r="F2950" s="137"/>
      <c r="G2950" s="137"/>
      <c r="H2950" s="137"/>
      <c r="I2950" s="137"/>
      <c r="J2950" s="137"/>
      <c r="K2950" s="137"/>
      <c r="L2950" s="137"/>
      <c r="M2950" s="137"/>
      <c r="N2950" s="137"/>
      <c r="O2950" s="137"/>
    </row>
    <row r="2951" spans="1:15" ht="15" customHeight="1">
      <c r="A2951" s="233"/>
      <c r="B2951" s="239"/>
      <c r="C2951" s="230" t="s">
        <v>1166</v>
      </c>
      <c r="D2951" s="230"/>
      <c r="E2951" s="231"/>
      <c r="F2951" s="137"/>
      <c r="G2951" s="137"/>
      <c r="H2951" s="137"/>
      <c r="I2951" s="137"/>
      <c r="J2951" s="137"/>
      <c r="K2951" s="137"/>
      <c r="L2951" s="137"/>
      <c r="M2951" s="137"/>
      <c r="N2951" s="137"/>
      <c r="O2951" s="137"/>
    </row>
    <row r="2952" spans="1:15" ht="15" customHeight="1">
      <c r="A2952" s="234"/>
      <c r="B2952" s="230" t="s">
        <v>1168</v>
      </c>
      <c r="C2952" s="230"/>
      <c r="D2952" s="230"/>
      <c r="E2952" s="231"/>
      <c r="F2952" s="136">
        <v>236654.22808</v>
      </c>
      <c r="G2952" s="136">
        <v>55285.481090000001</v>
      </c>
      <c r="H2952" s="136">
        <v>43682</v>
      </c>
      <c r="I2952" s="136">
        <v>40246</v>
      </c>
      <c r="J2952" s="136">
        <v>198975542.78452</v>
      </c>
      <c r="K2952" s="136">
        <v>104709188.02206001</v>
      </c>
      <c r="L2952" s="136">
        <v>149289.87549999999</v>
      </c>
      <c r="M2952" s="136">
        <v>27411.655630000001</v>
      </c>
      <c r="N2952" s="136">
        <v>17273</v>
      </c>
      <c r="O2952" s="136">
        <v>2337</v>
      </c>
    </row>
    <row r="2953" spans="1:15" ht="15" customHeight="1">
      <c r="A2953" s="244" t="s">
        <v>367</v>
      </c>
      <c r="B2953" s="235"/>
      <c r="C2953" s="235"/>
      <c r="D2953" s="235"/>
      <c r="E2953" s="236"/>
      <c r="F2953" s="136">
        <v>1291909.9508400001</v>
      </c>
      <c r="G2953" s="136">
        <v>634820.11375000002</v>
      </c>
      <c r="H2953" s="136">
        <v>129049</v>
      </c>
      <c r="I2953" s="136">
        <v>122766</v>
      </c>
      <c r="J2953" s="136">
        <v>757828761.69822001</v>
      </c>
      <c r="K2953" s="136">
        <v>94036333.527500004</v>
      </c>
      <c r="L2953" s="136">
        <v>598395.67533</v>
      </c>
      <c r="M2953" s="136">
        <v>224526.06656000001</v>
      </c>
      <c r="N2953" s="136">
        <v>3638</v>
      </c>
      <c r="O2953" s="136">
        <v>3039</v>
      </c>
    </row>
    <row r="2954" spans="1:15" ht="15" customHeight="1">
      <c r="A2954" s="244"/>
      <c r="B2954" s="230" t="s">
        <v>1172</v>
      </c>
      <c r="C2954" s="240"/>
      <c r="D2954" s="240"/>
      <c r="E2954" s="241"/>
      <c r="F2954" s="136">
        <v>1141635.90763</v>
      </c>
      <c r="G2954" s="136">
        <v>555928.05518999998</v>
      </c>
      <c r="H2954" s="136">
        <v>90809</v>
      </c>
      <c r="I2954" s="136">
        <v>86701</v>
      </c>
      <c r="J2954" s="136">
        <v>178568770.00555</v>
      </c>
      <c r="K2954" s="136">
        <v>78094975.703419998</v>
      </c>
      <c r="L2954" s="136">
        <v>573739.23725999997</v>
      </c>
      <c r="M2954" s="136">
        <v>217410.67171</v>
      </c>
      <c r="N2954" s="136">
        <v>3299</v>
      </c>
      <c r="O2954" s="136">
        <v>2730</v>
      </c>
    </row>
    <row r="2955" spans="1:15" ht="15" customHeight="1">
      <c r="A2955" s="244"/>
      <c r="B2955" s="230"/>
      <c r="C2955" s="230" t="s">
        <v>1173</v>
      </c>
      <c r="D2955" s="230"/>
      <c r="E2955" s="231"/>
      <c r="F2955" s="136">
        <v>539568.80451000005</v>
      </c>
      <c r="G2955" s="136">
        <v>335564.39360000001</v>
      </c>
      <c r="H2955" s="136">
        <v>14240</v>
      </c>
      <c r="I2955" s="136">
        <v>12029</v>
      </c>
      <c r="J2955" s="136">
        <v>25023833.255970001</v>
      </c>
      <c r="K2955" s="136">
        <v>14084833.00223</v>
      </c>
      <c r="L2955" s="136">
        <v>316366.05258999998</v>
      </c>
      <c r="M2955" s="136">
        <v>174446.65095000001</v>
      </c>
      <c r="N2955" s="136">
        <v>2851</v>
      </c>
      <c r="O2955" s="136">
        <v>2323</v>
      </c>
    </row>
    <row r="2956" spans="1:15" ht="15" customHeight="1">
      <c r="A2956" s="244"/>
      <c r="B2956" s="230"/>
      <c r="C2956" s="230" t="s">
        <v>1176</v>
      </c>
      <c r="D2956" s="230"/>
      <c r="E2956" s="231"/>
      <c r="F2956" s="137"/>
      <c r="G2956" s="137"/>
      <c r="H2956" s="137"/>
      <c r="I2956" s="137"/>
      <c r="J2956" s="137"/>
      <c r="K2956" s="137"/>
      <c r="L2956" s="137"/>
      <c r="M2956" s="137"/>
      <c r="N2956" s="137"/>
      <c r="O2956" s="137"/>
    </row>
    <row r="2957" spans="1:15" ht="15" customHeight="1">
      <c r="A2957" s="244"/>
      <c r="B2957" s="230"/>
      <c r="C2957" s="230" t="s">
        <v>1177</v>
      </c>
      <c r="D2957" s="230"/>
      <c r="E2957" s="231"/>
      <c r="F2957" s="136">
        <v>2603.6098000000002</v>
      </c>
      <c r="G2957" s="137"/>
      <c r="H2957" s="136">
        <v>1</v>
      </c>
      <c r="I2957" s="137"/>
      <c r="J2957" s="136">
        <v>310432.19400000002</v>
      </c>
      <c r="K2957" s="137"/>
      <c r="L2957" s="137"/>
      <c r="M2957" s="137"/>
      <c r="N2957" s="137"/>
      <c r="O2957" s="137"/>
    </row>
    <row r="2958" spans="1:15" ht="15" customHeight="1">
      <c r="A2958" s="244"/>
      <c r="B2958" s="230"/>
      <c r="C2958" s="230" t="s">
        <v>1178</v>
      </c>
      <c r="D2958" s="230"/>
      <c r="E2958" s="231"/>
      <c r="F2958" s="136">
        <v>52637.030870000002</v>
      </c>
      <c r="G2958" s="136">
        <v>613.88924999999995</v>
      </c>
      <c r="H2958" s="136">
        <v>38</v>
      </c>
      <c r="I2958" s="136">
        <v>5</v>
      </c>
      <c r="J2958" s="136">
        <v>7689635.1441599997</v>
      </c>
      <c r="K2958" s="136">
        <v>31140.381000000001</v>
      </c>
      <c r="L2958" s="136">
        <v>123000</v>
      </c>
      <c r="M2958" s="137"/>
      <c r="N2958" s="136">
        <v>1</v>
      </c>
      <c r="O2958" s="137"/>
    </row>
    <row r="2959" spans="1:15" ht="15" customHeight="1">
      <c r="A2959" s="244"/>
      <c r="B2959" s="230"/>
      <c r="C2959" s="230" t="s">
        <v>1181</v>
      </c>
      <c r="D2959" s="230"/>
      <c r="E2959" s="231"/>
      <c r="F2959" s="136">
        <v>7947.5216200000004</v>
      </c>
      <c r="G2959" s="136">
        <v>31.713560000000001</v>
      </c>
      <c r="H2959" s="136">
        <v>324</v>
      </c>
      <c r="I2959" s="136">
        <v>15</v>
      </c>
      <c r="J2959" s="136">
        <v>2706397.2388499998</v>
      </c>
      <c r="K2959" s="136">
        <v>19147.376</v>
      </c>
      <c r="L2959" s="137"/>
      <c r="M2959" s="137"/>
      <c r="N2959" s="137"/>
      <c r="O2959" s="137"/>
    </row>
    <row r="2960" spans="1:15" ht="15" customHeight="1">
      <c r="A2960" s="244"/>
      <c r="B2960" s="230"/>
      <c r="C2960" s="230" t="s">
        <v>1182</v>
      </c>
      <c r="D2960" s="240"/>
      <c r="E2960" s="241"/>
      <c r="F2960" s="136">
        <v>235764.71051999999</v>
      </c>
      <c r="G2960" s="136">
        <v>72.607200000000006</v>
      </c>
      <c r="H2960" s="136">
        <v>69</v>
      </c>
      <c r="I2960" s="136">
        <v>15</v>
      </c>
      <c r="J2960" s="136">
        <v>12118325.04346</v>
      </c>
      <c r="K2960" s="136">
        <v>506</v>
      </c>
      <c r="L2960" s="136">
        <v>8193.9185500000003</v>
      </c>
      <c r="M2960" s="137"/>
      <c r="N2960" s="136">
        <v>2</v>
      </c>
      <c r="O2960" s="137"/>
    </row>
    <row r="2961" spans="1:15" ht="15" customHeight="1">
      <c r="A2961" s="244"/>
      <c r="B2961" s="230"/>
      <c r="C2961" s="230"/>
      <c r="D2961" s="230" t="s">
        <v>1183</v>
      </c>
      <c r="E2961" s="134"/>
      <c r="F2961" s="136">
        <v>31817.750619999999</v>
      </c>
      <c r="G2961" s="137"/>
      <c r="H2961" s="136">
        <v>13</v>
      </c>
      <c r="I2961" s="137"/>
      <c r="J2961" s="136">
        <v>2090037.5390000001</v>
      </c>
      <c r="K2961" s="137"/>
      <c r="L2961" s="137"/>
      <c r="M2961" s="137"/>
      <c r="N2961" s="137"/>
      <c r="O2961" s="137"/>
    </row>
    <row r="2962" spans="1:15" ht="33.75">
      <c r="A2962" s="244"/>
      <c r="B2962" s="230"/>
      <c r="C2962" s="230"/>
      <c r="D2962" s="230"/>
      <c r="E2962" s="135" t="s">
        <v>1184</v>
      </c>
      <c r="F2962" s="136">
        <v>194.69235</v>
      </c>
      <c r="G2962" s="137"/>
      <c r="H2962" s="136">
        <v>1</v>
      </c>
      <c r="I2962" s="137"/>
      <c r="J2962" s="136">
        <v>21632.483</v>
      </c>
      <c r="K2962" s="137"/>
      <c r="L2962" s="137"/>
      <c r="M2962" s="137"/>
      <c r="N2962" s="137"/>
      <c r="O2962" s="137"/>
    </row>
    <row r="2963" spans="1:15" ht="33.75">
      <c r="A2963" s="244"/>
      <c r="B2963" s="230"/>
      <c r="C2963" s="230"/>
      <c r="D2963" s="230"/>
      <c r="E2963" s="135" t="s">
        <v>1185</v>
      </c>
      <c r="F2963" s="137"/>
      <c r="G2963" s="137"/>
      <c r="H2963" s="137"/>
      <c r="I2963" s="137"/>
      <c r="J2963" s="137"/>
      <c r="K2963" s="137"/>
      <c r="L2963" s="137"/>
      <c r="M2963" s="137"/>
      <c r="N2963" s="137"/>
      <c r="O2963" s="137"/>
    </row>
    <row r="2964" spans="1:15" ht="33.75">
      <c r="A2964" s="244"/>
      <c r="B2964" s="230"/>
      <c r="C2964" s="230"/>
      <c r="D2964" s="230"/>
      <c r="E2964" s="135" t="s">
        <v>1186</v>
      </c>
      <c r="F2964" s="136">
        <v>21070.212360000001</v>
      </c>
      <c r="G2964" s="137"/>
      <c r="H2964" s="136">
        <v>8</v>
      </c>
      <c r="I2964" s="137"/>
      <c r="J2964" s="136">
        <v>1444951.2009999999</v>
      </c>
      <c r="K2964" s="137"/>
      <c r="L2964" s="137"/>
      <c r="M2964" s="137"/>
      <c r="N2964" s="137"/>
      <c r="O2964" s="137"/>
    </row>
    <row r="2965" spans="1:15" ht="33.75">
      <c r="A2965" s="244"/>
      <c r="B2965" s="230"/>
      <c r="C2965" s="230"/>
      <c r="D2965" s="230"/>
      <c r="E2965" s="135" t="s">
        <v>1187</v>
      </c>
      <c r="F2965" s="136">
        <v>10552.84591</v>
      </c>
      <c r="G2965" s="137"/>
      <c r="H2965" s="136">
        <v>4</v>
      </c>
      <c r="I2965" s="137"/>
      <c r="J2965" s="136">
        <v>623453.85499999998</v>
      </c>
      <c r="K2965" s="137"/>
      <c r="L2965" s="137"/>
      <c r="M2965" s="137"/>
      <c r="N2965" s="137"/>
      <c r="O2965" s="137"/>
    </row>
    <row r="2966" spans="1:15" ht="15" customHeight="1">
      <c r="A2966" s="244"/>
      <c r="B2966" s="230"/>
      <c r="C2966" s="230" t="s">
        <v>1189</v>
      </c>
      <c r="D2966" s="230"/>
      <c r="E2966" s="231"/>
      <c r="F2966" s="136">
        <v>83001.679409999997</v>
      </c>
      <c r="G2966" s="136">
        <v>192.46682000000001</v>
      </c>
      <c r="H2966" s="136">
        <v>1405</v>
      </c>
      <c r="I2966" s="136">
        <v>14</v>
      </c>
      <c r="J2966" s="136">
        <v>66566886.639300004</v>
      </c>
      <c r="K2966" s="136">
        <v>52028.908990000004</v>
      </c>
      <c r="L2966" s="136">
        <v>83215.245360000001</v>
      </c>
      <c r="M2966" s="137"/>
      <c r="N2966" s="136">
        <v>38</v>
      </c>
      <c r="O2966" s="137"/>
    </row>
    <row r="2967" spans="1:15" ht="15" customHeight="1">
      <c r="A2967" s="244"/>
      <c r="B2967" s="230"/>
      <c r="C2967" s="230" t="s">
        <v>1192</v>
      </c>
      <c r="D2967" s="230"/>
      <c r="E2967" s="231"/>
      <c r="F2967" s="136">
        <v>220112.5509</v>
      </c>
      <c r="G2967" s="136">
        <v>219452.98475999999</v>
      </c>
      <c r="H2967" s="136">
        <v>74732</v>
      </c>
      <c r="I2967" s="136">
        <v>74623</v>
      </c>
      <c r="J2967" s="136">
        <v>64153260.489809997</v>
      </c>
      <c r="K2967" s="136">
        <v>63907320.0352</v>
      </c>
      <c r="L2967" s="136">
        <v>42964.020759999999</v>
      </c>
      <c r="M2967" s="136">
        <v>42964.020759999999</v>
      </c>
      <c r="N2967" s="136">
        <v>407</v>
      </c>
      <c r="O2967" s="136">
        <v>407</v>
      </c>
    </row>
    <row r="2968" spans="1:15" ht="15" customHeight="1">
      <c r="A2968" s="244"/>
      <c r="B2968" s="230" t="s">
        <v>1195</v>
      </c>
      <c r="C2968" s="240"/>
      <c r="D2968" s="240"/>
      <c r="E2968" s="241"/>
      <c r="F2968" s="136">
        <v>111899.76007999999</v>
      </c>
      <c r="G2968" s="136">
        <v>47564.233910000003</v>
      </c>
      <c r="H2968" s="136">
        <v>27103</v>
      </c>
      <c r="I2968" s="136">
        <v>25545</v>
      </c>
      <c r="J2968" s="136">
        <v>566614372.42135</v>
      </c>
      <c r="K2968" s="136">
        <v>3719311.27574</v>
      </c>
      <c r="L2968" s="136">
        <v>21922.462380000001</v>
      </c>
      <c r="M2968" s="136">
        <v>4521.4191600000004</v>
      </c>
      <c r="N2968" s="136">
        <v>68</v>
      </c>
      <c r="O2968" s="136">
        <v>39</v>
      </c>
    </row>
    <row r="2969" spans="1:15" ht="15" customHeight="1">
      <c r="A2969" s="244"/>
      <c r="B2969" s="230"/>
      <c r="C2969" s="230" t="s">
        <v>1196</v>
      </c>
      <c r="D2969" s="240"/>
      <c r="E2969" s="241"/>
      <c r="F2969" s="136">
        <v>46594.863749999997</v>
      </c>
      <c r="G2969" s="136">
        <v>35208.483869999996</v>
      </c>
      <c r="H2969" s="136">
        <v>5200</v>
      </c>
      <c r="I2969" s="136">
        <v>4435</v>
      </c>
      <c r="J2969" s="136">
        <v>621650</v>
      </c>
      <c r="K2969" s="136">
        <v>223750</v>
      </c>
      <c r="L2969" s="136">
        <v>10382.10543</v>
      </c>
      <c r="M2969" s="136">
        <v>3709.8587600000001</v>
      </c>
      <c r="N2969" s="136">
        <v>20</v>
      </c>
      <c r="O2969" s="136">
        <v>14</v>
      </c>
    </row>
    <row r="2970" spans="1:15" ht="15" customHeight="1">
      <c r="A2970" s="244"/>
      <c r="B2970" s="230"/>
      <c r="C2970" s="230"/>
      <c r="D2970" s="230" t="s">
        <v>1197</v>
      </c>
      <c r="E2970" s="231"/>
      <c r="F2970" s="136">
        <v>2870.9897500000002</v>
      </c>
      <c r="G2970" s="136">
        <v>948.34987000000001</v>
      </c>
      <c r="H2970" s="136">
        <v>760</v>
      </c>
      <c r="I2970" s="136">
        <v>438</v>
      </c>
      <c r="J2970" s="136">
        <v>621650</v>
      </c>
      <c r="K2970" s="136">
        <v>223750</v>
      </c>
      <c r="L2970" s="136">
        <v>655.11296000000004</v>
      </c>
      <c r="M2970" s="136">
        <v>655.11296000000004</v>
      </c>
      <c r="N2970" s="136">
        <v>4</v>
      </c>
      <c r="O2970" s="136">
        <v>4</v>
      </c>
    </row>
    <row r="2971" spans="1:15" ht="15" customHeight="1">
      <c r="A2971" s="244"/>
      <c r="B2971" s="230"/>
      <c r="C2971" s="230"/>
      <c r="D2971" s="230" t="s">
        <v>1198</v>
      </c>
      <c r="E2971" s="231"/>
      <c r="F2971" s="136">
        <v>43723.874000000003</v>
      </c>
      <c r="G2971" s="136">
        <v>34260.133999999998</v>
      </c>
      <c r="H2971" s="136">
        <v>4440</v>
      </c>
      <c r="I2971" s="136">
        <v>3997</v>
      </c>
      <c r="J2971" s="137"/>
      <c r="K2971" s="137"/>
      <c r="L2971" s="136">
        <v>9726.9924699999992</v>
      </c>
      <c r="M2971" s="136">
        <v>3054.7458000000001</v>
      </c>
      <c r="N2971" s="136">
        <v>16</v>
      </c>
      <c r="O2971" s="136">
        <v>10</v>
      </c>
    </row>
    <row r="2972" spans="1:15" ht="15" customHeight="1">
      <c r="A2972" s="244"/>
      <c r="B2972" s="230"/>
      <c r="C2972" s="230" t="s">
        <v>1200</v>
      </c>
      <c r="D2972" s="230"/>
      <c r="E2972" s="231"/>
      <c r="F2972" s="137"/>
      <c r="G2972" s="137"/>
      <c r="H2972" s="137"/>
      <c r="I2972" s="137"/>
      <c r="J2972" s="137"/>
      <c r="K2972" s="137"/>
      <c r="L2972" s="137"/>
      <c r="M2972" s="137"/>
      <c r="N2972" s="137"/>
      <c r="O2972" s="137"/>
    </row>
    <row r="2973" spans="1:15" ht="15" customHeight="1">
      <c r="A2973" s="244"/>
      <c r="B2973" s="230"/>
      <c r="C2973" s="230" t="s">
        <v>1201</v>
      </c>
      <c r="D2973" s="230"/>
      <c r="E2973" s="231"/>
      <c r="F2973" s="136">
        <v>89.926749999999998</v>
      </c>
      <c r="G2973" s="137"/>
      <c r="H2973" s="136">
        <v>10</v>
      </c>
      <c r="I2973" s="137"/>
      <c r="J2973" s="136">
        <v>21332.400000000001</v>
      </c>
      <c r="K2973" s="137"/>
      <c r="L2973" s="137"/>
      <c r="M2973" s="137"/>
      <c r="N2973" s="137"/>
      <c r="O2973" s="137"/>
    </row>
    <row r="2974" spans="1:15" ht="15" customHeight="1">
      <c r="A2974" s="244"/>
      <c r="B2974" s="230"/>
      <c r="C2974" s="230" t="s">
        <v>1202</v>
      </c>
      <c r="D2974" s="230"/>
      <c r="E2974" s="231"/>
      <c r="F2974" s="136">
        <v>40284.946989999997</v>
      </c>
      <c r="G2974" s="136">
        <v>32.103999999999999</v>
      </c>
      <c r="H2974" s="136">
        <v>92</v>
      </c>
      <c r="I2974" s="136">
        <v>4</v>
      </c>
      <c r="J2974" s="136">
        <v>559302145.11000001</v>
      </c>
      <c r="K2974" s="136">
        <v>4600</v>
      </c>
      <c r="L2974" s="136">
        <v>8971.2594900000004</v>
      </c>
      <c r="M2974" s="137"/>
      <c r="N2974" s="136">
        <v>14</v>
      </c>
      <c r="O2974" s="137"/>
    </row>
    <row r="2975" spans="1:15" ht="15" customHeight="1">
      <c r="A2975" s="244"/>
      <c r="B2975" s="230"/>
      <c r="C2975" s="230" t="s">
        <v>1205</v>
      </c>
      <c r="D2975" s="230"/>
      <c r="E2975" s="231"/>
      <c r="F2975" s="136">
        <v>169.875</v>
      </c>
      <c r="G2975" s="137"/>
      <c r="H2975" s="136">
        <v>10</v>
      </c>
      <c r="I2975" s="137"/>
      <c r="J2975" s="136">
        <v>78800</v>
      </c>
      <c r="K2975" s="137"/>
      <c r="L2975" s="137"/>
      <c r="M2975" s="137"/>
      <c r="N2975" s="137"/>
      <c r="O2975" s="137"/>
    </row>
    <row r="2976" spans="1:15" ht="15" customHeight="1">
      <c r="A2976" s="244"/>
      <c r="B2976" s="230"/>
      <c r="C2976" s="230" t="s">
        <v>1209</v>
      </c>
      <c r="D2976" s="230"/>
      <c r="E2976" s="231"/>
      <c r="F2976" s="136">
        <v>6257.4987300000003</v>
      </c>
      <c r="G2976" s="137"/>
      <c r="H2976" s="136">
        <v>143</v>
      </c>
      <c r="I2976" s="137"/>
      <c r="J2976" s="136">
        <v>1404584.1463599999</v>
      </c>
      <c r="K2976" s="137"/>
      <c r="L2976" s="136">
        <v>353.28023999999999</v>
      </c>
      <c r="M2976" s="137"/>
      <c r="N2976" s="136">
        <v>2</v>
      </c>
      <c r="O2976" s="137"/>
    </row>
    <row r="2977" spans="1:15" ht="15" customHeight="1">
      <c r="A2977" s="244"/>
      <c r="B2977" s="230"/>
      <c r="C2977" s="230" t="s">
        <v>1212</v>
      </c>
      <c r="D2977" s="230"/>
      <c r="E2977" s="231"/>
      <c r="F2977" s="136">
        <v>17737.298859999999</v>
      </c>
      <c r="G2977" s="136">
        <v>12323.64604</v>
      </c>
      <c r="H2977" s="136">
        <v>21602</v>
      </c>
      <c r="I2977" s="136">
        <v>21106</v>
      </c>
      <c r="J2977" s="136">
        <v>5162860.7649900001</v>
      </c>
      <c r="K2977" s="136">
        <v>3490961.27574</v>
      </c>
      <c r="L2977" s="136">
        <v>2082.2004499999998</v>
      </c>
      <c r="M2977" s="136">
        <v>811.56039999999996</v>
      </c>
      <c r="N2977" s="136">
        <v>31</v>
      </c>
      <c r="O2977" s="136">
        <v>25</v>
      </c>
    </row>
    <row r="2978" spans="1:15" ht="15" customHeight="1">
      <c r="A2978" s="244"/>
      <c r="B2978" s="230"/>
      <c r="C2978" s="230" t="s">
        <v>1218</v>
      </c>
      <c r="D2978" s="230"/>
      <c r="E2978" s="231"/>
      <c r="F2978" s="136">
        <v>765.35</v>
      </c>
      <c r="G2978" s="137"/>
      <c r="H2978" s="136">
        <v>46</v>
      </c>
      <c r="I2978" s="137"/>
      <c r="J2978" s="136">
        <v>23000</v>
      </c>
      <c r="K2978" s="137"/>
      <c r="L2978" s="136">
        <v>133.61677</v>
      </c>
      <c r="M2978" s="137"/>
      <c r="N2978" s="136">
        <v>1</v>
      </c>
      <c r="O2978" s="137"/>
    </row>
    <row r="2979" spans="1:15" ht="15" customHeight="1">
      <c r="A2979" s="244"/>
      <c r="B2979" s="230" t="s">
        <v>1228</v>
      </c>
      <c r="C2979" s="230"/>
      <c r="D2979" s="230"/>
      <c r="E2979" s="231"/>
      <c r="F2979" s="136">
        <v>5224.00479</v>
      </c>
      <c r="G2979" s="137"/>
      <c r="H2979" s="136">
        <v>132</v>
      </c>
      <c r="I2979" s="137"/>
      <c r="J2979" s="136">
        <v>109148.14575</v>
      </c>
      <c r="K2979" s="137"/>
      <c r="L2979" s="137"/>
      <c r="M2979" s="137"/>
      <c r="N2979" s="137"/>
      <c r="O2979" s="137"/>
    </row>
    <row r="2980" spans="1:15" ht="15" customHeight="1">
      <c r="A2980" s="244"/>
      <c r="B2980" s="230" t="s">
        <v>1229</v>
      </c>
      <c r="C2980" s="230"/>
      <c r="D2980" s="230"/>
      <c r="E2980" s="231"/>
      <c r="F2980" s="136">
        <v>33150.278339999997</v>
      </c>
      <c r="G2980" s="136">
        <v>31327.824649999999</v>
      </c>
      <c r="H2980" s="136">
        <v>11005</v>
      </c>
      <c r="I2980" s="136">
        <v>10520</v>
      </c>
      <c r="J2980" s="136">
        <v>12536471.125569999</v>
      </c>
      <c r="K2980" s="136">
        <v>12222046.54834</v>
      </c>
      <c r="L2980" s="136">
        <v>2733.9756900000002</v>
      </c>
      <c r="M2980" s="136">
        <v>2593.9756900000002</v>
      </c>
      <c r="N2980" s="136">
        <v>271</v>
      </c>
      <c r="O2980" s="136">
        <v>270</v>
      </c>
    </row>
    <row r="2981" spans="1:15" ht="15" customHeight="1">
      <c r="A2981" s="242" t="s">
        <v>368</v>
      </c>
      <c r="B2981" s="242"/>
      <c r="C2981" s="242"/>
      <c r="D2981" s="242"/>
      <c r="E2981" s="243"/>
      <c r="F2981" s="137"/>
      <c r="G2981" s="137"/>
      <c r="H2981" s="137"/>
      <c r="I2981" s="137"/>
      <c r="J2981" s="137"/>
      <c r="K2981" s="137"/>
      <c r="L2981" s="137"/>
      <c r="M2981" s="137"/>
      <c r="N2981" s="137"/>
      <c r="O2981" s="137"/>
    </row>
    <row r="2982" spans="1:15" ht="15" customHeight="1">
      <c r="A2982" s="242" t="s">
        <v>370</v>
      </c>
      <c r="B2982" s="242"/>
      <c r="C2982" s="242"/>
      <c r="D2982" s="242"/>
      <c r="E2982" s="243"/>
      <c r="F2982" s="136">
        <v>9658.7878000000001</v>
      </c>
      <c r="G2982" s="137"/>
      <c r="H2982" s="136">
        <v>921</v>
      </c>
      <c r="I2982" s="137"/>
      <c r="J2982" s="136">
        <v>10825000</v>
      </c>
      <c r="K2982" s="137"/>
      <c r="L2982" s="136">
        <v>65.936000000000007</v>
      </c>
      <c r="M2982" s="137"/>
      <c r="N2982" s="136">
        <v>1</v>
      </c>
      <c r="O2982" s="137"/>
    </row>
    <row r="2983" spans="1:15" ht="15" customHeight="1">
      <c r="A2983" s="242" t="s">
        <v>371</v>
      </c>
      <c r="B2983" s="242"/>
      <c r="C2983" s="242"/>
      <c r="D2983" s="242"/>
      <c r="E2983" s="243"/>
      <c r="F2983" s="136">
        <v>5638.0536499999998</v>
      </c>
      <c r="G2983" s="137"/>
      <c r="H2983" s="136">
        <v>236</v>
      </c>
      <c r="I2983" s="137"/>
      <c r="J2983" s="136">
        <v>43065656302</v>
      </c>
      <c r="K2983" s="137"/>
      <c r="L2983" s="136">
        <v>1</v>
      </c>
      <c r="M2983" s="137"/>
      <c r="N2983" s="136">
        <v>1</v>
      </c>
      <c r="O2983" s="137"/>
    </row>
    <row r="2984" spans="1:15">
      <c r="A2984" s="141"/>
      <c r="B2984" s="141"/>
      <c r="C2984" s="141"/>
      <c r="D2984" s="141"/>
      <c r="E2984" s="141"/>
      <c r="F2984" s="136"/>
      <c r="G2984" s="137"/>
      <c r="H2984" s="136"/>
      <c r="I2984" s="137"/>
      <c r="J2984" s="137"/>
      <c r="K2984" s="137"/>
      <c r="L2984" s="137"/>
      <c r="M2984" s="137"/>
      <c r="N2984" s="137"/>
      <c r="O2984" s="137"/>
    </row>
    <row r="2985" spans="1:15">
      <c r="A2985" s="142"/>
      <c r="B2985" s="142"/>
      <c r="C2985" s="142"/>
      <c r="D2985" s="142"/>
      <c r="E2985" s="142"/>
      <c r="F2985" s="143"/>
      <c r="G2985" s="143"/>
      <c r="H2985" s="143"/>
      <c r="I2985" s="143"/>
      <c r="J2985" s="143"/>
      <c r="K2985" s="143"/>
      <c r="L2985" s="143"/>
      <c r="M2985" s="143"/>
      <c r="N2985" s="143"/>
      <c r="O2985" s="143"/>
    </row>
    <row r="2986" spans="1:15" ht="15" customHeight="1">
      <c r="A2986" s="247" t="s">
        <v>2346</v>
      </c>
      <c r="B2986" s="247"/>
      <c r="C2986" s="247"/>
      <c r="D2986" s="247"/>
      <c r="E2986" s="247"/>
      <c r="F2986" s="248"/>
      <c r="G2986" s="248"/>
      <c r="H2986" s="248"/>
      <c r="I2986" s="248"/>
      <c r="J2986" s="248"/>
      <c r="K2986" s="248"/>
      <c r="L2986" s="248"/>
      <c r="M2986" s="248"/>
      <c r="N2986" s="248"/>
      <c r="O2986" s="248"/>
    </row>
    <row r="2987" spans="1:15" ht="15" customHeight="1">
      <c r="A2987" s="245" t="s">
        <v>1141</v>
      </c>
      <c r="B2987" s="245"/>
      <c r="C2987" s="245"/>
      <c r="D2987" s="245"/>
      <c r="E2987" s="246"/>
      <c r="F2987" s="136">
        <v>1999900.31794</v>
      </c>
      <c r="G2987" s="136">
        <v>1999175.6468199999</v>
      </c>
      <c r="H2987" s="136">
        <v>20351</v>
      </c>
      <c r="I2987" s="136">
        <v>20343</v>
      </c>
      <c r="J2987" s="136">
        <v>29184646.11242</v>
      </c>
      <c r="K2987" s="136">
        <v>29173043.11242</v>
      </c>
      <c r="L2987" s="136">
        <v>1106803.2343299999</v>
      </c>
      <c r="M2987" s="136">
        <v>1106284.99786</v>
      </c>
      <c r="N2987" s="136">
        <v>4440</v>
      </c>
      <c r="O2987" s="136">
        <v>4437</v>
      </c>
    </row>
    <row r="2988" spans="1:15" ht="15" customHeight="1">
      <c r="A2988" s="242" t="s">
        <v>1157</v>
      </c>
      <c r="B2988" s="242"/>
      <c r="C2988" s="242"/>
      <c r="D2988" s="242"/>
      <c r="E2988" s="243"/>
      <c r="F2988" s="136">
        <v>15588.42316</v>
      </c>
      <c r="G2988" s="136">
        <v>15434.79516</v>
      </c>
      <c r="H2988" s="136">
        <v>140</v>
      </c>
      <c r="I2988" s="136">
        <v>140</v>
      </c>
      <c r="J2988" s="136">
        <v>167259.96299999999</v>
      </c>
      <c r="K2988" s="136">
        <v>167259.96299999999</v>
      </c>
      <c r="L2988" s="136">
        <v>11798.08999</v>
      </c>
      <c r="M2988" s="136">
        <v>1764.3034700000001</v>
      </c>
      <c r="N2988" s="136">
        <v>13310</v>
      </c>
      <c r="O2988" s="136">
        <v>53</v>
      </c>
    </row>
    <row r="2989" spans="1:15" ht="15" customHeight="1">
      <c r="A2989" s="232" t="s">
        <v>1160</v>
      </c>
      <c r="B2989" s="235"/>
      <c r="C2989" s="235"/>
      <c r="D2989" s="235"/>
      <c r="E2989" s="236"/>
      <c r="F2989" s="136">
        <v>1361256.53199</v>
      </c>
      <c r="G2989" s="136">
        <v>835671.66466999997</v>
      </c>
      <c r="H2989" s="136">
        <v>112611</v>
      </c>
      <c r="I2989" s="136">
        <v>109374</v>
      </c>
      <c r="J2989" s="136">
        <v>919901793.31143999</v>
      </c>
      <c r="K2989" s="136">
        <v>87783486.496490002</v>
      </c>
      <c r="L2989" s="136">
        <v>827370.56108999997</v>
      </c>
      <c r="M2989" s="136">
        <v>429751.80842999998</v>
      </c>
      <c r="N2989" s="136">
        <v>244318</v>
      </c>
      <c r="O2989" s="136">
        <v>9044</v>
      </c>
    </row>
    <row r="2990" spans="1:15" ht="15" customHeight="1">
      <c r="A2990" s="233"/>
      <c r="B2990" s="237" t="s">
        <v>1161</v>
      </c>
      <c r="C2990" s="240"/>
      <c r="D2990" s="240"/>
      <c r="E2990" s="241"/>
      <c r="F2990" s="136">
        <v>742196.33265</v>
      </c>
      <c r="G2990" s="136">
        <v>716530.02772000001</v>
      </c>
      <c r="H2990" s="136">
        <v>83098</v>
      </c>
      <c r="I2990" s="136">
        <v>81682</v>
      </c>
      <c r="J2990" s="136">
        <v>72766318.304920003</v>
      </c>
      <c r="K2990" s="136">
        <v>52139858.60898</v>
      </c>
      <c r="L2990" s="136">
        <v>91053.47752</v>
      </c>
      <c r="M2990" s="136">
        <v>81059.143719999993</v>
      </c>
      <c r="N2990" s="136">
        <v>2057</v>
      </c>
      <c r="O2990" s="136">
        <v>1776</v>
      </c>
    </row>
    <row r="2991" spans="1:15" ht="15" customHeight="1">
      <c r="A2991" s="233"/>
      <c r="B2991" s="238"/>
      <c r="C2991" s="230" t="s">
        <v>1164</v>
      </c>
      <c r="D2991" s="230"/>
      <c r="E2991" s="231"/>
      <c r="F2991" s="137"/>
      <c r="G2991" s="137"/>
      <c r="H2991" s="137"/>
      <c r="I2991" s="137"/>
      <c r="J2991" s="137"/>
      <c r="K2991" s="137"/>
      <c r="L2991" s="137"/>
      <c r="M2991" s="137"/>
      <c r="N2991" s="137"/>
      <c r="O2991" s="137"/>
    </row>
    <row r="2992" spans="1:15" ht="15" customHeight="1">
      <c r="A2992" s="233"/>
      <c r="B2992" s="239"/>
      <c r="C2992" s="230" t="s">
        <v>1166</v>
      </c>
      <c r="D2992" s="230"/>
      <c r="E2992" s="231"/>
      <c r="F2992" s="137"/>
      <c r="G2992" s="137"/>
      <c r="H2992" s="137"/>
      <c r="I2992" s="137"/>
      <c r="J2992" s="137"/>
      <c r="K2992" s="137"/>
      <c r="L2992" s="137"/>
      <c r="M2992" s="137"/>
      <c r="N2992" s="137"/>
      <c r="O2992" s="137"/>
    </row>
    <row r="2993" spans="1:15" ht="15" customHeight="1">
      <c r="A2993" s="234"/>
      <c r="B2993" s="230" t="s">
        <v>1168</v>
      </c>
      <c r="C2993" s="230"/>
      <c r="D2993" s="230"/>
      <c r="E2993" s="231"/>
      <c r="F2993" s="136">
        <v>619060.19934000005</v>
      </c>
      <c r="G2993" s="136">
        <v>119141.63695</v>
      </c>
      <c r="H2993" s="136">
        <v>29513</v>
      </c>
      <c r="I2993" s="136">
        <v>27692</v>
      </c>
      <c r="J2993" s="136">
        <v>847135475.00652003</v>
      </c>
      <c r="K2993" s="136">
        <v>35643627.887510002</v>
      </c>
      <c r="L2993" s="136">
        <v>736317.08357000002</v>
      </c>
      <c r="M2993" s="136">
        <v>348692.66470999998</v>
      </c>
      <c r="N2993" s="136">
        <v>242261</v>
      </c>
      <c r="O2993" s="136">
        <v>7268</v>
      </c>
    </row>
    <row r="2994" spans="1:15" ht="15" customHeight="1">
      <c r="A2994" s="244" t="s">
        <v>367</v>
      </c>
      <c r="B2994" s="235"/>
      <c r="C2994" s="235"/>
      <c r="D2994" s="235"/>
      <c r="E2994" s="236"/>
      <c r="F2994" s="136">
        <v>1034528.50344</v>
      </c>
      <c r="G2994" s="136">
        <v>600630.23406000005</v>
      </c>
      <c r="H2994" s="136">
        <v>173094</v>
      </c>
      <c r="I2994" s="136">
        <v>169347</v>
      </c>
      <c r="J2994" s="136">
        <v>243418532.49851999</v>
      </c>
      <c r="K2994" s="136">
        <v>103242296.39481001</v>
      </c>
      <c r="L2994" s="136">
        <v>354079.23838</v>
      </c>
      <c r="M2994" s="136">
        <v>239307.36562</v>
      </c>
      <c r="N2994" s="136">
        <v>3943</v>
      </c>
      <c r="O2994" s="136">
        <v>3367</v>
      </c>
    </row>
    <row r="2995" spans="1:15" ht="15" customHeight="1">
      <c r="A2995" s="244"/>
      <c r="B2995" s="230" t="s">
        <v>1172</v>
      </c>
      <c r="C2995" s="240"/>
      <c r="D2995" s="240"/>
      <c r="E2995" s="241"/>
      <c r="F2995" s="136">
        <v>892982.12110999995</v>
      </c>
      <c r="G2995" s="136">
        <v>546722.55747999996</v>
      </c>
      <c r="H2995" s="136">
        <v>124743</v>
      </c>
      <c r="I2995" s="136">
        <v>121779</v>
      </c>
      <c r="J2995" s="136">
        <v>225125104.92034999</v>
      </c>
      <c r="K2995" s="136">
        <v>91582995.690349996</v>
      </c>
      <c r="L2995" s="136">
        <v>348154.27821000002</v>
      </c>
      <c r="M2995" s="136">
        <v>233816.64890999999</v>
      </c>
      <c r="N2995" s="136">
        <v>3822</v>
      </c>
      <c r="O2995" s="136">
        <v>3259</v>
      </c>
    </row>
    <row r="2996" spans="1:15" ht="15" customHeight="1">
      <c r="A2996" s="244"/>
      <c r="B2996" s="230"/>
      <c r="C2996" s="230" t="s">
        <v>1173</v>
      </c>
      <c r="D2996" s="230"/>
      <c r="E2996" s="231"/>
      <c r="F2996" s="136">
        <v>504177.01869</v>
      </c>
      <c r="G2996" s="136">
        <v>307146.42689</v>
      </c>
      <c r="H2996" s="136">
        <v>14398</v>
      </c>
      <c r="I2996" s="136">
        <v>12815</v>
      </c>
      <c r="J2996" s="136">
        <v>21825749.46923</v>
      </c>
      <c r="K2996" s="136">
        <v>14509079.51156</v>
      </c>
      <c r="L2996" s="136">
        <v>279180.25274999999</v>
      </c>
      <c r="M2996" s="136">
        <v>189860.09779</v>
      </c>
      <c r="N2996" s="136">
        <v>3022</v>
      </c>
      <c r="O2996" s="136">
        <v>2500</v>
      </c>
    </row>
    <row r="2997" spans="1:15" ht="15" customHeight="1">
      <c r="A2997" s="244"/>
      <c r="B2997" s="230"/>
      <c r="C2997" s="230" t="s">
        <v>1176</v>
      </c>
      <c r="D2997" s="230"/>
      <c r="E2997" s="231"/>
      <c r="F2997" s="136">
        <v>810.76197000000002</v>
      </c>
      <c r="G2997" s="137"/>
      <c r="H2997" s="136">
        <v>9</v>
      </c>
      <c r="I2997" s="137"/>
      <c r="J2997" s="136">
        <v>745004.19920999999</v>
      </c>
      <c r="K2997" s="137"/>
      <c r="L2997" s="137"/>
      <c r="M2997" s="137"/>
      <c r="N2997" s="137"/>
      <c r="O2997" s="137"/>
    </row>
    <row r="2998" spans="1:15" ht="15" customHeight="1">
      <c r="A2998" s="244"/>
      <c r="B2998" s="230"/>
      <c r="C2998" s="230" t="s">
        <v>1177</v>
      </c>
      <c r="D2998" s="230"/>
      <c r="E2998" s="231"/>
      <c r="F2998" s="136">
        <v>1186.25</v>
      </c>
      <c r="G2998" s="137"/>
      <c r="H2998" s="136">
        <v>1</v>
      </c>
      <c r="I2998" s="137"/>
      <c r="J2998" s="136">
        <v>500000</v>
      </c>
      <c r="K2998" s="137"/>
      <c r="L2998" s="137"/>
      <c r="M2998" s="137"/>
      <c r="N2998" s="137"/>
      <c r="O2998" s="137"/>
    </row>
    <row r="2999" spans="1:15" ht="15" customHeight="1">
      <c r="A2999" s="244"/>
      <c r="B2999" s="230"/>
      <c r="C2999" s="230" t="s">
        <v>1178</v>
      </c>
      <c r="D2999" s="230"/>
      <c r="E2999" s="231"/>
      <c r="F2999" s="137"/>
      <c r="G2999" s="137"/>
      <c r="H2999" s="137"/>
      <c r="I2999" s="137"/>
      <c r="J2999" s="137"/>
      <c r="K2999" s="137"/>
      <c r="L2999" s="137"/>
      <c r="M2999" s="137"/>
      <c r="N2999" s="137"/>
      <c r="O2999" s="137"/>
    </row>
    <row r="3000" spans="1:15" ht="15" customHeight="1">
      <c r="A3000" s="244"/>
      <c r="B3000" s="230"/>
      <c r="C3000" s="230" t="s">
        <v>1181</v>
      </c>
      <c r="D3000" s="230"/>
      <c r="E3000" s="231"/>
      <c r="F3000" s="136">
        <v>2430.3545199999999</v>
      </c>
      <c r="G3000" s="137"/>
      <c r="H3000" s="136">
        <v>348</v>
      </c>
      <c r="I3000" s="137"/>
      <c r="J3000" s="136">
        <v>4952264.9467399996</v>
      </c>
      <c r="K3000" s="137"/>
      <c r="L3000" s="136">
        <v>4227.4152000000004</v>
      </c>
      <c r="M3000" s="137"/>
      <c r="N3000" s="136">
        <v>3</v>
      </c>
      <c r="O3000" s="137"/>
    </row>
    <row r="3001" spans="1:15" ht="15" customHeight="1">
      <c r="A3001" s="244"/>
      <c r="B3001" s="230"/>
      <c r="C3001" s="230" t="s">
        <v>1182</v>
      </c>
      <c r="D3001" s="240"/>
      <c r="E3001" s="241"/>
      <c r="F3001" s="136">
        <v>3164.7962400000001</v>
      </c>
      <c r="G3001" s="136">
        <v>20.710999999999999</v>
      </c>
      <c r="H3001" s="136">
        <v>21</v>
      </c>
      <c r="I3001" s="136">
        <v>9</v>
      </c>
      <c r="J3001" s="136">
        <v>799177.49199999997</v>
      </c>
      <c r="K3001" s="136">
        <v>245</v>
      </c>
      <c r="L3001" s="136">
        <v>25</v>
      </c>
      <c r="M3001" s="136">
        <v>25</v>
      </c>
      <c r="N3001" s="136">
        <v>1</v>
      </c>
      <c r="O3001" s="136">
        <v>1</v>
      </c>
    </row>
    <row r="3002" spans="1:15" ht="15" customHeight="1">
      <c r="A3002" s="244"/>
      <c r="B3002" s="230"/>
      <c r="C3002" s="230"/>
      <c r="D3002" s="230" t="s">
        <v>1183</v>
      </c>
      <c r="E3002" s="134"/>
      <c r="F3002" s="136">
        <v>3123.8502400000002</v>
      </c>
      <c r="G3002" s="137"/>
      <c r="H3002" s="136">
        <v>11</v>
      </c>
      <c r="I3002" s="137"/>
      <c r="J3002" s="136">
        <v>798510.93900000001</v>
      </c>
      <c r="K3002" s="137"/>
      <c r="L3002" s="137"/>
      <c r="M3002" s="137"/>
      <c r="N3002" s="137"/>
      <c r="O3002" s="137"/>
    </row>
    <row r="3003" spans="1:15" ht="33.75">
      <c r="A3003" s="244"/>
      <c r="B3003" s="230"/>
      <c r="C3003" s="230"/>
      <c r="D3003" s="230"/>
      <c r="E3003" s="135" t="s">
        <v>1184</v>
      </c>
      <c r="F3003" s="137"/>
      <c r="G3003" s="137"/>
      <c r="H3003" s="137"/>
      <c r="I3003" s="137"/>
      <c r="J3003" s="137"/>
      <c r="K3003" s="137"/>
      <c r="L3003" s="137"/>
      <c r="M3003" s="137"/>
      <c r="N3003" s="137"/>
      <c r="O3003" s="137"/>
    </row>
    <row r="3004" spans="1:15" ht="33.75">
      <c r="A3004" s="244"/>
      <c r="B3004" s="230"/>
      <c r="C3004" s="230"/>
      <c r="D3004" s="230"/>
      <c r="E3004" s="135" t="s">
        <v>1185</v>
      </c>
      <c r="F3004" s="137"/>
      <c r="G3004" s="137"/>
      <c r="H3004" s="137"/>
      <c r="I3004" s="137"/>
      <c r="J3004" s="137"/>
      <c r="K3004" s="137"/>
      <c r="L3004" s="137"/>
      <c r="M3004" s="137"/>
      <c r="N3004" s="137"/>
      <c r="O3004" s="137"/>
    </row>
    <row r="3005" spans="1:15" ht="33.75">
      <c r="A3005" s="244"/>
      <c r="B3005" s="230"/>
      <c r="C3005" s="230"/>
      <c r="D3005" s="230"/>
      <c r="E3005" s="135" t="s">
        <v>1186</v>
      </c>
      <c r="F3005" s="136">
        <v>3123.8502400000002</v>
      </c>
      <c r="G3005" s="137"/>
      <c r="H3005" s="136">
        <v>11</v>
      </c>
      <c r="I3005" s="137"/>
      <c r="J3005" s="136">
        <v>798510.93900000001</v>
      </c>
      <c r="K3005" s="137"/>
      <c r="L3005" s="137"/>
      <c r="M3005" s="137"/>
      <c r="N3005" s="137"/>
      <c r="O3005" s="137"/>
    </row>
    <row r="3006" spans="1:15" ht="33.75">
      <c r="A3006" s="244"/>
      <c r="B3006" s="230"/>
      <c r="C3006" s="230"/>
      <c r="D3006" s="230"/>
      <c r="E3006" s="135" t="s">
        <v>1187</v>
      </c>
      <c r="F3006" s="137"/>
      <c r="G3006" s="137"/>
      <c r="H3006" s="137"/>
      <c r="I3006" s="137"/>
      <c r="J3006" s="137"/>
      <c r="K3006" s="137"/>
      <c r="L3006" s="137"/>
      <c r="M3006" s="137"/>
      <c r="N3006" s="137"/>
      <c r="O3006" s="137"/>
    </row>
    <row r="3007" spans="1:15" ht="15" customHeight="1">
      <c r="A3007" s="244"/>
      <c r="B3007" s="230"/>
      <c r="C3007" s="230" t="s">
        <v>1189</v>
      </c>
      <c r="D3007" s="230"/>
      <c r="E3007" s="231"/>
      <c r="F3007" s="136">
        <v>141508.37985</v>
      </c>
      <c r="G3007" s="137"/>
      <c r="H3007" s="136">
        <v>987</v>
      </c>
      <c r="I3007" s="137"/>
      <c r="J3007" s="136">
        <v>119141226.73438001</v>
      </c>
      <c r="K3007" s="137"/>
      <c r="L3007" s="136">
        <v>20790.059140000001</v>
      </c>
      <c r="M3007" s="137"/>
      <c r="N3007" s="136">
        <v>38</v>
      </c>
      <c r="O3007" s="137"/>
    </row>
    <row r="3008" spans="1:15" ht="15" customHeight="1">
      <c r="A3008" s="244"/>
      <c r="B3008" s="230"/>
      <c r="C3008" s="230" t="s">
        <v>1192</v>
      </c>
      <c r="D3008" s="230"/>
      <c r="E3008" s="231"/>
      <c r="F3008" s="136">
        <v>239704.55984</v>
      </c>
      <c r="G3008" s="136">
        <v>239555.41959</v>
      </c>
      <c r="H3008" s="136">
        <v>108979</v>
      </c>
      <c r="I3008" s="136">
        <v>108955</v>
      </c>
      <c r="J3008" s="136">
        <v>77161682.078789994</v>
      </c>
      <c r="K3008" s="136">
        <v>77073671.178790003</v>
      </c>
      <c r="L3008" s="136">
        <v>43931.551119999996</v>
      </c>
      <c r="M3008" s="136">
        <v>43931.551119999996</v>
      </c>
      <c r="N3008" s="136">
        <v>758</v>
      </c>
      <c r="O3008" s="136">
        <v>758</v>
      </c>
    </row>
    <row r="3009" spans="1:15" ht="15" customHeight="1">
      <c r="A3009" s="244"/>
      <c r="B3009" s="230" t="s">
        <v>1195</v>
      </c>
      <c r="C3009" s="240"/>
      <c r="D3009" s="240"/>
      <c r="E3009" s="241"/>
      <c r="F3009" s="136">
        <v>30054.151030000001</v>
      </c>
      <c r="G3009" s="136">
        <v>18263.068940000001</v>
      </c>
      <c r="H3009" s="136">
        <v>39869</v>
      </c>
      <c r="I3009" s="136">
        <v>39282</v>
      </c>
      <c r="J3009" s="136">
        <v>9992776.5065700002</v>
      </c>
      <c r="K3009" s="136">
        <v>6051702.4937500004</v>
      </c>
      <c r="L3009" s="136">
        <v>3874.8869500000001</v>
      </c>
      <c r="M3009" s="136">
        <v>3523.9987599999999</v>
      </c>
      <c r="N3009" s="136">
        <v>68</v>
      </c>
      <c r="O3009" s="136">
        <v>58</v>
      </c>
    </row>
    <row r="3010" spans="1:15" ht="15" customHeight="1">
      <c r="A3010" s="244"/>
      <c r="B3010" s="230"/>
      <c r="C3010" s="230" t="s">
        <v>1196</v>
      </c>
      <c r="D3010" s="240"/>
      <c r="E3010" s="241"/>
      <c r="F3010" s="136">
        <v>2826.0371</v>
      </c>
      <c r="G3010" s="136">
        <v>542.77463999999998</v>
      </c>
      <c r="H3010" s="136">
        <v>404</v>
      </c>
      <c r="I3010" s="136">
        <v>211</v>
      </c>
      <c r="J3010" s="136">
        <v>560950</v>
      </c>
      <c r="K3010" s="136">
        <v>95200</v>
      </c>
      <c r="L3010" s="137"/>
      <c r="M3010" s="137"/>
      <c r="N3010" s="137"/>
      <c r="O3010" s="137"/>
    </row>
    <row r="3011" spans="1:15" ht="15" customHeight="1">
      <c r="A3011" s="244"/>
      <c r="B3011" s="230"/>
      <c r="C3011" s="230"/>
      <c r="D3011" s="230" t="s">
        <v>1197</v>
      </c>
      <c r="E3011" s="231"/>
      <c r="F3011" s="136">
        <v>2442.3771000000002</v>
      </c>
      <c r="G3011" s="136">
        <v>212.95464000000001</v>
      </c>
      <c r="H3011" s="136">
        <v>327</v>
      </c>
      <c r="I3011" s="136">
        <v>136</v>
      </c>
      <c r="J3011" s="136">
        <v>560950</v>
      </c>
      <c r="K3011" s="136">
        <v>95200</v>
      </c>
      <c r="L3011" s="137"/>
      <c r="M3011" s="137"/>
      <c r="N3011" s="137"/>
      <c r="O3011" s="137"/>
    </row>
    <row r="3012" spans="1:15" ht="15" customHeight="1">
      <c r="A3012" s="244"/>
      <c r="B3012" s="230"/>
      <c r="C3012" s="230"/>
      <c r="D3012" s="230" t="s">
        <v>1198</v>
      </c>
      <c r="E3012" s="231"/>
      <c r="F3012" s="136">
        <v>383.66</v>
      </c>
      <c r="G3012" s="136">
        <v>329.82</v>
      </c>
      <c r="H3012" s="136">
        <v>77</v>
      </c>
      <c r="I3012" s="136">
        <v>75</v>
      </c>
      <c r="J3012" s="137"/>
      <c r="K3012" s="137"/>
      <c r="L3012" s="137"/>
      <c r="M3012" s="137"/>
      <c r="N3012" s="137"/>
      <c r="O3012" s="137"/>
    </row>
    <row r="3013" spans="1:15" ht="15" customHeight="1">
      <c r="A3013" s="244"/>
      <c r="B3013" s="230"/>
      <c r="C3013" s="230" t="s">
        <v>1200</v>
      </c>
      <c r="D3013" s="230"/>
      <c r="E3013" s="231"/>
      <c r="F3013" s="137"/>
      <c r="G3013" s="137"/>
      <c r="H3013" s="137"/>
      <c r="I3013" s="137"/>
      <c r="J3013" s="137"/>
      <c r="K3013" s="137"/>
      <c r="L3013" s="137"/>
      <c r="M3013" s="137"/>
      <c r="N3013" s="137"/>
      <c r="O3013" s="137"/>
    </row>
    <row r="3014" spans="1:15" ht="15" customHeight="1">
      <c r="A3014" s="244"/>
      <c r="B3014" s="230"/>
      <c r="C3014" s="230" t="s">
        <v>1201</v>
      </c>
      <c r="D3014" s="230"/>
      <c r="E3014" s="231"/>
      <c r="F3014" s="136">
        <v>132.15</v>
      </c>
      <c r="G3014" s="136">
        <v>7</v>
      </c>
      <c r="H3014" s="136">
        <v>6</v>
      </c>
      <c r="I3014" s="136">
        <v>1</v>
      </c>
      <c r="J3014" s="136">
        <v>74145</v>
      </c>
      <c r="K3014" s="136">
        <v>240</v>
      </c>
      <c r="L3014" s="137"/>
      <c r="M3014" s="137"/>
      <c r="N3014" s="137"/>
      <c r="O3014" s="137"/>
    </row>
    <row r="3015" spans="1:15" ht="15" customHeight="1">
      <c r="A3015" s="244"/>
      <c r="B3015" s="230"/>
      <c r="C3015" s="230" t="s">
        <v>1202</v>
      </c>
      <c r="D3015" s="230"/>
      <c r="E3015" s="231"/>
      <c r="F3015" s="136">
        <v>1157.45</v>
      </c>
      <c r="G3015" s="137"/>
      <c r="H3015" s="136">
        <v>44</v>
      </c>
      <c r="I3015" s="137"/>
      <c r="J3015" s="136">
        <v>147614</v>
      </c>
      <c r="K3015" s="137"/>
      <c r="L3015" s="137"/>
      <c r="M3015" s="137"/>
      <c r="N3015" s="137"/>
      <c r="O3015" s="137"/>
    </row>
    <row r="3016" spans="1:15" ht="15" customHeight="1">
      <c r="A3016" s="244"/>
      <c r="B3016" s="230"/>
      <c r="C3016" s="230" t="s">
        <v>1205</v>
      </c>
      <c r="D3016" s="230"/>
      <c r="E3016" s="231"/>
      <c r="F3016" s="136">
        <v>125.855</v>
      </c>
      <c r="G3016" s="137"/>
      <c r="H3016" s="136">
        <v>13</v>
      </c>
      <c r="I3016" s="137"/>
      <c r="J3016" s="136">
        <v>55410</v>
      </c>
      <c r="K3016" s="137"/>
      <c r="L3016" s="137"/>
      <c r="M3016" s="137"/>
      <c r="N3016" s="137"/>
      <c r="O3016" s="137"/>
    </row>
    <row r="3017" spans="1:15" ht="15" customHeight="1">
      <c r="A3017" s="244"/>
      <c r="B3017" s="230"/>
      <c r="C3017" s="230" t="s">
        <v>1209</v>
      </c>
      <c r="D3017" s="230"/>
      <c r="E3017" s="231"/>
      <c r="F3017" s="136">
        <v>3575.1133300000001</v>
      </c>
      <c r="G3017" s="137"/>
      <c r="H3017" s="136">
        <v>44</v>
      </c>
      <c r="I3017" s="137"/>
      <c r="J3017" s="136">
        <v>291641.98733999999</v>
      </c>
      <c r="K3017" s="137"/>
      <c r="L3017" s="136">
        <v>43.856810000000003</v>
      </c>
      <c r="M3017" s="137"/>
      <c r="N3017" s="136">
        <v>1</v>
      </c>
      <c r="O3017" s="137"/>
    </row>
    <row r="3018" spans="1:15" ht="15" customHeight="1">
      <c r="A3018" s="244"/>
      <c r="B3018" s="230"/>
      <c r="C3018" s="230" t="s">
        <v>1212</v>
      </c>
      <c r="D3018" s="230"/>
      <c r="E3018" s="231"/>
      <c r="F3018" s="136">
        <v>22176.045600000001</v>
      </c>
      <c r="G3018" s="136">
        <v>17713.294300000001</v>
      </c>
      <c r="H3018" s="136">
        <v>39355</v>
      </c>
      <c r="I3018" s="136">
        <v>39070</v>
      </c>
      <c r="J3018" s="136">
        <v>8861515.5192300007</v>
      </c>
      <c r="K3018" s="136">
        <v>5956262.4937500004</v>
      </c>
      <c r="L3018" s="136">
        <v>3831.0301399999998</v>
      </c>
      <c r="M3018" s="136">
        <v>3523.9987599999999</v>
      </c>
      <c r="N3018" s="136">
        <v>67</v>
      </c>
      <c r="O3018" s="136">
        <v>58</v>
      </c>
    </row>
    <row r="3019" spans="1:15" ht="15" customHeight="1">
      <c r="A3019" s="244"/>
      <c r="B3019" s="230"/>
      <c r="C3019" s="230" t="s">
        <v>1218</v>
      </c>
      <c r="D3019" s="230"/>
      <c r="E3019" s="231"/>
      <c r="F3019" s="136">
        <v>61.5</v>
      </c>
      <c r="G3019" s="137"/>
      <c r="H3019" s="136">
        <v>3</v>
      </c>
      <c r="I3019" s="137"/>
      <c r="J3019" s="136">
        <v>1500</v>
      </c>
      <c r="K3019" s="137"/>
      <c r="L3019" s="137"/>
      <c r="M3019" s="137"/>
      <c r="N3019" s="137"/>
      <c r="O3019" s="137"/>
    </row>
    <row r="3020" spans="1:15" ht="15" customHeight="1">
      <c r="A3020" s="244"/>
      <c r="B3020" s="230" t="s">
        <v>1228</v>
      </c>
      <c r="C3020" s="230"/>
      <c r="D3020" s="230"/>
      <c r="E3020" s="231"/>
      <c r="F3020" s="136">
        <v>73310.721189999997</v>
      </c>
      <c r="G3020" s="137"/>
      <c r="H3020" s="136">
        <v>25</v>
      </c>
      <c r="I3020" s="137"/>
      <c r="J3020" s="136">
        <v>2025080</v>
      </c>
      <c r="K3020" s="137"/>
      <c r="L3020" s="137"/>
      <c r="M3020" s="137"/>
      <c r="N3020" s="137"/>
      <c r="O3020" s="137"/>
    </row>
    <row r="3021" spans="1:15" ht="15" customHeight="1">
      <c r="A3021" s="244"/>
      <c r="B3021" s="230" t="s">
        <v>1229</v>
      </c>
      <c r="C3021" s="230"/>
      <c r="D3021" s="230"/>
      <c r="E3021" s="231"/>
      <c r="F3021" s="136">
        <v>38181.510110000003</v>
      </c>
      <c r="G3021" s="136">
        <v>35644.607640000002</v>
      </c>
      <c r="H3021" s="136">
        <v>8457</v>
      </c>
      <c r="I3021" s="136">
        <v>8286</v>
      </c>
      <c r="J3021" s="136">
        <v>6275571.0716000004</v>
      </c>
      <c r="K3021" s="136">
        <v>5607598.2107100002</v>
      </c>
      <c r="L3021" s="136">
        <v>2050.0732200000002</v>
      </c>
      <c r="M3021" s="136">
        <v>1966.71795</v>
      </c>
      <c r="N3021" s="136">
        <v>53</v>
      </c>
      <c r="O3021" s="136">
        <v>50</v>
      </c>
    </row>
    <row r="3022" spans="1:15" ht="15" customHeight="1">
      <c r="A3022" s="242" t="s">
        <v>368</v>
      </c>
      <c r="B3022" s="242"/>
      <c r="C3022" s="242"/>
      <c r="D3022" s="242"/>
      <c r="E3022" s="243"/>
      <c r="F3022" s="137"/>
      <c r="G3022" s="137"/>
      <c r="H3022" s="137"/>
      <c r="I3022" s="137"/>
      <c r="J3022" s="137"/>
      <c r="K3022" s="137"/>
      <c r="L3022" s="137"/>
      <c r="M3022" s="137"/>
      <c r="N3022" s="137"/>
      <c r="O3022" s="137"/>
    </row>
    <row r="3023" spans="1:15" ht="15" customHeight="1">
      <c r="A3023" s="242" t="s">
        <v>370</v>
      </c>
      <c r="B3023" s="242"/>
      <c r="C3023" s="242"/>
      <c r="D3023" s="242"/>
      <c r="E3023" s="243"/>
      <c r="F3023" s="136">
        <v>15563.997729999999</v>
      </c>
      <c r="G3023" s="137"/>
      <c r="H3023" s="136">
        <v>1792</v>
      </c>
      <c r="I3023" s="137"/>
      <c r="J3023" s="136">
        <v>22245000</v>
      </c>
      <c r="K3023" s="137"/>
      <c r="L3023" s="136">
        <v>8517.8529600000002</v>
      </c>
      <c r="M3023" s="137"/>
      <c r="N3023" s="136">
        <v>5</v>
      </c>
      <c r="O3023" s="137"/>
    </row>
    <row r="3024" spans="1:15" ht="15" customHeight="1">
      <c r="A3024" s="242" t="s">
        <v>371</v>
      </c>
      <c r="B3024" s="242"/>
      <c r="C3024" s="242"/>
      <c r="D3024" s="242"/>
      <c r="E3024" s="243"/>
      <c r="F3024" s="136">
        <v>10526.891</v>
      </c>
      <c r="G3024" s="137"/>
      <c r="H3024" s="136">
        <v>360</v>
      </c>
      <c r="I3024" s="137"/>
      <c r="J3024" s="136">
        <v>118740102774</v>
      </c>
      <c r="K3024" s="137"/>
      <c r="L3024" s="136">
        <v>118.57852</v>
      </c>
      <c r="M3024" s="137"/>
      <c r="N3024" s="136">
        <v>5</v>
      </c>
      <c r="O3024" s="137"/>
    </row>
    <row r="3025" spans="1:15">
      <c r="A3025" s="141"/>
      <c r="B3025" s="141"/>
      <c r="C3025" s="141"/>
      <c r="D3025" s="141"/>
      <c r="E3025" s="141"/>
      <c r="F3025" s="136"/>
      <c r="G3025" s="136"/>
      <c r="H3025" s="136"/>
      <c r="I3025" s="136"/>
      <c r="J3025" s="137"/>
      <c r="K3025" s="137"/>
      <c r="L3025" s="137"/>
      <c r="M3025" s="137"/>
      <c r="N3025" s="137"/>
      <c r="O3025" s="137"/>
    </row>
    <row r="3026" spans="1:15">
      <c r="A3026" s="142"/>
      <c r="B3026" s="142"/>
      <c r="C3026" s="142"/>
      <c r="D3026" s="142"/>
      <c r="E3026" s="142"/>
      <c r="F3026" s="143"/>
      <c r="G3026" s="143"/>
      <c r="H3026" s="143"/>
      <c r="I3026" s="143"/>
      <c r="J3026" s="143"/>
      <c r="K3026" s="143"/>
      <c r="L3026" s="143"/>
      <c r="M3026" s="143"/>
      <c r="N3026" s="143"/>
      <c r="O3026" s="143"/>
    </row>
    <row r="3027" spans="1:15" ht="15" customHeight="1">
      <c r="A3027" s="247" t="s">
        <v>2347</v>
      </c>
      <c r="B3027" s="247"/>
      <c r="C3027" s="247"/>
      <c r="D3027" s="247"/>
      <c r="E3027" s="247"/>
      <c r="F3027" s="248"/>
      <c r="G3027" s="248"/>
      <c r="H3027" s="248"/>
      <c r="I3027" s="248"/>
      <c r="J3027" s="248"/>
      <c r="K3027" s="248"/>
      <c r="L3027" s="248"/>
      <c r="M3027" s="248"/>
      <c r="N3027" s="248"/>
      <c r="O3027" s="248"/>
    </row>
    <row r="3028" spans="1:15" ht="15" customHeight="1">
      <c r="A3028" s="245" t="s">
        <v>1141</v>
      </c>
      <c r="B3028" s="245"/>
      <c r="C3028" s="245"/>
      <c r="D3028" s="245"/>
      <c r="E3028" s="246"/>
      <c r="F3028" s="136">
        <v>1104566.6124100001</v>
      </c>
      <c r="G3028" s="136">
        <v>1097846.43288</v>
      </c>
      <c r="H3028" s="136">
        <v>18155</v>
      </c>
      <c r="I3028" s="136">
        <v>18149</v>
      </c>
      <c r="J3028" s="136">
        <v>17651429.397130001</v>
      </c>
      <c r="K3028" s="136">
        <v>17648750.65983</v>
      </c>
      <c r="L3028" s="136">
        <v>631282.38722000003</v>
      </c>
      <c r="M3028" s="136">
        <v>625596.24066000001</v>
      </c>
      <c r="N3028" s="136">
        <v>3158</v>
      </c>
      <c r="O3028" s="136">
        <v>3153</v>
      </c>
    </row>
    <row r="3029" spans="1:15" ht="15" customHeight="1">
      <c r="A3029" s="242" t="s">
        <v>1157</v>
      </c>
      <c r="B3029" s="242"/>
      <c r="C3029" s="242"/>
      <c r="D3029" s="242"/>
      <c r="E3029" s="243"/>
      <c r="F3029" s="136">
        <v>8251.8446000000004</v>
      </c>
      <c r="G3029" s="136">
        <v>8251.8446000000004</v>
      </c>
      <c r="H3029" s="136">
        <v>83</v>
      </c>
      <c r="I3029" s="136">
        <v>83</v>
      </c>
      <c r="J3029" s="136">
        <v>47935.11032</v>
      </c>
      <c r="K3029" s="136">
        <v>47935.11032</v>
      </c>
      <c r="L3029" s="136">
        <v>448.97183999999999</v>
      </c>
      <c r="M3029" s="136">
        <v>448.97183999999999</v>
      </c>
      <c r="N3029" s="136">
        <v>4</v>
      </c>
      <c r="O3029" s="136">
        <v>4</v>
      </c>
    </row>
    <row r="3030" spans="1:15" ht="15" customHeight="1">
      <c r="A3030" s="232" t="s">
        <v>1160</v>
      </c>
      <c r="B3030" s="235"/>
      <c r="C3030" s="235"/>
      <c r="D3030" s="235"/>
      <c r="E3030" s="236"/>
      <c r="F3030" s="136">
        <v>364600.04796</v>
      </c>
      <c r="G3030" s="136">
        <v>315551.33854000003</v>
      </c>
      <c r="H3030" s="136">
        <v>45540</v>
      </c>
      <c r="I3030" s="136">
        <v>43695</v>
      </c>
      <c r="J3030" s="136">
        <v>56546032.43169</v>
      </c>
      <c r="K3030" s="136">
        <v>38600023.070660003</v>
      </c>
      <c r="L3030" s="136">
        <v>66427.326660000006</v>
      </c>
      <c r="M3030" s="136">
        <v>40890.063459999998</v>
      </c>
      <c r="N3030" s="136">
        <v>8011</v>
      </c>
      <c r="O3030" s="136">
        <v>1565</v>
      </c>
    </row>
    <row r="3031" spans="1:15" ht="15" customHeight="1">
      <c r="A3031" s="233"/>
      <c r="B3031" s="237" t="s">
        <v>1161</v>
      </c>
      <c r="C3031" s="240"/>
      <c r="D3031" s="240"/>
      <c r="E3031" s="241"/>
      <c r="F3031" s="136">
        <v>310435.74491000001</v>
      </c>
      <c r="G3031" s="136">
        <v>298499.36093000002</v>
      </c>
      <c r="H3031" s="136">
        <v>38378</v>
      </c>
      <c r="I3031" s="136">
        <v>37461</v>
      </c>
      <c r="J3031" s="136">
        <v>27560045.42427</v>
      </c>
      <c r="K3031" s="136">
        <v>23937145.60427</v>
      </c>
      <c r="L3031" s="136">
        <v>45316.209730000002</v>
      </c>
      <c r="M3031" s="136">
        <v>39739.559609999997</v>
      </c>
      <c r="N3031" s="136">
        <v>1840</v>
      </c>
      <c r="O3031" s="136">
        <v>1439</v>
      </c>
    </row>
    <row r="3032" spans="1:15" ht="15" customHeight="1">
      <c r="A3032" s="233"/>
      <c r="B3032" s="238"/>
      <c r="C3032" s="230" t="s">
        <v>1164</v>
      </c>
      <c r="D3032" s="230"/>
      <c r="E3032" s="231"/>
      <c r="F3032" s="137"/>
      <c r="G3032" s="137"/>
      <c r="H3032" s="137"/>
      <c r="I3032" s="137"/>
      <c r="J3032" s="137"/>
      <c r="K3032" s="137"/>
      <c r="L3032" s="137"/>
      <c r="M3032" s="137"/>
      <c r="N3032" s="137"/>
      <c r="O3032" s="137"/>
    </row>
    <row r="3033" spans="1:15" ht="15" customHeight="1">
      <c r="A3033" s="233"/>
      <c r="B3033" s="239"/>
      <c r="C3033" s="230" t="s">
        <v>1166</v>
      </c>
      <c r="D3033" s="230"/>
      <c r="E3033" s="231"/>
      <c r="F3033" s="137"/>
      <c r="G3033" s="137"/>
      <c r="H3033" s="137"/>
      <c r="I3033" s="137"/>
      <c r="J3033" s="137"/>
      <c r="K3033" s="137"/>
      <c r="L3033" s="137"/>
      <c r="M3033" s="137"/>
      <c r="N3033" s="137"/>
      <c r="O3033" s="137"/>
    </row>
    <row r="3034" spans="1:15" ht="15" customHeight="1">
      <c r="A3034" s="234"/>
      <c r="B3034" s="230" t="s">
        <v>1168</v>
      </c>
      <c r="C3034" s="230"/>
      <c r="D3034" s="230"/>
      <c r="E3034" s="231"/>
      <c r="F3034" s="136">
        <v>54164.303050000002</v>
      </c>
      <c r="G3034" s="136">
        <v>17051.977610000002</v>
      </c>
      <c r="H3034" s="136">
        <v>7162</v>
      </c>
      <c r="I3034" s="136">
        <v>6234</v>
      </c>
      <c r="J3034" s="136">
        <v>28985987.00742</v>
      </c>
      <c r="K3034" s="136">
        <v>14662877.466390001</v>
      </c>
      <c r="L3034" s="136">
        <v>21111.11693</v>
      </c>
      <c r="M3034" s="136">
        <v>1150.5038500000001</v>
      </c>
      <c r="N3034" s="136">
        <v>6171</v>
      </c>
      <c r="O3034" s="136">
        <v>126</v>
      </c>
    </row>
    <row r="3035" spans="1:15" ht="15" customHeight="1">
      <c r="A3035" s="244" t="s">
        <v>367</v>
      </c>
      <c r="B3035" s="235"/>
      <c r="C3035" s="235"/>
      <c r="D3035" s="235"/>
      <c r="E3035" s="236"/>
      <c r="F3035" s="136">
        <v>680295.55163</v>
      </c>
      <c r="G3035" s="136">
        <v>569778.35400000005</v>
      </c>
      <c r="H3035" s="136">
        <v>153962</v>
      </c>
      <c r="I3035" s="136">
        <v>151546</v>
      </c>
      <c r="J3035" s="136">
        <v>140431308.46134999</v>
      </c>
      <c r="K3035" s="136">
        <v>88947440.704459995</v>
      </c>
      <c r="L3035" s="136">
        <v>186157.07178</v>
      </c>
      <c r="M3035" s="136">
        <v>142291.24268</v>
      </c>
      <c r="N3035" s="136">
        <v>2074</v>
      </c>
      <c r="O3035" s="136">
        <v>1853</v>
      </c>
    </row>
    <row r="3036" spans="1:15" ht="15" customHeight="1">
      <c r="A3036" s="244"/>
      <c r="B3036" s="230" t="s">
        <v>1172</v>
      </c>
      <c r="C3036" s="240"/>
      <c r="D3036" s="240"/>
      <c r="E3036" s="241"/>
      <c r="F3036" s="136">
        <v>634238.69102999999</v>
      </c>
      <c r="G3036" s="136">
        <v>529387.98716999998</v>
      </c>
      <c r="H3036" s="136">
        <v>121838</v>
      </c>
      <c r="I3036" s="136">
        <v>119875</v>
      </c>
      <c r="J3036" s="136">
        <v>131976986.57252</v>
      </c>
      <c r="K3036" s="136">
        <v>82611388.130170003</v>
      </c>
      <c r="L3036" s="136">
        <v>183512.12974999999</v>
      </c>
      <c r="M3036" s="136">
        <v>141002.52987999999</v>
      </c>
      <c r="N3036" s="136">
        <v>1985</v>
      </c>
      <c r="O3036" s="136">
        <v>1800</v>
      </c>
    </row>
    <row r="3037" spans="1:15" ht="15" customHeight="1">
      <c r="A3037" s="244"/>
      <c r="B3037" s="230"/>
      <c r="C3037" s="230" t="s">
        <v>1173</v>
      </c>
      <c r="D3037" s="230"/>
      <c r="E3037" s="231"/>
      <c r="F3037" s="136">
        <v>240161.83669</v>
      </c>
      <c r="G3037" s="136">
        <v>177623.91375000001</v>
      </c>
      <c r="H3037" s="136">
        <v>11796</v>
      </c>
      <c r="I3037" s="136">
        <v>10819</v>
      </c>
      <c r="J3037" s="136">
        <v>11159109.58286</v>
      </c>
      <c r="K3037" s="136">
        <v>8674915.6499000005</v>
      </c>
      <c r="L3037" s="136">
        <v>119509.35853</v>
      </c>
      <c r="M3037" s="136">
        <v>86255.831290000002</v>
      </c>
      <c r="N3037" s="136">
        <v>1119</v>
      </c>
      <c r="O3037" s="136">
        <v>957</v>
      </c>
    </row>
    <row r="3038" spans="1:15" ht="15" customHeight="1">
      <c r="A3038" s="244"/>
      <c r="B3038" s="230"/>
      <c r="C3038" s="230" t="s">
        <v>1176</v>
      </c>
      <c r="D3038" s="230"/>
      <c r="E3038" s="231"/>
      <c r="F3038" s="136">
        <v>4.6610199999999997</v>
      </c>
      <c r="G3038" s="137"/>
      <c r="H3038" s="136">
        <v>1</v>
      </c>
      <c r="I3038" s="137"/>
      <c r="J3038" s="136">
        <v>932.20339000000001</v>
      </c>
      <c r="K3038" s="137"/>
      <c r="L3038" s="137"/>
      <c r="M3038" s="137"/>
      <c r="N3038" s="137"/>
      <c r="O3038" s="137"/>
    </row>
    <row r="3039" spans="1:15" ht="15" customHeight="1">
      <c r="A3039" s="244"/>
      <c r="B3039" s="230"/>
      <c r="C3039" s="230" t="s">
        <v>1177</v>
      </c>
      <c r="D3039" s="230"/>
      <c r="E3039" s="231"/>
      <c r="F3039" s="137"/>
      <c r="G3039" s="137"/>
      <c r="H3039" s="137"/>
      <c r="I3039" s="137"/>
      <c r="J3039" s="137"/>
      <c r="K3039" s="137"/>
      <c r="L3039" s="137"/>
      <c r="M3039" s="137"/>
      <c r="N3039" s="137"/>
      <c r="O3039" s="137"/>
    </row>
    <row r="3040" spans="1:15" ht="15" customHeight="1">
      <c r="A3040" s="244"/>
      <c r="B3040" s="230"/>
      <c r="C3040" s="230" t="s">
        <v>1178</v>
      </c>
      <c r="D3040" s="230"/>
      <c r="E3040" s="231"/>
      <c r="F3040" s="136">
        <v>18.600000000000001</v>
      </c>
      <c r="G3040" s="136">
        <v>18.600000000000001</v>
      </c>
      <c r="H3040" s="136">
        <v>1</v>
      </c>
      <c r="I3040" s="136">
        <v>1</v>
      </c>
      <c r="J3040" s="136">
        <v>930</v>
      </c>
      <c r="K3040" s="136">
        <v>930</v>
      </c>
      <c r="L3040" s="137"/>
      <c r="M3040" s="137"/>
      <c r="N3040" s="137"/>
      <c r="O3040" s="137"/>
    </row>
    <row r="3041" spans="1:15" ht="15" customHeight="1">
      <c r="A3041" s="244"/>
      <c r="B3041" s="230"/>
      <c r="C3041" s="230" t="s">
        <v>1181</v>
      </c>
      <c r="D3041" s="230"/>
      <c r="E3041" s="231"/>
      <c r="F3041" s="136">
        <v>1070.9767400000001</v>
      </c>
      <c r="G3041" s="137"/>
      <c r="H3041" s="136">
        <v>175</v>
      </c>
      <c r="I3041" s="137"/>
      <c r="J3041" s="136">
        <v>3411200.6081500002</v>
      </c>
      <c r="K3041" s="137"/>
      <c r="L3041" s="137"/>
      <c r="M3041" s="137"/>
      <c r="N3041" s="137"/>
      <c r="O3041" s="137"/>
    </row>
    <row r="3042" spans="1:15" ht="15" customHeight="1">
      <c r="A3042" s="244"/>
      <c r="B3042" s="230"/>
      <c r="C3042" s="230" t="s">
        <v>1182</v>
      </c>
      <c r="D3042" s="240"/>
      <c r="E3042" s="241"/>
      <c r="F3042" s="136">
        <v>21427.57087</v>
      </c>
      <c r="G3042" s="136">
        <v>5888.6133900000004</v>
      </c>
      <c r="H3042" s="136">
        <v>1963</v>
      </c>
      <c r="I3042" s="136">
        <v>1917</v>
      </c>
      <c r="J3042" s="136">
        <v>2238146.9405800002</v>
      </c>
      <c r="K3042" s="136">
        <v>64412.59</v>
      </c>
      <c r="L3042" s="136">
        <v>1154.8613</v>
      </c>
      <c r="M3042" s="136">
        <v>1154.8613</v>
      </c>
      <c r="N3042" s="136">
        <v>52</v>
      </c>
      <c r="O3042" s="136">
        <v>52</v>
      </c>
    </row>
    <row r="3043" spans="1:15" ht="15" customHeight="1">
      <c r="A3043" s="244"/>
      <c r="B3043" s="230"/>
      <c r="C3043" s="230"/>
      <c r="D3043" s="230" t="s">
        <v>1183</v>
      </c>
      <c r="E3043" s="134"/>
      <c r="F3043" s="136">
        <v>7031.4869799999997</v>
      </c>
      <c r="G3043" s="137"/>
      <c r="H3043" s="136">
        <v>3</v>
      </c>
      <c r="I3043" s="137"/>
      <c r="J3043" s="136">
        <v>501321.03295000002</v>
      </c>
      <c r="K3043" s="137"/>
      <c r="L3043" s="137"/>
      <c r="M3043" s="137"/>
      <c r="N3043" s="137"/>
      <c r="O3043" s="137"/>
    </row>
    <row r="3044" spans="1:15" ht="33.75">
      <c r="A3044" s="244"/>
      <c r="B3044" s="230"/>
      <c r="C3044" s="230"/>
      <c r="D3044" s="230"/>
      <c r="E3044" s="135" t="s">
        <v>1184</v>
      </c>
      <c r="F3044" s="137"/>
      <c r="G3044" s="137"/>
      <c r="H3044" s="137"/>
      <c r="I3044" s="137"/>
      <c r="J3044" s="137"/>
      <c r="K3044" s="137"/>
      <c r="L3044" s="137"/>
      <c r="M3044" s="137"/>
      <c r="N3044" s="137"/>
      <c r="O3044" s="137"/>
    </row>
    <row r="3045" spans="1:15" ht="33.75">
      <c r="A3045" s="244"/>
      <c r="B3045" s="230"/>
      <c r="C3045" s="230"/>
      <c r="D3045" s="230"/>
      <c r="E3045" s="135" t="s">
        <v>1185</v>
      </c>
      <c r="F3045" s="137"/>
      <c r="G3045" s="137"/>
      <c r="H3045" s="137"/>
      <c r="I3045" s="137"/>
      <c r="J3045" s="137"/>
      <c r="K3045" s="137"/>
      <c r="L3045" s="137"/>
      <c r="M3045" s="137"/>
      <c r="N3045" s="137"/>
      <c r="O3045" s="137"/>
    </row>
    <row r="3046" spans="1:15" ht="33.75">
      <c r="A3046" s="244"/>
      <c r="B3046" s="230"/>
      <c r="C3046" s="230"/>
      <c r="D3046" s="230"/>
      <c r="E3046" s="135" t="s">
        <v>1186</v>
      </c>
      <c r="F3046" s="136">
        <v>7031.4869799999997</v>
      </c>
      <c r="G3046" s="137"/>
      <c r="H3046" s="136">
        <v>3</v>
      </c>
      <c r="I3046" s="137"/>
      <c r="J3046" s="136">
        <v>501321.03295000002</v>
      </c>
      <c r="K3046" s="137"/>
      <c r="L3046" s="137"/>
      <c r="M3046" s="137"/>
      <c r="N3046" s="137"/>
      <c r="O3046" s="137"/>
    </row>
    <row r="3047" spans="1:15" ht="33.75">
      <c r="A3047" s="244"/>
      <c r="B3047" s="230"/>
      <c r="C3047" s="230"/>
      <c r="D3047" s="230"/>
      <c r="E3047" s="135" t="s">
        <v>1187</v>
      </c>
      <c r="F3047" s="137"/>
      <c r="G3047" s="137"/>
      <c r="H3047" s="137"/>
      <c r="I3047" s="137"/>
      <c r="J3047" s="137"/>
      <c r="K3047" s="137"/>
      <c r="L3047" s="137"/>
      <c r="M3047" s="137"/>
      <c r="N3047" s="137"/>
      <c r="O3047" s="137"/>
    </row>
    <row r="3048" spans="1:15" ht="15" customHeight="1">
      <c r="A3048" s="244"/>
      <c r="B3048" s="230"/>
      <c r="C3048" s="230" t="s">
        <v>1189</v>
      </c>
      <c r="D3048" s="230"/>
      <c r="E3048" s="231"/>
      <c r="F3048" s="136">
        <v>25622.840169999999</v>
      </c>
      <c r="G3048" s="136">
        <v>299.52530000000002</v>
      </c>
      <c r="H3048" s="136">
        <v>727</v>
      </c>
      <c r="I3048" s="136">
        <v>4</v>
      </c>
      <c r="J3048" s="136">
        <v>41162589.442979999</v>
      </c>
      <c r="K3048" s="136">
        <v>169397.05100000001</v>
      </c>
      <c r="L3048" s="136">
        <v>9256.0726300000006</v>
      </c>
      <c r="M3048" s="137"/>
      <c r="N3048" s="136">
        <v>23</v>
      </c>
      <c r="O3048" s="137"/>
    </row>
    <row r="3049" spans="1:15" ht="15" customHeight="1">
      <c r="A3049" s="244"/>
      <c r="B3049" s="230"/>
      <c r="C3049" s="230" t="s">
        <v>1192</v>
      </c>
      <c r="D3049" s="230"/>
      <c r="E3049" s="231"/>
      <c r="F3049" s="136">
        <v>345932.20554</v>
      </c>
      <c r="G3049" s="136">
        <v>345557.33473</v>
      </c>
      <c r="H3049" s="136">
        <v>107175</v>
      </c>
      <c r="I3049" s="136">
        <v>107134</v>
      </c>
      <c r="J3049" s="136">
        <v>74004077.79456</v>
      </c>
      <c r="K3049" s="136">
        <v>73701732.839269996</v>
      </c>
      <c r="L3049" s="136">
        <v>53591.837290000003</v>
      </c>
      <c r="M3049" s="136">
        <v>53591.837290000003</v>
      </c>
      <c r="N3049" s="136">
        <v>791</v>
      </c>
      <c r="O3049" s="136">
        <v>791</v>
      </c>
    </row>
    <row r="3050" spans="1:15" ht="15" customHeight="1">
      <c r="A3050" s="244"/>
      <c r="B3050" s="230" t="s">
        <v>1195</v>
      </c>
      <c r="C3050" s="240"/>
      <c r="D3050" s="240"/>
      <c r="E3050" s="241"/>
      <c r="F3050" s="136">
        <v>17498.488740000001</v>
      </c>
      <c r="G3050" s="136">
        <v>13908.963009999999</v>
      </c>
      <c r="H3050" s="136">
        <v>21377</v>
      </c>
      <c r="I3050" s="136">
        <v>21096</v>
      </c>
      <c r="J3050" s="136">
        <v>5669582.0512800002</v>
      </c>
      <c r="K3050" s="136">
        <v>3917283.9812099999</v>
      </c>
      <c r="L3050" s="136">
        <v>2185.6776399999999</v>
      </c>
      <c r="M3050" s="136">
        <v>831.44840999999997</v>
      </c>
      <c r="N3050" s="136">
        <v>51</v>
      </c>
      <c r="O3050" s="136">
        <v>18</v>
      </c>
    </row>
    <row r="3051" spans="1:15" ht="15" customHeight="1">
      <c r="A3051" s="244"/>
      <c r="B3051" s="230"/>
      <c r="C3051" s="230" t="s">
        <v>1196</v>
      </c>
      <c r="D3051" s="240"/>
      <c r="E3051" s="241"/>
      <c r="F3051" s="136">
        <v>961.98733000000004</v>
      </c>
      <c r="G3051" s="136">
        <v>140.21279000000001</v>
      </c>
      <c r="H3051" s="136">
        <v>111</v>
      </c>
      <c r="I3051" s="136">
        <v>65</v>
      </c>
      <c r="J3051" s="136">
        <v>93050</v>
      </c>
      <c r="K3051" s="136">
        <v>25600</v>
      </c>
      <c r="L3051" s="137"/>
      <c r="M3051" s="137"/>
      <c r="N3051" s="137"/>
      <c r="O3051" s="137"/>
    </row>
    <row r="3052" spans="1:15" ht="15" customHeight="1">
      <c r="A3052" s="244"/>
      <c r="B3052" s="230"/>
      <c r="C3052" s="230"/>
      <c r="D3052" s="230" t="s">
        <v>1197</v>
      </c>
      <c r="E3052" s="231"/>
      <c r="F3052" s="136">
        <v>797.21732999999995</v>
      </c>
      <c r="G3052" s="136">
        <v>53.662790000000001</v>
      </c>
      <c r="H3052" s="136">
        <v>79</v>
      </c>
      <c r="I3052" s="136">
        <v>37</v>
      </c>
      <c r="J3052" s="136">
        <v>93050</v>
      </c>
      <c r="K3052" s="136">
        <v>25600</v>
      </c>
      <c r="L3052" s="137"/>
      <c r="M3052" s="137"/>
      <c r="N3052" s="137"/>
      <c r="O3052" s="137"/>
    </row>
    <row r="3053" spans="1:15" ht="15" customHeight="1">
      <c r="A3053" s="244"/>
      <c r="B3053" s="230"/>
      <c r="C3053" s="230"/>
      <c r="D3053" s="230" t="s">
        <v>1198</v>
      </c>
      <c r="E3053" s="231"/>
      <c r="F3053" s="136">
        <v>164.77</v>
      </c>
      <c r="G3053" s="136">
        <v>86.55</v>
      </c>
      <c r="H3053" s="136">
        <v>32</v>
      </c>
      <c r="I3053" s="136">
        <v>28</v>
      </c>
      <c r="J3053" s="137"/>
      <c r="K3053" s="137"/>
      <c r="L3053" s="137"/>
      <c r="M3053" s="137"/>
      <c r="N3053" s="137"/>
      <c r="O3053" s="137"/>
    </row>
    <row r="3054" spans="1:15" ht="15" customHeight="1">
      <c r="A3054" s="244"/>
      <c r="B3054" s="230"/>
      <c r="C3054" s="230" t="s">
        <v>1200</v>
      </c>
      <c r="D3054" s="230"/>
      <c r="E3054" s="231"/>
      <c r="F3054" s="137"/>
      <c r="G3054" s="137"/>
      <c r="H3054" s="137"/>
      <c r="I3054" s="137"/>
      <c r="J3054" s="137"/>
      <c r="K3054" s="137"/>
      <c r="L3054" s="137"/>
      <c r="M3054" s="137"/>
      <c r="N3054" s="137"/>
      <c r="O3054" s="137"/>
    </row>
    <row r="3055" spans="1:15" ht="15" customHeight="1">
      <c r="A3055" s="244"/>
      <c r="B3055" s="230"/>
      <c r="C3055" s="230" t="s">
        <v>1201</v>
      </c>
      <c r="D3055" s="230"/>
      <c r="E3055" s="231"/>
      <c r="F3055" s="136">
        <v>33.29</v>
      </c>
      <c r="G3055" s="137"/>
      <c r="H3055" s="136">
        <v>2</v>
      </c>
      <c r="I3055" s="137"/>
      <c r="J3055" s="136">
        <v>1750</v>
      </c>
      <c r="K3055" s="137"/>
      <c r="L3055" s="137"/>
      <c r="M3055" s="137"/>
      <c r="N3055" s="137"/>
      <c r="O3055" s="137"/>
    </row>
    <row r="3056" spans="1:15" ht="15" customHeight="1">
      <c r="A3056" s="244"/>
      <c r="B3056" s="230"/>
      <c r="C3056" s="230" t="s">
        <v>1202</v>
      </c>
      <c r="D3056" s="230"/>
      <c r="E3056" s="231"/>
      <c r="F3056" s="136">
        <v>35</v>
      </c>
      <c r="G3056" s="137"/>
      <c r="H3056" s="136">
        <v>1</v>
      </c>
      <c r="I3056" s="137"/>
      <c r="J3056" s="136">
        <v>2000</v>
      </c>
      <c r="K3056" s="137"/>
      <c r="L3056" s="137"/>
      <c r="M3056" s="137"/>
      <c r="N3056" s="137"/>
      <c r="O3056" s="137"/>
    </row>
    <row r="3057" spans="1:15" ht="15" customHeight="1">
      <c r="A3057" s="244"/>
      <c r="B3057" s="230"/>
      <c r="C3057" s="230" t="s">
        <v>1205</v>
      </c>
      <c r="D3057" s="230"/>
      <c r="E3057" s="231"/>
      <c r="F3057" s="136">
        <v>115.30500000000001</v>
      </c>
      <c r="G3057" s="137"/>
      <c r="H3057" s="136">
        <v>3</v>
      </c>
      <c r="I3057" s="137"/>
      <c r="J3057" s="136">
        <v>30130</v>
      </c>
      <c r="K3057" s="137"/>
      <c r="L3057" s="137"/>
      <c r="M3057" s="137"/>
      <c r="N3057" s="137"/>
      <c r="O3057" s="137"/>
    </row>
    <row r="3058" spans="1:15" ht="15" customHeight="1">
      <c r="A3058" s="244"/>
      <c r="B3058" s="230"/>
      <c r="C3058" s="230" t="s">
        <v>1209</v>
      </c>
      <c r="D3058" s="230"/>
      <c r="E3058" s="231"/>
      <c r="F3058" s="136">
        <v>378.97199000000001</v>
      </c>
      <c r="G3058" s="137"/>
      <c r="H3058" s="136">
        <v>37</v>
      </c>
      <c r="I3058" s="137"/>
      <c r="J3058" s="136">
        <v>83548.909270000004</v>
      </c>
      <c r="K3058" s="137"/>
      <c r="L3058" s="137"/>
      <c r="M3058" s="137"/>
      <c r="N3058" s="137"/>
      <c r="O3058" s="137"/>
    </row>
    <row r="3059" spans="1:15" ht="15" customHeight="1">
      <c r="A3059" s="244"/>
      <c r="B3059" s="230"/>
      <c r="C3059" s="230" t="s">
        <v>1212</v>
      </c>
      <c r="D3059" s="230"/>
      <c r="E3059" s="231"/>
      <c r="F3059" s="136">
        <v>15879.00642</v>
      </c>
      <c r="G3059" s="136">
        <v>13768.75022</v>
      </c>
      <c r="H3059" s="136">
        <v>21217</v>
      </c>
      <c r="I3059" s="136">
        <v>21031</v>
      </c>
      <c r="J3059" s="136">
        <v>5456210.2045099996</v>
      </c>
      <c r="K3059" s="136">
        <v>3891683.9812099999</v>
      </c>
      <c r="L3059" s="136">
        <v>2185.6776399999999</v>
      </c>
      <c r="M3059" s="136">
        <v>831.44840999999997</v>
      </c>
      <c r="N3059" s="136">
        <v>51</v>
      </c>
      <c r="O3059" s="136">
        <v>18</v>
      </c>
    </row>
    <row r="3060" spans="1:15" ht="15" customHeight="1">
      <c r="A3060" s="244"/>
      <c r="B3060" s="230"/>
      <c r="C3060" s="230" t="s">
        <v>1218</v>
      </c>
      <c r="D3060" s="230"/>
      <c r="E3060" s="231"/>
      <c r="F3060" s="136">
        <v>94.927999999999997</v>
      </c>
      <c r="G3060" s="137"/>
      <c r="H3060" s="136">
        <v>6</v>
      </c>
      <c r="I3060" s="137"/>
      <c r="J3060" s="136">
        <v>2892.9375</v>
      </c>
      <c r="K3060" s="137"/>
      <c r="L3060" s="137"/>
      <c r="M3060" s="137"/>
      <c r="N3060" s="137"/>
      <c r="O3060" s="137"/>
    </row>
    <row r="3061" spans="1:15" ht="15" customHeight="1">
      <c r="A3061" s="244"/>
      <c r="B3061" s="230" t="s">
        <v>1228</v>
      </c>
      <c r="C3061" s="230"/>
      <c r="D3061" s="230"/>
      <c r="E3061" s="231"/>
      <c r="F3061" s="136">
        <v>104.86799999999999</v>
      </c>
      <c r="G3061" s="137"/>
      <c r="H3061" s="136">
        <v>11</v>
      </c>
      <c r="I3061" s="137"/>
      <c r="J3061" s="136">
        <v>267700</v>
      </c>
      <c r="K3061" s="137"/>
      <c r="L3061" s="137"/>
      <c r="M3061" s="137"/>
      <c r="N3061" s="137"/>
      <c r="O3061" s="137"/>
    </row>
    <row r="3062" spans="1:15" ht="15" customHeight="1">
      <c r="A3062" s="244"/>
      <c r="B3062" s="230" t="s">
        <v>1229</v>
      </c>
      <c r="C3062" s="230"/>
      <c r="D3062" s="230"/>
      <c r="E3062" s="231"/>
      <c r="F3062" s="136">
        <v>28453.503860000001</v>
      </c>
      <c r="G3062" s="136">
        <v>26481.40382</v>
      </c>
      <c r="H3062" s="136">
        <v>10736</v>
      </c>
      <c r="I3062" s="136">
        <v>10575</v>
      </c>
      <c r="J3062" s="136">
        <v>2517039.8375499998</v>
      </c>
      <c r="K3062" s="136">
        <v>2418768.59308</v>
      </c>
      <c r="L3062" s="136">
        <v>459.26438999999999</v>
      </c>
      <c r="M3062" s="136">
        <v>457.26438999999999</v>
      </c>
      <c r="N3062" s="136">
        <v>38</v>
      </c>
      <c r="O3062" s="136">
        <v>35</v>
      </c>
    </row>
    <row r="3063" spans="1:15" ht="15" customHeight="1">
      <c r="A3063" s="242" t="s">
        <v>368</v>
      </c>
      <c r="B3063" s="242"/>
      <c r="C3063" s="242"/>
      <c r="D3063" s="242"/>
      <c r="E3063" s="243"/>
      <c r="F3063" s="137"/>
      <c r="G3063" s="137"/>
      <c r="H3063" s="137"/>
      <c r="I3063" s="137"/>
      <c r="J3063" s="137"/>
      <c r="K3063" s="137"/>
      <c r="L3063" s="137"/>
      <c r="M3063" s="137"/>
      <c r="N3063" s="137"/>
      <c r="O3063" s="137"/>
    </row>
    <row r="3064" spans="1:15" ht="15" customHeight="1">
      <c r="A3064" s="242" t="s">
        <v>370</v>
      </c>
      <c r="B3064" s="242"/>
      <c r="C3064" s="242"/>
      <c r="D3064" s="242"/>
      <c r="E3064" s="243"/>
      <c r="F3064" s="136">
        <v>5777.81495</v>
      </c>
      <c r="G3064" s="137"/>
      <c r="H3064" s="136">
        <v>832</v>
      </c>
      <c r="I3064" s="137"/>
      <c r="J3064" s="136">
        <v>13155000</v>
      </c>
      <c r="K3064" s="137"/>
      <c r="L3064" s="137"/>
      <c r="M3064" s="137"/>
      <c r="N3064" s="137"/>
      <c r="O3064" s="137"/>
    </row>
    <row r="3065" spans="1:15" ht="15" customHeight="1">
      <c r="A3065" s="242" t="s">
        <v>371</v>
      </c>
      <c r="B3065" s="242"/>
      <c r="C3065" s="242"/>
      <c r="D3065" s="242"/>
      <c r="E3065" s="243"/>
      <c r="F3065" s="136">
        <v>5663.4226900000003</v>
      </c>
      <c r="G3065" s="137"/>
      <c r="H3065" s="136">
        <v>271</v>
      </c>
      <c r="I3065" s="137"/>
      <c r="J3065" s="136">
        <v>63162581408</v>
      </c>
      <c r="K3065" s="137"/>
      <c r="L3065" s="136">
        <v>5949</v>
      </c>
      <c r="M3065" s="137"/>
      <c r="N3065" s="136">
        <v>9</v>
      </c>
      <c r="O3065" s="137"/>
    </row>
    <row r="3066" spans="1:15">
      <c r="A3066" s="141"/>
      <c r="B3066" s="141"/>
      <c r="C3066" s="141"/>
      <c r="D3066" s="141"/>
      <c r="E3066" s="141"/>
      <c r="F3066" s="136"/>
      <c r="G3066" s="136"/>
      <c r="H3066" s="136"/>
      <c r="I3066" s="136"/>
      <c r="J3066" s="137"/>
      <c r="K3066" s="137"/>
      <c r="L3066" s="136"/>
      <c r="M3066" s="136"/>
      <c r="N3066" s="136"/>
      <c r="O3066" s="136"/>
    </row>
    <row r="3067" spans="1:15">
      <c r="A3067" s="142"/>
      <c r="B3067" s="142"/>
      <c r="C3067" s="142"/>
      <c r="D3067" s="142"/>
      <c r="E3067" s="142"/>
      <c r="F3067" s="143"/>
      <c r="G3067" s="143"/>
      <c r="H3067" s="143"/>
      <c r="I3067" s="143"/>
      <c r="J3067" s="143"/>
      <c r="K3067" s="143"/>
      <c r="L3067" s="143"/>
      <c r="M3067" s="143"/>
      <c r="N3067" s="143"/>
      <c r="O3067" s="143"/>
    </row>
    <row r="3068" spans="1:15" ht="15" customHeight="1">
      <c r="A3068" s="247" t="s">
        <v>2348</v>
      </c>
      <c r="B3068" s="247"/>
      <c r="C3068" s="247"/>
      <c r="D3068" s="247"/>
      <c r="E3068" s="247"/>
      <c r="F3068" s="248"/>
      <c r="G3068" s="248"/>
      <c r="H3068" s="248"/>
      <c r="I3068" s="248"/>
      <c r="J3068" s="248"/>
      <c r="K3068" s="248"/>
      <c r="L3068" s="248"/>
      <c r="M3068" s="248"/>
      <c r="N3068" s="248"/>
      <c r="O3068" s="248"/>
    </row>
    <row r="3069" spans="1:15" ht="15" customHeight="1">
      <c r="A3069" s="245" t="s">
        <v>1141</v>
      </c>
      <c r="B3069" s="245"/>
      <c r="C3069" s="245"/>
      <c r="D3069" s="245"/>
      <c r="E3069" s="246"/>
      <c r="F3069" s="136">
        <v>885179.51144000003</v>
      </c>
      <c r="G3069" s="136">
        <v>881094.07200000004</v>
      </c>
      <c r="H3069" s="136">
        <v>14562</v>
      </c>
      <c r="I3069" s="136">
        <v>14562</v>
      </c>
      <c r="J3069" s="136">
        <v>18243510.307489999</v>
      </c>
      <c r="K3069" s="136">
        <v>18243510.307489999</v>
      </c>
      <c r="L3069" s="136">
        <v>595732.27425000002</v>
      </c>
      <c r="M3069" s="136">
        <v>595054.86491</v>
      </c>
      <c r="N3069" s="136">
        <v>2180</v>
      </c>
      <c r="O3069" s="136">
        <v>2178</v>
      </c>
    </row>
    <row r="3070" spans="1:15" ht="15" customHeight="1">
      <c r="A3070" s="242" t="s">
        <v>1157</v>
      </c>
      <c r="B3070" s="242"/>
      <c r="C3070" s="242"/>
      <c r="D3070" s="242"/>
      <c r="E3070" s="243"/>
      <c r="F3070" s="136">
        <v>1217.5383400000001</v>
      </c>
      <c r="G3070" s="136">
        <v>1217.5383400000001</v>
      </c>
      <c r="H3070" s="136">
        <v>14</v>
      </c>
      <c r="I3070" s="136">
        <v>14</v>
      </c>
      <c r="J3070" s="136">
        <v>5683.7079999999996</v>
      </c>
      <c r="K3070" s="136">
        <v>5683.7079999999996</v>
      </c>
      <c r="L3070" s="136">
        <v>78.75</v>
      </c>
      <c r="M3070" s="137"/>
      <c r="N3070" s="136">
        <v>9</v>
      </c>
      <c r="O3070" s="137"/>
    </row>
    <row r="3071" spans="1:15" ht="15" customHeight="1">
      <c r="A3071" s="232" t="s">
        <v>1160</v>
      </c>
      <c r="B3071" s="235"/>
      <c r="C3071" s="235"/>
      <c r="D3071" s="235"/>
      <c r="E3071" s="236"/>
      <c r="F3071" s="136">
        <v>331224.99463999999</v>
      </c>
      <c r="G3071" s="136">
        <v>273997.27668000001</v>
      </c>
      <c r="H3071" s="136">
        <v>78608</v>
      </c>
      <c r="I3071" s="136">
        <v>76700</v>
      </c>
      <c r="J3071" s="136">
        <v>71319805.292229995</v>
      </c>
      <c r="K3071" s="136">
        <v>55750590.735200003</v>
      </c>
      <c r="L3071" s="136">
        <v>67894.061809999999</v>
      </c>
      <c r="M3071" s="136">
        <v>33519.612959999999</v>
      </c>
      <c r="N3071" s="136">
        <v>23099</v>
      </c>
      <c r="O3071" s="136">
        <v>1231</v>
      </c>
    </row>
    <row r="3072" spans="1:15" ht="15" customHeight="1">
      <c r="A3072" s="233"/>
      <c r="B3072" s="237" t="s">
        <v>1161</v>
      </c>
      <c r="C3072" s="240"/>
      <c r="D3072" s="240"/>
      <c r="E3072" s="241"/>
      <c r="F3072" s="136">
        <v>267904.44508999999</v>
      </c>
      <c r="G3072" s="136">
        <v>250668.59760000001</v>
      </c>
      <c r="H3072" s="136">
        <v>51084</v>
      </c>
      <c r="I3072" s="136">
        <v>50136</v>
      </c>
      <c r="J3072" s="136">
        <v>42606156.72016</v>
      </c>
      <c r="K3072" s="136">
        <v>30948901.06058</v>
      </c>
      <c r="L3072" s="136">
        <v>40761.831149999998</v>
      </c>
      <c r="M3072" s="136">
        <v>32405.691080000001</v>
      </c>
      <c r="N3072" s="136">
        <v>885</v>
      </c>
      <c r="O3072" s="136">
        <v>660</v>
      </c>
    </row>
    <row r="3073" spans="1:15" ht="15" customHeight="1">
      <c r="A3073" s="233"/>
      <c r="B3073" s="238"/>
      <c r="C3073" s="230" t="s">
        <v>1164</v>
      </c>
      <c r="D3073" s="230"/>
      <c r="E3073" s="231"/>
      <c r="F3073" s="137"/>
      <c r="G3073" s="137"/>
      <c r="H3073" s="137"/>
      <c r="I3073" s="137"/>
      <c r="J3073" s="137"/>
      <c r="K3073" s="137"/>
      <c r="L3073" s="137"/>
      <c r="M3073" s="137"/>
      <c r="N3073" s="137"/>
      <c r="O3073" s="137"/>
    </row>
    <row r="3074" spans="1:15" ht="15" customHeight="1">
      <c r="A3074" s="233"/>
      <c r="B3074" s="239"/>
      <c r="C3074" s="230" t="s">
        <v>1166</v>
      </c>
      <c r="D3074" s="230"/>
      <c r="E3074" s="231"/>
      <c r="F3074" s="137"/>
      <c r="G3074" s="137"/>
      <c r="H3074" s="137"/>
      <c r="I3074" s="137"/>
      <c r="J3074" s="137"/>
      <c r="K3074" s="137"/>
      <c r="L3074" s="137"/>
      <c r="M3074" s="137"/>
      <c r="N3074" s="137"/>
      <c r="O3074" s="137"/>
    </row>
    <row r="3075" spans="1:15" ht="15" customHeight="1">
      <c r="A3075" s="234"/>
      <c r="B3075" s="230" t="s">
        <v>1168</v>
      </c>
      <c r="C3075" s="230"/>
      <c r="D3075" s="230"/>
      <c r="E3075" s="231"/>
      <c r="F3075" s="136">
        <v>63320.549550000003</v>
      </c>
      <c r="G3075" s="136">
        <v>23328.679080000002</v>
      </c>
      <c r="H3075" s="136">
        <v>27524</v>
      </c>
      <c r="I3075" s="136">
        <v>26564</v>
      </c>
      <c r="J3075" s="136">
        <v>28713648.572069999</v>
      </c>
      <c r="K3075" s="136">
        <v>24801689.674619999</v>
      </c>
      <c r="L3075" s="136">
        <v>27132.230660000001</v>
      </c>
      <c r="M3075" s="136">
        <v>1113.9218800000001</v>
      </c>
      <c r="N3075" s="136">
        <v>22214</v>
      </c>
      <c r="O3075" s="136">
        <v>571</v>
      </c>
    </row>
    <row r="3076" spans="1:15" ht="15" customHeight="1">
      <c r="A3076" s="244" t="s">
        <v>367</v>
      </c>
      <c r="B3076" s="235"/>
      <c r="C3076" s="235"/>
      <c r="D3076" s="235"/>
      <c r="E3076" s="236"/>
      <c r="F3076" s="136">
        <v>1141490.2106000001</v>
      </c>
      <c r="G3076" s="136">
        <v>656612.91232999996</v>
      </c>
      <c r="H3076" s="136">
        <v>231883</v>
      </c>
      <c r="I3076" s="136">
        <v>227348</v>
      </c>
      <c r="J3076" s="136">
        <v>238528142.97341999</v>
      </c>
      <c r="K3076" s="136">
        <v>113201273.89315</v>
      </c>
      <c r="L3076" s="136">
        <v>388666.10246000002</v>
      </c>
      <c r="M3076" s="136">
        <v>145766.31140000001</v>
      </c>
      <c r="N3076" s="136">
        <v>2650</v>
      </c>
      <c r="O3076" s="136">
        <v>2113</v>
      </c>
    </row>
    <row r="3077" spans="1:15" ht="15" customHeight="1">
      <c r="A3077" s="244"/>
      <c r="B3077" s="230" t="s">
        <v>1172</v>
      </c>
      <c r="C3077" s="240"/>
      <c r="D3077" s="240"/>
      <c r="E3077" s="241"/>
      <c r="F3077" s="136">
        <v>1092087.0660900001</v>
      </c>
      <c r="G3077" s="136">
        <v>616239.26425999997</v>
      </c>
      <c r="H3077" s="136">
        <v>160918</v>
      </c>
      <c r="I3077" s="136">
        <v>156943</v>
      </c>
      <c r="J3077" s="136">
        <v>225905446.44091001</v>
      </c>
      <c r="K3077" s="136">
        <v>106400843.01568</v>
      </c>
      <c r="L3077" s="136">
        <v>381263.21175999998</v>
      </c>
      <c r="M3077" s="136">
        <v>143457.97693</v>
      </c>
      <c r="N3077" s="136">
        <v>2606</v>
      </c>
      <c r="O3077" s="136">
        <v>2076</v>
      </c>
    </row>
    <row r="3078" spans="1:15" ht="15" customHeight="1">
      <c r="A3078" s="244"/>
      <c r="B3078" s="230"/>
      <c r="C3078" s="230" t="s">
        <v>1173</v>
      </c>
      <c r="D3078" s="230"/>
      <c r="E3078" s="231"/>
      <c r="F3078" s="136">
        <v>247197.33809</v>
      </c>
      <c r="G3078" s="136">
        <v>132027.89704000001</v>
      </c>
      <c r="H3078" s="136">
        <v>13062</v>
      </c>
      <c r="I3078" s="136">
        <v>11737</v>
      </c>
      <c r="J3078" s="136">
        <v>13932140.747020001</v>
      </c>
      <c r="K3078" s="136">
        <v>8097368.7448399998</v>
      </c>
      <c r="L3078" s="136">
        <v>128279.0303</v>
      </c>
      <c r="M3078" s="136">
        <v>59361.211920000002</v>
      </c>
      <c r="N3078" s="136">
        <v>1115</v>
      </c>
      <c r="O3078" s="136">
        <v>654</v>
      </c>
    </row>
    <row r="3079" spans="1:15" ht="15" customHeight="1">
      <c r="A3079" s="244"/>
      <c r="B3079" s="230"/>
      <c r="C3079" s="230" t="s">
        <v>1176</v>
      </c>
      <c r="D3079" s="230"/>
      <c r="E3079" s="231"/>
      <c r="F3079" s="136">
        <v>21.760249999999999</v>
      </c>
      <c r="G3079" s="137"/>
      <c r="H3079" s="136">
        <v>1</v>
      </c>
      <c r="I3079" s="137"/>
      <c r="J3079" s="136">
        <v>16118.7</v>
      </c>
      <c r="K3079" s="137"/>
      <c r="L3079" s="137"/>
      <c r="M3079" s="137"/>
      <c r="N3079" s="137"/>
      <c r="O3079" s="137"/>
    </row>
    <row r="3080" spans="1:15" ht="15" customHeight="1">
      <c r="A3080" s="244"/>
      <c r="B3080" s="230"/>
      <c r="C3080" s="230" t="s">
        <v>1177</v>
      </c>
      <c r="D3080" s="230"/>
      <c r="E3080" s="231"/>
      <c r="F3080" s="137"/>
      <c r="G3080" s="137"/>
      <c r="H3080" s="137"/>
      <c r="I3080" s="137"/>
      <c r="J3080" s="137"/>
      <c r="K3080" s="137"/>
      <c r="L3080" s="137"/>
      <c r="M3080" s="137"/>
      <c r="N3080" s="137"/>
      <c r="O3080" s="137"/>
    </row>
    <row r="3081" spans="1:15" ht="15" customHeight="1">
      <c r="A3081" s="244"/>
      <c r="B3081" s="230"/>
      <c r="C3081" s="230" t="s">
        <v>1178</v>
      </c>
      <c r="D3081" s="230"/>
      <c r="E3081" s="231"/>
      <c r="F3081" s="137"/>
      <c r="G3081" s="137"/>
      <c r="H3081" s="137"/>
      <c r="I3081" s="137"/>
      <c r="J3081" s="137"/>
      <c r="K3081" s="137"/>
      <c r="L3081" s="137"/>
      <c r="M3081" s="137"/>
      <c r="N3081" s="137"/>
      <c r="O3081" s="137"/>
    </row>
    <row r="3082" spans="1:15" ht="15" customHeight="1">
      <c r="A3082" s="244"/>
      <c r="B3082" s="230"/>
      <c r="C3082" s="230" t="s">
        <v>1181</v>
      </c>
      <c r="D3082" s="230"/>
      <c r="E3082" s="231"/>
      <c r="F3082" s="136">
        <v>4540.7181399999999</v>
      </c>
      <c r="G3082" s="137"/>
      <c r="H3082" s="136">
        <v>1292</v>
      </c>
      <c r="I3082" s="137"/>
      <c r="J3082" s="136">
        <v>6314001.3089199997</v>
      </c>
      <c r="K3082" s="137"/>
      <c r="L3082" s="137"/>
      <c r="M3082" s="137"/>
      <c r="N3082" s="137"/>
      <c r="O3082" s="137"/>
    </row>
    <row r="3083" spans="1:15" ht="15" customHeight="1">
      <c r="A3083" s="244"/>
      <c r="B3083" s="230"/>
      <c r="C3083" s="230" t="s">
        <v>1182</v>
      </c>
      <c r="D3083" s="240"/>
      <c r="E3083" s="241"/>
      <c r="F3083" s="136">
        <v>304848.61917000002</v>
      </c>
      <c r="G3083" s="136">
        <v>3097.8938499999999</v>
      </c>
      <c r="H3083" s="136">
        <v>1015</v>
      </c>
      <c r="I3083" s="136">
        <v>690</v>
      </c>
      <c r="J3083" s="136">
        <v>27041475.53537</v>
      </c>
      <c r="K3083" s="136">
        <v>27551.45</v>
      </c>
      <c r="L3083" s="136">
        <v>161300.70600000001</v>
      </c>
      <c r="M3083" s="136">
        <v>1018.58</v>
      </c>
      <c r="N3083" s="136">
        <v>52</v>
      </c>
      <c r="O3083" s="136">
        <v>27</v>
      </c>
    </row>
    <row r="3084" spans="1:15" ht="15" customHeight="1">
      <c r="A3084" s="244"/>
      <c r="B3084" s="230"/>
      <c r="C3084" s="230"/>
      <c r="D3084" s="230" t="s">
        <v>1183</v>
      </c>
      <c r="E3084" s="134"/>
      <c r="F3084" s="136">
        <v>287447.86745999998</v>
      </c>
      <c r="G3084" s="137"/>
      <c r="H3084" s="136">
        <v>225</v>
      </c>
      <c r="I3084" s="137"/>
      <c r="J3084" s="136">
        <v>19250012.352000002</v>
      </c>
      <c r="K3084" s="137"/>
      <c r="L3084" s="136">
        <v>141391.62599999999</v>
      </c>
      <c r="M3084" s="137"/>
      <c r="N3084" s="136">
        <v>24</v>
      </c>
      <c r="O3084" s="137"/>
    </row>
    <row r="3085" spans="1:15" ht="33.75">
      <c r="A3085" s="244"/>
      <c r="B3085" s="230"/>
      <c r="C3085" s="230"/>
      <c r="D3085" s="230"/>
      <c r="E3085" s="135" t="s">
        <v>1184</v>
      </c>
      <c r="F3085" s="136">
        <v>241994.06695000001</v>
      </c>
      <c r="G3085" s="137"/>
      <c r="H3085" s="136">
        <v>202</v>
      </c>
      <c r="I3085" s="137"/>
      <c r="J3085" s="136">
        <v>13913365.51</v>
      </c>
      <c r="K3085" s="137"/>
      <c r="L3085" s="136">
        <v>141391.62599999999</v>
      </c>
      <c r="M3085" s="137"/>
      <c r="N3085" s="136">
        <v>24</v>
      </c>
      <c r="O3085" s="137"/>
    </row>
    <row r="3086" spans="1:15" ht="33.75">
      <c r="A3086" s="244"/>
      <c r="B3086" s="230"/>
      <c r="C3086" s="230"/>
      <c r="D3086" s="230"/>
      <c r="E3086" s="135" t="s">
        <v>1185</v>
      </c>
      <c r="F3086" s="137"/>
      <c r="G3086" s="137"/>
      <c r="H3086" s="137"/>
      <c r="I3086" s="137"/>
      <c r="J3086" s="137"/>
      <c r="K3086" s="137"/>
      <c r="L3086" s="137"/>
      <c r="M3086" s="137"/>
      <c r="N3086" s="137"/>
      <c r="O3086" s="137"/>
    </row>
    <row r="3087" spans="1:15" ht="33.75">
      <c r="A3087" s="244"/>
      <c r="B3087" s="230"/>
      <c r="C3087" s="230"/>
      <c r="D3087" s="230"/>
      <c r="E3087" s="135" t="s">
        <v>1186</v>
      </c>
      <c r="F3087" s="136">
        <v>45453.800510000001</v>
      </c>
      <c r="G3087" s="137"/>
      <c r="H3087" s="136">
        <v>23</v>
      </c>
      <c r="I3087" s="137"/>
      <c r="J3087" s="136">
        <v>5336646.8420000002</v>
      </c>
      <c r="K3087" s="137"/>
      <c r="L3087" s="137"/>
      <c r="M3087" s="137"/>
      <c r="N3087" s="137"/>
      <c r="O3087" s="137"/>
    </row>
    <row r="3088" spans="1:15" ht="33.75">
      <c r="A3088" s="244"/>
      <c r="B3088" s="230"/>
      <c r="C3088" s="230"/>
      <c r="D3088" s="230"/>
      <c r="E3088" s="135" t="s">
        <v>1187</v>
      </c>
      <c r="F3088" s="137"/>
      <c r="G3088" s="137"/>
      <c r="H3088" s="137"/>
      <c r="I3088" s="137"/>
      <c r="J3088" s="137"/>
      <c r="K3088" s="137"/>
      <c r="L3088" s="137"/>
      <c r="M3088" s="137"/>
      <c r="N3088" s="137"/>
      <c r="O3088" s="137"/>
    </row>
    <row r="3089" spans="1:15" ht="15" customHeight="1">
      <c r="A3089" s="244"/>
      <c r="B3089" s="230"/>
      <c r="C3089" s="230" t="s">
        <v>1189</v>
      </c>
      <c r="D3089" s="230"/>
      <c r="E3089" s="231"/>
      <c r="F3089" s="136">
        <v>54216.152450000001</v>
      </c>
      <c r="G3089" s="136">
        <v>195.21619000000001</v>
      </c>
      <c r="H3089" s="136">
        <v>1019</v>
      </c>
      <c r="I3089" s="136">
        <v>1</v>
      </c>
      <c r="J3089" s="136">
        <v>80395664.760330006</v>
      </c>
      <c r="K3089" s="136">
        <v>190076</v>
      </c>
      <c r="L3089" s="136">
        <v>8605.2904500000004</v>
      </c>
      <c r="M3089" s="137"/>
      <c r="N3089" s="136">
        <v>44</v>
      </c>
      <c r="O3089" s="137"/>
    </row>
    <row r="3090" spans="1:15" ht="15" customHeight="1">
      <c r="A3090" s="244"/>
      <c r="B3090" s="230"/>
      <c r="C3090" s="230" t="s">
        <v>1192</v>
      </c>
      <c r="D3090" s="230"/>
      <c r="E3090" s="231"/>
      <c r="F3090" s="136">
        <v>481262.47798999998</v>
      </c>
      <c r="G3090" s="136">
        <v>480918.25718000002</v>
      </c>
      <c r="H3090" s="136">
        <v>144529</v>
      </c>
      <c r="I3090" s="136">
        <v>144515</v>
      </c>
      <c r="J3090" s="136">
        <v>98206045.389269993</v>
      </c>
      <c r="K3090" s="136">
        <v>98085846.820840001</v>
      </c>
      <c r="L3090" s="136">
        <v>83078.185010000001</v>
      </c>
      <c r="M3090" s="136">
        <v>83078.185010000001</v>
      </c>
      <c r="N3090" s="136">
        <v>1395</v>
      </c>
      <c r="O3090" s="136">
        <v>1395</v>
      </c>
    </row>
    <row r="3091" spans="1:15" ht="15" customHeight="1">
      <c r="A3091" s="244"/>
      <c r="B3091" s="230" t="s">
        <v>1195</v>
      </c>
      <c r="C3091" s="240"/>
      <c r="D3091" s="240"/>
      <c r="E3091" s="241"/>
      <c r="F3091" s="136">
        <v>21722.59345</v>
      </c>
      <c r="G3091" s="136">
        <v>16069.909680000001</v>
      </c>
      <c r="H3091" s="136">
        <v>39330</v>
      </c>
      <c r="I3091" s="136">
        <v>39000</v>
      </c>
      <c r="J3091" s="136">
        <v>7025293.38858</v>
      </c>
      <c r="K3091" s="136">
        <v>4741578.5327700004</v>
      </c>
      <c r="L3091" s="136">
        <v>6442.5803800000003</v>
      </c>
      <c r="M3091" s="136">
        <v>1348.02415</v>
      </c>
      <c r="N3091" s="136">
        <v>37</v>
      </c>
      <c r="O3091" s="136">
        <v>30</v>
      </c>
    </row>
    <row r="3092" spans="1:15" ht="15" customHeight="1">
      <c r="A3092" s="244"/>
      <c r="B3092" s="230"/>
      <c r="C3092" s="230" t="s">
        <v>1196</v>
      </c>
      <c r="D3092" s="240"/>
      <c r="E3092" s="241"/>
      <c r="F3092" s="136">
        <v>489.83530000000002</v>
      </c>
      <c r="G3092" s="136">
        <v>127.96401</v>
      </c>
      <c r="H3092" s="136">
        <v>133</v>
      </c>
      <c r="I3092" s="136">
        <v>50</v>
      </c>
      <c r="J3092" s="136">
        <v>102400</v>
      </c>
      <c r="K3092" s="136">
        <v>7000</v>
      </c>
      <c r="L3092" s="136">
        <v>212.58588</v>
      </c>
      <c r="M3092" s="136">
        <v>179.74404999999999</v>
      </c>
      <c r="N3092" s="136">
        <v>3</v>
      </c>
      <c r="O3092" s="136">
        <v>1</v>
      </c>
    </row>
    <row r="3093" spans="1:15" ht="15" customHeight="1">
      <c r="A3093" s="244"/>
      <c r="B3093" s="230"/>
      <c r="C3093" s="230"/>
      <c r="D3093" s="230" t="s">
        <v>1197</v>
      </c>
      <c r="E3093" s="231"/>
      <c r="F3093" s="136">
        <v>378.9753</v>
      </c>
      <c r="G3093" s="136">
        <v>34.894010000000002</v>
      </c>
      <c r="H3093" s="136">
        <v>87</v>
      </c>
      <c r="I3093" s="136">
        <v>7</v>
      </c>
      <c r="J3093" s="136">
        <v>102400</v>
      </c>
      <c r="K3093" s="136">
        <v>7000</v>
      </c>
      <c r="L3093" s="136">
        <v>32.841830000000002</v>
      </c>
      <c r="M3093" s="137"/>
      <c r="N3093" s="136">
        <v>2</v>
      </c>
      <c r="O3093" s="137"/>
    </row>
    <row r="3094" spans="1:15" ht="15" customHeight="1">
      <c r="A3094" s="244"/>
      <c r="B3094" s="230"/>
      <c r="C3094" s="230"/>
      <c r="D3094" s="230" t="s">
        <v>1198</v>
      </c>
      <c r="E3094" s="231"/>
      <c r="F3094" s="136">
        <v>110.86</v>
      </c>
      <c r="G3094" s="136">
        <v>93.07</v>
      </c>
      <c r="H3094" s="136">
        <v>46</v>
      </c>
      <c r="I3094" s="136">
        <v>43</v>
      </c>
      <c r="J3094" s="137"/>
      <c r="K3094" s="137"/>
      <c r="L3094" s="136">
        <v>179.74404999999999</v>
      </c>
      <c r="M3094" s="136">
        <v>179.74404999999999</v>
      </c>
      <c r="N3094" s="136">
        <v>1</v>
      </c>
      <c r="O3094" s="136">
        <v>1</v>
      </c>
    </row>
    <row r="3095" spans="1:15" ht="15" customHeight="1">
      <c r="A3095" s="244"/>
      <c r="B3095" s="230"/>
      <c r="C3095" s="230" t="s">
        <v>1200</v>
      </c>
      <c r="D3095" s="230"/>
      <c r="E3095" s="231"/>
      <c r="F3095" s="137"/>
      <c r="G3095" s="137"/>
      <c r="H3095" s="137"/>
      <c r="I3095" s="137"/>
      <c r="J3095" s="137"/>
      <c r="K3095" s="137"/>
      <c r="L3095" s="137"/>
      <c r="M3095" s="137"/>
      <c r="N3095" s="137"/>
      <c r="O3095" s="137"/>
    </row>
    <row r="3096" spans="1:15" ht="15" customHeight="1">
      <c r="A3096" s="244"/>
      <c r="B3096" s="230"/>
      <c r="C3096" s="230" t="s">
        <v>1201</v>
      </c>
      <c r="D3096" s="230"/>
      <c r="E3096" s="231"/>
      <c r="F3096" s="136">
        <v>37.1</v>
      </c>
      <c r="G3096" s="137"/>
      <c r="H3096" s="136">
        <v>5</v>
      </c>
      <c r="I3096" s="137"/>
      <c r="J3096" s="136">
        <v>4050</v>
      </c>
      <c r="K3096" s="137"/>
      <c r="L3096" s="137"/>
      <c r="M3096" s="137"/>
      <c r="N3096" s="137"/>
      <c r="O3096" s="137"/>
    </row>
    <row r="3097" spans="1:15" ht="15" customHeight="1">
      <c r="A3097" s="244"/>
      <c r="B3097" s="230"/>
      <c r="C3097" s="230" t="s">
        <v>1202</v>
      </c>
      <c r="D3097" s="230"/>
      <c r="E3097" s="231"/>
      <c r="F3097" s="137"/>
      <c r="G3097" s="137"/>
      <c r="H3097" s="137"/>
      <c r="I3097" s="137"/>
      <c r="J3097" s="137"/>
      <c r="K3097" s="137"/>
      <c r="L3097" s="137"/>
      <c r="M3097" s="137"/>
      <c r="N3097" s="137"/>
      <c r="O3097" s="137"/>
    </row>
    <row r="3098" spans="1:15" ht="15" customHeight="1">
      <c r="A3098" s="244"/>
      <c r="B3098" s="230"/>
      <c r="C3098" s="230" t="s">
        <v>1205</v>
      </c>
      <c r="D3098" s="230"/>
      <c r="E3098" s="231"/>
      <c r="F3098" s="136">
        <v>93.795820000000006</v>
      </c>
      <c r="G3098" s="137"/>
      <c r="H3098" s="136">
        <v>6</v>
      </c>
      <c r="I3098" s="137"/>
      <c r="J3098" s="136">
        <v>36830</v>
      </c>
      <c r="K3098" s="137"/>
      <c r="L3098" s="137"/>
      <c r="M3098" s="137"/>
      <c r="N3098" s="137"/>
      <c r="O3098" s="137"/>
    </row>
    <row r="3099" spans="1:15" ht="15" customHeight="1">
      <c r="A3099" s="244"/>
      <c r="B3099" s="230"/>
      <c r="C3099" s="230" t="s">
        <v>1209</v>
      </c>
      <c r="D3099" s="230"/>
      <c r="E3099" s="231"/>
      <c r="F3099" s="136">
        <v>295.33949999999999</v>
      </c>
      <c r="G3099" s="137"/>
      <c r="H3099" s="136">
        <v>8</v>
      </c>
      <c r="I3099" s="137"/>
      <c r="J3099" s="136">
        <v>146500</v>
      </c>
      <c r="K3099" s="137"/>
      <c r="L3099" s="137"/>
      <c r="M3099" s="137"/>
      <c r="N3099" s="137"/>
      <c r="O3099" s="137"/>
    </row>
    <row r="3100" spans="1:15" ht="15" customHeight="1">
      <c r="A3100" s="244"/>
      <c r="B3100" s="230"/>
      <c r="C3100" s="230" t="s">
        <v>1212</v>
      </c>
      <c r="D3100" s="230"/>
      <c r="E3100" s="231"/>
      <c r="F3100" s="136">
        <v>20781.12283</v>
      </c>
      <c r="G3100" s="136">
        <v>15941.945669999999</v>
      </c>
      <c r="H3100" s="136">
        <v>39176</v>
      </c>
      <c r="I3100" s="136">
        <v>38950</v>
      </c>
      <c r="J3100" s="136">
        <v>6734513.38858</v>
      </c>
      <c r="K3100" s="136">
        <v>4734578.5327700004</v>
      </c>
      <c r="L3100" s="136">
        <v>6229.9944999999998</v>
      </c>
      <c r="M3100" s="136">
        <v>1168.2800999999999</v>
      </c>
      <c r="N3100" s="136">
        <v>34</v>
      </c>
      <c r="O3100" s="136">
        <v>29</v>
      </c>
    </row>
    <row r="3101" spans="1:15" ht="15" customHeight="1">
      <c r="A3101" s="244"/>
      <c r="B3101" s="230"/>
      <c r="C3101" s="230" t="s">
        <v>1218</v>
      </c>
      <c r="D3101" s="230"/>
      <c r="E3101" s="231"/>
      <c r="F3101" s="136">
        <v>25.4</v>
      </c>
      <c r="G3101" s="137"/>
      <c r="H3101" s="136">
        <v>2</v>
      </c>
      <c r="I3101" s="137"/>
      <c r="J3101" s="136">
        <v>1000</v>
      </c>
      <c r="K3101" s="137"/>
      <c r="L3101" s="137"/>
      <c r="M3101" s="137"/>
      <c r="N3101" s="137"/>
      <c r="O3101" s="137"/>
    </row>
    <row r="3102" spans="1:15" ht="15" customHeight="1">
      <c r="A3102" s="244"/>
      <c r="B3102" s="230" t="s">
        <v>1228</v>
      </c>
      <c r="C3102" s="230"/>
      <c r="D3102" s="230"/>
      <c r="E3102" s="231"/>
      <c r="F3102" s="136">
        <v>391.51357999999999</v>
      </c>
      <c r="G3102" s="137"/>
      <c r="H3102" s="136">
        <v>88</v>
      </c>
      <c r="I3102" s="137"/>
      <c r="J3102" s="136">
        <v>52478.407500000001</v>
      </c>
      <c r="K3102" s="137"/>
      <c r="L3102" s="137"/>
      <c r="M3102" s="137"/>
      <c r="N3102" s="137"/>
      <c r="O3102" s="137"/>
    </row>
    <row r="3103" spans="1:15" ht="15" customHeight="1">
      <c r="A3103" s="244"/>
      <c r="B3103" s="230" t="s">
        <v>1229</v>
      </c>
      <c r="C3103" s="230"/>
      <c r="D3103" s="230"/>
      <c r="E3103" s="231"/>
      <c r="F3103" s="136">
        <v>27289.037479999999</v>
      </c>
      <c r="G3103" s="136">
        <v>24303.738389999999</v>
      </c>
      <c r="H3103" s="136">
        <v>31547</v>
      </c>
      <c r="I3103" s="136">
        <v>31405</v>
      </c>
      <c r="J3103" s="136">
        <v>5544924.7364299996</v>
      </c>
      <c r="K3103" s="136">
        <v>2058852.3447</v>
      </c>
      <c r="L3103" s="136">
        <v>960.31032000000005</v>
      </c>
      <c r="M3103" s="136">
        <v>960.31032000000005</v>
      </c>
      <c r="N3103" s="136">
        <v>7</v>
      </c>
      <c r="O3103" s="136">
        <v>7</v>
      </c>
    </row>
    <row r="3104" spans="1:15" ht="15" customHeight="1">
      <c r="A3104" s="242" t="s">
        <v>368</v>
      </c>
      <c r="B3104" s="242"/>
      <c r="C3104" s="242"/>
      <c r="D3104" s="242"/>
      <c r="E3104" s="243"/>
      <c r="F3104" s="137"/>
      <c r="G3104" s="137"/>
      <c r="H3104" s="137"/>
      <c r="I3104" s="137"/>
      <c r="J3104" s="137"/>
      <c r="K3104" s="137"/>
      <c r="L3104" s="137"/>
      <c r="M3104" s="137"/>
      <c r="N3104" s="137"/>
      <c r="O3104" s="137"/>
    </row>
    <row r="3105" spans="1:15" ht="15" customHeight="1">
      <c r="A3105" s="242" t="s">
        <v>370</v>
      </c>
      <c r="B3105" s="242"/>
      <c r="C3105" s="242"/>
      <c r="D3105" s="242"/>
      <c r="E3105" s="243"/>
      <c r="F3105" s="136">
        <v>5965.1948199999997</v>
      </c>
      <c r="G3105" s="137"/>
      <c r="H3105" s="136">
        <v>988</v>
      </c>
      <c r="I3105" s="137"/>
      <c r="J3105" s="136">
        <v>13635000</v>
      </c>
      <c r="K3105" s="137"/>
      <c r="L3105" s="136">
        <v>60.444380000000002</v>
      </c>
      <c r="M3105" s="137"/>
      <c r="N3105" s="136">
        <v>2</v>
      </c>
      <c r="O3105" s="137"/>
    </row>
    <row r="3106" spans="1:15" ht="15" customHeight="1">
      <c r="A3106" s="242" t="s">
        <v>371</v>
      </c>
      <c r="B3106" s="242"/>
      <c r="C3106" s="242"/>
      <c r="D3106" s="242"/>
      <c r="E3106" s="243"/>
      <c r="F3106" s="136">
        <v>4104.7160599999997</v>
      </c>
      <c r="G3106" s="137"/>
      <c r="H3106" s="136">
        <v>96</v>
      </c>
      <c r="I3106" s="137"/>
      <c r="J3106" s="136">
        <v>102971245396</v>
      </c>
      <c r="K3106" s="137"/>
      <c r="L3106" s="136">
        <v>700</v>
      </c>
      <c r="M3106" s="137"/>
      <c r="N3106" s="136">
        <v>3</v>
      </c>
      <c r="O3106" s="137"/>
    </row>
    <row r="3107" spans="1:15">
      <c r="A3107" s="141"/>
      <c r="B3107" s="141"/>
      <c r="C3107" s="141"/>
      <c r="D3107" s="141"/>
      <c r="E3107" s="141"/>
      <c r="F3107" s="136"/>
      <c r="G3107" s="136"/>
      <c r="H3107" s="136"/>
      <c r="I3107" s="136"/>
      <c r="J3107" s="137"/>
      <c r="K3107" s="137"/>
      <c r="L3107" s="136"/>
      <c r="M3107" s="136"/>
      <c r="N3107" s="136"/>
      <c r="O3107" s="136"/>
    </row>
    <row r="3108" spans="1:15">
      <c r="A3108" s="142"/>
      <c r="B3108" s="142"/>
      <c r="C3108" s="142"/>
      <c r="D3108" s="142"/>
      <c r="E3108" s="142"/>
      <c r="F3108" s="143"/>
      <c r="G3108" s="143"/>
      <c r="H3108" s="143"/>
      <c r="I3108" s="143"/>
      <c r="J3108" s="143"/>
      <c r="K3108" s="143"/>
      <c r="L3108" s="143"/>
      <c r="M3108" s="143"/>
      <c r="N3108" s="143"/>
      <c r="O3108" s="143"/>
    </row>
    <row r="3109" spans="1:15" ht="15" customHeight="1">
      <c r="A3109" s="247" t="s">
        <v>2349</v>
      </c>
      <c r="B3109" s="247"/>
      <c r="C3109" s="247"/>
      <c r="D3109" s="247"/>
      <c r="E3109" s="247"/>
      <c r="F3109" s="248"/>
      <c r="G3109" s="248"/>
      <c r="H3109" s="248"/>
      <c r="I3109" s="248"/>
      <c r="J3109" s="248"/>
      <c r="K3109" s="248"/>
      <c r="L3109" s="248"/>
      <c r="M3109" s="248"/>
      <c r="N3109" s="248"/>
      <c r="O3109" s="248"/>
    </row>
    <row r="3110" spans="1:15" ht="15" customHeight="1">
      <c r="A3110" s="245" t="s">
        <v>1141</v>
      </c>
      <c r="B3110" s="245"/>
      <c r="C3110" s="245"/>
      <c r="D3110" s="245"/>
      <c r="E3110" s="246"/>
      <c r="F3110" s="136">
        <v>205858.90239</v>
      </c>
      <c r="G3110" s="136">
        <v>205858.90239</v>
      </c>
      <c r="H3110" s="136">
        <v>5712</v>
      </c>
      <c r="I3110" s="136">
        <v>5712</v>
      </c>
      <c r="J3110" s="136">
        <v>11813533.786520001</v>
      </c>
      <c r="K3110" s="136">
        <v>11813533.786520001</v>
      </c>
      <c r="L3110" s="136">
        <v>142446.14524000001</v>
      </c>
      <c r="M3110" s="136">
        <v>142446.14524000001</v>
      </c>
      <c r="N3110" s="136">
        <v>328</v>
      </c>
      <c r="O3110" s="136">
        <v>328</v>
      </c>
    </row>
    <row r="3111" spans="1:15" ht="15" customHeight="1">
      <c r="A3111" s="242" t="s">
        <v>1157</v>
      </c>
      <c r="B3111" s="242"/>
      <c r="C3111" s="242"/>
      <c r="D3111" s="242"/>
      <c r="E3111" s="243"/>
      <c r="F3111" s="136">
        <v>66.63</v>
      </c>
      <c r="G3111" s="136">
        <v>66.63</v>
      </c>
      <c r="H3111" s="137"/>
      <c r="I3111" s="137"/>
      <c r="J3111" s="137"/>
      <c r="K3111" s="137"/>
      <c r="L3111" s="137"/>
      <c r="M3111" s="137"/>
      <c r="N3111" s="137"/>
      <c r="O3111" s="137"/>
    </row>
    <row r="3112" spans="1:15" ht="15" customHeight="1">
      <c r="A3112" s="232" t="s">
        <v>1160</v>
      </c>
      <c r="B3112" s="235"/>
      <c r="C3112" s="235"/>
      <c r="D3112" s="235"/>
      <c r="E3112" s="236"/>
      <c r="F3112" s="136">
        <v>78079.978300000002</v>
      </c>
      <c r="G3112" s="136">
        <v>68431.504950000002</v>
      </c>
      <c r="H3112" s="136">
        <v>12911</v>
      </c>
      <c r="I3112" s="136">
        <v>11902</v>
      </c>
      <c r="J3112" s="136">
        <v>2474617313.0659099</v>
      </c>
      <c r="K3112" s="136">
        <v>12390761.828539999</v>
      </c>
      <c r="L3112" s="136">
        <v>12312.55688</v>
      </c>
      <c r="M3112" s="136">
        <v>11432.44988</v>
      </c>
      <c r="N3112" s="136">
        <v>176</v>
      </c>
      <c r="O3112" s="136">
        <v>142</v>
      </c>
    </row>
    <row r="3113" spans="1:15" ht="15" customHeight="1">
      <c r="A3113" s="233"/>
      <c r="B3113" s="237" t="s">
        <v>1161</v>
      </c>
      <c r="C3113" s="240"/>
      <c r="D3113" s="240"/>
      <c r="E3113" s="241"/>
      <c r="F3113" s="136">
        <v>67993.419299999994</v>
      </c>
      <c r="G3113" s="136">
        <v>63353.825089999998</v>
      </c>
      <c r="H3113" s="136">
        <v>9144</v>
      </c>
      <c r="I3113" s="136">
        <v>8946</v>
      </c>
      <c r="J3113" s="136">
        <v>2468098808.0985799</v>
      </c>
      <c r="K3113" s="136">
        <v>7120413.5514099998</v>
      </c>
      <c r="L3113" s="136">
        <v>11361.78593</v>
      </c>
      <c r="M3113" s="136">
        <v>11356.085929999999</v>
      </c>
      <c r="N3113" s="136">
        <v>118</v>
      </c>
      <c r="O3113" s="136">
        <v>112</v>
      </c>
    </row>
    <row r="3114" spans="1:15" ht="15" customHeight="1">
      <c r="A3114" s="233"/>
      <c r="B3114" s="238"/>
      <c r="C3114" s="230" t="s">
        <v>1164</v>
      </c>
      <c r="D3114" s="230"/>
      <c r="E3114" s="231"/>
      <c r="F3114" s="137"/>
      <c r="G3114" s="137"/>
      <c r="H3114" s="137"/>
      <c r="I3114" s="137"/>
      <c r="J3114" s="137"/>
      <c r="K3114" s="137"/>
      <c r="L3114" s="137"/>
      <c r="M3114" s="137"/>
      <c r="N3114" s="137"/>
      <c r="O3114" s="137"/>
    </row>
    <row r="3115" spans="1:15" ht="15" customHeight="1">
      <c r="A3115" s="233"/>
      <c r="B3115" s="239"/>
      <c r="C3115" s="230" t="s">
        <v>1166</v>
      </c>
      <c r="D3115" s="230"/>
      <c r="E3115" s="231"/>
      <c r="F3115" s="137"/>
      <c r="G3115" s="137"/>
      <c r="H3115" s="137"/>
      <c r="I3115" s="137"/>
      <c r="J3115" s="137"/>
      <c r="K3115" s="137"/>
      <c r="L3115" s="137"/>
      <c r="M3115" s="137"/>
      <c r="N3115" s="137"/>
      <c r="O3115" s="137"/>
    </row>
    <row r="3116" spans="1:15" ht="15" customHeight="1">
      <c r="A3116" s="234"/>
      <c r="B3116" s="230" t="s">
        <v>1168</v>
      </c>
      <c r="C3116" s="230"/>
      <c r="D3116" s="230"/>
      <c r="E3116" s="231"/>
      <c r="F3116" s="136">
        <v>10086.558999999999</v>
      </c>
      <c r="G3116" s="136">
        <v>5077.6798600000002</v>
      </c>
      <c r="H3116" s="136">
        <v>3767</v>
      </c>
      <c r="I3116" s="136">
        <v>2956</v>
      </c>
      <c r="J3116" s="136">
        <v>6518504.9673300004</v>
      </c>
      <c r="K3116" s="136">
        <v>5270348.2771300003</v>
      </c>
      <c r="L3116" s="136">
        <v>950.77094999999997</v>
      </c>
      <c r="M3116" s="136">
        <v>76.363950000000003</v>
      </c>
      <c r="N3116" s="136">
        <v>58</v>
      </c>
      <c r="O3116" s="136">
        <v>30</v>
      </c>
    </row>
    <row r="3117" spans="1:15" ht="15" customHeight="1">
      <c r="A3117" s="244" t="s">
        <v>367</v>
      </c>
      <c r="B3117" s="235"/>
      <c r="C3117" s="235"/>
      <c r="D3117" s="235"/>
      <c r="E3117" s="236"/>
      <c r="F3117" s="136">
        <v>115868.43515999999</v>
      </c>
      <c r="G3117" s="136">
        <v>95552.872810000001</v>
      </c>
      <c r="H3117" s="136">
        <v>42324</v>
      </c>
      <c r="I3117" s="136">
        <v>40859</v>
      </c>
      <c r="J3117" s="136">
        <v>28840214.553750001</v>
      </c>
      <c r="K3117" s="136">
        <v>22385146.43231</v>
      </c>
      <c r="L3117" s="136">
        <v>17886.923070000001</v>
      </c>
      <c r="M3117" s="136">
        <v>17345.937709999998</v>
      </c>
      <c r="N3117" s="136">
        <v>158</v>
      </c>
      <c r="O3117" s="136">
        <v>150</v>
      </c>
    </row>
    <row r="3118" spans="1:15" ht="15" customHeight="1">
      <c r="A3118" s="244"/>
      <c r="B3118" s="230" t="s">
        <v>1172</v>
      </c>
      <c r="C3118" s="240"/>
      <c r="D3118" s="240"/>
      <c r="E3118" s="241"/>
      <c r="F3118" s="136">
        <v>96413.894629999995</v>
      </c>
      <c r="G3118" s="136">
        <v>79095.021739999996</v>
      </c>
      <c r="H3118" s="136">
        <v>26806</v>
      </c>
      <c r="I3118" s="136">
        <v>26441</v>
      </c>
      <c r="J3118" s="136">
        <v>24186711.053160001</v>
      </c>
      <c r="K3118" s="136">
        <v>19128726.679219998</v>
      </c>
      <c r="L3118" s="136">
        <v>17131.342410000001</v>
      </c>
      <c r="M3118" s="136">
        <v>16590.357049999999</v>
      </c>
      <c r="N3118" s="136">
        <v>150</v>
      </c>
      <c r="O3118" s="136">
        <v>142</v>
      </c>
    </row>
    <row r="3119" spans="1:15" ht="15" customHeight="1">
      <c r="A3119" s="244"/>
      <c r="B3119" s="230"/>
      <c r="C3119" s="230" t="s">
        <v>1173</v>
      </c>
      <c r="D3119" s="230"/>
      <c r="E3119" s="231"/>
      <c r="F3119" s="136">
        <v>40831.528180000001</v>
      </c>
      <c r="G3119" s="136">
        <v>32828.112589999997</v>
      </c>
      <c r="H3119" s="136">
        <v>2936</v>
      </c>
      <c r="I3119" s="136">
        <v>2798</v>
      </c>
      <c r="J3119" s="136">
        <v>2110655.5514699998</v>
      </c>
      <c r="K3119" s="136">
        <v>1885475.56647</v>
      </c>
      <c r="L3119" s="136">
        <v>16330.263010000001</v>
      </c>
      <c r="M3119" s="136">
        <v>15789.27765</v>
      </c>
      <c r="N3119" s="136">
        <v>134</v>
      </c>
      <c r="O3119" s="136">
        <v>126</v>
      </c>
    </row>
    <row r="3120" spans="1:15" ht="15" customHeight="1">
      <c r="A3120" s="244"/>
      <c r="B3120" s="230"/>
      <c r="C3120" s="230" t="s">
        <v>1176</v>
      </c>
      <c r="D3120" s="230"/>
      <c r="E3120" s="231"/>
      <c r="F3120" s="137"/>
      <c r="G3120" s="137"/>
      <c r="H3120" s="137"/>
      <c r="I3120" s="137"/>
      <c r="J3120" s="137"/>
      <c r="K3120" s="137"/>
      <c r="L3120" s="137"/>
      <c r="M3120" s="137"/>
      <c r="N3120" s="137"/>
      <c r="O3120" s="137"/>
    </row>
    <row r="3121" spans="1:15" ht="15" customHeight="1">
      <c r="A3121" s="244"/>
      <c r="B3121" s="230"/>
      <c r="C3121" s="230" t="s">
        <v>1177</v>
      </c>
      <c r="D3121" s="230"/>
      <c r="E3121" s="231"/>
      <c r="F3121" s="137"/>
      <c r="G3121" s="137"/>
      <c r="H3121" s="137"/>
      <c r="I3121" s="137"/>
      <c r="J3121" s="137"/>
      <c r="K3121" s="137"/>
      <c r="L3121" s="137"/>
      <c r="M3121" s="137"/>
      <c r="N3121" s="137"/>
      <c r="O3121" s="137"/>
    </row>
    <row r="3122" spans="1:15" ht="15" customHeight="1">
      <c r="A3122" s="244"/>
      <c r="B3122" s="230"/>
      <c r="C3122" s="230" t="s">
        <v>1178</v>
      </c>
      <c r="D3122" s="230"/>
      <c r="E3122" s="231"/>
      <c r="F3122" s="137"/>
      <c r="G3122" s="137"/>
      <c r="H3122" s="137"/>
      <c r="I3122" s="137"/>
      <c r="J3122" s="137"/>
      <c r="K3122" s="137"/>
      <c r="L3122" s="137"/>
      <c r="M3122" s="137"/>
      <c r="N3122" s="137"/>
      <c r="O3122" s="137"/>
    </row>
    <row r="3123" spans="1:15" ht="15" customHeight="1">
      <c r="A3123" s="244"/>
      <c r="B3123" s="230"/>
      <c r="C3123" s="230" t="s">
        <v>1181</v>
      </c>
      <c r="D3123" s="230"/>
      <c r="E3123" s="231"/>
      <c r="F3123" s="136">
        <v>1578.63633</v>
      </c>
      <c r="G3123" s="137"/>
      <c r="H3123" s="136">
        <v>33</v>
      </c>
      <c r="I3123" s="137"/>
      <c r="J3123" s="136">
        <v>55365.75505</v>
      </c>
      <c r="K3123" s="137"/>
      <c r="L3123" s="137"/>
      <c r="M3123" s="137"/>
      <c r="N3123" s="137"/>
      <c r="O3123" s="137"/>
    </row>
    <row r="3124" spans="1:15" ht="15" customHeight="1">
      <c r="A3124" s="244"/>
      <c r="B3124" s="230"/>
      <c r="C3124" s="230" t="s">
        <v>1182</v>
      </c>
      <c r="D3124" s="240"/>
      <c r="E3124" s="241"/>
      <c r="F3124" s="136">
        <v>1258.3756100000001</v>
      </c>
      <c r="G3124" s="137"/>
      <c r="H3124" s="136">
        <v>3</v>
      </c>
      <c r="I3124" s="137"/>
      <c r="J3124" s="136">
        <v>83584.978959999993</v>
      </c>
      <c r="K3124" s="137"/>
      <c r="L3124" s="137"/>
      <c r="M3124" s="137"/>
      <c r="N3124" s="137"/>
      <c r="O3124" s="137"/>
    </row>
    <row r="3125" spans="1:15" ht="15" customHeight="1">
      <c r="A3125" s="244"/>
      <c r="B3125" s="230"/>
      <c r="C3125" s="230"/>
      <c r="D3125" s="230" t="s">
        <v>1183</v>
      </c>
      <c r="E3125" s="134"/>
      <c r="F3125" s="137"/>
      <c r="G3125" s="137"/>
      <c r="H3125" s="137"/>
      <c r="I3125" s="137"/>
      <c r="J3125" s="137"/>
      <c r="K3125" s="137"/>
      <c r="L3125" s="137"/>
      <c r="M3125" s="137"/>
      <c r="N3125" s="137"/>
      <c r="O3125" s="137"/>
    </row>
    <row r="3126" spans="1:15" ht="33.75">
      <c r="A3126" s="244"/>
      <c r="B3126" s="230"/>
      <c r="C3126" s="230"/>
      <c r="D3126" s="230"/>
      <c r="E3126" s="135" t="s">
        <v>1184</v>
      </c>
      <c r="F3126" s="137"/>
      <c r="G3126" s="137"/>
      <c r="H3126" s="137"/>
      <c r="I3126" s="137"/>
      <c r="J3126" s="137"/>
      <c r="K3126" s="137"/>
      <c r="L3126" s="137"/>
      <c r="M3126" s="137"/>
      <c r="N3126" s="137"/>
      <c r="O3126" s="137"/>
    </row>
    <row r="3127" spans="1:15" ht="33.75">
      <c r="A3127" s="244"/>
      <c r="B3127" s="230"/>
      <c r="C3127" s="230"/>
      <c r="D3127" s="230"/>
      <c r="E3127" s="135" t="s">
        <v>1185</v>
      </c>
      <c r="F3127" s="137"/>
      <c r="G3127" s="137"/>
      <c r="H3127" s="137"/>
      <c r="I3127" s="137"/>
      <c r="J3127" s="137"/>
      <c r="K3127" s="137"/>
      <c r="L3127" s="137"/>
      <c r="M3127" s="137"/>
      <c r="N3127" s="137"/>
      <c r="O3127" s="137"/>
    </row>
    <row r="3128" spans="1:15" ht="33.75">
      <c r="A3128" s="244"/>
      <c r="B3128" s="230"/>
      <c r="C3128" s="230"/>
      <c r="D3128" s="230"/>
      <c r="E3128" s="135" t="s">
        <v>1186</v>
      </c>
      <c r="F3128" s="137"/>
      <c r="G3128" s="137"/>
      <c r="H3128" s="137"/>
      <c r="I3128" s="137"/>
      <c r="J3128" s="137"/>
      <c r="K3128" s="137"/>
      <c r="L3128" s="137"/>
      <c r="M3128" s="137"/>
      <c r="N3128" s="137"/>
      <c r="O3128" s="137"/>
    </row>
    <row r="3129" spans="1:15" ht="33.75">
      <c r="A3129" s="244"/>
      <c r="B3129" s="230"/>
      <c r="C3129" s="230"/>
      <c r="D3129" s="230"/>
      <c r="E3129" s="135" t="s">
        <v>1187</v>
      </c>
      <c r="F3129" s="137"/>
      <c r="G3129" s="137"/>
      <c r="H3129" s="137"/>
      <c r="I3129" s="137"/>
      <c r="J3129" s="137"/>
      <c r="K3129" s="137"/>
      <c r="L3129" s="137"/>
      <c r="M3129" s="137"/>
      <c r="N3129" s="137"/>
      <c r="O3129" s="137"/>
    </row>
    <row r="3130" spans="1:15" ht="15" customHeight="1">
      <c r="A3130" s="244"/>
      <c r="B3130" s="230"/>
      <c r="C3130" s="230" t="s">
        <v>1189</v>
      </c>
      <c r="D3130" s="230"/>
      <c r="E3130" s="231"/>
      <c r="F3130" s="136">
        <v>6336.8167100000001</v>
      </c>
      <c r="G3130" s="136">
        <v>8.3215199999999996</v>
      </c>
      <c r="H3130" s="136">
        <v>174</v>
      </c>
      <c r="I3130" s="136">
        <v>1</v>
      </c>
      <c r="J3130" s="136">
        <v>4635104.0107399998</v>
      </c>
      <c r="K3130" s="136">
        <v>5916</v>
      </c>
      <c r="L3130" s="137"/>
      <c r="M3130" s="137"/>
      <c r="N3130" s="137"/>
      <c r="O3130" s="137"/>
    </row>
    <row r="3131" spans="1:15" ht="15" customHeight="1">
      <c r="A3131" s="244"/>
      <c r="B3131" s="230"/>
      <c r="C3131" s="230" t="s">
        <v>1192</v>
      </c>
      <c r="D3131" s="230"/>
      <c r="E3131" s="231"/>
      <c r="F3131" s="136">
        <v>46408.537799999998</v>
      </c>
      <c r="G3131" s="136">
        <v>46258.587630000002</v>
      </c>
      <c r="H3131" s="136">
        <v>23660</v>
      </c>
      <c r="I3131" s="136">
        <v>23642</v>
      </c>
      <c r="J3131" s="136">
        <v>17302000.75694</v>
      </c>
      <c r="K3131" s="136">
        <v>17237335.112750001</v>
      </c>
      <c r="L3131" s="136">
        <v>801.07939999999996</v>
      </c>
      <c r="M3131" s="136">
        <v>801.07939999999996</v>
      </c>
      <c r="N3131" s="136">
        <v>16</v>
      </c>
      <c r="O3131" s="136">
        <v>16</v>
      </c>
    </row>
    <row r="3132" spans="1:15" ht="15" customHeight="1">
      <c r="A3132" s="244"/>
      <c r="B3132" s="230" t="s">
        <v>1195</v>
      </c>
      <c r="C3132" s="240"/>
      <c r="D3132" s="240"/>
      <c r="E3132" s="241"/>
      <c r="F3132" s="136">
        <v>11320.01317</v>
      </c>
      <c r="G3132" s="136">
        <v>8688.2915099999991</v>
      </c>
      <c r="H3132" s="136">
        <v>12136</v>
      </c>
      <c r="I3132" s="136">
        <v>11172</v>
      </c>
      <c r="J3132" s="136">
        <v>3594247.7836199999</v>
      </c>
      <c r="K3132" s="136">
        <v>2219107.7166200001</v>
      </c>
      <c r="L3132" s="137"/>
      <c r="M3132" s="137"/>
      <c r="N3132" s="137"/>
      <c r="O3132" s="137"/>
    </row>
    <row r="3133" spans="1:15" ht="15" customHeight="1">
      <c r="A3133" s="244"/>
      <c r="B3133" s="230"/>
      <c r="C3133" s="230" t="s">
        <v>1196</v>
      </c>
      <c r="D3133" s="240"/>
      <c r="E3133" s="241"/>
      <c r="F3133" s="136">
        <v>2343.6552999999999</v>
      </c>
      <c r="G3133" s="136">
        <v>293.83</v>
      </c>
      <c r="H3133" s="136">
        <v>929</v>
      </c>
      <c r="I3133" s="136">
        <v>35</v>
      </c>
      <c r="J3133" s="136">
        <v>1046466.03</v>
      </c>
      <c r="K3133" s="136">
        <v>1000</v>
      </c>
      <c r="L3133" s="137"/>
      <c r="M3133" s="137"/>
      <c r="N3133" s="137"/>
      <c r="O3133" s="137"/>
    </row>
    <row r="3134" spans="1:15" ht="15" customHeight="1">
      <c r="A3134" s="244"/>
      <c r="B3134" s="230"/>
      <c r="C3134" s="230"/>
      <c r="D3134" s="230" t="s">
        <v>1197</v>
      </c>
      <c r="E3134" s="231"/>
      <c r="F3134" s="136">
        <v>2036.5853</v>
      </c>
      <c r="G3134" s="136">
        <v>2.21</v>
      </c>
      <c r="H3134" s="136">
        <v>894</v>
      </c>
      <c r="I3134" s="136">
        <v>1</v>
      </c>
      <c r="J3134" s="136">
        <v>1046466.03</v>
      </c>
      <c r="K3134" s="136">
        <v>1000</v>
      </c>
      <c r="L3134" s="137"/>
      <c r="M3134" s="137"/>
      <c r="N3134" s="137"/>
      <c r="O3134" s="137"/>
    </row>
    <row r="3135" spans="1:15" ht="15" customHeight="1">
      <c r="A3135" s="244"/>
      <c r="B3135" s="230"/>
      <c r="C3135" s="230"/>
      <c r="D3135" s="230" t="s">
        <v>1198</v>
      </c>
      <c r="E3135" s="231"/>
      <c r="F3135" s="136">
        <v>307.07</v>
      </c>
      <c r="G3135" s="136">
        <v>291.62</v>
      </c>
      <c r="H3135" s="136">
        <v>35</v>
      </c>
      <c r="I3135" s="136">
        <v>34</v>
      </c>
      <c r="J3135" s="137"/>
      <c r="K3135" s="137"/>
      <c r="L3135" s="137"/>
      <c r="M3135" s="137"/>
      <c r="N3135" s="137"/>
      <c r="O3135" s="137"/>
    </row>
    <row r="3136" spans="1:15" ht="15" customHeight="1">
      <c r="A3136" s="244"/>
      <c r="B3136" s="230"/>
      <c r="C3136" s="230" t="s">
        <v>1200</v>
      </c>
      <c r="D3136" s="230"/>
      <c r="E3136" s="231"/>
      <c r="F3136" s="137"/>
      <c r="G3136" s="137"/>
      <c r="H3136" s="137"/>
      <c r="I3136" s="137"/>
      <c r="J3136" s="137"/>
      <c r="K3136" s="137"/>
      <c r="L3136" s="137"/>
      <c r="M3136" s="137"/>
      <c r="N3136" s="137"/>
      <c r="O3136" s="137"/>
    </row>
    <row r="3137" spans="1:15" ht="15" customHeight="1">
      <c r="A3137" s="244"/>
      <c r="B3137" s="230"/>
      <c r="C3137" s="230" t="s">
        <v>1201</v>
      </c>
      <c r="D3137" s="230"/>
      <c r="E3137" s="231"/>
      <c r="F3137" s="136">
        <v>113.28</v>
      </c>
      <c r="G3137" s="137"/>
      <c r="H3137" s="136">
        <v>25</v>
      </c>
      <c r="I3137" s="137"/>
      <c r="J3137" s="136">
        <v>9501</v>
      </c>
      <c r="K3137" s="137"/>
      <c r="L3137" s="137"/>
      <c r="M3137" s="137"/>
      <c r="N3137" s="137"/>
      <c r="O3137" s="137"/>
    </row>
    <row r="3138" spans="1:15" ht="15" customHeight="1">
      <c r="A3138" s="244"/>
      <c r="B3138" s="230"/>
      <c r="C3138" s="230" t="s">
        <v>1202</v>
      </c>
      <c r="D3138" s="230"/>
      <c r="E3138" s="231"/>
      <c r="F3138" s="137"/>
      <c r="G3138" s="137"/>
      <c r="H3138" s="137"/>
      <c r="I3138" s="137"/>
      <c r="J3138" s="137"/>
      <c r="K3138" s="137"/>
      <c r="L3138" s="137"/>
      <c r="M3138" s="137"/>
      <c r="N3138" s="137"/>
      <c r="O3138" s="137"/>
    </row>
    <row r="3139" spans="1:15" ht="15" customHeight="1">
      <c r="A3139" s="244"/>
      <c r="B3139" s="230"/>
      <c r="C3139" s="230" t="s">
        <v>1205</v>
      </c>
      <c r="D3139" s="230"/>
      <c r="E3139" s="231"/>
      <c r="F3139" s="136">
        <v>9</v>
      </c>
      <c r="G3139" s="137"/>
      <c r="H3139" s="136">
        <v>1</v>
      </c>
      <c r="I3139" s="137"/>
      <c r="J3139" s="136">
        <v>500</v>
      </c>
      <c r="K3139" s="137"/>
      <c r="L3139" s="137"/>
      <c r="M3139" s="137"/>
      <c r="N3139" s="137"/>
      <c r="O3139" s="137"/>
    </row>
    <row r="3140" spans="1:15" ht="15" customHeight="1">
      <c r="A3140" s="244"/>
      <c r="B3140" s="230"/>
      <c r="C3140" s="230" t="s">
        <v>1209</v>
      </c>
      <c r="D3140" s="230"/>
      <c r="E3140" s="231"/>
      <c r="F3140" s="136">
        <v>5.7750000000000004</v>
      </c>
      <c r="G3140" s="137"/>
      <c r="H3140" s="136">
        <v>1</v>
      </c>
      <c r="I3140" s="137"/>
      <c r="J3140" s="136">
        <v>1000</v>
      </c>
      <c r="K3140" s="137"/>
      <c r="L3140" s="137"/>
      <c r="M3140" s="137"/>
      <c r="N3140" s="137"/>
      <c r="O3140" s="137"/>
    </row>
    <row r="3141" spans="1:15" ht="15" customHeight="1">
      <c r="A3141" s="244"/>
      <c r="B3141" s="230"/>
      <c r="C3141" s="230" t="s">
        <v>1212</v>
      </c>
      <c r="D3141" s="230"/>
      <c r="E3141" s="231"/>
      <c r="F3141" s="136">
        <v>8810.1028700000006</v>
      </c>
      <c r="G3141" s="136">
        <v>8394.4615099999992</v>
      </c>
      <c r="H3141" s="136">
        <v>11175</v>
      </c>
      <c r="I3141" s="136">
        <v>11137</v>
      </c>
      <c r="J3141" s="136">
        <v>2532280.7536200001</v>
      </c>
      <c r="K3141" s="136">
        <v>2218107.7166200001</v>
      </c>
      <c r="L3141" s="137"/>
      <c r="M3141" s="137"/>
      <c r="N3141" s="137"/>
      <c r="O3141" s="137"/>
    </row>
    <row r="3142" spans="1:15" ht="15" customHeight="1">
      <c r="A3142" s="244"/>
      <c r="B3142" s="230"/>
      <c r="C3142" s="230" t="s">
        <v>1218</v>
      </c>
      <c r="D3142" s="230"/>
      <c r="E3142" s="231"/>
      <c r="F3142" s="136">
        <v>38.200000000000003</v>
      </c>
      <c r="G3142" s="137"/>
      <c r="H3142" s="136">
        <v>5</v>
      </c>
      <c r="I3142" s="137"/>
      <c r="J3142" s="136">
        <v>4500</v>
      </c>
      <c r="K3142" s="137"/>
      <c r="L3142" s="137"/>
      <c r="M3142" s="137"/>
      <c r="N3142" s="137"/>
      <c r="O3142" s="137"/>
    </row>
    <row r="3143" spans="1:15" ht="15" customHeight="1">
      <c r="A3143" s="244"/>
      <c r="B3143" s="230" t="s">
        <v>1228</v>
      </c>
      <c r="C3143" s="230"/>
      <c r="D3143" s="230"/>
      <c r="E3143" s="231"/>
      <c r="F3143" s="137"/>
      <c r="G3143" s="137"/>
      <c r="H3143" s="136">
        <v>1</v>
      </c>
      <c r="I3143" s="137"/>
      <c r="J3143" s="136">
        <v>1000</v>
      </c>
      <c r="K3143" s="137"/>
      <c r="L3143" s="137"/>
      <c r="M3143" s="137"/>
      <c r="N3143" s="137"/>
      <c r="O3143" s="137"/>
    </row>
    <row r="3144" spans="1:15" ht="15" customHeight="1">
      <c r="A3144" s="244"/>
      <c r="B3144" s="230" t="s">
        <v>1229</v>
      </c>
      <c r="C3144" s="230"/>
      <c r="D3144" s="230"/>
      <c r="E3144" s="231"/>
      <c r="F3144" s="136">
        <v>8134.52736</v>
      </c>
      <c r="G3144" s="136">
        <v>7769.5595599999997</v>
      </c>
      <c r="H3144" s="136">
        <v>3381</v>
      </c>
      <c r="I3144" s="136">
        <v>3246</v>
      </c>
      <c r="J3144" s="136">
        <v>1058255.71697</v>
      </c>
      <c r="K3144" s="136">
        <v>1037312.0364700001</v>
      </c>
      <c r="L3144" s="136">
        <v>755.58065999999997</v>
      </c>
      <c r="M3144" s="136">
        <v>755.58065999999997</v>
      </c>
      <c r="N3144" s="136">
        <v>8</v>
      </c>
      <c r="O3144" s="136">
        <v>8</v>
      </c>
    </row>
    <row r="3145" spans="1:15" ht="15" customHeight="1">
      <c r="A3145" s="242" t="s">
        <v>368</v>
      </c>
      <c r="B3145" s="242"/>
      <c r="C3145" s="242"/>
      <c r="D3145" s="242"/>
      <c r="E3145" s="243"/>
      <c r="F3145" s="137"/>
      <c r="G3145" s="137"/>
      <c r="H3145" s="137"/>
      <c r="I3145" s="137"/>
      <c r="J3145" s="137"/>
      <c r="K3145" s="137"/>
      <c r="L3145" s="137"/>
      <c r="M3145" s="137"/>
      <c r="N3145" s="137"/>
      <c r="O3145" s="137"/>
    </row>
    <row r="3146" spans="1:15" ht="15" customHeight="1">
      <c r="A3146" s="242" t="s">
        <v>370</v>
      </c>
      <c r="B3146" s="242"/>
      <c r="C3146" s="242"/>
      <c r="D3146" s="242"/>
      <c r="E3146" s="243"/>
      <c r="F3146" s="136">
        <v>4860.1200799999997</v>
      </c>
      <c r="G3146" s="137"/>
      <c r="H3146" s="136">
        <v>514</v>
      </c>
      <c r="I3146" s="137"/>
      <c r="J3146" s="136">
        <v>8075000</v>
      </c>
      <c r="K3146" s="137"/>
      <c r="L3146" s="137"/>
      <c r="M3146" s="137"/>
      <c r="N3146" s="137"/>
      <c r="O3146" s="137"/>
    </row>
    <row r="3147" spans="1:15" ht="15" customHeight="1">
      <c r="A3147" s="242" t="s">
        <v>371</v>
      </c>
      <c r="B3147" s="242"/>
      <c r="C3147" s="242"/>
      <c r="D3147" s="242"/>
      <c r="E3147" s="243"/>
      <c r="F3147" s="136">
        <v>3115.37446</v>
      </c>
      <c r="G3147" s="137"/>
      <c r="H3147" s="136">
        <v>302</v>
      </c>
      <c r="I3147" s="137"/>
      <c r="J3147" s="136">
        <v>89050387500</v>
      </c>
      <c r="K3147" s="137"/>
      <c r="L3147" s="136">
        <v>7005</v>
      </c>
      <c r="M3147" s="137"/>
      <c r="N3147" s="136">
        <v>4</v>
      </c>
      <c r="O3147" s="137"/>
    </row>
    <row r="3148" spans="1:15">
      <c r="A3148" s="141"/>
      <c r="B3148" s="141"/>
      <c r="C3148" s="141"/>
      <c r="D3148" s="141"/>
      <c r="E3148" s="141"/>
      <c r="F3148" s="136"/>
      <c r="G3148" s="136"/>
      <c r="H3148" s="136"/>
      <c r="I3148" s="136"/>
      <c r="J3148" s="137"/>
      <c r="K3148" s="137"/>
      <c r="L3148" s="136"/>
      <c r="M3148" s="136"/>
      <c r="N3148" s="136"/>
      <c r="O3148" s="136"/>
    </row>
    <row r="3149" spans="1:15" ht="15.75" customHeight="1">
      <c r="A3149" s="142"/>
      <c r="B3149" s="142"/>
      <c r="C3149" s="142"/>
      <c r="D3149" s="142"/>
      <c r="E3149" s="142"/>
      <c r="F3149" s="143"/>
      <c r="G3149" s="143"/>
      <c r="H3149" s="143"/>
      <c r="I3149" s="143"/>
      <c r="J3149" s="143"/>
      <c r="K3149" s="143"/>
      <c r="L3149" s="143"/>
      <c r="M3149" s="143"/>
      <c r="N3149" s="143"/>
      <c r="O3149" s="143"/>
    </row>
    <row r="3150" spans="1:15" ht="15" customHeight="1">
      <c r="A3150" s="247" t="s">
        <v>2350</v>
      </c>
      <c r="B3150" s="247"/>
      <c r="C3150" s="247"/>
      <c r="D3150" s="247"/>
      <c r="E3150" s="247"/>
      <c r="F3150" s="248"/>
      <c r="G3150" s="248"/>
      <c r="H3150" s="248"/>
      <c r="I3150" s="248"/>
      <c r="J3150" s="248"/>
      <c r="K3150" s="248"/>
      <c r="L3150" s="248"/>
      <c r="M3150" s="248"/>
      <c r="N3150" s="248"/>
      <c r="O3150" s="248"/>
    </row>
    <row r="3151" spans="1:15" ht="15" customHeight="1">
      <c r="A3151" s="245" t="s">
        <v>1141</v>
      </c>
      <c r="B3151" s="245"/>
      <c r="C3151" s="245"/>
      <c r="D3151" s="245"/>
      <c r="E3151" s="246"/>
      <c r="F3151" s="136">
        <v>202265.1005</v>
      </c>
      <c r="G3151" s="136">
        <v>201991.7525</v>
      </c>
      <c r="H3151" s="136">
        <v>4999</v>
      </c>
      <c r="I3151" s="136">
        <v>4999</v>
      </c>
      <c r="J3151" s="136">
        <v>8777980.2133000009</v>
      </c>
      <c r="K3151" s="136">
        <v>8777980.2133000009</v>
      </c>
      <c r="L3151" s="136">
        <v>121220.54377</v>
      </c>
      <c r="M3151" s="136">
        <v>121220.54377</v>
      </c>
      <c r="N3151" s="136">
        <v>373</v>
      </c>
      <c r="O3151" s="136">
        <v>373</v>
      </c>
    </row>
    <row r="3152" spans="1:15" ht="15" customHeight="1">
      <c r="A3152" s="242" t="s">
        <v>1157</v>
      </c>
      <c r="B3152" s="242"/>
      <c r="C3152" s="242"/>
      <c r="D3152" s="242"/>
      <c r="E3152" s="243"/>
      <c r="F3152" s="137"/>
      <c r="G3152" s="137"/>
      <c r="H3152" s="137"/>
      <c r="I3152" s="137"/>
      <c r="J3152" s="137"/>
      <c r="K3152" s="137"/>
      <c r="L3152" s="136">
        <v>71.260620000000003</v>
      </c>
      <c r="M3152" s="137"/>
      <c r="N3152" s="136">
        <v>222</v>
      </c>
      <c r="O3152" s="137"/>
    </row>
    <row r="3153" spans="1:15" ht="15" customHeight="1">
      <c r="A3153" s="232" t="s">
        <v>1160</v>
      </c>
      <c r="B3153" s="235"/>
      <c r="C3153" s="235"/>
      <c r="D3153" s="235"/>
      <c r="E3153" s="236"/>
      <c r="F3153" s="136">
        <v>32273.938310000001</v>
      </c>
      <c r="G3153" s="136">
        <v>25539.875759999999</v>
      </c>
      <c r="H3153" s="136">
        <v>11728</v>
      </c>
      <c r="I3153" s="136">
        <v>11094</v>
      </c>
      <c r="J3153" s="136">
        <v>8898698.1916799992</v>
      </c>
      <c r="K3153" s="136">
        <v>4794344.4513400001</v>
      </c>
      <c r="L3153" s="136">
        <v>4797.9694300000001</v>
      </c>
      <c r="M3153" s="136">
        <v>3238.29943</v>
      </c>
      <c r="N3153" s="136">
        <v>395</v>
      </c>
      <c r="O3153" s="136">
        <v>327</v>
      </c>
    </row>
    <row r="3154" spans="1:15" ht="15" customHeight="1">
      <c r="A3154" s="233"/>
      <c r="B3154" s="237" t="s">
        <v>1161</v>
      </c>
      <c r="C3154" s="240"/>
      <c r="D3154" s="240"/>
      <c r="E3154" s="241"/>
      <c r="F3154" s="136">
        <v>21334.19341</v>
      </c>
      <c r="G3154" s="136">
        <v>19248.848190000001</v>
      </c>
      <c r="H3154" s="136">
        <v>5662</v>
      </c>
      <c r="I3154" s="136">
        <v>5615</v>
      </c>
      <c r="J3154" s="136">
        <v>6871022.52991</v>
      </c>
      <c r="K3154" s="136">
        <v>3757306.6308400002</v>
      </c>
      <c r="L3154" s="136">
        <v>3857.1637300000002</v>
      </c>
      <c r="M3154" s="136">
        <v>2574.2137299999999</v>
      </c>
      <c r="N3154" s="136">
        <v>131</v>
      </c>
      <c r="O3154" s="136">
        <v>100</v>
      </c>
    </row>
    <row r="3155" spans="1:15" ht="15" customHeight="1">
      <c r="A3155" s="233"/>
      <c r="B3155" s="238"/>
      <c r="C3155" s="230" t="s">
        <v>1164</v>
      </c>
      <c r="D3155" s="230"/>
      <c r="E3155" s="231"/>
      <c r="F3155" s="137"/>
      <c r="G3155" s="137"/>
      <c r="H3155" s="137"/>
      <c r="I3155" s="137"/>
      <c r="J3155" s="137"/>
      <c r="K3155" s="137"/>
      <c r="L3155" s="137"/>
      <c r="M3155" s="137"/>
      <c r="N3155" s="137"/>
      <c r="O3155" s="137"/>
    </row>
    <row r="3156" spans="1:15" ht="15" customHeight="1">
      <c r="A3156" s="233"/>
      <c r="B3156" s="239"/>
      <c r="C3156" s="230" t="s">
        <v>1166</v>
      </c>
      <c r="D3156" s="230"/>
      <c r="E3156" s="231"/>
      <c r="F3156" s="137"/>
      <c r="G3156" s="137"/>
      <c r="H3156" s="137"/>
      <c r="I3156" s="137"/>
      <c r="J3156" s="137"/>
      <c r="K3156" s="137"/>
      <c r="L3156" s="137"/>
      <c r="M3156" s="137"/>
      <c r="N3156" s="137"/>
      <c r="O3156" s="137"/>
    </row>
    <row r="3157" spans="1:15" ht="15" customHeight="1">
      <c r="A3157" s="234"/>
      <c r="B3157" s="230" t="s">
        <v>1168</v>
      </c>
      <c r="C3157" s="230"/>
      <c r="D3157" s="230"/>
      <c r="E3157" s="231"/>
      <c r="F3157" s="136">
        <v>10939.7449</v>
      </c>
      <c r="G3157" s="136">
        <v>6291.0275700000002</v>
      </c>
      <c r="H3157" s="136">
        <v>6066</v>
      </c>
      <c r="I3157" s="136">
        <v>5479</v>
      </c>
      <c r="J3157" s="136">
        <v>2027675.6617699999</v>
      </c>
      <c r="K3157" s="136">
        <v>1037037.8205</v>
      </c>
      <c r="L3157" s="136">
        <v>940.8057</v>
      </c>
      <c r="M3157" s="136">
        <v>664.08569999999997</v>
      </c>
      <c r="N3157" s="136">
        <v>264</v>
      </c>
      <c r="O3157" s="136">
        <v>227</v>
      </c>
    </row>
    <row r="3158" spans="1:15" ht="15" customHeight="1">
      <c r="A3158" s="244" t="s">
        <v>367</v>
      </c>
      <c r="B3158" s="235"/>
      <c r="C3158" s="235"/>
      <c r="D3158" s="235"/>
      <c r="E3158" s="236"/>
      <c r="F3158" s="136">
        <v>42755.164279999997</v>
      </c>
      <c r="G3158" s="136">
        <v>34985.034599999999</v>
      </c>
      <c r="H3158" s="136">
        <v>10627</v>
      </c>
      <c r="I3158" s="136">
        <v>10382</v>
      </c>
      <c r="J3158" s="136">
        <v>13028110.18431</v>
      </c>
      <c r="K3158" s="136">
        <v>10918150.786699999</v>
      </c>
      <c r="L3158" s="136">
        <v>34988.754269999998</v>
      </c>
      <c r="M3158" s="136">
        <v>13555.37119</v>
      </c>
      <c r="N3158" s="136">
        <v>151</v>
      </c>
      <c r="O3158" s="136">
        <v>143</v>
      </c>
    </row>
    <row r="3159" spans="1:15" ht="15" customHeight="1">
      <c r="A3159" s="244"/>
      <c r="B3159" s="230" t="s">
        <v>1172</v>
      </c>
      <c r="C3159" s="240"/>
      <c r="D3159" s="240"/>
      <c r="E3159" s="241"/>
      <c r="F3159" s="136">
        <v>38608.431900000003</v>
      </c>
      <c r="G3159" s="136">
        <v>31265.18922</v>
      </c>
      <c r="H3159" s="136">
        <v>6728</v>
      </c>
      <c r="I3159" s="136">
        <v>6617</v>
      </c>
      <c r="J3159" s="136">
        <v>12004707.27028</v>
      </c>
      <c r="K3159" s="136">
        <v>9970893.08017</v>
      </c>
      <c r="L3159" s="136">
        <v>34764.211060000001</v>
      </c>
      <c r="M3159" s="136">
        <v>13330.82798</v>
      </c>
      <c r="N3159" s="136">
        <v>137</v>
      </c>
      <c r="O3159" s="136">
        <v>129</v>
      </c>
    </row>
    <row r="3160" spans="1:15" ht="15" customHeight="1">
      <c r="A3160" s="244"/>
      <c r="B3160" s="230"/>
      <c r="C3160" s="230" t="s">
        <v>1173</v>
      </c>
      <c r="D3160" s="230"/>
      <c r="E3160" s="231"/>
      <c r="F3160" s="136">
        <v>7021.1453499999998</v>
      </c>
      <c r="G3160" s="136">
        <v>2943.74908</v>
      </c>
      <c r="H3160" s="136">
        <v>245</v>
      </c>
      <c r="I3160" s="136">
        <v>193</v>
      </c>
      <c r="J3160" s="136">
        <v>319815.13884999999</v>
      </c>
      <c r="K3160" s="136">
        <v>171922.61184999999</v>
      </c>
      <c r="L3160" s="136">
        <v>3815.1381099999999</v>
      </c>
      <c r="M3160" s="136">
        <v>3570.46459</v>
      </c>
      <c r="N3160" s="136">
        <v>40</v>
      </c>
      <c r="O3160" s="136">
        <v>37</v>
      </c>
    </row>
    <row r="3161" spans="1:15" ht="15" customHeight="1">
      <c r="A3161" s="244"/>
      <c r="B3161" s="230"/>
      <c r="C3161" s="230" t="s">
        <v>1176</v>
      </c>
      <c r="D3161" s="230"/>
      <c r="E3161" s="231"/>
      <c r="F3161" s="136">
        <v>-10</v>
      </c>
      <c r="G3161" s="137"/>
      <c r="H3161" s="137"/>
      <c r="I3161" s="137"/>
      <c r="J3161" s="137"/>
      <c r="K3161" s="137"/>
      <c r="L3161" s="137"/>
      <c r="M3161" s="137"/>
      <c r="N3161" s="137"/>
      <c r="O3161" s="137"/>
    </row>
    <row r="3162" spans="1:15" ht="15" customHeight="1">
      <c r="A3162" s="244"/>
      <c r="B3162" s="230"/>
      <c r="C3162" s="230" t="s">
        <v>1177</v>
      </c>
      <c r="D3162" s="230"/>
      <c r="E3162" s="231"/>
      <c r="F3162" s="137"/>
      <c r="G3162" s="137"/>
      <c r="H3162" s="137"/>
      <c r="I3162" s="137"/>
      <c r="J3162" s="137"/>
      <c r="K3162" s="137"/>
      <c r="L3162" s="137"/>
      <c r="M3162" s="137"/>
      <c r="N3162" s="137"/>
      <c r="O3162" s="137"/>
    </row>
    <row r="3163" spans="1:15" ht="15" customHeight="1">
      <c r="A3163" s="244"/>
      <c r="B3163" s="230"/>
      <c r="C3163" s="230" t="s">
        <v>1178</v>
      </c>
      <c r="D3163" s="230"/>
      <c r="E3163" s="231"/>
      <c r="F3163" s="137"/>
      <c r="G3163" s="137"/>
      <c r="H3163" s="137"/>
      <c r="I3163" s="137"/>
      <c r="J3163" s="137"/>
      <c r="K3163" s="137"/>
      <c r="L3163" s="137"/>
      <c r="M3163" s="137"/>
      <c r="N3163" s="137"/>
      <c r="O3163" s="137"/>
    </row>
    <row r="3164" spans="1:15" ht="15" customHeight="1">
      <c r="A3164" s="244"/>
      <c r="B3164" s="230"/>
      <c r="C3164" s="230" t="s">
        <v>1181</v>
      </c>
      <c r="D3164" s="230"/>
      <c r="E3164" s="231"/>
      <c r="F3164" s="137"/>
      <c r="G3164" s="137"/>
      <c r="H3164" s="137"/>
      <c r="I3164" s="137"/>
      <c r="J3164" s="137"/>
      <c r="K3164" s="137"/>
      <c r="L3164" s="137"/>
      <c r="M3164" s="137"/>
      <c r="N3164" s="137"/>
      <c r="O3164" s="137"/>
    </row>
    <row r="3165" spans="1:15" ht="15" customHeight="1">
      <c r="A3165" s="244"/>
      <c r="B3165" s="230"/>
      <c r="C3165" s="230" t="s">
        <v>1182</v>
      </c>
      <c r="D3165" s="240"/>
      <c r="E3165" s="241"/>
      <c r="F3165" s="136">
        <v>1158.08385</v>
      </c>
      <c r="G3165" s="137"/>
      <c r="H3165" s="136">
        <v>3</v>
      </c>
      <c r="I3165" s="137"/>
      <c r="J3165" s="136">
        <v>444207.14441000001</v>
      </c>
      <c r="K3165" s="137"/>
      <c r="L3165" s="136">
        <v>21188.709559999999</v>
      </c>
      <c r="M3165" s="137"/>
      <c r="N3165" s="136">
        <v>5</v>
      </c>
      <c r="O3165" s="137"/>
    </row>
    <row r="3166" spans="1:15" ht="15" customHeight="1">
      <c r="A3166" s="244"/>
      <c r="B3166" s="230"/>
      <c r="C3166" s="230"/>
      <c r="D3166" s="230" t="s">
        <v>1183</v>
      </c>
      <c r="E3166" s="134"/>
      <c r="F3166" s="137"/>
      <c r="G3166" s="137"/>
      <c r="H3166" s="137"/>
      <c r="I3166" s="137"/>
      <c r="J3166" s="137"/>
      <c r="K3166" s="137"/>
      <c r="L3166" s="136">
        <v>20901.950840000001</v>
      </c>
      <c r="M3166" s="137"/>
      <c r="N3166" s="136">
        <v>4</v>
      </c>
      <c r="O3166" s="137"/>
    </row>
    <row r="3167" spans="1:15" ht="33.75">
      <c r="A3167" s="244"/>
      <c r="B3167" s="230"/>
      <c r="C3167" s="230"/>
      <c r="D3167" s="230"/>
      <c r="E3167" s="135" t="s">
        <v>1184</v>
      </c>
      <c r="F3167" s="137"/>
      <c r="G3167" s="137"/>
      <c r="H3167" s="137"/>
      <c r="I3167" s="137"/>
      <c r="J3167" s="137"/>
      <c r="K3167" s="137"/>
      <c r="L3167" s="136">
        <v>20901.950840000001</v>
      </c>
      <c r="M3167" s="137"/>
      <c r="N3167" s="136">
        <v>4</v>
      </c>
      <c r="O3167" s="137"/>
    </row>
    <row r="3168" spans="1:15" ht="33.75">
      <c r="A3168" s="244"/>
      <c r="B3168" s="230"/>
      <c r="C3168" s="230"/>
      <c r="D3168" s="230"/>
      <c r="E3168" s="135" t="s">
        <v>1185</v>
      </c>
      <c r="F3168" s="137"/>
      <c r="G3168" s="137"/>
      <c r="H3168" s="137"/>
      <c r="I3168" s="137"/>
      <c r="J3168" s="137"/>
      <c r="K3168" s="137"/>
      <c r="L3168" s="137"/>
      <c r="M3168" s="137"/>
      <c r="N3168" s="137"/>
      <c r="O3168" s="137"/>
    </row>
    <row r="3169" spans="1:15" ht="33.75">
      <c r="A3169" s="244"/>
      <c r="B3169" s="230"/>
      <c r="C3169" s="230"/>
      <c r="D3169" s="230"/>
      <c r="E3169" s="135" t="s">
        <v>1186</v>
      </c>
      <c r="F3169" s="137"/>
      <c r="G3169" s="137"/>
      <c r="H3169" s="137"/>
      <c r="I3169" s="137"/>
      <c r="J3169" s="137"/>
      <c r="K3169" s="137"/>
      <c r="L3169" s="137"/>
      <c r="M3169" s="137"/>
      <c r="N3169" s="137"/>
      <c r="O3169" s="137"/>
    </row>
    <row r="3170" spans="1:15" ht="33.75">
      <c r="A3170" s="244"/>
      <c r="B3170" s="230"/>
      <c r="C3170" s="230"/>
      <c r="D3170" s="230"/>
      <c r="E3170" s="135" t="s">
        <v>1187</v>
      </c>
      <c r="F3170" s="137"/>
      <c r="G3170" s="137"/>
      <c r="H3170" s="137"/>
      <c r="I3170" s="137"/>
      <c r="J3170" s="137"/>
      <c r="K3170" s="137"/>
      <c r="L3170" s="137"/>
      <c r="M3170" s="137"/>
      <c r="N3170" s="137"/>
      <c r="O3170" s="137"/>
    </row>
    <row r="3171" spans="1:15" ht="15" customHeight="1">
      <c r="A3171" s="244"/>
      <c r="B3171" s="230"/>
      <c r="C3171" s="230" t="s">
        <v>1189</v>
      </c>
      <c r="D3171" s="230"/>
      <c r="E3171" s="231"/>
      <c r="F3171" s="136">
        <v>2325.3085599999999</v>
      </c>
      <c r="G3171" s="136">
        <v>207.54599999999999</v>
      </c>
      <c r="H3171" s="136">
        <v>69</v>
      </c>
      <c r="I3171" s="136">
        <v>13</v>
      </c>
      <c r="J3171" s="136">
        <v>1560198.5186999999</v>
      </c>
      <c r="K3171" s="136">
        <v>118484</v>
      </c>
      <c r="L3171" s="136">
        <v>84.48</v>
      </c>
      <c r="M3171" s="136">
        <v>84.48</v>
      </c>
      <c r="N3171" s="136">
        <v>1</v>
      </c>
      <c r="O3171" s="136">
        <v>1</v>
      </c>
    </row>
    <row r="3172" spans="1:15" ht="15" customHeight="1">
      <c r="A3172" s="244"/>
      <c r="B3172" s="230"/>
      <c r="C3172" s="230" t="s">
        <v>1192</v>
      </c>
      <c r="D3172" s="230"/>
      <c r="E3172" s="231"/>
      <c r="F3172" s="136">
        <v>28113.89414</v>
      </c>
      <c r="G3172" s="136">
        <v>28113.89414</v>
      </c>
      <c r="H3172" s="136">
        <v>6411</v>
      </c>
      <c r="I3172" s="136">
        <v>6411</v>
      </c>
      <c r="J3172" s="136">
        <v>9680486.4683200009</v>
      </c>
      <c r="K3172" s="136">
        <v>9680486.4683200009</v>
      </c>
      <c r="L3172" s="136">
        <v>9675.8833900000009</v>
      </c>
      <c r="M3172" s="136">
        <v>9675.8833900000009</v>
      </c>
      <c r="N3172" s="136">
        <v>91</v>
      </c>
      <c r="O3172" s="136">
        <v>91</v>
      </c>
    </row>
    <row r="3173" spans="1:15" ht="15" customHeight="1">
      <c r="A3173" s="244"/>
      <c r="B3173" s="230" t="s">
        <v>1195</v>
      </c>
      <c r="C3173" s="240"/>
      <c r="D3173" s="240"/>
      <c r="E3173" s="241"/>
      <c r="F3173" s="136">
        <v>2396.1958500000001</v>
      </c>
      <c r="G3173" s="136">
        <v>1978.30585</v>
      </c>
      <c r="H3173" s="136">
        <v>2992</v>
      </c>
      <c r="I3173" s="136">
        <v>2862</v>
      </c>
      <c r="J3173" s="136">
        <v>845025.91399999999</v>
      </c>
      <c r="K3173" s="136">
        <v>770675.91399999999</v>
      </c>
      <c r="L3173" s="137"/>
      <c r="M3173" s="137"/>
      <c r="N3173" s="137"/>
      <c r="O3173" s="137"/>
    </row>
    <row r="3174" spans="1:15" ht="15" customHeight="1">
      <c r="A3174" s="244"/>
      <c r="B3174" s="230"/>
      <c r="C3174" s="230" t="s">
        <v>1196</v>
      </c>
      <c r="D3174" s="240"/>
      <c r="E3174" s="241"/>
      <c r="F3174" s="136">
        <v>295.64</v>
      </c>
      <c r="G3174" s="136">
        <v>104.03</v>
      </c>
      <c r="H3174" s="136">
        <v>121</v>
      </c>
      <c r="I3174" s="136">
        <v>9</v>
      </c>
      <c r="J3174" s="136">
        <v>19500</v>
      </c>
      <c r="K3174" s="137"/>
      <c r="L3174" s="137"/>
      <c r="M3174" s="137"/>
      <c r="N3174" s="137"/>
      <c r="O3174" s="137"/>
    </row>
    <row r="3175" spans="1:15" ht="15" customHeight="1">
      <c r="A3175" s="244"/>
      <c r="B3175" s="230"/>
      <c r="C3175" s="230"/>
      <c r="D3175" s="230" t="s">
        <v>1197</v>
      </c>
      <c r="E3175" s="231"/>
      <c r="F3175" s="136">
        <v>191.61</v>
      </c>
      <c r="G3175" s="137"/>
      <c r="H3175" s="136">
        <v>112</v>
      </c>
      <c r="I3175" s="137"/>
      <c r="J3175" s="136">
        <v>19500</v>
      </c>
      <c r="K3175" s="137"/>
      <c r="L3175" s="137"/>
      <c r="M3175" s="137"/>
      <c r="N3175" s="137"/>
      <c r="O3175" s="137"/>
    </row>
    <row r="3176" spans="1:15" ht="15" customHeight="1">
      <c r="A3176" s="244"/>
      <c r="B3176" s="230"/>
      <c r="C3176" s="230"/>
      <c r="D3176" s="230" t="s">
        <v>1198</v>
      </c>
      <c r="E3176" s="231"/>
      <c r="F3176" s="136">
        <v>104.03</v>
      </c>
      <c r="G3176" s="136">
        <v>104.03</v>
      </c>
      <c r="H3176" s="136">
        <v>9</v>
      </c>
      <c r="I3176" s="136">
        <v>9</v>
      </c>
      <c r="J3176" s="137"/>
      <c r="K3176" s="137"/>
      <c r="L3176" s="137"/>
      <c r="M3176" s="137"/>
      <c r="N3176" s="137"/>
      <c r="O3176" s="137"/>
    </row>
    <row r="3177" spans="1:15" ht="15" customHeight="1">
      <c r="A3177" s="244"/>
      <c r="B3177" s="230"/>
      <c r="C3177" s="230" t="s">
        <v>1200</v>
      </c>
      <c r="D3177" s="230"/>
      <c r="E3177" s="231"/>
      <c r="F3177" s="137"/>
      <c r="G3177" s="137"/>
      <c r="H3177" s="137"/>
      <c r="I3177" s="137"/>
      <c r="J3177" s="137"/>
      <c r="K3177" s="137"/>
      <c r="L3177" s="137"/>
      <c r="M3177" s="137"/>
      <c r="N3177" s="137"/>
      <c r="O3177" s="137"/>
    </row>
    <row r="3178" spans="1:15" ht="15" customHeight="1">
      <c r="A3178" s="244"/>
      <c r="B3178" s="230"/>
      <c r="C3178" s="230" t="s">
        <v>1201</v>
      </c>
      <c r="D3178" s="230"/>
      <c r="E3178" s="231"/>
      <c r="F3178" s="136">
        <v>6.18</v>
      </c>
      <c r="G3178" s="137"/>
      <c r="H3178" s="136">
        <v>3</v>
      </c>
      <c r="I3178" s="137"/>
      <c r="J3178" s="136">
        <v>1500</v>
      </c>
      <c r="K3178" s="137"/>
      <c r="L3178" s="137"/>
      <c r="M3178" s="137"/>
      <c r="N3178" s="137"/>
      <c r="O3178" s="137"/>
    </row>
    <row r="3179" spans="1:15" ht="15" customHeight="1">
      <c r="A3179" s="244"/>
      <c r="B3179" s="230"/>
      <c r="C3179" s="230" t="s">
        <v>1202</v>
      </c>
      <c r="D3179" s="230"/>
      <c r="E3179" s="231"/>
      <c r="F3179" s="137"/>
      <c r="G3179" s="137"/>
      <c r="H3179" s="137"/>
      <c r="I3179" s="137"/>
      <c r="J3179" s="137"/>
      <c r="K3179" s="137"/>
      <c r="L3179" s="137"/>
      <c r="M3179" s="137"/>
      <c r="N3179" s="137"/>
      <c r="O3179" s="137"/>
    </row>
    <row r="3180" spans="1:15" ht="15" customHeight="1">
      <c r="A3180" s="244"/>
      <c r="B3180" s="230"/>
      <c r="C3180" s="230" t="s">
        <v>1205</v>
      </c>
      <c r="D3180" s="230"/>
      <c r="E3180" s="231"/>
      <c r="F3180" s="137"/>
      <c r="G3180" s="137"/>
      <c r="H3180" s="137"/>
      <c r="I3180" s="137"/>
      <c r="J3180" s="137"/>
      <c r="K3180" s="137"/>
      <c r="L3180" s="137"/>
      <c r="M3180" s="137"/>
      <c r="N3180" s="137"/>
      <c r="O3180" s="137"/>
    </row>
    <row r="3181" spans="1:15" ht="15" customHeight="1">
      <c r="A3181" s="244"/>
      <c r="B3181" s="230"/>
      <c r="C3181" s="230" t="s">
        <v>1209</v>
      </c>
      <c r="D3181" s="230"/>
      <c r="E3181" s="231"/>
      <c r="F3181" s="137"/>
      <c r="G3181" s="137"/>
      <c r="H3181" s="137"/>
      <c r="I3181" s="137"/>
      <c r="J3181" s="137"/>
      <c r="K3181" s="137"/>
      <c r="L3181" s="137"/>
      <c r="M3181" s="137"/>
      <c r="N3181" s="137"/>
      <c r="O3181" s="137"/>
    </row>
    <row r="3182" spans="1:15" ht="15" customHeight="1">
      <c r="A3182" s="244"/>
      <c r="B3182" s="230"/>
      <c r="C3182" s="230" t="s">
        <v>1212</v>
      </c>
      <c r="D3182" s="230"/>
      <c r="E3182" s="231"/>
      <c r="F3182" s="136">
        <v>2094.3758499999999</v>
      </c>
      <c r="G3182" s="136">
        <v>1874.27585</v>
      </c>
      <c r="H3182" s="136">
        <v>2868</v>
      </c>
      <c r="I3182" s="136">
        <v>2853</v>
      </c>
      <c r="J3182" s="136">
        <v>824025.91399999999</v>
      </c>
      <c r="K3182" s="136">
        <v>770675.91399999999</v>
      </c>
      <c r="L3182" s="137"/>
      <c r="M3182" s="137"/>
      <c r="N3182" s="137"/>
      <c r="O3182" s="137"/>
    </row>
    <row r="3183" spans="1:15" ht="15" customHeight="1">
      <c r="A3183" s="244"/>
      <c r="B3183" s="230"/>
      <c r="C3183" s="230" t="s">
        <v>1218</v>
      </c>
      <c r="D3183" s="230"/>
      <c r="E3183" s="231"/>
      <c r="F3183" s="137"/>
      <c r="G3183" s="137"/>
      <c r="H3183" s="137"/>
      <c r="I3183" s="137"/>
      <c r="J3183" s="137"/>
      <c r="K3183" s="137"/>
      <c r="L3183" s="137"/>
      <c r="M3183" s="137"/>
      <c r="N3183" s="137"/>
      <c r="O3183" s="137"/>
    </row>
    <row r="3184" spans="1:15" ht="15" customHeight="1">
      <c r="A3184" s="244"/>
      <c r="B3184" s="230" t="s">
        <v>1228</v>
      </c>
      <c r="C3184" s="230"/>
      <c r="D3184" s="230"/>
      <c r="E3184" s="231"/>
      <c r="F3184" s="137"/>
      <c r="G3184" s="137"/>
      <c r="H3184" s="137"/>
      <c r="I3184" s="137"/>
      <c r="J3184" s="137"/>
      <c r="K3184" s="137"/>
      <c r="L3184" s="137"/>
      <c r="M3184" s="137"/>
      <c r="N3184" s="137"/>
      <c r="O3184" s="137"/>
    </row>
    <row r="3185" spans="1:15" ht="15" customHeight="1">
      <c r="A3185" s="244"/>
      <c r="B3185" s="230" t="s">
        <v>1229</v>
      </c>
      <c r="C3185" s="230"/>
      <c r="D3185" s="230"/>
      <c r="E3185" s="231"/>
      <c r="F3185" s="136">
        <v>1750.5365300000001</v>
      </c>
      <c r="G3185" s="136">
        <v>1741.53953</v>
      </c>
      <c r="H3185" s="136">
        <v>907</v>
      </c>
      <c r="I3185" s="136">
        <v>903</v>
      </c>
      <c r="J3185" s="136">
        <v>178377.00003</v>
      </c>
      <c r="K3185" s="136">
        <v>176581.79253000001</v>
      </c>
      <c r="L3185" s="136">
        <v>224.54320999999999</v>
      </c>
      <c r="M3185" s="136">
        <v>224.54320999999999</v>
      </c>
      <c r="N3185" s="136">
        <v>14</v>
      </c>
      <c r="O3185" s="136">
        <v>14</v>
      </c>
    </row>
    <row r="3186" spans="1:15" ht="15" customHeight="1">
      <c r="A3186" s="242" t="s">
        <v>368</v>
      </c>
      <c r="B3186" s="242"/>
      <c r="C3186" s="242"/>
      <c r="D3186" s="242"/>
      <c r="E3186" s="243"/>
      <c r="F3186" s="137"/>
      <c r="G3186" s="137"/>
      <c r="H3186" s="137"/>
      <c r="I3186" s="137"/>
      <c r="J3186" s="137"/>
      <c r="K3186" s="137"/>
      <c r="L3186" s="137"/>
      <c r="M3186" s="137"/>
      <c r="N3186" s="137"/>
      <c r="O3186" s="137"/>
    </row>
    <row r="3187" spans="1:15" ht="15" customHeight="1">
      <c r="A3187" s="242" t="s">
        <v>370</v>
      </c>
      <c r="B3187" s="242"/>
      <c r="C3187" s="242"/>
      <c r="D3187" s="242"/>
      <c r="E3187" s="243"/>
      <c r="F3187" s="136">
        <v>2061.9129899999998</v>
      </c>
      <c r="G3187" s="137"/>
      <c r="H3187" s="136">
        <v>209</v>
      </c>
      <c r="I3187" s="137"/>
      <c r="J3187" s="136">
        <v>3465000</v>
      </c>
      <c r="K3187" s="137"/>
      <c r="L3187" s="137"/>
      <c r="M3187" s="137"/>
      <c r="N3187" s="137"/>
      <c r="O3187" s="137"/>
    </row>
    <row r="3188" spans="1:15" ht="15" customHeight="1">
      <c r="A3188" s="242" t="s">
        <v>371</v>
      </c>
      <c r="B3188" s="242"/>
      <c r="C3188" s="242"/>
      <c r="D3188" s="242"/>
      <c r="E3188" s="243"/>
      <c r="F3188" s="136">
        <v>1975.6459299999999</v>
      </c>
      <c r="G3188" s="137"/>
      <c r="H3188" s="136">
        <v>211</v>
      </c>
      <c r="I3188" s="137"/>
      <c r="J3188" s="136">
        <v>20802248860</v>
      </c>
      <c r="K3188" s="137"/>
      <c r="L3188" s="136">
        <v>61</v>
      </c>
      <c r="M3188" s="137"/>
      <c r="N3188" s="137"/>
      <c r="O3188" s="137"/>
    </row>
    <row r="3189" spans="1:15">
      <c r="A3189" s="141"/>
      <c r="B3189" s="141"/>
      <c r="C3189" s="141"/>
      <c r="D3189" s="141"/>
      <c r="E3189" s="141"/>
      <c r="F3189" s="136"/>
      <c r="G3189" s="136"/>
      <c r="H3189" s="136"/>
      <c r="I3189" s="136"/>
      <c r="J3189" s="137"/>
      <c r="K3189" s="137"/>
      <c r="L3189" s="136"/>
      <c r="M3189" s="136"/>
      <c r="N3189" s="136"/>
      <c r="O3189" s="136"/>
    </row>
    <row r="3190" spans="1:15">
      <c r="A3190" s="142"/>
      <c r="B3190" s="142"/>
      <c r="C3190" s="142"/>
      <c r="D3190" s="142"/>
      <c r="E3190" s="142"/>
      <c r="F3190" s="143"/>
      <c r="G3190" s="143"/>
      <c r="H3190" s="143"/>
      <c r="I3190" s="143"/>
      <c r="J3190" s="143"/>
      <c r="K3190" s="143"/>
      <c r="L3190" s="143"/>
      <c r="M3190" s="143"/>
      <c r="N3190" s="143"/>
      <c r="O3190" s="143"/>
    </row>
    <row r="3191" spans="1:15" ht="15" customHeight="1">
      <c r="A3191" s="247" t="s">
        <v>2351</v>
      </c>
      <c r="B3191" s="247"/>
      <c r="C3191" s="247"/>
      <c r="D3191" s="247"/>
      <c r="E3191" s="247"/>
      <c r="F3191" s="248"/>
      <c r="G3191" s="248"/>
      <c r="H3191" s="248"/>
      <c r="I3191" s="248"/>
      <c r="J3191" s="248"/>
      <c r="K3191" s="248"/>
      <c r="L3191" s="248"/>
      <c r="M3191" s="248"/>
      <c r="N3191" s="248"/>
      <c r="O3191" s="248"/>
    </row>
    <row r="3192" spans="1:15" ht="15" customHeight="1">
      <c r="A3192" s="245" t="s">
        <v>1141</v>
      </c>
      <c r="B3192" s="245"/>
      <c r="C3192" s="245"/>
      <c r="D3192" s="245"/>
      <c r="E3192" s="246"/>
      <c r="F3192" s="136">
        <v>8143856.4326900002</v>
      </c>
      <c r="G3192" s="136">
        <v>8033322.5291400002</v>
      </c>
      <c r="H3192" s="136">
        <v>86949</v>
      </c>
      <c r="I3192" s="136">
        <v>86847</v>
      </c>
      <c r="J3192" s="136">
        <v>95759235.258110002</v>
      </c>
      <c r="K3192" s="136">
        <v>95646234.648750007</v>
      </c>
      <c r="L3192" s="136">
        <v>5055276.4221599996</v>
      </c>
      <c r="M3192" s="136">
        <v>4908363.2084900001</v>
      </c>
      <c r="N3192" s="136">
        <v>26335</v>
      </c>
      <c r="O3192" s="136">
        <v>26105</v>
      </c>
    </row>
    <row r="3193" spans="1:15" ht="15" customHeight="1">
      <c r="A3193" s="242" t="s">
        <v>1157</v>
      </c>
      <c r="B3193" s="242"/>
      <c r="C3193" s="242"/>
      <c r="D3193" s="242"/>
      <c r="E3193" s="243"/>
      <c r="F3193" s="136">
        <v>17082.872940000001</v>
      </c>
      <c r="G3193" s="136">
        <v>16885.466939999998</v>
      </c>
      <c r="H3193" s="136">
        <v>192</v>
      </c>
      <c r="I3193" s="136">
        <v>192</v>
      </c>
      <c r="J3193" s="136">
        <v>137705.48983999999</v>
      </c>
      <c r="K3193" s="136">
        <v>137705.48983999999</v>
      </c>
      <c r="L3193" s="136">
        <v>6671.5377200000003</v>
      </c>
      <c r="M3193" s="136">
        <v>6476.4187199999997</v>
      </c>
      <c r="N3193" s="136">
        <v>81</v>
      </c>
      <c r="O3193" s="136">
        <v>66</v>
      </c>
    </row>
    <row r="3194" spans="1:15" ht="15" customHeight="1">
      <c r="A3194" s="232" t="s">
        <v>1160</v>
      </c>
      <c r="B3194" s="235"/>
      <c r="C3194" s="235"/>
      <c r="D3194" s="235"/>
      <c r="E3194" s="236"/>
      <c r="F3194" s="136">
        <v>6406269.0122300005</v>
      </c>
      <c r="G3194" s="136">
        <v>3915973.0135300001</v>
      </c>
      <c r="H3194" s="136">
        <v>917847</v>
      </c>
      <c r="I3194" s="136">
        <v>895642</v>
      </c>
      <c r="J3194" s="136">
        <v>928987163.85970998</v>
      </c>
      <c r="K3194" s="136">
        <v>522170521.05417001</v>
      </c>
      <c r="L3194" s="136">
        <v>2196349.66659</v>
      </c>
      <c r="M3194" s="136">
        <v>398204.35839000001</v>
      </c>
      <c r="N3194" s="136">
        <v>460138</v>
      </c>
      <c r="O3194" s="136">
        <v>27149</v>
      </c>
    </row>
    <row r="3195" spans="1:15" ht="15" customHeight="1">
      <c r="A3195" s="233"/>
      <c r="B3195" s="237" t="s">
        <v>1161</v>
      </c>
      <c r="C3195" s="240"/>
      <c r="D3195" s="240"/>
      <c r="E3195" s="241"/>
      <c r="F3195" s="136">
        <v>4101494.14922</v>
      </c>
      <c r="G3195" s="136">
        <v>3581141.44777</v>
      </c>
      <c r="H3195" s="136">
        <v>772839</v>
      </c>
      <c r="I3195" s="136">
        <v>756268</v>
      </c>
      <c r="J3195" s="136">
        <v>523122816.45207</v>
      </c>
      <c r="K3195" s="136">
        <v>385985011.85711998</v>
      </c>
      <c r="L3195" s="136">
        <v>382733.98152999999</v>
      </c>
      <c r="M3195" s="136">
        <v>325369.40723000001</v>
      </c>
      <c r="N3195" s="136">
        <v>12217</v>
      </c>
      <c r="O3195" s="136">
        <v>11561</v>
      </c>
    </row>
    <row r="3196" spans="1:15" ht="15" customHeight="1">
      <c r="A3196" s="233"/>
      <c r="B3196" s="238"/>
      <c r="C3196" s="230" t="s">
        <v>1164</v>
      </c>
      <c r="D3196" s="230"/>
      <c r="E3196" s="231"/>
      <c r="F3196" s="137"/>
      <c r="G3196" s="137"/>
      <c r="H3196" s="137"/>
      <c r="I3196" s="137"/>
      <c r="J3196" s="137"/>
      <c r="K3196" s="137"/>
      <c r="L3196" s="137"/>
      <c r="M3196" s="137"/>
      <c r="N3196" s="137"/>
      <c r="O3196" s="137"/>
    </row>
    <row r="3197" spans="1:15" ht="15" customHeight="1">
      <c r="A3197" s="233"/>
      <c r="B3197" s="239"/>
      <c r="C3197" s="230" t="s">
        <v>1166</v>
      </c>
      <c r="D3197" s="230"/>
      <c r="E3197" s="231"/>
      <c r="F3197" s="136">
        <v>24.00431</v>
      </c>
      <c r="G3197" s="137"/>
      <c r="H3197" s="136">
        <v>1</v>
      </c>
      <c r="I3197" s="137"/>
      <c r="J3197" s="136">
        <v>16435.268950000001</v>
      </c>
      <c r="K3197" s="137"/>
      <c r="L3197" s="136">
        <v>39.18394</v>
      </c>
      <c r="M3197" s="137"/>
      <c r="N3197" s="136">
        <v>1</v>
      </c>
      <c r="O3197" s="137"/>
    </row>
    <row r="3198" spans="1:15" ht="15" customHeight="1">
      <c r="A3198" s="234"/>
      <c r="B3198" s="230" t="s">
        <v>1168</v>
      </c>
      <c r="C3198" s="230"/>
      <c r="D3198" s="230"/>
      <c r="E3198" s="231"/>
      <c r="F3198" s="136">
        <v>2304774.86301</v>
      </c>
      <c r="G3198" s="136">
        <v>334831.56576000003</v>
      </c>
      <c r="H3198" s="136">
        <v>145008</v>
      </c>
      <c r="I3198" s="136">
        <v>139374</v>
      </c>
      <c r="J3198" s="136">
        <v>405864347.40763998</v>
      </c>
      <c r="K3198" s="136">
        <v>136185509.19705001</v>
      </c>
      <c r="L3198" s="136">
        <v>1813615.68506</v>
      </c>
      <c r="M3198" s="136">
        <v>72834.951159999997</v>
      </c>
      <c r="N3198" s="136">
        <v>447921</v>
      </c>
      <c r="O3198" s="136">
        <v>15588</v>
      </c>
    </row>
    <row r="3199" spans="1:15" ht="15" customHeight="1">
      <c r="A3199" s="244" t="s">
        <v>367</v>
      </c>
      <c r="B3199" s="235"/>
      <c r="C3199" s="235"/>
      <c r="D3199" s="235"/>
      <c r="E3199" s="236"/>
      <c r="F3199" s="136">
        <v>9800352.3381600007</v>
      </c>
      <c r="G3199" s="136">
        <v>5475085.3274800004</v>
      </c>
      <c r="H3199" s="136">
        <v>1368894</v>
      </c>
      <c r="I3199" s="136">
        <v>1307576</v>
      </c>
      <c r="J3199" s="136">
        <v>2728657321.0268898</v>
      </c>
      <c r="K3199" s="136">
        <v>855715113.61686003</v>
      </c>
      <c r="L3199" s="136">
        <v>3654373.9922000002</v>
      </c>
      <c r="M3199" s="136">
        <v>1584113.3452000001</v>
      </c>
      <c r="N3199" s="136">
        <v>30714</v>
      </c>
      <c r="O3199" s="136">
        <v>21122</v>
      </c>
    </row>
    <row r="3200" spans="1:15" ht="15" customHeight="1">
      <c r="A3200" s="244"/>
      <c r="B3200" s="230" t="s">
        <v>1172</v>
      </c>
      <c r="C3200" s="240"/>
      <c r="D3200" s="240"/>
      <c r="E3200" s="241"/>
      <c r="F3200" s="136">
        <v>8969805.38002</v>
      </c>
      <c r="G3200" s="136">
        <v>4932346.449</v>
      </c>
      <c r="H3200" s="136">
        <v>1003121</v>
      </c>
      <c r="I3200" s="136">
        <v>952216</v>
      </c>
      <c r="J3200" s="136">
        <v>2252154756.7090302</v>
      </c>
      <c r="K3200" s="136">
        <v>765345778.65114999</v>
      </c>
      <c r="L3200" s="136">
        <v>3571225.2670300002</v>
      </c>
      <c r="M3200" s="136">
        <v>1558872.3062799999</v>
      </c>
      <c r="N3200" s="136">
        <v>28952</v>
      </c>
      <c r="O3200" s="136">
        <v>20736</v>
      </c>
    </row>
    <row r="3201" spans="1:15" ht="15" customHeight="1">
      <c r="A3201" s="244"/>
      <c r="B3201" s="230"/>
      <c r="C3201" s="230" t="s">
        <v>1173</v>
      </c>
      <c r="D3201" s="230"/>
      <c r="E3201" s="231"/>
      <c r="F3201" s="136">
        <v>5089194.7694499996</v>
      </c>
      <c r="G3201" s="136">
        <v>2603695.5500400001</v>
      </c>
      <c r="H3201" s="136">
        <v>119287</v>
      </c>
      <c r="I3201" s="136">
        <v>92634</v>
      </c>
      <c r="J3201" s="136">
        <v>220355032.9975</v>
      </c>
      <c r="K3201" s="136">
        <v>115864902.15976</v>
      </c>
      <c r="L3201" s="136">
        <v>2790811.9104399998</v>
      </c>
      <c r="M3201" s="136">
        <v>1209486.9053799999</v>
      </c>
      <c r="N3201" s="136">
        <v>23052</v>
      </c>
      <c r="O3201" s="136">
        <v>15094</v>
      </c>
    </row>
    <row r="3202" spans="1:15" ht="15" customHeight="1">
      <c r="A3202" s="244"/>
      <c r="B3202" s="230"/>
      <c r="C3202" s="230" t="s">
        <v>1176</v>
      </c>
      <c r="D3202" s="230"/>
      <c r="E3202" s="231"/>
      <c r="F3202" s="136">
        <v>3019.7984999999999</v>
      </c>
      <c r="G3202" s="137"/>
      <c r="H3202" s="136">
        <v>268</v>
      </c>
      <c r="I3202" s="137"/>
      <c r="J3202" s="136">
        <v>2206690.9180000001</v>
      </c>
      <c r="K3202" s="137"/>
      <c r="L3202" s="137"/>
      <c r="M3202" s="137"/>
      <c r="N3202" s="137"/>
      <c r="O3202" s="137"/>
    </row>
    <row r="3203" spans="1:15" ht="15" customHeight="1">
      <c r="A3203" s="244"/>
      <c r="B3203" s="230"/>
      <c r="C3203" s="230" t="s">
        <v>1177</v>
      </c>
      <c r="D3203" s="230"/>
      <c r="E3203" s="231"/>
      <c r="F3203" s="136">
        <v>160477.89608000001</v>
      </c>
      <c r="G3203" s="136">
        <v>115</v>
      </c>
      <c r="H3203" s="136">
        <v>96</v>
      </c>
      <c r="I3203" s="136">
        <v>1</v>
      </c>
      <c r="J3203" s="136">
        <v>60450529.198799998</v>
      </c>
      <c r="K3203" s="136">
        <v>7600</v>
      </c>
      <c r="L3203" s="136">
        <v>3132.0668700000001</v>
      </c>
      <c r="M3203" s="137"/>
      <c r="N3203" s="136">
        <v>3</v>
      </c>
      <c r="O3203" s="137"/>
    </row>
    <row r="3204" spans="1:15" ht="15" customHeight="1">
      <c r="A3204" s="244"/>
      <c r="B3204" s="230"/>
      <c r="C3204" s="230" t="s">
        <v>1178</v>
      </c>
      <c r="D3204" s="230"/>
      <c r="E3204" s="231"/>
      <c r="F3204" s="136">
        <v>9948.5417199999993</v>
      </c>
      <c r="G3204" s="136">
        <v>254.55929</v>
      </c>
      <c r="H3204" s="136">
        <v>27</v>
      </c>
      <c r="I3204" s="136">
        <v>8</v>
      </c>
      <c r="J3204" s="136">
        <v>3282022.00728</v>
      </c>
      <c r="K3204" s="136">
        <v>21075</v>
      </c>
      <c r="L3204" s="136">
        <v>207.286</v>
      </c>
      <c r="M3204" s="136">
        <v>207.286</v>
      </c>
      <c r="N3204" s="136">
        <v>2</v>
      </c>
      <c r="O3204" s="136">
        <v>2</v>
      </c>
    </row>
    <row r="3205" spans="1:15" ht="15" customHeight="1">
      <c r="A3205" s="244"/>
      <c r="B3205" s="230"/>
      <c r="C3205" s="230" t="s">
        <v>1181</v>
      </c>
      <c r="D3205" s="230"/>
      <c r="E3205" s="231"/>
      <c r="F3205" s="136">
        <v>121027.15186</v>
      </c>
      <c r="G3205" s="136">
        <v>269.18006000000003</v>
      </c>
      <c r="H3205" s="136">
        <v>13497</v>
      </c>
      <c r="I3205" s="136">
        <v>109</v>
      </c>
      <c r="J3205" s="136">
        <v>199592810.08836001</v>
      </c>
      <c r="K3205" s="136">
        <v>205683.87857999999</v>
      </c>
      <c r="L3205" s="136">
        <v>3543.1599500000002</v>
      </c>
      <c r="M3205" s="137"/>
      <c r="N3205" s="136">
        <v>42</v>
      </c>
      <c r="O3205" s="137"/>
    </row>
    <row r="3206" spans="1:15" ht="15" customHeight="1">
      <c r="A3206" s="244"/>
      <c r="B3206" s="230"/>
      <c r="C3206" s="230" t="s">
        <v>1182</v>
      </c>
      <c r="D3206" s="240"/>
      <c r="E3206" s="241"/>
      <c r="F3206" s="136">
        <v>471012.83476</v>
      </c>
      <c r="G3206" s="136">
        <v>40416.39084</v>
      </c>
      <c r="H3206" s="136">
        <v>10404</v>
      </c>
      <c r="I3206" s="136">
        <v>10147</v>
      </c>
      <c r="J3206" s="136">
        <v>17432468.054540001</v>
      </c>
      <c r="K3206" s="136">
        <v>429973.641</v>
      </c>
      <c r="L3206" s="136">
        <v>214133.74441000001</v>
      </c>
      <c r="M3206" s="136">
        <v>17860.43158</v>
      </c>
      <c r="N3206" s="136">
        <v>522</v>
      </c>
      <c r="O3206" s="136">
        <v>505</v>
      </c>
    </row>
    <row r="3207" spans="1:15" ht="15" customHeight="1">
      <c r="A3207" s="244"/>
      <c r="B3207" s="230"/>
      <c r="C3207" s="230"/>
      <c r="D3207" s="230" t="s">
        <v>1183</v>
      </c>
      <c r="E3207" s="134"/>
      <c r="F3207" s="136">
        <v>407155.63394000003</v>
      </c>
      <c r="G3207" s="137"/>
      <c r="H3207" s="136">
        <v>102</v>
      </c>
      <c r="I3207" s="137"/>
      <c r="J3207" s="136">
        <v>11801631.531199999</v>
      </c>
      <c r="K3207" s="137"/>
      <c r="L3207" s="136">
        <v>196273.31283000001</v>
      </c>
      <c r="M3207" s="137"/>
      <c r="N3207" s="136">
        <v>17</v>
      </c>
      <c r="O3207" s="137"/>
    </row>
    <row r="3208" spans="1:15" ht="33.75">
      <c r="A3208" s="244"/>
      <c r="B3208" s="230"/>
      <c r="C3208" s="230"/>
      <c r="D3208" s="230"/>
      <c r="E3208" s="135" t="s">
        <v>1184</v>
      </c>
      <c r="F3208" s="136">
        <v>363863.07481000002</v>
      </c>
      <c r="G3208" s="137"/>
      <c r="H3208" s="136">
        <v>83</v>
      </c>
      <c r="I3208" s="137"/>
      <c r="J3208" s="136">
        <v>8089024.5961999996</v>
      </c>
      <c r="K3208" s="137"/>
      <c r="L3208" s="136">
        <v>196273.31283000001</v>
      </c>
      <c r="M3208" s="137"/>
      <c r="N3208" s="136">
        <v>17</v>
      </c>
      <c r="O3208" s="137"/>
    </row>
    <row r="3209" spans="1:15" ht="33.75">
      <c r="A3209" s="244"/>
      <c r="B3209" s="230"/>
      <c r="C3209" s="230"/>
      <c r="D3209" s="230"/>
      <c r="E3209" s="135" t="s">
        <v>1185</v>
      </c>
      <c r="F3209" s="137"/>
      <c r="G3209" s="137"/>
      <c r="H3209" s="137"/>
      <c r="I3209" s="137"/>
      <c r="J3209" s="137"/>
      <c r="K3209" s="137"/>
      <c r="L3209" s="137"/>
      <c r="M3209" s="137"/>
      <c r="N3209" s="137"/>
      <c r="O3209" s="137"/>
    </row>
    <row r="3210" spans="1:15" ht="33.75">
      <c r="A3210" s="244"/>
      <c r="B3210" s="230"/>
      <c r="C3210" s="230"/>
      <c r="D3210" s="230"/>
      <c r="E3210" s="135" t="s">
        <v>1186</v>
      </c>
      <c r="F3210" s="136">
        <v>43292.559130000001</v>
      </c>
      <c r="G3210" s="137"/>
      <c r="H3210" s="136">
        <v>19</v>
      </c>
      <c r="I3210" s="137"/>
      <c r="J3210" s="136">
        <v>3712606.9350000001</v>
      </c>
      <c r="K3210" s="137"/>
      <c r="L3210" s="137"/>
      <c r="M3210" s="137"/>
      <c r="N3210" s="137"/>
      <c r="O3210" s="137"/>
    </row>
    <row r="3211" spans="1:15" ht="33.75">
      <c r="A3211" s="244"/>
      <c r="B3211" s="230"/>
      <c r="C3211" s="230"/>
      <c r="D3211" s="230"/>
      <c r="E3211" s="135" t="s">
        <v>1187</v>
      </c>
      <c r="F3211" s="137"/>
      <c r="G3211" s="137"/>
      <c r="H3211" s="137"/>
      <c r="I3211" s="137"/>
      <c r="J3211" s="137"/>
      <c r="K3211" s="137"/>
      <c r="L3211" s="137"/>
      <c r="M3211" s="137"/>
      <c r="N3211" s="137"/>
      <c r="O3211" s="137"/>
    </row>
    <row r="3212" spans="1:15" ht="15" customHeight="1">
      <c r="A3212" s="244"/>
      <c r="B3212" s="230"/>
      <c r="C3212" s="230" t="s">
        <v>1189</v>
      </c>
      <c r="D3212" s="230"/>
      <c r="E3212" s="231"/>
      <c r="F3212" s="136">
        <v>825203.76424000005</v>
      </c>
      <c r="G3212" s="136">
        <v>635.30850999999996</v>
      </c>
      <c r="H3212" s="136">
        <v>9949</v>
      </c>
      <c r="I3212" s="136">
        <v>47</v>
      </c>
      <c r="J3212" s="136">
        <v>1098466222.4811399</v>
      </c>
      <c r="K3212" s="136">
        <v>272807.37757999997</v>
      </c>
      <c r="L3212" s="136">
        <v>228037.89502</v>
      </c>
      <c r="M3212" s="137"/>
      <c r="N3212" s="136">
        <v>195</v>
      </c>
      <c r="O3212" s="137"/>
    </row>
    <row r="3213" spans="1:15" ht="15" customHeight="1">
      <c r="A3213" s="244"/>
      <c r="B3213" s="230"/>
      <c r="C3213" s="230" t="s">
        <v>1192</v>
      </c>
      <c r="D3213" s="230"/>
      <c r="E3213" s="231"/>
      <c r="F3213" s="136">
        <v>2289920.62341</v>
      </c>
      <c r="G3213" s="136">
        <v>2286960.4602600001</v>
      </c>
      <c r="H3213" s="136">
        <v>849593</v>
      </c>
      <c r="I3213" s="136">
        <v>849270</v>
      </c>
      <c r="J3213" s="136">
        <v>650368980.96341002</v>
      </c>
      <c r="K3213" s="136">
        <v>648543736.59423006</v>
      </c>
      <c r="L3213" s="136">
        <v>331359.20434</v>
      </c>
      <c r="M3213" s="136">
        <v>331317.68332000001</v>
      </c>
      <c r="N3213" s="136">
        <v>5136</v>
      </c>
      <c r="O3213" s="136">
        <v>5135</v>
      </c>
    </row>
    <row r="3214" spans="1:15" ht="15" customHeight="1">
      <c r="A3214" s="244"/>
      <c r="B3214" s="230" t="s">
        <v>1195</v>
      </c>
      <c r="C3214" s="240"/>
      <c r="D3214" s="240"/>
      <c r="E3214" s="241"/>
      <c r="F3214" s="136">
        <v>439723.76212999999</v>
      </c>
      <c r="G3214" s="136">
        <v>194195.53116000001</v>
      </c>
      <c r="H3214" s="136">
        <v>278414</v>
      </c>
      <c r="I3214" s="136">
        <v>270484</v>
      </c>
      <c r="J3214" s="136">
        <v>414657531.25150001</v>
      </c>
      <c r="K3214" s="136">
        <v>39030319.245909996</v>
      </c>
      <c r="L3214" s="136">
        <v>72808.887390000004</v>
      </c>
      <c r="M3214" s="136">
        <v>19175.661629999999</v>
      </c>
      <c r="N3214" s="136">
        <v>508</v>
      </c>
      <c r="O3214" s="136">
        <v>203</v>
      </c>
    </row>
    <row r="3215" spans="1:15" ht="15" customHeight="1">
      <c r="A3215" s="244"/>
      <c r="B3215" s="230"/>
      <c r="C3215" s="230" t="s">
        <v>1196</v>
      </c>
      <c r="D3215" s="240"/>
      <c r="E3215" s="241"/>
      <c r="F3215" s="136">
        <v>20159.612870000001</v>
      </c>
      <c r="G3215" s="136">
        <v>2941.19472</v>
      </c>
      <c r="H3215" s="136">
        <v>1912</v>
      </c>
      <c r="I3215" s="136">
        <v>648</v>
      </c>
      <c r="J3215" s="136">
        <v>1946800</v>
      </c>
      <c r="K3215" s="136">
        <v>334000</v>
      </c>
      <c r="L3215" s="136">
        <v>13595.990470000001</v>
      </c>
      <c r="M3215" s="136">
        <v>1967.7212</v>
      </c>
      <c r="N3215" s="136">
        <v>31</v>
      </c>
      <c r="O3215" s="136">
        <v>5</v>
      </c>
    </row>
    <row r="3216" spans="1:15" ht="15" customHeight="1">
      <c r="A3216" s="244"/>
      <c r="B3216" s="230"/>
      <c r="C3216" s="230"/>
      <c r="D3216" s="230" t="s">
        <v>1197</v>
      </c>
      <c r="E3216" s="231"/>
      <c r="F3216" s="136">
        <v>16808.89287</v>
      </c>
      <c r="G3216" s="136">
        <v>598.09472000000005</v>
      </c>
      <c r="H3216" s="136">
        <v>1508</v>
      </c>
      <c r="I3216" s="136">
        <v>363</v>
      </c>
      <c r="J3216" s="136">
        <v>1946800</v>
      </c>
      <c r="K3216" s="136">
        <v>334000</v>
      </c>
      <c r="L3216" s="136">
        <v>13247.42195</v>
      </c>
      <c r="M3216" s="136">
        <v>1967.7212</v>
      </c>
      <c r="N3216" s="136">
        <v>28</v>
      </c>
      <c r="O3216" s="136">
        <v>5</v>
      </c>
    </row>
    <row r="3217" spans="1:15" ht="15" customHeight="1">
      <c r="A3217" s="244"/>
      <c r="B3217" s="230"/>
      <c r="C3217" s="230"/>
      <c r="D3217" s="230" t="s">
        <v>1198</v>
      </c>
      <c r="E3217" s="231"/>
      <c r="F3217" s="136">
        <v>3350.72</v>
      </c>
      <c r="G3217" s="136">
        <v>2343.1</v>
      </c>
      <c r="H3217" s="136">
        <v>404</v>
      </c>
      <c r="I3217" s="136">
        <v>285</v>
      </c>
      <c r="J3217" s="137"/>
      <c r="K3217" s="137"/>
      <c r="L3217" s="136">
        <v>348.56851999999998</v>
      </c>
      <c r="M3217" s="137"/>
      <c r="N3217" s="136">
        <v>3</v>
      </c>
      <c r="O3217" s="137"/>
    </row>
    <row r="3218" spans="1:15" ht="15" customHeight="1">
      <c r="A3218" s="244"/>
      <c r="B3218" s="230"/>
      <c r="C3218" s="230" t="s">
        <v>1200</v>
      </c>
      <c r="D3218" s="230"/>
      <c r="E3218" s="231"/>
      <c r="F3218" s="137"/>
      <c r="G3218" s="137"/>
      <c r="H3218" s="137"/>
      <c r="I3218" s="137"/>
      <c r="J3218" s="137"/>
      <c r="K3218" s="137"/>
      <c r="L3218" s="137"/>
      <c r="M3218" s="137"/>
      <c r="N3218" s="137"/>
      <c r="O3218" s="137"/>
    </row>
    <row r="3219" spans="1:15" ht="15" customHeight="1">
      <c r="A3219" s="244"/>
      <c r="B3219" s="230"/>
      <c r="C3219" s="230" t="s">
        <v>1201</v>
      </c>
      <c r="D3219" s="230"/>
      <c r="E3219" s="231"/>
      <c r="F3219" s="136">
        <v>53151.909549999997</v>
      </c>
      <c r="G3219" s="136">
        <v>106.136</v>
      </c>
      <c r="H3219" s="136">
        <v>174</v>
      </c>
      <c r="I3219" s="136">
        <v>11</v>
      </c>
      <c r="J3219" s="136">
        <v>300074107.26600999</v>
      </c>
      <c r="K3219" s="136">
        <v>16302.4</v>
      </c>
      <c r="L3219" s="136">
        <v>16.393000000000001</v>
      </c>
      <c r="M3219" s="137"/>
      <c r="N3219" s="136">
        <v>6</v>
      </c>
      <c r="O3219" s="137"/>
    </row>
    <row r="3220" spans="1:15" ht="15" customHeight="1">
      <c r="A3220" s="244"/>
      <c r="B3220" s="230"/>
      <c r="C3220" s="230" t="s">
        <v>1202</v>
      </c>
      <c r="D3220" s="230"/>
      <c r="E3220" s="231"/>
      <c r="F3220" s="136">
        <v>6782.5497800000003</v>
      </c>
      <c r="G3220" s="136">
        <v>10</v>
      </c>
      <c r="H3220" s="136">
        <v>260</v>
      </c>
      <c r="I3220" s="136">
        <v>3</v>
      </c>
      <c r="J3220" s="136">
        <v>4570414.61852</v>
      </c>
      <c r="K3220" s="136">
        <v>9085</v>
      </c>
      <c r="L3220" s="137"/>
      <c r="M3220" s="137"/>
      <c r="N3220" s="137"/>
      <c r="O3220" s="137"/>
    </row>
    <row r="3221" spans="1:15" ht="15" customHeight="1">
      <c r="A3221" s="244"/>
      <c r="B3221" s="230"/>
      <c r="C3221" s="230" t="s">
        <v>1205</v>
      </c>
      <c r="D3221" s="230"/>
      <c r="E3221" s="231"/>
      <c r="F3221" s="136">
        <v>999.65409</v>
      </c>
      <c r="G3221" s="137"/>
      <c r="H3221" s="136">
        <v>114</v>
      </c>
      <c r="I3221" s="137"/>
      <c r="J3221" s="136">
        <v>452316.04693999997</v>
      </c>
      <c r="K3221" s="137"/>
      <c r="L3221" s="137"/>
      <c r="M3221" s="137"/>
      <c r="N3221" s="137"/>
      <c r="O3221" s="137"/>
    </row>
    <row r="3222" spans="1:15" ht="15" customHeight="1">
      <c r="A3222" s="244"/>
      <c r="B3222" s="230"/>
      <c r="C3222" s="230" t="s">
        <v>1209</v>
      </c>
      <c r="D3222" s="230"/>
      <c r="E3222" s="231"/>
      <c r="F3222" s="136">
        <v>22018.661950000002</v>
      </c>
      <c r="G3222" s="136">
        <v>10</v>
      </c>
      <c r="H3222" s="136">
        <v>1318</v>
      </c>
      <c r="I3222" s="136">
        <v>1</v>
      </c>
      <c r="J3222" s="136">
        <v>16340485.360130001</v>
      </c>
      <c r="K3222" s="136">
        <v>1200</v>
      </c>
      <c r="L3222" s="136">
        <v>2399.1625100000001</v>
      </c>
      <c r="M3222" s="137"/>
      <c r="N3222" s="136">
        <v>31</v>
      </c>
      <c r="O3222" s="137"/>
    </row>
    <row r="3223" spans="1:15" ht="15" customHeight="1">
      <c r="A3223" s="244"/>
      <c r="B3223" s="230"/>
      <c r="C3223" s="230" t="s">
        <v>1212</v>
      </c>
      <c r="D3223" s="230"/>
      <c r="E3223" s="231"/>
      <c r="F3223" s="136">
        <v>330567.58539000002</v>
      </c>
      <c r="G3223" s="136">
        <v>190914.85243999999</v>
      </c>
      <c r="H3223" s="136">
        <v>274503</v>
      </c>
      <c r="I3223" s="136">
        <v>269819</v>
      </c>
      <c r="J3223" s="136">
        <v>90035929.426200002</v>
      </c>
      <c r="K3223" s="136">
        <v>38629731.845909998</v>
      </c>
      <c r="L3223" s="136">
        <v>42761.771869999997</v>
      </c>
      <c r="M3223" s="136">
        <v>13172.37089</v>
      </c>
      <c r="N3223" s="136">
        <v>435</v>
      </c>
      <c r="O3223" s="136">
        <v>194</v>
      </c>
    </row>
    <row r="3224" spans="1:15" ht="15" customHeight="1">
      <c r="A3224" s="244"/>
      <c r="B3224" s="230"/>
      <c r="C3224" s="230" t="s">
        <v>1218</v>
      </c>
      <c r="D3224" s="230"/>
      <c r="E3224" s="231"/>
      <c r="F3224" s="136">
        <v>6043.7884999999997</v>
      </c>
      <c r="G3224" s="136">
        <v>213.34800000000001</v>
      </c>
      <c r="H3224" s="136">
        <v>133</v>
      </c>
      <c r="I3224" s="136">
        <v>2</v>
      </c>
      <c r="J3224" s="136">
        <v>1237478.5337</v>
      </c>
      <c r="K3224" s="136">
        <v>40000</v>
      </c>
      <c r="L3224" s="136">
        <v>14035.56954</v>
      </c>
      <c r="M3224" s="136">
        <v>4035.56954</v>
      </c>
      <c r="N3224" s="136">
        <v>5</v>
      </c>
      <c r="O3224" s="136">
        <v>4</v>
      </c>
    </row>
    <row r="3225" spans="1:15" ht="15" customHeight="1">
      <c r="A3225" s="244"/>
      <c r="B3225" s="230" t="s">
        <v>1228</v>
      </c>
      <c r="C3225" s="230"/>
      <c r="D3225" s="230"/>
      <c r="E3225" s="231"/>
      <c r="F3225" s="136">
        <v>12470.68714</v>
      </c>
      <c r="G3225" s="137"/>
      <c r="H3225" s="136">
        <v>250</v>
      </c>
      <c r="I3225" s="137"/>
      <c r="J3225" s="136">
        <v>5628586.1452900004</v>
      </c>
      <c r="K3225" s="137"/>
      <c r="L3225" s="136">
        <v>816</v>
      </c>
      <c r="M3225" s="137"/>
      <c r="N3225" s="137"/>
      <c r="O3225" s="137"/>
    </row>
    <row r="3226" spans="1:15" ht="15" customHeight="1">
      <c r="A3226" s="244"/>
      <c r="B3226" s="230" t="s">
        <v>1229</v>
      </c>
      <c r="C3226" s="230"/>
      <c r="D3226" s="230"/>
      <c r="E3226" s="231"/>
      <c r="F3226" s="136">
        <v>378352.50887000002</v>
      </c>
      <c r="G3226" s="136">
        <v>348543.34732</v>
      </c>
      <c r="H3226" s="136">
        <v>87109</v>
      </c>
      <c r="I3226" s="136">
        <v>84876</v>
      </c>
      <c r="J3226" s="136">
        <v>56216446.921070002</v>
      </c>
      <c r="K3226" s="136">
        <v>51339015.719800003</v>
      </c>
      <c r="L3226" s="136">
        <v>9523.8377799999998</v>
      </c>
      <c r="M3226" s="136">
        <v>6065.3772900000004</v>
      </c>
      <c r="N3226" s="136">
        <v>1254</v>
      </c>
      <c r="O3226" s="136">
        <v>183</v>
      </c>
    </row>
    <row r="3227" spans="1:15" ht="15" customHeight="1">
      <c r="A3227" s="242" t="s">
        <v>368</v>
      </c>
      <c r="B3227" s="242"/>
      <c r="C3227" s="242"/>
      <c r="D3227" s="242"/>
      <c r="E3227" s="243"/>
      <c r="F3227" s="137"/>
      <c r="G3227" s="137"/>
      <c r="H3227" s="137"/>
      <c r="I3227" s="137"/>
      <c r="J3227" s="137"/>
      <c r="K3227" s="137"/>
      <c r="L3227" s="137"/>
      <c r="M3227" s="137"/>
      <c r="N3227" s="137"/>
      <c r="O3227" s="137"/>
    </row>
    <row r="3228" spans="1:15" ht="15" customHeight="1">
      <c r="A3228" s="242" t="s">
        <v>370</v>
      </c>
      <c r="B3228" s="242"/>
      <c r="C3228" s="242"/>
      <c r="D3228" s="242"/>
      <c r="E3228" s="243"/>
      <c r="F3228" s="136">
        <v>76441.911810000005</v>
      </c>
      <c r="G3228" s="137"/>
      <c r="H3228" s="136">
        <v>7412</v>
      </c>
      <c r="I3228" s="137"/>
      <c r="J3228" s="136">
        <v>112270000</v>
      </c>
      <c r="K3228" s="137"/>
      <c r="L3228" s="136">
        <v>6211.8884500000004</v>
      </c>
      <c r="M3228" s="137"/>
      <c r="N3228" s="136">
        <v>7</v>
      </c>
      <c r="O3228" s="137"/>
    </row>
    <row r="3229" spans="1:15" ht="15" customHeight="1">
      <c r="A3229" s="242" t="s">
        <v>371</v>
      </c>
      <c r="B3229" s="242"/>
      <c r="C3229" s="242"/>
      <c r="D3229" s="242"/>
      <c r="E3229" s="243"/>
      <c r="F3229" s="136">
        <v>57065.338009999999</v>
      </c>
      <c r="G3229" s="137"/>
      <c r="H3229" s="136">
        <v>1000</v>
      </c>
      <c r="I3229" s="137"/>
      <c r="J3229" s="136">
        <v>765509410637</v>
      </c>
      <c r="K3229" s="137"/>
      <c r="L3229" s="136">
        <v>19048.498319999999</v>
      </c>
      <c r="M3229" s="137"/>
      <c r="N3229" s="136">
        <v>122</v>
      </c>
      <c r="O3229" s="137"/>
    </row>
    <row r="3230" spans="1:15">
      <c r="A3230" s="141"/>
      <c r="B3230" s="141"/>
      <c r="C3230" s="141"/>
      <c r="D3230" s="141"/>
      <c r="E3230" s="141"/>
      <c r="F3230" s="136"/>
      <c r="G3230" s="136"/>
      <c r="H3230" s="136"/>
      <c r="I3230" s="136"/>
      <c r="J3230" s="137"/>
      <c r="K3230" s="137"/>
      <c r="L3230" s="136"/>
      <c r="M3230" s="136"/>
      <c r="N3230" s="136"/>
      <c r="O3230" s="136"/>
    </row>
    <row r="3231" spans="1:15">
      <c r="A3231" s="142"/>
      <c r="B3231" s="142"/>
      <c r="C3231" s="142"/>
      <c r="D3231" s="142"/>
      <c r="E3231" s="142"/>
      <c r="F3231" s="143"/>
      <c r="G3231" s="143"/>
      <c r="H3231" s="143"/>
      <c r="I3231" s="143"/>
      <c r="J3231" s="143"/>
      <c r="K3231" s="143"/>
      <c r="L3231" s="143"/>
      <c r="M3231" s="143"/>
      <c r="N3231" s="143"/>
      <c r="O3231" s="143"/>
    </row>
    <row r="3232" spans="1:15" ht="15" customHeight="1">
      <c r="A3232" s="247" t="s">
        <v>2352</v>
      </c>
      <c r="B3232" s="247"/>
      <c r="C3232" s="247"/>
      <c r="D3232" s="247"/>
      <c r="E3232" s="247"/>
      <c r="F3232" s="248"/>
      <c r="G3232" s="248"/>
      <c r="H3232" s="248"/>
      <c r="I3232" s="248"/>
      <c r="J3232" s="248"/>
      <c r="K3232" s="248"/>
      <c r="L3232" s="248"/>
      <c r="M3232" s="248"/>
      <c r="N3232" s="248"/>
      <c r="O3232" s="248"/>
    </row>
    <row r="3233" spans="1:15" ht="15" customHeight="1">
      <c r="A3233" s="245" t="s">
        <v>1141</v>
      </c>
      <c r="B3233" s="245"/>
      <c r="C3233" s="245"/>
      <c r="D3233" s="245"/>
      <c r="E3233" s="246"/>
      <c r="F3233" s="136">
        <v>434637.75394999998</v>
      </c>
      <c r="G3233" s="136">
        <v>434578.03694999998</v>
      </c>
      <c r="H3233" s="136">
        <v>10824</v>
      </c>
      <c r="I3233" s="136">
        <v>10824</v>
      </c>
      <c r="J3233" s="136">
        <v>12174124.684049999</v>
      </c>
      <c r="K3233" s="136">
        <v>12174124.684049999</v>
      </c>
      <c r="L3233" s="136">
        <v>382505.78291000001</v>
      </c>
      <c r="M3233" s="136">
        <v>382505.78291000001</v>
      </c>
      <c r="N3233" s="136">
        <v>665</v>
      </c>
      <c r="O3233" s="136">
        <v>665</v>
      </c>
    </row>
    <row r="3234" spans="1:15" ht="15" customHeight="1">
      <c r="A3234" s="242" t="s">
        <v>1157</v>
      </c>
      <c r="B3234" s="242"/>
      <c r="C3234" s="242"/>
      <c r="D3234" s="242"/>
      <c r="E3234" s="243"/>
      <c r="F3234" s="136">
        <v>29.839110000000002</v>
      </c>
      <c r="G3234" s="136">
        <v>29.839110000000002</v>
      </c>
      <c r="H3234" s="137"/>
      <c r="I3234" s="137"/>
      <c r="J3234" s="137"/>
      <c r="K3234" s="137"/>
      <c r="L3234" s="137"/>
      <c r="M3234" s="137"/>
      <c r="N3234" s="137"/>
      <c r="O3234" s="137"/>
    </row>
    <row r="3235" spans="1:15" ht="15" customHeight="1">
      <c r="A3235" s="232" t="s">
        <v>1160</v>
      </c>
      <c r="B3235" s="235"/>
      <c r="C3235" s="235"/>
      <c r="D3235" s="235"/>
      <c r="E3235" s="236"/>
      <c r="F3235" s="136">
        <v>115830.55656</v>
      </c>
      <c r="G3235" s="136">
        <v>111227.69770999999</v>
      </c>
      <c r="H3235" s="136">
        <v>22630</v>
      </c>
      <c r="I3235" s="136">
        <v>21066</v>
      </c>
      <c r="J3235" s="136">
        <v>24759940.549150001</v>
      </c>
      <c r="K3235" s="136">
        <v>23178312.78241</v>
      </c>
      <c r="L3235" s="136">
        <v>13526.707990000001</v>
      </c>
      <c r="M3235" s="136">
        <v>11405.193209999999</v>
      </c>
      <c r="N3235" s="136">
        <v>969</v>
      </c>
      <c r="O3235" s="136">
        <v>131</v>
      </c>
    </row>
    <row r="3236" spans="1:15" ht="15" customHeight="1">
      <c r="A3236" s="233"/>
      <c r="B3236" s="237" t="s">
        <v>1161</v>
      </c>
      <c r="C3236" s="240"/>
      <c r="D3236" s="240"/>
      <c r="E3236" s="241"/>
      <c r="F3236" s="136">
        <v>101576.75091</v>
      </c>
      <c r="G3236" s="136">
        <v>100698.96722999999</v>
      </c>
      <c r="H3236" s="136">
        <v>19971</v>
      </c>
      <c r="I3236" s="136">
        <v>19898</v>
      </c>
      <c r="J3236" s="136">
        <v>16776246.300829999</v>
      </c>
      <c r="K3236" s="136">
        <v>16652045.44141</v>
      </c>
      <c r="L3236" s="136">
        <v>11386.01477</v>
      </c>
      <c r="M3236" s="136">
        <v>11386.01477</v>
      </c>
      <c r="N3236" s="136">
        <v>63</v>
      </c>
      <c r="O3236" s="136">
        <v>63</v>
      </c>
    </row>
    <row r="3237" spans="1:15" ht="15" customHeight="1">
      <c r="A3237" s="233"/>
      <c r="B3237" s="238"/>
      <c r="C3237" s="230" t="s">
        <v>1164</v>
      </c>
      <c r="D3237" s="230"/>
      <c r="E3237" s="231"/>
      <c r="F3237" s="137"/>
      <c r="G3237" s="137"/>
      <c r="H3237" s="137"/>
      <c r="I3237" s="137"/>
      <c r="J3237" s="137"/>
      <c r="K3237" s="137"/>
      <c r="L3237" s="137"/>
      <c r="M3237" s="137"/>
      <c r="N3237" s="137"/>
      <c r="O3237" s="137"/>
    </row>
    <row r="3238" spans="1:15" ht="15" customHeight="1">
      <c r="A3238" s="233"/>
      <c r="B3238" s="239"/>
      <c r="C3238" s="230" t="s">
        <v>1166</v>
      </c>
      <c r="D3238" s="230"/>
      <c r="E3238" s="231"/>
      <c r="F3238" s="137"/>
      <c r="G3238" s="137"/>
      <c r="H3238" s="137"/>
      <c r="I3238" s="137"/>
      <c r="J3238" s="137"/>
      <c r="K3238" s="137"/>
      <c r="L3238" s="137"/>
      <c r="M3238" s="137"/>
      <c r="N3238" s="137"/>
      <c r="O3238" s="137"/>
    </row>
    <row r="3239" spans="1:15" ht="15" customHeight="1">
      <c r="A3239" s="234"/>
      <c r="B3239" s="230" t="s">
        <v>1168</v>
      </c>
      <c r="C3239" s="230"/>
      <c r="D3239" s="230"/>
      <c r="E3239" s="231"/>
      <c r="F3239" s="136">
        <v>14253.80565</v>
      </c>
      <c r="G3239" s="136">
        <v>10528.73048</v>
      </c>
      <c r="H3239" s="136">
        <v>2659</v>
      </c>
      <c r="I3239" s="136">
        <v>1168</v>
      </c>
      <c r="J3239" s="136">
        <v>7983694.2483200002</v>
      </c>
      <c r="K3239" s="136">
        <v>6526267.341</v>
      </c>
      <c r="L3239" s="136">
        <v>2140.6932200000001</v>
      </c>
      <c r="M3239" s="136">
        <v>19.178439999999998</v>
      </c>
      <c r="N3239" s="136">
        <v>906</v>
      </c>
      <c r="O3239" s="136">
        <v>68</v>
      </c>
    </row>
    <row r="3240" spans="1:15" ht="15" customHeight="1">
      <c r="A3240" s="244" t="s">
        <v>367</v>
      </c>
      <c r="B3240" s="235"/>
      <c r="C3240" s="235"/>
      <c r="D3240" s="235"/>
      <c r="E3240" s="236"/>
      <c r="F3240" s="136">
        <v>49964.39718</v>
      </c>
      <c r="G3240" s="136">
        <v>46949.391609999999</v>
      </c>
      <c r="H3240" s="136">
        <v>11653</v>
      </c>
      <c r="I3240" s="136">
        <v>11559</v>
      </c>
      <c r="J3240" s="136">
        <v>15318327.1852</v>
      </c>
      <c r="K3240" s="136">
        <v>13387356.296530001</v>
      </c>
      <c r="L3240" s="136">
        <v>5701.3301499999998</v>
      </c>
      <c r="M3240" s="136">
        <v>5395.3824500000001</v>
      </c>
      <c r="N3240" s="136">
        <v>93</v>
      </c>
      <c r="O3240" s="136">
        <v>89</v>
      </c>
    </row>
    <row r="3241" spans="1:15" ht="15" customHeight="1">
      <c r="A3241" s="244"/>
      <c r="B3241" s="230" t="s">
        <v>1172</v>
      </c>
      <c r="C3241" s="240"/>
      <c r="D3241" s="240"/>
      <c r="E3241" s="241"/>
      <c r="F3241" s="136">
        <v>40644.296869999998</v>
      </c>
      <c r="G3241" s="136">
        <v>38033.704980000002</v>
      </c>
      <c r="H3241" s="136">
        <v>6939</v>
      </c>
      <c r="I3241" s="136">
        <v>6897</v>
      </c>
      <c r="J3241" s="136">
        <v>13592068.31563</v>
      </c>
      <c r="K3241" s="136">
        <v>11896108.046800001</v>
      </c>
      <c r="L3241" s="136">
        <v>5550.1030799999999</v>
      </c>
      <c r="M3241" s="136">
        <v>5244.1553800000002</v>
      </c>
      <c r="N3241" s="136">
        <v>89</v>
      </c>
      <c r="O3241" s="136">
        <v>85</v>
      </c>
    </row>
    <row r="3242" spans="1:15" ht="15" customHeight="1">
      <c r="A3242" s="244"/>
      <c r="B3242" s="230"/>
      <c r="C3242" s="230" t="s">
        <v>1173</v>
      </c>
      <c r="D3242" s="230"/>
      <c r="E3242" s="231"/>
      <c r="F3242" s="136">
        <v>4723.1935199999998</v>
      </c>
      <c r="G3242" s="136">
        <v>3765.2941700000001</v>
      </c>
      <c r="H3242" s="136">
        <v>647</v>
      </c>
      <c r="I3242" s="136">
        <v>641</v>
      </c>
      <c r="J3242" s="136">
        <v>351884.79710000003</v>
      </c>
      <c r="K3242" s="136">
        <v>340396.20309999998</v>
      </c>
      <c r="L3242" s="136">
        <v>1907.47351</v>
      </c>
      <c r="M3242" s="136">
        <v>1601.5258100000001</v>
      </c>
      <c r="N3242" s="136">
        <v>20</v>
      </c>
      <c r="O3242" s="136">
        <v>16</v>
      </c>
    </row>
    <row r="3243" spans="1:15" ht="15" customHeight="1">
      <c r="A3243" s="244"/>
      <c r="B3243" s="230"/>
      <c r="C3243" s="230" t="s">
        <v>1176</v>
      </c>
      <c r="D3243" s="230"/>
      <c r="E3243" s="231"/>
      <c r="F3243" s="137"/>
      <c r="G3243" s="137"/>
      <c r="H3243" s="137"/>
      <c r="I3243" s="137"/>
      <c r="J3243" s="137"/>
      <c r="K3243" s="137"/>
      <c r="L3243" s="137"/>
      <c r="M3243" s="137"/>
      <c r="N3243" s="137"/>
      <c r="O3243" s="137"/>
    </row>
    <row r="3244" spans="1:15" ht="15" customHeight="1">
      <c r="A3244" s="244"/>
      <c r="B3244" s="230"/>
      <c r="C3244" s="230" t="s">
        <v>1177</v>
      </c>
      <c r="D3244" s="230"/>
      <c r="E3244" s="231"/>
      <c r="F3244" s="137"/>
      <c r="G3244" s="137"/>
      <c r="H3244" s="137"/>
      <c r="I3244" s="137"/>
      <c r="J3244" s="137"/>
      <c r="K3244" s="137"/>
      <c r="L3244" s="137"/>
      <c r="M3244" s="137"/>
      <c r="N3244" s="137"/>
      <c r="O3244" s="137"/>
    </row>
    <row r="3245" spans="1:15" ht="15" customHeight="1">
      <c r="A3245" s="244"/>
      <c r="B3245" s="230"/>
      <c r="C3245" s="230" t="s">
        <v>1178</v>
      </c>
      <c r="D3245" s="230"/>
      <c r="E3245" s="231"/>
      <c r="F3245" s="137"/>
      <c r="G3245" s="137"/>
      <c r="H3245" s="137"/>
      <c r="I3245" s="137"/>
      <c r="J3245" s="137"/>
      <c r="K3245" s="137"/>
      <c r="L3245" s="137"/>
      <c r="M3245" s="137"/>
      <c r="N3245" s="137"/>
      <c r="O3245" s="137"/>
    </row>
    <row r="3246" spans="1:15" ht="15" customHeight="1">
      <c r="A3246" s="244"/>
      <c r="B3246" s="230"/>
      <c r="C3246" s="230" t="s">
        <v>1181</v>
      </c>
      <c r="D3246" s="230"/>
      <c r="E3246" s="231"/>
      <c r="F3246" s="136">
        <v>6.7</v>
      </c>
      <c r="G3246" s="137"/>
      <c r="H3246" s="136">
        <v>1</v>
      </c>
      <c r="I3246" s="137"/>
      <c r="J3246" s="136">
        <v>3800</v>
      </c>
      <c r="K3246" s="137"/>
      <c r="L3246" s="137"/>
      <c r="M3246" s="137"/>
      <c r="N3246" s="137"/>
      <c r="O3246" s="137"/>
    </row>
    <row r="3247" spans="1:15" ht="15" customHeight="1">
      <c r="A3247" s="244"/>
      <c r="B3247" s="230"/>
      <c r="C3247" s="230" t="s">
        <v>1182</v>
      </c>
      <c r="D3247" s="240"/>
      <c r="E3247" s="241"/>
      <c r="F3247" s="136">
        <v>346.64267999999998</v>
      </c>
      <c r="G3247" s="136">
        <v>7.1094999999999997</v>
      </c>
      <c r="H3247" s="136">
        <v>6</v>
      </c>
      <c r="I3247" s="136">
        <v>3</v>
      </c>
      <c r="J3247" s="136">
        <v>31999.4</v>
      </c>
      <c r="K3247" s="136">
        <v>124.5</v>
      </c>
      <c r="L3247" s="137"/>
      <c r="M3247" s="137"/>
      <c r="N3247" s="137"/>
      <c r="O3247" s="137"/>
    </row>
    <row r="3248" spans="1:15" ht="15" customHeight="1">
      <c r="A3248" s="244"/>
      <c r="B3248" s="230"/>
      <c r="C3248" s="230"/>
      <c r="D3248" s="230" t="s">
        <v>1183</v>
      </c>
      <c r="E3248" s="134"/>
      <c r="F3248" s="136">
        <v>307.68317999999999</v>
      </c>
      <c r="G3248" s="137"/>
      <c r="H3248" s="136">
        <v>2</v>
      </c>
      <c r="I3248" s="137"/>
      <c r="J3248" s="136">
        <v>31384.9</v>
      </c>
      <c r="K3248" s="137"/>
      <c r="L3248" s="137"/>
      <c r="M3248" s="137"/>
      <c r="N3248" s="137"/>
      <c r="O3248" s="137"/>
    </row>
    <row r="3249" spans="1:15" ht="33.75">
      <c r="A3249" s="244"/>
      <c r="B3249" s="230"/>
      <c r="C3249" s="230"/>
      <c r="D3249" s="230"/>
      <c r="E3249" s="135" t="s">
        <v>1184</v>
      </c>
      <c r="F3249" s="137"/>
      <c r="G3249" s="137"/>
      <c r="H3249" s="137"/>
      <c r="I3249" s="137"/>
      <c r="J3249" s="137"/>
      <c r="K3249" s="137"/>
      <c r="L3249" s="137"/>
      <c r="M3249" s="137"/>
      <c r="N3249" s="137"/>
      <c r="O3249" s="137"/>
    </row>
    <row r="3250" spans="1:15" ht="33.75">
      <c r="A3250" s="244"/>
      <c r="B3250" s="230"/>
      <c r="C3250" s="230"/>
      <c r="D3250" s="230"/>
      <c r="E3250" s="135" t="s">
        <v>1185</v>
      </c>
      <c r="F3250" s="137"/>
      <c r="G3250" s="137"/>
      <c r="H3250" s="137"/>
      <c r="I3250" s="137"/>
      <c r="J3250" s="137"/>
      <c r="K3250" s="137"/>
      <c r="L3250" s="137"/>
      <c r="M3250" s="137"/>
      <c r="N3250" s="137"/>
      <c r="O3250" s="137"/>
    </row>
    <row r="3251" spans="1:15" ht="33.75">
      <c r="A3251" s="244"/>
      <c r="B3251" s="230"/>
      <c r="C3251" s="230"/>
      <c r="D3251" s="230"/>
      <c r="E3251" s="135" t="s">
        <v>1186</v>
      </c>
      <c r="F3251" s="136">
        <v>307.68317999999999</v>
      </c>
      <c r="G3251" s="137"/>
      <c r="H3251" s="136">
        <v>2</v>
      </c>
      <c r="I3251" s="137"/>
      <c r="J3251" s="136">
        <v>31384.9</v>
      </c>
      <c r="K3251" s="137"/>
      <c r="L3251" s="137"/>
      <c r="M3251" s="137"/>
      <c r="N3251" s="137"/>
      <c r="O3251" s="137"/>
    </row>
    <row r="3252" spans="1:15" ht="33.75">
      <c r="A3252" s="244"/>
      <c r="B3252" s="230"/>
      <c r="C3252" s="230"/>
      <c r="D3252" s="230"/>
      <c r="E3252" s="135" t="s">
        <v>1187</v>
      </c>
      <c r="F3252" s="137"/>
      <c r="G3252" s="137"/>
      <c r="H3252" s="137"/>
      <c r="I3252" s="137"/>
      <c r="J3252" s="137"/>
      <c r="K3252" s="137"/>
      <c r="L3252" s="137"/>
      <c r="M3252" s="137"/>
      <c r="N3252" s="137"/>
      <c r="O3252" s="137"/>
    </row>
    <row r="3253" spans="1:15" ht="15" customHeight="1">
      <c r="A3253" s="244"/>
      <c r="B3253" s="230"/>
      <c r="C3253" s="230" t="s">
        <v>1189</v>
      </c>
      <c r="D3253" s="230"/>
      <c r="E3253" s="231"/>
      <c r="F3253" s="136">
        <v>1306.4593600000001</v>
      </c>
      <c r="G3253" s="137"/>
      <c r="H3253" s="136">
        <v>32</v>
      </c>
      <c r="I3253" s="137"/>
      <c r="J3253" s="136">
        <v>1648796.77483</v>
      </c>
      <c r="K3253" s="137"/>
      <c r="L3253" s="137"/>
      <c r="M3253" s="137"/>
      <c r="N3253" s="137"/>
      <c r="O3253" s="137"/>
    </row>
    <row r="3254" spans="1:15" ht="15" customHeight="1">
      <c r="A3254" s="244"/>
      <c r="B3254" s="230"/>
      <c r="C3254" s="230" t="s">
        <v>1192</v>
      </c>
      <c r="D3254" s="230"/>
      <c r="E3254" s="231"/>
      <c r="F3254" s="136">
        <v>34261.301310000003</v>
      </c>
      <c r="G3254" s="136">
        <v>34261.301310000003</v>
      </c>
      <c r="H3254" s="136">
        <v>6253</v>
      </c>
      <c r="I3254" s="136">
        <v>6253</v>
      </c>
      <c r="J3254" s="136">
        <v>11555587.343699999</v>
      </c>
      <c r="K3254" s="136">
        <v>11555587.343699999</v>
      </c>
      <c r="L3254" s="136">
        <v>3642.6295700000001</v>
      </c>
      <c r="M3254" s="136">
        <v>3642.6295700000001</v>
      </c>
      <c r="N3254" s="136">
        <v>69</v>
      </c>
      <c r="O3254" s="136">
        <v>69</v>
      </c>
    </row>
    <row r="3255" spans="1:15" ht="15" customHeight="1">
      <c r="A3255" s="244"/>
      <c r="B3255" s="230" t="s">
        <v>1195</v>
      </c>
      <c r="C3255" s="240"/>
      <c r="D3255" s="240"/>
      <c r="E3255" s="241"/>
      <c r="F3255" s="136">
        <v>1547.39545</v>
      </c>
      <c r="G3255" s="136">
        <v>1185.14516</v>
      </c>
      <c r="H3255" s="136">
        <v>2413</v>
      </c>
      <c r="I3255" s="136">
        <v>2364</v>
      </c>
      <c r="J3255" s="136">
        <v>1019813.4218</v>
      </c>
      <c r="K3255" s="136">
        <v>785263.42180000001</v>
      </c>
      <c r="L3255" s="137"/>
      <c r="M3255" s="137"/>
      <c r="N3255" s="137"/>
      <c r="O3255" s="137"/>
    </row>
    <row r="3256" spans="1:15" ht="15" customHeight="1">
      <c r="A3256" s="244"/>
      <c r="B3256" s="230"/>
      <c r="C3256" s="230" t="s">
        <v>1196</v>
      </c>
      <c r="D3256" s="240"/>
      <c r="E3256" s="241"/>
      <c r="F3256" s="136">
        <v>29.788589999999999</v>
      </c>
      <c r="G3256" s="136">
        <v>25.49</v>
      </c>
      <c r="H3256" s="136">
        <v>35</v>
      </c>
      <c r="I3256" s="136">
        <v>32</v>
      </c>
      <c r="J3256" s="136">
        <v>7350</v>
      </c>
      <c r="K3256" s="136">
        <v>3150</v>
      </c>
      <c r="L3256" s="137"/>
      <c r="M3256" s="137"/>
      <c r="N3256" s="137"/>
      <c r="O3256" s="137"/>
    </row>
    <row r="3257" spans="1:15" ht="15" customHeight="1">
      <c r="A3257" s="244"/>
      <c r="B3257" s="230"/>
      <c r="C3257" s="230"/>
      <c r="D3257" s="230" t="s">
        <v>1197</v>
      </c>
      <c r="E3257" s="231"/>
      <c r="F3257" s="136">
        <v>29.788589999999999</v>
      </c>
      <c r="G3257" s="136">
        <v>25.49</v>
      </c>
      <c r="H3257" s="136">
        <v>35</v>
      </c>
      <c r="I3257" s="136">
        <v>32</v>
      </c>
      <c r="J3257" s="136">
        <v>7350</v>
      </c>
      <c r="K3257" s="136">
        <v>3150</v>
      </c>
      <c r="L3257" s="137"/>
      <c r="M3257" s="137"/>
      <c r="N3257" s="137"/>
      <c r="O3257" s="137"/>
    </row>
    <row r="3258" spans="1:15" ht="15" customHeight="1">
      <c r="A3258" s="244"/>
      <c r="B3258" s="230"/>
      <c r="C3258" s="230"/>
      <c r="D3258" s="230" t="s">
        <v>1198</v>
      </c>
      <c r="E3258" s="231"/>
      <c r="F3258" s="137"/>
      <c r="G3258" s="137"/>
      <c r="H3258" s="137"/>
      <c r="I3258" s="137"/>
      <c r="J3258" s="137"/>
      <c r="K3258" s="137"/>
      <c r="L3258" s="137"/>
      <c r="M3258" s="137"/>
      <c r="N3258" s="137"/>
      <c r="O3258" s="137"/>
    </row>
    <row r="3259" spans="1:15" ht="15" customHeight="1">
      <c r="A3259" s="244"/>
      <c r="B3259" s="230"/>
      <c r="C3259" s="230" t="s">
        <v>1200</v>
      </c>
      <c r="D3259" s="230"/>
      <c r="E3259" s="231"/>
      <c r="F3259" s="137"/>
      <c r="G3259" s="137"/>
      <c r="H3259" s="137"/>
      <c r="I3259" s="137"/>
      <c r="J3259" s="137"/>
      <c r="K3259" s="137"/>
      <c r="L3259" s="137"/>
      <c r="M3259" s="137"/>
      <c r="N3259" s="137"/>
      <c r="O3259" s="137"/>
    </row>
    <row r="3260" spans="1:15" ht="15" customHeight="1">
      <c r="A3260" s="244"/>
      <c r="B3260" s="230"/>
      <c r="C3260" s="230" t="s">
        <v>1201</v>
      </c>
      <c r="D3260" s="230"/>
      <c r="E3260" s="231"/>
      <c r="F3260" s="137"/>
      <c r="G3260" s="137"/>
      <c r="H3260" s="137"/>
      <c r="I3260" s="137"/>
      <c r="J3260" s="137"/>
      <c r="K3260" s="137"/>
      <c r="L3260" s="137"/>
      <c r="M3260" s="137"/>
      <c r="N3260" s="137"/>
      <c r="O3260" s="137"/>
    </row>
    <row r="3261" spans="1:15" ht="15" customHeight="1">
      <c r="A3261" s="244"/>
      <c r="B3261" s="230"/>
      <c r="C3261" s="230" t="s">
        <v>1202</v>
      </c>
      <c r="D3261" s="230"/>
      <c r="E3261" s="231"/>
      <c r="F3261" s="137"/>
      <c r="G3261" s="137"/>
      <c r="H3261" s="137"/>
      <c r="I3261" s="137"/>
      <c r="J3261" s="137"/>
      <c r="K3261" s="137"/>
      <c r="L3261" s="137"/>
      <c r="M3261" s="137"/>
      <c r="N3261" s="137"/>
      <c r="O3261" s="137"/>
    </row>
    <row r="3262" spans="1:15" ht="15" customHeight="1">
      <c r="A3262" s="244"/>
      <c r="B3262" s="230"/>
      <c r="C3262" s="230" t="s">
        <v>1205</v>
      </c>
      <c r="D3262" s="230"/>
      <c r="E3262" s="231"/>
      <c r="F3262" s="137"/>
      <c r="G3262" s="137"/>
      <c r="H3262" s="137"/>
      <c r="I3262" s="137"/>
      <c r="J3262" s="137"/>
      <c r="K3262" s="137"/>
      <c r="L3262" s="137"/>
      <c r="M3262" s="137"/>
      <c r="N3262" s="137"/>
      <c r="O3262" s="137"/>
    </row>
    <row r="3263" spans="1:15" ht="15" customHeight="1">
      <c r="A3263" s="244"/>
      <c r="B3263" s="230"/>
      <c r="C3263" s="230" t="s">
        <v>1209</v>
      </c>
      <c r="D3263" s="230"/>
      <c r="E3263" s="231"/>
      <c r="F3263" s="137"/>
      <c r="G3263" s="137"/>
      <c r="H3263" s="137"/>
      <c r="I3263" s="137"/>
      <c r="J3263" s="137"/>
      <c r="K3263" s="137"/>
      <c r="L3263" s="137"/>
      <c r="M3263" s="137"/>
      <c r="N3263" s="137"/>
      <c r="O3263" s="137"/>
    </row>
    <row r="3264" spans="1:15" ht="15" customHeight="1">
      <c r="A3264" s="244"/>
      <c r="B3264" s="230"/>
      <c r="C3264" s="230" t="s">
        <v>1212</v>
      </c>
      <c r="D3264" s="230"/>
      <c r="E3264" s="231"/>
      <c r="F3264" s="136">
        <v>1517.6068600000001</v>
      </c>
      <c r="G3264" s="136">
        <v>1159.65516</v>
      </c>
      <c r="H3264" s="136">
        <v>2378</v>
      </c>
      <c r="I3264" s="136">
        <v>2332</v>
      </c>
      <c r="J3264" s="136">
        <v>1012463.4218</v>
      </c>
      <c r="K3264" s="136">
        <v>782113.42180000001</v>
      </c>
      <c r="L3264" s="137"/>
      <c r="M3264" s="137"/>
      <c r="N3264" s="137"/>
      <c r="O3264" s="137"/>
    </row>
    <row r="3265" spans="1:15" ht="15" customHeight="1">
      <c r="A3265" s="244"/>
      <c r="B3265" s="230"/>
      <c r="C3265" s="230" t="s">
        <v>1218</v>
      </c>
      <c r="D3265" s="230"/>
      <c r="E3265" s="231"/>
      <c r="F3265" s="137"/>
      <c r="G3265" s="137"/>
      <c r="H3265" s="137"/>
      <c r="I3265" s="137"/>
      <c r="J3265" s="137"/>
      <c r="K3265" s="137"/>
      <c r="L3265" s="137"/>
      <c r="M3265" s="137"/>
      <c r="N3265" s="137"/>
      <c r="O3265" s="137"/>
    </row>
    <row r="3266" spans="1:15" ht="15" customHeight="1">
      <c r="A3266" s="244"/>
      <c r="B3266" s="230" t="s">
        <v>1228</v>
      </c>
      <c r="C3266" s="230"/>
      <c r="D3266" s="230"/>
      <c r="E3266" s="231"/>
      <c r="F3266" s="136">
        <v>5</v>
      </c>
      <c r="G3266" s="137"/>
      <c r="H3266" s="136">
        <v>1</v>
      </c>
      <c r="I3266" s="137"/>
      <c r="J3266" s="136">
        <v>210</v>
      </c>
      <c r="K3266" s="137"/>
      <c r="L3266" s="137"/>
      <c r="M3266" s="137"/>
      <c r="N3266" s="137"/>
      <c r="O3266" s="137"/>
    </row>
    <row r="3267" spans="1:15" ht="15" customHeight="1">
      <c r="A3267" s="244"/>
      <c r="B3267" s="230" t="s">
        <v>1229</v>
      </c>
      <c r="C3267" s="230"/>
      <c r="D3267" s="230"/>
      <c r="E3267" s="231"/>
      <c r="F3267" s="136">
        <v>7767.7048599999998</v>
      </c>
      <c r="G3267" s="136">
        <v>7730.5414700000001</v>
      </c>
      <c r="H3267" s="136">
        <v>2300</v>
      </c>
      <c r="I3267" s="136">
        <v>2298</v>
      </c>
      <c r="J3267" s="136">
        <v>706235.44776999997</v>
      </c>
      <c r="K3267" s="136">
        <v>705984.82793000003</v>
      </c>
      <c r="L3267" s="136">
        <v>151.22707</v>
      </c>
      <c r="M3267" s="136">
        <v>151.22707</v>
      </c>
      <c r="N3267" s="136">
        <v>4</v>
      </c>
      <c r="O3267" s="136">
        <v>4</v>
      </c>
    </row>
    <row r="3268" spans="1:15" ht="15" customHeight="1">
      <c r="A3268" s="242" t="s">
        <v>368</v>
      </c>
      <c r="B3268" s="242"/>
      <c r="C3268" s="242"/>
      <c r="D3268" s="242"/>
      <c r="E3268" s="243"/>
      <c r="F3268" s="137"/>
      <c r="G3268" s="137"/>
      <c r="H3268" s="137"/>
      <c r="I3268" s="137"/>
      <c r="J3268" s="137"/>
      <c r="K3268" s="137"/>
      <c r="L3268" s="137"/>
      <c r="M3268" s="137"/>
      <c r="N3268" s="137"/>
      <c r="O3268" s="137"/>
    </row>
    <row r="3269" spans="1:15" ht="15" customHeight="1">
      <c r="A3269" s="242" t="s">
        <v>370</v>
      </c>
      <c r="B3269" s="242"/>
      <c r="C3269" s="242"/>
      <c r="D3269" s="242"/>
      <c r="E3269" s="243"/>
      <c r="F3269" s="136">
        <v>159.82</v>
      </c>
      <c r="G3269" s="137"/>
      <c r="H3269" s="136">
        <v>27</v>
      </c>
      <c r="I3269" s="137"/>
      <c r="J3269" s="136">
        <v>270000</v>
      </c>
      <c r="K3269" s="137"/>
      <c r="L3269" s="137"/>
      <c r="M3269" s="137"/>
      <c r="N3269" s="137"/>
      <c r="O3269" s="137"/>
    </row>
    <row r="3270" spans="1:15" ht="15" customHeight="1">
      <c r="A3270" s="242" t="s">
        <v>371</v>
      </c>
      <c r="B3270" s="242"/>
      <c r="C3270" s="242"/>
      <c r="D3270" s="242"/>
      <c r="E3270" s="243"/>
      <c r="F3270" s="136">
        <v>1286.33403</v>
      </c>
      <c r="G3270" s="137"/>
      <c r="H3270" s="136">
        <v>226</v>
      </c>
      <c r="I3270" s="137"/>
      <c r="J3270" s="136">
        <v>11300485120</v>
      </c>
      <c r="K3270" s="137"/>
      <c r="L3270" s="136">
        <v>141</v>
      </c>
      <c r="M3270" s="137"/>
      <c r="N3270" s="136">
        <v>1</v>
      </c>
      <c r="O3270" s="137"/>
    </row>
    <row r="3271" spans="1:15">
      <c r="A3271" s="141"/>
      <c r="B3271" s="141"/>
      <c r="C3271" s="141"/>
      <c r="D3271" s="141"/>
      <c r="E3271" s="141"/>
      <c r="F3271" s="136"/>
      <c r="G3271" s="136"/>
      <c r="H3271" s="136"/>
      <c r="I3271" s="136"/>
      <c r="J3271" s="137"/>
      <c r="K3271" s="137"/>
      <c r="L3271" s="136"/>
      <c r="M3271" s="136"/>
      <c r="N3271" s="136"/>
      <c r="O3271" s="136"/>
    </row>
    <row r="3272" spans="1:15">
      <c r="A3272" s="142"/>
      <c r="B3272" s="142"/>
      <c r="C3272" s="142"/>
      <c r="D3272" s="142"/>
      <c r="E3272" s="142"/>
      <c r="F3272" s="143"/>
      <c r="G3272" s="143"/>
      <c r="H3272" s="143"/>
      <c r="I3272" s="143"/>
      <c r="J3272" s="143"/>
      <c r="K3272" s="143"/>
      <c r="L3272" s="143"/>
      <c r="M3272" s="143"/>
      <c r="N3272" s="143"/>
      <c r="O3272" s="143"/>
    </row>
    <row r="3273" spans="1:15" ht="15" customHeight="1">
      <c r="A3273" s="247" t="s">
        <v>2353</v>
      </c>
      <c r="B3273" s="247"/>
      <c r="C3273" s="247"/>
      <c r="D3273" s="247"/>
      <c r="E3273" s="247"/>
      <c r="F3273" s="248"/>
      <c r="G3273" s="248"/>
      <c r="H3273" s="248"/>
      <c r="I3273" s="248"/>
      <c r="J3273" s="248"/>
      <c r="K3273" s="248"/>
      <c r="L3273" s="248"/>
      <c r="M3273" s="248"/>
      <c r="N3273" s="248"/>
      <c r="O3273" s="248"/>
    </row>
    <row r="3274" spans="1:15" ht="15" customHeight="1">
      <c r="A3274" s="245" t="s">
        <v>1141</v>
      </c>
      <c r="B3274" s="245"/>
      <c r="C3274" s="245"/>
      <c r="D3274" s="245"/>
      <c r="E3274" s="246"/>
      <c r="F3274" s="136">
        <v>3103340.1413699999</v>
      </c>
      <c r="G3274" s="136">
        <v>3094589.2126000002</v>
      </c>
      <c r="H3274" s="136">
        <v>36097</v>
      </c>
      <c r="I3274" s="136">
        <v>35896</v>
      </c>
      <c r="J3274" s="136">
        <v>37043105.94946</v>
      </c>
      <c r="K3274" s="136">
        <v>36810412.514770001</v>
      </c>
      <c r="L3274" s="136">
        <v>1600827.00559</v>
      </c>
      <c r="M3274" s="136">
        <v>1537870.1842</v>
      </c>
      <c r="N3274" s="136">
        <v>5923</v>
      </c>
      <c r="O3274" s="136">
        <v>5363</v>
      </c>
    </row>
    <row r="3275" spans="1:15" ht="15" customHeight="1">
      <c r="A3275" s="242" t="s">
        <v>1157</v>
      </c>
      <c r="B3275" s="242"/>
      <c r="C3275" s="242"/>
      <c r="D3275" s="242"/>
      <c r="E3275" s="243"/>
      <c r="F3275" s="136">
        <v>10528.799080000001</v>
      </c>
      <c r="G3275" s="136">
        <v>10528.799080000001</v>
      </c>
      <c r="H3275" s="136">
        <v>178</v>
      </c>
      <c r="I3275" s="136">
        <v>178</v>
      </c>
      <c r="J3275" s="136">
        <v>143834.03949</v>
      </c>
      <c r="K3275" s="136">
        <v>143834.03949</v>
      </c>
      <c r="L3275" s="136">
        <v>2726.27025</v>
      </c>
      <c r="M3275" s="136">
        <v>2263.04117</v>
      </c>
      <c r="N3275" s="136">
        <v>138</v>
      </c>
      <c r="O3275" s="136">
        <v>41</v>
      </c>
    </row>
    <row r="3276" spans="1:15" ht="15" customHeight="1">
      <c r="A3276" s="232" t="s">
        <v>1160</v>
      </c>
      <c r="B3276" s="235"/>
      <c r="C3276" s="235"/>
      <c r="D3276" s="235"/>
      <c r="E3276" s="236"/>
      <c r="F3276" s="136">
        <v>1809819.27183</v>
      </c>
      <c r="G3276" s="136">
        <v>1166551.12665</v>
      </c>
      <c r="H3276" s="136">
        <v>235084</v>
      </c>
      <c r="I3276" s="136">
        <v>225968</v>
      </c>
      <c r="J3276" s="136">
        <v>812136770.16584003</v>
      </c>
      <c r="K3276" s="136">
        <v>579455589.92987001</v>
      </c>
      <c r="L3276" s="136">
        <v>595821.24509999994</v>
      </c>
      <c r="M3276" s="136">
        <v>156276.16102</v>
      </c>
      <c r="N3276" s="136">
        <v>247125</v>
      </c>
      <c r="O3276" s="136">
        <v>28634</v>
      </c>
    </row>
    <row r="3277" spans="1:15" ht="15" customHeight="1">
      <c r="A3277" s="233"/>
      <c r="B3277" s="237" t="s">
        <v>1161</v>
      </c>
      <c r="C3277" s="240"/>
      <c r="D3277" s="240"/>
      <c r="E3277" s="241"/>
      <c r="F3277" s="136">
        <v>1145533.97915</v>
      </c>
      <c r="G3277" s="136">
        <v>1051469.05568</v>
      </c>
      <c r="H3277" s="136">
        <v>180712</v>
      </c>
      <c r="I3277" s="136">
        <v>174873</v>
      </c>
      <c r="J3277" s="136">
        <v>334546705.41821998</v>
      </c>
      <c r="K3277" s="136">
        <v>253257230.76065999</v>
      </c>
      <c r="L3277" s="136">
        <v>146101.17490000001</v>
      </c>
      <c r="M3277" s="136">
        <v>117732.74126</v>
      </c>
      <c r="N3277" s="136">
        <v>8753</v>
      </c>
      <c r="O3277" s="136">
        <v>7049</v>
      </c>
    </row>
    <row r="3278" spans="1:15" ht="15" customHeight="1">
      <c r="A3278" s="233"/>
      <c r="B3278" s="238"/>
      <c r="C3278" s="230" t="s">
        <v>1164</v>
      </c>
      <c r="D3278" s="230"/>
      <c r="E3278" s="231"/>
      <c r="F3278" s="137"/>
      <c r="G3278" s="137"/>
      <c r="H3278" s="137"/>
      <c r="I3278" s="137"/>
      <c r="J3278" s="137"/>
      <c r="K3278" s="137"/>
      <c r="L3278" s="137"/>
      <c r="M3278" s="137"/>
      <c r="N3278" s="137"/>
      <c r="O3278" s="137"/>
    </row>
    <row r="3279" spans="1:15" ht="15" customHeight="1">
      <c r="A3279" s="233"/>
      <c r="B3279" s="239"/>
      <c r="C3279" s="230" t="s">
        <v>1166</v>
      </c>
      <c r="D3279" s="230"/>
      <c r="E3279" s="231"/>
      <c r="F3279" s="136">
        <v>15</v>
      </c>
      <c r="G3279" s="137"/>
      <c r="H3279" s="136">
        <v>1</v>
      </c>
      <c r="I3279" s="137"/>
      <c r="J3279" s="136">
        <v>750</v>
      </c>
      <c r="K3279" s="137"/>
      <c r="L3279" s="137"/>
      <c r="M3279" s="137"/>
      <c r="N3279" s="137"/>
      <c r="O3279" s="137"/>
    </row>
    <row r="3280" spans="1:15" ht="15" customHeight="1">
      <c r="A3280" s="234"/>
      <c r="B3280" s="230" t="s">
        <v>1168</v>
      </c>
      <c r="C3280" s="230"/>
      <c r="D3280" s="230"/>
      <c r="E3280" s="231"/>
      <c r="F3280" s="136">
        <v>664285.29267999995</v>
      </c>
      <c r="G3280" s="136">
        <v>115082.07097</v>
      </c>
      <c r="H3280" s="136">
        <v>54372</v>
      </c>
      <c r="I3280" s="136">
        <v>51095</v>
      </c>
      <c r="J3280" s="136">
        <v>477590064.74761999</v>
      </c>
      <c r="K3280" s="136">
        <v>326198359.16921002</v>
      </c>
      <c r="L3280" s="136">
        <v>449720.07020000002</v>
      </c>
      <c r="M3280" s="136">
        <v>38543.419759999997</v>
      </c>
      <c r="N3280" s="136">
        <v>238372</v>
      </c>
      <c r="O3280" s="136">
        <v>21585</v>
      </c>
    </row>
    <row r="3281" spans="1:15" ht="15" customHeight="1">
      <c r="A3281" s="244" t="s">
        <v>367</v>
      </c>
      <c r="B3281" s="235"/>
      <c r="C3281" s="235"/>
      <c r="D3281" s="235"/>
      <c r="E3281" s="236"/>
      <c r="F3281" s="136">
        <v>2253827.1090600002</v>
      </c>
      <c r="G3281" s="136">
        <v>1565367.70964</v>
      </c>
      <c r="H3281" s="136">
        <v>411248</v>
      </c>
      <c r="I3281" s="136">
        <v>397309</v>
      </c>
      <c r="J3281" s="136">
        <v>557471670.34672999</v>
      </c>
      <c r="K3281" s="136">
        <v>237810234.55526999</v>
      </c>
      <c r="L3281" s="136">
        <v>807500.93119999999</v>
      </c>
      <c r="M3281" s="136">
        <v>526925.47912999999</v>
      </c>
      <c r="N3281" s="136">
        <v>10176</v>
      </c>
      <c r="O3281" s="136">
        <v>8145</v>
      </c>
    </row>
    <row r="3282" spans="1:15" ht="15" customHeight="1">
      <c r="A3282" s="244"/>
      <c r="B3282" s="230" t="s">
        <v>1172</v>
      </c>
      <c r="C3282" s="240"/>
      <c r="D3282" s="240"/>
      <c r="E3282" s="241"/>
      <c r="F3282" s="136">
        <v>2100003.2932699998</v>
      </c>
      <c r="G3282" s="136">
        <v>1459637.1808199999</v>
      </c>
      <c r="H3282" s="136">
        <v>307696</v>
      </c>
      <c r="I3282" s="136">
        <v>296185</v>
      </c>
      <c r="J3282" s="136">
        <v>455891438.90630001</v>
      </c>
      <c r="K3282" s="136">
        <v>220710351.52590001</v>
      </c>
      <c r="L3282" s="136">
        <v>785829.93957000005</v>
      </c>
      <c r="M3282" s="136">
        <v>517588.52171</v>
      </c>
      <c r="N3282" s="136">
        <v>9920</v>
      </c>
      <c r="O3282" s="136">
        <v>7995</v>
      </c>
    </row>
    <row r="3283" spans="1:15" ht="15" customHeight="1">
      <c r="A3283" s="244"/>
      <c r="B3283" s="230"/>
      <c r="C3283" s="230" t="s">
        <v>1173</v>
      </c>
      <c r="D3283" s="230"/>
      <c r="E3283" s="231"/>
      <c r="F3283" s="136">
        <v>1204323.8514700001</v>
      </c>
      <c r="G3283" s="136">
        <v>770257.85753000004</v>
      </c>
      <c r="H3283" s="136">
        <v>37882</v>
      </c>
      <c r="I3283" s="136">
        <v>31489</v>
      </c>
      <c r="J3283" s="136">
        <v>54626373.977049999</v>
      </c>
      <c r="K3283" s="136">
        <v>34454295.081189997</v>
      </c>
      <c r="L3283" s="136">
        <v>651834.47088000004</v>
      </c>
      <c r="M3283" s="136">
        <v>434811.54759999999</v>
      </c>
      <c r="N3283" s="136">
        <v>8381</v>
      </c>
      <c r="O3283" s="136">
        <v>6514</v>
      </c>
    </row>
    <row r="3284" spans="1:15" ht="15" customHeight="1">
      <c r="A3284" s="244"/>
      <c r="B3284" s="230"/>
      <c r="C3284" s="230" t="s">
        <v>1176</v>
      </c>
      <c r="D3284" s="230"/>
      <c r="E3284" s="231"/>
      <c r="F3284" s="136">
        <v>423.24937999999997</v>
      </c>
      <c r="G3284" s="137"/>
      <c r="H3284" s="136">
        <v>8</v>
      </c>
      <c r="I3284" s="137"/>
      <c r="J3284" s="136">
        <v>394007.32699999999</v>
      </c>
      <c r="K3284" s="137"/>
      <c r="L3284" s="137"/>
      <c r="M3284" s="137"/>
      <c r="N3284" s="137"/>
      <c r="O3284" s="137"/>
    </row>
    <row r="3285" spans="1:15" ht="15" customHeight="1">
      <c r="A3285" s="244"/>
      <c r="B3285" s="230"/>
      <c r="C3285" s="230" t="s">
        <v>1177</v>
      </c>
      <c r="D3285" s="230"/>
      <c r="E3285" s="231"/>
      <c r="F3285" s="136">
        <v>22645.625309999999</v>
      </c>
      <c r="G3285" s="137"/>
      <c r="H3285" s="136">
        <v>3</v>
      </c>
      <c r="I3285" s="137"/>
      <c r="J3285" s="136">
        <v>6700351.0250000004</v>
      </c>
      <c r="K3285" s="137"/>
      <c r="L3285" s="137"/>
      <c r="M3285" s="137"/>
      <c r="N3285" s="137"/>
      <c r="O3285" s="137"/>
    </row>
    <row r="3286" spans="1:15" ht="15" customHeight="1">
      <c r="A3286" s="244"/>
      <c r="B3286" s="230"/>
      <c r="C3286" s="230" t="s">
        <v>1178</v>
      </c>
      <c r="D3286" s="230"/>
      <c r="E3286" s="231"/>
      <c r="F3286" s="136">
        <v>1729.6474599999999</v>
      </c>
      <c r="G3286" s="136">
        <v>158.81555</v>
      </c>
      <c r="H3286" s="136">
        <v>19</v>
      </c>
      <c r="I3286" s="136">
        <v>5</v>
      </c>
      <c r="J3286" s="136">
        <v>176584.25099999999</v>
      </c>
      <c r="K3286" s="136">
        <v>17594.23</v>
      </c>
      <c r="L3286" s="137"/>
      <c r="M3286" s="137"/>
      <c r="N3286" s="137"/>
      <c r="O3286" s="137"/>
    </row>
    <row r="3287" spans="1:15" ht="15" customHeight="1">
      <c r="A3287" s="244"/>
      <c r="B3287" s="230"/>
      <c r="C3287" s="230" t="s">
        <v>1181</v>
      </c>
      <c r="D3287" s="230"/>
      <c r="E3287" s="231"/>
      <c r="F3287" s="136">
        <v>12797.96227</v>
      </c>
      <c r="G3287" s="136">
        <v>46.04345</v>
      </c>
      <c r="H3287" s="136">
        <v>666</v>
      </c>
      <c r="I3287" s="136">
        <v>4</v>
      </c>
      <c r="J3287" s="136">
        <v>40544314.528719999</v>
      </c>
      <c r="K3287" s="136">
        <v>16767.762999999999</v>
      </c>
      <c r="L3287" s="136">
        <v>2136.3840300000002</v>
      </c>
      <c r="M3287" s="137"/>
      <c r="N3287" s="136">
        <v>2</v>
      </c>
      <c r="O3287" s="137"/>
    </row>
    <row r="3288" spans="1:15" ht="15" customHeight="1">
      <c r="A3288" s="244"/>
      <c r="B3288" s="230"/>
      <c r="C3288" s="230" t="s">
        <v>1182</v>
      </c>
      <c r="D3288" s="240"/>
      <c r="E3288" s="241"/>
      <c r="F3288" s="136">
        <v>39071.503920000003</v>
      </c>
      <c r="G3288" s="136">
        <v>4801.98272</v>
      </c>
      <c r="H3288" s="136">
        <v>1563</v>
      </c>
      <c r="I3288" s="136">
        <v>1429</v>
      </c>
      <c r="J3288" s="136">
        <v>8720110.3450499997</v>
      </c>
      <c r="K3288" s="136">
        <v>57004.9</v>
      </c>
      <c r="L3288" s="136">
        <v>5161.7677000000003</v>
      </c>
      <c r="M3288" s="136">
        <v>1631.7405000000001</v>
      </c>
      <c r="N3288" s="136">
        <v>44</v>
      </c>
      <c r="O3288" s="136">
        <v>41</v>
      </c>
    </row>
    <row r="3289" spans="1:15" ht="15" customHeight="1">
      <c r="A3289" s="244"/>
      <c r="B3289" s="230"/>
      <c r="C3289" s="230"/>
      <c r="D3289" s="230" t="s">
        <v>1183</v>
      </c>
      <c r="E3289" s="134"/>
      <c r="F3289" s="136">
        <v>26414.24179</v>
      </c>
      <c r="G3289" s="137"/>
      <c r="H3289" s="136">
        <v>16</v>
      </c>
      <c r="I3289" s="137"/>
      <c r="J3289" s="136">
        <v>3813050.9759999998</v>
      </c>
      <c r="K3289" s="137"/>
      <c r="L3289" s="136">
        <v>3393.2736</v>
      </c>
      <c r="M3289" s="137"/>
      <c r="N3289" s="136">
        <v>1</v>
      </c>
      <c r="O3289" s="137"/>
    </row>
    <row r="3290" spans="1:15" ht="33.75">
      <c r="A3290" s="244"/>
      <c r="B3290" s="230"/>
      <c r="C3290" s="230"/>
      <c r="D3290" s="230"/>
      <c r="E3290" s="135" t="s">
        <v>1184</v>
      </c>
      <c r="F3290" s="136">
        <v>1667.33286</v>
      </c>
      <c r="G3290" s="137"/>
      <c r="H3290" s="136">
        <v>5</v>
      </c>
      <c r="I3290" s="137"/>
      <c r="J3290" s="136">
        <v>66975.312000000005</v>
      </c>
      <c r="K3290" s="137"/>
      <c r="L3290" s="137"/>
      <c r="M3290" s="137"/>
      <c r="N3290" s="137"/>
      <c r="O3290" s="137"/>
    </row>
    <row r="3291" spans="1:15" ht="33.75">
      <c r="A3291" s="244"/>
      <c r="B3291" s="230"/>
      <c r="C3291" s="230"/>
      <c r="D3291" s="230"/>
      <c r="E3291" s="135" t="s">
        <v>1185</v>
      </c>
      <c r="F3291" s="137"/>
      <c r="G3291" s="137"/>
      <c r="H3291" s="137"/>
      <c r="I3291" s="137"/>
      <c r="J3291" s="137"/>
      <c r="K3291" s="137"/>
      <c r="L3291" s="137"/>
      <c r="M3291" s="137"/>
      <c r="N3291" s="137"/>
      <c r="O3291" s="137"/>
    </row>
    <row r="3292" spans="1:15" ht="33.75">
      <c r="A3292" s="244"/>
      <c r="B3292" s="230"/>
      <c r="C3292" s="230"/>
      <c r="D3292" s="230"/>
      <c r="E3292" s="135" t="s">
        <v>1186</v>
      </c>
      <c r="F3292" s="136">
        <v>24746.908930000001</v>
      </c>
      <c r="G3292" s="137"/>
      <c r="H3292" s="136">
        <v>11</v>
      </c>
      <c r="I3292" s="137"/>
      <c r="J3292" s="136">
        <v>3746075.6639999999</v>
      </c>
      <c r="K3292" s="137"/>
      <c r="L3292" s="136">
        <v>3393.2736</v>
      </c>
      <c r="M3292" s="137"/>
      <c r="N3292" s="136">
        <v>1</v>
      </c>
      <c r="O3292" s="137"/>
    </row>
    <row r="3293" spans="1:15" ht="33.75">
      <c r="A3293" s="244"/>
      <c r="B3293" s="230"/>
      <c r="C3293" s="230"/>
      <c r="D3293" s="230"/>
      <c r="E3293" s="135" t="s">
        <v>1187</v>
      </c>
      <c r="F3293" s="137"/>
      <c r="G3293" s="137"/>
      <c r="H3293" s="137"/>
      <c r="I3293" s="137"/>
      <c r="J3293" s="137"/>
      <c r="K3293" s="137"/>
      <c r="L3293" s="137"/>
      <c r="M3293" s="137"/>
      <c r="N3293" s="137"/>
      <c r="O3293" s="137"/>
    </row>
    <row r="3294" spans="1:15" ht="15" customHeight="1">
      <c r="A3294" s="244"/>
      <c r="B3294" s="230"/>
      <c r="C3294" s="230" t="s">
        <v>1189</v>
      </c>
      <c r="D3294" s="230"/>
      <c r="E3294" s="231"/>
      <c r="F3294" s="136">
        <v>134850.53534999999</v>
      </c>
      <c r="G3294" s="136">
        <v>970.11455999999998</v>
      </c>
      <c r="H3294" s="136">
        <v>4285</v>
      </c>
      <c r="I3294" s="136">
        <v>67</v>
      </c>
      <c r="J3294" s="136">
        <v>158836880.52656999</v>
      </c>
      <c r="K3294" s="136">
        <v>727460.902</v>
      </c>
      <c r="L3294" s="136">
        <v>45619.963589999999</v>
      </c>
      <c r="M3294" s="136">
        <v>67.880240000000001</v>
      </c>
      <c r="N3294" s="136">
        <v>54</v>
      </c>
      <c r="O3294" s="136">
        <v>1</v>
      </c>
    </row>
    <row r="3295" spans="1:15" ht="15" customHeight="1">
      <c r="A3295" s="244"/>
      <c r="B3295" s="230"/>
      <c r="C3295" s="230" t="s">
        <v>1192</v>
      </c>
      <c r="D3295" s="230"/>
      <c r="E3295" s="231"/>
      <c r="F3295" s="136">
        <v>684160.91810999997</v>
      </c>
      <c r="G3295" s="136">
        <v>683402.36701000005</v>
      </c>
      <c r="H3295" s="136">
        <v>263270</v>
      </c>
      <c r="I3295" s="136">
        <v>263191</v>
      </c>
      <c r="J3295" s="136">
        <v>185892816.92591</v>
      </c>
      <c r="K3295" s="136">
        <v>185437228.64971</v>
      </c>
      <c r="L3295" s="136">
        <v>81077.353369999997</v>
      </c>
      <c r="M3295" s="136">
        <v>81077.353369999997</v>
      </c>
      <c r="N3295" s="136">
        <v>1439</v>
      </c>
      <c r="O3295" s="136">
        <v>1439</v>
      </c>
    </row>
    <row r="3296" spans="1:15" ht="15" customHeight="1">
      <c r="A3296" s="244"/>
      <c r="B3296" s="230" t="s">
        <v>1195</v>
      </c>
      <c r="C3296" s="240"/>
      <c r="D3296" s="240"/>
      <c r="E3296" s="241"/>
      <c r="F3296" s="136">
        <v>67472.434569999998</v>
      </c>
      <c r="G3296" s="136">
        <v>23196.502489999999</v>
      </c>
      <c r="H3296" s="136">
        <v>63179</v>
      </c>
      <c r="I3296" s="136">
        <v>61262</v>
      </c>
      <c r="J3296" s="136">
        <v>88965664.444130003</v>
      </c>
      <c r="K3296" s="136">
        <v>7802952.2314200001</v>
      </c>
      <c r="L3296" s="136">
        <v>17484.405879999998</v>
      </c>
      <c r="M3296" s="136">
        <v>5282.5699299999997</v>
      </c>
      <c r="N3296" s="136">
        <v>155</v>
      </c>
      <c r="O3296" s="136">
        <v>53</v>
      </c>
    </row>
    <row r="3297" spans="1:15" ht="15" customHeight="1">
      <c r="A3297" s="244"/>
      <c r="B3297" s="230"/>
      <c r="C3297" s="230" t="s">
        <v>1196</v>
      </c>
      <c r="D3297" s="240"/>
      <c r="E3297" s="241"/>
      <c r="F3297" s="136">
        <v>6471.3549000000003</v>
      </c>
      <c r="G3297" s="136">
        <v>849.73099000000002</v>
      </c>
      <c r="H3297" s="136">
        <v>1109</v>
      </c>
      <c r="I3297" s="136">
        <v>291</v>
      </c>
      <c r="J3297" s="136">
        <v>1792809.3248999999</v>
      </c>
      <c r="K3297" s="136">
        <v>132950</v>
      </c>
      <c r="L3297" s="136">
        <v>1328.68948</v>
      </c>
      <c r="M3297" s="136">
        <v>328.68948</v>
      </c>
      <c r="N3297" s="136">
        <v>2</v>
      </c>
      <c r="O3297" s="136">
        <v>1</v>
      </c>
    </row>
    <row r="3298" spans="1:15" ht="15" customHeight="1">
      <c r="A3298" s="244"/>
      <c r="B3298" s="230"/>
      <c r="C3298" s="230"/>
      <c r="D3298" s="230" t="s">
        <v>1197</v>
      </c>
      <c r="E3298" s="231"/>
      <c r="F3298" s="136">
        <v>5142.8449000000001</v>
      </c>
      <c r="G3298" s="136">
        <v>265.31099</v>
      </c>
      <c r="H3298" s="136">
        <v>997</v>
      </c>
      <c r="I3298" s="136">
        <v>209</v>
      </c>
      <c r="J3298" s="136">
        <v>1792809.3248999999</v>
      </c>
      <c r="K3298" s="136">
        <v>132950</v>
      </c>
      <c r="L3298" s="136">
        <v>1328.68948</v>
      </c>
      <c r="M3298" s="136">
        <v>328.68948</v>
      </c>
      <c r="N3298" s="136">
        <v>2</v>
      </c>
      <c r="O3298" s="136">
        <v>1</v>
      </c>
    </row>
    <row r="3299" spans="1:15" ht="15" customHeight="1">
      <c r="A3299" s="244"/>
      <c r="B3299" s="230"/>
      <c r="C3299" s="230"/>
      <c r="D3299" s="230" t="s">
        <v>1198</v>
      </c>
      <c r="E3299" s="231"/>
      <c r="F3299" s="136">
        <v>1328.51</v>
      </c>
      <c r="G3299" s="136">
        <v>584.41999999999996</v>
      </c>
      <c r="H3299" s="136">
        <v>112</v>
      </c>
      <c r="I3299" s="136">
        <v>82</v>
      </c>
      <c r="J3299" s="137"/>
      <c r="K3299" s="137"/>
      <c r="L3299" s="137"/>
      <c r="M3299" s="137"/>
      <c r="N3299" s="137"/>
      <c r="O3299" s="137"/>
    </row>
    <row r="3300" spans="1:15" ht="15" customHeight="1">
      <c r="A3300" s="244"/>
      <c r="B3300" s="230"/>
      <c r="C3300" s="230" t="s">
        <v>1200</v>
      </c>
      <c r="D3300" s="230"/>
      <c r="E3300" s="231"/>
      <c r="F3300" s="137"/>
      <c r="G3300" s="137"/>
      <c r="H3300" s="137"/>
      <c r="I3300" s="137"/>
      <c r="J3300" s="137"/>
      <c r="K3300" s="137"/>
      <c r="L3300" s="137"/>
      <c r="M3300" s="137"/>
      <c r="N3300" s="137"/>
      <c r="O3300" s="137"/>
    </row>
    <row r="3301" spans="1:15" ht="15" customHeight="1">
      <c r="A3301" s="244"/>
      <c r="B3301" s="230"/>
      <c r="C3301" s="230" t="s">
        <v>1201</v>
      </c>
      <c r="D3301" s="230"/>
      <c r="E3301" s="231"/>
      <c r="F3301" s="136">
        <v>12031.652840000001</v>
      </c>
      <c r="G3301" s="137"/>
      <c r="H3301" s="136">
        <v>13</v>
      </c>
      <c r="I3301" s="137"/>
      <c r="J3301" s="136">
        <v>71383785</v>
      </c>
      <c r="K3301" s="137"/>
      <c r="L3301" s="137"/>
      <c r="M3301" s="137"/>
      <c r="N3301" s="137"/>
      <c r="O3301" s="137"/>
    </row>
    <row r="3302" spans="1:15" ht="15" customHeight="1">
      <c r="A3302" s="244"/>
      <c r="B3302" s="230"/>
      <c r="C3302" s="230" t="s">
        <v>1202</v>
      </c>
      <c r="D3302" s="230"/>
      <c r="E3302" s="231"/>
      <c r="F3302" s="136">
        <v>328.27415000000002</v>
      </c>
      <c r="G3302" s="137"/>
      <c r="H3302" s="136">
        <v>16</v>
      </c>
      <c r="I3302" s="137"/>
      <c r="J3302" s="136">
        <v>65548.100000000006</v>
      </c>
      <c r="K3302" s="137"/>
      <c r="L3302" s="137"/>
      <c r="M3302" s="137"/>
      <c r="N3302" s="137"/>
      <c r="O3302" s="137"/>
    </row>
    <row r="3303" spans="1:15" ht="15" customHeight="1">
      <c r="A3303" s="244"/>
      <c r="B3303" s="230"/>
      <c r="C3303" s="230" t="s">
        <v>1205</v>
      </c>
      <c r="D3303" s="230"/>
      <c r="E3303" s="231"/>
      <c r="F3303" s="136">
        <v>214.625</v>
      </c>
      <c r="G3303" s="137"/>
      <c r="H3303" s="136">
        <v>11</v>
      </c>
      <c r="I3303" s="137"/>
      <c r="J3303" s="136">
        <v>46500</v>
      </c>
      <c r="K3303" s="137"/>
      <c r="L3303" s="136">
        <v>169.61771999999999</v>
      </c>
      <c r="M3303" s="137"/>
      <c r="N3303" s="136">
        <v>2</v>
      </c>
      <c r="O3303" s="137"/>
    </row>
    <row r="3304" spans="1:15" ht="15" customHeight="1">
      <c r="A3304" s="244"/>
      <c r="B3304" s="230"/>
      <c r="C3304" s="230" t="s">
        <v>1209</v>
      </c>
      <c r="D3304" s="230"/>
      <c r="E3304" s="231"/>
      <c r="F3304" s="136">
        <v>1918.1689799999999</v>
      </c>
      <c r="G3304" s="137"/>
      <c r="H3304" s="136">
        <v>54</v>
      </c>
      <c r="I3304" s="137"/>
      <c r="J3304" s="136">
        <v>567342.30000000005</v>
      </c>
      <c r="K3304" s="137"/>
      <c r="L3304" s="136">
        <v>1597.2424799999999</v>
      </c>
      <c r="M3304" s="137"/>
      <c r="N3304" s="136">
        <v>51</v>
      </c>
      <c r="O3304" s="137"/>
    </row>
    <row r="3305" spans="1:15" ht="15" customHeight="1">
      <c r="A3305" s="244"/>
      <c r="B3305" s="230"/>
      <c r="C3305" s="230" t="s">
        <v>1212</v>
      </c>
      <c r="D3305" s="230"/>
      <c r="E3305" s="231"/>
      <c r="F3305" s="136">
        <v>45942.925159999999</v>
      </c>
      <c r="G3305" s="136">
        <v>22356.354210000001</v>
      </c>
      <c r="H3305" s="136">
        <v>61957</v>
      </c>
      <c r="I3305" s="136">
        <v>60971</v>
      </c>
      <c r="J3305" s="136">
        <v>15066544.71923</v>
      </c>
      <c r="K3305" s="136">
        <v>7670002.2314200001</v>
      </c>
      <c r="L3305" s="136">
        <v>14388.8562</v>
      </c>
      <c r="M3305" s="136">
        <v>4953.8804499999997</v>
      </c>
      <c r="N3305" s="136">
        <v>100</v>
      </c>
      <c r="O3305" s="136">
        <v>52</v>
      </c>
    </row>
    <row r="3306" spans="1:15" ht="15" customHeight="1">
      <c r="A3306" s="244"/>
      <c r="B3306" s="230"/>
      <c r="C3306" s="230" t="s">
        <v>1218</v>
      </c>
      <c r="D3306" s="230"/>
      <c r="E3306" s="231"/>
      <c r="F3306" s="136">
        <v>565.43353999999999</v>
      </c>
      <c r="G3306" s="136">
        <v>-9.5827100000000005</v>
      </c>
      <c r="H3306" s="136">
        <v>19</v>
      </c>
      <c r="I3306" s="137"/>
      <c r="J3306" s="136">
        <v>43135</v>
      </c>
      <c r="K3306" s="137"/>
      <c r="L3306" s="137"/>
      <c r="M3306" s="137"/>
      <c r="N3306" s="137"/>
      <c r="O3306" s="137"/>
    </row>
    <row r="3307" spans="1:15" ht="15" customHeight="1">
      <c r="A3307" s="244"/>
      <c r="B3307" s="230" t="s">
        <v>1228</v>
      </c>
      <c r="C3307" s="230"/>
      <c r="D3307" s="230"/>
      <c r="E3307" s="231"/>
      <c r="F3307" s="136">
        <v>161.86802</v>
      </c>
      <c r="G3307" s="137"/>
      <c r="H3307" s="136">
        <v>39</v>
      </c>
      <c r="I3307" s="137"/>
      <c r="J3307" s="136">
        <v>40435</v>
      </c>
      <c r="K3307" s="137"/>
      <c r="L3307" s="137"/>
      <c r="M3307" s="137"/>
      <c r="N3307" s="137"/>
      <c r="O3307" s="137"/>
    </row>
    <row r="3308" spans="1:15" ht="15" customHeight="1">
      <c r="A3308" s="244"/>
      <c r="B3308" s="230" t="s">
        <v>1229</v>
      </c>
      <c r="C3308" s="230"/>
      <c r="D3308" s="230"/>
      <c r="E3308" s="231"/>
      <c r="F3308" s="136">
        <v>86189.513200000001</v>
      </c>
      <c r="G3308" s="136">
        <v>82534.026329999993</v>
      </c>
      <c r="H3308" s="136">
        <v>40334</v>
      </c>
      <c r="I3308" s="136">
        <v>39862</v>
      </c>
      <c r="J3308" s="136">
        <v>12574131.996300001</v>
      </c>
      <c r="K3308" s="136">
        <v>9296930.7979499996</v>
      </c>
      <c r="L3308" s="136">
        <v>4186.5857500000002</v>
      </c>
      <c r="M3308" s="136">
        <v>4054.3874900000001</v>
      </c>
      <c r="N3308" s="136">
        <v>101</v>
      </c>
      <c r="O3308" s="136">
        <v>97</v>
      </c>
    </row>
    <row r="3309" spans="1:15" ht="15" customHeight="1">
      <c r="A3309" s="242" t="s">
        <v>368</v>
      </c>
      <c r="B3309" s="242"/>
      <c r="C3309" s="242"/>
      <c r="D3309" s="242"/>
      <c r="E3309" s="243"/>
      <c r="F3309" s="137"/>
      <c r="G3309" s="137"/>
      <c r="H3309" s="137"/>
      <c r="I3309" s="137"/>
      <c r="J3309" s="137"/>
      <c r="K3309" s="137"/>
      <c r="L3309" s="137"/>
      <c r="M3309" s="137"/>
      <c r="N3309" s="137"/>
      <c r="O3309" s="137"/>
    </row>
    <row r="3310" spans="1:15" ht="15" customHeight="1">
      <c r="A3310" s="242" t="s">
        <v>370</v>
      </c>
      <c r="B3310" s="242"/>
      <c r="C3310" s="242"/>
      <c r="D3310" s="242"/>
      <c r="E3310" s="243"/>
      <c r="F3310" s="136">
        <v>21309.644199999999</v>
      </c>
      <c r="G3310" s="137"/>
      <c r="H3310" s="136">
        <v>2274</v>
      </c>
      <c r="I3310" s="137"/>
      <c r="J3310" s="136">
        <v>32180000</v>
      </c>
      <c r="K3310" s="137"/>
      <c r="L3310" s="136">
        <v>51.630650000000003</v>
      </c>
      <c r="M3310" s="137"/>
      <c r="N3310" s="136">
        <v>3</v>
      </c>
      <c r="O3310" s="137"/>
    </row>
    <row r="3311" spans="1:15" ht="15" customHeight="1">
      <c r="A3311" s="242" t="s">
        <v>371</v>
      </c>
      <c r="B3311" s="242"/>
      <c r="C3311" s="242"/>
      <c r="D3311" s="242"/>
      <c r="E3311" s="243"/>
      <c r="F3311" s="136">
        <v>16848.261299999998</v>
      </c>
      <c r="G3311" s="137"/>
      <c r="H3311" s="136">
        <v>731</v>
      </c>
      <c r="I3311" s="137"/>
      <c r="J3311" s="136">
        <v>251634536805</v>
      </c>
      <c r="K3311" s="137"/>
      <c r="L3311" s="136">
        <v>5798.6367</v>
      </c>
      <c r="M3311" s="137"/>
      <c r="N3311" s="136">
        <v>80</v>
      </c>
      <c r="O3311" s="137"/>
    </row>
    <row r="3312" spans="1:15">
      <c r="A3312" s="141"/>
      <c r="B3312" s="141"/>
      <c r="C3312" s="141"/>
      <c r="D3312" s="141"/>
      <c r="E3312" s="141"/>
      <c r="F3312" s="136"/>
      <c r="G3312" s="136"/>
      <c r="H3312" s="136"/>
      <c r="I3312" s="136"/>
      <c r="J3312" s="137"/>
      <c r="K3312" s="137"/>
      <c r="L3312" s="136"/>
      <c r="M3312" s="136"/>
      <c r="N3312" s="136"/>
      <c r="O3312" s="136"/>
    </row>
    <row r="3313" spans="1:15">
      <c r="A3313" s="142"/>
      <c r="B3313" s="142"/>
      <c r="C3313" s="142"/>
      <c r="D3313" s="142"/>
      <c r="E3313" s="142"/>
      <c r="F3313" s="143"/>
      <c r="G3313" s="143"/>
      <c r="H3313" s="143"/>
      <c r="I3313" s="143"/>
      <c r="J3313" s="143"/>
      <c r="K3313" s="143"/>
      <c r="L3313" s="143"/>
      <c r="M3313" s="143"/>
      <c r="N3313" s="143"/>
      <c r="O3313" s="143"/>
    </row>
    <row r="3314" spans="1:15" ht="15" customHeight="1">
      <c r="A3314" s="247" t="s">
        <v>2354</v>
      </c>
      <c r="B3314" s="247"/>
      <c r="C3314" s="247"/>
      <c r="D3314" s="247"/>
      <c r="E3314" s="247"/>
      <c r="F3314" s="248"/>
      <c r="G3314" s="248"/>
      <c r="H3314" s="248"/>
      <c r="I3314" s="248"/>
      <c r="J3314" s="248"/>
      <c r="K3314" s="248"/>
      <c r="L3314" s="248"/>
      <c r="M3314" s="248"/>
      <c r="N3314" s="248"/>
      <c r="O3314" s="248"/>
    </row>
    <row r="3315" spans="1:15" ht="15" customHeight="1">
      <c r="A3315" s="245" t="s">
        <v>1141</v>
      </c>
      <c r="B3315" s="245"/>
      <c r="C3315" s="245"/>
      <c r="D3315" s="245"/>
      <c r="E3315" s="246"/>
      <c r="F3315" s="136">
        <v>565781.03365999996</v>
      </c>
      <c r="G3315" s="136">
        <v>565711.01766000001</v>
      </c>
      <c r="H3315" s="136">
        <v>10724</v>
      </c>
      <c r="I3315" s="136">
        <v>10723</v>
      </c>
      <c r="J3315" s="136">
        <v>12654782.931059999</v>
      </c>
      <c r="K3315" s="136">
        <v>12653782.931059999</v>
      </c>
      <c r="L3315" s="136">
        <v>389678.70645</v>
      </c>
      <c r="M3315" s="136">
        <v>389557.74638999999</v>
      </c>
      <c r="N3315" s="136">
        <v>1285</v>
      </c>
      <c r="O3315" s="136">
        <v>1284</v>
      </c>
    </row>
    <row r="3316" spans="1:15" ht="15" customHeight="1">
      <c r="A3316" s="242" t="s">
        <v>1157</v>
      </c>
      <c r="B3316" s="242"/>
      <c r="C3316" s="242"/>
      <c r="D3316" s="242"/>
      <c r="E3316" s="243"/>
      <c r="F3316" s="136">
        <v>897.76664000000005</v>
      </c>
      <c r="G3316" s="136">
        <v>897.76664000000005</v>
      </c>
      <c r="H3316" s="136">
        <v>5</v>
      </c>
      <c r="I3316" s="136">
        <v>5</v>
      </c>
      <c r="J3316" s="136">
        <v>5875.18</v>
      </c>
      <c r="K3316" s="136">
        <v>5875.18</v>
      </c>
      <c r="L3316" s="136">
        <v>539.16944999999998</v>
      </c>
      <c r="M3316" s="136">
        <v>531.80990999999995</v>
      </c>
      <c r="N3316" s="136">
        <v>35</v>
      </c>
      <c r="O3316" s="136">
        <v>12</v>
      </c>
    </row>
    <row r="3317" spans="1:15" ht="15" customHeight="1">
      <c r="A3317" s="232" t="s">
        <v>1160</v>
      </c>
      <c r="B3317" s="235"/>
      <c r="C3317" s="235"/>
      <c r="D3317" s="235"/>
      <c r="E3317" s="236"/>
      <c r="F3317" s="136">
        <v>346479.45061</v>
      </c>
      <c r="G3317" s="136">
        <v>306644.04823999997</v>
      </c>
      <c r="H3317" s="136">
        <v>127224</v>
      </c>
      <c r="I3317" s="136">
        <v>121343</v>
      </c>
      <c r="J3317" s="136">
        <v>149128412.32580999</v>
      </c>
      <c r="K3317" s="136">
        <v>83276129.691280007</v>
      </c>
      <c r="L3317" s="136">
        <v>60251.479319999999</v>
      </c>
      <c r="M3317" s="136">
        <v>25961.640100000001</v>
      </c>
      <c r="N3317" s="136">
        <v>9873</v>
      </c>
      <c r="O3317" s="136">
        <v>1770</v>
      </c>
    </row>
    <row r="3318" spans="1:15" ht="15" customHeight="1">
      <c r="A3318" s="233"/>
      <c r="B3318" s="237" t="s">
        <v>1161</v>
      </c>
      <c r="C3318" s="240"/>
      <c r="D3318" s="240"/>
      <c r="E3318" s="241"/>
      <c r="F3318" s="136">
        <v>284480.46909999999</v>
      </c>
      <c r="G3318" s="136">
        <v>277550.87578</v>
      </c>
      <c r="H3318" s="136">
        <v>97455</v>
      </c>
      <c r="I3318" s="136">
        <v>96544</v>
      </c>
      <c r="J3318" s="136">
        <v>55286731.234739996</v>
      </c>
      <c r="K3318" s="136">
        <v>40376751.349459998</v>
      </c>
      <c r="L3318" s="136">
        <v>23856.899379999999</v>
      </c>
      <c r="M3318" s="136">
        <v>21577.151549999999</v>
      </c>
      <c r="N3318" s="136">
        <v>485</v>
      </c>
      <c r="O3318" s="136">
        <v>439</v>
      </c>
    </row>
    <row r="3319" spans="1:15" ht="15" customHeight="1">
      <c r="A3319" s="233"/>
      <c r="B3319" s="238"/>
      <c r="C3319" s="230" t="s">
        <v>1164</v>
      </c>
      <c r="D3319" s="230"/>
      <c r="E3319" s="231"/>
      <c r="F3319" s="137"/>
      <c r="G3319" s="137"/>
      <c r="H3319" s="137"/>
      <c r="I3319" s="137"/>
      <c r="J3319" s="137"/>
      <c r="K3319" s="137"/>
      <c r="L3319" s="137"/>
      <c r="M3319" s="137"/>
      <c r="N3319" s="137"/>
      <c r="O3319" s="137"/>
    </row>
    <row r="3320" spans="1:15" ht="15" customHeight="1">
      <c r="A3320" s="233"/>
      <c r="B3320" s="239"/>
      <c r="C3320" s="230" t="s">
        <v>1166</v>
      </c>
      <c r="D3320" s="230"/>
      <c r="E3320" s="231"/>
      <c r="F3320" s="137"/>
      <c r="G3320" s="137"/>
      <c r="H3320" s="137"/>
      <c r="I3320" s="137"/>
      <c r="J3320" s="137"/>
      <c r="K3320" s="137"/>
      <c r="L3320" s="137"/>
      <c r="M3320" s="137"/>
      <c r="N3320" s="137"/>
      <c r="O3320" s="137"/>
    </row>
    <row r="3321" spans="1:15" ht="15" customHeight="1">
      <c r="A3321" s="234"/>
      <c r="B3321" s="230" t="s">
        <v>1168</v>
      </c>
      <c r="C3321" s="230"/>
      <c r="D3321" s="230"/>
      <c r="E3321" s="231"/>
      <c r="F3321" s="136">
        <v>61998.981509999998</v>
      </c>
      <c r="G3321" s="136">
        <v>29093.172460000002</v>
      </c>
      <c r="H3321" s="136">
        <v>29769</v>
      </c>
      <c r="I3321" s="136">
        <v>24799</v>
      </c>
      <c r="J3321" s="136">
        <v>93841681.091069996</v>
      </c>
      <c r="K3321" s="136">
        <v>42899378.341820002</v>
      </c>
      <c r="L3321" s="136">
        <v>36394.579940000003</v>
      </c>
      <c r="M3321" s="136">
        <v>4384.48855</v>
      </c>
      <c r="N3321" s="136">
        <v>9388</v>
      </c>
      <c r="O3321" s="136">
        <v>1331</v>
      </c>
    </row>
    <row r="3322" spans="1:15" ht="15" customHeight="1">
      <c r="A3322" s="244" t="s">
        <v>367</v>
      </c>
      <c r="B3322" s="235"/>
      <c r="C3322" s="235"/>
      <c r="D3322" s="235"/>
      <c r="E3322" s="236"/>
      <c r="F3322" s="136">
        <v>267582.03597000003</v>
      </c>
      <c r="G3322" s="136">
        <v>207694.62710000001</v>
      </c>
      <c r="H3322" s="136">
        <v>92458</v>
      </c>
      <c r="I3322" s="136">
        <v>91146</v>
      </c>
      <c r="J3322" s="136">
        <v>64547387.619670004</v>
      </c>
      <c r="K3322" s="136">
        <v>47408352.339749999</v>
      </c>
      <c r="L3322" s="136">
        <v>106674.93603</v>
      </c>
      <c r="M3322" s="136">
        <v>69290.901280000005</v>
      </c>
      <c r="N3322" s="136">
        <v>973</v>
      </c>
      <c r="O3322" s="136">
        <v>840</v>
      </c>
    </row>
    <row r="3323" spans="1:15" ht="15" customHeight="1">
      <c r="A3323" s="244"/>
      <c r="B3323" s="230" t="s">
        <v>1172</v>
      </c>
      <c r="C3323" s="240"/>
      <c r="D3323" s="240"/>
      <c r="E3323" s="241"/>
      <c r="F3323" s="136">
        <v>246134.69521000001</v>
      </c>
      <c r="G3323" s="136">
        <v>190482.67048</v>
      </c>
      <c r="H3323" s="136">
        <v>65860</v>
      </c>
      <c r="I3323" s="136">
        <v>64936</v>
      </c>
      <c r="J3323" s="136">
        <v>58029756.849169999</v>
      </c>
      <c r="K3323" s="136">
        <v>42471682.728490002</v>
      </c>
      <c r="L3323" s="136">
        <v>105999.69882999999</v>
      </c>
      <c r="M3323" s="136">
        <v>68766.568520000001</v>
      </c>
      <c r="N3323" s="136">
        <v>944</v>
      </c>
      <c r="O3323" s="136">
        <v>820</v>
      </c>
    </row>
    <row r="3324" spans="1:15" ht="15" customHeight="1">
      <c r="A3324" s="244"/>
      <c r="B3324" s="230"/>
      <c r="C3324" s="230" t="s">
        <v>1173</v>
      </c>
      <c r="D3324" s="230"/>
      <c r="E3324" s="231"/>
      <c r="F3324" s="136">
        <v>136334.21979</v>
      </c>
      <c r="G3324" s="136">
        <v>101403.98901999999</v>
      </c>
      <c r="H3324" s="136">
        <v>29256</v>
      </c>
      <c r="I3324" s="136">
        <v>28748</v>
      </c>
      <c r="J3324" s="136">
        <v>13689207.8287</v>
      </c>
      <c r="K3324" s="136">
        <v>10103129.260810001</v>
      </c>
      <c r="L3324" s="136">
        <v>80334.439199999993</v>
      </c>
      <c r="M3324" s="136">
        <v>61744.2399</v>
      </c>
      <c r="N3324" s="136">
        <v>754</v>
      </c>
      <c r="O3324" s="136">
        <v>646</v>
      </c>
    </row>
    <row r="3325" spans="1:15" ht="15" customHeight="1">
      <c r="A3325" s="244"/>
      <c r="B3325" s="230"/>
      <c r="C3325" s="230" t="s">
        <v>1176</v>
      </c>
      <c r="D3325" s="230"/>
      <c r="E3325" s="231"/>
      <c r="F3325" s="136">
        <v>538.18101000000001</v>
      </c>
      <c r="G3325" s="137"/>
      <c r="H3325" s="136">
        <v>2</v>
      </c>
      <c r="I3325" s="137"/>
      <c r="J3325" s="136">
        <v>565175</v>
      </c>
      <c r="K3325" s="137"/>
      <c r="L3325" s="136">
        <v>11667.035</v>
      </c>
      <c r="M3325" s="137"/>
      <c r="N3325" s="136">
        <v>1</v>
      </c>
      <c r="O3325" s="137"/>
    </row>
    <row r="3326" spans="1:15" ht="15" customHeight="1">
      <c r="A3326" s="244"/>
      <c r="B3326" s="230"/>
      <c r="C3326" s="230" t="s">
        <v>1177</v>
      </c>
      <c r="D3326" s="230"/>
      <c r="E3326" s="231"/>
      <c r="F3326" s="136">
        <v>6945.8445499999998</v>
      </c>
      <c r="G3326" s="136">
        <v>1800</v>
      </c>
      <c r="H3326" s="136">
        <v>3</v>
      </c>
      <c r="I3326" s="136">
        <v>1</v>
      </c>
      <c r="J3326" s="136">
        <v>607944.15379000001</v>
      </c>
      <c r="K3326" s="136">
        <v>120000</v>
      </c>
      <c r="L3326" s="137"/>
      <c r="M3326" s="137"/>
      <c r="N3326" s="137"/>
      <c r="O3326" s="137"/>
    </row>
    <row r="3327" spans="1:15" ht="15" customHeight="1">
      <c r="A3327" s="244"/>
      <c r="B3327" s="230"/>
      <c r="C3327" s="230" t="s">
        <v>1178</v>
      </c>
      <c r="D3327" s="230"/>
      <c r="E3327" s="231"/>
      <c r="F3327" s="137"/>
      <c r="G3327" s="137"/>
      <c r="H3327" s="137"/>
      <c r="I3327" s="137"/>
      <c r="J3327" s="137"/>
      <c r="K3327" s="137"/>
      <c r="L3327" s="137"/>
      <c r="M3327" s="137"/>
      <c r="N3327" s="137"/>
      <c r="O3327" s="137"/>
    </row>
    <row r="3328" spans="1:15" ht="15" customHeight="1">
      <c r="A3328" s="244"/>
      <c r="B3328" s="230"/>
      <c r="C3328" s="230" t="s">
        <v>1181</v>
      </c>
      <c r="D3328" s="230"/>
      <c r="E3328" s="231"/>
      <c r="F3328" s="136">
        <v>309.76641000000001</v>
      </c>
      <c r="G3328" s="137"/>
      <c r="H3328" s="136">
        <v>86</v>
      </c>
      <c r="I3328" s="137"/>
      <c r="J3328" s="136">
        <v>207028.56172999999</v>
      </c>
      <c r="K3328" s="137"/>
      <c r="L3328" s="137"/>
      <c r="M3328" s="137"/>
      <c r="N3328" s="137"/>
      <c r="O3328" s="137"/>
    </row>
    <row r="3329" spans="1:15" ht="15" customHeight="1">
      <c r="A3329" s="244"/>
      <c r="B3329" s="230"/>
      <c r="C3329" s="230" t="s">
        <v>1182</v>
      </c>
      <c r="D3329" s="240"/>
      <c r="E3329" s="241"/>
      <c r="F3329" s="136">
        <v>1216.5887600000001</v>
      </c>
      <c r="G3329" s="137"/>
      <c r="H3329" s="136">
        <v>4</v>
      </c>
      <c r="I3329" s="137"/>
      <c r="J3329" s="136">
        <v>217393.15456</v>
      </c>
      <c r="K3329" s="137"/>
      <c r="L3329" s="136">
        <v>673.2</v>
      </c>
      <c r="M3329" s="137"/>
      <c r="N3329" s="136">
        <v>2</v>
      </c>
      <c r="O3329" s="137"/>
    </row>
    <row r="3330" spans="1:15" ht="15" customHeight="1">
      <c r="A3330" s="244"/>
      <c r="B3330" s="230"/>
      <c r="C3330" s="230"/>
      <c r="D3330" s="230" t="s">
        <v>1183</v>
      </c>
      <c r="E3330" s="134"/>
      <c r="F3330" s="136">
        <v>782.13499999999999</v>
      </c>
      <c r="G3330" s="137"/>
      <c r="H3330" s="136">
        <v>2</v>
      </c>
      <c r="I3330" s="137"/>
      <c r="J3330" s="136">
        <v>69016.34</v>
      </c>
      <c r="K3330" s="137"/>
      <c r="L3330" s="137"/>
      <c r="M3330" s="137"/>
      <c r="N3330" s="137"/>
      <c r="O3330" s="137"/>
    </row>
    <row r="3331" spans="1:15" ht="33.75">
      <c r="A3331" s="244"/>
      <c r="B3331" s="230"/>
      <c r="C3331" s="230"/>
      <c r="D3331" s="230"/>
      <c r="E3331" s="135" t="s">
        <v>1184</v>
      </c>
      <c r="F3331" s="136">
        <v>466.26299999999998</v>
      </c>
      <c r="G3331" s="137"/>
      <c r="H3331" s="136">
        <v>1</v>
      </c>
      <c r="I3331" s="137"/>
      <c r="J3331" s="136">
        <v>17525.34</v>
      </c>
      <c r="K3331" s="137"/>
      <c r="L3331" s="137"/>
      <c r="M3331" s="137"/>
      <c r="N3331" s="137"/>
      <c r="O3331" s="137"/>
    </row>
    <row r="3332" spans="1:15" ht="33.75">
      <c r="A3332" s="244"/>
      <c r="B3332" s="230"/>
      <c r="C3332" s="230"/>
      <c r="D3332" s="230"/>
      <c r="E3332" s="135" t="s">
        <v>1185</v>
      </c>
      <c r="F3332" s="137"/>
      <c r="G3332" s="137"/>
      <c r="H3332" s="137"/>
      <c r="I3332" s="137"/>
      <c r="J3332" s="137"/>
      <c r="K3332" s="137"/>
      <c r="L3332" s="137"/>
      <c r="M3332" s="137"/>
      <c r="N3332" s="137"/>
      <c r="O3332" s="137"/>
    </row>
    <row r="3333" spans="1:15" ht="33.75">
      <c r="A3333" s="244"/>
      <c r="B3333" s="230"/>
      <c r="C3333" s="230"/>
      <c r="D3333" s="230"/>
      <c r="E3333" s="135" t="s">
        <v>1186</v>
      </c>
      <c r="F3333" s="136">
        <v>315.87200000000001</v>
      </c>
      <c r="G3333" s="137"/>
      <c r="H3333" s="136">
        <v>1</v>
      </c>
      <c r="I3333" s="137"/>
      <c r="J3333" s="136">
        <v>51491</v>
      </c>
      <c r="K3333" s="137"/>
      <c r="L3333" s="137"/>
      <c r="M3333" s="137"/>
      <c r="N3333" s="137"/>
      <c r="O3333" s="137"/>
    </row>
    <row r="3334" spans="1:15" ht="33.75">
      <c r="A3334" s="244"/>
      <c r="B3334" s="230"/>
      <c r="C3334" s="230"/>
      <c r="D3334" s="230"/>
      <c r="E3334" s="135" t="s">
        <v>1187</v>
      </c>
      <c r="F3334" s="137"/>
      <c r="G3334" s="137"/>
      <c r="H3334" s="137"/>
      <c r="I3334" s="137"/>
      <c r="J3334" s="137"/>
      <c r="K3334" s="137"/>
      <c r="L3334" s="137"/>
      <c r="M3334" s="137"/>
      <c r="N3334" s="137"/>
      <c r="O3334" s="137"/>
    </row>
    <row r="3335" spans="1:15" ht="15" customHeight="1">
      <c r="A3335" s="244"/>
      <c r="B3335" s="230"/>
      <c r="C3335" s="230" t="s">
        <v>1189</v>
      </c>
      <c r="D3335" s="230"/>
      <c r="E3335" s="231"/>
      <c r="F3335" s="136">
        <v>13338.909830000001</v>
      </c>
      <c r="G3335" s="137"/>
      <c r="H3335" s="136">
        <v>299</v>
      </c>
      <c r="I3335" s="137"/>
      <c r="J3335" s="136">
        <v>10402871.08271</v>
      </c>
      <c r="K3335" s="137"/>
      <c r="L3335" s="136">
        <v>6302.6960099999997</v>
      </c>
      <c r="M3335" s="137"/>
      <c r="N3335" s="136">
        <v>13</v>
      </c>
      <c r="O3335" s="137"/>
    </row>
    <row r="3336" spans="1:15" ht="15" customHeight="1">
      <c r="A3336" s="244"/>
      <c r="B3336" s="230"/>
      <c r="C3336" s="230" t="s">
        <v>1192</v>
      </c>
      <c r="D3336" s="230"/>
      <c r="E3336" s="231"/>
      <c r="F3336" s="136">
        <v>87451.184859999994</v>
      </c>
      <c r="G3336" s="136">
        <v>87278.681460000007</v>
      </c>
      <c r="H3336" s="136">
        <v>36210</v>
      </c>
      <c r="I3336" s="136">
        <v>36187</v>
      </c>
      <c r="J3336" s="136">
        <v>32340137.067680001</v>
      </c>
      <c r="K3336" s="136">
        <v>32248553.46768</v>
      </c>
      <c r="L3336" s="136">
        <v>7022.3286200000002</v>
      </c>
      <c r="M3336" s="136">
        <v>7022.3286200000002</v>
      </c>
      <c r="N3336" s="136">
        <v>174</v>
      </c>
      <c r="O3336" s="136">
        <v>174</v>
      </c>
    </row>
    <row r="3337" spans="1:15" ht="15" customHeight="1">
      <c r="A3337" s="244"/>
      <c r="B3337" s="230" t="s">
        <v>1195</v>
      </c>
      <c r="C3337" s="240"/>
      <c r="D3337" s="240"/>
      <c r="E3337" s="241"/>
      <c r="F3337" s="136">
        <v>11773.077450000001</v>
      </c>
      <c r="G3337" s="136">
        <v>7712.9881699999996</v>
      </c>
      <c r="H3337" s="136">
        <v>22067</v>
      </c>
      <c r="I3337" s="136">
        <v>21707</v>
      </c>
      <c r="J3337" s="136">
        <v>4519774.0091500003</v>
      </c>
      <c r="K3337" s="136">
        <v>2966901.48685</v>
      </c>
      <c r="L3337" s="136">
        <v>397.76486</v>
      </c>
      <c r="M3337" s="136">
        <v>246.86042</v>
      </c>
      <c r="N3337" s="136">
        <v>14</v>
      </c>
      <c r="O3337" s="136">
        <v>5</v>
      </c>
    </row>
    <row r="3338" spans="1:15" ht="15" customHeight="1">
      <c r="A3338" s="244"/>
      <c r="B3338" s="230"/>
      <c r="C3338" s="230" t="s">
        <v>1196</v>
      </c>
      <c r="D3338" s="240"/>
      <c r="E3338" s="241"/>
      <c r="F3338" s="136">
        <v>2223.3960499999998</v>
      </c>
      <c r="G3338" s="136">
        <v>1969.9414300000001</v>
      </c>
      <c r="H3338" s="136">
        <v>6729</v>
      </c>
      <c r="I3338" s="136">
        <v>6670</v>
      </c>
      <c r="J3338" s="136">
        <v>777400</v>
      </c>
      <c r="K3338" s="136">
        <v>668100</v>
      </c>
      <c r="L3338" s="137"/>
      <c r="M3338" s="137"/>
      <c r="N3338" s="137"/>
      <c r="O3338" s="137"/>
    </row>
    <row r="3339" spans="1:15" ht="15" customHeight="1">
      <c r="A3339" s="244"/>
      <c r="B3339" s="230"/>
      <c r="C3339" s="230"/>
      <c r="D3339" s="230" t="s">
        <v>1197</v>
      </c>
      <c r="E3339" s="231"/>
      <c r="F3339" s="136">
        <v>2212.4360499999998</v>
      </c>
      <c r="G3339" s="136">
        <v>1958.98143</v>
      </c>
      <c r="H3339" s="136">
        <v>6728</v>
      </c>
      <c r="I3339" s="136">
        <v>6669</v>
      </c>
      <c r="J3339" s="136">
        <v>777400</v>
      </c>
      <c r="K3339" s="136">
        <v>668100</v>
      </c>
      <c r="L3339" s="137"/>
      <c r="M3339" s="137"/>
      <c r="N3339" s="137"/>
      <c r="O3339" s="137"/>
    </row>
    <row r="3340" spans="1:15" ht="15" customHeight="1">
      <c r="A3340" s="244"/>
      <c r="B3340" s="230"/>
      <c r="C3340" s="230"/>
      <c r="D3340" s="230" t="s">
        <v>1198</v>
      </c>
      <c r="E3340" s="231"/>
      <c r="F3340" s="136">
        <v>10.96</v>
      </c>
      <c r="G3340" s="136">
        <v>10.96</v>
      </c>
      <c r="H3340" s="136">
        <v>1</v>
      </c>
      <c r="I3340" s="136">
        <v>1</v>
      </c>
      <c r="J3340" s="137"/>
      <c r="K3340" s="137"/>
      <c r="L3340" s="137"/>
      <c r="M3340" s="137"/>
      <c r="N3340" s="137"/>
      <c r="O3340" s="137"/>
    </row>
    <row r="3341" spans="1:15" ht="15" customHeight="1">
      <c r="A3341" s="244"/>
      <c r="B3341" s="230"/>
      <c r="C3341" s="230" t="s">
        <v>1200</v>
      </c>
      <c r="D3341" s="230"/>
      <c r="E3341" s="231"/>
      <c r="F3341" s="137"/>
      <c r="G3341" s="137"/>
      <c r="H3341" s="137"/>
      <c r="I3341" s="137"/>
      <c r="J3341" s="137"/>
      <c r="K3341" s="137"/>
      <c r="L3341" s="137"/>
      <c r="M3341" s="137"/>
      <c r="N3341" s="137"/>
      <c r="O3341" s="137"/>
    </row>
    <row r="3342" spans="1:15" ht="15" customHeight="1">
      <c r="A3342" s="244"/>
      <c r="B3342" s="230"/>
      <c r="C3342" s="230" t="s">
        <v>1201</v>
      </c>
      <c r="D3342" s="230"/>
      <c r="E3342" s="231"/>
      <c r="F3342" s="136">
        <v>143.09644</v>
      </c>
      <c r="G3342" s="137"/>
      <c r="H3342" s="136">
        <v>22</v>
      </c>
      <c r="I3342" s="137"/>
      <c r="J3342" s="136">
        <v>26086.400000000001</v>
      </c>
      <c r="K3342" s="137"/>
      <c r="L3342" s="137"/>
      <c r="M3342" s="137"/>
      <c r="N3342" s="137"/>
      <c r="O3342" s="137"/>
    </row>
    <row r="3343" spans="1:15" ht="15" customHeight="1">
      <c r="A3343" s="244"/>
      <c r="B3343" s="230"/>
      <c r="C3343" s="230" t="s">
        <v>1202</v>
      </c>
      <c r="D3343" s="230"/>
      <c r="E3343" s="231"/>
      <c r="F3343" s="136">
        <v>42</v>
      </c>
      <c r="G3343" s="137"/>
      <c r="H3343" s="136">
        <v>4</v>
      </c>
      <c r="I3343" s="137"/>
      <c r="J3343" s="136">
        <v>8000</v>
      </c>
      <c r="K3343" s="137"/>
      <c r="L3343" s="137"/>
      <c r="M3343" s="137"/>
      <c r="N3343" s="137"/>
      <c r="O3343" s="137"/>
    </row>
    <row r="3344" spans="1:15" ht="15" customHeight="1">
      <c r="A3344" s="244"/>
      <c r="B3344" s="230"/>
      <c r="C3344" s="230" t="s">
        <v>1205</v>
      </c>
      <c r="D3344" s="230"/>
      <c r="E3344" s="231"/>
      <c r="F3344" s="136">
        <v>454.38</v>
      </c>
      <c r="G3344" s="137"/>
      <c r="H3344" s="136">
        <v>3</v>
      </c>
      <c r="I3344" s="137"/>
      <c r="J3344" s="136">
        <v>125500</v>
      </c>
      <c r="K3344" s="137"/>
      <c r="L3344" s="137"/>
      <c r="M3344" s="137"/>
      <c r="N3344" s="137"/>
      <c r="O3344" s="137"/>
    </row>
    <row r="3345" spans="1:15" ht="15" customHeight="1">
      <c r="A3345" s="244"/>
      <c r="B3345" s="230"/>
      <c r="C3345" s="230" t="s">
        <v>1209</v>
      </c>
      <c r="D3345" s="230"/>
      <c r="E3345" s="231"/>
      <c r="F3345" s="136">
        <v>661.39364999999998</v>
      </c>
      <c r="G3345" s="137"/>
      <c r="H3345" s="136">
        <v>68</v>
      </c>
      <c r="I3345" s="137"/>
      <c r="J3345" s="136">
        <v>326850</v>
      </c>
      <c r="K3345" s="137"/>
      <c r="L3345" s="136">
        <v>150.90443999999999</v>
      </c>
      <c r="M3345" s="137"/>
      <c r="N3345" s="136">
        <v>9</v>
      </c>
      <c r="O3345" s="137"/>
    </row>
    <row r="3346" spans="1:15" ht="15" customHeight="1">
      <c r="A3346" s="244"/>
      <c r="B3346" s="230"/>
      <c r="C3346" s="230" t="s">
        <v>1212</v>
      </c>
      <c r="D3346" s="230"/>
      <c r="E3346" s="231"/>
      <c r="F3346" s="136">
        <v>8010.63753</v>
      </c>
      <c r="G3346" s="136">
        <v>5749.8729599999997</v>
      </c>
      <c r="H3346" s="136">
        <v>15231</v>
      </c>
      <c r="I3346" s="136">
        <v>15037</v>
      </c>
      <c r="J3346" s="136">
        <v>3240437.6091499999</v>
      </c>
      <c r="K3346" s="136">
        <v>2298801.48685</v>
      </c>
      <c r="L3346" s="136">
        <v>246.86042</v>
      </c>
      <c r="M3346" s="136">
        <v>246.86042</v>
      </c>
      <c r="N3346" s="136">
        <v>5</v>
      </c>
      <c r="O3346" s="136">
        <v>5</v>
      </c>
    </row>
    <row r="3347" spans="1:15" ht="15" customHeight="1">
      <c r="A3347" s="244"/>
      <c r="B3347" s="230"/>
      <c r="C3347" s="230" t="s">
        <v>1218</v>
      </c>
      <c r="D3347" s="230"/>
      <c r="E3347" s="231"/>
      <c r="F3347" s="136">
        <v>238.17377999999999</v>
      </c>
      <c r="G3347" s="136">
        <v>-6.8262200000000002</v>
      </c>
      <c r="H3347" s="136">
        <v>10</v>
      </c>
      <c r="I3347" s="137"/>
      <c r="J3347" s="136">
        <v>15500</v>
      </c>
      <c r="K3347" s="137"/>
      <c r="L3347" s="137"/>
      <c r="M3347" s="137"/>
      <c r="N3347" s="137"/>
      <c r="O3347" s="137"/>
    </row>
    <row r="3348" spans="1:15" ht="15" customHeight="1">
      <c r="A3348" s="244"/>
      <c r="B3348" s="230" t="s">
        <v>1228</v>
      </c>
      <c r="C3348" s="230"/>
      <c r="D3348" s="230"/>
      <c r="E3348" s="231"/>
      <c r="F3348" s="137"/>
      <c r="G3348" s="137"/>
      <c r="H3348" s="137"/>
      <c r="I3348" s="137"/>
      <c r="J3348" s="137"/>
      <c r="K3348" s="137"/>
      <c r="L3348" s="137"/>
      <c r="M3348" s="137"/>
      <c r="N3348" s="137"/>
      <c r="O3348" s="137"/>
    </row>
    <row r="3349" spans="1:15" ht="15" customHeight="1">
      <c r="A3349" s="244"/>
      <c r="B3349" s="230" t="s">
        <v>1229</v>
      </c>
      <c r="C3349" s="230"/>
      <c r="D3349" s="230"/>
      <c r="E3349" s="231"/>
      <c r="F3349" s="136">
        <v>9674.2633100000003</v>
      </c>
      <c r="G3349" s="136">
        <v>9498.9684500000003</v>
      </c>
      <c r="H3349" s="136">
        <v>4531</v>
      </c>
      <c r="I3349" s="136">
        <v>4503</v>
      </c>
      <c r="J3349" s="136">
        <v>1997856.76135</v>
      </c>
      <c r="K3349" s="136">
        <v>1969768.1244099999</v>
      </c>
      <c r="L3349" s="136">
        <v>277.47233999999997</v>
      </c>
      <c r="M3349" s="136">
        <v>277.47233999999997</v>
      </c>
      <c r="N3349" s="136">
        <v>15</v>
      </c>
      <c r="O3349" s="136">
        <v>15</v>
      </c>
    </row>
    <row r="3350" spans="1:15" ht="15" customHeight="1">
      <c r="A3350" s="242" t="s">
        <v>368</v>
      </c>
      <c r="B3350" s="242"/>
      <c r="C3350" s="242"/>
      <c r="D3350" s="242"/>
      <c r="E3350" s="243"/>
      <c r="F3350" s="137"/>
      <c r="G3350" s="137"/>
      <c r="H3350" s="137"/>
      <c r="I3350" s="137"/>
      <c r="J3350" s="137"/>
      <c r="K3350" s="137"/>
      <c r="L3350" s="137"/>
      <c r="M3350" s="137"/>
      <c r="N3350" s="137"/>
      <c r="O3350" s="137"/>
    </row>
    <row r="3351" spans="1:15" ht="15" customHeight="1">
      <c r="A3351" s="242" t="s">
        <v>370</v>
      </c>
      <c r="B3351" s="242"/>
      <c r="C3351" s="242"/>
      <c r="D3351" s="242"/>
      <c r="E3351" s="243"/>
      <c r="F3351" s="136">
        <v>19900.812089999999</v>
      </c>
      <c r="G3351" s="137"/>
      <c r="H3351" s="136">
        <v>652</v>
      </c>
      <c r="I3351" s="137"/>
      <c r="J3351" s="136">
        <v>13730000</v>
      </c>
      <c r="K3351" s="137"/>
      <c r="L3351" s="137"/>
      <c r="M3351" s="137"/>
      <c r="N3351" s="137"/>
      <c r="O3351" s="137"/>
    </row>
    <row r="3352" spans="1:15" ht="15" customHeight="1">
      <c r="A3352" s="242" t="s">
        <v>371</v>
      </c>
      <c r="B3352" s="242"/>
      <c r="C3352" s="242"/>
      <c r="D3352" s="242"/>
      <c r="E3352" s="243"/>
      <c r="F3352" s="136">
        <v>7232.3098499999996</v>
      </c>
      <c r="G3352" s="137"/>
      <c r="H3352" s="136">
        <v>361</v>
      </c>
      <c r="I3352" s="137"/>
      <c r="J3352" s="136">
        <v>58456431422</v>
      </c>
      <c r="K3352" s="137"/>
      <c r="L3352" s="136">
        <v>101</v>
      </c>
      <c r="M3352" s="137"/>
      <c r="N3352" s="136">
        <v>1</v>
      </c>
      <c r="O3352" s="137"/>
    </row>
    <row r="3353" spans="1:15">
      <c r="A3353" s="141"/>
      <c r="B3353" s="141"/>
      <c r="C3353" s="141"/>
      <c r="D3353" s="141"/>
      <c r="E3353" s="141"/>
      <c r="F3353" s="136"/>
      <c r="G3353" s="136"/>
      <c r="H3353" s="136"/>
      <c r="I3353" s="136"/>
      <c r="J3353" s="137"/>
      <c r="K3353" s="137"/>
      <c r="L3353" s="136"/>
      <c r="M3353" s="136"/>
      <c r="N3353" s="136"/>
      <c r="O3353" s="136"/>
    </row>
    <row r="3354" spans="1:15">
      <c r="A3354" s="142"/>
      <c r="B3354" s="142"/>
      <c r="C3354" s="142"/>
      <c r="D3354" s="142"/>
      <c r="E3354" s="142"/>
      <c r="F3354" s="143"/>
      <c r="G3354" s="143"/>
      <c r="H3354" s="143"/>
      <c r="I3354" s="143"/>
      <c r="J3354" s="143"/>
      <c r="K3354" s="143"/>
      <c r="L3354" s="143"/>
      <c r="M3354" s="143"/>
      <c r="N3354" s="143"/>
      <c r="O3354" s="143"/>
    </row>
    <row r="3355" spans="1:15" ht="15" customHeight="1">
      <c r="A3355" s="247" t="s">
        <v>2355</v>
      </c>
      <c r="B3355" s="247"/>
      <c r="C3355" s="247"/>
      <c r="D3355" s="247"/>
      <c r="E3355" s="247"/>
      <c r="F3355" s="248"/>
      <c r="G3355" s="248"/>
      <c r="H3355" s="248"/>
      <c r="I3355" s="248"/>
      <c r="J3355" s="248"/>
      <c r="K3355" s="248"/>
      <c r="L3355" s="248"/>
      <c r="M3355" s="248"/>
      <c r="N3355" s="248"/>
      <c r="O3355" s="248"/>
    </row>
    <row r="3356" spans="1:15" ht="15" customHeight="1">
      <c r="A3356" s="245" t="s">
        <v>1141</v>
      </c>
      <c r="B3356" s="245"/>
      <c r="C3356" s="245"/>
      <c r="D3356" s="245"/>
      <c r="E3356" s="246"/>
      <c r="F3356" s="136">
        <v>93543.147930000006</v>
      </c>
      <c r="G3356" s="136">
        <v>93543.147930000006</v>
      </c>
      <c r="H3356" s="136">
        <v>9383</v>
      </c>
      <c r="I3356" s="136">
        <v>9383</v>
      </c>
      <c r="J3356" s="136">
        <v>10036524.86926</v>
      </c>
      <c r="K3356" s="136">
        <v>10036524.86926</v>
      </c>
      <c r="L3356" s="136">
        <v>20053.326079999999</v>
      </c>
      <c r="M3356" s="136">
        <v>20053.326079999999</v>
      </c>
      <c r="N3356" s="136">
        <v>40</v>
      </c>
      <c r="O3356" s="136">
        <v>40</v>
      </c>
    </row>
    <row r="3357" spans="1:15" ht="15" customHeight="1">
      <c r="A3357" s="242" t="s">
        <v>1157</v>
      </c>
      <c r="B3357" s="242"/>
      <c r="C3357" s="242"/>
      <c r="D3357" s="242"/>
      <c r="E3357" s="243"/>
      <c r="F3357" s="137"/>
      <c r="G3357" s="137"/>
      <c r="H3357" s="137"/>
      <c r="I3357" s="137"/>
      <c r="J3357" s="137"/>
      <c r="K3357" s="137"/>
      <c r="L3357" s="137"/>
      <c r="M3357" s="137"/>
      <c r="N3357" s="137"/>
      <c r="O3357" s="137"/>
    </row>
    <row r="3358" spans="1:15" ht="15" customHeight="1">
      <c r="A3358" s="232" t="s">
        <v>1160</v>
      </c>
      <c r="B3358" s="235"/>
      <c r="C3358" s="235"/>
      <c r="D3358" s="235"/>
      <c r="E3358" s="236"/>
      <c r="F3358" s="136">
        <v>46823.545039999997</v>
      </c>
      <c r="G3358" s="136">
        <v>42017.292780000003</v>
      </c>
      <c r="H3358" s="136">
        <v>6729</v>
      </c>
      <c r="I3358" s="136">
        <v>5810</v>
      </c>
      <c r="J3358" s="136">
        <v>5331463.4513400001</v>
      </c>
      <c r="K3358" s="136">
        <v>4031084.3646800001</v>
      </c>
      <c r="L3358" s="136">
        <v>1371.7049999999999</v>
      </c>
      <c r="M3358" s="136">
        <v>190.5</v>
      </c>
      <c r="N3358" s="136">
        <v>84</v>
      </c>
      <c r="O3358" s="136">
        <v>7</v>
      </c>
    </row>
    <row r="3359" spans="1:15" ht="15" customHeight="1">
      <c r="A3359" s="233"/>
      <c r="B3359" s="237" t="s">
        <v>1161</v>
      </c>
      <c r="C3359" s="240"/>
      <c r="D3359" s="240"/>
      <c r="E3359" s="241"/>
      <c r="F3359" s="136">
        <v>32855.817300000002</v>
      </c>
      <c r="G3359" s="136">
        <v>32832.181299999997</v>
      </c>
      <c r="H3359" s="136">
        <v>3590</v>
      </c>
      <c r="I3359" s="136">
        <v>3578</v>
      </c>
      <c r="J3359" s="136">
        <v>1701086.63968</v>
      </c>
      <c r="K3359" s="136">
        <v>1694931.8756800001</v>
      </c>
      <c r="L3359" s="136">
        <v>190.5</v>
      </c>
      <c r="M3359" s="136">
        <v>190.5</v>
      </c>
      <c r="N3359" s="136">
        <v>7</v>
      </c>
      <c r="O3359" s="136">
        <v>7</v>
      </c>
    </row>
    <row r="3360" spans="1:15" ht="15" customHeight="1">
      <c r="A3360" s="233"/>
      <c r="B3360" s="238"/>
      <c r="C3360" s="230" t="s">
        <v>1164</v>
      </c>
      <c r="D3360" s="230"/>
      <c r="E3360" s="231"/>
      <c r="F3360" s="137"/>
      <c r="G3360" s="137"/>
      <c r="H3360" s="137"/>
      <c r="I3360" s="137"/>
      <c r="J3360" s="137"/>
      <c r="K3360" s="137"/>
      <c r="L3360" s="137"/>
      <c r="M3360" s="137"/>
      <c r="N3360" s="137"/>
      <c r="O3360" s="137"/>
    </row>
    <row r="3361" spans="1:15" ht="15" customHeight="1">
      <c r="A3361" s="233"/>
      <c r="B3361" s="239"/>
      <c r="C3361" s="230" t="s">
        <v>1166</v>
      </c>
      <c r="D3361" s="230"/>
      <c r="E3361" s="231"/>
      <c r="F3361" s="137"/>
      <c r="G3361" s="137"/>
      <c r="H3361" s="137"/>
      <c r="I3361" s="137"/>
      <c r="J3361" s="137"/>
      <c r="K3361" s="137"/>
      <c r="L3361" s="137"/>
      <c r="M3361" s="137"/>
      <c r="N3361" s="137"/>
      <c r="O3361" s="137"/>
    </row>
    <row r="3362" spans="1:15" ht="15" customHeight="1">
      <c r="A3362" s="234"/>
      <c r="B3362" s="230" t="s">
        <v>1168</v>
      </c>
      <c r="C3362" s="230"/>
      <c r="D3362" s="230"/>
      <c r="E3362" s="231"/>
      <c r="F3362" s="136">
        <v>13967.72774</v>
      </c>
      <c r="G3362" s="136">
        <v>9185.1114799999996</v>
      </c>
      <c r="H3362" s="136">
        <v>3139</v>
      </c>
      <c r="I3362" s="136">
        <v>2232</v>
      </c>
      <c r="J3362" s="136">
        <v>3630376.8116600001</v>
      </c>
      <c r="K3362" s="136">
        <v>2336152.4890000001</v>
      </c>
      <c r="L3362" s="136">
        <v>1181.2049999999999</v>
      </c>
      <c r="M3362" s="137"/>
      <c r="N3362" s="136">
        <v>77</v>
      </c>
      <c r="O3362" s="137"/>
    </row>
    <row r="3363" spans="1:15" ht="15" customHeight="1">
      <c r="A3363" s="244" t="s">
        <v>367</v>
      </c>
      <c r="B3363" s="235"/>
      <c r="C3363" s="235"/>
      <c r="D3363" s="235"/>
      <c r="E3363" s="236"/>
      <c r="F3363" s="136">
        <v>53015.256809999999</v>
      </c>
      <c r="G3363" s="136">
        <v>48240.553930000002</v>
      </c>
      <c r="H3363" s="136">
        <v>20602</v>
      </c>
      <c r="I3363" s="136">
        <v>20439</v>
      </c>
      <c r="J3363" s="136">
        <v>15212733.56326</v>
      </c>
      <c r="K3363" s="136">
        <v>14088107.72811</v>
      </c>
      <c r="L3363" s="136">
        <v>16245.002689999999</v>
      </c>
      <c r="M3363" s="136">
        <v>15762.60269</v>
      </c>
      <c r="N3363" s="136">
        <v>87</v>
      </c>
      <c r="O3363" s="136">
        <v>84</v>
      </c>
    </row>
    <row r="3364" spans="1:15" ht="15" customHeight="1">
      <c r="A3364" s="244"/>
      <c r="B3364" s="230" t="s">
        <v>1172</v>
      </c>
      <c r="C3364" s="240"/>
      <c r="D3364" s="240"/>
      <c r="E3364" s="241"/>
      <c r="F3364" s="136">
        <v>37504.012629999997</v>
      </c>
      <c r="G3364" s="136">
        <v>35746.329599999997</v>
      </c>
      <c r="H3364" s="136">
        <v>12068</v>
      </c>
      <c r="I3364" s="136">
        <v>12044</v>
      </c>
      <c r="J3364" s="136">
        <v>11957144.97253</v>
      </c>
      <c r="K3364" s="136">
        <v>11770370.5133</v>
      </c>
      <c r="L3364" s="136">
        <v>16212.00691</v>
      </c>
      <c r="M3364" s="136">
        <v>15729.60691</v>
      </c>
      <c r="N3364" s="136">
        <v>86</v>
      </c>
      <c r="O3364" s="136">
        <v>83</v>
      </c>
    </row>
    <row r="3365" spans="1:15" ht="15" customHeight="1">
      <c r="A3365" s="244"/>
      <c r="B3365" s="230"/>
      <c r="C3365" s="230" t="s">
        <v>1173</v>
      </c>
      <c r="D3365" s="230"/>
      <c r="E3365" s="231"/>
      <c r="F3365" s="136">
        <v>4177.2956000000004</v>
      </c>
      <c r="G3365" s="136">
        <v>2746.3464199999999</v>
      </c>
      <c r="H3365" s="136">
        <v>5325</v>
      </c>
      <c r="I3365" s="136">
        <v>5308</v>
      </c>
      <c r="J3365" s="136">
        <v>2392909.7140000002</v>
      </c>
      <c r="K3365" s="136">
        <v>2344209.7140000002</v>
      </c>
      <c r="L3365" s="136">
        <v>14003.0666</v>
      </c>
      <c r="M3365" s="136">
        <v>13520.6666</v>
      </c>
      <c r="N3365" s="136">
        <v>77</v>
      </c>
      <c r="O3365" s="136">
        <v>74</v>
      </c>
    </row>
    <row r="3366" spans="1:15" ht="15" customHeight="1">
      <c r="A3366" s="244"/>
      <c r="B3366" s="230"/>
      <c r="C3366" s="230" t="s">
        <v>1176</v>
      </c>
      <c r="D3366" s="230"/>
      <c r="E3366" s="231"/>
      <c r="F3366" s="137"/>
      <c r="G3366" s="137"/>
      <c r="H3366" s="137"/>
      <c r="I3366" s="137"/>
      <c r="J3366" s="137"/>
      <c r="K3366" s="137"/>
      <c r="L3366" s="137"/>
      <c r="M3366" s="137"/>
      <c r="N3366" s="137"/>
      <c r="O3366" s="137"/>
    </row>
    <row r="3367" spans="1:15" ht="15" customHeight="1">
      <c r="A3367" s="244"/>
      <c r="B3367" s="230"/>
      <c r="C3367" s="230" t="s">
        <v>1177</v>
      </c>
      <c r="D3367" s="230"/>
      <c r="E3367" s="231"/>
      <c r="F3367" s="137"/>
      <c r="G3367" s="137"/>
      <c r="H3367" s="137"/>
      <c r="I3367" s="137"/>
      <c r="J3367" s="137"/>
      <c r="K3367" s="137"/>
      <c r="L3367" s="137"/>
      <c r="M3367" s="137"/>
      <c r="N3367" s="137"/>
      <c r="O3367" s="137"/>
    </row>
    <row r="3368" spans="1:15" ht="15" customHeight="1">
      <c r="A3368" s="244"/>
      <c r="B3368" s="230"/>
      <c r="C3368" s="230" t="s">
        <v>1178</v>
      </c>
      <c r="D3368" s="230"/>
      <c r="E3368" s="231"/>
      <c r="F3368" s="137"/>
      <c r="G3368" s="137"/>
      <c r="H3368" s="137"/>
      <c r="I3368" s="137"/>
      <c r="J3368" s="137"/>
      <c r="K3368" s="137"/>
      <c r="L3368" s="137"/>
      <c r="M3368" s="137"/>
      <c r="N3368" s="137"/>
      <c r="O3368" s="137"/>
    </row>
    <row r="3369" spans="1:15" ht="15" customHeight="1">
      <c r="A3369" s="244"/>
      <c r="B3369" s="230"/>
      <c r="C3369" s="230" t="s">
        <v>1181</v>
      </c>
      <c r="D3369" s="230"/>
      <c r="E3369" s="231"/>
      <c r="F3369" s="137"/>
      <c r="G3369" s="137"/>
      <c r="H3369" s="137"/>
      <c r="I3369" s="137"/>
      <c r="J3369" s="137"/>
      <c r="K3369" s="137"/>
      <c r="L3369" s="137"/>
      <c r="M3369" s="137"/>
      <c r="N3369" s="137"/>
      <c r="O3369" s="137"/>
    </row>
    <row r="3370" spans="1:15" ht="15" customHeight="1">
      <c r="A3370" s="244"/>
      <c r="B3370" s="230"/>
      <c r="C3370" s="230" t="s">
        <v>1182</v>
      </c>
      <c r="D3370" s="240"/>
      <c r="E3370" s="241"/>
      <c r="F3370" s="137"/>
      <c r="G3370" s="137"/>
      <c r="H3370" s="137"/>
      <c r="I3370" s="137"/>
      <c r="J3370" s="137"/>
      <c r="K3370" s="137"/>
      <c r="L3370" s="137"/>
      <c r="M3370" s="137"/>
      <c r="N3370" s="137"/>
      <c r="O3370" s="137"/>
    </row>
    <row r="3371" spans="1:15" ht="15" customHeight="1">
      <c r="A3371" s="244"/>
      <c r="B3371" s="230"/>
      <c r="C3371" s="230"/>
      <c r="D3371" s="230" t="s">
        <v>1183</v>
      </c>
      <c r="E3371" s="134"/>
      <c r="F3371" s="137"/>
      <c r="G3371" s="137"/>
      <c r="H3371" s="137"/>
      <c r="I3371" s="137"/>
      <c r="J3371" s="137"/>
      <c r="K3371" s="137"/>
      <c r="L3371" s="137"/>
      <c r="M3371" s="137"/>
      <c r="N3371" s="137"/>
      <c r="O3371" s="137"/>
    </row>
    <row r="3372" spans="1:15" ht="33.75">
      <c r="A3372" s="244"/>
      <c r="B3372" s="230"/>
      <c r="C3372" s="230"/>
      <c r="D3372" s="230"/>
      <c r="E3372" s="135" t="s">
        <v>1184</v>
      </c>
      <c r="F3372" s="137"/>
      <c r="G3372" s="137"/>
      <c r="H3372" s="137"/>
      <c r="I3372" s="137"/>
      <c r="J3372" s="137"/>
      <c r="K3372" s="137"/>
      <c r="L3372" s="137"/>
      <c r="M3372" s="137"/>
      <c r="N3372" s="137"/>
      <c r="O3372" s="137"/>
    </row>
    <row r="3373" spans="1:15" ht="33.75">
      <c r="A3373" s="244"/>
      <c r="B3373" s="230"/>
      <c r="C3373" s="230"/>
      <c r="D3373" s="230"/>
      <c r="E3373" s="135" t="s">
        <v>1185</v>
      </c>
      <c r="F3373" s="137"/>
      <c r="G3373" s="137"/>
      <c r="H3373" s="137"/>
      <c r="I3373" s="137"/>
      <c r="J3373" s="137"/>
      <c r="K3373" s="137"/>
      <c r="L3373" s="137"/>
      <c r="M3373" s="137"/>
      <c r="N3373" s="137"/>
      <c r="O3373" s="137"/>
    </row>
    <row r="3374" spans="1:15" ht="33.75">
      <c r="A3374" s="244"/>
      <c r="B3374" s="230"/>
      <c r="C3374" s="230"/>
      <c r="D3374" s="230"/>
      <c r="E3374" s="135" t="s">
        <v>1186</v>
      </c>
      <c r="F3374" s="137"/>
      <c r="G3374" s="137"/>
      <c r="H3374" s="137"/>
      <c r="I3374" s="137"/>
      <c r="J3374" s="137"/>
      <c r="K3374" s="137"/>
      <c r="L3374" s="137"/>
      <c r="M3374" s="137"/>
      <c r="N3374" s="137"/>
      <c r="O3374" s="137"/>
    </row>
    <row r="3375" spans="1:15" ht="33.75">
      <c r="A3375" s="244"/>
      <c r="B3375" s="230"/>
      <c r="C3375" s="230"/>
      <c r="D3375" s="230"/>
      <c r="E3375" s="135" t="s">
        <v>1187</v>
      </c>
      <c r="F3375" s="137"/>
      <c r="G3375" s="137"/>
      <c r="H3375" s="137"/>
      <c r="I3375" s="137"/>
      <c r="J3375" s="137"/>
      <c r="K3375" s="137"/>
      <c r="L3375" s="137"/>
      <c r="M3375" s="137"/>
      <c r="N3375" s="137"/>
      <c r="O3375" s="137"/>
    </row>
    <row r="3376" spans="1:15" ht="15" customHeight="1">
      <c r="A3376" s="244"/>
      <c r="B3376" s="230"/>
      <c r="C3376" s="230" t="s">
        <v>1189</v>
      </c>
      <c r="D3376" s="230"/>
      <c r="E3376" s="231"/>
      <c r="F3376" s="136">
        <v>326.73385000000002</v>
      </c>
      <c r="G3376" s="137"/>
      <c r="H3376" s="136">
        <v>7</v>
      </c>
      <c r="I3376" s="137"/>
      <c r="J3376" s="136">
        <v>138074.45923000001</v>
      </c>
      <c r="K3376" s="137"/>
      <c r="L3376" s="137"/>
      <c r="M3376" s="137"/>
      <c r="N3376" s="137"/>
      <c r="O3376" s="137"/>
    </row>
    <row r="3377" spans="1:15" ht="15" customHeight="1">
      <c r="A3377" s="244"/>
      <c r="B3377" s="230"/>
      <c r="C3377" s="230" t="s">
        <v>1192</v>
      </c>
      <c r="D3377" s="230"/>
      <c r="E3377" s="231"/>
      <c r="F3377" s="136">
        <v>32999.983180000003</v>
      </c>
      <c r="G3377" s="136">
        <v>32999.983180000003</v>
      </c>
      <c r="H3377" s="136">
        <v>6736</v>
      </c>
      <c r="I3377" s="136">
        <v>6736</v>
      </c>
      <c r="J3377" s="136">
        <v>9426160.7993000001</v>
      </c>
      <c r="K3377" s="136">
        <v>9426160.7993000001</v>
      </c>
      <c r="L3377" s="136">
        <v>2208.94031</v>
      </c>
      <c r="M3377" s="136">
        <v>2208.94031</v>
      </c>
      <c r="N3377" s="136">
        <v>9</v>
      </c>
      <c r="O3377" s="136">
        <v>9</v>
      </c>
    </row>
    <row r="3378" spans="1:15" ht="15" customHeight="1">
      <c r="A3378" s="244"/>
      <c r="B3378" s="230" t="s">
        <v>1195</v>
      </c>
      <c r="C3378" s="240"/>
      <c r="D3378" s="240"/>
      <c r="E3378" s="241"/>
      <c r="F3378" s="136">
        <v>9101.2886400000007</v>
      </c>
      <c r="G3378" s="136">
        <v>6110.5424700000003</v>
      </c>
      <c r="H3378" s="136">
        <v>4728</v>
      </c>
      <c r="I3378" s="136">
        <v>4592</v>
      </c>
      <c r="J3378" s="136">
        <v>2871862.6063199998</v>
      </c>
      <c r="K3378" s="136">
        <v>1937011.2304</v>
      </c>
      <c r="L3378" s="137"/>
      <c r="M3378" s="137"/>
      <c r="N3378" s="137"/>
      <c r="O3378" s="137"/>
    </row>
    <row r="3379" spans="1:15" ht="15" customHeight="1">
      <c r="A3379" s="244"/>
      <c r="B3379" s="230"/>
      <c r="C3379" s="230" t="s">
        <v>1196</v>
      </c>
      <c r="D3379" s="240"/>
      <c r="E3379" s="241"/>
      <c r="F3379" s="136">
        <v>0.48</v>
      </c>
      <c r="G3379" s="136">
        <v>0.48</v>
      </c>
      <c r="H3379" s="136">
        <v>1</v>
      </c>
      <c r="I3379" s="136">
        <v>1</v>
      </c>
      <c r="J3379" s="136">
        <v>1000</v>
      </c>
      <c r="K3379" s="136">
        <v>1000</v>
      </c>
      <c r="L3379" s="137"/>
      <c r="M3379" s="137"/>
      <c r="N3379" s="137"/>
      <c r="O3379" s="137"/>
    </row>
    <row r="3380" spans="1:15" ht="15" customHeight="1">
      <c r="A3380" s="244"/>
      <c r="B3380" s="230"/>
      <c r="C3380" s="230"/>
      <c r="D3380" s="230" t="s">
        <v>1197</v>
      </c>
      <c r="E3380" s="231"/>
      <c r="F3380" s="136">
        <v>0.48</v>
      </c>
      <c r="G3380" s="136">
        <v>0.48</v>
      </c>
      <c r="H3380" s="136">
        <v>1</v>
      </c>
      <c r="I3380" s="136">
        <v>1</v>
      </c>
      <c r="J3380" s="136">
        <v>1000</v>
      </c>
      <c r="K3380" s="136">
        <v>1000</v>
      </c>
      <c r="L3380" s="137"/>
      <c r="M3380" s="137"/>
      <c r="N3380" s="137"/>
      <c r="O3380" s="137"/>
    </row>
    <row r="3381" spans="1:15" ht="15" customHeight="1">
      <c r="A3381" s="244"/>
      <c r="B3381" s="230"/>
      <c r="C3381" s="230"/>
      <c r="D3381" s="230" t="s">
        <v>1198</v>
      </c>
      <c r="E3381" s="231"/>
      <c r="F3381" s="137"/>
      <c r="G3381" s="137"/>
      <c r="H3381" s="137"/>
      <c r="I3381" s="137"/>
      <c r="J3381" s="137"/>
      <c r="K3381" s="137"/>
      <c r="L3381" s="137"/>
      <c r="M3381" s="137"/>
      <c r="N3381" s="137"/>
      <c r="O3381" s="137"/>
    </row>
    <row r="3382" spans="1:15" ht="15" customHeight="1">
      <c r="A3382" s="244"/>
      <c r="B3382" s="230"/>
      <c r="C3382" s="230" t="s">
        <v>1200</v>
      </c>
      <c r="D3382" s="230"/>
      <c r="E3382" s="231"/>
      <c r="F3382" s="137"/>
      <c r="G3382" s="137"/>
      <c r="H3382" s="137"/>
      <c r="I3382" s="137"/>
      <c r="J3382" s="137"/>
      <c r="K3382" s="137"/>
      <c r="L3382" s="137"/>
      <c r="M3382" s="137"/>
      <c r="N3382" s="137"/>
      <c r="O3382" s="137"/>
    </row>
    <row r="3383" spans="1:15" ht="15" customHeight="1">
      <c r="A3383" s="244"/>
      <c r="B3383" s="230"/>
      <c r="C3383" s="230" t="s">
        <v>1201</v>
      </c>
      <c r="D3383" s="230"/>
      <c r="E3383" s="231"/>
      <c r="F3383" s="137"/>
      <c r="G3383" s="137"/>
      <c r="H3383" s="137"/>
      <c r="I3383" s="137"/>
      <c r="J3383" s="137"/>
      <c r="K3383" s="137"/>
      <c r="L3383" s="137"/>
      <c r="M3383" s="137"/>
      <c r="N3383" s="137"/>
      <c r="O3383" s="137"/>
    </row>
    <row r="3384" spans="1:15" ht="15" customHeight="1">
      <c r="A3384" s="244"/>
      <c r="B3384" s="230"/>
      <c r="C3384" s="230" t="s">
        <v>1202</v>
      </c>
      <c r="D3384" s="230"/>
      <c r="E3384" s="231"/>
      <c r="F3384" s="137"/>
      <c r="G3384" s="137"/>
      <c r="H3384" s="137"/>
      <c r="I3384" s="137"/>
      <c r="J3384" s="137"/>
      <c r="K3384" s="137"/>
      <c r="L3384" s="137"/>
      <c r="M3384" s="137"/>
      <c r="N3384" s="137"/>
      <c r="O3384" s="137"/>
    </row>
    <row r="3385" spans="1:15" ht="15" customHeight="1">
      <c r="A3385" s="244"/>
      <c r="B3385" s="230"/>
      <c r="C3385" s="230" t="s">
        <v>1205</v>
      </c>
      <c r="D3385" s="230"/>
      <c r="E3385" s="231"/>
      <c r="F3385" s="137"/>
      <c r="G3385" s="137"/>
      <c r="H3385" s="137"/>
      <c r="I3385" s="137"/>
      <c r="J3385" s="137"/>
      <c r="K3385" s="137"/>
      <c r="L3385" s="137"/>
      <c r="M3385" s="137"/>
      <c r="N3385" s="137"/>
      <c r="O3385" s="137"/>
    </row>
    <row r="3386" spans="1:15" ht="15" customHeight="1">
      <c r="A3386" s="244"/>
      <c r="B3386" s="230"/>
      <c r="C3386" s="230" t="s">
        <v>1209</v>
      </c>
      <c r="D3386" s="230"/>
      <c r="E3386" s="231"/>
      <c r="F3386" s="136">
        <v>310.87517000000003</v>
      </c>
      <c r="G3386" s="137"/>
      <c r="H3386" s="136">
        <v>2</v>
      </c>
      <c r="I3386" s="137"/>
      <c r="J3386" s="136">
        <v>27734.691299999999</v>
      </c>
      <c r="K3386" s="137"/>
      <c r="L3386" s="137"/>
      <c r="M3386" s="137"/>
      <c r="N3386" s="137"/>
      <c r="O3386" s="137"/>
    </row>
    <row r="3387" spans="1:15" ht="15" customHeight="1">
      <c r="A3387" s="244"/>
      <c r="B3387" s="230"/>
      <c r="C3387" s="230" t="s">
        <v>1212</v>
      </c>
      <c r="D3387" s="230"/>
      <c r="E3387" s="231"/>
      <c r="F3387" s="136">
        <v>8789.9334699999999</v>
      </c>
      <c r="G3387" s="136">
        <v>6110.0624699999998</v>
      </c>
      <c r="H3387" s="136">
        <v>4725</v>
      </c>
      <c r="I3387" s="136">
        <v>4591</v>
      </c>
      <c r="J3387" s="136">
        <v>2843127.9150200002</v>
      </c>
      <c r="K3387" s="136">
        <v>1936011.2304</v>
      </c>
      <c r="L3387" s="137"/>
      <c r="M3387" s="137"/>
      <c r="N3387" s="137"/>
      <c r="O3387" s="137"/>
    </row>
    <row r="3388" spans="1:15" ht="15" customHeight="1">
      <c r="A3388" s="244"/>
      <c r="B3388" s="230"/>
      <c r="C3388" s="230" t="s">
        <v>1218</v>
      </c>
      <c r="D3388" s="230"/>
      <c r="E3388" s="231"/>
      <c r="F3388" s="137"/>
      <c r="G3388" s="137"/>
      <c r="H3388" s="137"/>
      <c r="I3388" s="137"/>
      <c r="J3388" s="137"/>
      <c r="K3388" s="137"/>
      <c r="L3388" s="137"/>
      <c r="M3388" s="137"/>
      <c r="N3388" s="137"/>
      <c r="O3388" s="137"/>
    </row>
    <row r="3389" spans="1:15" ht="15" customHeight="1">
      <c r="A3389" s="244"/>
      <c r="B3389" s="230" t="s">
        <v>1228</v>
      </c>
      <c r="C3389" s="230"/>
      <c r="D3389" s="230"/>
      <c r="E3389" s="231"/>
      <c r="F3389" s="136">
        <v>2.2736800000000001</v>
      </c>
      <c r="G3389" s="137"/>
      <c r="H3389" s="136">
        <v>2</v>
      </c>
      <c r="I3389" s="137"/>
      <c r="J3389" s="136">
        <v>2000</v>
      </c>
      <c r="K3389" s="137"/>
      <c r="L3389" s="137"/>
      <c r="M3389" s="137"/>
      <c r="N3389" s="137"/>
      <c r="O3389" s="137"/>
    </row>
    <row r="3390" spans="1:15" ht="15" customHeight="1">
      <c r="A3390" s="244"/>
      <c r="B3390" s="230" t="s">
        <v>1229</v>
      </c>
      <c r="C3390" s="230"/>
      <c r="D3390" s="230"/>
      <c r="E3390" s="231"/>
      <c r="F3390" s="136">
        <v>6407.6818599999997</v>
      </c>
      <c r="G3390" s="136">
        <v>6383.6818599999997</v>
      </c>
      <c r="H3390" s="136">
        <v>3804</v>
      </c>
      <c r="I3390" s="136">
        <v>3803</v>
      </c>
      <c r="J3390" s="136">
        <v>381725.98440999998</v>
      </c>
      <c r="K3390" s="136">
        <v>380725.98440999998</v>
      </c>
      <c r="L3390" s="136">
        <v>32.995780000000003</v>
      </c>
      <c r="M3390" s="136">
        <v>32.995780000000003</v>
      </c>
      <c r="N3390" s="136">
        <v>1</v>
      </c>
      <c r="O3390" s="136">
        <v>1</v>
      </c>
    </row>
    <row r="3391" spans="1:15" ht="15" customHeight="1">
      <c r="A3391" s="242" t="s">
        <v>368</v>
      </c>
      <c r="B3391" s="242"/>
      <c r="C3391" s="242"/>
      <c r="D3391" s="242"/>
      <c r="E3391" s="243"/>
      <c r="F3391" s="137"/>
      <c r="G3391" s="137"/>
      <c r="H3391" s="137"/>
      <c r="I3391" s="137"/>
      <c r="J3391" s="137"/>
      <c r="K3391" s="137"/>
      <c r="L3391" s="137"/>
      <c r="M3391" s="137"/>
      <c r="N3391" s="137"/>
      <c r="O3391" s="137"/>
    </row>
    <row r="3392" spans="1:15" ht="15" customHeight="1">
      <c r="A3392" s="242" t="s">
        <v>370</v>
      </c>
      <c r="B3392" s="242"/>
      <c r="C3392" s="242"/>
      <c r="D3392" s="242"/>
      <c r="E3392" s="243"/>
      <c r="F3392" s="136">
        <v>2462.7199999999998</v>
      </c>
      <c r="G3392" s="137"/>
      <c r="H3392" s="136">
        <v>352</v>
      </c>
      <c r="I3392" s="137"/>
      <c r="J3392" s="136">
        <v>4085000</v>
      </c>
      <c r="K3392" s="137"/>
      <c r="L3392" s="137"/>
      <c r="M3392" s="137"/>
      <c r="N3392" s="137"/>
      <c r="O3392" s="137"/>
    </row>
    <row r="3393" spans="1:15" ht="15" customHeight="1">
      <c r="A3393" s="242" t="s">
        <v>371</v>
      </c>
      <c r="B3393" s="242"/>
      <c r="C3393" s="242"/>
      <c r="D3393" s="242"/>
      <c r="E3393" s="243"/>
      <c r="F3393" s="136">
        <v>1015.26432</v>
      </c>
      <c r="G3393" s="137"/>
      <c r="H3393" s="136">
        <v>26</v>
      </c>
      <c r="I3393" s="137"/>
      <c r="J3393" s="136">
        <v>1462601154</v>
      </c>
      <c r="K3393" s="137"/>
      <c r="L3393" s="136">
        <v>5562</v>
      </c>
      <c r="M3393" s="137"/>
      <c r="N3393" s="136">
        <v>5</v>
      </c>
      <c r="O3393" s="137"/>
    </row>
    <row r="3394" spans="1:15">
      <c r="A3394" s="141"/>
      <c r="B3394" s="141"/>
      <c r="C3394" s="141"/>
      <c r="D3394" s="141"/>
      <c r="E3394" s="141"/>
      <c r="F3394" s="136"/>
      <c r="G3394" s="136"/>
      <c r="H3394" s="136"/>
      <c r="I3394" s="136"/>
      <c r="J3394" s="137"/>
      <c r="K3394" s="137"/>
      <c r="L3394" s="136"/>
      <c r="M3394" s="136"/>
      <c r="N3394" s="136"/>
      <c r="O3394" s="136"/>
    </row>
    <row r="3395" spans="1:15">
      <c r="A3395" s="142"/>
      <c r="B3395" s="142"/>
      <c r="C3395" s="142"/>
      <c r="D3395" s="142"/>
      <c r="E3395" s="142"/>
      <c r="F3395" s="143"/>
      <c r="G3395" s="143"/>
      <c r="H3395" s="143"/>
      <c r="I3395" s="143"/>
      <c r="J3395" s="143"/>
      <c r="K3395" s="143"/>
      <c r="L3395" s="143"/>
      <c r="M3395" s="143"/>
      <c r="N3395" s="143"/>
      <c r="O3395" s="143"/>
    </row>
    <row r="3396" spans="1:15" ht="15" customHeight="1">
      <c r="A3396" s="247" t="s">
        <v>2356</v>
      </c>
      <c r="B3396" s="247"/>
      <c r="C3396" s="247"/>
      <c r="D3396" s="247"/>
      <c r="E3396" s="247"/>
      <c r="F3396" s="248"/>
      <c r="G3396" s="248"/>
      <c r="H3396" s="248"/>
      <c r="I3396" s="248"/>
      <c r="J3396" s="248"/>
      <c r="K3396" s="248"/>
      <c r="L3396" s="248"/>
      <c r="M3396" s="248"/>
      <c r="N3396" s="248"/>
      <c r="O3396" s="248"/>
    </row>
    <row r="3397" spans="1:15" ht="15" customHeight="1">
      <c r="A3397" s="245" t="s">
        <v>1141</v>
      </c>
      <c r="B3397" s="245"/>
      <c r="C3397" s="245"/>
      <c r="D3397" s="245"/>
      <c r="E3397" s="246"/>
      <c r="F3397" s="136">
        <v>1708305.77364</v>
      </c>
      <c r="G3397" s="136">
        <v>1707189.05641</v>
      </c>
      <c r="H3397" s="136">
        <v>31702</v>
      </c>
      <c r="I3397" s="136">
        <v>31700</v>
      </c>
      <c r="J3397" s="136">
        <v>35239664.14875</v>
      </c>
      <c r="K3397" s="136">
        <v>35239344.14875</v>
      </c>
      <c r="L3397" s="136">
        <v>1120485.9938699999</v>
      </c>
      <c r="M3397" s="136">
        <v>1119346.5233499999</v>
      </c>
      <c r="N3397" s="136">
        <v>4951</v>
      </c>
      <c r="O3397" s="136">
        <v>4950</v>
      </c>
    </row>
    <row r="3398" spans="1:15" ht="15" customHeight="1">
      <c r="A3398" s="242" t="s">
        <v>1157</v>
      </c>
      <c r="B3398" s="242"/>
      <c r="C3398" s="242"/>
      <c r="D3398" s="242"/>
      <c r="E3398" s="243"/>
      <c r="F3398" s="136">
        <v>8805.4125000000004</v>
      </c>
      <c r="G3398" s="136">
        <v>8767.7644999999993</v>
      </c>
      <c r="H3398" s="136">
        <v>85</v>
      </c>
      <c r="I3398" s="136">
        <v>85</v>
      </c>
      <c r="J3398" s="136">
        <v>65843.385540000003</v>
      </c>
      <c r="K3398" s="136">
        <v>65843.385540000003</v>
      </c>
      <c r="L3398" s="136">
        <v>631.47005999999999</v>
      </c>
      <c r="M3398" s="136">
        <v>631.47005999999999</v>
      </c>
      <c r="N3398" s="136">
        <v>6</v>
      </c>
      <c r="O3398" s="136">
        <v>6</v>
      </c>
    </row>
    <row r="3399" spans="1:15" ht="15" customHeight="1">
      <c r="A3399" s="232" t="s">
        <v>1160</v>
      </c>
      <c r="B3399" s="235"/>
      <c r="C3399" s="235"/>
      <c r="D3399" s="235"/>
      <c r="E3399" s="236"/>
      <c r="F3399" s="136">
        <v>734483.87057000003</v>
      </c>
      <c r="G3399" s="136">
        <v>598497.0368</v>
      </c>
      <c r="H3399" s="136">
        <v>114996</v>
      </c>
      <c r="I3399" s="136">
        <v>112634</v>
      </c>
      <c r="J3399" s="136">
        <v>128888762.7509</v>
      </c>
      <c r="K3399" s="136">
        <v>95428372.858899996</v>
      </c>
      <c r="L3399" s="136">
        <v>140388.76504</v>
      </c>
      <c r="M3399" s="136">
        <v>56702.458440000002</v>
      </c>
      <c r="N3399" s="136">
        <v>67258</v>
      </c>
      <c r="O3399" s="136">
        <v>2822</v>
      </c>
    </row>
    <row r="3400" spans="1:15" ht="15" customHeight="1">
      <c r="A3400" s="233"/>
      <c r="B3400" s="237" t="s">
        <v>1161</v>
      </c>
      <c r="C3400" s="240"/>
      <c r="D3400" s="240"/>
      <c r="E3400" s="241"/>
      <c r="F3400" s="136">
        <v>555808.98627999995</v>
      </c>
      <c r="G3400" s="136">
        <v>542738.96510000003</v>
      </c>
      <c r="H3400" s="136">
        <v>93620</v>
      </c>
      <c r="I3400" s="136">
        <v>92530</v>
      </c>
      <c r="J3400" s="136">
        <v>76056518.176709995</v>
      </c>
      <c r="K3400" s="136">
        <v>69275655.073410004</v>
      </c>
      <c r="L3400" s="136">
        <v>57849.184329999996</v>
      </c>
      <c r="M3400" s="136">
        <v>53358.378019999996</v>
      </c>
      <c r="N3400" s="136">
        <v>1708</v>
      </c>
      <c r="O3400" s="136">
        <v>1564</v>
      </c>
    </row>
    <row r="3401" spans="1:15" ht="15" customHeight="1">
      <c r="A3401" s="233"/>
      <c r="B3401" s="238"/>
      <c r="C3401" s="230" t="s">
        <v>1164</v>
      </c>
      <c r="D3401" s="230"/>
      <c r="E3401" s="231"/>
      <c r="F3401" s="137"/>
      <c r="G3401" s="137"/>
      <c r="H3401" s="137"/>
      <c r="I3401" s="137"/>
      <c r="J3401" s="137"/>
      <c r="K3401" s="137"/>
      <c r="L3401" s="137"/>
      <c r="M3401" s="137"/>
      <c r="N3401" s="137"/>
      <c r="O3401" s="137"/>
    </row>
    <row r="3402" spans="1:15" ht="15" customHeight="1">
      <c r="A3402" s="233"/>
      <c r="B3402" s="239"/>
      <c r="C3402" s="230" t="s">
        <v>1166</v>
      </c>
      <c r="D3402" s="230"/>
      <c r="E3402" s="231"/>
      <c r="F3402" s="137"/>
      <c r="G3402" s="137"/>
      <c r="H3402" s="137"/>
      <c r="I3402" s="137"/>
      <c r="J3402" s="137"/>
      <c r="K3402" s="137"/>
      <c r="L3402" s="137"/>
      <c r="M3402" s="137"/>
      <c r="N3402" s="137"/>
      <c r="O3402" s="137"/>
    </row>
    <row r="3403" spans="1:15" ht="15" customHeight="1">
      <c r="A3403" s="234"/>
      <c r="B3403" s="230" t="s">
        <v>1168</v>
      </c>
      <c r="C3403" s="230"/>
      <c r="D3403" s="230"/>
      <c r="E3403" s="231"/>
      <c r="F3403" s="136">
        <v>178674.88428999999</v>
      </c>
      <c r="G3403" s="136">
        <v>55758.0717</v>
      </c>
      <c r="H3403" s="136">
        <v>21376</v>
      </c>
      <c r="I3403" s="136">
        <v>20104</v>
      </c>
      <c r="J3403" s="136">
        <v>52832244.574189998</v>
      </c>
      <c r="K3403" s="136">
        <v>26152717.785489999</v>
      </c>
      <c r="L3403" s="136">
        <v>82539.580709999995</v>
      </c>
      <c r="M3403" s="136">
        <v>3344.0804199999998</v>
      </c>
      <c r="N3403" s="136">
        <v>65550</v>
      </c>
      <c r="O3403" s="136">
        <v>1258</v>
      </c>
    </row>
    <row r="3404" spans="1:15" ht="15" customHeight="1">
      <c r="A3404" s="244" t="s">
        <v>367</v>
      </c>
      <c r="B3404" s="235"/>
      <c r="C3404" s="235"/>
      <c r="D3404" s="235"/>
      <c r="E3404" s="236"/>
      <c r="F3404" s="136">
        <v>1431690.51462</v>
      </c>
      <c r="G3404" s="136">
        <v>1146033.0913800001</v>
      </c>
      <c r="H3404" s="136">
        <v>359562</v>
      </c>
      <c r="I3404" s="136">
        <v>349331</v>
      </c>
      <c r="J3404" s="136">
        <v>273668379.77924001</v>
      </c>
      <c r="K3404" s="136">
        <v>172028765.16903001</v>
      </c>
      <c r="L3404" s="136">
        <v>400719.51707</v>
      </c>
      <c r="M3404" s="136">
        <v>289617.94422</v>
      </c>
      <c r="N3404" s="136">
        <v>5732</v>
      </c>
      <c r="O3404" s="136">
        <v>5013</v>
      </c>
    </row>
    <row r="3405" spans="1:15" ht="15" customHeight="1">
      <c r="A3405" s="244"/>
      <c r="B3405" s="230" t="s">
        <v>1172</v>
      </c>
      <c r="C3405" s="240"/>
      <c r="D3405" s="240"/>
      <c r="E3405" s="241"/>
      <c r="F3405" s="136">
        <v>1342214.7791500001</v>
      </c>
      <c r="G3405" s="136">
        <v>1073373.2306900001</v>
      </c>
      <c r="H3405" s="136">
        <v>307881</v>
      </c>
      <c r="I3405" s="136">
        <v>299426</v>
      </c>
      <c r="J3405" s="136">
        <v>254534753.44966</v>
      </c>
      <c r="K3405" s="136">
        <v>160504404.05763</v>
      </c>
      <c r="L3405" s="136">
        <v>395281.78840000002</v>
      </c>
      <c r="M3405" s="136">
        <v>287482.45919999998</v>
      </c>
      <c r="N3405" s="136">
        <v>5637</v>
      </c>
      <c r="O3405" s="136">
        <v>4943</v>
      </c>
    </row>
    <row r="3406" spans="1:15" ht="15" customHeight="1">
      <c r="A3406" s="244"/>
      <c r="B3406" s="230"/>
      <c r="C3406" s="230" t="s">
        <v>1173</v>
      </c>
      <c r="D3406" s="230"/>
      <c r="E3406" s="231"/>
      <c r="F3406" s="136">
        <v>607393.05257000006</v>
      </c>
      <c r="G3406" s="136">
        <v>427520.48151000001</v>
      </c>
      <c r="H3406" s="136">
        <v>24696</v>
      </c>
      <c r="I3406" s="136">
        <v>22218</v>
      </c>
      <c r="J3406" s="136">
        <v>27150949.2914</v>
      </c>
      <c r="K3406" s="136">
        <v>19674634.261229999</v>
      </c>
      <c r="L3406" s="136">
        <v>277056.62485999998</v>
      </c>
      <c r="M3406" s="136">
        <v>191780.97221000001</v>
      </c>
      <c r="N3406" s="136">
        <v>3222</v>
      </c>
      <c r="O3406" s="136">
        <v>2558</v>
      </c>
    </row>
    <row r="3407" spans="1:15" ht="15" customHeight="1">
      <c r="A3407" s="244"/>
      <c r="B3407" s="230"/>
      <c r="C3407" s="230" t="s">
        <v>1176</v>
      </c>
      <c r="D3407" s="230"/>
      <c r="E3407" s="231"/>
      <c r="F3407" s="136">
        <v>76.725790000000003</v>
      </c>
      <c r="G3407" s="137"/>
      <c r="H3407" s="137"/>
      <c r="I3407" s="137"/>
      <c r="J3407" s="137"/>
      <c r="K3407" s="137"/>
      <c r="L3407" s="137"/>
      <c r="M3407" s="137"/>
      <c r="N3407" s="137"/>
      <c r="O3407" s="137"/>
    </row>
    <row r="3408" spans="1:15" ht="15" customHeight="1">
      <c r="A3408" s="244"/>
      <c r="B3408" s="230"/>
      <c r="C3408" s="230" t="s">
        <v>1177</v>
      </c>
      <c r="D3408" s="230"/>
      <c r="E3408" s="231"/>
      <c r="F3408" s="137"/>
      <c r="G3408" s="137"/>
      <c r="H3408" s="137"/>
      <c r="I3408" s="137"/>
      <c r="J3408" s="137"/>
      <c r="K3408" s="137"/>
      <c r="L3408" s="137"/>
      <c r="M3408" s="137"/>
      <c r="N3408" s="137"/>
      <c r="O3408" s="137"/>
    </row>
    <row r="3409" spans="1:15" ht="15" customHeight="1">
      <c r="A3409" s="244"/>
      <c r="B3409" s="230"/>
      <c r="C3409" s="230" t="s">
        <v>1178</v>
      </c>
      <c r="D3409" s="230"/>
      <c r="E3409" s="231"/>
      <c r="F3409" s="136">
        <v>294.81641000000002</v>
      </c>
      <c r="G3409" s="137"/>
      <c r="H3409" s="136">
        <v>5</v>
      </c>
      <c r="I3409" s="137"/>
      <c r="J3409" s="136">
        <v>65495</v>
      </c>
      <c r="K3409" s="137"/>
      <c r="L3409" s="137"/>
      <c r="M3409" s="137"/>
      <c r="N3409" s="137"/>
      <c r="O3409" s="137"/>
    </row>
    <row r="3410" spans="1:15" ht="15" customHeight="1">
      <c r="A3410" s="244"/>
      <c r="B3410" s="230"/>
      <c r="C3410" s="230" t="s">
        <v>1181</v>
      </c>
      <c r="D3410" s="230"/>
      <c r="E3410" s="231"/>
      <c r="F3410" s="136">
        <v>12020.137129999999</v>
      </c>
      <c r="G3410" s="136">
        <v>34.215319999999998</v>
      </c>
      <c r="H3410" s="136">
        <v>3705</v>
      </c>
      <c r="I3410" s="136">
        <v>9</v>
      </c>
      <c r="J3410" s="136">
        <v>14978097.44524</v>
      </c>
      <c r="K3410" s="136">
        <v>20363.242099999999</v>
      </c>
      <c r="L3410" s="136">
        <v>535.37973999999997</v>
      </c>
      <c r="M3410" s="137"/>
      <c r="N3410" s="136">
        <v>3</v>
      </c>
      <c r="O3410" s="137"/>
    </row>
    <row r="3411" spans="1:15" ht="15" customHeight="1">
      <c r="A3411" s="244"/>
      <c r="B3411" s="230"/>
      <c r="C3411" s="230" t="s">
        <v>1182</v>
      </c>
      <c r="D3411" s="240"/>
      <c r="E3411" s="241"/>
      <c r="F3411" s="136">
        <v>60010.419670000003</v>
      </c>
      <c r="G3411" s="136">
        <v>47526.526319999997</v>
      </c>
      <c r="H3411" s="136">
        <v>12554</v>
      </c>
      <c r="I3411" s="136">
        <v>12440</v>
      </c>
      <c r="J3411" s="136">
        <v>2247297.25306</v>
      </c>
      <c r="K3411" s="136">
        <v>566352.35800000001</v>
      </c>
      <c r="L3411" s="136">
        <v>13930.94456</v>
      </c>
      <c r="M3411" s="136">
        <v>13354.6016</v>
      </c>
      <c r="N3411" s="136">
        <v>395</v>
      </c>
      <c r="O3411" s="136">
        <v>394</v>
      </c>
    </row>
    <row r="3412" spans="1:15" ht="15" customHeight="1">
      <c r="A3412" s="244"/>
      <c r="B3412" s="230"/>
      <c r="C3412" s="230"/>
      <c r="D3412" s="230" t="s">
        <v>1183</v>
      </c>
      <c r="E3412" s="134"/>
      <c r="F3412" s="136">
        <v>13408.750529999999</v>
      </c>
      <c r="G3412" s="137"/>
      <c r="H3412" s="136">
        <v>76</v>
      </c>
      <c r="I3412" s="137"/>
      <c r="J3412" s="136">
        <v>1291201.3430000001</v>
      </c>
      <c r="K3412" s="137"/>
      <c r="L3412" s="136">
        <v>576.34295999999995</v>
      </c>
      <c r="M3412" s="137"/>
      <c r="N3412" s="136">
        <v>1</v>
      </c>
      <c r="O3412" s="137"/>
    </row>
    <row r="3413" spans="1:15" ht="33.75">
      <c r="A3413" s="244"/>
      <c r="B3413" s="230"/>
      <c r="C3413" s="230"/>
      <c r="D3413" s="230"/>
      <c r="E3413" s="135" t="s">
        <v>1184</v>
      </c>
      <c r="F3413" s="136">
        <v>7572.7516400000004</v>
      </c>
      <c r="G3413" s="137"/>
      <c r="H3413" s="136">
        <v>68</v>
      </c>
      <c r="I3413" s="137"/>
      <c r="J3413" s="136">
        <v>874636.06200000003</v>
      </c>
      <c r="K3413" s="137"/>
      <c r="L3413" s="136">
        <v>576.34295999999995</v>
      </c>
      <c r="M3413" s="137"/>
      <c r="N3413" s="136">
        <v>1</v>
      </c>
      <c r="O3413" s="137"/>
    </row>
    <row r="3414" spans="1:15" ht="33.75">
      <c r="A3414" s="244"/>
      <c r="B3414" s="230"/>
      <c r="C3414" s="230"/>
      <c r="D3414" s="230"/>
      <c r="E3414" s="135" t="s">
        <v>1185</v>
      </c>
      <c r="F3414" s="136">
        <v>556.95980999999995</v>
      </c>
      <c r="G3414" s="137"/>
      <c r="H3414" s="136">
        <v>3</v>
      </c>
      <c r="I3414" s="137"/>
      <c r="J3414" s="136">
        <v>20118.519</v>
      </c>
      <c r="K3414" s="137"/>
      <c r="L3414" s="137"/>
      <c r="M3414" s="137"/>
      <c r="N3414" s="137"/>
      <c r="O3414" s="137"/>
    </row>
    <row r="3415" spans="1:15" ht="33.75">
      <c r="A3415" s="244"/>
      <c r="B3415" s="230"/>
      <c r="C3415" s="230"/>
      <c r="D3415" s="230"/>
      <c r="E3415" s="135" t="s">
        <v>1186</v>
      </c>
      <c r="F3415" s="136">
        <v>5279.0390799999996</v>
      </c>
      <c r="G3415" s="137"/>
      <c r="H3415" s="136">
        <v>5</v>
      </c>
      <c r="I3415" s="137"/>
      <c r="J3415" s="136">
        <v>396446.76199999999</v>
      </c>
      <c r="K3415" s="137"/>
      <c r="L3415" s="137"/>
      <c r="M3415" s="137"/>
      <c r="N3415" s="137"/>
      <c r="O3415" s="137"/>
    </row>
    <row r="3416" spans="1:15" ht="33.75">
      <c r="A3416" s="244"/>
      <c r="B3416" s="230"/>
      <c r="C3416" s="230"/>
      <c r="D3416" s="230"/>
      <c r="E3416" s="135" t="s">
        <v>1187</v>
      </c>
      <c r="F3416" s="137"/>
      <c r="G3416" s="137"/>
      <c r="H3416" s="137"/>
      <c r="I3416" s="137"/>
      <c r="J3416" s="137"/>
      <c r="K3416" s="137"/>
      <c r="L3416" s="137"/>
      <c r="M3416" s="137"/>
      <c r="N3416" s="137"/>
      <c r="O3416" s="137"/>
    </row>
    <row r="3417" spans="1:15" ht="15" customHeight="1">
      <c r="A3417" s="244"/>
      <c r="B3417" s="230"/>
      <c r="C3417" s="230" t="s">
        <v>1189</v>
      </c>
      <c r="D3417" s="230"/>
      <c r="E3417" s="231"/>
      <c r="F3417" s="136">
        <v>62992.541570000001</v>
      </c>
      <c r="G3417" s="136">
        <v>496.77452</v>
      </c>
      <c r="H3417" s="136">
        <v>2043</v>
      </c>
      <c r="I3417" s="136">
        <v>51</v>
      </c>
      <c r="J3417" s="136">
        <v>69352577.990620002</v>
      </c>
      <c r="K3417" s="136">
        <v>177703.65400000001</v>
      </c>
      <c r="L3417" s="136">
        <v>21411.953850000002</v>
      </c>
      <c r="M3417" s="137"/>
      <c r="N3417" s="136">
        <v>26</v>
      </c>
      <c r="O3417" s="137"/>
    </row>
    <row r="3418" spans="1:15" ht="15" customHeight="1">
      <c r="A3418" s="244"/>
      <c r="B3418" s="230"/>
      <c r="C3418" s="230" t="s">
        <v>1192</v>
      </c>
      <c r="D3418" s="230"/>
      <c r="E3418" s="231"/>
      <c r="F3418" s="136">
        <v>599427.08600999997</v>
      </c>
      <c r="G3418" s="136">
        <v>597795.23302000004</v>
      </c>
      <c r="H3418" s="136">
        <v>264878</v>
      </c>
      <c r="I3418" s="136">
        <v>264708</v>
      </c>
      <c r="J3418" s="136">
        <v>140740336.46934</v>
      </c>
      <c r="K3418" s="136">
        <v>140065350.54229999</v>
      </c>
      <c r="L3418" s="136">
        <v>82346.885389999996</v>
      </c>
      <c r="M3418" s="136">
        <v>82346.885389999996</v>
      </c>
      <c r="N3418" s="136">
        <v>1991</v>
      </c>
      <c r="O3418" s="136">
        <v>1991</v>
      </c>
    </row>
    <row r="3419" spans="1:15" ht="15" customHeight="1">
      <c r="A3419" s="244"/>
      <c r="B3419" s="230" t="s">
        <v>1195</v>
      </c>
      <c r="C3419" s="240"/>
      <c r="D3419" s="240"/>
      <c r="E3419" s="241"/>
      <c r="F3419" s="136">
        <v>35672.812100000003</v>
      </c>
      <c r="G3419" s="136">
        <v>21884.07458</v>
      </c>
      <c r="H3419" s="136">
        <v>36433</v>
      </c>
      <c r="I3419" s="136">
        <v>34985</v>
      </c>
      <c r="J3419" s="136">
        <v>13221716.64923</v>
      </c>
      <c r="K3419" s="136">
        <v>6081534.5421700003</v>
      </c>
      <c r="L3419" s="136">
        <v>4925.4882900000002</v>
      </c>
      <c r="M3419" s="136">
        <v>1623.2446399999999</v>
      </c>
      <c r="N3419" s="136">
        <v>67</v>
      </c>
      <c r="O3419" s="136">
        <v>42</v>
      </c>
    </row>
    <row r="3420" spans="1:15" ht="15" customHeight="1">
      <c r="A3420" s="244"/>
      <c r="B3420" s="230"/>
      <c r="C3420" s="230" t="s">
        <v>1196</v>
      </c>
      <c r="D3420" s="240"/>
      <c r="E3420" s="241"/>
      <c r="F3420" s="136">
        <v>2552.70901</v>
      </c>
      <c r="G3420" s="136">
        <v>446.33170000000001</v>
      </c>
      <c r="H3420" s="136">
        <v>581</v>
      </c>
      <c r="I3420" s="136">
        <v>207</v>
      </c>
      <c r="J3420" s="136">
        <v>440150</v>
      </c>
      <c r="K3420" s="136">
        <v>96100</v>
      </c>
      <c r="L3420" s="136">
        <v>2733.4526599999999</v>
      </c>
      <c r="M3420" s="136">
        <v>394</v>
      </c>
      <c r="N3420" s="136">
        <v>6</v>
      </c>
      <c r="O3420" s="136">
        <v>1</v>
      </c>
    </row>
    <row r="3421" spans="1:15" ht="15" customHeight="1">
      <c r="A3421" s="244"/>
      <c r="B3421" s="230"/>
      <c r="C3421" s="230"/>
      <c r="D3421" s="230" t="s">
        <v>1197</v>
      </c>
      <c r="E3421" s="231"/>
      <c r="F3421" s="136">
        <v>1733.5790099999999</v>
      </c>
      <c r="G3421" s="136">
        <v>285.2217</v>
      </c>
      <c r="H3421" s="136">
        <v>476</v>
      </c>
      <c r="I3421" s="136">
        <v>141</v>
      </c>
      <c r="J3421" s="136">
        <v>440150</v>
      </c>
      <c r="K3421" s="136">
        <v>96100</v>
      </c>
      <c r="L3421" s="136">
        <v>1838.7159999999999</v>
      </c>
      <c r="M3421" s="136">
        <v>394</v>
      </c>
      <c r="N3421" s="136">
        <v>4</v>
      </c>
      <c r="O3421" s="136">
        <v>1</v>
      </c>
    </row>
    <row r="3422" spans="1:15" ht="15" customHeight="1">
      <c r="A3422" s="244"/>
      <c r="B3422" s="230"/>
      <c r="C3422" s="230"/>
      <c r="D3422" s="230" t="s">
        <v>1198</v>
      </c>
      <c r="E3422" s="231"/>
      <c r="F3422" s="136">
        <v>819.13</v>
      </c>
      <c r="G3422" s="136">
        <v>161.11000000000001</v>
      </c>
      <c r="H3422" s="136">
        <v>105</v>
      </c>
      <c r="I3422" s="136">
        <v>66</v>
      </c>
      <c r="J3422" s="137"/>
      <c r="K3422" s="137"/>
      <c r="L3422" s="136">
        <v>894.73666000000003</v>
      </c>
      <c r="M3422" s="137"/>
      <c r="N3422" s="136">
        <v>2</v>
      </c>
      <c r="O3422" s="137"/>
    </row>
    <row r="3423" spans="1:15" ht="15" customHeight="1">
      <c r="A3423" s="244"/>
      <c r="B3423" s="230"/>
      <c r="C3423" s="230" t="s">
        <v>1200</v>
      </c>
      <c r="D3423" s="230"/>
      <c r="E3423" s="231"/>
      <c r="F3423" s="137"/>
      <c r="G3423" s="137"/>
      <c r="H3423" s="137"/>
      <c r="I3423" s="137"/>
      <c r="J3423" s="137"/>
      <c r="K3423" s="137"/>
      <c r="L3423" s="137"/>
      <c r="M3423" s="137"/>
      <c r="N3423" s="137"/>
      <c r="O3423" s="137"/>
    </row>
    <row r="3424" spans="1:15" ht="15" customHeight="1">
      <c r="A3424" s="244"/>
      <c r="B3424" s="230"/>
      <c r="C3424" s="230" t="s">
        <v>1201</v>
      </c>
      <c r="D3424" s="230"/>
      <c r="E3424" s="231"/>
      <c r="F3424" s="136">
        <v>37.4</v>
      </c>
      <c r="G3424" s="137"/>
      <c r="H3424" s="136">
        <v>6</v>
      </c>
      <c r="I3424" s="137"/>
      <c r="J3424" s="136">
        <v>3850</v>
      </c>
      <c r="K3424" s="137"/>
      <c r="L3424" s="137"/>
      <c r="M3424" s="137"/>
      <c r="N3424" s="137"/>
      <c r="O3424" s="137"/>
    </row>
    <row r="3425" spans="1:15" ht="15" customHeight="1">
      <c r="A3425" s="244"/>
      <c r="B3425" s="230"/>
      <c r="C3425" s="230" t="s">
        <v>1202</v>
      </c>
      <c r="D3425" s="230"/>
      <c r="E3425" s="231"/>
      <c r="F3425" s="136">
        <v>708.29939000000002</v>
      </c>
      <c r="G3425" s="137"/>
      <c r="H3425" s="136">
        <v>14</v>
      </c>
      <c r="I3425" s="137"/>
      <c r="J3425" s="136">
        <v>141028.79999999999</v>
      </c>
      <c r="K3425" s="137"/>
      <c r="L3425" s="137"/>
      <c r="M3425" s="137"/>
      <c r="N3425" s="137"/>
      <c r="O3425" s="137"/>
    </row>
    <row r="3426" spans="1:15" ht="15" customHeight="1">
      <c r="A3426" s="244"/>
      <c r="B3426" s="230"/>
      <c r="C3426" s="230" t="s">
        <v>1205</v>
      </c>
      <c r="D3426" s="230"/>
      <c r="E3426" s="231"/>
      <c r="F3426" s="136">
        <v>78.332999999999998</v>
      </c>
      <c r="G3426" s="137"/>
      <c r="H3426" s="136">
        <v>4</v>
      </c>
      <c r="I3426" s="137"/>
      <c r="J3426" s="136">
        <v>30290</v>
      </c>
      <c r="K3426" s="137"/>
      <c r="L3426" s="137"/>
      <c r="M3426" s="137"/>
      <c r="N3426" s="137"/>
      <c r="O3426" s="137"/>
    </row>
    <row r="3427" spans="1:15" ht="15" customHeight="1">
      <c r="A3427" s="244"/>
      <c r="B3427" s="230"/>
      <c r="C3427" s="230" t="s">
        <v>1209</v>
      </c>
      <c r="D3427" s="230"/>
      <c r="E3427" s="231"/>
      <c r="F3427" s="136">
        <v>1717.6251</v>
      </c>
      <c r="G3427" s="137"/>
      <c r="H3427" s="136">
        <v>94</v>
      </c>
      <c r="I3427" s="137"/>
      <c r="J3427" s="136">
        <v>446994.08899999998</v>
      </c>
      <c r="K3427" s="137"/>
      <c r="L3427" s="136">
        <v>179.80240000000001</v>
      </c>
      <c r="M3427" s="137"/>
      <c r="N3427" s="136">
        <v>4</v>
      </c>
      <c r="O3427" s="137"/>
    </row>
    <row r="3428" spans="1:15" ht="15" customHeight="1">
      <c r="A3428" s="244"/>
      <c r="B3428" s="230"/>
      <c r="C3428" s="230" t="s">
        <v>1212</v>
      </c>
      <c r="D3428" s="230"/>
      <c r="E3428" s="231"/>
      <c r="F3428" s="136">
        <v>30419.3269</v>
      </c>
      <c r="G3428" s="136">
        <v>21437.742880000002</v>
      </c>
      <c r="H3428" s="136">
        <v>35714</v>
      </c>
      <c r="I3428" s="136">
        <v>34778</v>
      </c>
      <c r="J3428" s="136">
        <v>12122452.23873</v>
      </c>
      <c r="K3428" s="136">
        <v>5985434.5421700003</v>
      </c>
      <c r="L3428" s="136">
        <v>2012.23323</v>
      </c>
      <c r="M3428" s="136">
        <v>1229.2446399999999</v>
      </c>
      <c r="N3428" s="136">
        <v>57</v>
      </c>
      <c r="O3428" s="136">
        <v>41</v>
      </c>
    </row>
    <row r="3429" spans="1:15" ht="15" customHeight="1">
      <c r="A3429" s="244"/>
      <c r="B3429" s="230"/>
      <c r="C3429" s="230" t="s">
        <v>1218</v>
      </c>
      <c r="D3429" s="230"/>
      <c r="E3429" s="231"/>
      <c r="F3429" s="136">
        <v>159.11869999999999</v>
      </c>
      <c r="G3429" s="137"/>
      <c r="H3429" s="136">
        <v>20</v>
      </c>
      <c r="I3429" s="137"/>
      <c r="J3429" s="136">
        <v>36951.521500000003</v>
      </c>
      <c r="K3429" s="137"/>
      <c r="L3429" s="137"/>
      <c r="M3429" s="137"/>
      <c r="N3429" s="137"/>
      <c r="O3429" s="137"/>
    </row>
    <row r="3430" spans="1:15" ht="15" customHeight="1">
      <c r="A3430" s="244"/>
      <c r="B3430" s="230" t="s">
        <v>1228</v>
      </c>
      <c r="C3430" s="230"/>
      <c r="D3430" s="230"/>
      <c r="E3430" s="231"/>
      <c r="F3430" s="136">
        <v>2011.86069</v>
      </c>
      <c r="G3430" s="137"/>
      <c r="H3430" s="136">
        <v>62</v>
      </c>
      <c r="I3430" s="137"/>
      <c r="J3430" s="136">
        <v>206920.11009999999</v>
      </c>
      <c r="K3430" s="137"/>
      <c r="L3430" s="137"/>
      <c r="M3430" s="137"/>
      <c r="N3430" s="137"/>
      <c r="O3430" s="137"/>
    </row>
    <row r="3431" spans="1:15" ht="15" customHeight="1">
      <c r="A3431" s="244"/>
      <c r="B3431" s="230" t="s">
        <v>1229</v>
      </c>
      <c r="C3431" s="230"/>
      <c r="D3431" s="230"/>
      <c r="E3431" s="231"/>
      <c r="F3431" s="136">
        <v>51791.062680000003</v>
      </c>
      <c r="G3431" s="136">
        <v>50775.786110000001</v>
      </c>
      <c r="H3431" s="136">
        <v>15186</v>
      </c>
      <c r="I3431" s="136">
        <v>14920</v>
      </c>
      <c r="J3431" s="136">
        <v>5704989.5702499999</v>
      </c>
      <c r="K3431" s="136">
        <v>5442826.5692299996</v>
      </c>
      <c r="L3431" s="136">
        <v>512.24037999999996</v>
      </c>
      <c r="M3431" s="136">
        <v>512.24037999999996</v>
      </c>
      <c r="N3431" s="136">
        <v>28</v>
      </c>
      <c r="O3431" s="136">
        <v>28</v>
      </c>
    </row>
    <row r="3432" spans="1:15" ht="15" customHeight="1">
      <c r="A3432" s="242" t="s">
        <v>368</v>
      </c>
      <c r="B3432" s="242"/>
      <c r="C3432" s="242"/>
      <c r="D3432" s="242"/>
      <c r="E3432" s="243"/>
      <c r="F3432" s="137"/>
      <c r="G3432" s="137"/>
      <c r="H3432" s="137"/>
      <c r="I3432" s="137"/>
      <c r="J3432" s="137"/>
      <c r="K3432" s="137"/>
      <c r="L3432" s="137"/>
      <c r="M3432" s="137"/>
      <c r="N3432" s="137"/>
      <c r="O3432" s="137"/>
    </row>
    <row r="3433" spans="1:15" ht="15" customHeight="1">
      <c r="A3433" s="242" t="s">
        <v>370</v>
      </c>
      <c r="B3433" s="242"/>
      <c r="C3433" s="242"/>
      <c r="D3433" s="242"/>
      <c r="E3433" s="243"/>
      <c r="F3433" s="136">
        <v>20234.64633</v>
      </c>
      <c r="G3433" s="137"/>
      <c r="H3433" s="136">
        <v>1603</v>
      </c>
      <c r="I3433" s="137"/>
      <c r="J3433" s="136">
        <v>30940000</v>
      </c>
      <c r="K3433" s="137"/>
      <c r="L3433" s="136">
        <v>655.06885999999997</v>
      </c>
      <c r="M3433" s="137"/>
      <c r="N3433" s="136">
        <v>2</v>
      </c>
      <c r="O3433" s="137"/>
    </row>
    <row r="3434" spans="1:15" ht="15" customHeight="1">
      <c r="A3434" s="242" t="s">
        <v>371</v>
      </c>
      <c r="B3434" s="242"/>
      <c r="C3434" s="242"/>
      <c r="D3434" s="242"/>
      <c r="E3434" s="243"/>
      <c r="F3434" s="136">
        <v>15739.10931</v>
      </c>
      <c r="G3434" s="137"/>
      <c r="H3434" s="136">
        <v>553</v>
      </c>
      <c r="I3434" s="137"/>
      <c r="J3434" s="136">
        <v>167360920128</v>
      </c>
      <c r="K3434" s="137"/>
      <c r="L3434" s="136">
        <v>6284.8054199999997</v>
      </c>
      <c r="M3434" s="137"/>
      <c r="N3434" s="136">
        <v>34</v>
      </c>
      <c r="O3434" s="137"/>
    </row>
    <row r="3435" spans="1:15">
      <c r="A3435" s="142"/>
      <c r="B3435" s="142"/>
      <c r="C3435" s="142"/>
      <c r="D3435" s="142"/>
      <c r="E3435" s="142"/>
      <c r="F3435" s="143"/>
      <c r="G3435" s="143"/>
      <c r="H3435" s="143"/>
      <c r="I3435" s="143"/>
      <c r="J3435" s="143"/>
      <c r="K3435" s="143"/>
      <c r="L3435" s="143"/>
      <c r="M3435" s="143"/>
      <c r="N3435" s="143"/>
      <c r="O3435" s="143"/>
    </row>
    <row r="3436" spans="1:15" ht="15" customHeight="1">
      <c r="A3436" s="247" t="s">
        <v>2357</v>
      </c>
      <c r="B3436" s="247"/>
      <c r="C3436" s="247"/>
      <c r="D3436" s="247"/>
      <c r="E3436" s="247"/>
      <c r="F3436" s="248"/>
      <c r="G3436" s="248"/>
      <c r="H3436" s="248"/>
      <c r="I3436" s="248"/>
      <c r="J3436" s="248"/>
      <c r="K3436" s="248"/>
      <c r="L3436" s="248"/>
      <c r="M3436" s="248"/>
      <c r="N3436" s="248"/>
      <c r="O3436" s="248"/>
    </row>
    <row r="3437" spans="1:15" ht="15" customHeight="1">
      <c r="A3437" s="245" t="s">
        <v>1141</v>
      </c>
      <c r="B3437" s="245"/>
      <c r="C3437" s="245"/>
      <c r="D3437" s="245"/>
      <c r="E3437" s="246"/>
      <c r="F3437" s="136">
        <v>1603000.4246100001</v>
      </c>
      <c r="G3437" s="136">
        <v>1602906.50119</v>
      </c>
      <c r="H3437" s="136">
        <v>26384</v>
      </c>
      <c r="I3437" s="136">
        <v>26383</v>
      </c>
      <c r="J3437" s="136">
        <v>56077907.729879998</v>
      </c>
      <c r="K3437" s="136">
        <v>56076907.729879998</v>
      </c>
      <c r="L3437" s="136">
        <v>801808.80969999998</v>
      </c>
      <c r="M3437" s="136">
        <v>801705.81464</v>
      </c>
      <c r="N3437" s="136">
        <v>1935</v>
      </c>
      <c r="O3437" s="136">
        <v>1935</v>
      </c>
    </row>
    <row r="3438" spans="1:15" ht="15" customHeight="1">
      <c r="A3438" s="242" t="s">
        <v>1157</v>
      </c>
      <c r="B3438" s="242"/>
      <c r="C3438" s="242"/>
      <c r="D3438" s="242"/>
      <c r="E3438" s="243"/>
      <c r="F3438" s="136">
        <v>5191.9182600000004</v>
      </c>
      <c r="G3438" s="136">
        <v>5191.9182600000004</v>
      </c>
      <c r="H3438" s="136">
        <v>39</v>
      </c>
      <c r="I3438" s="136">
        <v>39</v>
      </c>
      <c r="J3438" s="136">
        <v>11983.431619999999</v>
      </c>
      <c r="K3438" s="136">
        <v>11983.431619999999</v>
      </c>
      <c r="L3438" s="136">
        <v>2679.4841700000002</v>
      </c>
      <c r="M3438" s="136">
        <v>1486.72974</v>
      </c>
      <c r="N3438" s="136">
        <v>1806</v>
      </c>
      <c r="O3438" s="136">
        <v>1</v>
      </c>
    </row>
    <row r="3439" spans="1:15" ht="15" customHeight="1">
      <c r="A3439" s="232" t="s">
        <v>1160</v>
      </c>
      <c r="B3439" s="235"/>
      <c r="C3439" s="235"/>
      <c r="D3439" s="235"/>
      <c r="E3439" s="236"/>
      <c r="F3439" s="136">
        <v>1154747.4537</v>
      </c>
      <c r="G3439" s="136">
        <v>1079917.5133700001</v>
      </c>
      <c r="H3439" s="136">
        <v>200901</v>
      </c>
      <c r="I3439" s="136">
        <v>196161</v>
      </c>
      <c r="J3439" s="136">
        <v>247418458.06825</v>
      </c>
      <c r="K3439" s="136">
        <v>133000629.70129</v>
      </c>
      <c r="L3439" s="136">
        <v>132902.52629000001</v>
      </c>
      <c r="M3439" s="136">
        <v>102538.36702999999</v>
      </c>
      <c r="N3439" s="136">
        <v>10686</v>
      </c>
      <c r="O3439" s="136">
        <v>5211</v>
      </c>
    </row>
    <row r="3440" spans="1:15" ht="15" customHeight="1">
      <c r="A3440" s="233"/>
      <c r="B3440" s="237" t="s">
        <v>1161</v>
      </c>
      <c r="C3440" s="240"/>
      <c r="D3440" s="240"/>
      <c r="E3440" s="241"/>
      <c r="F3440" s="136">
        <v>1072891.32929</v>
      </c>
      <c r="G3440" s="136">
        <v>1039023.02439</v>
      </c>
      <c r="H3440" s="136">
        <v>184043</v>
      </c>
      <c r="I3440" s="136">
        <v>182748</v>
      </c>
      <c r="J3440" s="136">
        <v>163890120.10420999</v>
      </c>
      <c r="K3440" s="136">
        <v>111703541.59439</v>
      </c>
      <c r="L3440" s="136">
        <v>100886.07386</v>
      </c>
      <c r="M3440" s="136">
        <v>93987.208180000001</v>
      </c>
      <c r="N3440" s="136">
        <v>1779</v>
      </c>
      <c r="O3440" s="136">
        <v>1674</v>
      </c>
    </row>
    <row r="3441" spans="1:15" ht="15" customHeight="1">
      <c r="A3441" s="233"/>
      <c r="B3441" s="238"/>
      <c r="C3441" s="230" t="s">
        <v>1164</v>
      </c>
      <c r="D3441" s="230"/>
      <c r="E3441" s="231"/>
      <c r="F3441" s="137"/>
      <c r="G3441" s="137"/>
      <c r="H3441" s="137"/>
      <c r="I3441" s="137"/>
      <c r="J3441" s="137"/>
      <c r="K3441" s="137"/>
      <c r="L3441" s="137"/>
      <c r="M3441" s="137"/>
      <c r="N3441" s="137"/>
      <c r="O3441" s="137"/>
    </row>
    <row r="3442" spans="1:15" ht="15" customHeight="1">
      <c r="A3442" s="233"/>
      <c r="B3442" s="239"/>
      <c r="C3442" s="230" t="s">
        <v>1166</v>
      </c>
      <c r="D3442" s="230"/>
      <c r="E3442" s="231"/>
      <c r="F3442" s="137"/>
      <c r="G3442" s="137"/>
      <c r="H3442" s="137"/>
      <c r="I3442" s="137"/>
      <c r="J3442" s="137"/>
      <c r="K3442" s="137"/>
      <c r="L3442" s="137"/>
      <c r="M3442" s="137"/>
      <c r="N3442" s="137"/>
      <c r="O3442" s="137"/>
    </row>
    <row r="3443" spans="1:15" ht="15" customHeight="1">
      <c r="A3443" s="234"/>
      <c r="B3443" s="230" t="s">
        <v>1168</v>
      </c>
      <c r="C3443" s="230"/>
      <c r="D3443" s="230"/>
      <c r="E3443" s="231"/>
      <c r="F3443" s="136">
        <v>81856.124410000004</v>
      </c>
      <c r="G3443" s="136">
        <v>40894.488980000002</v>
      </c>
      <c r="H3443" s="136">
        <v>16858</v>
      </c>
      <c r="I3443" s="136">
        <v>13413</v>
      </c>
      <c r="J3443" s="136">
        <v>83528337.964039996</v>
      </c>
      <c r="K3443" s="136">
        <v>21297088.106899999</v>
      </c>
      <c r="L3443" s="136">
        <v>32016.452430000001</v>
      </c>
      <c r="M3443" s="136">
        <v>8551.1588499999998</v>
      </c>
      <c r="N3443" s="136">
        <v>8907</v>
      </c>
      <c r="O3443" s="136">
        <v>3537</v>
      </c>
    </row>
    <row r="3444" spans="1:15" ht="15" customHeight="1">
      <c r="A3444" s="244" t="s">
        <v>367</v>
      </c>
      <c r="B3444" s="235"/>
      <c r="C3444" s="235"/>
      <c r="D3444" s="235"/>
      <c r="E3444" s="236"/>
      <c r="F3444" s="136">
        <v>1047742.73843</v>
      </c>
      <c r="G3444" s="136">
        <v>345626.27270999999</v>
      </c>
      <c r="H3444" s="136">
        <v>321518</v>
      </c>
      <c r="I3444" s="136">
        <v>308795</v>
      </c>
      <c r="J3444" s="136">
        <v>870140346.99504995</v>
      </c>
      <c r="K3444" s="136">
        <v>115616866.65639</v>
      </c>
      <c r="L3444" s="136">
        <v>184642.57613</v>
      </c>
      <c r="M3444" s="136">
        <v>65101.075620000003</v>
      </c>
      <c r="N3444" s="136">
        <v>1778</v>
      </c>
      <c r="O3444" s="136">
        <v>1646</v>
      </c>
    </row>
    <row r="3445" spans="1:15" ht="15" customHeight="1">
      <c r="A3445" s="244"/>
      <c r="B3445" s="230" t="s">
        <v>1172</v>
      </c>
      <c r="C3445" s="240"/>
      <c r="D3445" s="240"/>
      <c r="E3445" s="241"/>
      <c r="F3445" s="136">
        <v>827315.13858999999</v>
      </c>
      <c r="G3445" s="136">
        <v>306264.01882</v>
      </c>
      <c r="H3445" s="136">
        <v>167783</v>
      </c>
      <c r="I3445" s="136">
        <v>160526</v>
      </c>
      <c r="J3445" s="136">
        <v>416650101.79227</v>
      </c>
      <c r="K3445" s="136">
        <v>102370458.97037999</v>
      </c>
      <c r="L3445" s="136">
        <v>105914.99533000001</v>
      </c>
      <c r="M3445" s="136">
        <v>59547.060769999996</v>
      </c>
      <c r="N3445" s="136">
        <v>856</v>
      </c>
      <c r="O3445" s="136">
        <v>730</v>
      </c>
    </row>
    <row r="3446" spans="1:15" ht="15" customHeight="1">
      <c r="A3446" s="244"/>
      <c r="B3446" s="230"/>
      <c r="C3446" s="230" t="s">
        <v>1173</v>
      </c>
      <c r="D3446" s="230"/>
      <c r="E3446" s="231"/>
      <c r="F3446" s="136">
        <v>148596.29318000001</v>
      </c>
      <c r="G3446" s="136">
        <v>67664.643639999995</v>
      </c>
      <c r="H3446" s="136">
        <v>18011</v>
      </c>
      <c r="I3446" s="136">
        <v>17089</v>
      </c>
      <c r="J3446" s="136">
        <v>11054950.48502</v>
      </c>
      <c r="K3446" s="136">
        <v>7790580.6380899996</v>
      </c>
      <c r="L3446" s="136">
        <v>52662.4568</v>
      </c>
      <c r="M3446" s="136">
        <v>29458.669290000002</v>
      </c>
      <c r="N3446" s="136">
        <v>379</v>
      </c>
      <c r="O3446" s="136">
        <v>305</v>
      </c>
    </row>
    <row r="3447" spans="1:15" ht="15" customHeight="1">
      <c r="A3447" s="244"/>
      <c r="B3447" s="230"/>
      <c r="C3447" s="230" t="s">
        <v>1176</v>
      </c>
      <c r="D3447" s="230"/>
      <c r="E3447" s="231"/>
      <c r="F3447" s="136">
        <v>371.25286</v>
      </c>
      <c r="G3447" s="137"/>
      <c r="H3447" s="136">
        <v>1</v>
      </c>
      <c r="I3447" s="137"/>
      <c r="J3447" s="136">
        <v>589290.25746999995</v>
      </c>
      <c r="K3447" s="137"/>
      <c r="L3447" s="137"/>
      <c r="M3447" s="137"/>
      <c r="N3447" s="137"/>
      <c r="O3447" s="137"/>
    </row>
    <row r="3448" spans="1:15" ht="15" customHeight="1">
      <c r="A3448" s="244"/>
      <c r="B3448" s="230"/>
      <c r="C3448" s="230" t="s">
        <v>1177</v>
      </c>
      <c r="D3448" s="230"/>
      <c r="E3448" s="231"/>
      <c r="F3448" s="136">
        <v>166884.84263999999</v>
      </c>
      <c r="G3448" s="136">
        <v>45.9</v>
      </c>
      <c r="H3448" s="136">
        <v>34</v>
      </c>
      <c r="I3448" s="136">
        <v>1</v>
      </c>
      <c r="J3448" s="136">
        <v>31243902.29665</v>
      </c>
      <c r="K3448" s="136">
        <v>6000</v>
      </c>
      <c r="L3448" s="136">
        <v>749.86699999999996</v>
      </c>
      <c r="M3448" s="137"/>
      <c r="N3448" s="136">
        <v>2</v>
      </c>
      <c r="O3448" s="137"/>
    </row>
    <row r="3449" spans="1:15" ht="15" customHeight="1">
      <c r="A3449" s="244"/>
      <c r="B3449" s="230"/>
      <c r="C3449" s="230" t="s">
        <v>1178</v>
      </c>
      <c r="D3449" s="230"/>
      <c r="E3449" s="231"/>
      <c r="F3449" s="136">
        <v>26181.9391</v>
      </c>
      <c r="G3449" s="137"/>
      <c r="H3449" s="136">
        <v>58</v>
      </c>
      <c r="I3449" s="137"/>
      <c r="J3449" s="136">
        <v>9183194.4872900005</v>
      </c>
      <c r="K3449" s="137"/>
      <c r="L3449" s="136">
        <v>302.13499999999999</v>
      </c>
      <c r="M3449" s="137"/>
      <c r="N3449" s="136">
        <v>1</v>
      </c>
      <c r="O3449" s="137"/>
    </row>
    <row r="3450" spans="1:15" ht="15" customHeight="1">
      <c r="A3450" s="244"/>
      <c r="B3450" s="230"/>
      <c r="C3450" s="230" t="s">
        <v>1181</v>
      </c>
      <c r="D3450" s="230"/>
      <c r="E3450" s="231"/>
      <c r="F3450" s="136">
        <v>5705.0833599999996</v>
      </c>
      <c r="G3450" s="137"/>
      <c r="H3450" s="136">
        <v>178</v>
      </c>
      <c r="I3450" s="137"/>
      <c r="J3450" s="136">
        <v>4495444.3337599998</v>
      </c>
      <c r="K3450" s="137"/>
      <c r="L3450" s="136">
        <v>2353.4196299999999</v>
      </c>
      <c r="M3450" s="137"/>
      <c r="N3450" s="136">
        <v>1</v>
      </c>
      <c r="O3450" s="137"/>
    </row>
    <row r="3451" spans="1:15" ht="15" customHeight="1">
      <c r="A3451" s="244"/>
      <c r="B3451" s="230"/>
      <c r="C3451" s="230" t="s">
        <v>1182</v>
      </c>
      <c r="D3451" s="240"/>
      <c r="E3451" s="241"/>
      <c r="F3451" s="136">
        <v>2442.3912999999998</v>
      </c>
      <c r="G3451" s="137"/>
      <c r="H3451" s="136">
        <v>1</v>
      </c>
      <c r="I3451" s="137"/>
      <c r="J3451" s="136">
        <v>179050</v>
      </c>
      <c r="K3451" s="137"/>
      <c r="L3451" s="137"/>
      <c r="M3451" s="137"/>
      <c r="N3451" s="137"/>
      <c r="O3451" s="137"/>
    </row>
    <row r="3452" spans="1:15" ht="15" customHeight="1">
      <c r="A3452" s="244"/>
      <c r="B3452" s="230"/>
      <c r="C3452" s="230"/>
      <c r="D3452" s="230" t="s">
        <v>1183</v>
      </c>
      <c r="E3452" s="134"/>
      <c r="F3452" s="136">
        <v>2442.3912999999998</v>
      </c>
      <c r="G3452" s="137"/>
      <c r="H3452" s="136">
        <v>1</v>
      </c>
      <c r="I3452" s="137"/>
      <c r="J3452" s="136">
        <v>179050</v>
      </c>
      <c r="K3452" s="137"/>
      <c r="L3452" s="137"/>
      <c r="M3452" s="137"/>
      <c r="N3452" s="137"/>
      <c r="O3452" s="137"/>
    </row>
    <row r="3453" spans="1:15" ht="33.75">
      <c r="A3453" s="244"/>
      <c r="B3453" s="230"/>
      <c r="C3453" s="230"/>
      <c r="D3453" s="230"/>
      <c r="E3453" s="135" t="s">
        <v>1184</v>
      </c>
      <c r="F3453" s="136">
        <v>-386.59870000000001</v>
      </c>
      <c r="G3453" s="137"/>
      <c r="H3453" s="137"/>
      <c r="I3453" s="137"/>
      <c r="J3453" s="137"/>
      <c r="K3453" s="137"/>
      <c r="L3453" s="137"/>
      <c r="M3453" s="137"/>
      <c r="N3453" s="137"/>
      <c r="O3453" s="137"/>
    </row>
    <row r="3454" spans="1:15" ht="33.75">
      <c r="A3454" s="244"/>
      <c r="B3454" s="230"/>
      <c r="C3454" s="230"/>
      <c r="D3454" s="230"/>
      <c r="E3454" s="135" t="s">
        <v>1185</v>
      </c>
      <c r="F3454" s="137"/>
      <c r="G3454" s="137"/>
      <c r="H3454" s="137"/>
      <c r="I3454" s="137"/>
      <c r="J3454" s="137"/>
      <c r="K3454" s="137"/>
      <c r="L3454" s="137"/>
      <c r="M3454" s="137"/>
      <c r="N3454" s="137"/>
      <c r="O3454" s="137"/>
    </row>
    <row r="3455" spans="1:15" ht="33.75">
      <c r="A3455" s="244"/>
      <c r="B3455" s="230"/>
      <c r="C3455" s="230"/>
      <c r="D3455" s="230"/>
      <c r="E3455" s="135" t="s">
        <v>1186</v>
      </c>
      <c r="F3455" s="136">
        <v>2828.99</v>
      </c>
      <c r="G3455" s="137"/>
      <c r="H3455" s="136">
        <v>1</v>
      </c>
      <c r="I3455" s="137"/>
      <c r="J3455" s="136">
        <v>179050</v>
      </c>
      <c r="K3455" s="137"/>
      <c r="L3455" s="137"/>
      <c r="M3455" s="137"/>
      <c r="N3455" s="137"/>
      <c r="O3455" s="137"/>
    </row>
    <row r="3456" spans="1:15" ht="33.75">
      <c r="A3456" s="244"/>
      <c r="B3456" s="230"/>
      <c r="C3456" s="230"/>
      <c r="D3456" s="230"/>
      <c r="E3456" s="135" t="s">
        <v>1187</v>
      </c>
      <c r="F3456" s="137"/>
      <c r="G3456" s="137"/>
      <c r="H3456" s="137"/>
      <c r="I3456" s="137"/>
      <c r="J3456" s="137"/>
      <c r="K3456" s="137"/>
      <c r="L3456" s="137"/>
      <c r="M3456" s="137"/>
      <c r="N3456" s="137"/>
      <c r="O3456" s="137"/>
    </row>
    <row r="3457" spans="1:15" ht="15" customHeight="1">
      <c r="A3457" s="244"/>
      <c r="B3457" s="230"/>
      <c r="C3457" s="230" t="s">
        <v>1189</v>
      </c>
      <c r="D3457" s="230"/>
      <c r="E3457" s="231"/>
      <c r="F3457" s="136">
        <v>239439.10070000001</v>
      </c>
      <c r="G3457" s="136">
        <v>1086.0754999999999</v>
      </c>
      <c r="H3457" s="136">
        <v>4012</v>
      </c>
      <c r="I3457" s="136">
        <v>27</v>
      </c>
      <c r="J3457" s="136">
        <v>265451721.55063999</v>
      </c>
      <c r="K3457" s="136">
        <v>489067.18599999999</v>
      </c>
      <c r="L3457" s="136">
        <v>19758.725419999999</v>
      </c>
      <c r="M3457" s="137"/>
      <c r="N3457" s="136">
        <v>48</v>
      </c>
      <c r="O3457" s="137"/>
    </row>
    <row r="3458" spans="1:15" ht="15" customHeight="1">
      <c r="A3458" s="244"/>
      <c r="B3458" s="230"/>
      <c r="C3458" s="230" t="s">
        <v>1192</v>
      </c>
      <c r="D3458" s="230"/>
      <c r="E3458" s="231"/>
      <c r="F3458" s="136">
        <v>237694.23545000001</v>
      </c>
      <c r="G3458" s="136">
        <v>237467.39968</v>
      </c>
      <c r="H3458" s="136">
        <v>145488</v>
      </c>
      <c r="I3458" s="136">
        <v>143409</v>
      </c>
      <c r="J3458" s="136">
        <v>94452548.381439999</v>
      </c>
      <c r="K3458" s="136">
        <v>94084811.146290004</v>
      </c>
      <c r="L3458" s="136">
        <v>30088.391479999998</v>
      </c>
      <c r="M3458" s="136">
        <v>30088.391479999998</v>
      </c>
      <c r="N3458" s="136">
        <v>425</v>
      </c>
      <c r="O3458" s="136">
        <v>425</v>
      </c>
    </row>
    <row r="3459" spans="1:15" ht="15" customHeight="1">
      <c r="A3459" s="244"/>
      <c r="B3459" s="230" t="s">
        <v>1195</v>
      </c>
      <c r="C3459" s="240"/>
      <c r="D3459" s="240"/>
      <c r="E3459" s="241"/>
      <c r="F3459" s="136">
        <v>191106.91205000001</v>
      </c>
      <c r="G3459" s="136">
        <v>11826.055179999999</v>
      </c>
      <c r="H3459" s="136">
        <v>58848</v>
      </c>
      <c r="I3459" s="136">
        <v>55625</v>
      </c>
      <c r="J3459" s="136">
        <v>441107207.08836001</v>
      </c>
      <c r="K3459" s="136">
        <v>5390090.8761</v>
      </c>
      <c r="L3459" s="136">
        <v>1401.97334</v>
      </c>
      <c r="M3459" s="136">
        <v>1401.97334</v>
      </c>
      <c r="N3459" s="136">
        <v>24</v>
      </c>
      <c r="O3459" s="136">
        <v>19</v>
      </c>
    </row>
    <row r="3460" spans="1:15" ht="15" customHeight="1">
      <c r="A3460" s="244"/>
      <c r="B3460" s="230"/>
      <c r="C3460" s="230" t="s">
        <v>1196</v>
      </c>
      <c r="D3460" s="240"/>
      <c r="E3460" s="241"/>
      <c r="F3460" s="136">
        <v>24.31391</v>
      </c>
      <c r="G3460" s="136">
        <v>13.012420000000001</v>
      </c>
      <c r="H3460" s="136">
        <v>48</v>
      </c>
      <c r="I3460" s="136">
        <v>13</v>
      </c>
      <c r="J3460" s="136">
        <v>55300</v>
      </c>
      <c r="K3460" s="136">
        <v>6300</v>
      </c>
      <c r="L3460" s="137"/>
      <c r="M3460" s="137"/>
      <c r="N3460" s="137"/>
      <c r="O3460" s="137"/>
    </row>
    <row r="3461" spans="1:15" ht="15" customHeight="1">
      <c r="A3461" s="244"/>
      <c r="B3461" s="230"/>
      <c r="C3461" s="230"/>
      <c r="D3461" s="230" t="s">
        <v>1197</v>
      </c>
      <c r="E3461" s="231"/>
      <c r="F3461" s="136">
        <v>24.31391</v>
      </c>
      <c r="G3461" s="136">
        <v>13.012420000000001</v>
      </c>
      <c r="H3461" s="136">
        <v>48</v>
      </c>
      <c r="I3461" s="136">
        <v>13</v>
      </c>
      <c r="J3461" s="136">
        <v>55300</v>
      </c>
      <c r="K3461" s="136">
        <v>6300</v>
      </c>
      <c r="L3461" s="137"/>
      <c r="M3461" s="137"/>
      <c r="N3461" s="137"/>
      <c r="O3461" s="137"/>
    </row>
    <row r="3462" spans="1:15" ht="15" customHeight="1">
      <c r="A3462" s="244"/>
      <c r="B3462" s="230"/>
      <c r="C3462" s="230"/>
      <c r="D3462" s="230" t="s">
        <v>1198</v>
      </c>
      <c r="E3462" s="231"/>
      <c r="F3462" s="137"/>
      <c r="G3462" s="137"/>
      <c r="H3462" s="137"/>
      <c r="I3462" s="137"/>
      <c r="J3462" s="137"/>
      <c r="K3462" s="137"/>
      <c r="L3462" s="137"/>
      <c r="M3462" s="137"/>
      <c r="N3462" s="137"/>
      <c r="O3462" s="137"/>
    </row>
    <row r="3463" spans="1:15" ht="15" customHeight="1">
      <c r="A3463" s="244"/>
      <c r="B3463" s="230"/>
      <c r="C3463" s="230" t="s">
        <v>1200</v>
      </c>
      <c r="D3463" s="230"/>
      <c r="E3463" s="231"/>
      <c r="F3463" s="137"/>
      <c r="G3463" s="137"/>
      <c r="H3463" s="137"/>
      <c r="I3463" s="137"/>
      <c r="J3463" s="137"/>
      <c r="K3463" s="137"/>
      <c r="L3463" s="137"/>
      <c r="M3463" s="137"/>
      <c r="N3463" s="137"/>
      <c r="O3463" s="137"/>
    </row>
    <row r="3464" spans="1:15" ht="15" customHeight="1">
      <c r="A3464" s="244"/>
      <c r="B3464" s="230"/>
      <c r="C3464" s="230" t="s">
        <v>1201</v>
      </c>
      <c r="D3464" s="230"/>
      <c r="E3464" s="231"/>
      <c r="F3464" s="136">
        <v>49268.417079999999</v>
      </c>
      <c r="G3464" s="136">
        <v>30.042999999999999</v>
      </c>
      <c r="H3464" s="136">
        <v>28</v>
      </c>
      <c r="I3464" s="136">
        <v>2</v>
      </c>
      <c r="J3464" s="136">
        <v>288465800.19999999</v>
      </c>
      <c r="K3464" s="136">
        <v>21558.6</v>
      </c>
      <c r="L3464" s="137"/>
      <c r="M3464" s="137"/>
      <c r="N3464" s="137"/>
      <c r="O3464" s="137"/>
    </row>
    <row r="3465" spans="1:15" ht="15" customHeight="1">
      <c r="A3465" s="244"/>
      <c r="B3465" s="230"/>
      <c r="C3465" s="230" t="s">
        <v>1202</v>
      </c>
      <c r="D3465" s="230"/>
      <c r="E3465" s="231"/>
      <c r="F3465" s="136">
        <v>12316.21062</v>
      </c>
      <c r="G3465" s="136">
        <v>20</v>
      </c>
      <c r="H3465" s="136">
        <v>78</v>
      </c>
      <c r="I3465" s="136">
        <v>1</v>
      </c>
      <c r="J3465" s="136">
        <v>96966546.542199999</v>
      </c>
      <c r="K3465" s="136">
        <v>2000</v>
      </c>
      <c r="L3465" s="137"/>
      <c r="M3465" s="137"/>
      <c r="N3465" s="137"/>
      <c r="O3465" s="137"/>
    </row>
    <row r="3466" spans="1:15" ht="15" customHeight="1">
      <c r="A3466" s="244"/>
      <c r="B3466" s="230"/>
      <c r="C3466" s="230" t="s">
        <v>1205</v>
      </c>
      <c r="D3466" s="230"/>
      <c r="E3466" s="231"/>
      <c r="F3466" s="136">
        <v>33363.076390000002</v>
      </c>
      <c r="G3466" s="137"/>
      <c r="H3466" s="136">
        <v>5</v>
      </c>
      <c r="I3466" s="137"/>
      <c r="J3466" s="136">
        <v>12650250</v>
      </c>
      <c r="K3466" s="137"/>
      <c r="L3466" s="137"/>
      <c r="M3466" s="137"/>
      <c r="N3466" s="137"/>
      <c r="O3466" s="137"/>
    </row>
    <row r="3467" spans="1:15" ht="15" customHeight="1">
      <c r="A3467" s="244"/>
      <c r="B3467" s="230"/>
      <c r="C3467" s="230" t="s">
        <v>1209</v>
      </c>
      <c r="D3467" s="230"/>
      <c r="E3467" s="231"/>
      <c r="F3467" s="136">
        <v>38132.586239999997</v>
      </c>
      <c r="G3467" s="137"/>
      <c r="H3467" s="136">
        <v>62</v>
      </c>
      <c r="I3467" s="137"/>
      <c r="J3467" s="136">
        <v>15151300</v>
      </c>
      <c r="K3467" s="137"/>
      <c r="L3467" s="137"/>
      <c r="M3467" s="137"/>
      <c r="N3467" s="137"/>
      <c r="O3467" s="137"/>
    </row>
    <row r="3468" spans="1:15" ht="15" customHeight="1">
      <c r="A3468" s="244"/>
      <c r="B3468" s="230"/>
      <c r="C3468" s="230" t="s">
        <v>1212</v>
      </c>
      <c r="D3468" s="230"/>
      <c r="E3468" s="231"/>
      <c r="F3468" s="136">
        <v>57827.792999999998</v>
      </c>
      <c r="G3468" s="136">
        <v>11771.35995</v>
      </c>
      <c r="H3468" s="136">
        <v>58619</v>
      </c>
      <c r="I3468" s="136">
        <v>55609</v>
      </c>
      <c r="J3468" s="136">
        <v>27813510.346159998</v>
      </c>
      <c r="K3468" s="136">
        <v>5360232.2761000004</v>
      </c>
      <c r="L3468" s="136">
        <v>1201.97334</v>
      </c>
      <c r="M3468" s="136">
        <v>1201.97334</v>
      </c>
      <c r="N3468" s="136">
        <v>23</v>
      </c>
      <c r="O3468" s="136">
        <v>18</v>
      </c>
    </row>
    <row r="3469" spans="1:15" ht="15" customHeight="1">
      <c r="A3469" s="244"/>
      <c r="B3469" s="230"/>
      <c r="C3469" s="230" t="s">
        <v>1218</v>
      </c>
      <c r="D3469" s="230"/>
      <c r="E3469" s="231"/>
      <c r="F3469" s="136">
        <v>174.51481000000001</v>
      </c>
      <c r="G3469" s="136">
        <v>-8.3601899999999993</v>
      </c>
      <c r="H3469" s="136">
        <v>8</v>
      </c>
      <c r="I3469" s="137"/>
      <c r="J3469" s="136">
        <v>4500</v>
      </c>
      <c r="K3469" s="137"/>
      <c r="L3469" s="136">
        <v>200</v>
      </c>
      <c r="M3469" s="136">
        <v>200</v>
      </c>
      <c r="N3469" s="136">
        <v>1</v>
      </c>
      <c r="O3469" s="136">
        <v>1</v>
      </c>
    </row>
    <row r="3470" spans="1:15" ht="15" customHeight="1">
      <c r="A3470" s="244"/>
      <c r="B3470" s="230" t="s">
        <v>1228</v>
      </c>
      <c r="C3470" s="230"/>
      <c r="D3470" s="230"/>
      <c r="E3470" s="231"/>
      <c r="F3470" s="136">
        <v>376.68403999999998</v>
      </c>
      <c r="G3470" s="137"/>
      <c r="H3470" s="136">
        <v>11</v>
      </c>
      <c r="I3470" s="137"/>
      <c r="J3470" s="136">
        <v>1767710</v>
      </c>
      <c r="K3470" s="137"/>
      <c r="L3470" s="136">
        <v>73173.565950000004</v>
      </c>
      <c r="M3470" s="137"/>
      <c r="N3470" s="136">
        <v>1</v>
      </c>
      <c r="O3470" s="137"/>
    </row>
    <row r="3471" spans="1:15" ht="15" customHeight="1">
      <c r="A3471" s="244"/>
      <c r="B3471" s="230" t="s">
        <v>1229</v>
      </c>
      <c r="C3471" s="230"/>
      <c r="D3471" s="230"/>
      <c r="E3471" s="231"/>
      <c r="F3471" s="136">
        <v>28944.00375</v>
      </c>
      <c r="G3471" s="136">
        <v>27536.198710000001</v>
      </c>
      <c r="H3471" s="136">
        <v>94876</v>
      </c>
      <c r="I3471" s="136">
        <v>92644</v>
      </c>
      <c r="J3471" s="136">
        <v>10615328.11442</v>
      </c>
      <c r="K3471" s="136">
        <v>7856316.8099100003</v>
      </c>
      <c r="L3471" s="136">
        <v>4152.04151</v>
      </c>
      <c r="M3471" s="136">
        <v>4152.04151</v>
      </c>
      <c r="N3471" s="136">
        <v>897</v>
      </c>
      <c r="O3471" s="136">
        <v>897</v>
      </c>
    </row>
    <row r="3472" spans="1:15" ht="15" customHeight="1">
      <c r="A3472" s="242" t="s">
        <v>368</v>
      </c>
      <c r="B3472" s="242"/>
      <c r="C3472" s="242"/>
      <c r="D3472" s="242"/>
      <c r="E3472" s="243"/>
      <c r="F3472" s="137"/>
      <c r="G3472" s="137"/>
      <c r="H3472" s="137"/>
      <c r="I3472" s="137"/>
      <c r="J3472" s="137"/>
      <c r="K3472" s="137"/>
      <c r="L3472" s="137"/>
      <c r="M3472" s="137"/>
      <c r="N3472" s="137"/>
      <c r="O3472" s="137"/>
    </row>
    <row r="3473" spans="1:15" ht="15" customHeight="1">
      <c r="A3473" s="242" t="s">
        <v>370</v>
      </c>
      <c r="B3473" s="242"/>
      <c r="C3473" s="242"/>
      <c r="D3473" s="242"/>
      <c r="E3473" s="243"/>
      <c r="F3473" s="136">
        <v>38686.930119999997</v>
      </c>
      <c r="G3473" s="137"/>
      <c r="H3473" s="136">
        <v>1728</v>
      </c>
      <c r="I3473" s="137"/>
      <c r="J3473" s="136">
        <v>30805000</v>
      </c>
      <c r="K3473" s="137"/>
      <c r="L3473" s="137"/>
      <c r="M3473" s="137"/>
      <c r="N3473" s="137"/>
      <c r="O3473" s="137"/>
    </row>
    <row r="3474" spans="1:15" ht="15" customHeight="1">
      <c r="A3474" s="242" t="s">
        <v>371</v>
      </c>
      <c r="B3474" s="242"/>
      <c r="C3474" s="242"/>
      <c r="D3474" s="242"/>
      <c r="E3474" s="243"/>
      <c r="F3474" s="136">
        <v>10166.097100000001</v>
      </c>
      <c r="G3474" s="137"/>
      <c r="H3474" s="136">
        <v>956</v>
      </c>
      <c r="I3474" s="137"/>
      <c r="J3474" s="136">
        <v>100428571433.5</v>
      </c>
      <c r="K3474" s="137"/>
      <c r="L3474" s="136">
        <v>660</v>
      </c>
      <c r="M3474" s="137"/>
      <c r="N3474" s="136">
        <v>4</v>
      </c>
      <c r="O3474" s="137"/>
    </row>
    <row r="3475" spans="1:15">
      <c r="A3475" s="142"/>
      <c r="B3475" s="142"/>
      <c r="C3475" s="142"/>
      <c r="D3475" s="142"/>
      <c r="E3475" s="142"/>
      <c r="F3475" s="143"/>
      <c r="G3475" s="143"/>
      <c r="H3475" s="143"/>
      <c r="I3475" s="143"/>
      <c r="J3475" s="143"/>
      <c r="K3475" s="143"/>
      <c r="L3475" s="143"/>
      <c r="M3475" s="143"/>
      <c r="N3475" s="143"/>
      <c r="O3475" s="143"/>
    </row>
    <row r="3476" spans="1:15" ht="15" customHeight="1">
      <c r="A3476" s="247" t="s">
        <v>2358</v>
      </c>
      <c r="B3476" s="247"/>
      <c r="C3476" s="247"/>
      <c r="D3476" s="247"/>
      <c r="E3476" s="247"/>
      <c r="F3476" s="248"/>
      <c r="G3476" s="248"/>
      <c r="H3476" s="248"/>
      <c r="I3476" s="248"/>
      <c r="J3476" s="248"/>
      <c r="K3476" s="248"/>
      <c r="L3476" s="248"/>
      <c r="M3476" s="248"/>
      <c r="N3476" s="248"/>
      <c r="O3476" s="248"/>
    </row>
    <row r="3477" spans="1:15" ht="15" customHeight="1">
      <c r="A3477" s="245" t="s">
        <v>1141</v>
      </c>
      <c r="B3477" s="245"/>
      <c r="C3477" s="245"/>
      <c r="D3477" s="245"/>
      <c r="E3477" s="246"/>
      <c r="F3477" s="136">
        <v>124001.79437</v>
      </c>
      <c r="G3477" s="136">
        <v>124001.79437</v>
      </c>
      <c r="H3477" s="136">
        <v>3081</v>
      </c>
      <c r="I3477" s="136">
        <v>3081</v>
      </c>
      <c r="J3477" s="136">
        <v>3983749.4451799998</v>
      </c>
      <c r="K3477" s="136">
        <v>3983749.4451799998</v>
      </c>
      <c r="L3477" s="136">
        <v>69406.200679999994</v>
      </c>
      <c r="M3477" s="136">
        <v>69406.200679999994</v>
      </c>
      <c r="N3477" s="136">
        <v>162</v>
      </c>
      <c r="O3477" s="136">
        <v>162</v>
      </c>
    </row>
    <row r="3478" spans="1:15" ht="15" customHeight="1">
      <c r="A3478" s="242" t="s">
        <v>1157</v>
      </c>
      <c r="B3478" s="242"/>
      <c r="C3478" s="242"/>
      <c r="D3478" s="242"/>
      <c r="E3478" s="243"/>
      <c r="F3478" s="136">
        <v>37.398719999999997</v>
      </c>
      <c r="G3478" s="136">
        <v>37.398719999999997</v>
      </c>
      <c r="H3478" s="136">
        <v>1</v>
      </c>
      <c r="I3478" s="136">
        <v>1</v>
      </c>
      <c r="J3478" s="136">
        <v>300</v>
      </c>
      <c r="K3478" s="136">
        <v>300</v>
      </c>
      <c r="L3478" s="137"/>
      <c r="M3478" s="137"/>
      <c r="N3478" s="137"/>
      <c r="O3478" s="137"/>
    </row>
    <row r="3479" spans="1:15" ht="15" customHeight="1">
      <c r="A3479" s="232" t="s">
        <v>1160</v>
      </c>
      <c r="B3479" s="235"/>
      <c r="C3479" s="235"/>
      <c r="D3479" s="235"/>
      <c r="E3479" s="236"/>
      <c r="F3479" s="136">
        <v>31375.291789999999</v>
      </c>
      <c r="G3479" s="136">
        <v>28614.711449999999</v>
      </c>
      <c r="H3479" s="136">
        <v>22543</v>
      </c>
      <c r="I3479" s="136">
        <v>21947</v>
      </c>
      <c r="J3479" s="136">
        <v>9229006.0360700004</v>
      </c>
      <c r="K3479" s="136">
        <v>8593274.6843299996</v>
      </c>
      <c r="L3479" s="136">
        <v>3072.1357800000001</v>
      </c>
      <c r="M3479" s="136">
        <v>1085.1264799999999</v>
      </c>
      <c r="N3479" s="136">
        <v>246</v>
      </c>
      <c r="O3479" s="136">
        <v>64</v>
      </c>
    </row>
    <row r="3480" spans="1:15" ht="15" customHeight="1">
      <c r="A3480" s="233"/>
      <c r="B3480" s="237" t="s">
        <v>1161</v>
      </c>
      <c r="C3480" s="240"/>
      <c r="D3480" s="240"/>
      <c r="E3480" s="241"/>
      <c r="F3480" s="136">
        <v>26945.942439999999</v>
      </c>
      <c r="G3480" s="136">
        <v>26584.766029999999</v>
      </c>
      <c r="H3480" s="136">
        <v>21219</v>
      </c>
      <c r="I3480" s="136">
        <v>21130</v>
      </c>
      <c r="J3480" s="136">
        <v>7515898.4861399997</v>
      </c>
      <c r="K3480" s="136">
        <v>7386875.3362499997</v>
      </c>
      <c r="L3480" s="136">
        <v>1064.27701</v>
      </c>
      <c r="M3480" s="136">
        <v>1062.27701</v>
      </c>
      <c r="N3480" s="136">
        <v>50</v>
      </c>
      <c r="O3480" s="136">
        <v>49</v>
      </c>
    </row>
    <row r="3481" spans="1:15" ht="15" customHeight="1">
      <c r="A3481" s="233"/>
      <c r="B3481" s="238"/>
      <c r="C3481" s="230" t="s">
        <v>1164</v>
      </c>
      <c r="D3481" s="230"/>
      <c r="E3481" s="231"/>
      <c r="F3481" s="137"/>
      <c r="G3481" s="137"/>
      <c r="H3481" s="137"/>
      <c r="I3481" s="137"/>
      <c r="J3481" s="137"/>
      <c r="K3481" s="137"/>
      <c r="L3481" s="137"/>
      <c r="M3481" s="137"/>
      <c r="N3481" s="137"/>
      <c r="O3481" s="137"/>
    </row>
    <row r="3482" spans="1:15" ht="15" customHeight="1">
      <c r="A3482" s="233"/>
      <c r="B3482" s="239"/>
      <c r="C3482" s="230" t="s">
        <v>1166</v>
      </c>
      <c r="D3482" s="230"/>
      <c r="E3482" s="231"/>
      <c r="F3482" s="137"/>
      <c r="G3482" s="137"/>
      <c r="H3482" s="137"/>
      <c r="I3482" s="137"/>
      <c r="J3482" s="137"/>
      <c r="K3482" s="137"/>
      <c r="L3482" s="137"/>
      <c r="M3482" s="137"/>
      <c r="N3482" s="137"/>
      <c r="O3482" s="137"/>
    </row>
    <row r="3483" spans="1:15" ht="15" customHeight="1">
      <c r="A3483" s="234"/>
      <c r="B3483" s="230" t="s">
        <v>1168</v>
      </c>
      <c r="C3483" s="230"/>
      <c r="D3483" s="230"/>
      <c r="E3483" s="231"/>
      <c r="F3483" s="136">
        <v>4429.3493500000004</v>
      </c>
      <c r="G3483" s="136">
        <v>2029.94542</v>
      </c>
      <c r="H3483" s="136">
        <v>1324</v>
      </c>
      <c r="I3483" s="136">
        <v>817</v>
      </c>
      <c r="J3483" s="136">
        <v>1713107.54993</v>
      </c>
      <c r="K3483" s="136">
        <v>1206399.3480799999</v>
      </c>
      <c r="L3483" s="136">
        <v>2007.85877</v>
      </c>
      <c r="M3483" s="136">
        <v>22.84947</v>
      </c>
      <c r="N3483" s="136">
        <v>196</v>
      </c>
      <c r="O3483" s="136">
        <v>15</v>
      </c>
    </row>
    <row r="3484" spans="1:15" ht="15" customHeight="1">
      <c r="A3484" s="244" t="s">
        <v>367</v>
      </c>
      <c r="B3484" s="235"/>
      <c r="C3484" s="235"/>
      <c r="D3484" s="235"/>
      <c r="E3484" s="236"/>
      <c r="F3484" s="136">
        <v>27595.203109999999</v>
      </c>
      <c r="G3484" s="136">
        <v>18895.770690000001</v>
      </c>
      <c r="H3484" s="136">
        <v>7420</v>
      </c>
      <c r="I3484" s="136">
        <v>7247</v>
      </c>
      <c r="J3484" s="136">
        <v>8389423.5106300004</v>
      </c>
      <c r="K3484" s="136">
        <v>4450246.7185399998</v>
      </c>
      <c r="L3484" s="136">
        <v>51589.951849999998</v>
      </c>
      <c r="M3484" s="136">
        <v>10613.95874</v>
      </c>
      <c r="N3484" s="136">
        <v>123</v>
      </c>
      <c r="O3484" s="136">
        <v>111</v>
      </c>
    </row>
    <row r="3485" spans="1:15" ht="15" customHeight="1">
      <c r="A3485" s="244"/>
      <c r="B3485" s="230" t="s">
        <v>1172</v>
      </c>
      <c r="C3485" s="240"/>
      <c r="D3485" s="240"/>
      <c r="E3485" s="241"/>
      <c r="F3485" s="136">
        <v>24617.200120000001</v>
      </c>
      <c r="G3485" s="136">
        <v>17071.980729999999</v>
      </c>
      <c r="H3485" s="136">
        <v>6019</v>
      </c>
      <c r="I3485" s="136">
        <v>5887</v>
      </c>
      <c r="J3485" s="136">
        <v>7443402.14958</v>
      </c>
      <c r="K3485" s="136">
        <v>4114566.2774899998</v>
      </c>
      <c r="L3485" s="136">
        <v>51503.369460000002</v>
      </c>
      <c r="M3485" s="136">
        <v>10613.95874</v>
      </c>
      <c r="N3485" s="136">
        <v>122</v>
      </c>
      <c r="O3485" s="136">
        <v>111</v>
      </c>
    </row>
    <row r="3486" spans="1:15" ht="15" customHeight="1">
      <c r="A3486" s="244"/>
      <c r="B3486" s="230"/>
      <c r="C3486" s="230" t="s">
        <v>1173</v>
      </c>
      <c r="D3486" s="230"/>
      <c r="E3486" s="231"/>
      <c r="F3486" s="136">
        <v>12627.107330000001</v>
      </c>
      <c r="G3486" s="136">
        <v>8724.17785</v>
      </c>
      <c r="H3486" s="136">
        <v>3215</v>
      </c>
      <c r="I3486" s="136">
        <v>3181</v>
      </c>
      <c r="J3486" s="136">
        <v>975884.70686999999</v>
      </c>
      <c r="K3486" s="136">
        <v>875144.43900000001</v>
      </c>
      <c r="L3486" s="136">
        <v>2667.9690500000002</v>
      </c>
      <c r="M3486" s="136">
        <v>1758.8387399999999</v>
      </c>
      <c r="N3486" s="136">
        <v>33</v>
      </c>
      <c r="O3486" s="136">
        <v>25</v>
      </c>
    </row>
    <row r="3487" spans="1:15" ht="15" customHeight="1">
      <c r="A3487" s="244"/>
      <c r="B3487" s="230"/>
      <c r="C3487" s="230" t="s">
        <v>1176</v>
      </c>
      <c r="D3487" s="230"/>
      <c r="E3487" s="231"/>
      <c r="F3487" s="137"/>
      <c r="G3487" s="137"/>
      <c r="H3487" s="137"/>
      <c r="I3487" s="137"/>
      <c r="J3487" s="137"/>
      <c r="K3487" s="137"/>
      <c r="L3487" s="137"/>
      <c r="M3487" s="137"/>
      <c r="N3487" s="137"/>
      <c r="O3487" s="137"/>
    </row>
    <row r="3488" spans="1:15" ht="15" customHeight="1">
      <c r="A3488" s="244"/>
      <c r="B3488" s="230"/>
      <c r="C3488" s="230" t="s">
        <v>1177</v>
      </c>
      <c r="D3488" s="230"/>
      <c r="E3488" s="231"/>
      <c r="F3488" s="137"/>
      <c r="G3488" s="137"/>
      <c r="H3488" s="137"/>
      <c r="I3488" s="137"/>
      <c r="J3488" s="137"/>
      <c r="K3488" s="137"/>
      <c r="L3488" s="137"/>
      <c r="M3488" s="137"/>
      <c r="N3488" s="137"/>
      <c r="O3488" s="137"/>
    </row>
    <row r="3489" spans="1:15" ht="15" customHeight="1">
      <c r="A3489" s="244"/>
      <c r="B3489" s="230"/>
      <c r="C3489" s="230" t="s">
        <v>1178</v>
      </c>
      <c r="D3489" s="230"/>
      <c r="E3489" s="231"/>
      <c r="F3489" s="137"/>
      <c r="G3489" s="137"/>
      <c r="H3489" s="137"/>
      <c r="I3489" s="137"/>
      <c r="J3489" s="137"/>
      <c r="K3489" s="137"/>
      <c r="L3489" s="137"/>
      <c r="M3489" s="137"/>
      <c r="N3489" s="137"/>
      <c r="O3489" s="137"/>
    </row>
    <row r="3490" spans="1:15" ht="15" customHeight="1">
      <c r="A3490" s="244"/>
      <c r="B3490" s="230"/>
      <c r="C3490" s="230" t="s">
        <v>1181</v>
      </c>
      <c r="D3490" s="230"/>
      <c r="E3490" s="231"/>
      <c r="F3490" s="137"/>
      <c r="G3490" s="137"/>
      <c r="H3490" s="137"/>
      <c r="I3490" s="137"/>
      <c r="J3490" s="137"/>
      <c r="K3490" s="137"/>
      <c r="L3490" s="137"/>
      <c r="M3490" s="137"/>
      <c r="N3490" s="137"/>
      <c r="O3490" s="137"/>
    </row>
    <row r="3491" spans="1:15" ht="15" customHeight="1">
      <c r="A3491" s="244"/>
      <c r="B3491" s="230"/>
      <c r="C3491" s="230" t="s">
        <v>1182</v>
      </c>
      <c r="D3491" s="240"/>
      <c r="E3491" s="241"/>
      <c r="F3491" s="137"/>
      <c r="G3491" s="137"/>
      <c r="H3491" s="137"/>
      <c r="I3491" s="137"/>
      <c r="J3491" s="137"/>
      <c r="K3491" s="137"/>
      <c r="L3491" s="137"/>
      <c r="M3491" s="137"/>
      <c r="N3491" s="137"/>
      <c r="O3491" s="137"/>
    </row>
    <row r="3492" spans="1:15" ht="15" customHeight="1">
      <c r="A3492" s="244"/>
      <c r="B3492" s="230"/>
      <c r="C3492" s="230"/>
      <c r="D3492" s="230" t="s">
        <v>1183</v>
      </c>
      <c r="E3492" s="134"/>
      <c r="F3492" s="137"/>
      <c r="G3492" s="137"/>
      <c r="H3492" s="137"/>
      <c r="I3492" s="137"/>
      <c r="J3492" s="137"/>
      <c r="K3492" s="137"/>
      <c r="L3492" s="137"/>
      <c r="M3492" s="137"/>
      <c r="N3492" s="137"/>
      <c r="O3492" s="137"/>
    </row>
    <row r="3493" spans="1:15" ht="33.75">
      <c r="A3493" s="244"/>
      <c r="B3493" s="230"/>
      <c r="C3493" s="230"/>
      <c r="D3493" s="230"/>
      <c r="E3493" s="135" t="s">
        <v>1184</v>
      </c>
      <c r="F3493" s="137"/>
      <c r="G3493" s="137"/>
      <c r="H3493" s="137"/>
      <c r="I3493" s="137"/>
      <c r="J3493" s="137"/>
      <c r="K3493" s="137"/>
      <c r="L3493" s="137"/>
      <c r="M3493" s="137"/>
      <c r="N3493" s="137"/>
      <c r="O3493" s="137"/>
    </row>
    <row r="3494" spans="1:15" ht="33.75">
      <c r="A3494" s="244"/>
      <c r="B3494" s="230"/>
      <c r="C3494" s="230"/>
      <c r="D3494" s="230"/>
      <c r="E3494" s="135" t="s">
        <v>1185</v>
      </c>
      <c r="F3494" s="137"/>
      <c r="G3494" s="137"/>
      <c r="H3494" s="137"/>
      <c r="I3494" s="137"/>
      <c r="J3494" s="137"/>
      <c r="K3494" s="137"/>
      <c r="L3494" s="137"/>
      <c r="M3494" s="137"/>
      <c r="N3494" s="137"/>
      <c r="O3494" s="137"/>
    </row>
    <row r="3495" spans="1:15" ht="33.75">
      <c r="A3495" s="244"/>
      <c r="B3495" s="230"/>
      <c r="C3495" s="230"/>
      <c r="D3495" s="230"/>
      <c r="E3495" s="135" t="s">
        <v>1186</v>
      </c>
      <c r="F3495" s="137"/>
      <c r="G3495" s="137"/>
      <c r="H3495" s="137"/>
      <c r="I3495" s="137"/>
      <c r="J3495" s="137"/>
      <c r="K3495" s="137"/>
      <c r="L3495" s="137"/>
      <c r="M3495" s="137"/>
      <c r="N3495" s="137"/>
      <c r="O3495" s="137"/>
    </row>
    <row r="3496" spans="1:15" ht="33.75">
      <c r="A3496" s="244"/>
      <c r="B3496" s="230"/>
      <c r="C3496" s="230"/>
      <c r="D3496" s="230"/>
      <c r="E3496" s="135" t="s">
        <v>1187</v>
      </c>
      <c r="F3496" s="137"/>
      <c r="G3496" s="137"/>
      <c r="H3496" s="137"/>
      <c r="I3496" s="137"/>
      <c r="J3496" s="137"/>
      <c r="K3496" s="137"/>
      <c r="L3496" s="137"/>
      <c r="M3496" s="137"/>
      <c r="N3496" s="137"/>
      <c r="O3496" s="137"/>
    </row>
    <row r="3497" spans="1:15" ht="15" customHeight="1">
      <c r="A3497" s="244"/>
      <c r="B3497" s="230"/>
      <c r="C3497" s="230" t="s">
        <v>1189</v>
      </c>
      <c r="D3497" s="230"/>
      <c r="E3497" s="231"/>
      <c r="F3497" s="136">
        <v>3642.28991</v>
      </c>
      <c r="G3497" s="137"/>
      <c r="H3497" s="136">
        <v>98</v>
      </c>
      <c r="I3497" s="137"/>
      <c r="J3497" s="136">
        <v>3228095.6042200001</v>
      </c>
      <c r="K3497" s="137"/>
      <c r="L3497" s="136">
        <v>39980.280409999999</v>
      </c>
      <c r="M3497" s="137"/>
      <c r="N3497" s="136">
        <v>3</v>
      </c>
      <c r="O3497" s="137"/>
    </row>
    <row r="3498" spans="1:15" ht="15" customHeight="1">
      <c r="A3498" s="244"/>
      <c r="B3498" s="230"/>
      <c r="C3498" s="230" t="s">
        <v>1192</v>
      </c>
      <c r="D3498" s="230"/>
      <c r="E3498" s="231"/>
      <c r="F3498" s="136">
        <v>8347.8028799999993</v>
      </c>
      <c r="G3498" s="136">
        <v>8347.8028799999993</v>
      </c>
      <c r="H3498" s="136">
        <v>2706</v>
      </c>
      <c r="I3498" s="136">
        <v>2706</v>
      </c>
      <c r="J3498" s="136">
        <v>3239421.83849</v>
      </c>
      <c r="K3498" s="136">
        <v>3239421.83849</v>
      </c>
      <c r="L3498" s="136">
        <v>8855.1200000000008</v>
      </c>
      <c r="M3498" s="136">
        <v>8855.1200000000008</v>
      </c>
      <c r="N3498" s="136">
        <v>86</v>
      </c>
      <c r="O3498" s="136">
        <v>86</v>
      </c>
    </row>
    <row r="3499" spans="1:15" ht="15" customHeight="1">
      <c r="A3499" s="244"/>
      <c r="B3499" s="230" t="s">
        <v>1195</v>
      </c>
      <c r="C3499" s="240"/>
      <c r="D3499" s="240"/>
      <c r="E3499" s="241"/>
      <c r="F3499" s="136">
        <v>1635.0984000000001</v>
      </c>
      <c r="G3499" s="136">
        <v>504.48689999999999</v>
      </c>
      <c r="H3499" s="136">
        <v>797</v>
      </c>
      <c r="I3499" s="136">
        <v>759</v>
      </c>
      <c r="J3499" s="136">
        <v>806752.90009999997</v>
      </c>
      <c r="K3499" s="136">
        <v>207547.9001</v>
      </c>
      <c r="L3499" s="136">
        <v>86.582390000000004</v>
      </c>
      <c r="M3499" s="137"/>
      <c r="N3499" s="136">
        <v>1</v>
      </c>
      <c r="O3499" s="137"/>
    </row>
    <row r="3500" spans="1:15" ht="15" customHeight="1">
      <c r="A3500" s="244"/>
      <c r="B3500" s="230"/>
      <c r="C3500" s="230" t="s">
        <v>1196</v>
      </c>
      <c r="D3500" s="240"/>
      <c r="E3500" s="241"/>
      <c r="F3500" s="136">
        <v>37.083539999999999</v>
      </c>
      <c r="G3500" s="136">
        <v>13.878539999999999</v>
      </c>
      <c r="H3500" s="136">
        <v>19</v>
      </c>
      <c r="I3500" s="136">
        <v>17</v>
      </c>
      <c r="J3500" s="136">
        <v>25540</v>
      </c>
      <c r="K3500" s="136">
        <v>4540</v>
      </c>
      <c r="L3500" s="137"/>
      <c r="M3500" s="137"/>
      <c r="N3500" s="137"/>
      <c r="O3500" s="137"/>
    </row>
    <row r="3501" spans="1:15" ht="15" customHeight="1">
      <c r="A3501" s="244"/>
      <c r="B3501" s="230"/>
      <c r="C3501" s="230"/>
      <c r="D3501" s="230" t="s">
        <v>1197</v>
      </c>
      <c r="E3501" s="231"/>
      <c r="F3501" s="136">
        <v>37.083539999999999</v>
      </c>
      <c r="G3501" s="136">
        <v>13.878539999999999</v>
      </c>
      <c r="H3501" s="136">
        <v>19</v>
      </c>
      <c r="I3501" s="136">
        <v>17</v>
      </c>
      <c r="J3501" s="136">
        <v>25540</v>
      </c>
      <c r="K3501" s="136">
        <v>4540</v>
      </c>
      <c r="L3501" s="137"/>
      <c r="M3501" s="137"/>
      <c r="N3501" s="137"/>
      <c r="O3501" s="137"/>
    </row>
    <row r="3502" spans="1:15" ht="15" customHeight="1">
      <c r="A3502" s="244"/>
      <c r="B3502" s="230"/>
      <c r="C3502" s="230"/>
      <c r="D3502" s="230" t="s">
        <v>1198</v>
      </c>
      <c r="E3502" s="231"/>
      <c r="F3502" s="137"/>
      <c r="G3502" s="137"/>
      <c r="H3502" s="137"/>
      <c r="I3502" s="137"/>
      <c r="J3502" s="137"/>
      <c r="K3502" s="137"/>
      <c r="L3502" s="137"/>
      <c r="M3502" s="137"/>
      <c r="N3502" s="137"/>
      <c r="O3502" s="137"/>
    </row>
    <row r="3503" spans="1:15" ht="15" customHeight="1">
      <c r="A3503" s="244"/>
      <c r="B3503" s="230"/>
      <c r="C3503" s="230" t="s">
        <v>1200</v>
      </c>
      <c r="D3503" s="230"/>
      <c r="E3503" s="231"/>
      <c r="F3503" s="137"/>
      <c r="G3503" s="137"/>
      <c r="H3503" s="137"/>
      <c r="I3503" s="137"/>
      <c r="J3503" s="137"/>
      <c r="K3503" s="137"/>
      <c r="L3503" s="137"/>
      <c r="M3503" s="137"/>
      <c r="N3503" s="137"/>
      <c r="O3503" s="137"/>
    </row>
    <row r="3504" spans="1:15" ht="15" customHeight="1">
      <c r="A3504" s="244"/>
      <c r="B3504" s="230"/>
      <c r="C3504" s="230" t="s">
        <v>1201</v>
      </c>
      <c r="D3504" s="230"/>
      <c r="E3504" s="231"/>
      <c r="F3504" s="136">
        <v>4.8</v>
      </c>
      <c r="G3504" s="137"/>
      <c r="H3504" s="136">
        <v>2</v>
      </c>
      <c r="I3504" s="137"/>
      <c r="J3504" s="136">
        <v>500</v>
      </c>
      <c r="K3504" s="137"/>
      <c r="L3504" s="137"/>
      <c r="M3504" s="137"/>
      <c r="N3504" s="137"/>
      <c r="O3504" s="137"/>
    </row>
    <row r="3505" spans="1:15" ht="15" customHeight="1">
      <c r="A3505" s="244"/>
      <c r="B3505" s="230"/>
      <c r="C3505" s="230" t="s">
        <v>1202</v>
      </c>
      <c r="D3505" s="230"/>
      <c r="E3505" s="231"/>
      <c r="F3505" s="137"/>
      <c r="G3505" s="137"/>
      <c r="H3505" s="137"/>
      <c r="I3505" s="137"/>
      <c r="J3505" s="137"/>
      <c r="K3505" s="137"/>
      <c r="L3505" s="137"/>
      <c r="M3505" s="137"/>
      <c r="N3505" s="137"/>
      <c r="O3505" s="137"/>
    </row>
    <row r="3506" spans="1:15" ht="15" customHeight="1">
      <c r="A3506" s="244"/>
      <c r="B3506" s="230"/>
      <c r="C3506" s="230" t="s">
        <v>1205</v>
      </c>
      <c r="D3506" s="230"/>
      <c r="E3506" s="231"/>
      <c r="F3506" s="137"/>
      <c r="G3506" s="137"/>
      <c r="H3506" s="137"/>
      <c r="I3506" s="137"/>
      <c r="J3506" s="137"/>
      <c r="K3506" s="137"/>
      <c r="L3506" s="137"/>
      <c r="M3506" s="137"/>
      <c r="N3506" s="137"/>
      <c r="O3506" s="137"/>
    </row>
    <row r="3507" spans="1:15" ht="15" customHeight="1">
      <c r="A3507" s="244"/>
      <c r="B3507" s="230"/>
      <c r="C3507" s="230" t="s">
        <v>1209</v>
      </c>
      <c r="D3507" s="230"/>
      <c r="E3507" s="231"/>
      <c r="F3507" s="136">
        <v>469.274</v>
      </c>
      <c r="G3507" s="137"/>
      <c r="H3507" s="136">
        <v>3</v>
      </c>
      <c r="I3507" s="137"/>
      <c r="J3507" s="136">
        <v>18600</v>
      </c>
      <c r="K3507" s="137"/>
      <c r="L3507" s="137"/>
      <c r="M3507" s="137"/>
      <c r="N3507" s="137"/>
      <c r="O3507" s="137"/>
    </row>
    <row r="3508" spans="1:15" ht="15" customHeight="1">
      <c r="A3508" s="244"/>
      <c r="B3508" s="230"/>
      <c r="C3508" s="230" t="s">
        <v>1212</v>
      </c>
      <c r="D3508" s="230"/>
      <c r="E3508" s="231"/>
      <c r="F3508" s="136">
        <v>1123.9408599999999</v>
      </c>
      <c r="G3508" s="136">
        <v>490.60836</v>
      </c>
      <c r="H3508" s="136">
        <v>773</v>
      </c>
      <c r="I3508" s="136">
        <v>742</v>
      </c>
      <c r="J3508" s="136">
        <v>762112.90009999997</v>
      </c>
      <c r="K3508" s="136">
        <v>203007.9001</v>
      </c>
      <c r="L3508" s="136">
        <v>86.582390000000004</v>
      </c>
      <c r="M3508" s="137"/>
      <c r="N3508" s="136">
        <v>1</v>
      </c>
      <c r="O3508" s="137"/>
    </row>
    <row r="3509" spans="1:15" ht="15" customHeight="1">
      <c r="A3509" s="244"/>
      <c r="B3509" s="230"/>
      <c r="C3509" s="230" t="s">
        <v>1218</v>
      </c>
      <c r="D3509" s="230"/>
      <c r="E3509" s="231"/>
      <c r="F3509" s="137"/>
      <c r="G3509" s="137"/>
      <c r="H3509" s="137"/>
      <c r="I3509" s="137"/>
      <c r="J3509" s="137"/>
      <c r="K3509" s="137"/>
      <c r="L3509" s="137"/>
      <c r="M3509" s="137"/>
      <c r="N3509" s="137"/>
      <c r="O3509" s="137"/>
    </row>
    <row r="3510" spans="1:15" ht="15" customHeight="1">
      <c r="A3510" s="244"/>
      <c r="B3510" s="230" t="s">
        <v>1228</v>
      </c>
      <c r="C3510" s="230"/>
      <c r="D3510" s="230"/>
      <c r="E3510" s="231"/>
      <c r="F3510" s="137"/>
      <c r="G3510" s="137"/>
      <c r="H3510" s="137"/>
      <c r="I3510" s="137"/>
      <c r="J3510" s="137"/>
      <c r="K3510" s="137"/>
      <c r="L3510" s="137"/>
      <c r="M3510" s="137"/>
      <c r="N3510" s="137"/>
      <c r="O3510" s="137"/>
    </row>
    <row r="3511" spans="1:15" ht="15" customHeight="1">
      <c r="A3511" s="244"/>
      <c r="B3511" s="230" t="s">
        <v>1229</v>
      </c>
      <c r="C3511" s="230"/>
      <c r="D3511" s="230"/>
      <c r="E3511" s="231"/>
      <c r="F3511" s="136">
        <v>1342.9045900000001</v>
      </c>
      <c r="G3511" s="136">
        <v>1319.30306</v>
      </c>
      <c r="H3511" s="136">
        <v>604</v>
      </c>
      <c r="I3511" s="136">
        <v>601</v>
      </c>
      <c r="J3511" s="136">
        <v>139268.46095000001</v>
      </c>
      <c r="K3511" s="136">
        <v>128132.54095</v>
      </c>
      <c r="L3511" s="137"/>
      <c r="M3511" s="137"/>
      <c r="N3511" s="137"/>
      <c r="O3511" s="137"/>
    </row>
    <row r="3512" spans="1:15" ht="15" customHeight="1">
      <c r="A3512" s="242" t="s">
        <v>368</v>
      </c>
      <c r="B3512" s="242"/>
      <c r="C3512" s="242"/>
      <c r="D3512" s="242"/>
      <c r="E3512" s="243"/>
      <c r="F3512" s="137"/>
      <c r="G3512" s="137"/>
      <c r="H3512" s="137"/>
      <c r="I3512" s="137"/>
      <c r="J3512" s="137"/>
      <c r="K3512" s="137"/>
      <c r="L3512" s="137"/>
      <c r="M3512" s="137"/>
      <c r="N3512" s="137"/>
      <c r="O3512" s="137"/>
    </row>
    <row r="3513" spans="1:15" ht="15" customHeight="1">
      <c r="A3513" s="242" t="s">
        <v>370</v>
      </c>
      <c r="B3513" s="242"/>
      <c r="C3513" s="242"/>
      <c r="D3513" s="242"/>
      <c r="E3513" s="243"/>
      <c r="F3513" s="136">
        <v>720.97</v>
      </c>
      <c r="G3513" s="137"/>
      <c r="H3513" s="136">
        <v>89</v>
      </c>
      <c r="I3513" s="137"/>
      <c r="J3513" s="136">
        <v>1010000</v>
      </c>
      <c r="K3513" s="137"/>
      <c r="L3513" s="137"/>
      <c r="M3513" s="137"/>
      <c r="N3513" s="137"/>
      <c r="O3513" s="137"/>
    </row>
    <row r="3514" spans="1:15" ht="15" customHeight="1">
      <c r="A3514" s="242" t="s">
        <v>371</v>
      </c>
      <c r="B3514" s="242"/>
      <c r="C3514" s="242"/>
      <c r="D3514" s="242"/>
      <c r="E3514" s="243"/>
      <c r="F3514" s="136">
        <v>1973.65113</v>
      </c>
      <c r="G3514" s="137"/>
      <c r="H3514" s="136">
        <v>127</v>
      </c>
      <c r="I3514" s="137"/>
      <c r="J3514" s="136">
        <v>12487595850</v>
      </c>
      <c r="K3514" s="137"/>
      <c r="L3514" s="136">
        <v>142</v>
      </c>
      <c r="M3514" s="137"/>
      <c r="N3514" s="136">
        <v>2</v>
      </c>
      <c r="O3514" s="137"/>
    </row>
    <row r="3516" spans="1:15">
      <c r="A3516" s="251" t="s">
        <v>2494</v>
      </c>
      <c r="B3516" s="251"/>
      <c r="C3516" s="251"/>
      <c r="D3516" s="251"/>
      <c r="E3516" s="250"/>
      <c r="F3516" s="250"/>
      <c r="G3516" s="250"/>
      <c r="H3516" s="250"/>
      <c r="I3516" s="250"/>
      <c r="J3516" s="250"/>
      <c r="K3516" s="250"/>
      <c r="L3516" s="250"/>
      <c r="M3516" s="250"/>
      <c r="N3516" s="250"/>
      <c r="O3516" s="250"/>
    </row>
    <row r="3517" spans="1:15" ht="15" customHeight="1">
      <c r="A3517" s="245" t="s">
        <v>1141</v>
      </c>
      <c r="B3517" s="245"/>
      <c r="C3517" s="245"/>
      <c r="D3517" s="245"/>
      <c r="E3517" s="246"/>
      <c r="F3517" s="145"/>
      <c r="G3517" s="145"/>
      <c r="H3517" s="145"/>
      <c r="I3517" s="145"/>
      <c r="J3517" s="145"/>
      <c r="K3517" s="145"/>
      <c r="L3517" s="145"/>
      <c r="M3517" s="145"/>
      <c r="N3517" s="145"/>
      <c r="O3517" s="145"/>
    </row>
    <row r="3518" spans="1:15" ht="15" customHeight="1">
      <c r="A3518" s="242" t="s">
        <v>1157</v>
      </c>
      <c r="B3518" s="242"/>
      <c r="C3518" s="242"/>
      <c r="D3518" s="242"/>
      <c r="E3518" s="243"/>
      <c r="F3518" s="145"/>
      <c r="G3518" s="145"/>
      <c r="H3518" s="145"/>
      <c r="I3518" s="145"/>
      <c r="J3518" s="145"/>
      <c r="K3518" s="145"/>
      <c r="L3518" s="145"/>
      <c r="M3518" s="145"/>
      <c r="N3518" s="145"/>
      <c r="O3518" s="145"/>
    </row>
    <row r="3519" spans="1:15" ht="15" customHeight="1">
      <c r="A3519" s="232" t="s">
        <v>1160</v>
      </c>
      <c r="B3519" s="235"/>
      <c r="C3519" s="235"/>
      <c r="D3519" s="235"/>
      <c r="E3519" s="236"/>
      <c r="F3519" s="145"/>
      <c r="G3519" s="145"/>
      <c r="H3519" s="145"/>
      <c r="I3519" s="145"/>
      <c r="J3519" s="145"/>
      <c r="K3519" s="145"/>
      <c r="L3519" s="145"/>
      <c r="M3519" s="145"/>
      <c r="N3519" s="145"/>
      <c r="O3519" s="145"/>
    </row>
    <row r="3520" spans="1:15" ht="15" customHeight="1">
      <c r="A3520" s="233"/>
      <c r="B3520" s="237" t="s">
        <v>1161</v>
      </c>
      <c r="C3520" s="240"/>
      <c r="D3520" s="240"/>
      <c r="E3520" s="241"/>
      <c r="F3520" s="145"/>
      <c r="G3520" s="145"/>
      <c r="H3520" s="145"/>
      <c r="I3520" s="145"/>
      <c r="J3520" s="145"/>
      <c r="K3520" s="145"/>
      <c r="L3520" s="145"/>
      <c r="M3520" s="145"/>
      <c r="N3520" s="145"/>
      <c r="O3520" s="145"/>
    </row>
    <row r="3521" spans="1:15" ht="15" customHeight="1">
      <c r="A3521" s="233"/>
      <c r="B3521" s="238"/>
      <c r="C3521" s="230" t="s">
        <v>1164</v>
      </c>
      <c r="D3521" s="230"/>
      <c r="E3521" s="231"/>
      <c r="F3521" s="145"/>
      <c r="G3521" s="145"/>
      <c r="H3521" s="145"/>
      <c r="I3521" s="145"/>
      <c r="J3521" s="145"/>
      <c r="K3521" s="145"/>
      <c r="L3521" s="145"/>
      <c r="M3521" s="145"/>
      <c r="N3521" s="145"/>
      <c r="O3521" s="145"/>
    </row>
    <row r="3522" spans="1:15" ht="15" customHeight="1">
      <c r="A3522" s="233"/>
      <c r="B3522" s="239"/>
      <c r="C3522" s="230" t="s">
        <v>1166</v>
      </c>
      <c r="D3522" s="230"/>
      <c r="E3522" s="231"/>
      <c r="F3522" s="145"/>
      <c r="G3522" s="145"/>
      <c r="H3522" s="145"/>
      <c r="I3522" s="145"/>
      <c r="J3522" s="145"/>
      <c r="K3522" s="145"/>
      <c r="L3522" s="145"/>
      <c r="M3522" s="145"/>
      <c r="N3522" s="145"/>
      <c r="O3522" s="145"/>
    </row>
    <row r="3523" spans="1:15" ht="15" customHeight="1">
      <c r="A3523" s="234"/>
      <c r="B3523" s="230" t="s">
        <v>1168</v>
      </c>
      <c r="C3523" s="230"/>
      <c r="D3523" s="230"/>
      <c r="E3523" s="231"/>
      <c r="F3523" s="145"/>
      <c r="G3523" s="145"/>
      <c r="H3523" s="145"/>
      <c r="I3523" s="145"/>
      <c r="J3523" s="145"/>
      <c r="K3523" s="145"/>
      <c r="L3523" s="145"/>
      <c r="M3523" s="145"/>
      <c r="N3523" s="145"/>
      <c r="O3523" s="145"/>
    </row>
    <row r="3524" spans="1:15" ht="15" customHeight="1">
      <c r="A3524" s="244" t="s">
        <v>367</v>
      </c>
      <c r="B3524" s="235"/>
      <c r="C3524" s="235"/>
      <c r="D3524" s="235"/>
      <c r="E3524" s="236"/>
      <c r="F3524" s="146">
        <v>44168.5</v>
      </c>
      <c r="G3524" s="146">
        <v>9147.0499999999993</v>
      </c>
      <c r="H3524" s="146">
        <v>2434</v>
      </c>
      <c r="I3524" s="146">
        <v>661</v>
      </c>
      <c r="J3524" s="145"/>
      <c r="K3524" s="145"/>
      <c r="L3524" s="146">
        <v>19337.62815</v>
      </c>
      <c r="M3524" s="146">
        <v>2593.1030599999999</v>
      </c>
      <c r="N3524" s="146">
        <v>71</v>
      </c>
      <c r="O3524" s="146">
        <v>12</v>
      </c>
    </row>
    <row r="3525" spans="1:15" ht="15" customHeight="1">
      <c r="A3525" s="244"/>
      <c r="B3525" s="230" t="s">
        <v>1172</v>
      </c>
      <c r="C3525" s="240"/>
      <c r="D3525" s="240"/>
      <c r="E3525" s="241"/>
      <c r="F3525" s="145"/>
      <c r="G3525" s="145"/>
      <c r="H3525" s="145"/>
      <c r="I3525" s="145"/>
      <c r="J3525" s="145"/>
      <c r="K3525" s="145"/>
      <c r="L3525" s="145"/>
      <c r="M3525" s="145"/>
      <c r="N3525" s="145"/>
      <c r="O3525" s="145"/>
    </row>
    <row r="3526" spans="1:15" ht="15" customHeight="1">
      <c r="A3526" s="244"/>
      <c r="B3526" s="230"/>
      <c r="C3526" s="230" t="s">
        <v>1173</v>
      </c>
      <c r="D3526" s="230"/>
      <c r="E3526" s="231"/>
      <c r="F3526" s="145"/>
      <c r="G3526" s="145"/>
      <c r="H3526" s="145"/>
      <c r="I3526" s="145"/>
      <c r="J3526" s="145"/>
      <c r="K3526" s="145"/>
      <c r="L3526" s="145"/>
      <c r="M3526" s="145"/>
      <c r="N3526" s="145"/>
      <c r="O3526" s="145"/>
    </row>
    <row r="3527" spans="1:15" ht="15" customHeight="1">
      <c r="A3527" s="244"/>
      <c r="B3527" s="230"/>
      <c r="C3527" s="230" t="s">
        <v>1176</v>
      </c>
      <c r="D3527" s="230"/>
      <c r="E3527" s="231"/>
      <c r="F3527" s="145"/>
      <c r="G3527" s="145"/>
      <c r="H3527" s="145"/>
      <c r="I3527" s="145"/>
      <c r="J3527" s="145"/>
      <c r="K3527" s="145"/>
      <c r="L3527" s="145"/>
      <c r="M3527" s="145"/>
      <c r="N3527" s="145"/>
      <c r="O3527" s="145"/>
    </row>
    <row r="3528" spans="1:15" ht="15" customHeight="1">
      <c r="A3528" s="244"/>
      <c r="B3528" s="230"/>
      <c r="C3528" s="230" t="s">
        <v>1177</v>
      </c>
      <c r="D3528" s="230"/>
      <c r="E3528" s="231"/>
      <c r="F3528" s="145"/>
      <c r="G3528" s="145"/>
      <c r="H3528" s="145"/>
      <c r="I3528" s="145"/>
      <c r="J3528" s="145"/>
      <c r="K3528" s="145"/>
      <c r="L3528" s="145"/>
      <c r="M3528" s="145"/>
      <c r="N3528" s="145"/>
      <c r="O3528" s="145"/>
    </row>
    <row r="3529" spans="1:15" ht="15" customHeight="1">
      <c r="A3529" s="244"/>
      <c r="B3529" s="230"/>
      <c r="C3529" s="230" t="s">
        <v>1178</v>
      </c>
      <c r="D3529" s="230"/>
      <c r="E3529" s="231"/>
      <c r="F3529" s="145"/>
      <c r="G3529" s="145"/>
      <c r="H3529" s="145"/>
      <c r="I3529" s="145"/>
      <c r="J3529" s="145"/>
      <c r="K3529" s="145"/>
      <c r="L3529" s="145"/>
      <c r="M3529" s="145"/>
      <c r="N3529" s="145"/>
      <c r="O3529" s="145"/>
    </row>
    <row r="3530" spans="1:15" ht="15" customHeight="1">
      <c r="A3530" s="244"/>
      <c r="B3530" s="230"/>
      <c r="C3530" s="230" t="s">
        <v>1181</v>
      </c>
      <c r="D3530" s="230"/>
      <c r="E3530" s="231"/>
      <c r="F3530" s="145"/>
      <c r="G3530" s="145"/>
      <c r="H3530" s="145"/>
      <c r="I3530" s="145"/>
      <c r="J3530" s="145"/>
      <c r="K3530" s="145"/>
      <c r="L3530" s="145"/>
      <c r="M3530" s="145"/>
      <c r="N3530" s="145"/>
      <c r="O3530" s="145"/>
    </row>
    <row r="3531" spans="1:15" ht="15" customHeight="1">
      <c r="A3531" s="244"/>
      <c r="B3531" s="230"/>
      <c r="C3531" s="230" t="s">
        <v>1182</v>
      </c>
      <c r="D3531" s="240"/>
      <c r="E3531" s="241"/>
      <c r="F3531" s="145"/>
      <c r="G3531" s="145"/>
      <c r="H3531" s="145"/>
      <c r="I3531" s="145"/>
      <c r="J3531" s="145"/>
      <c r="K3531" s="145"/>
      <c r="L3531" s="145"/>
      <c r="M3531" s="145"/>
      <c r="N3531" s="145"/>
      <c r="O3531" s="145"/>
    </row>
    <row r="3532" spans="1:15" ht="15" customHeight="1">
      <c r="A3532" s="244"/>
      <c r="B3532" s="230"/>
      <c r="C3532" s="230"/>
      <c r="D3532" s="230" t="s">
        <v>1183</v>
      </c>
      <c r="E3532" s="134"/>
      <c r="F3532" s="145"/>
      <c r="G3532" s="145"/>
      <c r="H3532" s="145"/>
      <c r="I3532" s="145"/>
      <c r="J3532" s="145"/>
      <c r="K3532" s="145"/>
      <c r="L3532" s="145"/>
      <c r="M3532" s="145"/>
      <c r="N3532" s="145"/>
      <c r="O3532" s="145"/>
    </row>
    <row r="3533" spans="1:15" ht="33.75">
      <c r="A3533" s="244"/>
      <c r="B3533" s="230"/>
      <c r="C3533" s="230"/>
      <c r="D3533" s="230"/>
      <c r="E3533" s="135" t="s">
        <v>1184</v>
      </c>
      <c r="F3533" s="145"/>
      <c r="G3533" s="145"/>
      <c r="H3533" s="145"/>
      <c r="I3533" s="145"/>
      <c r="J3533" s="145"/>
      <c r="K3533" s="145"/>
      <c r="L3533" s="145"/>
      <c r="M3533" s="145"/>
      <c r="N3533" s="145"/>
      <c r="O3533" s="145"/>
    </row>
    <row r="3534" spans="1:15" ht="33.75">
      <c r="A3534" s="244"/>
      <c r="B3534" s="230"/>
      <c r="C3534" s="230"/>
      <c r="D3534" s="230"/>
      <c r="E3534" s="135" t="s">
        <v>1185</v>
      </c>
      <c r="F3534" s="145"/>
      <c r="G3534" s="145"/>
      <c r="H3534" s="145"/>
      <c r="I3534" s="145"/>
      <c r="J3534" s="145"/>
      <c r="K3534" s="145"/>
      <c r="L3534" s="145"/>
      <c r="M3534" s="145"/>
      <c r="N3534" s="145"/>
      <c r="O3534" s="145"/>
    </row>
    <row r="3535" spans="1:15" ht="33.75">
      <c r="A3535" s="244"/>
      <c r="B3535" s="230"/>
      <c r="C3535" s="230"/>
      <c r="D3535" s="230"/>
      <c r="E3535" s="135" t="s">
        <v>1186</v>
      </c>
      <c r="F3535" s="145"/>
      <c r="G3535" s="145"/>
      <c r="H3535" s="145"/>
      <c r="I3535" s="145"/>
      <c r="J3535" s="145"/>
      <c r="K3535" s="145"/>
      <c r="L3535" s="145"/>
      <c r="M3535" s="145"/>
      <c r="N3535" s="145"/>
      <c r="O3535" s="145"/>
    </row>
    <row r="3536" spans="1:15" ht="33.75">
      <c r="A3536" s="244"/>
      <c r="B3536" s="230"/>
      <c r="C3536" s="230"/>
      <c r="D3536" s="230"/>
      <c r="E3536" s="135" t="s">
        <v>1187</v>
      </c>
      <c r="F3536" s="145"/>
      <c r="G3536" s="145"/>
      <c r="H3536" s="145"/>
      <c r="I3536" s="145"/>
      <c r="J3536" s="145"/>
      <c r="K3536" s="145"/>
      <c r="L3536" s="145"/>
      <c r="M3536" s="145"/>
      <c r="N3536" s="145"/>
      <c r="O3536" s="145"/>
    </row>
    <row r="3537" spans="1:15" ht="15" customHeight="1">
      <c r="A3537" s="244"/>
      <c r="B3537" s="230"/>
      <c r="C3537" s="230" t="s">
        <v>1189</v>
      </c>
      <c r="D3537" s="230"/>
      <c r="E3537" s="231"/>
      <c r="F3537" s="145"/>
      <c r="G3537" s="145"/>
      <c r="H3537" s="145"/>
      <c r="I3537" s="145"/>
      <c r="J3537" s="145"/>
      <c r="K3537" s="145"/>
      <c r="L3537" s="145"/>
      <c r="M3537" s="145"/>
      <c r="N3537" s="145"/>
      <c r="O3537" s="145"/>
    </row>
    <row r="3538" spans="1:15" ht="15" customHeight="1">
      <c r="A3538" s="244"/>
      <c r="B3538" s="230"/>
      <c r="C3538" s="230" t="s">
        <v>1192</v>
      </c>
      <c r="D3538" s="230"/>
      <c r="E3538" s="231"/>
      <c r="F3538" s="145"/>
      <c r="G3538" s="145"/>
      <c r="H3538" s="145"/>
      <c r="I3538" s="145"/>
      <c r="J3538" s="145"/>
      <c r="K3538" s="145"/>
      <c r="L3538" s="145"/>
      <c r="M3538" s="145"/>
      <c r="N3538" s="145"/>
      <c r="O3538" s="145"/>
    </row>
    <row r="3539" spans="1:15" ht="15" customHeight="1">
      <c r="A3539" s="244"/>
      <c r="B3539" s="230" t="s">
        <v>1195</v>
      </c>
      <c r="C3539" s="240"/>
      <c r="D3539" s="240"/>
      <c r="E3539" s="241"/>
      <c r="F3539" s="146">
        <v>44168.5</v>
      </c>
      <c r="G3539" s="146">
        <v>9147.0499999999993</v>
      </c>
      <c r="H3539" s="146">
        <v>2434</v>
      </c>
      <c r="I3539" s="146">
        <v>661</v>
      </c>
      <c r="J3539" s="145"/>
      <c r="K3539" s="145"/>
      <c r="L3539" s="146">
        <v>19337.62815</v>
      </c>
      <c r="M3539" s="146">
        <v>2593.1030599999999</v>
      </c>
      <c r="N3539" s="146">
        <v>71</v>
      </c>
      <c r="O3539" s="146">
        <v>12</v>
      </c>
    </row>
    <row r="3540" spans="1:15" ht="15" customHeight="1">
      <c r="A3540" s="244"/>
      <c r="B3540" s="230"/>
      <c r="C3540" s="230" t="s">
        <v>1196</v>
      </c>
      <c r="D3540" s="240"/>
      <c r="E3540" s="241"/>
      <c r="F3540" s="146">
        <v>44168.5</v>
      </c>
      <c r="G3540" s="146">
        <v>9147.0499999999993</v>
      </c>
      <c r="H3540" s="146">
        <v>2434</v>
      </c>
      <c r="I3540" s="146">
        <v>661</v>
      </c>
      <c r="J3540" s="145"/>
      <c r="K3540" s="145"/>
      <c r="L3540" s="146">
        <v>19337.62815</v>
      </c>
      <c r="M3540" s="146">
        <v>2593.1030599999999</v>
      </c>
      <c r="N3540" s="146">
        <v>71</v>
      </c>
      <c r="O3540" s="146">
        <v>12</v>
      </c>
    </row>
    <row r="3541" spans="1:15" ht="15" customHeight="1">
      <c r="A3541" s="244"/>
      <c r="B3541" s="230"/>
      <c r="C3541" s="230"/>
      <c r="D3541" s="230" t="s">
        <v>1197</v>
      </c>
      <c r="E3541" s="231"/>
      <c r="F3541" s="145"/>
      <c r="G3541" s="145"/>
      <c r="H3541" s="145"/>
      <c r="I3541" s="145"/>
      <c r="J3541" s="145"/>
      <c r="K3541" s="145"/>
      <c r="L3541" s="145"/>
      <c r="M3541" s="145"/>
      <c r="N3541" s="145"/>
      <c r="O3541" s="145"/>
    </row>
    <row r="3542" spans="1:15" ht="15" customHeight="1">
      <c r="A3542" s="244"/>
      <c r="B3542" s="230"/>
      <c r="C3542" s="230"/>
      <c r="D3542" s="230" t="s">
        <v>1198</v>
      </c>
      <c r="E3542" s="231"/>
      <c r="F3542" s="146">
        <v>44168.5</v>
      </c>
      <c r="G3542" s="146">
        <v>9147.0499999999993</v>
      </c>
      <c r="H3542" s="146">
        <v>2434</v>
      </c>
      <c r="I3542" s="146">
        <v>661</v>
      </c>
      <c r="J3542" s="145"/>
      <c r="K3542" s="145"/>
      <c r="L3542" s="146">
        <v>19337.62815</v>
      </c>
      <c r="M3542" s="146">
        <v>2593.1030599999999</v>
      </c>
      <c r="N3542" s="146">
        <v>71</v>
      </c>
      <c r="O3542" s="146">
        <v>12</v>
      </c>
    </row>
    <row r="3543" spans="1:15" ht="15" customHeight="1">
      <c r="A3543" s="244"/>
      <c r="B3543" s="230"/>
      <c r="C3543" s="230" t="s">
        <v>1200</v>
      </c>
      <c r="D3543" s="230"/>
      <c r="E3543" s="231"/>
      <c r="F3543" s="145"/>
      <c r="G3543" s="145"/>
      <c r="H3543" s="145"/>
      <c r="I3543" s="145"/>
      <c r="J3543" s="145"/>
      <c r="K3543" s="145"/>
      <c r="L3543" s="145"/>
      <c r="M3543" s="145"/>
      <c r="N3543" s="145"/>
      <c r="O3543" s="145"/>
    </row>
    <row r="3544" spans="1:15" ht="15" customHeight="1">
      <c r="A3544" s="244"/>
      <c r="B3544" s="230"/>
      <c r="C3544" s="230" t="s">
        <v>1201</v>
      </c>
      <c r="D3544" s="230"/>
      <c r="E3544" s="231"/>
      <c r="F3544" s="145"/>
      <c r="G3544" s="145"/>
      <c r="H3544" s="145"/>
      <c r="I3544" s="145"/>
      <c r="J3544" s="145"/>
      <c r="K3544" s="145"/>
      <c r="L3544" s="145"/>
      <c r="M3544" s="145"/>
      <c r="N3544" s="145"/>
      <c r="O3544" s="145"/>
    </row>
    <row r="3545" spans="1:15" ht="15" customHeight="1">
      <c r="A3545" s="244"/>
      <c r="B3545" s="230"/>
      <c r="C3545" s="230" t="s">
        <v>1202</v>
      </c>
      <c r="D3545" s="230"/>
      <c r="E3545" s="231"/>
      <c r="F3545" s="145"/>
      <c r="G3545" s="145"/>
      <c r="H3545" s="145"/>
      <c r="I3545" s="145"/>
      <c r="J3545" s="145"/>
      <c r="K3545" s="145"/>
      <c r="L3545" s="145"/>
      <c r="M3545" s="145"/>
      <c r="N3545" s="145"/>
      <c r="O3545" s="145"/>
    </row>
    <row r="3546" spans="1:15" ht="15" customHeight="1">
      <c r="A3546" s="244"/>
      <c r="B3546" s="230"/>
      <c r="C3546" s="230" t="s">
        <v>1205</v>
      </c>
      <c r="D3546" s="230"/>
      <c r="E3546" s="231"/>
      <c r="F3546" s="145"/>
      <c r="G3546" s="145"/>
      <c r="H3546" s="145"/>
      <c r="I3546" s="145"/>
      <c r="J3546" s="145"/>
      <c r="K3546" s="145"/>
      <c r="L3546" s="145"/>
      <c r="M3546" s="145"/>
      <c r="N3546" s="145"/>
      <c r="O3546" s="145"/>
    </row>
    <row r="3547" spans="1:15" ht="15" customHeight="1">
      <c r="A3547" s="244"/>
      <c r="B3547" s="230"/>
      <c r="C3547" s="230" t="s">
        <v>1209</v>
      </c>
      <c r="D3547" s="230"/>
      <c r="E3547" s="231"/>
      <c r="F3547" s="145"/>
      <c r="G3547" s="145"/>
      <c r="H3547" s="145"/>
      <c r="I3547" s="145"/>
      <c r="J3547" s="145"/>
      <c r="K3547" s="145"/>
      <c r="L3547" s="145"/>
      <c r="M3547" s="145"/>
      <c r="N3547" s="145"/>
      <c r="O3547" s="145"/>
    </row>
    <row r="3548" spans="1:15" ht="15" customHeight="1">
      <c r="A3548" s="244"/>
      <c r="B3548" s="230"/>
      <c r="C3548" s="230" t="s">
        <v>1212</v>
      </c>
      <c r="D3548" s="230"/>
      <c r="E3548" s="231"/>
      <c r="F3548" s="145"/>
      <c r="G3548" s="145"/>
      <c r="H3548" s="145"/>
      <c r="I3548" s="145"/>
      <c r="J3548" s="145"/>
      <c r="K3548" s="145"/>
      <c r="L3548" s="145"/>
      <c r="M3548" s="145"/>
      <c r="N3548" s="145"/>
      <c r="O3548" s="145"/>
    </row>
    <row r="3549" spans="1:15" ht="15" customHeight="1">
      <c r="A3549" s="244"/>
      <c r="B3549" s="230"/>
      <c r="C3549" s="230" t="s">
        <v>1218</v>
      </c>
      <c r="D3549" s="230"/>
      <c r="E3549" s="231"/>
      <c r="F3549" s="145"/>
      <c r="G3549" s="145"/>
      <c r="H3549" s="145"/>
      <c r="I3549" s="145"/>
      <c r="J3549" s="145"/>
      <c r="K3549" s="145"/>
      <c r="L3549" s="145"/>
      <c r="M3549" s="145"/>
      <c r="N3549" s="145"/>
      <c r="O3549" s="145"/>
    </row>
    <row r="3550" spans="1:15" ht="15" customHeight="1">
      <c r="A3550" s="244"/>
      <c r="B3550" s="230" t="s">
        <v>1228</v>
      </c>
      <c r="C3550" s="230"/>
      <c r="D3550" s="230"/>
      <c r="E3550" s="231"/>
      <c r="F3550" s="145"/>
      <c r="G3550" s="145"/>
      <c r="H3550" s="145"/>
      <c r="I3550" s="145"/>
      <c r="J3550" s="145"/>
      <c r="K3550" s="145"/>
      <c r="L3550" s="145"/>
      <c r="M3550" s="145"/>
      <c r="N3550" s="145"/>
      <c r="O3550" s="145"/>
    </row>
    <row r="3551" spans="1:15" ht="15" customHeight="1">
      <c r="A3551" s="244"/>
      <c r="B3551" s="230" t="s">
        <v>1229</v>
      </c>
      <c r="C3551" s="230"/>
      <c r="D3551" s="230"/>
      <c r="E3551" s="231"/>
      <c r="F3551" s="145"/>
      <c r="G3551" s="145"/>
      <c r="H3551" s="145"/>
      <c r="I3551" s="145"/>
      <c r="J3551" s="145"/>
      <c r="K3551" s="145"/>
      <c r="L3551" s="145"/>
      <c r="M3551" s="145"/>
      <c r="N3551" s="145"/>
      <c r="O3551" s="145"/>
    </row>
    <row r="3552" spans="1:15" ht="15" customHeight="1">
      <c r="A3552" s="242" t="s">
        <v>368</v>
      </c>
      <c r="B3552" s="242"/>
      <c r="C3552" s="242"/>
      <c r="D3552" s="242"/>
      <c r="E3552" s="243"/>
      <c r="F3552" s="145"/>
      <c r="G3552" s="145"/>
      <c r="H3552" s="145"/>
      <c r="I3552" s="145"/>
      <c r="J3552" s="145"/>
      <c r="K3552" s="145"/>
      <c r="L3552" s="145"/>
      <c r="M3552" s="145"/>
      <c r="N3552" s="145"/>
      <c r="O3552" s="145"/>
    </row>
    <row r="3553" spans="1:15" ht="15" customHeight="1">
      <c r="A3553" s="242" t="s">
        <v>370</v>
      </c>
      <c r="B3553" s="242"/>
      <c r="C3553" s="242"/>
      <c r="D3553" s="242"/>
      <c r="E3553" s="243"/>
      <c r="F3553" s="145"/>
      <c r="G3553" s="145"/>
      <c r="H3553" s="145"/>
      <c r="I3553" s="145"/>
      <c r="J3553" s="145"/>
      <c r="K3553" s="145"/>
      <c r="L3553" s="145"/>
      <c r="M3553" s="145"/>
      <c r="N3553" s="145"/>
      <c r="O3553" s="145"/>
    </row>
    <row r="3554" spans="1:15" ht="15" customHeight="1">
      <c r="A3554" s="242" t="s">
        <v>371</v>
      </c>
      <c r="B3554" s="242"/>
      <c r="C3554" s="242"/>
      <c r="D3554" s="242"/>
      <c r="E3554" s="243"/>
      <c r="F3554" s="145"/>
      <c r="G3554" s="145"/>
      <c r="H3554" s="145"/>
      <c r="I3554" s="145"/>
      <c r="J3554" s="145"/>
      <c r="K3554" s="145"/>
      <c r="L3554" s="145"/>
      <c r="M3554" s="145"/>
      <c r="N3554" s="145"/>
      <c r="O3554" s="145"/>
    </row>
    <row r="3555" spans="1:15">
      <c r="A3555" s="249"/>
      <c r="B3555" s="249"/>
      <c r="C3555" s="249"/>
      <c r="D3555" s="249"/>
      <c r="E3555" s="250"/>
      <c r="F3555" s="147"/>
      <c r="G3555" s="147"/>
      <c r="H3555" s="147"/>
      <c r="I3555" s="147"/>
      <c r="J3555" s="145"/>
      <c r="K3555" s="145"/>
      <c r="L3555" s="147"/>
      <c r="M3555" s="147"/>
      <c r="N3555" s="147"/>
      <c r="O3555" s="147"/>
    </row>
    <row r="3556" spans="1:15">
      <c r="A3556" s="251" t="s">
        <v>2495</v>
      </c>
      <c r="B3556" s="251"/>
      <c r="C3556" s="251"/>
      <c r="D3556" s="251"/>
      <c r="E3556" s="250"/>
      <c r="F3556" s="250"/>
      <c r="G3556" s="250"/>
      <c r="H3556" s="250"/>
      <c r="I3556" s="250"/>
      <c r="J3556" s="250"/>
      <c r="K3556" s="250"/>
      <c r="L3556" s="250"/>
      <c r="M3556" s="250"/>
      <c r="N3556" s="250"/>
      <c r="O3556" s="250"/>
    </row>
    <row r="3557" spans="1:15" ht="15" customHeight="1">
      <c r="A3557" s="245" t="s">
        <v>1141</v>
      </c>
      <c r="B3557" s="245"/>
      <c r="C3557" s="245"/>
      <c r="D3557" s="245"/>
      <c r="E3557" s="246"/>
      <c r="F3557" s="145"/>
      <c r="G3557" s="145"/>
      <c r="H3557" s="145"/>
      <c r="I3557" s="145"/>
      <c r="J3557" s="145"/>
      <c r="K3557" s="145"/>
      <c r="L3557" s="145"/>
      <c r="M3557" s="145"/>
      <c r="N3557" s="145"/>
      <c r="O3557" s="145"/>
    </row>
    <row r="3558" spans="1:15" ht="15" customHeight="1">
      <c r="A3558" s="242" t="s">
        <v>1157</v>
      </c>
      <c r="B3558" s="242"/>
      <c r="C3558" s="242"/>
      <c r="D3558" s="242"/>
      <c r="E3558" s="243"/>
      <c r="F3558" s="145"/>
      <c r="G3558" s="145"/>
      <c r="H3558" s="145"/>
      <c r="I3558" s="145"/>
      <c r="J3558" s="145"/>
      <c r="K3558" s="145"/>
      <c r="L3558" s="145"/>
      <c r="M3558" s="145"/>
      <c r="N3558" s="145"/>
      <c r="O3558" s="145"/>
    </row>
    <row r="3559" spans="1:15" ht="15" customHeight="1">
      <c r="A3559" s="232" t="s">
        <v>1160</v>
      </c>
      <c r="B3559" s="235"/>
      <c r="C3559" s="235"/>
      <c r="D3559" s="235"/>
      <c r="E3559" s="236"/>
      <c r="F3559" s="145"/>
      <c r="G3559" s="145"/>
      <c r="H3559" s="145"/>
      <c r="I3559" s="145"/>
      <c r="J3559" s="145"/>
      <c r="K3559" s="145"/>
      <c r="L3559" s="145"/>
      <c r="M3559" s="145"/>
      <c r="N3559" s="145"/>
      <c r="O3559" s="145"/>
    </row>
    <row r="3560" spans="1:15" ht="15" customHeight="1">
      <c r="A3560" s="233"/>
      <c r="B3560" s="237" t="s">
        <v>1161</v>
      </c>
      <c r="C3560" s="240"/>
      <c r="D3560" s="240"/>
      <c r="E3560" s="241"/>
      <c r="F3560" s="145"/>
      <c r="G3560" s="145"/>
      <c r="H3560" s="145"/>
      <c r="I3560" s="145"/>
      <c r="J3560" s="145"/>
      <c r="K3560" s="145"/>
      <c r="L3560" s="145"/>
      <c r="M3560" s="145"/>
      <c r="N3560" s="145"/>
      <c r="O3560" s="145"/>
    </row>
    <row r="3561" spans="1:15" ht="15" customHeight="1">
      <c r="A3561" s="233"/>
      <c r="B3561" s="238"/>
      <c r="C3561" s="230" t="s">
        <v>1164</v>
      </c>
      <c r="D3561" s="230"/>
      <c r="E3561" s="231"/>
      <c r="F3561" s="145"/>
      <c r="G3561" s="145"/>
      <c r="H3561" s="145"/>
      <c r="I3561" s="145"/>
      <c r="J3561" s="145"/>
      <c r="K3561" s="145"/>
      <c r="L3561" s="145"/>
      <c r="M3561" s="145"/>
      <c r="N3561" s="145"/>
      <c r="O3561" s="145"/>
    </row>
    <row r="3562" spans="1:15" ht="15" customHeight="1">
      <c r="A3562" s="233"/>
      <c r="B3562" s="239"/>
      <c r="C3562" s="230" t="s">
        <v>1166</v>
      </c>
      <c r="D3562" s="230"/>
      <c r="E3562" s="231"/>
      <c r="F3562" s="145"/>
      <c r="G3562" s="145"/>
      <c r="H3562" s="145"/>
      <c r="I3562" s="145"/>
      <c r="J3562" s="145"/>
      <c r="K3562" s="145"/>
      <c r="L3562" s="145"/>
      <c r="M3562" s="145"/>
      <c r="N3562" s="145"/>
      <c r="O3562" s="145"/>
    </row>
    <row r="3563" spans="1:15" ht="15" customHeight="1">
      <c r="A3563" s="234"/>
      <c r="B3563" s="230" t="s">
        <v>1168</v>
      </c>
      <c r="C3563" s="230"/>
      <c r="D3563" s="230"/>
      <c r="E3563" s="231"/>
      <c r="F3563" s="145"/>
      <c r="G3563" s="145"/>
      <c r="H3563" s="145"/>
      <c r="I3563" s="145"/>
      <c r="J3563" s="145"/>
      <c r="K3563" s="145"/>
      <c r="L3563" s="145"/>
      <c r="M3563" s="145"/>
      <c r="N3563" s="145"/>
      <c r="O3563" s="145"/>
    </row>
    <row r="3564" spans="1:15" ht="15" customHeight="1">
      <c r="A3564" s="244" t="s">
        <v>367</v>
      </c>
      <c r="B3564" s="235"/>
      <c r="C3564" s="235"/>
      <c r="D3564" s="235"/>
      <c r="E3564" s="236"/>
      <c r="F3564" s="146">
        <v>56990.827340000003</v>
      </c>
      <c r="G3564" s="146">
        <v>4051.77</v>
      </c>
      <c r="H3564" s="146">
        <v>3079</v>
      </c>
      <c r="I3564" s="146">
        <v>258</v>
      </c>
      <c r="J3564" s="145"/>
      <c r="K3564" s="145"/>
      <c r="L3564" s="146">
        <v>18402.806550000001</v>
      </c>
      <c r="M3564" s="146">
        <v>747.19527000000005</v>
      </c>
      <c r="N3564" s="146">
        <v>60</v>
      </c>
      <c r="O3564" s="146">
        <v>2</v>
      </c>
    </row>
    <row r="3565" spans="1:15" ht="15" customHeight="1">
      <c r="A3565" s="244"/>
      <c r="B3565" s="230" t="s">
        <v>1172</v>
      </c>
      <c r="C3565" s="240"/>
      <c r="D3565" s="240"/>
      <c r="E3565" s="241"/>
      <c r="F3565" s="145"/>
      <c r="G3565" s="145"/>
      <c r="H3565" s="145"/>
      <c r="I3565" s="145"/>
      <c r="J3565" s="145"/>
      <c r="K3565" s="145"/>
      <c r="L3565" s="145"/>
      <c r="M3565" s="145"/>
      <c r="N3565" s="145"/>
      <c r="O3565" s="145"/>
    </row>
    <row r="3566" spans="1:15" ht="15" customHeight="1">
      <c r="A3566" s="244"/>
      <c r="B3566" s="230"/>
      <c r="C3566" s="230" t="s">
        <v>1173</v>
      </c>
      <c r="D3566" s="230"/>
      <c r="E3566" s="231"/>
      <c r="F3566" s="145"/>
      <c r="G3566" s="145"/>
      <c r="H3566" s="145"/>
      <c r="I3566" s="145"/>
      <c r="J3566" s="145"/>
      <c r="K3566" s="145"/>
      <c r="L3566" s="145"/>
      <c r="M3566" s="145"/>
      <c r="N3566" s="145"/>
      <c r="O3566" s="145"/>
    </row>
    <row r="3567" spans="1:15" ht="15" customHeight="1">
      <c r="A3567" s="244"/>
      <c r="B3567" s="230"/>
      <c r="C3567" s="230" t="s">
        <v>1176</v>
      </c>
      <c r="D3567" s="230"/>
      <c r="E3567" s="231"/>
      <c r="F3567" s="145"/>
      <c r="G3567" s="145"/>
      <c r="H3567" s="145"/>
      <c r="I3567" s="145"/>
      <c r="J3567" s="145"/>
      <c r="K3567" s="145"/>
      <c r="L3567" s="145"/>
      <c r="M3567" s="145"/>
      <c r="N3567" s="145"/>
      <c r="O3567" s="145"/>
    </row>
    <row r="3568" spans="1:15" ht="15" customHeight="1">
      <c r="A3568" s="244"/>
      <c r="B3568" s="230"/>
      <c r="C3568" s="230" t="s">
        <v>1177</v>
      </c>
      <c r="D3568" s="230"/>
      <c r="E3568" s="231"/>
      <c r="F3568" s="145"/>
      <c r="G3568" s="145"/>
      <c r="H3568" s="145"/>
      <c r="I3568" s="145"/>
      <c r="J3568" s="145"/>
      <c r="K3568" s="145"/>
      <c r="L3568" s="145"/>
      <c r="M3568" s="145"/>
      <c r="N3568" s="145"/>
      <c r="O3568" s="145"/>
    </row>
    <row r="3569" spans="1:15" ht="15" customHeight="1">
      <c r="A3569" s="244"/>
      <c r="B3569" s="230"/>
      <c r="C3569" s="230" t="s">
        <v>1178</v>
      </c>
      <c r="D3569" s="230"/>
      <c r="E3569" s="231"/>
      <c r="F3569" s="145"/>
      <c r="G3569" s="145"/>
      <c r="H3569" s="145"/>
      <c r="I3569" s="145"/>
      <c r="J3569" s="145"/>
      <c r="K3569" s="145"/>
      <c r="L3569" s="145"/>
      <c r="M3569" s="145"/>
      <c r="N3569" s="145"/>
      <c r="O3569" s="145"/>
    </row>
    <row r="3570" spans="1:15" ht="15" customHeight="1">
      <c r="A3570" s="244"/>
      <c r="B3570" s="230"/>
      <c r="C3570" s="230" t="s">
        <v>1181</v>
      </c>
      <c r="D3570" s="230"/>
      <c r="E3570" s="231"/>
      <c r="F3570" s="145"/>
      <c r="G3570" s="145"/>
      <c r="H3570" s="145"/>
      <c r="I3570" s="145"/>
      <c r="J3570" s="145"/>
      <c r="K3570" s="145"/>
      <c r="L3570" s="145"/>
      <c r="M3570" s="145"/>
      <c r="N3570" s="145"/>
      <c r="O3570" s="145"/>
    </row>
    <row r="3571" spans="1:15" ht="15" customHeight="1">
      <c r="A3571" s="244"/>
      <c r="B3571" s="230"/>
      <c r="C3571" s="230" t="s">
        <v>1182</v>
      </c>
      <c r="D3571" s="240"/>
      <c r="E3571" s="241"/>
      <c r="F3571" s="145"/>
      <c r="G3571" s="145"/>
      <c r="H3571" s="145"/>
      <c r="I3571" s="145"/>
      <c r="J3571" s="145"/>
      <c r="K3571" s="145"/>
      <c r="L3571" s="145"/>
      <c r="M3571" s="145"/>
      <c r="N3571" s="145"/>
      <c r="O3571" s="145"/>
    </row>
    <row r="3572" spans="1:15" ht="15" customHeight="1">
      <c r="A3572" s="244"/>
      <c r="B3572" s="230"/>
      <c r="C3572" s="230"/>
      <c r="D3572" s="230" t="s">
        <v>1183</v>
      </c>
      <c r="E3572" s="134"/>
      <c r="F3572" s="145"/>
      <c r="G3572" s="145"/>
      <c r="H3572" s="145"/>
      <c r="I3572" s="145"/>
      <c r="J3572" s="145"/>
      <c r="K3572" s="145"/>
      <c r="L3572" s="145"/>
      <c r="M3572" s="145"/>
      <c r="N3572" s="145"/>
      <c r="O3572" s="145"/>
    </row>
    <row r="3573" spans="1:15" ht="33.75">
      <c r="A3573" s="244"/>
      <c r="B3573" s="230"/>
      <c r="C3573" s="230"/>
      <c r="D3573" s="230"/>
      <c r="E3573" s="135" t="s">
        <v>1184</v>
      </c>
      <c r="F3573" s="145"/>
      <c r="G3573" s="145"/>
      <c r="H3573" s="145"/>
      <c r="I3573" s="145"/>
      <c r="J3573" s="145"/>
      <c r="K3573" s="145"/>
      <c r="L3573" s="145"/>
      <c r="M3573" s="145"/>
      <c r="N3573" s="145"/>
      <c r="O3573" s="145"/>
    </row>
    <row r="3574" spans="1:15" ht="33.75">
      <c r="A3574" s="244"/>
      <c r="B3574" s="230"/>
      <c r="C3574" s="230"/>
      <c r="D3574" s="230"/>
      <c r="E3574" s="135" t="s">
        <v>1185</v>
      </c>
      <c r="F3574" s="145"/>
      <c r="G3574" s="145"/>
      <c r="H3574" s="145"/>
      <c r="I3574" s="145"/>
      <c r="J3574" s="145"/>
      <c r="K3574" s="145"/>
      <c r="L3574" s="145"/>
      <c r="M3574" s="145"/>
      <c r="N3574" s="145"/>
      <c r="O3574" s="145"/>
    </row>
    <row r="3575" spans="1:15" ht="33.75">
      <c r="A3575" s="244"/>
      <c r="B3575" s="230"/>
      <c r="C3575" s="230"/>
      <c r="D3575" s="230"/>
      <c r="E3575" s="135" t="s">
        <v>1186</v>
      </c>
      <c r="F3575" s="145"/>
      <c r="G3575" s="145"/>
      <c r="H3575" s="145"/>
      <c r="I3575" s="145"/>
      <c r="J3575" s="145"/>
      <c r="K3575" s="145"/>
      <c r="L3575" s="145"/>
      <c r="M3575" s="145"/>
      <c r="N3575" s="145"/>
      <c r="O3575" s="145"/>
    </row>
    <row r="3576" spans="1:15" ht="33.75">
      <c r="A3576" s="244"/>
      <c r="B3576" s="230"/>
      <c r="C3576" s="230"/>
      <c r="D3576" s="230"/>
      <c r="E3576" s="135" t="s">
        <v>1187</v>
      </c>
      <c r="F3576" s="145"/>
      <c r="G3576" s="145"/>
      <c r="H3576" s="145"/>
      <c r="I3576" s="145"/>
      <c r="J3576" s="145"/>
      <c r="K3576" s="145"/>
      <c r="L3576" s="145"/>
      <c r="M3576" s="145"/>
      <c r="N3576" s="145"/>
      <c r="O3576" s="145"/>
    </row>
    <row r="3577" spans="1:15" ht="15" customHeight="1">
      <c r="A3577" s="244"/>
      <c r="B3577" s="230"/>
      <c r="C3577" s="230" t="s">
        <v>1189</v>
      </c>
      <c r="D3577" s="230"/>
      <c r="E3577" s="231"/>
      <c r="F3577" s="145"/>
      <c r="G3577" s="145"/>
      <c r="H3577" s="145"/>
      <c r="I3577" s="145"/>
      <c r="J3577" s="145"/>
      <c r="K3577" s="145"/>
      <c r="L3577" s="145"/>
      <c r="M3577" s="145"/>
      <c r="N3577" s="145"/>
      <c r="O3577" s="145"/>
    </row>
    <row r="3578" spans="1:15" ht="15" customHeight="1">
      <c r="A3578" s="244"/>
      <c r="B3578" s="230"/>
      <c r="C3578" s="230" t="s">
        <v>1192</v>
      </c>
      <c r="D3578" s="230"/>
      <c r="E3578" s="231"/>
      <c r="F3578" s="145"/>
      <c r="G3578" s="145"/>
      <c r="H3578" s="145"/>
      <c r="I3578" s="145"/>
      <c r="J3578" s="145"/>
      <c r="K3578" s="145"/>
      <c r="L3578" s="145"/>
      <c r="M3578" s="145"/>
      <c r="N3578" s="145"/>
      <c r="O3578" s="145"/>
    </row>
    <row r="3579" spans="1:15" ht="15" customHeight="1">
      <c r="A3579" s="244"/>
      <c r="B3579" s="230" t="s">
        <v>1195</v>
      </c>
      <c r="C3579" s="240"/>
      <c r="D3579" s="240"/>
      <c r="E3579" s="241"/>
      <c r="F3579" s="146">
        <v>56990.827340000003</v>
      </c>
      <c r="G3579" s="146">
        <v>4051.77</v>
      </c>
      <c r="H3579" s="146">
        <v>3079</v>
      </c>
      <c r="I3579" s="146">
        <v>258</v>
      </c>
      <c r="J3579" s="145"/>
      <c r="K3579" s="145"/>
      <c r="L3579" s="146">
        <v>18402.806550000001</v>
      </c>
      <c r="M3579" s="146">
        <v>747.19527000000005</v>
      </c>
      <c r="N3579" s="146">
        <v>60</v>
      </c>
      <c r="O3579" s="146">
        <v>2</v>
      </c>
    </row>
    <row r="3580" spans="1:15" ht="15" customHeight="1">
      <c r="A3580" s="244"/>
      <c r="B3580" s="230"/>
      <c r="C3580" s="230" t="s">
        <v>1196</v>
      </c>
      <c r="D3580" s="240"/>
      <c r="E3580" s="241"/>
      <c r="F3580" s="146">
        <v>56990.827340000003</v>
      </c>
      <c r="G3580" s="146">
        <v>4051.77</v>
      </c>
      <c r="H3580" s="146">
        <v>3079</v>
      </c>
      <c r="I3580" s="146">
        <v>258</v>
      </c>
      <c r="J3580" s="145"/>
      <c r="K3580" s="145"/>
      <c r="L3580" s="146">
        <v>18402.806550000001</v>
      </c>
      <c r="M3580" s="146">
        <v>747.19527000000005</v>
      </c>
      <c r="N3580" s="146">
        <v>60</v>
      </c>
      <c r="O3580" s="146">
        <v>2</v>
      </c>
    </row>
    <row r="3581" spans="1:15" ht="15" customHeight="1">
      <c r="A3581" s="244"/>
      <c r="B3581" s="230"/>
      <c r="C3581" s="230"/>
      <c r="D3581" s="230" t="s">
        <v>1197</v>
      </c>
      <c r="E3581" s="231"/>
      <c r="F3581" s="145"/>
      <c r="G3581" s="145"/>
      <c r="H3581" s="145"/>
      <c r="I3581" s="145"/>
      <c r="J3581" s="145"/>
      <c r="K3581" s="145"/>
      <c r="L3581" s="145"/>
      <c r="M3581" s="145"/>
      <c r="N3581" s="145"/>
      <c r="O3581" s="145"/>
    </row>
    <row r="3582" spans="1:15" ht="15" customHeight="1">
      <c r="A3582" s="244"/>
      <c r="B3582" s="230"/>
      <c r="C3582" s="230"/>
      <c r="D3582" s="230" t="s">
        <v>1198</v>
      </c>
      <c r="E3582" s="231"/>
      <c r="F3582" s="146">
        <v>56990.827340000003</v>
      </c>
      <c r="G3582" s="146">
        <v>4051.77</v>
      </c>
      <c r="H3582" s="146">
        <v>3079</v>
      </c>
      <c r="I3582" s="146">
        <v>258</v>
      </c>
      <c r="J3582" s="145"/>
      <c r="K3582" s="145"/>
      <c r="L3582" s="146">
        <v>18402.806550000001</v>
      </c>
      <c r="M3582" s="146">
        <v>747.19527000000005</v>
      </c>
      <c r="N3582" s="146">
        <v>60</v>
      </c>
      <c r="O3582" s="146">
        <v>2</v>
      </c>
    </row>
    <row r="3583" spans="1:15" ht="15" customHeight="1">
      <c r="A3583" s="244"/>
      <c r="B3583" s="230"/>
      <c r="C3583" s="230" t="s">
        <v>1200</v>
      </c>
      <c r="D3583" s="230"/>
      <c r="E3583" s="231"/>
      <c r="F3583" s="145"/>
      <c r="G3583" s="145"/>
      <c r="H3583" s="145"/>
      <c r="I3583" s="145"/>
      <c r="J3583" s="145"/>
      <c r="K3583" s="145"/>
      <c r="L3583" s="145"/>
      <c r="M3583" s="145"/>
      <c r="N3583" s="145"/>
      <c r="O3583" s="145"/>
    </row>
    <row r="3584" spans="1:15" ht="15" customHeight="1">
      <c r="A3584" s="244"/>
      <c r="B3584" s="230"/>
      <c r="C3584" s="230" t="s">
        <v>1201</v>
      </c>
      <c r="D3584" s="230"/>
      <c r="E3584" s="231"/>
      <c r="F3584" s="145"/>
      <c r="G3584" s="145"/>
      <c r="H3584" s="145"/>
      <c r="I3584" s="145"/>
      <c r="J3584" s="145"/>
      <c r="K3584" s="145"/>
      <c r="L3584" s="145"/>
      <c r="M3584" s="145"/>
      <c r="N3584" s="145"/>
      <c r="O3584" s="145"/>
    </row>
    <row r="3585" spans="1:15" ht="15" customHeight="1">
      <c r="A3585" s="244"/>
      <c r="B3585" s="230"/>
      <c r="C3585" s="230" t="s">
        <v>1202</v>
      </c>
      <c r="D3585" s="230"/>
      <c r="E3585" s="231"/>
      <c r="F3585" s="145"/>
      <c r="G3585" s="145"/>
      <c r="H3585" s="145"/>
      <c r="I3585" s="145"/>
      <c r="J3585" s="145"/>
      <c r="K3585" s="145"/>
      <c r="L3585" s="145"/>
      <c r="M3585" s="145"/>
      <c r="N3585" s="145"/>
      <c r="O3585" s="145"/>
    </row>
    <row r="3586" spans="1:15" ht="15" customHeight="1">
      <c r="A3586" s="244"/>
      <c r="B3586" s="230"/>
      <c r="C3586" s="230" t="s">
        <v>1205</v>
      </c>
      <c r="D3586" s="230"/>
      <c r="E3586" s="231"/>
      <c r="F3586" s="145"/>
      <c r="G3586" s="145"/>
      <c r="H3586" s="145"/>
      <c r="I3586" s="145"/>
      <c r="J3586" s="145"/>
      <c r="K3586" s="145"/>
      <c r="L3586" s="145"/>
      <c r="M3586" s="145"/>
      <c r="N3586" s="145"/>
      <c r="O3586" s="145"/>
    </row>
    <row r="3587" spans="1:15" ht="15" customHeight="1">
      <c r="A3587" s="244"/>
      <c r="B3587" s="230"/>
      <c r="C3587" s="230" t="s">
        <v>1209</v>
      </c>
      <c r="D3587" s="230"/>
      <c r="E3587" s="231"/>
      <c r="F3587" s="145"/>
      <c r="G3587" s="145"/>
      <c r="H3587" s="145"/>
      <c r="I3587" s="145"/>
      <c r="J3587" s="145"/>
      <c r="K3587" s="145"/>
      <c r="L3587" s="145"/>
      <c r="M3587" s="145"/>
      <c r="N3587" s="145"/>
      <c r="O3587" s="145"/>
    </row>
    <row r="3588" spans="1:15" ht="15" customHeight="1">
      <c r="A3588" s="244"/>
      <c r="B3588" s="230"/>
      <c r="C3588" s="230" t="s">
        <v>1212</v>
      </c>
      <c r="D3588" s="230"/>
      <c r="E3588" s="231"/>
      <c r="F3588" s="145"/>
      <c r="G3588" s="145"/>
      <c r="H3588" s="145"/>
      <c r="I3588" s="145"/>
      <c r="J3588" s="145"/>
      <c r="K3588" s="145"/>
      <c r="L3588" s="145"/>
      <c r="M3588" s="145"/>
      <c r="N3588" s="145"/>
      <c r="O3588" s="145"/>
    </row>
    <row r="3589" spans="1:15" ht="15" customHeight="1">
      <c r="A3589" s="244"/>
      <c r="B3589" s="230"/>
      <c r="C3589" s="230" t="s">
        <v>1218</v>
      </c>
      <c r="D3589" s="230"/>
      <c r="E3589" s="231"/>
      <c r="F3589" s="145"/>
      <c r="G3589" s="145"/>
      <c r="H3589" s="145"/>
      <c r="I3589" s="145"/>
      <c r="J3589" s="145"/>
      <c r="K3589" s="145"/>
      <c r="L3589" s="145"/>
      <c r="M3589" s="145"/>
      <c r="N3589" s="145"/>
      <c r="O3589" s="145"/>
    </row>
    <row r="3590" spans="1:15" ht="15" customHeight="1">
      <c r="A3590" s="244"/>
      <c r="B3590" s="230" t="s">
        <v>1228</v>
      </c>
      <c r="C3590" s="230"/>
      <c r="D3590" s="230"/>
      <c r="E3590" s="231"/>
      <c r="F3590" s="145"/>
      <c r="G3590" s="145"/>
      <c r="H3590" s="145"/>
      <c r="I3590" s="145"/>
      <c r="J3590" s="145"/>
      <c r="K3590" s="145"/>
      <c r="L3590" s="145"/>
      <c r="M3590" s="145"/>
      <c r="N3590" s="145"/>
      <c r="O3590" s="145"/>
    </row>
    <row r="3591" spans="1:15" ht="15" customHeight="1">
      <c r="A3591" s="244"/>
      <c r="B3591" s="230" t="s">
        <v>1229</v>
      </c>
      <c r="C3591" s="230"/>
      <c r="D3591" s="230"/>
      <c r="E3591" s="231"/>
      <c r="F3591" s="145"/>
      <c r="G3591" s="145"/>
      <c r="H3591" s="145"/>
      <c r="I3591" s="145"/>
      <c r="J3591" s="145"/>
      <c r="K3591" s="145"/>
      <c r="L3591" s="145"/>
      <c r="M3591" s="145"/>
      <c r="N3591" s="145"/>
      <c r="O3591" s="145"/>
    </row>
    <row r="3592" spans="1:15" ht="15" customHeight="1">
      <c r="A3592" s="242" t="s">
        <v>368</v>
      </c>
      <c r="B3592" s="242"/>
      <c r="C3592" s="242"/>
      <c r="D3592" s="242"/>
      <c r="E3592" s="243"/>
      <c r="F3592" s="145"/>
      <c r="G3592" s="145"/>
      <c r="H3592" s="145"/>
      <c r="I3592" s="145"/>
      <c r="J3592" s="145"/>
      <c r="K3592" s="145"/>
      <c r="L3592" s="145"/>
      <c r="M3592" s="145"/>
      <c r="N3592" s="145"/>
      <c r="O3592" s="145"/>
    </row>
    <row r="3593" spans="1:15" ht="15" customHeight="1">
      <c r="A3593" s="242" t="s">
        <v>370</v>
      </c>
      <c r="B3593" s="242"/>
      <c r="C3593" s="242"/>
      <c r="D3593" s="242"/>
      <c r="E3593" s="243"/>
      <c r="F3593" s="145"/>
      <c r="G3593" s="145"/>
      <c r="H3593" s="145"/>
      <c r="I3593" s="145"/>
      <c r="J3593" s="145"/>
      <c r="K3593" s="145"/>
      <c r="L3593" s="145"/>
      <c r="M3593" s="145"/>
      <c r="N3593" s="145"/>
      <c r="O3593" s="145"/>
    </row>
    <row r="3594" spans="1:15" ht="15" customHeight="1">
      <c r="A3594" s="242" t="s">
        <v>371</v>
      </c>
      <c r="B3594" s="242"/>
      <c r="C3594" s="242"/>
      <c r="D3594" s="242"/>
      <c r="E3594" s="243"/>
      <c r="F3594" s="145"/>
      <c r="G3594" s="145"/>
      <c r="H3594" s="145"/>
      <c r="I3594" s="145"/>
      <c r="J3594" s="145"/>
      <c r="K3594" s="145"/>
      <c r="L3594" s="145"/>
      <c r="M3594" s="145"/>
      <c r="N3594" s="145"/>
      <c r="O3594" s="145"/>
    </row>
  </sheetData>
  <mergeCells count="3704">
    <mergeCell ref="H2:I2"/>
    <mergeCell ref="J2:K2"/>
    <mergeCell ref="L2:M2"/>
    <mergeCell ref="N2:O2"/>
    <mergeCell ref="F2:G2"/>
    <mergeCell ref="A1:K1"/>
    <mergeCell ref="A2:E3"/>
    <mergeCell ref="B216:E216"/>
    <mergeCell ref="B217:B230"/>
    <mergeCell ref="C217:E217"/>
    <mergeCell ref="C218:E218"/>
    <mergeCell ref="C219:E219"/>
    <mergeCell ref="C220:E220"/>
    <mergeCell ref="C221:E221"/>
    <mergeCell ref="C222:E222"/>
    <mergeCell ref="C223:C228"/>
    <mergeCell ref="D223:E223"/>
    <mergeCell ref="A4:O4"/>
    <mergeCell ref="A44:O44"/>
    <mergeCell ref="A85:O85"/>
    <mergeCell ref="A126:O126"/>
    <mergeCell ref="A167:O167"/>
    <mergeCell ref="C16:E16"/>
    <mergeCell ref="C17:E17"/>
    <mergeCell ref="C18:E18"/>
    <mergeCell ref="C19:C24"/>
    <mergeCell ref="D19:E19"/>
    <mergeCell ref="D20:D24"/>
    <mergeCell ref="C25:E25"/>
    <mergeCell ref="C26:E26"/>
    <mergeCell ref="B27:B37"/>
    <mergeCell ref="C27:E27"/>
    <mergeCell ref="C28:C30"/>
    <mergeCell ref="B623:E623"/>
    <mergeCell ref="B624:B637"/>
    <mergeCell ref="C624:E624"/>
    <mergeCell ref="C625:E625"/>
    <mergeCell ref="C626:E626"/>
    <mergeCell ref="C627:E627"/>
    <mergeCell ref="C628:E628"/>
    <mergeCell ref="C629:E629"/>
    <mergeCell ref="C630:C635"/>
    <mergeCell ref="D630:E630"/>
    <mergeCell ref="A411:O411"/>
    <mergeCell ref="A452:O452"/>
    <mergeCell ref="A493:O493"/>
    <mergeCell ref="A534:O534"/>
    <mergeCell ref="A575:O575"/>
    <mergeCell ref="A419:A446"/>
    <mergeCell ref="B419:E419"/>
    <mergeCell ref="B420:B433"/>
    <mergeCell ref="C420:E420"/>
    <mergeCell ref="C421:E421"/>
    <mergeCell ref="C422:E422"/>
    <mergeCell ref="C423:E423"/>
    <mergeCell ref="C424:E424"/>
    <mergeCell ref="C425:E425"/>
    <mergeCell ref="C426:C431"/>
    <mergeCell ref="D426:E426"/>
    <mergeCell ref="D28:E28"/>
    <mergeCell ref="D29:E29"/>
    <mergeCell ref="D30:E30"/>
    <mergeCell ref="C31:E31"/>
    <mergeCell ref="C32:E32"/>
    <mergeCell ref="B1033:E1033"/>
    <mergeCell ref="B1034:B1047"/>
    <mergeCell ref="C1034:E1034"/>
    <mergeCell ref="C1035:E1035"/>
    <mergeCell ref="C1036:E1036"/>
    <mergeCell ref="C1037:E1037"/>
    <mergeCell ref="C1038:E1038"/>
    <mergeCell ref="C1039:E1039"/>
    <mergeCell ref="C1040:C1045"/>
    <mergeCell ref="D1040:E1040"/>
    <mergeCell ref="A820:O820"/>
    <mergeCell ref="A861:O861"/>
    <mergeCell ref="A902:O902"/>
    <mergeCell ref="A943:O943"/>
    <mergeCell ref="A984:O984"/>
    <mergeCell ref="A828:A855"/>
    <mergeCell ref="B828:E828"/>
    <mergeCell ref="B829:B842"/>
    <mergeCell ref="C829:E829"/>
    <mergeCell ref="C830:E830"/>
    <mergeCell ref="C831:E831"/>
    <mergeCell ref="C832:E832"/>
    <mergeCell ref="C833:E833"/>
    <mergeCell ref="C834:E834"/>
    <mergeCell ref="C835:C840"/>
    <mergeCell ref="D835:E835"/>
    <mergeCell ref="A862:E862"/>
    <mergeCell ref="A863:E863"/>
    <mergeCell ref="A864:A868"/>
    <mergeCell ref="B864:E864"/>
    <mergeCell ref="B865:B867"/>
    <mergeCell ref="C865:E865"/>
    <mergeCell ref="B1443:E1443"/>
    <mergeCell ref="B1444:B1457"/>
    <mergeCell ref="C1444:E1444"/>
    <mergeCell ref="C1445:E1445"/>
    <mergeCell ref="C1446:E1446"/>
    <mergeCell ref="C1447:E1447"/>
    <mergeCell ref="C1448:E1448"/>
    <mergeCell ref="C1449:E1449"/>
    <mergeCell ref="C1450:C1455"/>
    <mergeCell ref="D1450:E1450"/>
    <mergeCell ref="A1230:O1230"/>
    <mergeCell ref="A1271:O1271"/>
    <mergeCell ref="A1312:O1312"/>
    <mergeCell ref="A1353:O1353"/>
    <mergeCell ref="A1394:O1394"/>
    <mergeCell ref="A1238:A1265"/>
    <mergeCell ref="B1238:E1238"/>
    <mergeCell ref="B1239:B1252"/>
    <mergeCell ref="C1239:E1239"/>
    <mergeCell ref="C1240:E1240"/>
    <mergeCell ref="C1241:E1241"/>
    <mergeCell ref="C1242:E1242"/>
    <mergeCell ref="C1243:E1243"/>
    <mergeCell ref="C1244:E1244"/>
    <mergeCell ref="C1245:C1250"/>
    <mergeCell ref="D1245:E1245"/>
    <mergeCell ref="A1272:E1272"/>
    <mergeCell ref="A1273:E1273"/>
    <mergeCell ref="A1274:A1278"/>
    <mergeCell ref="B1274:E1274"/>
    <mergeCell ref="B1275:B1277"/>
    <mergeCell ref="C1275:E1275"/>
    <mergeCell ref="B1850:E1850"/>
    <mergeCell ref="B1851:B1864"/>
    <mergeCell ref="C1851:E1851"/>
    <mergeCell ref="C1852:E1852"/>
    <mergeCell ref="C1853:E1853"/>
    <mergeCell ref="C1854:E1854"/>
    <mergeCell ref="C1855:E1855"/>
    <mergeCell ref="C1856:E1856"/>
    <mergeCell ref="C1857:C1862"/>
    <mergeCell ref="D1857:E1857"/>
    <mergeCell ref="A1639:O1639"/>
    <mergeCell ref="A1680:O1680"/>
    <mergeCell ref="A1721:O1721"/>
    <mergeCell ref="A1761:O1761"/>
    <mergeCell ref="A1801:O1801"/>
    <mergeCell ref="A1647:A1674"/>
    <mergeCell ref="B1647:E1647"/>
    <mergeCell ref="B1648:B1661"/>
    <mergeCell ref="C1648:E1648"/>
    <mergeCell ref="C1649:E1649"/>
    <mergeCell ref="C1650:E1650"/>
    <mergeCell ref="C1651:E1651"/>
    <mergeCell ref="C1652:E1652"/>
    <mergeCell ref="C1653:E1653"/>
    <mergeCell ref="C1654:C1659"/>
    <mergeCell ref="D1654:E1654"/>
    <mergeCell ref="A1681:E1681"/>
    <mergeCell ref="A1682:E1682"/>
    <mergeCell ref="A1683:A1687"/>
    <mergeCell ref="B1683:E1683"/>
    <mergeCell ref="B1684:B1686"/>
    <mergeCell ref="C1684:E1684"/>
    <mergeCell ref="B2260:E2260"/>
    <mergeCell ref="B2261:B2274"/>
    <mergeCell ref="C2261:E2261"/>
    <mergeCell ref="C2262:E2262"/>
    <mergeCell ref="C2263:E2263"/>
    <mergeCell ref="C2264:E2264"/>
    <mergeCell ref="C2265:E2265"/>
    <mergeCell ref="C2266:E2266"/>
    <mergeCell ref="C2267:C2272"/>
    <mergeCell ref="D2267:E2267"/>
    <mergeCell ref="A2047:O2047"/>
    <mergeCell ref="A2088:O2088"/>
    <mergeCell ref="A2129:O2129"/>
    <mergeCell ref="A2170:O2170"/>
    <mergeCell ref="A2211:O2211"/>
    <mergeCell ref="A2055:A2082"/>
    <mergeCell ref="B2055:E2055"/>
    <mergeCell ref="B2056:B2069"/>
    <mergeCell ref="C2056:E2056"/>
    <mergeCell ref="C2057:E2057"/>
    <mergeCell ref="C2058:E2058"/>
    <mergeCell ref="C2059:E2059"/>
    <mergeCell ref="C2060:E2060"/>
    <mergeCell ref="C2061:E2061"/>
    <mergeCell ref="C2062:C2067"/>
    <mergeCell ref="D2062:E2062"/>
    <mergeCell ref="A2089:E2089"/>
    <mergeCell ref="A2090:E2090"/>
    <mergeCell ref="A2091:A2095"/>
    <mergeCell ref="B2091:E2091"/>
    <mergeCell ref="B2092:B2094"/>
    <mergeCell ref="C2092:E2092"/>
    <mergeCell ref="B2666:E2666"/>
    <mergeCell ref="B2667:B2680"/>
    <mergeCell ref="C2667:E2667"/>
    <mergeCell ref="C2668:E2668"/>
    <mergeCell ref="C2669:E2669"/>
    <mergeCell ref="C2670:E2670"/>
    <mergeCell ref="C2671:E2671"/>
    <mergeCell ref="C2672:E2672"/>
    <mergeCell ref="C2673:C2678"/>
    <mergeCell ref="D2673:E2673"/>
    <mergeCell ref="A2454:O2454"/>
    <mergeCell ref="A2495:O2495"/>
    <mergeCell ref="A2536:O2536"/>
    <mergeCell ref="A2577:O2577"/>
    <mergeCell ref="A2617:O2617"/>
    <mergeCell ref="A2462:A2489"/>
    <mergeCell ref="B2462:E2462"/>
    <mergeCell ref="B2463:B2476"/>
    <mergeCell ref="C2463:E2463"/>
    <mergeCell ref="C2464:E2464"/>
    <mergeCell ref="C2465:E2465"/>
    <mergeCell ref="C2466:E2466"/>
    <mergeCell ref="C2467:E2467"/>
    <mergeCell ref="C2468:E2468"/>
    <mergeCell ref="C2469:C2474"/>
    <mergeCell ref="D2469:E2469"/>
    <mergeCell ref="A2496:E2496"/>
    <mergeCell ref="A2497:E2497"/>
    <mergeCell ref="A2498:A2502"/>
    <mergeCell ref="B2498:E2498"/>
    <mergeCell ref="B2499:B2501"/>
    <mergeCell ref="C2499:E2499"/>
    <mergeCell ref="C3079:E3079"/>
    <mergeCell ref="C3080:E3080"/>
    <mergeCell ref="C3081:E3081"/>
    <mergeCell ref="C3082:E3082"/>
    <mergeCell ref="C3083:C3088"/>
    <mergeCell ref="D3083:E3083"/>
    <mergeCell ref="A2863:O2863"/>
    <mergeCell ref="A2904:O2904"/>
    <mergeCell ref="A2945:O2945"/>
    <mergeCell ref="A2986:O2986"/>
    <mergeCell ref="A3027:O3027"/>
    <mergeCell ref="A2871:A2898"/>
    <mergeCell ref="B2871:E2871"/>
    <mergeCell ref="B2872:B2885"/>
    <mergeCell ref="C2872:E2872"/>
    <mergeCell ref="C2873:E2873"/>
    <mergeCell ref="C2874:E2874"/>
    <mergeCell ref="C2875:E2875"/>
    <mergeCell ref="C2876:E2876"/>
    <mergeCell ref="C2877:E2877"/>
    <mergeCell ref="C2878:C2883"/>
    <mergeCell ref="D2878:E2878"/>
    <mergeCell ref="A2905:E2905"/>
    <mergeCell ref="A2906:E2906"/>
    <mergeCell ref="A2907:A2911"/>
    <mergeCell ref="B2907:E2907"/>
    <mergeCell ref="B2908:B2910"/>
    <mergeCell ref="C2908:E2908"/>
    <mergeCell ref="A5:E5"/>
    <mergeCell ref="A6:E6"/>
    <mergeCell ref="A7:A11"/>
    <mergeCell ref="B7:E7"/>
    <mergeCell ref="B8:B10"/>
    <mergeCell ref="C8:E8"/>
    <mergeCell ref="C9:E9"/>
    <mergeCell ref="C10:E10"/>
    <mergeCell ref="B11:E11"/>
    <mergeCell ref="A12:A39"/>
    <mergeCell ref="B12:E12"/>
    <mergeCell ref="B13:B26"/>
    <mergeCell ref="C13:E13"/>
    <mergeCell ref="C14:E14"/>
    <mergeCell ref="C15:E15"/>
    <mergeCell ref="A3273:O3273"/>
    <mergeCell ref="A3314:O3314"/>
    <mergeCell ref="A3281:A3308"/>
    <mergeCell ref="B3281:E3281"/>
    <mergeCell ref="B3282:B3295"/>
    <mergeCell ref="C3282:E3282"/>
    <mergeCell ref="C3283:E3283"/>
    <mergeCell ref="C3284:E3284"/>
    <mergeCell ref="C56:E56"/>
    <mergeCell ref="C57:E57"/>
    <mergeCell ref="C58:E58"/>
    <mergeCell ref="C59:C64"/>
    <mergeCell ref="D59:E59"/>
    <mergeCell ref="B3076:E3076"/>
    <mergeCell ref="B3077:B3090"/>
    <mergeCell ref="C3077:E3077"/>
    <mergeCell ref="C3078:E3078"/>
    <mergeCell ref="C3543:E3543"/>
    <mergeCell ref="C3544:E3544"/>
    <mergeCell ref="C3545:E3545"/>
    <mergeCell ref="C3546:E3546"/>
    <mergeCell ref="C3547:E3547"/>
    <mergeCell ref="D3532:D3536"/>
    <mergeCell ref="C3537:E3537"/>
    <mergeCell ref="C3538:E3538"/>
    <mergeCell ref="A3516:O3516"/>
    <mergeCell ref="A3517:E3517"/>
    <mergeCell ref="A3518:E3518"/>
    <mergeCell ref="B38:E38"/>
    <mergeCell ref="B39:E39"/>
    <mergeCell ref="A40:E40"/>
    <mergeCell ref="A41:E41"/>
    <mergeCell ref="A42:E42"/>
    <mergeCell ref="C33:E33"/>
    <mergeCell ref="C34:E34"/>
    <mergeCell ref="C35:E35"/>
    <mergeCell ref="C36:E36"/>
    <mergeCell ref="C37:E37"/>
    <mergeCell ref="C3285:E3285"/>
    <mergeCell ref="C3286:E3286"/>
    <mergeCell ref="C3287:E3287"/>
    <mergeCell ref="C3288:C3293"/>
    <mergeCell ref="D3288:E3288"/>
    <mergeCell ref="A3068:O3068"/>
    <mergeCell ref="A3109:O3109"/>
    <mergeCell ref="A3150:O3150"/>
    <mergeCell ref="A3191:O3191"/>
    <mergeCell ref="A3232:O3232"/>
    <mergeCell ref="A3076:A3103"/>
    <mergeCell ref="C3583:E3583"/>
    <mergeCell ref="C3584:E3584"/>
    <mergeCell ref="C3585:E3585"/>
    <mergeCell ref="C3586:E3586"/>
    <mergeCell ref="C3587:E3587"/>
    <mergeCell ref="D3572:D3576"/>
    <mergeCell ref="C3577:E3577"/>
    <mergeCell ref="C3578:E3578"/>
    <mergeCell ref="A3555:E3555"/>
    <mergeCell ref="A3556:O3556"/>
    <mergeCell ref="A3557:E3557"/>
    <mergeCell ref="A3558:E3558"/>
    <mergeCell ref="A3552:E3552"/>
    <mergeCell ref="A3553:E3553"/>
    <mergeCell ref="A3554:E3554"/>
    <mergeCell ref="A3524:A3551"/>
    <mergeCell ref="B3524:E3524"/>
    <mergeCell ref="B3525:B3538"/>
    <mergeCell ref="C3525:E3525"/>
    <mergeCell ref="C3526:E3526"/>
    <mergeCell ref="C3527:E3527"/>
    <mergeCell ref="C3528:E3528"/>
    <mergeCell ref="C3529:E3529"/>
    <mergeCell ref="C3530:E3530"/>
    <mergeCell ref="C3531:C3536"/>
    <mergeCell ref="D3531:E3531"/>
    <mergeCell ref="B3539:B3549"/>
    <mergeCell ref="C3539:E3539"/>
    <mergeCell ref="C3540:C3542"/>
    <mergeCell ref="D3540:E3540"/>
    <mergeCell ref="D3541:E3541"/>
    <mergeCell ref="D3542:E3542"/>
    <mergeCell ref="D60:D64"/>
    <mergeCell ref="A3594:E3594"/>
    <mergeCell ref="A45:E45"/>
    <mergeCell ref="A46:E46"/>
    <mergeCell ref="A47:A51"/>
    <mergeCell ref="B47:E47"/>
    <mergeCell ref="B48:B50"/>
    <mergeCell ref="C48:E48"/>
    <mergeCell ref="C49:E49"/>
    <mergeCell ref="C50:E50"/>
    <mergeCell ref="B51:E51"/>
    <mergeCell ref="A52:A79"/>
    <mergeCell ref="B52:E52"/>
    <mergeCell ref="B53:B66"/>
    <mergeCell ref="C53:E53"/>
    <mergeCell ref="C54:E54"/>
    <mergeCell ref="C55:E55"/>
    <mergeCell ref="A3592:E3592"/>
    <mergeCell ref="A3593:E3593"/>
    <mergeCell ref="A3564:A3591"/>
    <mergeCell ref="B3564:E3564"/>
    <mergeCell ref="B3565:B3578"/>
    <mergeCell ref="C3565:E3565"/>
    <mergeCell ref="C3566:E3566"/>
    <mergeCell ref="C3567:E3567"/>
    <mergeCell ref="C3568:E3568"/>
    <mergeCell ref="C3569:E3569"/>
    <mergeCell ref="A86:E86"/>
    <mergeCell ref="A87:E87"/>
    <mergeCell ref="A88:A92"/>
    <mergeCell ref="B88:E88"/>
    <mergeCell ref="B89:B91"/>
    <mergeCell ref="C89:E89"/>
    <mergeCell ref="C90:E90"/>
    <mergeCell ref="C91:E91"/>
    <mergeCell ref="B92:E92"/>
    <mergeCell ref="B78:E78"/>
    <mergeCell ref="B79:E79"/>
    <mergeCell ref="A80:E80"/>
    <mergeCell ref="A81:E81"/>
    <mergeCell ref="A82:E82"/>
    <mergeCell ref="C65:E65"/>
    <mergeCell ref="C66:E66"/>
    <mergeCell ref="B67:B77"/>
    <mergeCell ref="C67:E67"/>
    <mergeCell ref="C68:C70"/>
    <mergeCell ref="D68:E68"/>
    <mergeCell ref="D69:E69"/>
    <mergeCell ref="D70:E70"/>
    <mergeCell ref="C71:E71"/>
    <mergeCell ref="C72:E72"/>
    <mergeCell ref="C73:E73"/>
    <mergeCell ref="C74:E74"/>
    <mergeCell ref="C75:E75"/>
    <mergeCell ref="C76:E76"/>
    <mergeCell ref="C77:E77"/>
    <mergeCell ref="C109:C111"/>
    <mergeCell ref="D109:E109"/>
    <mergeCell ref="D110:E110"/>
    <mergeCell ref="D111:E111"/>
    <mergeCell ref="C112:E112"/>
    <mergeCell ref="A93:A120"/>
    <mergeCell ref="B93:E93"/>
    <mergeCell ref="B94:B107"/>
    <mergeCell ref="C94:E94"/>
    <mergeCell ref="C95:E95"/>
    <mergeCell ref="C96:E96"/>
    <mergeCell ref="C97:E97"/>
    <mergeCell ref="C98:E98"/>
    <mergeCell ref="C99:E99"/>
    <mergeCell ref="C100:C105"/>
    <mergeCell ref="D100:E100"/>
    <mergeCell ref="D101:D105"/>
    <mergeCell ref="C106:E106"/>
    <mergeCell ref="C107:E107"/>
    <mergeCell ref="B108:B118"/>
    <mergeCell ref="C108:E108"/>
    <mergeCell ref="A123:E123"/>
    <mergeCell ref="A127:E127"/>
    <mergeCell ref="A128:E128"/>
    <mergeCell ref="A129:A133"/>
    <mergeCell ref="B129:E129"/>
    <mergeCell ref="B130:B132"/>
    <mergeCell ref="C130:E130"/>
    <mergeCell ref="C131:E131"/>
    <mergeCell ref="C132:E132"/>
    <mergeCell ref="B133:E133"/>
    <mergeCell ref="C118:E118"/>
    <mergeCell ref="B119:E119"/>
    <mergeCell ref="B120:E120"/>
    <mergeCell ref="A121:E121"/>
    <mergeCell ref="A122:E122"/>
    <mergeCell ref="C113:E113"/>
    <mergeCell ref="C114:E114"/>
    <mergeCell ref="C115:E115"/>
    <mergeCell ref="C116:E116"/>
    <mergeCell ref="C117:E117"/>
    <mergeCell ref="C150:C152"/>
    <mergeCell ref="D150:E150"/>
    <mergeCell ref="D151:E151"/>
    <mergeCell ref="D152:E152"/>
    <mergeCell ref="C153:E153"/>
    <mergeCell ref="A134:A161"/>
    <mergeCell ref="B134:E134"/>
    <mergeCell ref="B135:B148"/>
    <mergeCell ref="C135:E135"/>
    <mergeCell ref="C136:E136"/>
    <mergeCell ref="C137:E137"/>
    <mergeCell ref="C138:E138"/>
    <mergeCell ref="C139:E139"/>
    <mergeCell ref="C140:E140"/>
    <mergeCell ref="C141:C146"/>
    <mergeCell ref="D141:E141"/>
    <mergeCell ref="D142:D146"/>
    <mergeCell ref="C147:E147"/>
    <mergeCell ref="C148:E148"/>
    <mergeCell ref="B149:B159"/>
    <mergeCell ref="C149:E149"/>
    <mergeCell ref="A164:E164"/>
    <mergeCell ref="A168:E168"/>
    <mergeCell ref="A169:E169"/>
    <mergeCell ref="A170:A174"/>
    <mergeCell ref="B170:E170"/>
    <mergeCell ref="B171:B173"/>
    <mergeCell ref="C171:E171"/>
    <mergeCell ref="C172:E172"/>
    <mergeCell ref="C173:E173"/>
    <mergeCell ref="B174:E174"/>
    <mergeCell ref="C159:E159"/>
    <mergeCell ref="B160:E160"/>
    <mergeCell ref="B161:E161"/>
    <mergeCell ref="A162:E162"/>
    <mergeCell ref="A163:E163"/>
    <mergeCell ref="C154:E154"/>
    <mergeCell ref="C155:E155"/>
    <mergeCell ref="C156:E156"/>
    <mergeCell ref="C157:E157"/>
    <mergeCell ref="C158:E158"/>
    <mergeCell ref="C191:C193"/>
    <mergeCell ref="D191:E191"/>
    <mergeCell ref="D192:E192"/>
    <mergeCell ref="D193:E193"/>
    <mergeCell ref="C194:E194"/>
    <mergeCell ref="A175:A202"/>
    <mergeCell ref="B175:E175"/>
    <mergeCell ref="B176:B189"/>
    <mergeCell ref="C176:E176"/>
    <mergeCell ref="C177:E177"/>
    <mergeCell ref="C178:E178"/>
    <mergeCell ref="C179:E179"/>
    <mergeCell ref="C180:E180"/>
    <mergeCell ref="C181:E181"/>
    <mergeCell ref="C182:C187"/>
    <mergeCell ref="D182:E182"/>
    <mergeCell ref="D183:D187"/>
    <mergeCell ref="C188:E188"/>
    <mergeCell ref="C189:E189"/>
    <mergeCell ref="B190:B200"/>
    <mergeCell ref="C190:E190"/>
    <mergeCell ref="A205:E205"/>
    <mergeCell ref="A209:E209"/>
    <mergeCell ref="A210:E210"/>
    <mergeCell ref="A211:A215"/>
    <mergeCell ref="B211:E211"/>
    <mergeCell ref="B212:B214"/>
    <mergeCell ref="C212:E212"/>
    <mergeCell ref="C213:E213"/>
    <mergeCell ref="C214:E214"/>
    <mergeCell ref="B215:E215"/>
    <mergeCell ref="C200:E200"/>
    <mergeCell ref="B201:E201"/>
    <mergeCell ref="B202:E202"/>
    <mergeCell ref="A203:E203"/>
    <mergeCell ref="A204:E204"/>
    <mergeCell ref="C195:E195"/>
    <mergeCell ref="C196:E196"/>
    <mergeCell ref="C197:E197"/>
    <mergeCell ref="C198:E198"/>
    <mergeCell ref="C199:E199"/>
    <mergeCell ref="A208:O208"/>
    <mergeCell ref="A250:E250"/>
    <mergeCell ref="A251:E251"/>
    <mergeCell ref="A252:A256"/>
    <mergeCell ref="B252:E252"/>
    <mergeCell ref="B253:B255"/>
    <mergeCell ref="C253:E253"/>
    <mergeCell ref="C254:E254"/>
    <mergeCell ref="C255:E255"/>
    <mergeCell ref="B256:E256"/>
    <mergeCell ref="B242:E242"/>
    <mergeCell ref="B243:E243"/>
    <mergeCell ref="A244:E244"/>
    <mergeCell ref="A245:E245"/>
    <mergeCell ref="A246:E246"/>
    <mergeCell ref="D224:D228"/>
    <mergeCell ref="C229:E229"/>
    <mergeCell ref="C230:E230"/>
    <mergeCell ref="B231:B241"/>
    <mergeCell ref="C231:E231"/>
    <mergeCell ref="C232:C234"/>
    <mergeCell ref="D232:E232"/>
    <mergeCell ref="D233:E233"/>
    <mergeCell ref="D234:E234"/>
    <mergeCell ref="C235:E235"/>
    <mergeCell ref="C236:E236"/>
    <mergeCell ref="C237:E237"/>
    <mergeCell ref="C238:E238"/>
    <mergeCell ref="C239:E239"/>
    <mergeCell ref="C240:E240"/>
    <mergeCell ref="C241:E241"/>
    <mergeCell ref="A249:O249"/>
    <mergeCell ref="A216:A243"/>
    <mergeCell ref="C273:C275"/>
    <mergeCell ref="D273:E273"/>
    <mergeCell ref="D274:E274"/>
    <mergeCell ref="D275:E275"/>
    <mergeCell ref="C276:E276"/>
    <mergeCell ref="A257:A284"/>
    <mergeCell ref="B257:E257"/>
    <mergeCell ref="B258:B271"/>
    <mergeCell ref="C258:E258"/>
    <mergeCell ref="C259:E259"/>
    <mergeCell ref="C260:E260"/>
    <mergeCell ref="C261:E261"/>
    <mergeCell ref="C262:E262"/>
    <mergeCell ref="C263:E263"/>
    <mergeCell ref="C264:C269"/>
    <mergeCell ref="D264:E264"/>
    <mergeCell ref="D265:D269"/>
    <mergeCell ref="C270:E270"/>
    <mergeCell ref="C271:E271"/>
    <mergeCell ref="B272:B282"/>
    <mergeCell ref="C272:E272"/>
    <mergeCell ref="A287:E287"/>
    <mergeCell ref="A291:E291"/>
    <mergeCell ref="A292:E292"/>
    <mergeCell ref="A293:A297"/>
    <mergeCell ref="B293:E293"/>
    <mergeCell ref="B294:B296"/>
    <mergeCell ref="C294:E294"/>
    <mergeCell ref="C295:E295"/>
    <mergeCell ref="C296:E296"/>
    <mergeCell ref="B297:E297"/>
    <mergeCell ref="C282:E282"/>
    <mergeCell ref="B283:E283"/>
    <mergeCell ref="B284:E284"/>
    <mergeCell ref="A285:E285"/>
    <mergeCell ref="A286:E286"/>
    <mergeCell ref="C277:E277"/>
    <mergeCell ref="C278:E278"/>
    <mergeCell ref="C279:E279"/>
    <mergeCell ref="C280:E280"/>
    <mergeCell ref="C281:E281"/>
    <mergeCell ref="A290:O290"/>
    <mergeCell ref="C314:C316"/>
    <mergeCell ref="D314:E314"/>
    <mergeCell ref="D315:E315"/>
    <mergeCell ref="D316:E316"/>
    <mergeCell ref="C317:E317"/>
    <mergeCell ref="A298:A325"/>
    <mergeCell ref="B298:E298"/>
    <mergeCell ref="B299:B312"/>
    <mergeCell ref="C299:E299"/>
    <mergeCell ref="C300:E300"/>
    <mergeCell ref="C301:E301"/>
    <mergeCell ref="C302:E302"/>
    <mergeCell ref="C303:E303"/>
    <mergeCell ref="C304:E304"/>
    <mergeCell ref="C305:C310"/>
    <mergeCell ref="D305:E305"/>
    <mergeCell ref="D306:D310"/>
    <mergeCell ref="C311:E311"/>
    <mergeCell ref="C312:E312"/>
    <mergeCell ref="B313:B323"/>
    <mergeCell ref="C313:E313"/>
    <mergeCell ref="A328:E328"/>
    <mergeCell ref="A332:E332"/>
    <mergeCell ref="A333:E333"/>
    <mergeCell ref="A334:A338"/>
    <mergeCell ref="B334:E334"/>
    <mergeCell ref="B335:B337"/>
    <mergeCell ref="C335:E335"/>
    <mergeCell ref="C336:E336"/>
    <mergeCell ref="C337:E337"/>
    <mergeCell ref="B338:E338"/>
    <mergeCell ref="C323:E323"/>
    <mergeCell ref="B324:E324"/>
    <mergeCell ref="B325:E325"/>
    <mergeCell ref="A326:E326"/>
    <mergeCell ref="A327:E327"/>
    <mergeCell ref="C318:E318"/>
    <mergeCell ref="C319:E319"/>
    <mergeCell ref="C320:E320"/>
    <mergeCell ref="C321:E321"/>
    <mergeCell ref="C322:E322"/>
    <mergeCell ref="A331:O331"/>
    <mergeCell ref="C355:C357"/>
    <mergeCell ref="D355:E355"/>
    <mergeCell ref="D356:E356"/>
    <mergeCell ref="D357:E357"/>
    <mergeCell ref="C358:E358"/>
    <mergeCell ref="A339:A366"/>
    <mergeCell ref="B339:E339"/>
    <mergeCell ref="B340:B353"/>
    <mergeCell ref="C340:E340"/>
    <mergeCell ref="C341:E341"/>
    <mergeCell ref="C342:E342"/>
    <mergeCell ref="C343:E343"/>
    <mergeCell ref="C344:E344"/>
    <mergeCell ref="C345:E345"/>
    <mergeCell ref="C346:C351"/>
    <mergeCell ref="D346:E346"/>
    <mergeCell ref="D347:D351"/>
    <mergeCell ref="C352:E352"/>
    <mergeCell ref="C353:E353"/>
    <mergeCell ref="B354:B364"/>
    <mergeCell ref="C354:E354"/>
    <mergeCell ref="A369:E369"/>
    <mergeCell ref="A372:E372"/>
    <mergeCell ref="A373:E373"/>
    <mergeCell ref="A374:A378"/>
    <mergeCell ref="B374:E374"/>
    <mergeCell ref="B375:B377"/>
    <mergeCell ref="C375:E375"/>
    <mergeCell ref="C376:E376"/>
    <mergeCell ref="C377:E377"/>
    <mergeCell ref="B378:E378"/>
    <mergeCell ref="C364:E364"/>
    <mergeCell ref="B365:E365"/>
    <mergeCell ref="B366:E366"/>
    <mergeCell ref="A367:E367"/>
    <mergeCell ref="A368:E368"/>
    <mergeCell ref="C359:E359"/>
    <mergeCell ref="C360:E360"/>
    <mergeCell ref="C361:E361"/>
    <mergeCell ref="C362:E362"/>
    <mergeCell ref="C363:E363"/>
    <mergeCell ref="A371:O371"/>
    <mergeCell ref="C395:C397"/>
    <mergeCell ref="D395:E395"/>
    <mergeCell ref="D396:E396"/>
    <mergeCell ref="D397:E397"/>
    <mergeCell ref="C398:E398"/>
    <mergeCell ref="A379:A406"/>
    <mergeCell ref="B379:E379"/>
    <mergeCell ref="B380:B393"/>
    <mergeCell ref="C380:E380"/>
    <mergeCell ref="C381:E381"/>
    <mergeCell ref="C382:E382"/>
    <mergeCell ref="C383:E383"/>
    <mergeCell ref="C384:E384"/>
    <mergeCell ref="C385:E385"/>
    <mergeCell ref="C386:C391"/>
    <mergeCell ref="D386:E386"/>
    <mergeCell ref="D387:D391"/>
    <mergeCell ref="C392:E392"/>
    <mergeCell ref="C393:E393"/>
    <mergeCell ref="B394:B404"/>
    <mergeCell ref="C394:E394"/>
    <mergeCell ref="A409:E409"/>
    <mergeCell ref="A412:E412"/>
    <mergeCell ref="A413:E413"/>
    <mergeCell ref="A414:A418"/>
    <mergeCell ref="B414:E414"/>
    <mergeCell ref="B415:B417"/>
    <mergeCell ref="C415:E415"/>
    <mergeCell ref="C416:E416"/>
    <mergeCell ref="C417:E417"/>
    <mergeCell ref="B418:E418"/>
    <mergeCell ref="C404:E404"/>
    <mergeCell ref="B405:E405"/>
    <mergeCell ref="B406:E406"/>
    <mergeCell ref="A407:E407"/>
    <mergeCell ref="A408:E408"/>
    <mergeCell ref="C399:E399"/>
    <mergeCell ref="C400:E400"/>
    <mergeCell ref="C401:E401"/>
    <mergeCell ref="C402:E402"/>
    <mergeCell ref="C403:E403"/>
    <mergeCell ref="A453:E453"/>
    <mergeCell ref="A454:E454"/>
    <mergeCell ref="A455:A459"/>
    <mergeCell ref="B455:E455"/>
    <mergeCell ref="B456:B458"/>
    <mergeCell ref="C456:E456"/>
    <mergeCell ref="C457:E457"/>
    <mergeCell ref="C458:E458"/>
    <mergeCell ref="B459:E459"/>
    <mergeCell ref="B445:E445"/>
    <mergeCell ref="B446:E446"/>
    <mergeCell ref="A447:E447"/>
    <mergeCell ref="A448:E448"/>
    <mergeCell ref="A449:E449"/>
    <mergeCell ref="D427:D431"/>
    <mergeCell ref="C432:E432"/>
    <mergeCell ref="C433:E433"/>
    <mergeCell ref="B434:B444"/>
    <mergeCell ref="C434:E434"/>
    <mergeCell ref="C435:C437"/>
    <mergeCell ref="D435:E435"/>
    <mergeCell ref="D436:E436"/>
    <mergeCell ref="D437:E437"/>
    <mergeCell ref="C438:E438"/>
    <mergeCell ref="C439:E439"/>
    <mergeCell ref="C440:E440"/>
    <mergeCell ref="C441:E441"/>
    <mergeCell ref="C442:E442"/>
    <mergeCell ref="C443:E443"/>
    <mergeCell ref="C444:E444"/>
    <mergeCell ref="C476:C478"/>
    <mergeCell ref="D476:E476"/>
    <mergeCell ref="D477:E477"/>
    <mergeCell ref="D478:E478"/>
    <mergeCell ref="C479:E479"/>
    <mergeCell ref="A460:A487"/>
    <mergeCell ref="B460:E460"/>
    <mergeCell ref="B461:B474"/>
    <mergeCell ref="C461:E461"/>
    <mergeCell ref="C462:E462"/>
    <mergeCell ref="C463:E463"/>
    <mergeCell ref="C464:E464"/>
    <mergeCell ref="C465:E465"/>
    <mergeCell ref="C466:E466"/>
    <mergeCell ref="C467:C472"/>
    <mergeCell ref="D467:E467"/>
    <mergeCell ref="D468:D472"/>
    <mergeCell ref="C473:E473"/>
    <mergeCell ref="C474:E474"/>
    <mergeCell ref="B475:B485"/>
    <mergeCell ref="C475:E475"/>
    <mergeCell ref="A490:E490"/>
    <mergeCell ref="A494:E494"/>
    <mergeCell ref="A495:E495"/>
    <mergeCell ref="A496:A500"/>
    <mergeCell ref="B496:E496"/>
    <mergeCell ref="B497:B499"/>
    <mergeCell ref="C497:E497"/>
    <mergeCell ref="C498:E498"/>
    <mergeCell ref="C499:E499"/>
    <mergeCell ref="B500:E500"/>
    <mergeCell ref="C485:E485"/>
    <mergeCell ref="B486:E486"/>
    <mergeCell ref="B487:E487"/>
    <mergeCell ref="A488:E488"/>
    <mergeCell ref="A489:E489"/>
    <mergeCell ref="C480:E480"/>
    <mergeCell ref="C481:E481"/>
    <mergeCell ref="C482:E482"/>
    <mergeCell ref="C483:E483"/>
    <mergeCell ref="C484:E484"/>
    <mergeCell ref="C517:C519"/>
    <mergeCell ref="D517:E517"/>
    <mergeCell ref="D518:E518"/>
    <mergeCell ref="D519:E519"/>
    <mergeCell ref="C520:E520"/>
    <mergeCell ref="A501:A528"/>
    <mergeCell ref="B501:E501"/>
    <mergeCell ref="B502:B515"/>
    <mergeCell ref="C502:E502"/>
    <mergeCell ref="C503:E503"/>
    <mergeCell ref="C504:E504"/>
    <mergeCell ref="C505:E505"/>
    <mergeCell ref="C506:E506"/>
    <mergeCell ref="C507:E507"/>
    <mergeCell ref="C508:C513"/>
    <mergeCell ref="D508:E508"/>
    <mergeCell ref="D509:D513"/>
    <mergeCell ref="C514:E514"/>
    <mergeCell ref="C515:E515"/>
    <mergeCell ref="B516:B526"/>
    <mergeCell ref="C516:E516"/>
    <mergeCell ref="A531:E531"/>
    <mergeCell ref="A535:E535"/>
    <mergeCell ref="A536:E536"/>
    <mergeCell ref="A537:A541"/>
    <mergeCell ref="B537:E537"/>
    <mergeCell ref="B538:B540"/>
    <mergeCell ref="C538:E538"/>
    <mergeCell ref="C539:E539"/>
    <mergeCell ref="C540:E540"/>
    <mergeCell ref="B541:E541"/>
    <mergeCell ref="C526:E526"/>
    <mergeCell ref="B527:E527"/>
    <mergeCell ref="B528:E528"/>
    <mergeCell ref="A529:E529"/>
    <mergeCell ref="A530:E530"/>
    <mergeCell ref="C521:E521"/>
    <mergeCell ref="C522:E522"/>
    <mergeCell ref="C523:E523"/>
    <mergeCell ref="C524:E524"/>
    <mergeCell ref="C525:E525"/>
    <mergeCell ref="C558:C560"/>
    <mergeCell ref="D558:E558"/>
    <mergeCell ref="D559:E559"/>
    <mergeCell ref="D560:E560"/>
    <mergeCell ref="C561:E561"/>
    <mergeCell ref="A542:A569"/>
    <mergeCell ref="B542:E542"/>
    <mergeCell ref="B543:B556"/>
    <mergeCell ref="C543:E543"/>
    <mergeCell ref="C544:E544"/>
    <mergeCell ref="C545:E545"/>
    <mergeCell ref="C546:E546"/>
    <mergeCell ref="C547:E547"/>
    <mergeCell ref="C548:E548"/>
    <mergeCell ref="C549:C554"/>
    <mergeCell ref="D549:E549"/>
    <mergeCell ref="D550:D554"/>
    <mergeCell ref="C555:E555"/>
    <mergeCell ref="C556:E556"/>
    <mergeCell ref="B557:B567"/>
    <mergeCell ref="C557:E557"/>
    <mergeCell ref="A572:E572"/>
    <mergeCell ref="A576:E576"/>
    <mergeCell ref="A577:E577"/>
    <mergeCell ref="A578:A582"/>
    <mergeCell ref="B578:E578"/>
    <mergeCell ref="B579:B581"/>
    <mergeCell ref="C579:E579"/>
    <mergeCell ref="C580:E580"/>
    <mergeCell ref="C581:E581"/>
    <mergeCell ref="B582:E582"/>
    <mergeCell ref="C567:E567"/>
    <mergeCell ref="B568:E568"/>
    <mergeCell ref="B569:E569"/>
    <mergeCell ref="A570:E570"/>
    <mergeCell ref="A571:E571"/>
    <mergeCell ref="C562:E562"/>
    <mergeCell ref="C563:E563"/>
    <mergeCell ref="C564:E564"/>
    <mergeCell ref="C565:E565"/>
    <mergeCell ref="C566:E566"/>
    <mergeCell ref="C599:C601"/>
    <mergeCell ref="D599:E599"/>
    <mergeCell ref="D600:E600"/>
    <mergeCell ref="D601:E601"/>
    <mergeCell ref="C602:E602"/>
    <mergeCell ref="A583:A610"/>
    <mergeCell ref="B583:E583"/>
    <mergeCell ref="B584:B597"/>
    <mergeCell ref="C584:E584"/>
    <mergeCell ref="C585:E585"/>
    <mergeCell ref="C586:E586"/>
    <mergeCell ref="C587:E587"/>
    <mergeCell ref="C588:E588"/>
    <mergeCell ref="C589:E589"/>
    <mergeCell ref="C590:C595"/>
    <mergeCell ref="D590:E590"/>
    <mergeCell ref="D591:D595"/>
    <mergeCell ref="C596:E596"/>
    <mergeCell ref="C597:E597"/>
    <mergeCell ref="B598:B608"/>
    <mergeCell ref="C598:E598"/>
    <mergeCell ref="A613:E613"/>
    <mergeCell ref="A616:E616"/>
    <mergeCell ref="A617:E617"/>
    <mergeCell ref="A618:A622"/>
    <mergeCell ref="B618:E618"/>
    <mergeCell ref="B619:B621"/>
    <mergeCell ref="C619:E619"/>
    <mergeCell ref="C620:E620"/>
    <mergeCell ref="C621:E621"/>
    <mergeCell ref="B622:E622"/>
    <mergeCell ref="C608:E608"/>
    <mergeCell ref="B609:E609"/>
    <mergeCell ref="B610:E610"/>
    <mergeCell ref="A611:E611"/>
    <mergeCell ref="A612:E612"/>
    <mergeCell ref="C603:E603"/>
    <mergeCell ref="C604:E604"/>
    <mergeCell ref="C605:E605"/>
    <mergeCell ref="C606:E606"/>
    <mergeCell ref="C607:E607"/>
    <mergeCell ref="A615:O615"/>
    <mergeCell ref="A657:E657"/>
    <mergeCell ref="A658:E658"/>
    <mergeCell ref="A659:A663"/>
    <mergeCell ref="B659:E659"/>
    <mergeCell ref="B660:B662"/>
    <mergeCell ref="C660:E660"/>
    <mergeCell ref="C661:E661"/>
    <mergeCell ref="C662:E662"/>
    <mergeCell ref="B663:E663"/>
    <mergeCell ref="B649:E649"/>
    <mergeCell ref="B650:E650"/>
    <mergeCell ref="A651:E651"/>
    <mergeCell ref="A652:E652"/>
    <mergeCell ref="A653:E653"/>
    <mergeCell ref="D631:D635"/>
    <mergeCell ref="C636:E636"/>
    <mergeCell ref="C637:E637"/>
    <mergeCell ref="B638:B648"/>
    <mergeCell ref="C638:E638"/>
    <mergeCell ref="C639:C641"/>
    <mergeCell ref="D639:E639"/>
    <mergeCell ref="D640:E640"/>
    <mergeCell ref="D641:E641"/>
    <mergeCell ref="C642:E642"/>
    <mergeCell ref="C643:E643"/>
    <mergeCell ref="C644:E644"/>
    <mergeCell ref="C645:E645"/>
    <mergeCell ref="C646:E646"/>
    <mergeCell ref="C647:E647"/>
    <mergeCell ref="C648:E648"/>
    <mergeCell ref="A656:O656"/>
    <mergeCell ref="A623:A650"/>
    <mergeCell ref="C680:C682"/>
    <mergeCell ref="D680:E680"/>
    <mergeCell ref="D681:E681"/>
    <mergeCell ref="D682:E682"/>
    <mergeCell ref="C683:E683"/>
    <mergeCell ref="A664:A691"/>
    <mergeCell ref="B664:E664"/>
    <mergeCell ref="B665:B678"/>
    <mergeCell ref="C665:E665"/>
    <mergeCell ref="C666:E666"/>
    <mergeCell ref="C667:E667"/>
    <mergeCell ref="C668:E668"/>
    <mergeCell ref="C669:E669"/>
    <mergeCell ref="C670:E670"/>
    <mergeCell ref="C671:C676"/>
    <mergeCell ref="D671:E671"/>
    <mergeCell ref="D672:D676"/>
    <mergeCell ref="C677:E677"/>
    <mergeCell ref="C678:E678"/>
    <mergeCell ref="B679:B689"/>
    <mergeCell ref="C679:E679"/>
    <mergeCell ref="A694:E694"/>
    <mergeCell ref="A698:E698"/>
    <mergeCell ref="A699:E699"/>
    <mergeCell ref="A700:A704"/>
    <mergeCell ref="B700:E700"/>
    <mergeCell ref="B701:B703"/>
    <mergeCell ref="C701:E701"/>
    <mergeCell ref="C702:E702"/>
    <mergeCell ref="C703:E703"/>
    <mergeCell ref="B704:E704"/>
    <mergeCell ref="C689:E689"/>
    <mergeCell ref="B690:E690"/>
    <mergeCell ref="B691:E691"/>
    <mergeCell ref="A692:E692"/>
    <mergeCell ref="A693:E693"/>
    <mergeCell ref="C684:E684"/>
    <mergeCell ref="C685:E685"/>
    <mergeCell ref="C686:E686"/>
    <mergeCell ref="C687:E687"/>
    <mergeCell ref="C688:E688"/>
    <mergeCell ref="A697:O697"/>
    <mergeCell ref="C721:C723"/>
    <mergeCell ref="D721:E721"/>
    <mergeCell ref="D722:E722"/>
    <mergeCell ref="D723:E723"/>
    <mergeCell ref="C724:E724"/>
    <mergeCell ref="A705:A732"/>
    <mergeCell ref="B705:E705"/>
    <mergeCell ref="B706:B719"/>
    <mergeCell ref="C706:E706"/>
    <mergeCell ref="C707:E707"/>
    <mergeCell ref="C708:E708"/>
    <mergeCell ref="C709:E709"/>
    <mergeCell ref="C710:E710"/>
    <mergeCell ref="C711:E711"/>
    <mergeCell ref="C712:C717"/>
    <mergeCell ref="D712:E712"/>
    <mergeCell ref="D713:D717"/>
    <mergeCell ref="C718:E718"/>
    <mergeCell ref="C719:E719"/>
    <mergeCell ref="B720:B730"/>
    <mergeCell ref="C720:E720"/>
    <mergeCell ref="A735:E735"/>
    <mergeCell ref="A739:E739"/>
    <mergeCell ref="A740:E740"/>
    <mergeCell ref="A741:A745"/>
    <mergeCell ref="B741:E741"/>
    <mergeCell ref="B742:B744"/>
    <mergeCell ref="C742:E742"/>
    <mergeCell ref="C743:E743"/>
    <mergeCell ref="C744:E744"/>
    <mergeCell ref="B745:E745"/>
    <mergeCell ref="C730:E730"/>
    <mergeCell ref="B731:E731"/>
    <mergeCell ref="B732:E732"/>
    <mergeCell ref="A733:E733"/>
    <mergeCell ref="A734:E734"/>
    <mergeCell ref="C725:E725"/>
    <mergeCell ref="C726:E726"/>
    <mergeCell ref="C727:E727"/>
    <mergeCell ref="C728:E728"/>
    <mergeCell ref="C729:E729"/>
    <mergeCell ref="A738:O738"/>
    <mergeCell ref="C762:C764"/>
    <mergeCell ref="D762:E762"/>
    <mergeCell ref="D763:E763"/>
    <mergeCell ref="D764:E764"/>
    <mergeCell ref="C765:E765"/>
    <mergeCell ref="A746:A773"/>
    <mergeCell ref="B746:E746"/>
    <mergeCell ref="B747:B760"/>
    <mergeCell ref="C747:E747"/>
    <mergeCell ref="C748:E748"/>
    <mergeCell ref="C749:E749"/>
    <mergeCell ref="C750:E750"/>
    <mergeCell ref="C751:E751"/>
    <mergeCell ref="C752:E752"/>
    <mergeCell ref="C753:C758"/>
    <mergeCell ref="D753:E753"/>
    <mergeCell ref="D754:D758"/>
    <mergeCell ref="C759:E759"/>
    <mergeCell ref="C760:E760"/>
    <mergeCell ref="B761:B771"/>
    <mergeCell ref="C761:E761"/>
    <mergeCell ref="A776:E776"/>
    <mergeCell ref="A780:E780"/>
    <mergeCell ref="A781:E781"/>
    <mergeCell ref="A782:A786"/>
    <mergeCell ref="B782:E782"/>
    <mergeCell ref="B783:B785"/>
    <mergeCell ref="C783:E783"/>
    <mergeCell ref="C784:E784"/>
    <mergeCell ref="C785:E785"/>
    <mergeCell ref="B786:E786"/>
    <mergeCell ref="C771:E771"/>
    <mergeCell ref="B772:E772"/>
    <mergeCell ref="B773:E773"/>
    <mergeCell ref="A774:E774"/>
    <mergeCell ref="A775:E775"/>
    <mergeCell ref="C766:E766"/>
    <mergeCell ref="C767:E767"/>
    <mergeCell ref="C768:E768"/>
    <mergeCell ref="C769:E769"/>
    <mergeCell ref="C770:E770"/>
    <mergeCell ref="A779:O779"/>
    <mergeCell ref="C803:C805"/>
    <mergeCell ref="D803:E803"/>
    <mergeCell ref="D804:E804"/>
    <mergeCell ref="D805:E805"/>
    <mergeCell ref="C806:E806"/>
    <mergeCell ref="A787:A814"/>
    <mergeCell ref="B787:E787"/>
    <mergeCell ref="B788:B801"/>
    <mergeCell ref="C788:E788"/>
    <mergeCell ref="C789:E789"/>
    <mergeCell ref="C790:E790"/>
    <mergeCell ref="C791:E791"/>
    <mergeCell ref="C792:E792"/>
    <mergeCell ref="C793:E793"/>
    <mergeCell ref="C794:C799"/>
    <mergeCell ref="D794:E794"/>
    <mergeCell ref="D795:D799"/>
    <mergeCell ref="C800:E800"/>
    <mergeCell ref="C801:E801"/>
    <mergeCell ref="B802:B812"/>
    <mergeCell ref="C802:E802"/>
    <mergeCell ref="A817:E817"/>
    <mergeCell ref="A821:E821"/>
    <mergeCell ref="A822:E822"/>
    <mergeCell ref="A823:A827"/>
    <mergeCell ref="B823:E823"/>
    <mergeCell ref="B824:B826"/>
    <mergeCell ref="C824:E824"/>
    <mergeCell ref="C825:E825"/>
    <mergeCell ref="C826:E826"/>
    <mergeCell ref="B827:E827"/>
    <mergeCell ref="C812:E812"/>
    <mergeCell ref="B813:E813"/>
    <mergeCell ref="B814:E814"/>
    <mergeCell ref="A815:E815"/>
    <mergeCell ref="A816:E816"/>
    <mergeCell ref="C807:E807"/>
    <mergeCell ref="C808:E808"/>
    <mergeCell ref="C809:E809"/>
    <mergeCell ref="C810:E810"/>
    <mergeCell ref="C811:E811"/>
    <mergeCell ref="C866:E866"/>
    <mergeCell ref="C867:E867"/>
    <mergeCell ref="B868:E868"/>
    <mergeCell ref="B854:E854"/>
    <mergeCell ref="B855:E855"/>
    <mergeCell ref="A856:E856"/>
    <mergeCell ref="A857:E857"/>
    <mergeCell ref="A858:E858"/>
    <mergeCell ref="D836:D840"/>
    <mergeCell ref="C841:E841"/>
    <mergeCell ref="C842:E842"/>
    <mergeCell ref="B843:B853"/>
    <mergeCell ref="C843:E843"/>
    <mergeCell ref="C844:C846"/>
    <mergeCell ref="D844:E844"/>
    <mergeCell ref="D845:E845"/>
    <mergeCell ref="D846:E846"/>
    <mergeCell ref="C847:E847"/>
    <mergeCell ref="C848:E848"/>
    <mergeCell ref="C849:E849"/>
    <mergeCell ref="C850:E850"/>
    <mergeCell ref="C851:E851"/>
    <mergeCell ref="C852:E852"/>
    <mergeCell ref="C853:E853"/>
    <mergeCell ref="C885:C887"/>
    <mergeCell ref="D885:E885"/>
    <mergeCell ref="D886:E886"/>
    <mergeCell ref="D887:E887"/>
    <mergeCell ref="C888:E888"/>
    <mergeCell ref="A869:A896"/>
    <mergeCell ref="B869:E869"/>
    <mergeCell ref="B870:B883"/>
    <mergeCell ref="C870:E870"/>
    <mergeCell ref="C871:E871"/>
    <mergeCell ref="C872:E872"/>
    <mergeCell ref="C873:E873"/>
    <mergeCell ref="C874:E874"/>
    <mergeCell ref="C875:E875"/>
    <mergeCell ref="C876:C881"/>
    <mergeCell ref="D876:E876"/>
    <mergeCell ref="D877:D881"/>
    <mergeCell ref="C882:E882"/>
    <mergeCell ref="C883:E883"/>
    <mergeCell ref="B884:B894"/>
    <mergeCell ref="C884:E884"/>
    <mergeCell ref="A899:E899"/>
    <mergeCell ref="A903:E903"/>
    <mergeCell ref="A904:E904"/>
    <mergeCell ref="A905:A909"/>
    <mergeCell ref="B905:E905"/>
    <mergeCell ref="B906:B908"/>
    <mergeCell ref="C906:E906"/>
    <mergeCell ref="C907:E907"/>
    <mergeCell ref="C908:E908"/>
    <mergeCell ref="B909:E909"/>
    <mergeCell ref="C894:E894"/>
    <mergeCell ref="B895:E895"/>
    <mergeCell ref="B896:E896"/>
    <mergeCell ref="A897:E897"/>
    <mergeCell ref="A898:E898"/>
    <mergeCell ref="C889:E889"/>
    <mergeCell ref="C890:E890"/>
    <mergeCell ref="C891:E891"/>
    <mergeCell ref="C892:E892"/>
    <mergeCell ref="C893:E893"/>
    <mergeCell ref="C926:C928"/>
    <mergeCell ref="D926:E926"/>
    <mergeCell ref="D927:E927"/>
    <mergeCell ref="D928:E928"/>
    <mergeCell ref="C929:E929"/>
    <mergeCell ref="A910:A937"/>
    <mergeCell ref="B910:E910"/>
    <mergeCell ref="B911:B924"/>
    <mergeCell ref="C911:E911"/>
    <mergeCell ref="C912:E912"/>
    <mergeCell ref="C913:E913"/>
    <mergeCell ref="C914:E914"/>
    <mergeCell ref="C915:E915"/>
    <mergeCell ref="C916:E916"/>
    <mergeCell ref="C917:C922"/>
    <mergeCell ref="D917:E917"/>
    <mergeCell ref="D918:D922"/>
    <mergeCell ref="C923:E923"/>
    <mergeCell ref="C924:E924"/>
    <mergeCell ref="B925:B935"/>
    <mergeCell ref="C925:E925"/>
    <mergeCell ref="A940:E940"/>
    <mergeCell ref="A944:E944"/>
    <mergeCell ref="A945:E945"/>
    <mergeCell ref="A946:A950"/>
    <mergeCell ref="B946:E946"/>
    <mergeCell ref="B947:B949"/>
    <mergeCell ref="C947:E947"/>
    <mergeCell ref="C948:E948"/>
    <mergeCell ref="C949:E949"/>
    <mergeCell ref="B950:E950"/>
    <mergeCell ref="C935:E935"/>
    <mergeCell ref="B936:E936"/>
    <mergeCell ref="B937:E937"/>
    <mergeCell ref="A938:E938"/>
    <mergeCell ref="A939:E939"/>
    <mergeCell ref="C930:E930"/>
    <mergeCell ref="C931:E931"/>
    <mergeCell ref="C932:E932"/>
    <mergeCell ref="C933:E933"/>
    <mergeCell ref="C934:E934"/>
    <mergeCell ref="C967:C969"/>
    <mergeCell ref="D967:E967"/>
    <mergeCell ref="D968:E968"/>
    <mergeCell ref="D969:E969"/>
    <mergeCell ref="C970:E970"/>
    <mergeCell ref="A951:A978"/>
    <mergeCell ref="B951:E951"/>
    <mergeCell ref="B952:B965"/>
    <mergeCell ref="C952:E952"/>
    <mergeCell ref="C953:E953"/>
    <mergeCell ref="C954:E954"/>
    <mergeCell ref="C955:E955"/>
    <mergeCell ref="C956:E956"/>
    <mergeCell ref="C957:E957"/>
    <mergeCell ref="C958:C963"/>
    <mergeCell ref="D958:E958"/>
    <mergeCell ref="D959:D963"/>
    <mergeCell ref="C964:E964"/>
    <mergeCell ref="C965:E965"/>
    <mergeCell ref="B966:B976"/>
    <mergeCell ref="C966:E966"/>
    <mergeCell ref="A981:E981"/>
    <mergeCell ref="A985:E985"/>
    <mergeCell ref="A986:E986"/>
    <mergeCell ref="A987:A991"/>
    <mergeCell ref="B987:E987"/>
    <mergeCell ref="B988:B990"/>
    <mergeCell ref="C988:E988"/>
    <mergeCell ref="C989:E989"/>
    <mergeCell ref="C990:E990"/>
    <mergeCell ref="B991:E991"/>
    <mergeCell ref="C976:E976"/>
    <mergeCell ref="B977:E977"/>
    <mergeCell ref="B978:E978"/>
    <mergeCell ref="A979:E979"/>
    <mergeCell ref="A980:E980"/>
    <mergeCell ref="C971:E971"/>
    <mergeCell ref="C972:E972"/>
    <mergeCell ref="C973:E973"/>
    <mergeCell ref="C974:E974"/>
    <mergeCell ref="C975:E975"/>
    <mergeCell ref="C1008:C1010"/>
    <mergeCell ref="D1008:E1008"/>
    <mergeCell ref="D1009:E1009"/>
    <mergeCell ref="D1010:E1010"/>
    <mergeCell ref="C1011:E1011"/>
    <mergeCell ref="A992:A1019"/>
    <mergeCell ref="B992:E992"/>
    <mergeCell ref="B993:B1006"/>
    <mergeCell ref="C993:E993"/>
    <mergeCell ref="C994:E994"/>
    <mergeCell ref="C995:E995"/>
    <mergeCell ref="C996:E996"/>
    <mergeCell ref="C997:E997"/>
    <mergeCell ref="C998:E998"/>
    <mergeCell ref="C999:C1004"/>
    <mergeCell ref="D999:E999"/>
    <mergeCell ref="D1000:D1004"/>
    <mergeCell ref="C1005:E1005"/>
    <mergeCell ref="C1006:E1006"/>
    <mergeCell ref="B1007:B1017"/>
    <mergeCell ref="C1007:E1007"/>
    <mergeCell ref="A1022:E1022"/>
    <mergeCell ref="A1026:E1026"/>
    <mergeCell ref="A1027:E1027"/>
    <mergeCell ref="A1028:A1032"/>
    <mergeCell ref="B1028:E1028"/>
    <mergeCell ref="B1029:B1031"/>
    <mergeCell ref="C1029:E1029"/>
    <mergeCell ref="C1030:E1030"/>
    <mergeCell ref="C1031:E1031"/>
    <mergeCell ref="B1032:E1032"/>
    <mergeCell ref="C1017:E1017"/>
    <mergeCell ref="B1018:E1018"/>
    <mergeCell ref="B1019:E1019"/>
    <mergeCell ref="A1020:E1020"/>
    <mergeCell ref="A1021:E1021"/>
    <mergeCell ref="C1012:E1012"/>
    <mergeCell ref="C1013:E1013"/>
    <mergeCell ref="C1014:E1014"/>
    <mergeCell ref="C1015:E1015"/>
    <mergeCell ref="C1016:E1016"/>
    <mergeCell ref="A1025:O1025"/>
    <mergeCell ref="A1067:E1067"/>
    <mergeCell ref="A1068:E1068"/>
    <mergeCell ref="A1069:A1073"/>
    <mergeCell ref="B1069:E1069"/>
    <mergeCell ref="B1070:B1072"/>
    <mergeCell ref="C1070:E1070"/>
    <mergeCell ref="C1071:E1071"/>
    <mergeCell ref="C1072:E1072"/>
    <mergeCell ref="B1073:E1073"/>
    <mergeCell ref="B1059:E1059"/>
    <mergeCell ref="B1060:E1060"/>
    <mergeCell ref="A1061:E1061"/>
    <mergeCell ref="A1062:E1062"/>
    <mergeCell ref="A1063:E1063"/>
    <mergeCell ref="D1041:D1045"/>
    <mergeCell ref="C1046:E1046"/>
    <mergeCell ref="C1047:E1047"/>
    <mergeCell ref="B1048:B1058"/>
    <mergeCell ref="C1048:E1048"/>
    <mergeCell ref="C1049:C1051"/>
    <mergeCell ref="D1049:E1049"/>
    <mergeCell ref="D1050:E1050"/>
    <mergeCell ref="D1051:E1051"/>
    <mergeCell ref="C1052:E1052"/>
    <mergeCell ref="C1053:E1053"/>
    <mergeCell ref="C1054:E1054"/>
    <mergeCell ref="C1055:E1055"/>
    <mergeCell ref="C1056:E1056"/>
    <mergeCell ref="C1057:E1057"/>
    <mergeCell ref="C1058:E1058"/>
    <mergeCell ref="A1066:O1066"/>
    <mergeCell ref="A1033:A1060"/>
    <mergeCell ref="C1090:C1092"/>
    <mergeCell ref="D1090:E1090"/>
    <mergeCell ref="D1091:E1091"/>
    <mergeCell ref="D1092:E1092"/>
    <mergeCell ref="C1093:E1093"/>
    <mergeCell ref="A1074:A1101"/>
    <mergeCell ref="B1074:E1074"/>
    <mergeCell ref="B1075:B1088"/>
    <mergeCell ref="C1075:E1075"/>
    <mergeCell ref="C1076:E1076"/>
    <mergeCell ref="C1077:E1077"/>
    <mergeCell ref="C1078:E1078"/>
    <mergeCell ref="C1079:E1079"/>
    <mergeCell ref="C1080:E1080"/>
    <mergeCell ref="C1081:C1086"/>
    <mergeCell ref="D1081:E1081"/>
    <mergeCell ref="D1082:D1086"/>
    <mergeCell ref="C1087:E1087"/>
    <mergeCell ref="C1088:E1088"/>
    <mergeCell ref="B1089:B1099"/>
    <mergeCell ref="C1089:E1089"/>
    <mergeCell ref="A1104:E1104"/>
    <mergeCell ref="A1108:E1108"/>
    <mergeCell ref="A1109:E1109"/>
    <mergeCell ref="A1110:A1114"/>
    <mergeCell ref="B1110:E1110"/>
    <mergeCell ref="B1111:B1113"/>
    <mergeCell ref="C1111:E1111"/>
    <mergeCell ref="C1112:E1112"/>
    <mergeCell ref="C1113:E1113"/>
    <mergeCell ref="B1114:E1114"/>
    <mergeCell ref="C1099:E1099"/>
    <mergeCell ref="B1100:E1100"/>
    <mergeCell ref="B1101:E1101"/>
    <mergeCell ref="A1102:E1102"/>
    <mergeCell ref="A1103:E1103"/>
    <mergeCell ref="C1094:E1094"/>
    <mergeCell ref="C1095:E1095"/>
    <mergeCell ref="C1096:E1096"/>
    <mergeCell ref="C1097:E1097"/>
    <mergeCell ref="C1098:E1098"/>
    <mergeCell ref="A1107:O1107"/>
    <mergeCell ref="C1131:C1133"/>
    <mergeCell ref="D1131:E1131"/>
    <mergeCell ref="D1132:E1132"/>
    <mergeCell ref="D1133:E1133"/>
    <mergeCell ref="C1134:E1134"/>
    <mergeCell ref="A1115:A1142"/>
    <mergeCell ref="B1115:E1115"/>
    <mergeCell ref="B1116:B1129"/>
    <mergeCell ref="C1116:E1116"/>
    <mergeCell ref="C1117:E1117"/>
    <mergeCell ref="C1118:E1118"/>
    <mergeCell ref="C1119:E1119"/>
    <mergeCell ref="C1120:E1120"/>
    <mergeCell ref="C1121:E1121"/>
    <mergeCell ref="C1122:C1127"/>
    <mergeCell ref="D1122:E1122"/>
    <mergeCell ref="D1123:D1127"/>
    <mergeCell ref="C1128:E1128"/>
    <mergeCell ref="C1129:E1129"/>
    <mergeCell ref="B1130:B1140"/>
    <mergeCell ref="C1130:E1130"/>
    <mergeCell ref="A1145:E1145"/>
    <mergeCell ref="A1149:E1149"/>
    <mergeCell ref="A1150:E1150"/>
    <mergeCell ref="A1151:A1155"/>
    <mergeCell ref="B1151:E1151"/>
    <mergeCell ref="B1152:B1154"/>
    <mergeCell ref="C1152:E1152"/>
    <mergeCell ref="C1153:E1153"/>
    <mergeCell ref="C1154:E1154"/>
    <mergeCell ref="B1155:E1155"/>
    <mergeCell ref="C1140:E1140"/>
    <mergeCell ref="B1141:E1141"/>
    <mergeCell ref="B1142:E1142"/>
    <mergeCell ref="A1143:E1143"/>
    <mergeCell ref="A1144:E1144"/>
    <mergeCell ref="C1135:E1135"/>
    <mergeCell ref="C1136:E1136"/>
    <mergeCell ref="C1137:E1137"/>
    <mergeCell ref="C1138:E1138"/>
    <mergeCell ref="C1139:E1139"/>
    <mergeCell ref="A1148:O1148"/>
    <mergeCell ref="C1172:C1174"/>
    <mergeCell ref="D1172:E1172"/>
    <mergeCell ref="D1173:E1173"/>
    <mergeCell ref="D1174:E1174"/>
    <mergeCell ref="C1175:E1175"/>
    <mergeCell ref="A1156:A1183"/>
    <mergeCell ref="B1156:E1156"/>
    <mergeCell ref="B1157:B1170"/>
    <mergeCell ref="C1157:E1157"/>
    <mergeCell ref="C1158:E1158"/>
    <mergeCell ref="C1159:E1159"/>
    <mergeCell ref="C1160:E1160"/>
    <mergeCell ref="C1161:E1161"/>
    <mergeCell ref="C1162:E1162"/>
    <mergeCell ref="C1163:C1168"/>
    <mergeCell ref="D1163:E1163"/>
    <mergeCell ref="D1164:D1168"/>
    <mergeCell ref="C1169:E1169"/>
    <mergeCell ref="C1170:E1170"/>
    <mergeCell ref="B1171:B1181"/>
    <mergeCell ref="C1171:E1171"/>
    <mergeCell ref="A1186:E1186"/>
    <mergeCell ref="A1190:E1190"/>
    <mergeCell ref="A1191:E1191"/>
    <mergeCell ref="A1192:A1196"/>
    <mergeCell ref="B1192:E1192"/>
    <mergeCell ref="B1193:B1195"/>
    <mergeCell ref="C1193:E1193"/>
    <mergeCell ref="C1194:E1194"/>
    <mergeCell ref="C1195:E1195"/>
    <mergeCell ref="B1196:E1196"/>
    <mergeCell ref="C1181:E1181"/>
    <mergeCell ref="B1182:E1182"/>
    <mergeCell ref="B1183:E1183"/>
    <mergeCell ref="A1184:E1184"/>
    <mergeCell ref="A1185:E1185"/>
    <mergeCell ref="C1176:E1176"/>
    <mergeCell ref="C1177:E1177"/>
    <mergeCell ref="C1178:E1178"/>
    <mergeCell ref="C1179:E1179"/>
    <mergeCell ref="C1180:E1180"/>
    <mergeCell ref="A1189:O1189"/>
    <mergeCell ref="C1213:C1215"/>
    <mergeCell ref="D1213:E1213"/>
    <mergeCell ref="D1214:E1214"/>
    <mergeCell ref="D1215:E1215"/>
    <mergeCell ref="C1216:E1216"/>
    <mergeCell ref="A1197:A1224"/>
    <mergeCell ref="B1197:E1197"/>
    <mergeCell ref="B1198:B1211"/>
    <mergeCell ref="C1198:E1198"/>
    <mergeCell ref="C1199:E1199"/>
    <mergeCell ref="C1200:E1200"/>
    <mergeCell ref="C1201:E1201"/>
    <mergeCell ref="C1202:E1202"/>
    <mergeCell ref="C1203:E1203"/>
    <mergeCell ref="C1204:C1209"/>
    <mergeCell ref="D1204:E1204"/>
    <mergeCell ref="D1205:D1209"/>
    <mergeCell ref="C1210:E1210"/>
    <mergeCell ref="C1211:E1211"/>
    <mergeCell ref="B1212:B1222"/>
    <mergeCell ref="C1212:E1212"/>
    <mergeCell ref="A1227:E1227"/>
    <mergeCell ref="A1231:E1231"/>
    <mergeCell ref="A1232:E1232"/>
    <mergeCell ref="A1233:A1237"/>
    <mergeCell ref="B1233:E1233"/>
    <mergeCell ref="B1234:B1236"/>
    <mergeCell ref="C1234:E1234"/>
    <mergeCell ref="C1235:E1235"/>
    <mergeCell ref="C1236:E1236"/>
    <mergeCell ref="B1237:E1237"/>
    <mergeCell ref="C1222:E1222"/>
    <mergeCell ref="B1223:E1223"/>
    <mergeCell ref="B1224:E1224"/>
    <mergeCell ref="A1225:E1225"/>
    <mergeCell ref="A1226:E1226"/>
    <mergeCell ref="C1217:E1217"/>
    <mergeCell ref="C1218:E1218"/>
    <mergeCell ref="C1219:E1219"/>
    <mergeCell ref="C1220:E1220"/>
    <mergeCell ref="C1221:E1221"/>
    <mergeCell ref="C1276:E1276"/>
    <mergeCell ref="C1277:E1277"/>
    <mergeCell ref="B1278:E1278"/>
    <mergeCell ref="B1264:E1264"/>
    <mergeCell ref="B1265:E1265"/>
    <mergeCell ref="A1266:E1266"/>
    <mergeCell ref="A1267:E1267"/>
    <mergeCell ref="A1268:E1268"/>
    <mergeCell ref="D1246:D1250"/>
    <mergeCell ref="C1251:E1251"/>
    <mergeCell ref="C1252:E1252"/>
    <mergeCell ref="B1253:B1263"/>
    <mergeCell ref="C1253:E1253"/>
    <mergeCell ref="C1254:C1256"/>
    <mergeCell ref="D1254:E1254"/>
    <mergeCell ref="D1255:E1255"/>
    <mergeCell ref="D1256:E1256"/>
    <mergeCell ref="C1257:E1257"/>
    <mergeCell ref="C1258:E1258"/>
    <mergeCell ref="C1259:E1259"/>
    <mergeCell ref="C1260:E1260"/>
    <mergeCell ref="C1261:E1261"/>
    <mergeCell ref="C1262:E1262"/>
    <mergeCell ref="C1263:E1263"/>
    <mergeCell ref="C1295:C1297"/>
    <mergeCell ref="D1295:E1295"/>
    <mergeCell ref="D1296:E1296"/>
    <mergeCell ref="D1297:E1297"/>
    <mergeCell ref="C1298:E1298"/>
    <mergeCell ref="A1279:A1306"/>
    <mergeCell ref="B1279:E1279"/>
    <mergeCell ref="B1280:B1293"/>
    <mergeCell ref="C1280:E1280"/>
    <mergeCell ref="C1281:E1281"/>
    <mergeCell ref="C1282:E1282"/>
    <mergeCell ref="C1283:E1283"/>
    <mergeCell ref="C1284:E1284"/>
    <mergeCell ref="C1285:E1285"/>
    <mergeCell ref="C1286:C1291"/>
    <mergeCell ref="D1286:E1286"/>
    <mergeCell ref="D1287:D1291"/>
    <mergeCell ref="C1292:E1292"/>
    <mergeCell ref="C1293:E1293"/>
    <mergeCell ref="B1294:B1304"/>
    <mergeCell ref="C1294:E1294"/>
    <mergeCell ref="A1309:E1309"/>
    <mergeCell ref="A1313:E1313"/>
    <mergeCell ref="A1314:E1314"/>
    <mergeCell ref="A1315:A1319"/>
    <mergeCell ref="B1315:E1315"/>
    <mergeCell ref="B1316:B1318"/>
    <mergeCell ref="C1316:E1316"/>
    <mergeCell ref="C1317:E1317"/>
    <mergeCell ref="C1318:E1318"/>
    <mergeCell ref="B1319:E1319"/>
    <mergeCell ref="C1304:E1304"/>
    <mergeCell ref="B1305:E1305"/>
    <mergeCell ref="B1306:E1306"/>
    <mergeCell ref="A1307:E1307"/>
    <mergeCell ref="A1308:E1308"/>
    <mergeCell ref="C1299:E1299"/>
    <mergeCell ref="C1300:E1300"/>
    <mergeCell ref="C1301:E1301"/>
    <mergeCell ref="C1302:E1302"/>
    <mergeCell ref="C1303:E1303"/>
    <mergeCell ref="C1336:C1338"/>
    <mergeCell ref="D1336:E1336"/>
    <mergeCell ref="D1337:E1337"/>
    <mergeCell ref="D1338:E1338"/>
    <mergeCell ref="C1339:E1339"/>
    <mergeCell ref="A1320:A1347"/>
    <mergeCell ref="B1320:E1320"/>
    <mergeCell ref="B1321:B1334"/>
    <mergeCell ref="C1321:E1321"/>
    <mergeCell ref="C1322:E1322"/>
    <mergeCell ref="C1323:E1323"/>
    <mergeCell ref="C1324:E1324"/>
    <mergeCell ref="C1325:E1325"/>
    <mergeCell ref="C1326:E1326"/>
    <mergeCell ref="C1327:C1332"/>
    <mergeCell ref="D1327:E1327"/>
    <mergeCell ref="D1328:D1332"/>
    <mergeCell ref="C1333:E1333"/>
    <mergeCell ref="C1334:E1334"/>
    <mergeCell ref="B1335:B1345"/>
    <mergeCell ref="C1335:E1335"/>
    <mergeCell ref="A1350:E1350"/>
    <mergeCell ref="A1354:E1354"/>
    <mergeCell ref="A1355:E1355"/>
    <mergeCell ref="A1356:A1360"/>
    <mergeCell ref="B1356:E1356"/>
    <mergeCell ref="B1357:B1359"/>
    <mergeCell ref="C1357:E1357"/>
    <mergeCell ref="C1358:E1358"/>
    <mergeCell ref="C1359:E1359"/>
    <mergeCell ref="B1360:E1360"/>
    <mergeCell ref="C1345:E1345"/>
    <mergeCell ref="B1346:E1346"/>
    <mergeCell ref="B1347:E1347"/>
    <mergeCell ref="A1348:E1348"/>
    <mergeCell ref="A1349:E1349"/>
    <mergeCell ref="C1340:E1340"/>
    <mergeCell ref="C1341:E1341"/>
    <mergeCell ref="C1342:E1342"/>
    <mergeCell ref="C1343:E1343"/>
    <mergeCell ref="C1344:E1344"/>
    <mergeCell ref="C1377:C1379"/>
    <mergeCell ref="D1377:E1377"/>
    <mergeCell ref="D1378:E1378"/>
    <mergeCell ref="D1379:E1379"/>
    <mergeCell ref="C1380:E1380"/>
    <mergeCell ref="A1361:A1388"/>
    <mergeCell ref="B1361:E1361"/>
    <mergeCell ref="B1362:B1375"/>
    <mergeCell ref="C1362:E1362"/>
    <mergeCell ref="C1363:E1363"/>
    <mergeCell ref="C1364:E1364"/>
    <mergeCell ref="C1365:E1365"/>
    <mergeCell ref="C1366:E1366"/>
    <mergeCell ref="C1367:E1367"/>
    <mergeCell ref="C1368:C1373"/>
    <mergeCell ref="D1368:E1368"/>
    <mergeCell ref="D1369:D1373"/>
    <mergeCell ref="C1374:E1374"/>
    <mergeCell ref="C1375:E1375"/>
    <mergeCell ref="B1376:B1386"/>
    <mergeCell ref="C1376:E1376"/>
    <mergeCell ref="A1391:E1391"/>
    <mergeCell ref="A1395:E1395"/>
    <mergeCell ref="A1396:E1396"/>
    <mergeCell ref="A1397:A1401"/>
    <mergeCell ref="B1397:E1397"/>
    <mergeCell ref="B1398:B1400"/>
    <mergeCell ref="C1398:E1398"/>
    <mergeCell ref="C1399:E1399"/>
    <mergeCell ref="C1400:E1400"/>
    <mergeCell ref="B1401:E1401"/>
    <mergeCell ref="C1386:E1386"/>
    <mergeCell ref="B1387:E1387"/>
    <mergeCell ref="B1388:E1388"/>
    <mergeCell ref="A1389:E1389"/>
    <mergeCell ref="A1390:E1390"/>
    <mergeCell ref="C1381:E1381"/>
    <mergeCell ref="C1382:E1382"/>
    <mergeCell ref="C1383:E1383"/>
    <mergeCell ref="C1384:E1384"/>
    <mergeCell ref="C1385:E1385"/>
    <mergeCell ref="C1418:C1420"/>
    <mergeCell ref="D1418:E1418"/>
    <mergeCell ref="D1419:E1419"/>
    <mergeCell ref="D1420:E1420"/>
    <mergeCell ref="C1421:E1421"/>
    <mergeCell ref="A1402:A1429"/>
    <mergeCell ref="B1402:E1402"/>
    <mergeCell ref="B1403:B1416"/>
    <mergeCell ref="C1403:E1403"/>
    <mergeCell ref="C1404:E1404"/>
    <mergeCell ref="C1405:E1405"/>
    <mergeCell ref="C1406:E1406"/>
    <mergeCell ref="C1407:E1407"/>
    <mergeCell ref="C1408:E1408"/>
    <mergeCell ref="C1409:C1414"/>
    <mergeCell ref="D1409:E1409"/>
    <mergeCell ref="D1410:D1414"/>
    <mergeCell ref="C1415:E1415"/>
    <mergeCell ref="C1416:E1416"/>
    <mergeCell ref="B1417:B1427"/>
    <mergeCell ref="C1417:E1417"/>
    <mergeCell ref="A1432:E1432"/>
    <mergeCell ref="A1436:E1436"/>
    <mergeCell ref="A1437:E1437"/>
    <mergeCell ref="A1438:A1442"/>
    <mergeCell ref="B1438:E1438"/>
    <mergeCell ref="B1439:B1441"/>
    <mergeCell ref="C1439:E1439"/>
    <mergeCell ref="C1440:E1440"/>
    <mergeCell ref="C1441:E1441"/>
    <mergeCell ref="B1442:E1442"/>
    <mergeCell ref="C1427:E1427"/>
    <mergeCell ref="B1428:E1428"/>
    <mergeCell ref="B1429:E1429"/>
    <mergeCell ref="A1430:E1430"/>
    <mergeCell ref="A1431:E1431"/>
    <mergeCell ref="C1422:E1422"/>
    <mergeCell ref="C1423:E1423"/>
    <mergeCell ref="C1424:E1424"/>
    <mergeCell ref="C1425:E1425"/>
    <mergeCell ref="C1426:E1426"/>
    <mergeCell ref="A1435:O1435"/>
    <mergeCell ref="A1477:E1477"/>
    <mergeCell ref="A1478:E1478"/>
    <mergeCell ref="A1479:A1483"/>
    <mergeCell ref="B1479:E1479"/>
    <mergeCell ref="B1480:B1482"/>
    <mergeCell ref="C1480:E1480"/>
    <mergeCell ref="C1481:E1481"/>
    <mergeCell ref="C1482:E1482"/>
    <mergeCell ref="B1483:E1483"/>
    <mergeCell ref="B1469:E1469"/>
    <mergeCell ref="B1470:E1470"/>
    <mergeCell ref="A1471:E1471"/>
    <mergeCell ref="A1472:E1472"/>
    <mergeCell ref="A1473:E1473"/>
    <mergeCell ref="D1451:D1455"/>
    <mergeCell ref="C1456:E1456"/>
    <mergeCell ref="C1457:E1457"/>
    <mergeCell ref="B1458:B1468"/>
    <mergeCell ref="C1458:E1458"/>
    <mergeCell ref="C1459:C1461"/>
    <mergeCell ref="D1459:E1459"/>
    <mergeCell ref="D1460:E1460"/>
    <mergeCell ref="D1461:E1461"/>
    <mergeCell ref="C1462:E1462"/>
    <mergeCell ref="C1463:E1463"/>
    <mergeCell ref="C1464:E1464"/>
    <mergeCell ref="C1465:E1465"/>
    <mergeCell ref="C1466:E1466"/>
    <mergeCell ref="C1467:E1467"/>
    <mergeCell ref="C1468:E1468"/>
    <mergeCell ref="A1476:O1476"/>
    <mergeCell ref="A1443:A1470"/>
    <mergeCell ref="C1500:C1502"/>
    <mergeCell ref="D1500:E1500"/>
    <mergeCell ref="D1501:E1501"/>
    <mergeCell ref="D1502:E1502"/>
    <mergeCell ref="C1503:E1503"/>
    <mergeCell ref="A1484:A1511"/>
    <mergeCell ref="B1484:E1484"/>
    <mergeCell ref="B1485:B1498"/>
    <mergeCell ref="C1485:E1485"/>
    <mergeCell ref="C1486:E1486"/>
    <mergeCell ref="C1487:E1487"/>
    <mergeCell ref="C1488:E1488"/>
    <mergeCell ref="C1489:E1489"/>
    <mergeCell ref="C1490:E1490"/>
    <mergeCell ref="C1491:C1496"/>
    <mergeCell ref="D1491:E1491"/>
    <mergeCell ref="D1492:D1496"/>
    <mergeCell ref="C1497:E1497"/>
    <mergeCell ref="C1498:E1498"/>
    <mergeCell ref="B1499:B1509"/>
    <mergeCell ref="C1499:E1499"/>
    <mergeCell ref="A1514:E1514"/>
    <mergeCell ref="A1518:E1518"/>
    <mergeCell ref="A1519:E1519"/>
    <mergeCell ref="A1520:A1524"/>
    <mergeCell ref="B1520:E1520"/>
    <mergeCell ref="B1521:B1523"/>
    <mergeCell ref="C1521:E1521"/>
    <mergeCell ref="C1522:E1522"/>
    <mergeCell ref="C1523:E1523"/>
    <mergeCell ref="B1524:E1524"/>
    <mergeCell ref="C1509:E1509"/>
    <mergeCell ref="B1510:E1510"/>
    <mergeCell ref="B1511:E1511"/>
    <mergeCell ref="A1512:E1512"/>
    <mergeCell ref="A1513:E1513"/>
    <mergeCell ref="C1504:E1504"/>
    <mergeCell ref="C1505:E1505"/>
    <mergeCell ref="C1506:E1506"/>
    <mergeCell ref="C1507:E1507"/>
    <mergeCell ref="C1508:E1508"/>
    <mergeCell ref="A1517:O1517"/>
    <mergeCell ref="C1541:C1543"/>
    <mergeCell ref="D1541:E1541"/>
    <mergeCell ref="D1542:E1542"/>
    <mergeCell ref="D1543:E1543"/>
    <mergeCell ref="C1544:E1544"/>
    <mergeCell ref="A1525:A1552"/>
    <mergeCell ref="B1525:E1525"/>
    <mergeCell ref="B1526:B1539"/>
    <mergeCell ref="C1526:E1526"/>
    <mergeCell ref="C1527:E1527"/>
    <mergeCell ref="C1528:E1528"/>
    <mergeCell ref="C1529:E1529"/>
    <mergeCell ref="C1530:E1530"/>
    <mergeCell ref="C1531:E1531"/>
    <mergeCell ref="C1532:C1537"/>
    <mergeCell ref="D1532:E1532"/>
    <mergeCell ref="D1533:D1537"/>
    <mergeCell ref="C1538:E1538"/>
    <mergeCell ref="C1539:E1539"/>
    <mergeCell ref="B1540:B1550"/>
    <mergeCell ref="C1540:E1540"/>
    <mergeCell ref="A1555:E1555"/>
    <mergeCell ref="A1559:E1559"/>
    <mergeCell ref="A1560:E1560"/>
    <mergeCell ref="A1561:A1565"/>
    <mergeCell ref="B1561:E1561"/>
    <mergeCell ref="B1562:B1564"/>
    <mergeCell ref="C1562:E1562"/>
    <mergeCell ref="C1563:E1563"/>
    <mergeCell ref="C1564:E1564"/>
    <mergeCell ref="B1565:E1565"/>
    <mergeCell ref="C1550:E1550"/>
    <mergeCell ref="B1551:E1551"/>
    <mergeCell ref="B1552:E1552"/>
    <mergeCell ref="A1553:E1553"/>
    <mergeCell ref="A1554:E1554"/>
    <mergeCell ref="C1545:E1545"/>
    <mergeCell ref="C1546:E1546"/>
    <mergeCell ref="C1547:E1547"/>
    <mergeCell ref="C1548:E1548"/>
    <mergeCell ref="C1549:E1549"/>
    <mergeCell ref="A1558:O1558"/>
    <mergeCell ref="C1582:C1584"/>
    <mergeCell ref="D1582:E1582"/>
    <mergeCell ref="D1583:E1583"/>
    <mergeCell ref="D1584:E1584"/>
    <mergeCell ref="C1585:E1585"/>
    <mergeCell ref="A1566:A1593"/>
    <mergeCell ref="B1566:E1566"/>
    <mergeCell ref="B1567:B1580"/>
    <mergeCell ref="C1567:E1567"/>
    <mergeCell ref="C1568:E1568"/>
    <mergeCell ref="C1569:E1569"/>
    <mergeCell ref="C1570:E1570"/>
    <mergeCell ref="C1571:E1571"/>
    <mergeCell ref="C1572:E1572"/>
    <mergeCell ref="C1573:C1578"/>
    <mergeCell ref="D1573:E1573"/>
    <mergeCell ref="D1574:D1578"/>
    <mergeCell ref="C1579:E1579"/>
    <mergeCell ref="C1580:E1580"/>
    <mergeCell ref="B1581:B1591"/>
    <mergeCell ref="C1581:E1581"/>
    <mergeCell ref="A1596:E1596"/>
    <mergeCell ref="A1599:E1599"/>
    <mergeCell ref="A1600:E1600"/>
    <mergeCell ref="A1601:A1605"/>
    <mergeCell ref="B1601:E1601"/>
    <mergeCell ref="B1602:B1604"/>
    <mergeCell ref="C1602:E1602"/>
    <mergeCell ref="C1603:E1603"/>
    <mergeCell ref="C1604:E1604"/>
    <mergeCell ref="B1605:E1605"/>
    <mergeCell ref="C1591:E1591"/>
    <mergeCell ref="B1592:E1592"/>
    <mergeCell ref="B1593:E1593"/>
    <mergeCell ref="A1594:E1594"/>
    <mergeCell ref="A1595:E1595"/>
    <mergeCell ref="C1586:E1586"/>
    <mergeCell ref="C1587:E1587"/>
    <mergeCell ref="C1588:E1588"/>
    <mergeCell ref="C1589:E1589"/>
    <mergeCell ref="C1590:E1590"/>
    <mergeCell ref="A1598:O1598"/>
    <mergeCell ref="C1622:C1624"/>
    <mergeCell ref="D1622:E1622"/>
    <mergeCell ref="D1623:E1623"/>
    <mergeCell ref="D1624:E1624"/>
    <mergeCell ref="C1625:E1625"/>
    <mergeCell ref="A1606:A1633"/>
    <mergeCell ref="B1606:E1606"/>
    <mergeCell ref="B1607:B1620"/>
    <mergeCell ref="C1607:E1607"/>
    <mergeCell ref="C1608:E1608"/>
    <mergeCell ref="C1609:E1609"/>
    <mergeCell ref="C1610:E1610"/>
    <mergeCell ref="C1611:E1611"/>
    <mergeCell ref="C1612:E1612"/>
    <mergeCell ref="C1613:C1618"/>
    <mergeCell ref="D1613:E1613"/>
    <mergeCell ref="D1614:D1618"/>
    <mergeCell ref="C1619:E1619"/>
    <mergeCell ref="C1620:E1620"/>
    <mergeCell ref="B1621:B1631"/>
    <mergeCell ref="C1621:E1621"/>
    <mergeCell ref="A1636:E1636"/>
    <mergeCell ref="A1640:E1640"/>
    <mergeCell ref="A1641:E1641"/>
    <mergeCell ref="A1642:A1646"/>
    <mergeCell ref="B1642:E1642"/>
    <mergeCell ref="B1643:B1645"/>
    <mergeCell ref="C1643:E1643"/>
    <mergeCell ref="C1644:E1644"/>
    <mergeCell ref="C1645:E1645"/>
    <mergeCell ref="B1646:E1646"/>
    <mergeCell ref="C1631:E1631"/>
    <mergeCell ref="B1632:E1632"/>
    <mergeCell ref="B1633:E1633"/>
    <mergeCell ref="A1634:E1634"/>
    <mergeCell ref="A1635:E1635"/>
    <mergeCell ref="C1626:E1626"/>
    <mergeCell ref="C1627:E1627"/>
    <mergeCell ref="C1628:E1628"/>
    <mergeCell ref="C1629:E1629"/>
    <mergeCell ref="C1630:E1630"/>
    <mergeCell ref="C1685:E1685"/>
    <mergeCell ref="C1686:E1686"/>
    <mergeCell ref="B1687:E1687"/>
    <mergeCell ref="B1673:E1673"/>
    <mergeCell ref="B1674:E1674"/>
    <mergeCell ref="A1675:E1675"/>
    <mergeCell ref="A1676:E1676"/>
    <mergeCell ref="A1677:E1677"/>
    <mergeCell ref="D1655:D1659"/>
    <mergeCell ref="C1660:E1660"/>
    <mergeCell ref="C1661:E1661"/>
    <mergeCell ref="B1662:B1672"/>
    <mergeCell ref="C1662:E1662"/>
    <mergeCell ref="C1663:C1665"/>
    <mergeCell ref="D1663:E1663"/>
    <mergeCell ref="D1664:E1664"/>
    <mergeCell ref="D1665:E1665"/>
    <mergeCell ref="C1666:E1666"/>
    <mergeCell ref="C1667:E1667"/>
    <mergeCell ref="C1668:E1668"/>
    <mergeCell ref="C1669:E1669"/>
    <mergeCell ref="C1670:E1670"/>
    <mergeCell ref="C1671:E1671"/>
    <mergeCell ref="C1672:E1672"/>
    <mergeCell ref="C1704:C1706"/>
    <mergeCell ref="D1704:E1704"/>
    <mergeCell ref="D1705:E1705"/>
    <mergeCell ref="D1706:E1706"/>
    <mergeCell ref="C1707:E1707"/>
    <mergeCell ref="A1688:A1715"/>
    <mergeCell ref="B1688:E1688"/>
    <mergeCell ref="B1689:B1702"/>
    <mergeCell ref="C1689:E1689"/>
    <mergeCell ref="C1690:E1690"/>
    <mergeCell ref="C1691:E1691"/>
    <mergeCell ref="C1692:E1692"/>
    <mergeCell ref="C1693:E1693"/>
    <mergeCell ref="C1694:E1694"/>
    <mergeCell ref="C1695:C1700"/>
    <mergeCell ref="D1695:E1695"/>
    <mergeCell ref="D1696:D1700"/>
    <mergeCell ref="C1701:E1701"/>
    <mergeCell ref="C1702:E1702"/>
    <mergeCell ref="B1703:B1713"/>
    <mergeCell ref="C1703:E1703"/>
    <mergeCell ref="A1718:E1718"/>
    <mergeCell ref="A1722:E1722"/>
    <mergeCell ref="A1723:E1723"/>
    <mergeCell ref="A1724:A1728"/>
    <mergeCell ref="B1724:E1724"/>
    <mergeCell ref="B1725:B1727"/>
    <mergeCell ref="C1725:E1725"/>
    <mergeCell ref="C1726:E1726"/>
    <mergeCell ref="C1727:E1727"/>
    <mergeCell ref="B1728:E1728"/>
    <mergeCell ref="C1713:E1713"/>
    <mergeCell ref="B1714:E1714"/>
    <mergeCell ref="B1715:E1715"/>
    <mergeCell ref="A1716:E1716"/>
    <mergeCell ref="A1717:E1717"/>
    <mergeCell ref="C1708:E1708"/>
    <mergeCell ref="C1709:E1709"/>
    <mergeCell ref="C1710:E1710"/>
    <mergeCell ref="C1711:E1711"/>
    <mergeCell ref="C1712:E1712"/>
    <mergeCell ref="C1745:C1747"/>
    <mergeCell ref="D1745:E1745"/>
    <mergeCell ref="D1746:E1746"/>
    <mergeCell ref="D1747:E1747"/>
    <mergeCell ref="C1748:E1748"/>
    <mergeCell ref="A1729:A1756"/>
    <mergeCell ref="B1729:E1729"/>
    <mergeCell ref="B1730:B1743"/>
    <mergeCell ref="C1730:E1730"/>
    <mergeCell ref="C1731:E1731"/>
    <mergeCell ref="C1732:E1732"/>
    <mergeCell ref="C1733:E1733"/>
    <mergeCell ref="C1734:E1734"/>
    <mergeCell ref="C1735:E1735"/>
    <mergeCell ref="C1736:C1741"/>
    <mergeCell ref="D1736:E1736"/>
    <mergeCell ref="D1737:D1741"/>
    <mergeCell ref="C1742:E1742"/>
    <mergeCell ref="C1743:E1743"/>
    <mergeCell ref="B1744:B1754"/>
    <mergeCell ref="C1744:E1744"/>
    <mergeCell ref="A1759:E1759"/>
    <mergeCell ref="A1762:E1762"/>
    <mergeCell ref="A1763:E1763"/>
    <mergeCell ref="A1764:A1768"/>
    <mergeCell ref="B1764:E1764"/>
    <mergeCell ref="B1765:B1767"/>
    <mergeCell ref="C1765:E1765"/>
    <mergeCell ref="C1766:E1766"/>
    <mergeCell ref="C1767:E1767"/>
    <mergeCell ref="B1768:E1768"/>
    <mergeCell ref="C1754:E1754"/>
    <mergeCell ref="B1755:E1755"/>
    <mergeCell ref="B1756:E1756"/>
    <mergeCell ref="A1757:E1757"/>
    <mergeCell ref="A1758:E1758"/>
    <mergeCell ref="C1749:E1749"/>
    <mergeCell ref="C1750:E1750"/>
    <mergeCell ref="C1751:E1751"/>
    <mergeCell ref="C1752:E1752"/>
    <mergeCell ref="C1753:E1753"/>
    <mergeCell ref="C1785:C1787"/>
    <mergeCell ref="D1785:E1785"/>
    <mergeCell ref="D1786:E1786"/>
    <mergeCell ref="D1787:E1787"/>
    <mergeCell ref="C1788:E1788"/>
    <mergeCell ref="A1769:A1796"/>
    <mergeCell ref="B1769:E1769"/>
    <mergeCell ref="B1770:B1783"/>
    <mergeCell ref="C1770:E1770"/>
    <mergeCell ref="C1771:E1771"/>
    <mergeCell ref="C1772:E1772"/>
    <mergeCell ref="C1773:E1773"/>
    <mergeCell ref="C1774:E1774"/>
    <mergeCell ref="C1775:E1775"/>
    <mergeCell ref="C1776:C1781"/>
    <mergeCell ref="D1776:E1776"/>
    <mergeCell ref="D1777:D1781"/>
    <mergeCell ref="C1782:E1782"/>
    <mergeCell ref="C1783:E1783"/>
    <mergeCell ref="B1784:B1794"/>
    <mergeCell ref="C1784:E1784"/>
    <mergeCell ref="A1799:E1799"/>
    <mergeCell ref="A1802:E1802"/>
    <mergeCell ref="A1803:E1803"/>
    <mergeCell ref="A1804:A1808"/>
    <mergeCell ref="B1804:E1804"/>
    <mergeCell ref="B1805:B1807"/>
    <mergeCell ref="C1805:E1805"/>
    <mergeCell ref="C1806:E1806"/>
    <mergeCell ref="C1807:E1807"/>
    <mergeCell ref="B1808:E1808"/>
    <mergeCell ref="C1794:E1794"/>
    <mergeCell ref="B1795:E1795"/>
    <mergeCell ref="B1796:E1796"/>
    <mergeCell ref="A1797:E1797"/>
    <mergeCell ref="A1798:E1798"/>
    <mergeCell ref="C1789:E1789"/>
    <mergeCell ref="C1790:E1790"/>
    <mergeCell ref="C1791:E1791"/>
    <mergeCell ref="C1792:E1792"/>
    <mergeCell ref="C1793:E1793"/>
    <mergeCell ref="C1825:C1827"/>
    <mergeCell ref="D1825:E1825"/>
    <mergeCell ref="D1826:E1826"/>
    <mergeCell ref="D1827:E1827"/>
    <mergeCell ref="C1828:E1828"/>
    <mergeCell ref="A1809:A1836"/>
    <mergeCell ref="B1809:E1809"/>
    <mergeCell ref="B1810:B1823"/>
    <mergeCell ref="C1810:E1810"/>
    <mergeCell ref="C1811:E1811"/>
    <mergeCell ref="C1812:E1812"/>
    <mergeCell ref="C1813:E1813"/>
    <mergeCell ref="C1814:E1814"/>
    <mergeCell ref="C1815:E1815"/>
    <mergeCell ref="C1816:C1821"/>
    <mergeCell ref="D1816:E1816"/>
    <mergeCell ref="D1817:D1821"/>
    <mergeCell ref="C1822:E1822"/>
    <mergeCell ref="C1823:E1823"/>
    <mergeCell ref="B1824:B1834"/>
    <mergeCell ref="C1824:E1824"/>
    <mergeCell ref="A1839:E1839"/>
    <mergeCell ref="A1843:E1843"/>
    <mergeCell ref="A1844:E1844"/>
    <mergeCell ref="A1845:A1849"/>
    <mergeCell ref="B1845:E1845"/>
    <mergeCell ref="B1846:B1848"/>
    <mergeCell ref="C1846:E1846"/>
    <mergeCell ref="C1847:E1847"/>
    <mergeCell ref="C1848:E1848"/>
    <mergeCell ref="B1849:E1849"/>
    <mergeCell ref="C1834:E1834"/>
    <mergeCell ref="B1835:E1835"/>
    <mergeCell ref="B1836:E1836"/>
    <mergeCell ref="A1837:E1837"/>
    <mergeCell ref="A1838:E1838"/>
    <mergeCell ref="C1829:E1829"/>
    <mergeCell ref="C1830:E1830"/>
    <mergeCell ref="C1831:E1831"/>
    <mergeCell ref="C1832:E1832"/>
    <mergeCell ref="C1833:E1833"/>
    <mergeCell ref="A1842:O1842"/>
    <mergeCell ref="A1884:E1884"/>
    <mergeCell ref="A1885:E1885"/>
    <mergeCell ref="A1886:A1890"/>
    <mergeCell ref="B1886:E1886"/>
    <mergeCell ref="B1887:B1889"/>
    <mergeCell ref="C1887:E1887"/>
    <mergeCell ref="C1888:E1888"/>
    <mergeCell ref="C1889:E1889"/>
    <mergeCell ref="B1890:E1890"/>
    <mergeCell ref="B1876:E1876"/>
    <mergeCell ref="B1877:E1877"/>
    <mergeCell ref="A1878:E1878"/>
    <mergeCell ref="A1879:E1879"/>
    <mergeCell ref="A1880:E1880"/>
    <mergeCell ref="D1858:D1862"/>
    <mergeCell ref="C1863:E1863"/>
    <mergeCell ref="C1864:E1864"/>
    <mergeCell ref="B1865:B1875"/>
    <mergeCell ref="C1865:E1865"/>
    <mergeCell ref="C1866:C1868"/>
    <mergeCell ref="D1866:E1866"/>
    <mergeCell ref="D1867:E1867"/>
    <mergeCell ref="D1868:E1868"/>
    <mergeCell ref="C1869:E1869"/>
    <mergeCell ref="C1870:E1870"/>
    <mergeCell ref="C1871:E1871"/>
    <mergeCell ref="C1872:E1872"/>
    <mergeCell ref="C1873:E1873"/>
    <mergeCell ref="C1874:E1874"/>
    <mergeCell ref="C1875:E1875"/>
    <mergeCell ref="A1883:O1883"/>
    <mergeCell ref="A1850:A1877"/>
    <mergeCell ref="C1907:C1909"/>
    <mergeCell ref="D1907:E1907"/>
    <mergeCell ref="D1908:E1908"/>
    <mergeCell ref="D1909:E1909"/>
    <mergeCell ref="C1910:E1910"/>
    <mergeCell ref="A1891:A1918"/>
    <mergeCell ref="B1891:E1891"/>
    <mergeCell ref="B1892:B1905"/>
    <mergeCell ref="C1892:E1892"/>
    <mergeCell ref="C1893:E1893"/>
    <mergeCell ref="C1894:E1894"/>
    <mergeCell ref="C1895:E1895"/>
    <mergeCell ref="C1896:E1896"/>
    <mergeCell ref="C1897:E1897"/>
    <mergeCell ref="C1898:C1903"/>
    <mergeCell ref="D1898:E1898"/>
    <mergeCell ref="D1899:D1903"/>
    <mergeCell ref="C1904:E1904"/>
    <mergeCell ref="C1905:E1905"/>
    <mergeCell ref="B1906:B1916"/>
    <mergeCell ref="C1906:E1906"/>
    <mergeCell ref="A1921:E1921"/>
    <mergeCell ref="A1925:E1925"/>
    <mergeCell ref="A1926:E1926"/>
    <mergeCell ref="A1927:A1931"/>
    <mergeCell ref="B1927:E1927"/>
    <mergeCell ref="B1928:B1930"/>
    <mergeCell ref="C1928:E1928"/>
    <mergeCell ref="C1929:E1929"/>
    <mergeCell ref="C1930:E1930"/>
    <mergeCell ref="B1931:E1931"/>
    <mergeCell ref="C1916:E1916"/>
    <mergeCell ref="B1917:E1917"/>
    <mergeCell ref="B1918:E1918"/>
    <mergeCell ref="A1919:E1919"/>
    <mergeCell ref="A1920:E1920"/>
    <mergeCell ref="C1911:E1911"/>
    <mergeCell ref="C1912:E1912"/>
    <mergeCell ref="C1913:E1913"/>
    <mergeCell ref="C1914:E1914"/>
    <mergeCell ref="C1915:E1915"/>
    <mergeCell ref="A1924:O1924"/>
    <mergeCell ref="C1948:C1950"/>
    <mergeCell ref="D1948:E1948"/>
    <mergeCell ref="D1949:E1949"/>
    <mergeCell ref="D1950:E1950"/>
    <mergeCell ref="C1951:E1951"/>
    <mergeCell ref="A1932:A1959"/>
    <mergeCell ref="B1932:E1932"/>
    <mergeCell ref="B1933:B1946"/>
    <mergeCell ref="C1933:E1933"/>
    <mergeCell ref="C1934:E1934"/>
    <mergeCell ref="C1935:E1935"/>
    <mergeCell ref="C1936:E1936"/>
    <mergeCell ref="C1937:E1937"/>
    <mergeCell ref="C1938:E1938"/>
    <mergeCell ref="C1939:C1944"/>
    <mergeCell ref="D1939:E1939"/>
    <mergeCell ref="D1940:D1944"/>
    <mergeCell ref="C1945:E1945"/>
    <mergeCell ref="C1946:E1946"/>
    <mergeCell ref="B1947:B1957"/>
    <mergeCell ref="C1947:E1947"/>
    <mergeCell ref="A1962:E1962"/>
    <mergeCell ref="A1966:E1966"/>
    <mergeCell ref="A1967:E1967"/>
    <mergeCell ref="A1968:A1972"/>
    <mergeCell ref="B1968:E1968"/>
    <mergeCell ref="B1969:B1971"/>
    <mergeCell ref="C1969:E1969"/>
    <mergeCell ref="C1970:E1970"/>
    <mergeCell ref="C1971:E1971"/>
    <mergeCell ref="B1972:E1972"/>
    <mergeCell ref="C1957:E1957"/>
    <mergeCell ref="B1958:E1958"/>
    <mergeCell ref="B1959:E1959"/>
    <mergeCell ref="A1960:E1960"/>
    <mergeCell ref="A1961:E1961"/>
    <mergeCell ref="C1952:E1952"/>
    <mergeCell ref="C1953:E1953"/>
    <mergeCell ref="C1954:E1954"/>
    <mergeCell ref="C1955:E1955"/>
    <mergeCell ref="C1956:E1956"/>
    <mergeCell ref="A1965:O1965"/>
    <mergeCell ref="C1989:C1991"/>
    <mergeCell ref="D1989:E1989"/>
    <mergeCell ref="D1990:E1990"/>
    <mergeCell ref="D1991:E1991"/>
    <mergeCell ref="C1992:E1992"/>
    <mergeCell ref="A1973:A2000"/>
    <mergeCell ref="B1973:E1973"/>
    <mergeCell ref="B1974:B1987"/>
    <mergeCell ref="C1974:E1974"/>
    <mergeCell ref="C1975:E1975"/>
    <mergeCell ref="C1976:E1976"/>
    <mergeCell ref="C1977:E1977"/>
    <mergeCell ref="C1978:E1978"/>
    <mergeCell ref="C1979:E1979"/>
    <mergeCell ref="C1980:C1985"/>
    <mergeCell ref="D1980:E1980"/>
    <mergeCell ref="D1981:D1985"/>
    <mergeCell ref="C1986:E1986"/>
    <mergeCell ref="C1987:E1987"/>
    <mergeCell ref="B1988:B1998"/>
    <mergeCell ref="C1988:E1988"/>
    <mergeCell ref="A2003:E2003"/>
    <mergeCell ref="A2007:E2007"/>
    <mergeCell ref="A2008:E2008"/>
    <mergeCell ref="A2009:A2013"/>
    <mergeCell ref="B2009:E2009"/>
    <mergeCell ref="B2010:B2012"/>
    <mergeCell ref="C2010:E2010"/>
    <mergeCell ref="C2011:E2011"/>
    <mergeCell ref="C2012:E2012"/>
    <mergeCell ref="B2013:E2013"/>
    <mergeCell ref="C1998:E1998"/>
    <mergeCell ref="B1999:E1999"/>
    <mergeCell ref="B2000:E2000"/>
    <mergeCell ref="A2001:E2001"/>
    <mergeCell ref="A2002:E2002"/>
    <mergeCell ref="C1993:E1993"/>
    <mergeCell ref="C1994:E1994"/>
    <mergeCell ref="C1995:E1995"/>
    <mergeCell ref="C1996:E1996"/>
    <mergeCell ref="C1997:E1997"/>
    <mergeCell ref="A2006:O2006"/>
    <mergeCell ref="C2030:C2032"/>
    <mergeCell ref="D2030:E2030"/>
    <mergeCell ref="D2031:E2031"/>
    <mergeCell ref="D2032:E2032"/>
    <mergeCell ref="C2033:E2033"/>
    <mergeCell ref="A2014:A2041"/>
    <mergeCell ref="B2014:E2014"/>
    <mergeCell ref="B2015:B2028"/>
    <mergeCell ref="C2015:E2015"/>
    <mergeCell ref="C2016:E2016"/>
    <mergeCell ref="C2017:E2017"/>
    <mergeCell ref="C2018:E2018"/>
    <mergeCell ref="C2019:E2019"/>
    <mergeCell ref="C2020:E2020"/>
    <mergeCell ref="C2021:C2026"/>
    <mergeCell ref="D2021:E2021"/>
    <mergeCell ref="D2022:D2026"/>
    <mergeCell ref="C2027:E2027"/>
    <mergeCell ref="C2028:E2028"/>
    <mergeCell ref="B2029:B2039"/>
    <mergeCell ref="C2029:E2029"/>
    <mergeCell ref="A2044:E2044"/>
    <mergeCell ref="A2048:E2048"/>
    <mergeCell ref="A2049:E2049"/>
    <mergeCell ref="A2050:A2054"/>
    <mergeCell ref="B2050:E2050"/>
    <mergeCell ref="B2051:B2053"/>
    <mergeCell ref="C2051:E2051"/>
    <mergeCell ref="C2052:E2052"/>
    <mergeCell ref="C2053:E2053"/>
    <mergeCell ref="B2054:E2054"/>
    <mergeCell ref="C2039:E2039"/>
    <mergeCell ref="B2040:E2040"/>
    <mergeCell ref="B2041:E2041"/>
    <mergeCell ref="A2042:E2042"/>
    <mergeCell ref="A2043:E2043"/>
    <mergeCell ref="C2034:E2034"/>
    <mergeCell ref="C2035:E2035"/>
    <mergeCell ref="C2036:E2036"/>
    <mergeCell ref="C2037:E2037"/>
    <mergeCell ref="C2038:E2038"/>
    <mergeCell ref="C2093:E2093"/>
    <mergeCell ref="C2094:E2094"/>
    <mergeCell ref="B2095:E2095"/>
    <mergeCell ref="B2081:E2081"/>
    <mergeCell ref="B2082:E2082"/>
    <mergeCell ref="A2083:E2083"/>
    <mergeCell ref="A2084:E2084"/>
    <mergeCell ref="A2085:E2085"/>
    <mergeCell ref="D2063:D2067"/>
    <mergeCell ref="C2068:E2068"/>
    <mergeCell ref="C2069:E2069"/>
    <mergeCell ref="B2070:B2080"/>
    <mergeCell ref="C2070:E2070"/>
    <mergeCell ref="C2071:C2073"/>
    <mergeCell ref="D2071:E2071"/>
    <mergeCell ref="D2072:E2072"/>
    <mergeCell ref="D2073:E2073"/>
    <mergeCell ref="C2074:E2074"/>
    <mergeCell ref="C2075:E2075"/>
    <mergeCell ref="C2076:E2076"/>
    <mergeCell ref="C2077:E2077"/>
    <mergeCell ref="C2078:E2078"/>
    <mergeCell ref="C2079:E2079"/>
    <mergeCell ref="C2080:E2080"/>
    <mergeCell ref="C2112:C2114"/>
    <mergeCell ref="D2112:E2112"/>
    <mergeCell ref="D2113:E2113"/>
    <mergeCell ref="D2114:E2114"/>
    <mergeCell ref="C2115:E2115"/>
    <mergeCell ref="A2096:A2123"/>
    <mergeCell ref="B2096:E2096"/>
    <mergeCell ref="B2097:B2110"/>
    <mergeCell ref="C2097:E2097"/>
    <mergeCell ref="C2098:E2098"/>
    <mergeCell ref="C2099:E2099"/>
    <mergeCell ref="C2100:E2100"/>
    <mergeCell ref="C2101:E2101"/>
    <mergeCell ref="C2102:E2102"/>
    <mergeCell ref="C2103:C2108"/>
    <mergeCell ref="D2103:E2103"/>
    <mergeCell ref="D2104:D2108"/>
    <mergeCell ref="C2109:E2109"/>
    <mergeCell ref="C2110:E2110"/>
    <mergeCell ref="B2111:B2121"/>
    <mergeCell ref="C2111:E2111"/>
    <mergeCell ref="A2126:E2126"/>
    <mergeCell ref="A2130:E2130"/>
    <mergeCell ref="A2131:E2131"/>
    <mergeCell ref="A2132:A2136"/>
    <mergeCell ref="B2132:E2132"/>
    <mergeCell ref="B2133:B2135"/>
    <mergeCell ref="C2133:E2133"/>
    <mergeCell ref="C2134:E2134"/>
    <mergeCell ref="C2135:E2135"/>
    <mergeCell ref="B2136:E2136"/>
    <mergeCell ref="C2121:E2121"/>
    <mergeCell ref="B2122:E2122"/>
    <mergeCell ref="B2123:E2123"/>
    <mergeCell ref="A2124:E2124"/>
    <mergeCell ref="A2125:E2125"/>
    <mergeCell ref="C2116:E2116"/>
    <mergeCell ref="C2117:E2117"/>
    <mergeCell ref="C2118:E2118"/>
    <mergeCell ref="C2119:E2119"/>
    <mergeCell ref="C2120:E2120"/>
    <mergeCell ref="C2153:C2155"/>
    <mergeCell ref="D2153:E2153"/>
    <mergeCell ref="D2154:E2154"/>
    <mergeCell ref="D2155:E2155"/>
    <mergeCell ref="C2156:E2156"/>
    <mergeCell ref="A2137:A2164"/>
    <mergeCell ref="B2137:E2137"/>
    <mergeCell ref="B2138:B2151"/>
    <mergeCell ref="C2138:E2138"/>
    <mergeCell ref="C2139:E2139"/>
    <mergeCell ref="C2140:E2140"/>
    <mergeCell ref="C2141:E2141"/>
    <mergeCell ref="C2142:E2142"/>
    <mergeCell ref="C2143:E2143"/>
    <mergeCell ref="C2144:C2149"/>
    <mergeCell ref="D2144:E2144"/>
    <mergeCell ref="D2145:D2149"/>
    <mergeCell ref="C2150:E2150"/>
    <mergeCell ref="C2151:E2151"/>
    <mergeCell ref="B2152:B2162"/>
    <mergeCell ref="C2152:E2152"/>
    <mergeCell ref="A2167:E2167"/>
    <mergeCell ref="A2171:E2171"/>
    <mergeCell ref="A2172:E2172"/>
    <mergeCell ref="A2173:A2177"/>
    <mergeCell ref="B2173:E2173"/>
    <mergeCell ref="B2174:B2176"/>
    <mergeCell ref="C2174:E2174"/>
    <mergeCell ref="C2175:E2175"/>
    <mergeCell ref="C2176:E2176"/>
    <mergeCell ref="B2177:E2177"/>
    <mergeCell ref="C2162:E2162"/>
    <mergeCell ref="B2163:E2163"/>
    <mergeCell ref="B2164:E2164"/>
    <mergeCell ref="A2165:E2165"/>
    <mergeCell ref="A2166:E2166"/>
    <mergeCell ref="C2157:E2157"/>
    <mergeCell ref="C2158:E2158"/>
    <mergeCell ref="C2159:E2159"/>
    <mergeCell ref="C2160:E2160"/>
    <mergeCell ref="C2161:E2161"/>
    <mergeCell ref="C2194:C2196"/>
    <mergeCell ref="D2194:E2194"/>
    <mergeCell ref="D2195:E2195"/>
    <mergeCell ref="D2196:E2196"/>
    <mergeCell ref="C2197:E2197"/>
    <mergeCell ref="A2178:A2205"/>
    <mergeCell ref="B2178:E2178"/>
    <mergeCell ref="B2179:B2192"/>
    <mergeCell ref="C2179:E2179"/>
    <mergeCell ref="C2180:E2180"/>
    <mergeCell ref="C2181:E2181"/>
    <mergeCell ref="C2182:E2182"/>
    <mergeCell ref="C2183:E2183"/>
    <mergeCell ref="C2184:E2184"/>
    <mergeCell ref="C2185:C2190"/>
    <mergeCell ref="D2185:E2185"/>
    <mergeCell ref="D2186:D2190"/>
    <mergeCell ref="C2191:E2191"/>
    <mergeCell ref="C2192:E2192"/>
    <mergeCell ref="B2193:B2203"/>
    <mergeCell ref="C2193:E2193"/>
    <mergeCell ref="A2208:E2208"/>
    <mergeCell ref="A2212:E2212"/>
    <mergeCell ref="A2213:E2213"/>
    <mergeCell ref="A2214:A2218"/>
    <mergeCell ref="B2214:E2214"/>
    <mergeCell ref="B2215:B2217"/>
    <mergeCell ref="C2215:E2215"/>
    <mergeCell ref="C2216:E2216"/>
    <mergeCell ref="C2217:E2217"/>
    <mergeCell ref="B2218:E2218"/>
    <mergeCell ref="C2203:E2203"/>
    <mergeCell ref="B2204:E2204"/>
    <mergeCell ref="B2205:E2205"/>
    <mergeCell ref="A2206:E2206"/>
    <mergeCell ref="A2207:E2207"/>
    <mergeCell ref="C2198:E2198"/>
    <mergeCell ref="C2199:E2199"/>
    <mergeCell ref="C2200:E2200"/>
    <mergeCell ref="C2201:E2201"/>
    <mergeCell ref="C2202:E2202"/>
    <mergeCell ref="C2235:C2237"/>
    <mergeCell ref="D2235:E2235"/>
    <mergeCell ref="D2236:E2236"/>
    <mergeCell ref="D2237:E2237"/>
    <mergeCell ref="C2238:E2238"/>
    <mergeCell ref="A2219:A2246"/>
    <mergeCell ref="B2219:E2219"/>
    <mergeCell ref="B2220:B2233"/>
    <mergeCell ref="C2220:E2220"/>
    <mergeCell ref="C2221:E2221"/>
    <mergeCell ref="C2222:E2222"/>
    <mergeCell ref="C2223:E2223"/>
    <mergeCell ref="C2224:E2224"/>
    <mergeCell ref="C2225:E2225"/>
    <mergeCell ref="C2226:C2231"/>
    <mergeCell ref="D2226:E2226"/>
    <mergeCell ref="D2227:D2231"/>
    <mergeCell ref="C2232:E2232"/>
    <mergeCell ref="C2233:E2233"/>
    <mergeCell ref="B2234:B2244"/>
    <mergeCell ref="C2234:E2234"/>
    <mergeCell ref="A2249:E2249"/>
    <mergeCell ref="A2253:E2253"/>
    <mergeCell ref="A2254:E2254"/>
    <mergeCell ref="A2255:A2259"/>
    <mergeCell ref="B2255:E2255"/>
    <mergeCell ref="B2256:B2258"/>
    <mergeCell ref="C2256:E2256"/>
    <mergeCell ref="C2257:E2257"/>
    <mergeCell ref="C2258:E2258"/>
    <mergeCell ref="B2259:E2259"/>
    <mergeCell ref="C2244:E2244"/>
    <mergeCell ref="B2245:E2245"/>
    <mergeCell ref="B2246:E2246"/>
    <mergeCell ref="A2247:E2247"/>
    <mergeCell ref="A2248:E2248"/>
    <mergeCell ref="C2239:E2239"/>
    <mergeCell ref="C2240:E2240"/>
    <mergeCell ref="C2241:E2241"/>
    <mergeCell ref="C2242:E2242"/>
    <mergeCell ref="C2243:E2243"/>
    <mergeCell ref="A2252:O2252"/>
    <mergeCell ref="A2293:E2293"/>
    <mergeCell ref="A2294:E2294"/>
    <mergeCell ref="A2295:A2299"/>
    <mergeCell ref="B2295:E2295"/>
    <mergeCell ref="B2296:B2298"/>
    <mergeCell ref="C2296:E2296"/>
    <mergeCell ref="C2297:E2297"/>
    <mergeCell ref="C2298:E2298"/>
    <mergeCell ref="B2299:E2299"/>
    <mergeCell ref="B2286:E2286"/>
    <mergeCell ref="B2287:E2287"/>
    <mergeCell ref="A2288:E2288"/>
    <mergeCell ref="A2289:E2289"/>
    <mergeCell ref="A2290:E2290"/>
    <mergeCell ref="D2268:D2272"/>
    <mergeCell ref="C2273:E2273"/>
    <mergeCell ref="C2274:E2274"/>
    <mergeCell ref="B2275:B2285"/>
    <mergeCell ref="C2275:E2275"/>
    <mergeCell ref="C2276:C2278"/>
    <mergeCell ref="D2276:E2276"/>
    <mergeCell ref="D2277:E2277"/>
    <mergeCell ref="D2278:E2278"/>
    <mergeCell ref="C2279:E2279"/>
    <mergeCell ref="C2280:E2280"/>
    <mergeCell ref="C2281:E2281"/>
    <mergeCell ref="C2282:E2282"/>
    <mergeCell ref="C2283:E2283"/>
    <mergeCell ref="C2284:E2284"/>
    <mergeCell ref="C2285:E2285"/>
    <mergeCell ref="A2292:O2292"/>
    <mergeCell ref="A2260:A2287"/>
    <mergeCell ref="C2316:C2318"/>
    <mergeCell ref="D2316:E2316"/>
    <mergeCell ref="D2317:E2317"/>
    <mergeCell ref="D2318:E2318"/>
    <mergeCell ref="C2319:E2319"/>
    <mergeCell ref="A2300:A2327"/>
    <mergeCell ref="B2300:E2300"/>
    <mergeCell ref="B2301:B2314"/>
    <mergeCell ref="C2301:E2301"/>
    <mergeCell ref="C2302:E2302"/>
    <mergeCell ref="C2303:E2303"/>
    <mergeCell ref="C2304:E2304"/>
    <mergeCell ref="C2305:E2305"/>
    <mergeCell ref="C2306:E2306"/>
    <mergeCell ref="C2307:C2312"/>
    <mergeCell ref="D2307:E2307"/>
    <mergeCell ref="D2308:D2312"/>
    <mergeCell ref="C2313:E2313"/>
    <mergeCell ref="C2314:E2314"/>
    <mergeCell ref="B2315:B2325"/>
    <mergeCell ref="C2315:E2315"/>
    <mergeCell ref="A2330:E2330"/>
    <mergeCell ref="A2334:E2334"/>
    <mergeCell ref="A2335:E2335"/>
    <mergeCell ref="A2336:A2340"/>
    <mergeCell ref="B2336:E2336"/>
    <mergeCell ref="B2337:B2339"/>
    <mergeCell ref="C2337:E2337"/>
    <mergeCell ref="C2338:E2338"/>
    <mergeCell ref="C2339:E2339"/>
    <mergeCell ref="B2340:E2340"/>
    <mergeCell ref="C2325:E2325"/>
    <mergeCell ref="B2326:E2326"/>
    <mergeCell ref="B2327:E2327"/>
    <mergeCell ref="A2328:E2328"/>
    <mergeCell ref="A2329:E2329"/>
    <mergeCell ref="C2320:E2320"/>
    <mergeCell ref="C2321:E2321"/>
    <mergeCell ref="C2322:E2322"/>
    <mergeCell ref="C2323:E2323"/>
    <mergeCell ref="C2324:E2324"/>
    <mergeCell ref="A2333:O2333"/>
    <mergeCell ref="C2357:C2359"/>
    <mergeCell ref="D2357:E2357"/>
    <mergeCell ref="D2358:E2358"/>
    <mergeCell ref="D2359:E2359"/>
    <mergeCell ref="C2360:E2360"/>
    <mergeCell ref="A2341:A2368"/>
    <mergeCell ref="B2341:E2341"/>
    <mergeCell ref="B2342:B2355"/>
    <mergeCell ref="C2342:E2342"/>
    <mergeCell ref="C2343:E2343"/>
    <mergeCell ref="C2344:E2344"/>
    <mergeCell ref="C2345:E2345"/>
    <mergeCell ref="C2346:E2346"/>
    <mergeCell ref="C2347:E2347"/>
    <mergeCell ref="C2348:C2353"/>
    <mergeCell ref="D2348:E2348"/>
    <mergeCell ref="D2349:D2353"/>
    <mergeCell ref="C2354:E2354"/>
    <mergeCell ref="C2355:E2355"/>
    <mergeCell ref="B2356:B2366"/>
    <mergeCell ref="C2356:E2356"/>
    <mergeCell ref="A2371:E2371"/>
    <mergeCell ref="A2375:E2375"/>
    <mergeCell ref="A2376:E2376"/>
    <mergeCell ref="A2377:A2381"/>
    <mergeCell ref="B2377:E2377"/>
    <mergeCell ref="B2378:B2380"/>
    <mergeCell ref="C2378:E2378"/>
    <mergeCell ref="C2379:E2379"/>
    <mergeCell ref="C2380:E2380"/>
    <mergeCell ref="B2381:E2381"/>
    <mergeCell ref="C2366:E2366"/>
    <mergeCell ref="B2367:E2367"/>
    <mergeCell ref="B2368:E2368"/>
    <mergeCell ref="A2369:E2369"/>
    <mergeCell ref="A2370:E2370"/>
    <mergeCell ref="C2361:E2361"/>
    <mergeCell ref="C2362:E2362"/>
    <mergeCell ref="C2363:E2363"/>
    <mergeCell ref="C2364:E2364"/>
    <mergeCell ref="C2365:E2365"/>
    <mergeCell ref="A2374:O2374"/>
    <mergeCell ref="C2398:C2400"/>
    <mergeCell ref="D2398:E2398"/>
    <mergeCell ref="D2399:E2399"/>
    <mergeCell ref="D2400:E2400"/>
    <mergeCell ref="C2401:E2401"/>
    <mergeCell ref="A2382:A2409"/>
    <mergeCell ref="B2382:E2382"/>
    <mergeCell ref="B2383:B2396"/>
    <mergeCell ref="C2383:E2383"/>
    <mergeCell ref="C2384:E2384"/>
    <mergeCell ref="C2385:E2385"/>
    <mergeCell ref="C2386:E2386"/>
    <mergeCell ref="C2387:E2387"/>
    <mergeCell ref="C2388:E2388"/>
    <mergeCell ref="C2389:C2394"/>
    <mergeCell ref="D2389:E2389"/>
    <mergeCell ref="D2390:D2394"/>
    <mergeCell ref="C2395:E2395"/>
    <mergeCell ref="C2396:E2396"/>
    <mergeCell ref="B2397:B2407"/>
    <mergeCell ref="C2397:E2397"/>
    <mergeCell ref="A2412:E2412"/>
    <mergeCell ref="A2415:E2415"/>
    <mergeCell ref="A2416:E2416"/>
    <mergeCell ref="A2417:A2421"/>
    <mergeCell ref="B2417:E2417"/>
    <mergeCell ref="B2418:B2420"/>
    <mergeCell ref="C2418:E2418"/>
    <mergeCell ref="C2419:E2419"/>
    <mergeCell ref="C2420:E2420"/>
    <mergeCell ref="B2421:E2421"/>
    <mergeCell ref="C2407:E2407"/>
    <mergeCell ref="B2408:E2408"/>
    <mergeCell ref="B2409:E2409"/>
    <mergeCell ref="A2410:E2410"/>
    <mergeCell ref="A2411:E2411"/>
    <mergeCell ref="C2402:E2402"/>
    <mergeCell ref="C2403:E2403"/>
    <mergeCell ref="C2404:E2404"/>
    <mergeCell ref="C2405:E2405"/>
    <mergeCell ref="C2406:E2406"/>
    <mergeCell ref="A2414:O2414"/>
    <mergeCell ref="C2438:C2440"/>
    <mergeCell ref="D2438:E2438"/>
    <mergeCell ref="D2439:E2439"/>
    <mergeCell ref="D2440:E2440"/>
    <mergeCell ref="C2441:E2441"/>
    <mergeCell ref="A2422:A2449"/>
    <mergeCell ref="B2422:E2422"/>
    <mergeCell ref="B2423:B2436"/>
    <mergeCell ref="C2423:E2423"/>
    <mergeCell ref="C2424:E2424"/>
    <mergeCell ref="C2425:E2425"/>
    <mergeCell ref="C2426:E2426"/>
    <mergeCell ref="C2427:E2427"/>
    <mergeCell ref="C2428:E2428"/>
    <mergeCell ref="C2429:C2434"/>
    <mergeCell ref="D2429:E2429"/>
    <mergeCell ref="D2430:D2434"/>
    <mergeCell ref="C2435:E2435"/>
    <mergeCell ref="C2436:E2436"/>
    <mergeCell ref="B2437:B2447"/>
    <mergeCell ref="C2437:E2437"/>
    <mergeCell ref="A2452:E2452"/>
    <mergeCell ref="A2455:E2455"/>
    <mergeCell ref="A2456:E2456"/>
    <mergeCell ref="A2457:A2461"/>
    <mergeCell ref="B2457:E2457"/>
    <mergeCell ref="B2458:B2460"/>
    <mergeCell ref="C2458:E2458"/>
    <mergeCell ref="C2459:E2459"/>
    <mergeCell ref="C2460:E2460"/>
    <mergeCell ref="B2461:E2461"/>
    <mergeCell ref="C2447:E2447"/>
    <mergeCell ref="B2448:E2448"/>
    <mergeCell ref="B2449:E2449"/>
    <mergeCell ref="A2450:E2450"/>
    <mergeCell ref="A2451:E2451"/>
    <mergeCell ref="C2442:E2442"/>
    <mergeCell ref="C2443:E2443"/>
    <mergeCell ref="C2444:E2444"/>
    <mergeCell ref="C2445:E2445"/>
    <mergeCell ref="C2446:E2446"/>
    <mergeCell ref="C2500:E2500"/>
    <mergeCell ref="C2501:E2501"/>
    <mergeCell ref="B2502:E2502"/>
    <mergeCell ref="B2488:E2488"/>
    <mergeCell ref="B2489:E2489"/>
    <mergeCell ref="A2490:E2490"/>
    <mergeCell ref="A2491:E2491"/>
    <mergeCell ref="A2492:E2492"/>
    <mergeCell ref="D2470:D2474"/>
    <mergeCell ref="C2475:E2475"/>
    <mergeCell ref="C2476:E2476"/>
    <mergeCell ref="B2477:B2487"/>
    <mergeCell ref="C2477:E2477"/>
    <mergeCell ref="C2478:C2480"/>
    <mergeCell ref="D2478:E2478"/>
    <mergeCell ref="D2479:E2479"/>
    <mergeCell ref="D2480:E2480"/>
    <mergeCell ref="C2481:E2481"/>
    <mergeCell ref="C2482:E2482"/>
    <mergeCell ref="C2483:E2483"/>
    <mergeCell ref="C2484:E2484"/>
    <mergeCell ref="C2485:E2485"/>
    <mergeCell ref="C2486:E2486"/>
    <mergeCell ref="C2487:E2487"/>
    <mergeCell ref="C2519:C2521"/>
    <mergeCell ref="D2519:E2519"/>
    <mergeCell ref="D2520:E2520"/>
    <mergeCell ref="D2521:E2521"/>
    <mergeCell ref="C2522:E2522"/>
    <mergeCell ref="A2503:A2530"/>
    <mergeCell ref="B2503:E2503"/>
    <mergeCell ref="B2504:B2517"/>
    <mergeCell ref="C2504:E2504"/>
    <mergeCell ref="C2505:E2505"/>
    <mergeCell ref="C2506:E2506"/>
    <mergeCell ref="C2507:E2507"/>
    <mergeCell ref="C2508:E2508"/>
    <mergeCell ref="C2509:E2509"/>
    <mergeCell ref="C2510:C2515"/>
    <mergeCell ref="D2510:E2510"/>
    <mergeCell ref="D2511:D2515"/>
    <mergeCell ref="C2516:E2516"/>
    <mergeCell ref="C2517:E2517"/>
    <mergeCell ref="B2518:B2528"/>
    <mergeCell ref="C2518:E2518"/>
    <mergeCell ref="A2533:E2533"/>
    <mergeCell ref="A2537:E2537"/>
    <mergeCell ref="A2538:E2538"/>
    <mergeCell ref="A2539:A2543"/>
    <mergeCell ref="B2539:E2539"/>
    <mergeCell ref="B2540:B2542"/>
    <mergeCell ref="C2540:E2540"/>
    <mergeCell ref="C2541:E2541"/>
    <mergeCell ref="C2542:E2542"/>
    <mergeCell ref="B2543:E2543"/>
    <mergeCell ref="C2528:E2528"/>
    <mergeCell ref="B2529:E2529"/>
    <mergeCell ref="B2530:E2530"/>
    <mergeCell ref="A2531:E2531"/>
    <mergeCell ref="A2532:E2532"/>
    <mergeCell ref="C2523:E2523"/>
    <mergeCell ref="C2524:E2524"/>
    <mergeCell ref="C2525:E2525"/>
    <mergeCell ref="C2526:E2526"/>
    <mergeCell ref="C2527:E2527"/>
    <mergeCell ref="C2560:C2562"/>
    <mergeCell ref="D2560:E2560"/>
    <mergeCell ref="D2561:E2561"/>
    <mergeCell ref="D2562:E2562"/>
    <mergeCell ref="C2563:E2563"/>
    <mergeCell ref="A2544:A2571"/>
    <mergeCell ref="B2544:E2544"/>
    <mergeCell ref="B2545:B2558"/>
    <mergeCell ref="C2545:E2545"/>
    <mergeCell ref="C2546:E2546"/>
    <mergeCell ref="C2547:E2547"/>
    <mergeCell ref="C2548:E2548"/>
    <mergeCell ref="C2549:E2549"/>
    <mergeCell ref="C2550:E2550"/>
    <mergeCell ref="C2551:C2556"/>
    <mergeCell ref="D2551:E2551"/>
    <mergeCell ref="D2552:D2556"/>
    <mergeCell ref="C2557:E2557"/>
    <mergeCell ref="C2558:E2558"/>
    <mergeCell ref="B2559:B2569"/>
    <mergeCell ref="C2559:E2559"/>
    <mergeCell ref="A2574:E2574"/>
    <mergeCell ref="A2578:E2578"/>
    <mergeCell ref="A2579:E2579"/>
    <mergeCell ref="A2580:A2584"/>
    <mergeCell ref="B2580:E2580"/>
    <mergeCell ref="B2581:B2583"/>
    <mergeCell ref="C2581:E2581"/>
    <mergeCell ref="C2582:E2582"/>
    <mergeCell ref="C2583:E2583"/>
    <mergeCell ref="B2584:E2584"/>
    <mergeCell ref="C2569:E2569"/>
    <mergeCell ref="B2570:E2570"/>
    <mergeCell ref="B2571:E2571"/>
    <mergeCell ref="A2572:E2572"/>
    <mergeCell ref="A2573:E2573"/>
    <mergeCell ref="C2564:E2564"/>
    <mergeCell ref="C2565:E2565"/>
    <mergeCell ref="C2566:E2566"/>
    <mergeCell ref="C2567:E2567"/>
    <mergeCell ref="C2568:E2568"/>
    <mergeCell ref="C2601:C2603"/>
    <mergeCell ref="D2601:E2601"/>
    <mergeCell ref="D2602:E2602"/>
    <mergeCell ref="D2603:E2603"/>
    <mergeCell ref="C2604:E2604"/>
    <mergeCell ref="A2585:A2612"/>
    <mergeCell ref="B2585:E2585"/>
    <mergeCell ref="B2586:B2599"/>
    <mergeCell ref="C2586:E2586"/>
    <mergeCell ref="C2587:E2587"/>
    <mergeCell ref="C2588:E2588"/>
    <mergeCell ref="C2589:E2589"/>
    <mergeCell ref="C2590:E2590"/>
    <mergeCell ref="C2591:E2591"/>
    <mergeCell ref="C2592:C2597"/>
    <mergeCell ref="D2592:E2592"/>
    <mergeCell ref="D2593:D2597"/>
    <mergeCell ref="C2598:E2598"/>
    <mergeCell ref="C2599:E2599"/>
    <mergeCell ref="B2600:B2610"/>
    <mergeCell ref="C2600:E2600"/>
    <mergeCell ref="A2615:E2615"/>
    <mergeCell ref="A2618:E2618"/>
    <mergeCell ref="A2619:E2619"/>
    <mergeCell ref="A2620:A2624"/>
    <mergeCell ref="B2620:E2620"/>
    <mergeCell ref="B2621:B2623"/>
    <mergeCell ref="C2621:E2621"/>
    <mergeCell ref="C2622:E2622"/>
    <mergeCell ref="C2623:E2623"/>
    <mergeCell ref="B2624:E2624"/>
    <mergeCell ref="C2610:E2610"/>
    <mergeCell ref="B2611:E2611"/>
    <mergeCell ref="B2612:E2612"/>
    <mergeCell ref="A2613:E2613"/>
    <mergeCell ref="A2614:E2614"/>
    <mergeCell ref="C2605:E2605"/>
    <mergeCell ref="C2606:E2606"/>
    <mergeCell ref="C2607:E2607"/>
    <mergeCell ref="C2608:E2608"/>
    <mergeCell ref="C2609:E2609"/>
    <mergeCell ref="C2641:C2643"/>
    <mergeCell ref="D2641:E2641"/>
    <mergeCell ref="D2642:E2642"/>
    <mergeCell ref="D2643:E2643"/>
    <mergeCell ref="C2644:E2644"/>
    <mergeCell ref="A2625:A2652"/>
    <mergeCell ref="B2625:E2625"/>
    <mergeCell ref="B2626:B2639"/>
    <mergeCell ref="C2626:E2626"/>
    <mergeCell ref="C2627:E2627"/>
    <mergeCell ref="C2628:E2628"/>
    <mergeCell ref="C2629:E2629"/>
    <mergeCell ref="C2630:E2630"/>
    <mergeCell ref="C2631:E2631"/>
    <mergeCell ref="C2632:C2637"/>
    <mergeCell ref="D2632:E2632"/>
    <mergeCell ref="D2633:D2637"/>
    <mergeCell ref="C2638:E2638"/>
    <mergeCell ref="C2639:E2639"/>
    <mergeCell ref="B2640:B2650"/>
    <mergeCell ref="C2640:E2640"/>
    <mergeCell ref="A2655:E2655"/>
    <mergeCell ref="A2659:E2659"/>
    <mergeCell ref="A2660:E2660"/>
    <mergeCell ref="A2661:A2665"/>
    <mergeCell ref="B2661:E2661"/>
    <mergeCell ref="B2662:B2664"/>
    <mergeCell ref="C2662:E2662"/>
    <mergeCell ref="C2663:E2663"/>
    <mergeCell ref="C2664:E2664"/>
    <mergeCell ref="B2665:E2665"/>
    <mergeCell ref="C2650:E2650"/>
    <mergeCell ref="B2651:E2651"/>
    <mergeCell ref="B2652:E2652"/>
    <mergeCell ref="A2653:E2653"/>
    <mergeCell ref="A2654:E2654"/>
    <mergeCell ref="C2645:E2645"/>
    <mergeCell ref="C2646:E2646"/>
    <mergeCell ref="C2647:E2647"/>
    <mergeCell ref="C2648:E2648"/>
    <mergeCell ref="C2649:E2649"/>
    <mergeCell ref="A2658:O2658"/>
    <mergeCell ref="A2700:E2700"/>
    <mergeCell ref="A2701:E2701"/>
    <mergeCell ref="A2702:A2706"/>
    <mergeCell ref="B2702:E2702"/>
    <mergeCell ref="B2703:B2705"/>
    <mergeCell ref="C2703:E2703"/>
    <mergeCell ref="C2704:E2704"/>
    <mergeCell ref="C2705:E2705"/>
    <mergeCell ref="B2706:E2706"/>
    <mergeCell ref="B2692:E2692"/>
    <mergeCell ref="B2693:E2693"/>
    <mergeCell ref="A2694:E2694"/>
    <mergeCell ref="A2695:E2695"/>
    <mergeCell ref="A2696:E2696"/>
    <mergeCell ref="D2674:D2678"/>
    <mergeCell ref="C2679:E2679"/>
    <mergeCell ref="C2680:E2680"/>
    <mergeCell ref="B2681:B2691"/>
    <mergeCell ref="C2681:E2681"/>
    <mergeCell ref="C2682:C2684"/>
    <mergeCell ref="D2682:E2682"/>
    <mergeCell ref="D2683:E2683"/>
    <mergeCell ref="D2684:E2684"/>
    <mergeCell ref="C2685:E2685"/>
    <mergeCell ref="C2686:E2686"/>
    <mergeCell ref="C2687:E2687"/>
    <mergeCell ref="C2688:E2688"/>
    <mergeCell ref="C2689:E2689"/>
    <mergeCell ref="C2690:E2690"/>
    <mergeCell ref="C2691:E2691"/>
    <mergeCell ref="A2699:O2699"/>
    <mergeCell ref="A2666:A2693"/>
    <mergeCell ref="C2723:C2725"/>
    <mergeCell ref="D2723:E2723"/>
    <mergeCell ref="D2724:E2724"/>
    <mergeCell ref="D2725:E2725"/>
    <mergeCell ref="C2726:E2726"/>
    <mergeCell ref="A2707:A2734"/>
    <mergeCell ref="B2707:E2707"/>
    <mergeCell ref="B2708:B2721"/>
    <mergeCell ref="C2708:E2708"/>
    <mergeCell ref="C2709:E2709"/>
    <mergeCell ref="C2710:E2710"/>
    <mergeCell ref="C2711:E2711"/>
    <mergeCell ref="C2712:E2712"/>
    <mergeCell ref="C2713:E2713"/>
    <mergeCell ref="C2714:C2719"/>
    <mergeCell ref="D2714:E2714"/>
    <mergeCell ref="D2715:D2719"/>
    <mergeCell ref="C2720:E2720"/>
    <mergeCell ref="C2721:E2721"/>
    <mergeCell ref="B2722:B2732"/>
    <mergeCell ref="C2722:E2722"/>
    <mergeCell ref="A2737:E2737"/>
    <mergeCell ref="A2741:E2741"/>
    <mergeCell ref="A2742:E2742"/>
    <mergeCell ref="A2743:A2747"/>
    <mergeCell ref="B2743:E2743"/>
    <mergeCell ref="B2744:B2746"/>
    <mergeCell ref="C2744:E2744"/>
    <mergeCell ref="C2745:E2745"/>
    <mergeCell ref="C2746:E2746"/>
    <mergeCell ref="B2747:E2747"/>
    <mergeCell ref="C2732:E2732"/>
    <mergeCell ref="B2733:E2733"/>
    <mergeCell ref="B2734:E2734"/>
    <mergeCell ref="A2735:E2735"/>
    <mergeCell ref="A2736:E2736"/>
    <mergeCell ref="C2727:E2727"/>
    <mergeCell ref="C2728:E2728"/>
    <mergeCell ref="C2729:E2729"/>
    <mergeCell ref="C2730:E2730"/>
    <mergeCell ref="C2731:E2731"/>
    <mergeCell ref="A2740:O2740"/>
    <mergeCell ref="C2764:C2766"/>
    <mergeCell ref="D2764:E2764"/>
    <mergeCell ref="D2765:E2765"/>
    <mergeCell ref="D2766:E2766"/>
    <mergeCell ref="C2767:E2767"/>
    <mergeCell ref="A2748:A2775"/>
    <mergeCell ref="B2748:E2748"/>
    <mergeCell ref="B2749:B2762"/>
    <mergeCell ref="C2749:E2749"/>
    <mergeCell ref="C2750:E2750"/>
    <mergeCell ref="C2751:E2751"/>
    <mergeCell ref="C2752:E2752"/>
    <mergeCell ref="C2753:E2753"/>
    <mergeCell ref="C2754:E2754"/>
    <mergeCell ref="C2755:C2760"/>
    <mergeCell ref="D2755:E2755"/>
    <mergeCell ref="D2756:D2760"/>
    <mergeCell ref="C2761:E2761"/>
    <mergeCell ref="C2762:E2762"/>
    <mergeCell ref="B2763:B2773"/>
    <mergeCell ref="C2763:E2763"/>
    <mergeCell ref="A2778:E2778"/>
    <mergeCell ref="A2782:E2782"/>
    <mergeCell ref="A2783:E2783"/>
    <mergeCell ref="A2784:A2788"/>
    <mergeCell ref="B2784:E2784"/>
    <mergeCell ref="B2785:B2787"/>
    <mergeCell ref="C2785:E2785"/>
    <mergeCell ref="C2786:E2786"/>
    <mergeCell ref="C2787:E2787"/>
    <mergeCell ref="B2788:E2788"/>
    <mergeCell ref="C2773:E2773"/>
    <mergeCell ref="B2774:E2774"/>
    <mergeCell ref="B2775:E2775"/>
    <mergeCell ref="A2776:E2776"/>
    <mergeCell ref="A2777:E2777"/>
    <mergeCell ref="C2768:E2768"/>
    <mergeCell ref="C2769:E2769"/>
    <mergeCell ref="C2770:E2770"/>
    <mergeCell ref="C2771:E2771"/>
    <mergeCell ref="C2772:E2772"/>
    <mergeCell ref="A2781:O2781"/>
    <mergeCell ref="C2805:C2807"/>
    <mergeCell ref="D2805:E2805"/>
    <mergeCell ref="D2806:E2806"/>
    <mergeCell ref="D2807:E2807"/>
    <mergeCell ref="C2808:E2808"/>
    <mergeCell ref="A2789:A2816"/>
    <mergeCell ref="B2789:E2789"/>
    <mergeCell ref="B2790:B2803"/>
    <mergeCell ref="C2790:E2790"/>
    <mergeCell ref="C2791:E2791"/>
    <mergeCell ref="C2792:E2792"/>
    <mergeCell ref="C2793:E2793"/>
    <mergeCell ref="C2794:E2794"/>
    <mergeCell ref="C2795:E2795"/>
    <mergeCell ref="C2796:C2801"/>
    <mergeCell ref="D2796:E2796"/>
    <mergeCell ref="D2797:D2801"/>
    <mergeCell ref="C2802:E2802"/>
    <mergeCell ref="C2803:E2803"/>
    <mergeCell ref="B2804:B2814"/>
    <mergeCell ref="C2804:E2804"/>
    <mergeCell ref="A2819:E2819"/>
    <mergeCell ref="A2823:E2823"/>
    <mergeCell ref="A2824:E2824"/>
    <mergeCell ref="A2825:A2829"/>
    <mergeCell ref="B2825:E2825"/>
    <mergeCell ref="B2826:B2828"/>
    <mergeCell ref="C2826:E2826"/>
    <mergeCell ref="C2827:E2827"/>
    <mergeCell ref="C2828:E2828"/>
    <mergeCell ref="B2829:E2829"/>
    <mergeCell ref="C2814:E2814"/>
    <mergeCell ref="B2815:E2815"/>
    <mergeCell ref="B2816:E2816"/>
    <mergeCell ref="A2817:E2817"/>
    <mergeCell ref="A2818:E2818"/>
    <mergeCell ref="C2809:E2809"/>
    <mergeCell ref="C2810:E2810"/>
    <mergeCell ref="C2811:E2811"/>
    <mergeCell ref="C2812:E2812"/>
    <mergeCell ref="C2813:E2813"/>
    <mergeCell ref="A2822:O2822"/>
    <mergeCell ref="C2846:C2848"/>
    <mergeCell ref="D2846:E2846"/>
    <mergeCell ref="D2847:E2847"/>
    <mergeCell ref="D2848:E2848"/>
    <mergeCell ref="C2849:E2849"/>
    <mergeCell ref="A2830:A2857"/>
    <mergeCell ref="B2830:E2830"/>
    <mergeCell ref="B2831:B2844"/>
    <mergeCell ref="C2831:E2831"/>
    <mergeCell ref="C2832:E2832"/>
    <mergeCell ref="C2833:E2833"/>
    <mergeCell ref="C2834:E2834"/>
    <mergeCell ref="C2835:E2835"/>
    <mergeCell ref="C2836:E2836"/>
    <mergeCell ref="C2837:C2842"/>
    <mergeCell ref="D2837:E2837"/>
    <mergeCell ref="D2838:D2842"/>
    <mergeCell ref="C2843:E2843"/>
    <mergeCell ref="C2844:E2844"/>
    <mergeCell ref="B2845:B2855"/>
    <mergeCell ref="C2845:E2845"/>
    <mergeCell ref="A2860:E2860"/>
    <mergeCell ref="A2864:E2864"/>
    <mergeCell ref="A2865:E2865"/>
    <mergeCell ref="A2866:A2870"/>
    <mergeCell ref="B2866:E2866"/>
    <mergeCell ref="B2867:B2869"/>
    <mergeCell ref="C2867:E2867"/>
    <mergeCell ref="C2868:E2868"/>
    <mergeCell ref="C2869:E2869"/>
    <mergeCell ref="B2870:E2870"/>
    <mergeCell ref="C2855:E2855"/>
    <mergeCell ref="B2856:E2856"/>
    <mergeCell ref="B2857:E2857"/>
    <mergeCell ref="A2858:E2858"/>
    <mergeCell ref="A2859:E2859"/>
    <mergeCell ref="C2850:E2850"/>
    <mergeCell ref="C2851:E2851"/>
    <mergeCell ref="C2852:E2852"/>
    <mergeCell ref="C2853:E2853"/>
    <mergeCell ref="C2854:E2854"/>
    <mergeCell ref="C2909:E2909"/>
    <mergeCell ref="C2910:E2910"/>
    <mergeCell ref="B2911:E2911"/>
    <mergeCell ref="B2897:E2897"/>
    <mergeCell ref="B2898:E2898"/>
    <mergeCell ref="A2899:E2899"/>
    <mergeCell ref="A2900:E2900"/>
    <mergeCell ref="A2901:E2901"/>
    <mergeCell ref="D2879:D2883"/>
    <mergeCell ref="C2884:E2884"/>
    <mergeCell ref="C2885:E2885"/>
    <mergeCell ref="B2886:B2896"/>
    <mergeCell ref="C2886:E2886"/>
    <mergeCell ref="C2887:C2889"/>
    <mergeCell ref="D2887:E2887"/>
    <mergeCell ref="D2888:E2888"/>
    <mergeCell ref="D2889:E2889"/>
    <mergeCell ref="C2890:E2890"/>
    <mergeCell ref="C2891:E2891"/>
    <mergeCell ref="C2892:E2892"/>
    <mergeCell ref="C2893:E2893"/>
    <mergeCell ref="C2894:E2894"/>
    <mergeCell ref="C2895:E2895"/>
    <mergeCell ref="C2896:E2896"/>
    <mergeCell ref="C2928:C2930"/>
    <mergeCell ref="D2928:E2928"/>
    <mergeCell ref="D2929:E2929"/>
    <mergeCell ref="D2930:E2930"/>
    <mergeCell ref="C2931:E2931"/>
    <mergeCell ref="A2912:A2939"/>
    <mergeCell ref="B2912:E2912"/>
    <mergeCell ref="B2913:B2926"/>
    <mergeCell ref="C2913:E2913"/>
    <mergeCell ref="C2914:E2914"/>
    <mergeCell ref="C2915:E2915"/>
    <mergeCell ref="C2916:E2916"/>
    <mergeCell ref="C2917:E2917"/>
    <mergeCell ref="C2918:E2918"/>
    <mergeCell ref="C2919:C2924"/>
    <mergeCell ref="D2919:E2919"/>
    <mergeCell ref="D2920:D2924"/>
    <mergeCell ref="C2925:E2925"/>
    <mergeCell ref="C2926:E2926"/>
    <mergeCell ref="B2927:B2937"/>
    <mergeCell ref="C2927:E2927"/>
    <mergeCell ref="A2942:E2942"/>
    <mergeCell ref="A2946:E2946"/>
    <mergeCell ref="A2947:E2947"/>
    <mergeCell ref="A2948:A2952"/>
    <mergeCell ref="B2948:E2948"/>
    <mergeCell ref="B2949:B2951"/>
    <mergeCell ref="C2949:E2949"/>
    <mergeCell ref="C2950:E2950"/>
    <mergeCell ref="C2951:E2951"/>
    <mergeCell ref="B2952:E2952"/>
    <mergeCell ref="C2937:E2937"/>
    <mergeCell ref="B2938:E2938"/>
    <mergeCell ref="B2939:E2939"/>
    <mergeCell ref="A2940:E2940"/>
    <mergeCell ref="A2941:E2941"/>
    <mergeCell ref="C2932:E2932"/>
    <mergeCell ref="C2933:E2933"/>
    <mergeCell ref="C2934:E2934"/>
    <mergeCell ref="C2935:E2935"/>
    <mergeCell ref="C2936:E2936"/>
    <mergeCell ref="C2969:C2971"/>
    <mergeCell ref="D2969:E2969"/>
    <mergeCell ref="D2970:E2970"/>
    <mergeCell ref="D2971:E2971"/>
    <mergeCell ref="C2972:E2972"/>
    <mergeCell ref="A2953:A2980"/>
    <mergeCell ref="B2953:E2953"/>
    <mergeCell ref="B2954:B2967"/>
    <mergeCell ref="C2954:E2954"/>
    <mergeCell ref="C2955:E2955"/>
    <mergeCell ref="C2956:E2956"/>
    <mergeCell ref="C2957:E2957"/>
    <mergeCell ref="C2958:E2958"/>
    <mergeCell ref="C2959:E2959"/>
    <mergeCell ref="C2960:C2965"/>
    <mergeCell ref="D2960:E2960"/>
    <mergeCell ref="D2961:D2965"/>
    <mergeCell ref="C2966:E2966"/>
    <mergeCell ref="C2967:E2967"/>
    <mergeCell ref="B2968:B2978"/>
    <mergeCell ref="C2968:E2968"/>
    <mergeCell ref="A2983:E2983"/>
    <mergeCell ref="A2987:E2987"/>
    <mergeCell ref="A2988:E2988"/>
    <mergeCell ref="A2989:A2993"/>
    <mergeCell ref="B2989:E2989"/>
    <mergeCell ref="B2990:B2992"/>
    <mergeCell ref="C2990:E2990"/>
    <mergeCell ref="C2991:E2991"/>
    <mergeCell ref="C2992:E2992"/>
    <mergeCell ref="B2993:E2993"/>
    <mergeCell ref="C2978:E2978"/>
    <mergeCell ref="B2979:E2979"/>
    <mergeCell ref="B2980:E2980"/>
    <mergeCell ref="A2981:E2981"/>
    <mergeCell ref="A2982:E2982"/>
    <mergeCell ref="C2973:E2973"/>
    <mergeCell ref="C2974:E2974"/>
    <mergeCell ref="C2975:E2975"/>
    <mergeCell ref="C2976:E2976"/>
    <mergeCell ref="C2977:E2977"/>
    <mergeCell ref="C3010:C3012"/>
    <mergeCell ref="D3010:E3010"/>
    <mergeCell ref="D3011:E3011"/>
    <mergeCell ref="D3012:E3012"/>
    <mergeCell ref="C3013:E3013"/>
    <mergeCell ref="A2994:A3021"/>
    <mergeCell ref="B2994:E2994"/>
    <mergeCell ref="B2995:B3008"/>
    <mergeCell ref="C2995:E2995"/>
    <mergeCell ref="C2996:E2996"/>
    <mergeCell ref="C2997:E2997"/>
    <mergeCell ref="C2998:E2998"/>
    <mergeCell ref="C2999:E2999"/>
    <mergeCell ref="C3000:E3000"/>
    <mergeCell ref="C3001:C3006"/>
    <mergeCell ref="D3001:E3001"/>
    <mergeCell ref="D3002:D3006"/>
    <mergeCell ref="C3007:E3007"/>
    <mergeCell ref="C3008:E3008"/>
    <mergeCell ref="B3009:B3019"/>
    <mergeCell ref="C3009:E3009"/>
    <mergeCell ref="A3024:E3024"/>
    <mergeCell ref="A3028:E3028"/>
    <mergeCell ref="A3029:E3029"/>
    <mergeCell ref="A3030:A3034"/>
    <mergeCell ref="B3030:E3030"/>
    <mergeCell ref="B3031:B3033"/>
    <mergeCell ref="C3031:E3031"/>
    <mergeCell ref="C3032:E3032"/>
    <mergeCell ref="C3033:E3033"/>
    <mergeCell ref="B3034:E3034"/>
    <mergeCell ref="C3019:E3019"/>
    <mergeCell ref="B3020:E3020"/>
    <mergeCell ref="B3021:E3021"/>
    <mergeCell ref="A3022:E3022"/>
    <mergeCell ref="A3023:E3023"/>
    <mergeCell ref="C3014:E3014"/>
    <mergeCell ref="C3015:E3015"/>
    <mergeCell ref="C3016:E3016"/>
    <mergeCell ref="C3017:E3017"/>
    <mergeCell ref="C3018:E3018"/>
    <mergeCell ref="C3051:C3053"/>
    <mergeCell ref="D3051:E3051"/>
    <mergeCell ref="D3052:E3052"/>
    <mergeCell ref="D3053:E3053"/>
    <mergeCell ref="C3054:E3054"/>
    <mergeCell ref="A3035:A3062"/>
    <mergeCell ref="B3035:E3035"/>
    <mergeCell ref="B3036:B3049"/>
    <mergeCell ref="C3036:E3036"/>
    <mergeCell ref="C3037:E3037"/>
    <mergeCell ref="C3038:E3038"/>
    <mergeCell ref="C3039:E3039"/>
    <mergeCell ref="C3040:E3040"/>
    <mergeCell ref="C3041:E3041"/>
    <mergeCell ref="C3042:C3047"/>
    <mergeCell ref="D3042:E3042"/>
    <mergeCell ref="D3043:D3047"/>
    <mergeCell ref="C3048:E3048"/>
    <mergeCell ref="C3049:E3049"/>
    <mergeCell ref="B3050:B3060"/>
    <mergeCell ref="C3050:E3050"/>
    <mergeCell ref="A3065:E3065"/>
    <mergeCell ref="A3069:E3069"/>
    <mergeCell ref="A3070:E3070"/>
    <mergeCell ref="A3071:A3075"/>
    <mergeCell ref="B3071:E3071"/>
    <mergeCell ref="B3072:B3074"/>
    <mergeCell ref="C3072:E3072"/>
    <mergeCell ref="C3073:E3073"/>
    <mergeCell ref="C3074:E3074"/>
    <mergeCell ref="B3075:E3075"/>
    <mergeCell ref="C3060:E3060"/>
    <mergeCell ref="B3061:E3061"/>
    <mergeCell ref="B3062:E3062"/>
    <mergeCell ref="A3063:E3063"/>
    <mergeCell ref="A3064:E3064"/>
    <mergeCell ref="C3055:E3055"/>
    <mergeCell ref="C3056:E3056"/>
    <mergeCell ref="C3057:E3057"/>
    <mergeCell ref="C3058:E3058"/>
    <mergeCell ref="C3059:E3059"/>
    <mergeCell ref="A3110:E3110"/>
    <mergeCell ref="A3111:E3111"/>
    <mergeCell ref="A3112:A3116"/>
    <mergeCell ref="B3112:E3112"/>
    <mergeCell ref="B3113:B3115"/>
    <mergeCell ref="C3113:E3113"/>
    <mergeCell ref="C3114:E3114"/>
    <mergeCell ref="C3115:E3115"/>
    <mergeCell ref="B3116:E3116"/>
    <mergeCell ref="B3102:E3102"/>
    <mergeCell ref="B3103:E3103"/>
    <mergeCell ref="A3104:E3104"/>
    <mergeCell ref="A3105:E3105"/>
    <mergeCell ref="A3106:E3106"/>
    <mergeCell ref="D3084:D3088"/>
    <mergeCell ref="C3089:E3089"/>
    <mergeCell ref="C3090:E3090"/>
    <mergeCell ref="B3091:B3101"/>
    <mergeCell ref="C3091:E3091"/>
    <mergeCell ref="C3092:C3094"/>
    <mergeCell ref="D3092:E3092"/>
    <mergeCell ref="D3093:E3093"/>
    <mergeCell ref="D3094:E3094"/>
    <mergeCell ref="C3095:E3095"/>
    <mergeCell ref="C3096:E3096"/>
    <mergeCell ref="C3097:E3097"/>
    <mergeCell ref="C3098:E3098"/>
    <mergeCell ref="C3099:E3099"/>
    <mergeCell ref="C3100:E3100"/>
    <mergeCell ref="C3101:E3101"/>
    <mergeCell ref="C3133:C3135"/>
    <mergeCell ref="D3133:E3133"/>
    <mergeCell ref="D3134:E3134"/>
    <mergeCell ref="D3135:E3135"/>
    <mergeCell ref="C3136:E3136"/>
    <mergeCell ref="A3117:A3144"/>
    <mergeCell ref="B3117:E3117"/>
    <mergeCell ref="B3118:B3131"/>
    <mergeCell ref="C3118:E3118"/>
    <mergeCell ref="C3119:E3119"/>
    <mergeCell ref="C3120:E3120"/>
    <mergeCell ref="C3121:E3121"/>
    <mergeCell ref="C3122:E3122"/>
    <mergeCell ref="C3123:E3123"/>
    <mergeCell ref="C3124:C3129"/>
    <mergeCell ref="D3124:E3124"/>
    <mergeCell ref="D3125:D3129"/>
    <mergeCell ref="C3130:E3130"/>
    <mergeCell ref="C3131:E3131"/>
    <mergeCell ref="B3132:B3142"/>
    <mergeCell ref="C3132:E3132"/>
    <mergeCell ref="A3147:E3147"/>
    <mergeCell ref="A3151:E3151"/>
    <mergeCell ref="A3152:E3152"/>
    <mergeCell ref="A3153:A3157"/>
    <mergeCell ref="B3153:E3153"/>
    <mergeCell ref="B3154:B3156"/>
    <mergeCell ref="C3154:E3154"/>
    <mergeCell ref="C3155:E3155"/>
    <mergeCell ref="C3156:E3156"/>
    <mergeCell ref="B3157:E3157"/>
    <mergeCell ref="C3142:E3142"/>
    <mergeCell ref="B3143:E3143"/>
    <mergeCell ref="B3144:E3144"/>
    <mergeCell ref="A3145:E3145"/>
    <mergeCell ref="A3146:E3146"/>
    <mergeCell ref="C3137:E3137"/>
    <mergeCell ref="C3138:E3138"/>
    <mergeCell ref="C3139:E3139"/>
    <mergeCell ref="C3140:E3140"/>
    <mergeCell ref="C3141:E3141"/>
    <mergeCell ref="C3174:C3176"/>
    <mergeCell ref="D3174:E3174"/>
    <mergeCell ref="D3175:E3175"/>
    <mergeCell ref="D3176:E3176"/>
    <mergeCell ref="C3177:E3177"/>
    <mergeCell ref="A3158:A3185"/>
    <mergeCell ref="B3158:E3158"/>
    <mergeCell ref="B3159:B3172"/>
    <mergeCell ref="C3159:E3159"/>
    <mergeCell ref="C3160:E3160"/>
    <mergeCell ref="C3161:E3161"/>
    <mergeCell ref="C3162:E3162"/>
    <mergeCell ref="C3163:E3163"/>
    <mergeCell ref="C3164:E3164"/>
    <mergeCell ref="C3165:C3170"/>
    <mergeCell ref="D3165:E3165"/>
    <mergeCell ref="D3166:D3170"/>
    <mergeCell ref="C3171:E3171"/>
    <mergeCell ref="C3172:E3172"/>
    <mergeCell ref="B3173:B3183"/>
    <mergeCell ref="C3173:E3173"/>
    <mergeCell ref="A3188:E3188"/>
    <mergeCell ref="A3192:E3192"/>
    <mergeCell ref="A3193:E3193"/>
    <mergeCell ref="A3194:A3198"/>
    <mergeCell ref="B3194:E3194"/>
    <mergeCell ref="B3195:B3197"/>
    <mergeCell ref="C3195:E3195"/>
    <mergeCell ref="C3196:E3196"/>
    <mergeCell ref="C3197:E3197"/>
    <mergeCell ref="B3198:E3198"/>
    <mergeCell ref="C3183:E3183"/>
    <mergeCell ref="B3184:E3184"/>
    <mergeCell ref="B3185:E3185"/>
    <mergeCell ref="A3186:E3186"/>
    <mergeCell ref="A3187:E3187"/>
    <mergeCell ref="C3178:E3178"/>
    <mergeCell ref="C3179:E3179"/>
    <mergeCell ref="C3180:E3180"/>
    <mergeCell ref="C3181:E3181"/>
    <mergeCell ref="C3182:E3182"/>
    <mergeCell ref="C3215:C3217"/>
    <mergeCell ref="D3215:E3215"/>
    <mergeCell ref="D3216:E3216"/>
    <mergeCell ref="D3217:E3217"/>
    <mergeCell ref="C3218:E3218"/>
    <mergeCell ref="A3199:A3226"/>
    <mergeCell ref="B3199:E3199"/>
    <mergeCell ref="B3200:B3213"/>
    <mergeCell ref="C3200:E3200"/>
    <mergeCell ref="C3201:E3201"/>
    <mergeCell ref="C3202:E3202"/>
    <mergeCell ref="C3203:E3203"/>
    <mergeCell ref="C3204:E3204"/>
    <mergeCell ref="C3205:E3205"/>
    <mergeCell ref="C3206:C3211"/>
    <mergeCell ref="D3206:E3206"/>
    <mergeCell ref="D3207:D3211"/>
    <mergeCell ref="C3212:E3212"/>
    <mergeCell ref="C3213:E3213"/>
    <mergeCell ref="B3214:B3224"/>
    <mergeCell ref="C3214:E3214"/>
    <mergeCell ref="A3229:E3229"/>
    <mergeCell ref="A3233:E3233"/>
    <mergeCell ref="A3234:E3234"/>
    <mergeCell ref="A3235:A3239"/>
    <mergeCell ref="B3235:E3235"/>
    <mergeCell ref="B3236:B3238"/>
    <mergeCell ref="C3236:E3236"/>
    <mergeCell ref="C3237:E3237"/>
    <mergeCell ref="C3238:E3238"/>
    <mergeCell ref="B3239:E3239"/>
    <mergeCell ref="C3224:E3224"/>
    <mergeCell ref="B3225:E3225"/>
    <mergeCell ref="B3226:E3226"/>
    <mergeCell ref="A3227:E3227"/>
    <mergeCell ref="A3228:E3228"/>
    <mergeCell ref="C3219:E3219"/>
    <mergeCell ref="C3220:E3220"/>
    <mergeCell ref="C3221:E3221"/>
    <mergeCell ref="C3222:E3222"/>
    <mergeCell ref="C3223:E3223"/>
    <mergeCell ref="C3256:C3258"/>
    <mergeCell ref="D3256:E3256"/>
    <mergeCell ref="D3257:E3257"/>
    <mergeCell ref="D3258:E3258"/>
    <mergeCell ref="C3259:E3259"/>
    <mergeCell ref="A3240:A3267"/>
    <mergeCell ref="B3240:E3240"/>
    <mergeCell ref="B3241:B3254"/>
    <mergeCell ref="C3241:E3241"/>
    <mergeCell ref="C3242:E3242"/>
    <mergeCell ref="C3243:E3243"/>
    <mergeCell ref="C3244:E3244"/>
    <mergeCell ref="C3245:E3245"/>
    <mergeCell ref="C3246:E3246"/>
    <mergeCell ref="C3247:C3252"/>
    <mergeCell ref="D3247:E3247"/>
    <mergeCell ref="D3248:D3252"/>
    <mergeCell ref="C3253:E3253"/>
    <mergeCell ref="C3254:E3254"/>
    <mergeCell ref="B3255:B3265"/>
    <mergeCell ref="C3255:E3255"/>
    <mergeCell ref="A3270:E3270"/>
    <mergeCell ref="A3274:E3274"/>
    <mergeCell ref="A3275:E3275"/>
    <mergeCell ref="A3276:A3280"/>
    <mergeCell ref="B3276:E3276"/>
    <mergeCell ref="B3277:B3279"/>
    <mergeCell ref="C3277:E3277"/>
    <mergeCell ref="C3278:E3278"/>
    <mergeCell ref="C3279:E3279"/>
    <mergeCell ref="B3280:E3280"/>
    <mergeCell ref="C3265:E3265"/>
    <mergeCell ref="B3266:E3266"/>
    <mergeCell ref="B3267:E3267"/>
    <mergeCell ref="A3268:E3268"/>
    <mergeCell ref="A3269:E3269"/>
    <mergeCell ref="C3260:E3260"/>
    <mergeCell ref="C3261:E3261"/>
    <mergeCell ref="C3262:E3262"/>
    <mergeCell ref="C3263:E3263"/>
    <mergeCell ref="C3264:E3264"/>
    <mergeCell ref="A3315:E3315"/>
    <mergeCell ref="A3316:E3316"/>
    <mergeCell ref="A3317:A3321"/>
    <mergeCell ref="B3317:E3317"/>
    <mergeCell ref="B3318:B3320"/>
    <mergeCell ref="C3318:E3318"/>
    <mergeCell ref="C3319:E3319"/>
    <mergeCell ref="C3320:E3320"/>
    <mergeCell ref="B3321:E3321"/>
    <mergeCell ref="B3307:E3307"/>
    <mergeCell ref="B3308:E3308"/>
    <mergeCell ref="A3309:E3309"/>
    <mergeCell ref="A3310:E3310"/>
    <mergeCell ref="A3311:E3311"/>
    <mergeCell ref="D3289:D3293"/>
    <mergeCell ref="C3294:E3294"/>
    <mergeCell ref="C3295:E3295"/>
    <mergeCell ref="B3296:B3306"/>
    <mergeCell ref="C3296:E3296"/>
    <mergeCell ref="C3297:C3299"/>
    <mergeCell ref="D3297:E3297"/>
    <mergeCell ref="D3298:E3298"/>
    <mergeCell ref="D3299:E3299"/>
    <mergeCell ref="C3300:E3300"/>
    <mergeCell ref="C3301:E3301"/>
    <mergeCell ref="C3302:E3302"/>
    <mergeCell ref="C3303:E3303"/>
    <mergeCell ref="C3304:E3304"/>
    <mergeCell ref="C3305:E3305"/>
    <mergeCell ref="C3306:E3306"/>
    <mergeCell ref="C3338:C3340"/>
    <mergeCell ref="D3338:E3338"/>
    <mergeCell ref="D3339:E3339"/>
    <mergeCell ref="D3340:E3340"/>
    <mergeCell ref="C3341:E3341"/>
    <mergeCell ref="A3322:A3349"/>
    <mergeCell ref="B3322:E3322"/>
    <mergeCell ref="B3323:B3336"/>
    <mergeCell ref="C3323:E3323"/>
    <mergeCell ref="C3324:E3324"/>
    <mergeCell ref="C3325:E3325"/>
    <mergeCell ref="C3326:E3326"/>
    <mergeCell ref="C3327:E3327"/>
    <mergeCell ref="C3328:E3328"/>
    <mergeCell ref="C3329:C3334"/>
    <mergeCell ref="D3329:E3329"/>
    <mergeCell ref="D3330:D3334"/>
    <mergeCell ref="C3335:E3335"/>
    <mergeCell ref="C3336:E3336"/>
    <mergeCell ref="B3337:B3347"/>
    <mergeCell ref="C3337:E3337"/>
    <mergeCell ref="A3352:E3352"/>
    <mergeCell ref="A3356:E3356"/>
    <mergeCell ref="A3357:E3357"/>
    <mergeCell ref="A3358:A3362"/>
    <mergeCell ref="B3358:E3358"/>
    <mergeCell ref="B3359:B3361"/>
    <mergeCell ref="C3359:E3359"/>
    <mergeCell ref="C3360:E3360"/>
    <mergeCell ref="C3361:E3361"/>
    <mergeCell ref="B3362:E3362"/>
    <mergeCell ref="C3347:E3347"/>
    <mergeCell ref="B3348:E3348"/>
    <mergeCell ref="B3349:E3349"/>
    <mergeCell ref="A3350:E3350"/>
    <mergeCell ref="A3351:E3351"/>
    <mergeCell ref="C3342:E3342"/>
    <mergeCell ref="C3343:E3343"/>
    <mergeCell ref="C3344:E3344"/>
    <mergeCell ref="C3345:E3345"/>
    <mergeCell ref="C3346:E3346"/>
    <mergeCell ref="A3355:O3355"/>
    <mergeCell ref="C3379:C3381"/>
    <mergeCell ref="D3379:E3379"/>
    <mergeCell ref="D3380:E3380"/>
    <mergeCell ref="D3381:E3381"/>
    <mergeCell ref="C3382:E3382"/>
    <mergeCell ref="A3363:A3390"/>
    <mergeCell ref="B3363:E3363"/>
    <mergeCell ref="B3364:B3377"/>
    <mergeCell ref="C3364:E3364"/>
    <mergeCell ref="C3365:E3365"/>
    <mergeCell ref="C3366:E3366"/>
    <mergeCell ref="C3367:E3367"/>
    <mergeCell ref="C3368:E3368"/>
    <mergeCell ref="C3369:E3369"/>
    <mergeCell ref="C3370:C3375"/>
    <mergeCell ref="D3370:E3370"/>
    <mergeCell ref="D3371:D3375"/>
    <mergeCell ref="C3376:E3376"/>
    <mergeCell ref="C3377:E3377"/>
    <mergeCell ref="B3378:B3388"/>
    <mergeCell ref="C3378:E3378"/>
    <mergeCell ref="A3393:E3393"/>
    <mergeCell ref="A3397:E3397"/>
    <mergeCell ref="A3398:E3398"/>
    <mergeCell ref="A3399:A3403"/>
    <mergeCell ref="B3399:E3399"/>
    <mergeCell ref="B3400:B3402"/>
    <mergeCell ref="C3400:E3400"/>
    <mergeCell ref="C3401:E3401"/>
    <mergeCell ref="C3402:E3402"/>
    <mergeCell ref="B3403:E3403"/>
    <mergeCell ref="C3388:E3388"/>
    <mergeCell ref="B3389:E3389"/>
    <mergeCell ref="B3390:E3390"/>
    <mergeCell ref="A3391:E3391"/>
    <mergeCell ref="A3392:E3392"/>
    <mergeCell ref="C3383:E3383"/>
    <mergeCell ref="C3384:E3384"/>
    <mergeCell ref="C3385:E3385"/>
    <mergeCell ref="C3386:E3386"/>
    <mergeCell ref="C3387:E3387"/>
    <mergeCell ref="A3396:O3396"/>
    <mergeCell ref="C3420:C3422"/>
    <mergeCell ref="D3420:E3420"/>
    <mergeCell ref="D3421:E3421"/>
    <mergeCell ref="D3422:E3422"/>
    <mergeCell ref="C3423:E3423"/>
    <mergeCell ref="A3404:A3431"/>
    <mergeCell ref="B3404:E3404"/>
    <mergeCell ref="B3405:B3418"/>
    <mergeCell ref="C3405:E3405"/>
    <mergeCell ref="C3406:E3406"/>
    <mergeCell ref="C3407:E3407"/>
    <mergeCell ref="C3408:E3408"/>
    <mergeCell ref="C3409:E3409"/>
    <mergeCell ref="C3410:E3410"/>
    <mergeCell ref="C3411:C3416"/>
    <mergeCell ref="D3411:E3411"/>
    <mergeCell ref="D3412:D3416"/>
    <mergeCell ref="C3417:E3417"/>
    <mergeCell ref="C3418:E3418"/>
    <mergeCell ref="B3419:B3429"/>
    <mergeCell ref="C3419:E3419"/>
    <mergeCell ref="A3434:E3434"/>
    <mergeCell ref="A3437:E3437"/>
    <mergeCell ref="A3438:E3438"/>
    <mergeCell ref="A3439:A3443"/>
    <mergeCell ref="B3439:E3439"/>
    <mergeCell ref="B3440:B3442"/>
    <mergeCell ref="C3440:E3440"/>
    <mergeCell ref="C3441:E3441"/>
    <mergeCell ref="C3442:E3442"/>
    <mergeCell ref="B3443:E3443"/>
    <mergeCell ref="C3429:E3429"/>
    <mergeCell ref="B3430:E3430"/>
    <mergeCell ref="B3431:E3431"/>
    <mergeCell ref="A3432:E3432"/>
    <mergeCell ref="A3433:E3433"/>
    <mergeCell ref="C3424:E3424"/>
    <mergeCell ref="C3425:E3425"/>
    <mergeCell ref="C3426:E3426"/>
    <mergeCell ref="C3427:E3427"/>
    <mergeCell ref="C3428:E3428"/>
    <mergeCell ref="A3436:O3436"/>
    <mergeCell ref="C3460:C3462"/>
    <mergeCell ref="D3460:E3460"/>
    <mergeCell ref="D3461:E3461"/>
    <mergeCell ref="D3462:E3462"/>
    <mergeCell ref="C3463:E3463"/>
    <mergeCell ref="A3444:A3471"/>
    <mergeCell ref="B3444:E3444"/>
    <mergeCell ref="B3445:B3458"/>
    <mergeCell ref="C3445:E3445"/>
    <mergeCell ref="C3446:E3446"/>
    <mergeCell ref="C3447:E3447"/>
    <mergeCell ref="C3448:E3448"/>
    <mergeCell ref="C3449:E3449"/>
    <mergeCell ref="C3450:E3450"/>
    <mergeCell ref="C3451:C3456"/>
    <mergeCell ref="D3451:E3451"/>
    <mergeCell ref="D3452:D3456"/>
    <mergeCell ref="C3457:E3457"/>
    <mergeCell ref="C3458:E3458"/>
    <mergeCell ref="B3459:B3469"/>
    <mergeCell ref="C3459:E3459"/>
    <mergeCell ref="A3474:E3474"/>
    <mergeCell ref="A3477:E3477"/>
    <mergeCell ref="A3478:E3478"/>
    <mergeCell ref="A3479:A3483"/>
    <mergeCell ref="B3479:E3479"/>
    <mergeCell ref="B3480:B3482"/>
    <mergeCell ref="C3480:E3480"/>
    <mergeCell ref="C3481:E3481"/>
    <mergeCell ref="C3482:E3482"/>
    <mergeCell ref="B3483:E3483"/>
    <mergeCell ref="C3469:E3469"/>
    <mergeCell ref="B3470:E3470"/>
    <mergeCell ref="B3471:E3471"/>
    <mergeCell ref="A3472:E3472"/>
    <mergeCell ref="A3473:E3473"/>
    <mergeCell ref="C3464:E3464"/>
    <mergeCell ref="C3465:E3465"/>
    <mergeCell ref="C3466:E3466"/>
    <mergeCell ref="C3467:E3467"/>
    <mergeCell ref="C3468:E3468"/>
    <mergeCell ref="A3476:O3476"/>
    <mergeCell ref="C3509:E3509"/>
    <mergeCell ref="B3510:E3510"/>
    <mergeCell ref="B3511:E3511"/>
    <mergeCell ref="A3512:E3512"/>
    <mergeCell ref="A3513:E3513"/>
    <mergeCell ref="C3504:E3504"/>
    <mergeCell ref="C3505:E3505"/>
    <mergeCell ref="C3506:E3506"/>
    <mergeCell ref="C3507:E3507"/>
    <mergeCell ref="C3508:E3508"/>
    <mergeCell ref="C3500:C3502"/>
    <mergeCell ref="D3500:E3500"/>
    <mergeCell ref="D3501:E3501"/>
    <mergeCell ref="D3502:E3502"/>
    <mergeCell ref="C3503:E3503"/>
    <mergeCell ref="A3484:A3511"/>
    <mergeCell ref="B3484:E3484"/>
    <mergeCell ref="B3485:B3498"/>
    <mergeCell ref="C3485:E3485"/>
    <mergeCell ref="C3486:E3486"/>
    <mergeCell ref="C3487:E3487"/>
    <mergeCell ref="C3488:E3488"/>
    <mergeCell ref="C3489:E3489"/>
    <mergeCell ref="C3490:E3490"/>
    <mergeCell ref="C3491:C3496"/>
    <mergeCell ref="D3491:E3491"/>
    <mergeCell ref="D3492:D3496"/>
    <mergeCell ref="C3497:E3497"/>
    <mergeCell ref="C3498:E3498"/>
    <mergeCell ref="B3499:B3509"/>
    <mergeCell ref="C3499:E3499"/>
    <mergeCell ref="C3588:E3588"/>
    <mergeCell ref="C3589:E3589"/>
    <mergeCell ref="B3590:E3590"/>
    <mergeCell ref="B3591:E3591"/>
    <mergeCell ref="C3548:E3548"/>
    <mergeCell ref="C3549:E3549"/>
    <mergeCell ref="B3550:E3550"/>
    <mergeCell ref="B3551:E3551"/>
    <mergeCell ref="A3559:A3563"/>
    <mergeCell ref="B3559:E3559"/>
    <mergeCell ref="B3560:B3562"/>
    <mergeCell ref="C3560:E3560"/>
    <mergeCell ref="C3561:E3561"/>
    <mergeCell ref="C3562:E3562"/>
    <mergeCell ref="B3563:E3563"/>
    <mergeCell ref="A3514:E3514"/>
    <mergeCell ref="A3519:A3523"/>
    <mergeCell ref="B3519:E3519"/>
    <mergeCell ref="B3520:B3522"/>
    <mergeCell ref="C3520:E3520"/>
    <mergeCell ref="C3521:E3521"/>
    <mergeCell ref="C3522:E3522"/>
    <mergeCell ref="B3523:E3523"/>
    <mergeCell ref="C3570:E3570"/>
    <mergeCell ref="C3571:C3576"/>
    <mergeCell ref="D3571:E3571"/>
    <mergeCell ref="B3579:B3589"/>
    <mergeCell ref="C3579:E3579"/>
    <mergeCell ref="C3580:C3582"/>
    <mergeCell ref="D3580:E3580"/>
    <mergeCell ref="D3581:E3581"/>
    <mergeCell ref="D3582:E358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0"/>
    <outlinePr summaryBelow="0"/>
  </sheetPr>
  <dimension ref="A2:O91"/>
  <sheetViews>
    <sheetView workbookViewId="0">
      <pane ySplit="2" topLeftCell="A3" activePane="bottomLeft" state="frozen"/>
      <selection activeCell="D8" sqref="D8:D19"/>
      <selection pane="bottomLeft" activeCell="D8" sqref="D8:D19"/>
    </sheetView>
  </sheetViews>
  <sheetFormatPr defaultColWidth="9.140625" defaultRowHeight="11.25"/>
  <cols>
    <col min="1" max="1" width="60.140625" style="52" customWidth="1"/>
    <col min="2" max="11" width="16" style="52" customWidth="1"/>
    <col min="12" max="12" width="3.7109375" style="52" customWidth="1"/>
    <col min="13" max="16384" width="9.140625" style="52"/>
  </cols>
  <sheetData>
    <row r="2" spans="1:15" s="123" customFormat="1" ht="31.5" customHeight="1">
      <c r="A2" s="252" t="s">
        <v>2074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125"/>
      <c r="M2" s="125"/>
      <c r="N2" s="125"/>
      <c r="O2" s="125"/>
    </row>
    <row r="3" spans="1:15" s="51" customFormat="1" ht="40.5" customHeight="1">
      <c r="A3" s="257" t="s">
        <v>2014</v>
      </c>
      <c r="B3" s="259" t="s">
        <v>1115</v>
      </c>
      <c r="C3" s="256"/>
      <c r="D3" s="256" t="s">
        <v>1313</v>
      </c>
      <c r="E3" s="256"/>
      <c r="F3" s="256" t="s">
        <v>1314</v>
      </c>
      <c r="G3" s="256"/>
      <c r="H3" s="256" t="s">
        <v>1315</v>
      </c>
      <c r="I3" s="256"/>
      <c r="J3" s="256" t="s">
        <v>1316</v>
      </c>
      <c r="K3" s="256"/>
    </row>
    <row r="4" spans="1:15" s="51" customFormat="1" ht="52.5">
      <c r="A4" s="258"/>
      <c r="B4" s="122" t="s">
        <v>1084</v>
      </c>
      <c r="C4" s="108" t="s">
        <v>1317</v>
      </c>
      <c r="D4" s="108" t="s">
        <v>1084</v>
      </c>
      <c r="E4" s="108" t="s">
        <v>1317</v>
      </c>
      <c r="F4" s="108" t="s">
        <v>1084</v>
      </c>
      <c r="G4" s="108" t="s">
        <v>1317</v>
      </c>
      <c r="H4" s="108" t="s">
        <v>1084</v>
      </c>
      <c r="I4" s="108" t="s">
        <v>1317</v>
      </c>
      <c r="J4" s="108" t="s">
        <v>1084</v>
      </c>
      <c r="K4" s="108" t="s">
        <v>1317</v>
      </c>
    </row>
    <row r="5" spans="1:15" s="51" customFormat="1" ht="10.5">
      <c r="A5" s="130" t="s">
        <v>1401</v>
      </c>
      <c r="B5" s="128">
        <f>SUM(B6:B91)</f>
        <v>959235.76095999999</v>
      </c>
      <c r="C5" s="128">
        <f t="shared" ref="C5:K5" si="0">SUM(C6:C91)</f>
        <v>919054.77965000016</v>
      </c>
      <c r="D5" s="129">
        <f t="shared" si="0"/>
        <v>201.15100000000001</v>
      </c>
      <c r="E5" s="129">
        <f t="shared" si="0"/>
        <v>196.17700000000002</v>
      </c>
      <c r="F5" s="129">
        <f t="shared" si="0"/>
        <v>0</v>
      </c>
      <c r="G5" s="129">
        <f t="shared" si="0"/>
        <v>0</v>
      </c>
      <c r="H5" s="128">
        <f t="shared" si="0"/>
        <v>983565.48719999997</v>
      </c>
      <c r="I5" s="128">
        <f t="shared" si="0"/>
        <v>953754.49226999993</v>
      </c>
      <c r="J5" s="129">
        <f t="shared" si="0"/>
        <v>12.734999999999999</v>
      </c>
      <c r="K5" s="129">
        <f t="shared" si="0"/>
        <v>12.319999999999999</v>
      </c>
    </row>
    <row r="6" spans="1:15">
      <c r="A6" s="124" t="s">
        <v>2078</v>
      </c>
      <c r="B6" s="60">
        <v>133.21156999999999</v>
      </c>
      <c r="C6" s="60">
        <v>133.21156999999999</v>
      </c>
      <c r="D6" s="126">
        <v>3.2000000000000001E-2</v>
      </c>
      <c r="E6" s="126">
        <v>3.2000000000000001E-2</v>
      </c>
      <c r="F6" s="127">
        <v>0</v>
      </c>
      <c r="G6" s="127">
        <v>0</v>
      </c>
      <c r="H6" s="60">
        <v>7168.8762900000002</v>
      </c>
      <c r="I6" s="60">
        <v>7168.8762900000002</v>
      </c>
      <c r="J6" s="126">
        <v>3.7999999999999999E-2</v>
      </c>
      <c r="K6" s="126">
        <v>3.7999999999999999E-2</v>
      </c>
    </row>
    <row r="7" spans="1:15">
      <c r="A7" s="63" t="s">
        <v>2079</v>
      </c>
      <c r="B7" s="60">
        <v>641.84105</v>
      </c>
      <c r="C7" s="60">
        <v>641.84105</v>
      </c>
      <c r="D7" s="126">
        <v>0.10199999999999999</v>
      </c>
      <c r="E7" s="126">
        <v>0.10199999999999999</v>
      </c>
      <c r="F7" s="127">
        <v>0</v>
      </c>
      <c r="G7" s="127">
        <v>0</v>
      </c>
      <c r="H7" s="60">
        <v>14260.22163</v>
      </c>
      <c r="I7" s="60">
        <v>14247.06963</v>
      </c>
      <c r="J7" s="126">
        <v>5.5E-2</v>
      </c>
      <c r="K7" s="126">
        <v>5.3999999999999999E-2</v>
      </c>
    </row>
    <row r="8" spans="1:15">
      <c r="A8" s="63" t="s">
        <v>2080</v>
      </c>
      <c r="B8" s="60">
        <v>36.894010000000002</v>
      </c>
      <c r="C8" s="60">
        <v>36.894010000000002</v>
      </c>
      <c r="D8" s="126">
        <v>4.0000000000000001E-3</v>
      </c>
      <c r="E8" s="126">
        <v>4.0000000000000001E-3</v>
      </c>
      <c r="F8" s="127">
        <v>0</v>
      </c>
      <c r="G8" s="127">
        <v>0</v>
      </c>
      <c r="H8" s="60">
        <v>112.82975</v>
      </c>
      <c r="I8" s="60">
        <v>112.82975</v>
      </c>
      <c r="J8" s="126">
        <v>5.0000000000000001E-3</v>
      </c>
      <c r="K8" s="126">
        <v>5.0000000000000001E-3</v>
      </c>
    </row>
    <row r="9" spans="1:15">
      <c r="A9" s="63" t="s">
        <v>2081</v>
      </c>
      <c r="B9" s="60">
        <v>225.48206999999999</v>
      </c>
      <c r="C9" s="60">
        <v>225.48206999999999</v>
      </c>
      <c r="D9" s="126">
        <v>4.9000000000000002E-2</v>
      </c>
      <c r="E9" s="126">
        <v>4.9000000000000002E-2</v>
      </c>
      <c r="F9" s="127">
        <v>0</v>
      </c>
      <c r="G9" s="127">
        <v>0</v>
      </c>
      <c r="H9" s="60">
        <v>4067.0635000000002</v>
      </c>
      <c r="I9" s="60">
        <v>4067.0635000000002</v>
      </c>
      <c r="J9" s="126">
        <v>2.9000000000000001E-2</v>
      </c>
      <c r="K9" s="126">
        <v>2.9000000000000001E-2</v>
      </c>
    </row>
    <row r="10" spans="1:15">
      <c r="A10" s="63" t="s">
        <v>2082</v>
      </c>
      <c r="B10" s="60">
        <v>122.07211</v>
      </c>
      <c r="C10" s="60">
        <v>122.07211</v>
      </c>
      <c r="D10" s="126">
        <v>2.8000000000000001E-2</v>
      </c>
      <c r="E10" s="126">
        <v>2.8000000000000001E-2</v>
      </c>
      <c r="F10" s="127">
        <v>0</v>
      </c>
      <c r="G10" s="127">
        <v>0</v>
      </c>
      <c r="H10" s="60">
        <v>1999.8935200000001</v>
      </c>
      <c r="I10" s="60">
        <v>1999.8935200000001</v>
      </c>
      <c r="J10" s="126">
        <v>1.4E-2</v>
      </c>
      <c r="K10" s="126">
        <v>1.4E-2</v>
      </c>
    </row>
    <row r="11" spans="1:15">
      <c r="A11" s="63" t="s">
        <v>2083</v>
      </c>
      <c r="B11" s="60">
        <v>7.6901000000000002</v>
      </c>
      <c r="C11" s="60">
        <v>7.6901000000000002</v>
      </c>
      <c r="D11" s="126">
        <v>3.0000000000000001E-3</v>
      </c>
      <c r="E11" s="126">
        <v>3.0000000000000001E-3</v>
      </c>
      <c r="F11" s="127">
        <v>0</v>
      </c>
      <c r="G11" s="127">
        <v>0</v>
      </c>
      <c r="H11" s="60">
        <v>0</v>
      </c>
      <c r="I11" s="60">
        <v>0</v>
      </c>
      <c r="J11" s="126">
        <v>0</v>
      </c>
      <c r="K11" s="126">
        <v>0</v>
      </c>
    </row>
    <row r="12" spans="1:15">
      <c r="A12" s="63" t="s">
        <v>2084</v>
      </c>
      <c r="B12" s="60">
        <v>15.762219999999999</v>
      </c>
      <c r="C12" s="60">
        <v>15.762219999999999</v>
      </c>
      <c r="D12" s="126">
        <v>2E-3</v>
      </c>
      <c r="E12" s="126">
        <v>2E-3</v>
      </c>
      <c r="F12" s="127">
        <v>0</v>
      </c>
      <c r="G12" s="127">
        <v>0</v>
      </c>
      <c r="H12" s="60">
        <v>0</v>
      </c>
      <c r="I12" s="60">
        <v>0</v>
      </c>
      <c r="J12" s="126">
        <v>0</v>
      </c>
      <c r="K12" s="126">
        <v>0</v>
      </c>
    </row>
    <row r="13" spans="1:15" ht="22.5">
      <c r="A13" s="58" t="s">
        <v>2268</v>
      </c>
      <c r="B13" s="60">
        <v>55.31644</v>
      </c>
      <c r="C13" s="60">
        <v>55.31644</v>
      </c>
      <c r="D13" s="126">
        <v>8.0000000000000002E-3</v>
      </c>
      <c r="E13" s="126">
        <v>8.0000000000000002E-3</v>
      </c>
      <c r="F13" s="127">
        <v>0</v>
      </c>
      <c r="G13" s="127">
        <v>0</v>
      </c>
      <c r="H13" s="60">
        <v>854.6</v>
      </c>
      <c r="I13" s="60">
        <v>854.6</v>
      </c>
      <c r="J13" s="126">
        <v>2E-3</v>
      </c>
      <c r="K13" s="126">
        <v>2E-3</v>
      </c>
    </row>
    <row r="14" spans="1:15">
      <c r="A14" s="63" t="s">
        <v>2269</v>
      </c>
      <c r="B14" s="60">
        <v>0</v>
      </c>
      <c r="C14" s="60">
        <v>0</v>
      </c>
      <c r="D14" s="126">
        <v>0</v>
      </c>
      <c r="E14" s="126">
        <v>0</v>
      </c>
      <c r="F14" s="127">
        <v>0</v>
      </c>
      <c r="G14" s="127">
        <v>0</v>
      </c>
      <c r="H14" s="60">
        <v>0</v>
      </c>
      <c r="I14" s="60">
        <v>0</v>
      </c>
      <c r="J14" s="126">
        <v>0</v>
      </c>
      <c r="K14" s="126">
        <v>0</v>
      </c>
    </row>
    <row r="15" spans="1:15">
      <c r="A15" s="63" t="s">
        <v>2085</v>
      </c>
      <c r="B15" s="60">
        <v>0</v>
      </c>
      <c r="C15" s="60">
        <v>0</v>
      </c>
      <c r="D15" s="126">
        <v>0</v>
      </c>
      <c r="E15" s="126">
        <v>0</v>
      </c>
      <c r="F15" s="127">
        <v>0</v>
      </c>
      <c r="G15" s="127">
        <v>0</v>
      </c>
      <c r="H15" s="60">
        <v>0</v>
      </c>
      <c r="I15" s="60">
        <v>0</v>
      </c>
      <c r="J15" s="126">
        <v>0</v>
      </c>
      <c r="K15" s="126">
        <v>0</v>
      </c>
    </row>
    <row r="16" spans="1:15">
      <c r="A16" s="63" t="s">
        <v>2086</v>
      </c>
      <c r="B16" s="60">
        <v>51.55603</v>
      </c>
      <c r="C16" s="60">
        <v>51.55603</v>
      </c>
      <c r="D16" s="126">
        <v>0.01</v>
      </c>
      <c r="E16" s="126">
        <v>0.01</v>
      </c>
      <c r="F16" s="127">
        <v>0</v>
      </c>
      <c r="G16" s="127">
        <v>0</v>
      </c>
      <c r="H16" s="60">
        <v>1140.7634499999999</v>
      </c>
      <c r="I16" s="60">
        <v>1140.7634499999999</v>
      </c>
      <c r="J16" s="126">
        <v>6.0000000000000001E-3</v>
      </c>
      <c r="K16" s="126">
        <v>6.0000000000000001E-3</v>
      </c>
    </row>
    <row r="17" spans="1:11">
      <c r="A17" s="63" t="s">
        <v>2087</v>
      </c>
      <c r="B17" s="60">
        <v>-1.1247400000000001</v>
      </c>
      <c r="C17" s="60">
        <v>-1.1247400000000001</v>
      </c>
      <c r="D17" s="126">
        <v>0</v>
      </c>
      <c r="E17" s="126">
        <v>0</v>
      </c>
      <c r="F17" s="127">
        <v>0</v>
      </c>
      <c r="G17" s="127">
        <v>0</v>
      </c>
      <c r="H17" s="60">
        <v>0</v>
      </c>
      <c r="I17" s="60">
        <v>0</v>
      </c>
      <c r="J17" s="126">
        <v>0</v>
      </c>
      <c r="K17" s="126">
        <v>0</v>
      </c>
    </row>
    <row r="18" spans="1:11">
      <c r="A18" s="63" t="s">
        <v>2088</v>
      </c>
      <c r="B18" s="60">
        <v>35.204470000000001</v>
      </c>
      <c r="C18" s="60">
        <v>35.204470000000001</v>
      </c>
      <c r="D18" s="126">
        <v>7.0000000000000001E-3</v>
      </c>
      <c r="E18" s="126">
        <v>7.0000000000000001E-3</v>
      </c>
      <c r="F18" s="127">
        <v>0</v>
      </c>
      <c r="G18" s="127">
        <v>0</v>
      </c>
      <c r="H18" s="60">
        <v>0</v>
      </c>
      <c r="I18" s="60">
        <v>0</v>
      </c>
      <c r="J18" s="126">
        <v>0</v>
      </c>
      <c r="K18" s="126">
        <v>0</v>
      </c>
    </row>
    <row r="19" spans="1:11">
      <c r="A19" s="63" t="s">
        <v>2089</v>
      </c>
      <c r="B19" s="60">
        <v>75.378579999999999</v>
      </c>
      <c r="C19" s="60">
        <v>75.378579999999999</v>
      </c>
      <c r="D19" s="126">
        <v>1.7999999999999999E-2</v>
      </c>
      <c r="E19" s="126">
        <v>1.7999999999999999E-2</v>
      </c>
      <c r="F19" s="127">
        <v>0</v>
      </c>
      <c r="G19" s="127">
        <v>0</v>
      </c>
      <c r="H19" s="60">
        <v>1325.7370000000001</v>
      </c>
      <c r="I19" s="60">
        <v>1325.7370000000001</v>
      </c>
      <c r="J19" s="126">
        <v>6.0000000000000001E-3</v>
      </c>
      <c r="K19" s="126">
        <v>6.0000000000000001E-3</v>
      </c>
    </row>
    <row r="20" spans="1:11">
      <c r="A20" s="63" t="s">
        <v>2090</v>
      </c>
      <c r="B20" s="60">
        <v>0</v>
      </c>
      <c r="C20" s="60">
        <v>0</v>
      </c>
      <c r="D20" s="126">
        <v>0</v>
      </c>
      <c r="E20" s="126">
        <v>0</v>
      </c>
      <c r="F20" s="127">
        <v>0</v>
      </c>
      <c r="G20" s="127">
        <v>0</v>
      </c>
      <c r="H20" s="60">
        <v>0</v>
      </c>
      <c r="I20" s="60">
        <v>0</v>
      </c>
      <c r="J20" s="126">
        <v>0</v>
      </c>
      <c r="K20" s="126">
        <v>0</v>
      </c>
    </row>
    <row r="21" spans="1:11">
      <c r="A21" s="63" t="s">
        <v>2091</v>
      </c>
      <c r="B21" s="60">
        <v>87.722549999999998</v>
      </c>
      <c r="C21" s="60">
        <v>87.722549999999998</v>
      </c>
      <c r="D21" s="126">
        <v>1.7999999999999999E-2</v>
      </c>
      <c r="E21" s="126">
        <v>1.7999999999999999E-2</v>
      </c>
      <c r="F21" s="127">
        <v>0</v>
      </c>
      <c r="G21" s="127">
        <v>0</v>
      </c>
      <c r="H21" s="60">
        <v>1187.30475</v>
      </c>
      <c r="I21" s="60">
        <v>1187.30475</v>
      </c>
      <c r="J21" s="126">
        <v>1.0999999999999999E-2</v>
      </c>
      <c r="K21" s="126">
        <v>1.0999999999999999E-2</v>
      </c>
    </row>
    <row r="22" spans="1:11">
      <c r="A22" s="63" t="s">
        <v>2092</v>
      </c>
      <c r="B22" s="60">
        <v>624.35127999999997</v>
      </c>
      <c r="C22" s="60">
        <v>624.35127999999997</v>
      </c>
      <c r="D22" s="126">
        <v>8.3000000000000004E-2</v>
      </c>
      <c r="E22" s="126">
        <v>8.3000000000000004E-2</v>
      </c>
      <c r="F22" s="127">
        <v>0</v>
      </c>
      <c r="G22" s="127">
        <v>0</v>
      </c>
      <c r="H22" s="60">
        <v>3616.0475000000001</v>
      </c>
      <c r="I22" s="60">
        <v>3542.5475000000001</v>
      </c>
      <c r="J22" s="126">
        <v>1.6E-2</v>
      </c>
      <c r="K22" s="126">
        <v>1.4999999999999999E-2</v>
      </c>
    </row>
    <row r="23" spans="1:11">
      <c r="A23" s="63" t="s">
        <v>2093</v>
      </c>
      <c r="B23" s="60">
        <v>55.291420000000002</v>
      </c>
      <c r="C23" s="60">
        <v>55.291420000000002</v>
      </c>
      <c r="D23" s="126">
        <v>8.0000000000000002E-3</v>
      </c>
      <c r="E23" s="126">
        <v>8.0000000000000002E-3</v>
      </c>
      <c r="F23" s="127">
        <v>0</v>
      </c>
      <c r="G23" s="127">
        <v>0</v>
      </c>
      <c r="H23" s="60">
        <v>1073.5117</v>
      </c>
      <c r="I23" s="60">
        <v>1073.5117</v>
      </c>
      <c r="J23" s="126">
        <v>4.0000000000000001E-3</v>
      </c>
      <c r="K23" s="126">
        <v>4.0000000000000001E-3</v>
      </c>
    </row>
    <row r="24" spans="1:11">
      <c r="A24" s="63" t="s">
        <v>2094</v>
      </c>
      <c r="B24" s="60">
        <v>46.564390000000003</v>
      </c>
      <c r="C24" s="60">
        <v>46.564390000000003</v>
      </c>
      <c r="D24" s="126">
        <v>1.2999999999999999E-2</v>
      </c>
      <c r="E24" s="126">
        <v>1.2999999999999999E-2</v>
      </c>
      <c r="F24" s="127">
        <v>0</v>
      </c>
      <c r="G24" s="127">
        <v>0</v>
      </c>
      <c r="H24" s="60">
        <v>0</v>
      </c>
      <c r="I24" s="60">
        <v>0</v>
      </c>
      <c r="J24" s="126">
        <v>0</v>
      </c>
      <c r="K24" s="126">
        <v>0</v>
      </c>
    </row>
    <row r="25" spans="1:11">
      <c r="A25" s="63" t="s">
        <v>2095</v>
      </c>
      <c r="B25" s="60">
        <v>133.30521999999999</v>
      </c>
      <c r="C25" s="60">
        <v>133.30521999999999</v>
      </c>
      <c r="D25" s="126">
        <v>2.7E-2</v>
      </c>
      <c r="E25" s="126">
        <v>2.7E-2</v>
      </c>
      <c r="F25" s="127">
        <v>0</v>
      </c>
      <c r="G25" s="127">
        <v>0</v>
      </c>
      <c r="H25" s="60">
        <v>5398.6741400000001</v>
      </c>
      <c r="I25" s="60">
        <v>5398.6741400000001</v>
      </c>
      <c r="J25" s="126">
        <v>3.9E-2</v>
      </c>
      <c r="K25" s="126">
        <v>3.9E-2</v>
      </c>
    </row>
    <row r="26" spans="1:11">
      <c r="A26" s="63" t="s">
        <v>2096</v>
      </c>
      <c r="B26" s="60">
        <v>69.338480000000004</v>
      </c>
      <c r="C26" s="60">
        <v>46.755600000000001</v>
      </c>
      <c r="D26" s="126">
        <v>8.0000000000000002E-3</v>
      </c>
      <c r="E26" s="126">
        <v>6.0000000000000001E-3</v>
      </c>
      <c r="F26" s="127">
        <v>0</v>
      </c>
      <c r="G26" s="127">
        <v>0</v>
      </c>
      <c r="H26" s="60">
        <v>323.03347000000002</v>
      </c>
      <c r="I26" s="60">
        <v>317.93347</v>
      </c>
      <c r="J26" s="126">
        <v>8.9999999999999993E-3</v>
      </c>
      <c r="K26" s="126">
        <v>8.0000000000000002E-3</v>
      </c>
    </row>
    <row r="27" spans="1:11">
      <c r="A27" s="63" t="s">
        <v>2097</v>
      </c>
      <c r="B27" s="60">
        <v>103.00646</v>
      </c>
      <c r="C27" s="60">
        <v>103.00646</v>
      </c>
      <c r="D27" s="126">
        <v>8.9999999999999993E-3</v>
      </c>
      <c r="E27" s="126">
        <v>8.9999999999999993E-3</v>
      </c>
      <c r="F27" s="127">
        <v>0</v>
      </c>
      <c r="G27" s="127">
        <v>0</v>
      </c>
      <c r="H27" s="60">
        <v>405.42203999999998</v>
      </c>
      <c r="I27" s="60">
        <v>405.42203999999998</v>
      </c>
      <c r="J27" s="126">
        <v>4.0000000000000001E-3</v>
      </c>
      <c r="K27" s="126">
        <v>4.0000000000000001E-3</v>
      </c>
    </row>
    <row r="28" spans="1:11">
      <c r="A28" s="63" t="s">
        <v>2098</v>
      </c>
      <c r="B28" s="60">
        <v>20.23386</v>
      </c>
      <c r="C28" s="60">
        <v>20.23386</v>
      </c>
      <c r="D28" s="126">
        <v>2E-3</v>
      </c>
      <c r="E28" s="126">
        <v>2E-3</v>
      </c>
      <c r="F28" s="127">
        <v>0</v>
      </c>
      <c r="G28" s="127">
        <v>0</v>
      </c>
      <c r="H28" s="60">
        <v>0</v>
      </c>
      <c r="I28" s="60">
        <v>0</v>
      </c>
      <c r="J28" s="126">
        <v>0</v>
      </c>
      <c r="K28" s="126">
        <v>0</v>
      </c>
    </row>
    <row r="29" spans="1:11">
      <c r="A29" s="63" t="s">
        <v>2099</v>
      </c>
      <c r="B29" s="60">
        <v>20.855460000000001</v>
      </c>
      <c r="C29" s="60">
        <v>20.855460000000001</v>
      </c>
      <c r="D29" s="126">
        <v>6.0000000000000001E-3</v>
      </c>
      <c r="E29" s="126">
        <v>6.0000000000000001E-3</v>
      </c>
      <c r="F29" s="127">
        <v>0</v>
      </c>
      <c r="G29" s="127">
        <v>0</v>
      </c>
      <c r="H29" s="60">
        <v>0</v>
      </c>
      <c r="I29" s="60">
        <v>0</v>
      </c>
      <c r="J29" s="126">
        <v>0</v>
      </c>
      <c r="K29" s="126">
        <v>0</v>
      </c>
    </row>
    <row r="30" spans="1:11">
      <c r="A30" s="63" t="s">
        <v>2100</v>
      </c>
      <c r="B30" s="60">
        <v>74.448869999999999</v>
      </c>
      <c r="C30" s="60">
        <v>74.448869999999999</v>
      </c>
      <c r="D30" s="126">
        <v>1.2999999999999999E-2</v>
      </c>
      <c r="E30" s="126">
        <v>1.2999999999999999E-2</v>
      </c>
      <c r="F30" s="127">
        <v>0</v>
      </c>
      <c r="G30" s="127">
        <v>0</v>
      </c>
      <c r="H30" s="60">
        <v>315.89999999999998</v>
      </c>
      <c r="I30" s="60">
        <v>315.89999999999998</v>
      </c>
      <c r="J30" s="126">
        <v>4.0000000000000001E-3</v>
      </c>
      <c r="K30" s="126">
        <v>4.0000000000000001E-3</v>
      </c>
    </row>
    <row r="31" spans="1:11">
      <c r="A31" s="63" t="s">
        <v>2101</v>
      </c>
      <c r="B31" s="60">
        <v>272.44907000000001</v>
      </c>
      <c r="C31" s="60">
        <v>272.44907000000001</v>
      </c>
      <c r="D31" s="126">
        <v>5.2999999999999999E-2</v>
      </c>
      <c r="E31" s="126">
        <v>5.2999999999999999E-2</v>
      </c>
      <c r="F31" s="127">
        <v>0</v>
      </c>
      <c r="G31" s="127">
        <v>0</v>
      </c>
      <c r="H31" s="60">
        <v>1063.22333</v>
      </c>
      <c r="I31" s="60">
        <v>1063.22333</v>
      </c>
      <c r="J31" s="126">
        <v>7.0000000000000001E-3</v>
      </c>
      <c r="K31" s="126">
        <v>7.0000000000000001E-3</v>
      </c>
    </row>
    <row r="32" spans="1:11">
      <c r="A32" s="63" t="s">
        <v>2102</v>
      </c>
      <c r="B32" s="60">
        <v>10.1477</v>
      </c>
      <c r="C32" s="60">
        <v>10.1477</v>
      </c>
      <c r="D32" s="126">
        <v>1E-3</v>
      </c>
      <c r="E32" s="126">
        <v>1E-3</v>
      </c>
      <c r="F32" s="127">
        <v>0</v>
      </c>
      <c r="G32" s="127">
        <v>0</v>
      </c>
      <c r="H32" s="60">
        <v>0</v>
      </c>
      <c r="I32" s="60">
        <v>0</v>
      </c>
      <c r="J32" s="126">
        <v>0</v>
      </c>
      <c r="K32" s="126">
        <v>0</v>
      </c>
    </row>
    <row r="33" spans="1:11">
      <c r="A33" s="63" t="s">
        <v>2103</v>
      </c>
      <c r="B33" s="60">
        <v>85.934849999999997</v>
      </c>
      <c r="C33" s="60">
        <v>64.347909999999999</v>
      </c>
      <c r="D33" s="126">
        <v>2.5000000000000001E-2</v>
      </c>
      <c r="E33" s="126">
        <v>2.1999999999999999E-2</v>
      </c>
      <c r="F33" s="127">
        <v>0</v>
      </c>
      <c r="G33" s="127">
        <v>0</v>
      </c>
      <c r="H33" s="60">
        <v>245.5</v>
      </c>
      <c r="I33" s="60">
        <v>245.5</v>
      </c>
      <c r="J33" s="126">
        <v>2E-3</v>
      </c>
      <c r="K33" s="126">
        <v>2E-3</v>
      </c>
    </row>
    <row r="34" spans="1:11">
      <c r="A34" s="63" t="s">
        <v>2104</v>
      </c>
      <c r="B34" s="60">
        <v>361.14569</v>
      </c>
      <c r="C34" s="60">
        <v>296.94049000000001</v>
      </c>
      <c r="D34" s="126">
        <v>7.2999999999999995E-2</v>
      </c>
      <c r="E34" s="126">
        <v>6.9000000000000006E-2</v>
      </c>
      <c r="F34" s="127">
        <v>0</v>
      </c>
      <c r="G34" s="127">
        <v>0</v>
      </c>
      <c r="H34" s="60">
        <v>1196.952</v>
      </c>
      <c r="I34" s="60">
        <v>1196.952</v>
      </c>
      <c r="J34" s="126">
        <v>8.0000000000000002E-3</v>
      </c>
      <c r="K34" s="126">
        <v>8.0000000000000002E-3</v>
      </c>
    </row>
    <row r="35" spans="1:11">
      <c r="A35" s="63" t="s">
        <v>2105</v>
      </c>
      <c r="B35" s="60">
        <v>18.19604</v>
      </c>
      <c r="C35" s="60">
        <v>18.19604</v>
      </c>
      <c r="D35" s="126">
        <v>0.01</v>
      </c>
      <c r="E35" s="126">
        <v>0.01</v>
      </c>
      <c r="F35" s="127">
        <v>0</v>
      </c>
      <c r="G35" s="127">
        <v>0</v>
      </c>
      <c r="H35" s="60">
        <v>408.3</v>
      </c>
      <c r="I35" s="60">
        <v>408.3</v>
      </c>
      <c r="J35" s="126">
        <v>2E-3</v>
      </c>
      <c r="K35" s="126">
        <v>2E-3</v>
      </c>
    </row>
    <row r="36" spans="1:11">
      <c r="A36" s="63" t="s">
        <v>2106</v>
      </c>
      <c r="B36" s="60">
        <v>30.14085</v>
      </c>
      <c r="C36" s="60">
        <v>30.14085</v>
      </c>
      <c r="D36" s="126">
        <v>2E-3</v>
      </c>
      <c r="E36" s="126">
        <v>2E-3</v>
      </c>
      <c r="F36" s="127">
        <v>0</v>
      </c>
      <c r="G36" s="127">
        <v>0</v>
      </c>
      <c r="H36" s="60">
        <v>0</v>
      </c>
      <c r="I36" s="60">
        <v>0</v>
      </c>
      <c r="J36" s="126">
        <v>0</v>
      </c>
      <c r="K36" s="126">
        <v>0</v>
      </c>
    </row>
    <row r="37" spans="1:11">
      <c r="A37" s="63" t="s">
        <v>2107</v>
      </c>
      <c r="B37" s="60">
        <v>70.700710000000001</v>
      </c>
      <c r="C37" s="60">
        <v>70.700710000000001</v>
      </c>
      <c r="D37" s="126">
        <v>8.0000000000000002E-3</v>
      </c>
      <c r="E37" s="126">
        <v>8.0000000000000002E-3</v>
      </c>
      <c r="F37" s="127">
        <v>0</v>
      </c>
      <c r="G37" s="127">
        <v>0</v>
      </c>
      <c r="H37" s="60">
        <v>848.4665</v>
      </c>
      <c r="I37" s="60">
        <v>848.4665</v>
      </c>
      <c r="J37" s="126">
        <v>3.0000000000000001E-3</v>
      </c>
      <c r="K37" s="126">
        <v>3.0000000000000001E-3</v>
      </c>
    </row>
    <row r="38" spans="1:11">
      <c r="A38" s="63" t="s">
        <v>2108</v>
      </c>
      <c r="B38" s="60">
        <v>21.747820000000001</v>
      </c>
      <c r="C38" s="60">
        <v>21.747820000000001</v>
      </c>
      <c r="D38" s="126">
        <v>4.0000000000000001E-3</v>
      </c>
      <c r="E38" s="126">
        <v>4.0000000000000001E-3</v>
      </c>
      <c r="F38" s="127">
        <v>0</v>
      </c>
      <c r="G38" s="127">
        <v>0</v>
      </c>
      <c r="H38" s="60">
        <v>0</v>
      </c>
      <c r="I38" s="60">
        <v>0</v>
      </c>
      <c r="J38" s="126">
        <v>0</v>
      </c>
      <c r="K38" s="126">
        <v>0</v>
      </c>
    </row>
    <row r="39" spans="1:11">
      <c r="A39" s="63" t="s">
        <v>2109</v>
      </c>
      <c r="B39" s="60">
        <v>18.25376</v>
      </c>
      <c r="C39" s="60">
        <v>18.25376</v>
      </c>
      <c r="D39" s="126">
        <v>5.0000000000000001E-3</v>
      </c>
      <c r="E39" s="126">
        <v>5.0000000000000001E-3</v>
      </c>
      <c r="F39" s="127">
        <v>0</v>
      </c>
      <c r="G39" s="127">
        <v>0</v>
      </c>
      <c r="H39" s="60">
        <v>1267.15245</v>
      </c>
      <c r="I39" s="60">
        <v>1267.15245</v>
      </c>
      <c r="J39" s="126">
        <v>1.2E-2</v>
      </c>
      <c r="K39" s="126">
        <v>1.2E-2</v>
      </c>
    </row>
    <row r="40" spans="1:11">
      <c r="A40" s="63" t="s">
        <v>2110</v>
      </c>
      <c r="B40" s="60">
        <v>4.5000299999999998</v>
      </c>
      <c r="C40" s="60">
        <v>4.5000299999999998</v>
      </c>
      <c r="D40" s="126">
        <v>2E-3</v>
      </c>
      <c r="E40" s="126">
        <v>2E-3</v>
      </c>
      <c r="F40" s="127">
        <v>0</v>
      </c>
      <c r="G40" s="127">
        <v>0</v>
      </c>
      <c r="H40" s="60">
        <v>0</v>
      </c>
      <c r="I40" s="60">
        <v>0</v>
      </c>
      <c r="J40" s="126">
        <v>0</v>
      </c>
      <c r="K40" s="126">
        <v>0</v>
      </c>
    </row>
    <row r="41" spans="1:11">
      <c r="A41" s="63" t="s">
        <v>2111</v>
      </c>
      <c r="B41" s="60">
        <v>708.74968999999999</v>
      </c>
      <c r="C41" s="60">
        <v>397.57114999999999</v>
      </c>
      <c r="D41" s="126">
        <v>6.4000000000000001E-2</v>
      </c>
      <c r="E41" s="126">
        <v>3.4000000000000002E-2</v>
      </c>
      <c r="F41" s="127">
        <v>0</v>
      </c>
      <c r="G41" s="127">
        <v>0</v>
      </c>
      <c r="H41" s="60">
        <v>1077.06485</v>
      </c>
      <c r="I41" s="60">
        <v>383.89292999999998</v>
      </c>
      <c r="J41" s="126">
        <v>0.02</v>
      </c>
      <c r="K41" s="126">
        <v>1.0999999999999999E-2</v>
      </c>
    </row>
    <row r="42" spans="1:11">
      <c r="A42" s="63" t="s">
        <v>2112</v>
      </c>
      <c r="B42" s="60">
        <v>144.74034</v>
      </c>
      <c r="C42" s="60">
        <v>121.18087</v>
      </c>
      <c r="D42" s="126">
        <v>1.9E-2</v>
      </c>
      <c r="E42" s="126">
        <v>1.7000000000000001E-2</v>
      </c>
      <c r="F42" s="127">
        <v>0</v>
      </c>
      <c r="G42" s="127">
        <v>0</v>
      </c>
      <c r="H42" s="60">
        <v>160.19999999999999</v>
      </c>
      <c r="I42" s="60">
        <v>160.19999999999999</v>
      </c>
      <c r="J42" s="126">
        <v>1E-3</v>
      </c>
      <c r="K42" s="126">
        <v>1E-3</v>
      </c>
    </row>
    <row r="43" spans="1:11">
      <c r="A43" s="63" t="s">
        <v>2113</v>
      </c>
      <c r="B43" s="60">
        <v>27.696380000000001</v>
      </c>
      <c r="C43" s="60">
        <v>27.696380000000001</v>
      </c>
      <c r="D43" s="126">
        <v>3.0000000000000001E-3</v>
      </c>
      <c r="E43" s="126">
        <v>3.0000000000000001E-3</v>
      </c>
      <c r="F43" s="127">
        <v>0</v>
      </c>
      <c r="G43" s="127">
        <v>0</v>
      </c>
      <c r="H43" s="60">
        <v>341</v>
      </c>
      <c r="I43" s="60">
        <v>341</v>
      </c>
      <c r="J43" s="126">
        <v>1E-3</v>
      </c>
      <c r="K43" s="126">
        <v>1E-3</v>
      </c>
    </row>
    <row r="44" spans="1:11">
      <c r="A44" s="63" t="s">
        <v>2114</v>
      </c>
      <c r="B44" s="60">
        <v>0</v>
      </c>
      <c r="C44" s="60">
        <v>0</v>
      </c>
      <c r="D44" s="126">
        <v>0</v>
      </c>
      <c r="E44" s="126">
        <v>0</v>
      </c>
      <c r="F44" s="127">
        <v>0</v>
      </c>
      <c r="G44" s="127">
        <v>0</v>
      </c>
      <c r="H44" s="60">
        <v>0</v>
      </c>
      <c r="I44" s="60">
        <v>0</v>
      </c>
      <c r="J44" s="126">
        <v>0</v>
      </c>
      <c r="K44" s="126">
        <v>0</v>
      </c>
    </row>
    <row r="45" spans="1:11">
      <c r="A45" s="63" t="s">
        <v>2115</v>
      </c>
      <c r="B45" s="60">
        <v>543.38031999999998</v>
      </c>
      <c r="C45" s="60">
        <v>543.38031999999998</v>
      </c>
      <c r="D45" s="126">
        <v>0.10199999999999999</v>
      </c>
      <c r="E45" s="126">
        <v>0.10199999999999999</v>
      </c>
      <c r="F45" s="127">
        <v>0</v>
      </c>
      <c r="G45" s="127">
        <v>0</v>
      </c>
      <c r="H45" s="60">
        <v>13560.15466</v>
      </c>
      <c r="I45" s="60">
        <v>13560.15466</v>
      </c>
      <c r="J45" s="126">
        <v>6.4000000000000001E-2</v>
      </c>
      <c r="K45" s="126">
        <v>6.4000000000000001E-2</v>
      </c>
    </row>
    <row r="46" spans="1:11">
      <c r="A46" s="63" t="s">
        <v>2116</v>
      </c>
      <c r="B46" s="60">
        <v>15.57039</v>
      </c>
      <c r="C46" s="60">
        <v>15.57039</v>
      </c>
      <c r="D46" s="126">
        <v>2E-3</v>
      </c>
      <c r="E46" s="126">
        <v>2E-3</v>
      </c>
      <c r="F46" s="127">
        <v>0</v>
      </c>
      <c r="G46" s="127">
        <v>0</v>
      </c>
      <c r="H46" s="60">
        <v>78</v>
      </c>
      <c r="I46" s="60">
        <v>78</v>
      </c>
      <c r="J46" s="126">
        <v>1E-3</v>
      </c>
      <c r="K46" s="126">
        <v>1E-3</v>
      </c>
    </row>
    <row r="47" spans="1:11">
      <c r="A47" s="63" t="s">
        <v>2117</v>
      </c>
      <c r="B47" s="60">
        <v>2854.7296099999999</v>
      </c>
      <c r="C47" s="60">
        <v>2854.7296099999999</v>
      </c>
      <c r="D47" s="126">
        <v>0.85099999999999998</v>
      </c>
      <c r="E47" s="126">
        <v>0.85099999999999998</v>
      </c>
      <c r="F47" s="127">
        <v>0</v>
      </c>
      <c r="G47" s="127">
        <v>0</v>
      </c>
      <c r="H47" s="60">
        <v>5647.4848300000003</v>
      </c>
      <c r="I47" s="60">
        <v>5647.4848300000003</v>
      </c>
      <c r="J47" s="126">
        <v>7.0000000000000007E-2</v>
      </c>
      <c r="K47" s="126">
        <v>7.0000000000000007E-2</v>
      </c>
    </row>
    <row r="48" spans="1:11">
      <c r="A48" s="63" t="s">
        <v>2118</v>
      </c>
      <c r="B48" s="60">
        <v>0</v>
      </c>
      <c r="C48" s="60">
        <v>0</v>
      </c>
      <c r="D48" s="126">
        <v>0</v>
      </c>
      <c r="E48" s="126">
        <v>0</v>
      </c>
      <c r="F48" s="127">
        <v>0</v>
      </c>
      <c r="G48" s="127">
        <v>0</v>
      </c>
      <c r="H48" s="60">
        <v>0</v>
      </c>
      <c r="I48" s="60">
        <v>0</v>
      </c>
      <c r="J48" s="126">
        <v>0</v>
      </c>
      <c r="K48" s="126">
        <v>0</v>
      </c>
    </row>
    <row r="49" spans="1:11">
      <c r="A49" s="63" t="s">
        <v>2160</v>
      </c>
      <c r="B49" s="60">
        <v>0</v>
      </c>
      <c r="C49" s="60">
        <v>0</v>
      </c>
      <c r="D49" s="126">
        <v>0</v>
      </c>
      <c r="E49" s="126">
        <v>0</v>
      </c>
      <c r="F49" s="127">
        <v>0</v>
      </c>
      <c r="G49" s="127">
        <v>0</v>
      </c>
      <c r="H49" s="60">
        <v>0</v>
      </c>
      <c r="I49" s="60">
        <v>0</v>
      </c>
      <c r="J49" s="126">
        <v>0</v>
      </c>
      <c r="K49" s="126">
        <v>0</v>
      </c>
    </row>
    <row r="50" spans="1:11">
      <c r="A50" s="63" t="s">
        <v>2119</v>
      </c>
      <c r="B50" s="60">
        <v>49.733420000000002</v>
      </c>
      <c r="C50" s="60">
        <v>49.733420000000002</v>
      </c>
      <c r="D50" s="126">
        <v>7.0000000000000001E-3</v>
      </c>
      <c r="E50" s="126">
        <v>7.0000000000000001E-3</v>
      </c>
      <c r="F50" s="127">
        <v>0</v>
      </c>
      <c r="G50" s="127">
        <v>0</v>
      </c>
      <c r="H50" s="60">
        <v>643.16099999999994</v>
      </c>
      <c r="I50" s="60">
        <v>643.16099999999994</v>
      </c>
      <c r="J50" s="126">
        <v>2E-3</v>
      </c>
      <c r="K50" s="126">
        <v>2E-3</v>
      </c>
    </row>
    <row r="51" spans="1:11">
      <c r="A51" s="63" t="s">
        <v>2120</v>
      </c>
      <c r="B51" s="60">
        <v>137.51573999999999</v>
      </c>
      <c r="C51" s="60">
        <v>99.671989999999994</v>
      </c>
      <c r="D51" s="126">
        <v>2.5999999999999999E-2</v>
      </c>
      <c r="E51" s="126">
        <v>1.7000000000000001E-2</v>
      </c>
      <c r="F51" s="127">
        <v>0</v>
      </c>
      <c r="G51" s="127">
        <v>0</v>
      </c>
      <c r="H51" s="60">
        <v>0</v>
      </c>
      <c r="I51" s="60">
        <v>0</v>
      </c>
      <c r="J51" s="126">
        <v>0</v>
      </c>
      <c r="K51" s="126">
        <v>0</v>
      </c>
    </row>
    <row r="52" spans="1:11">
      <c r="A52" s="63" t="s">
        <v>2121</v>
      </c>
      <c r="B52" s="60">
        <v>5.9443200000000003</v>
      </c>
      <c r="C52" s="60">
        <v>5.9443200000000003</v>
      </c>
      <c r="D52" s="126">
        <v>2E-3</v>
      </c>
      <c r="E52" s="126">
        <v>2E-3</v>
      </c>
      <c r="F52" s="127">
        <v>0</v>
      </c>
      <c r="G52" s="127">
        <v>0</v>
      </c>
      <c r="H52" s="60">
        <v>0</v>
      </c>
      <c r="I52" s="60">
        <v>0</v>
      </c>
      <c r="J52" s="126">
        <v>0</v>
      </c>
      <c r="K52" s="126">
        <v>0</v>
      </c>
    </row>
    <row r="53" spans="1:11">
      <c r="A53" s="63" t="s">
        <v>2122</v>
      </c>
      <c r="B53" s="60">
        <v>122.91294000000001</v>
      </c>
      <c r="C53" s="60">
        <v>122.91294000000001</v>
      </c>
      <c r="D53" s="126">
        <v>2.8000000000000001E-2</v>
      </c>
      <c r="E53" s="126">
        <v>2.8000000000000001E-2</v>
      </c>
      <c r="F53" s="127">
        <v>0</v>
      </c>
      <c r="G53" s="127">
        <v>0</v>
      </c>
      <c r="H53" s="60">
        <v>20533.022010000001</v>
      </c>
      <c r="I53" s="60">
        <v>20292.522010000001</v>
      </c>
      <c r="J53" s="126">
        <v>5.8000000000000003E-2</v>
      </c>
      <c r="K53" s="126">
        <v>5.7000000000000002E-2</v>
      </c>
    </row>
    <row r="54" spans="1:11">
      <c r="A54" s="63" t="s">
        <v>2123</v>
      </c>
      <c r="B54" s="60">
        <v>26.267289999999999</v>
      </c>
      <c r="C54" s="60">
        <v>26.267289999999999</v>
      </c>
      <c r="D54" s="126">
        <v>2E-3</v>
      </c>
      <c r="E54" s="126">
        <v>2E-3</v>
      </c>
      <c r="F54" s="127">
        <v>0</v>
      </c>
      <c r="G54" s="127">
        <v>0</v>
      </c>
      <c r="H54" s="60">
        <v>19</v>
      </c>
      <c r="I54" s="60">
        <v>19</v>
      </c>
      <c r="J54" s="126">
        <v>1E-3</v>
      </c>
      <c r="K54" s="126">
        <v>1E-3</v>
      </c>
    </row>
    <row r="55" spans="1:11">
      <c r="A55" s="63" t="s">
        <v>2124</v>
      </c>
      <c r="B55" s="60">
        <v>243.25880000000001</v>
      </c>
      <c r="C55" s="60">
        <v>243.25880000000001</v>
      </c>
      <c r="D55" s="126">
        <v>5.1999999999999998E-2</v>
      </c>
      <c r="E55" s="126">
        <v>5.1999999999999998E-2</v>
      </c>
      <c r="F55" s="127">
        <v>0</v>
      </c>
      <c r="G55" s="127">
        <v>0</v>
      </c>
      <c r="H55" s="60">
        <v>3606.6506899999999</v>
      </c>
      <c r="I55" s="60">
        <v>3606.6506899999999</v>
      </c>
      <c r="J55" s="126">
        <v>3.7999999999999999E-2</v>
      </c>
      <c r="K55" s="126">
        <v>3.7999999999999999E-2</v>
      </c>
    </row>
    <row r="56" spans="1:11">
      <c r="A56" s="63" t="s">
        <v>2125</v>
      </c>
      <c r="B56" s="60">
        <v>15.20407</v>
      </c>
      <c r="C56" s="60">
        <v>15.20407</v>
      </c>
      <c r="D56" s="126">
        <v>3.0000000000000001E-3</v>
      </c>
      <c r="E56" s="126">
        <v>3.0000000000000001E-3</v>
      </c>
      <c r="F56" s="127">
        <v>0</v>
      </c>
      <c r="G56" s="127">
        <v>0</v>
      </c>
      <c r="H56" s="60">
        <v>0</v>
      </c>
      <c r="I56" s="60">
        <v>0</v>
      </c>
      <c r="J56" s="126">
        <v>0</v>
      </c>
      <c r="K56" s="126">
        <v>0</v>
      </c>
    </row>
    <row r="57" spans="1:11">
      <c r="A57" s="63" t="s">
        <v>2126</v>
      </c>
      <c r="B57" s="60">
        <v>107.96219000000001</v>
      </c>
      <c r="C57" s="60">
        <v>105.03966</v>
      </c>
      <c r="D57" s="126">
        <v>1.0999999999999999E-2</v>
      </c>
      <c r="E57" s="126">
        <v>0.01</v>
      </c>
      <c r="F57" s="127">
        <v>0</v>
      </c>
      <c r="G57" s="127">
        <v>0</v>
      </c>
      <c r="H57" s="60">
        <v>88.125200000000007</v>
      </c>
      <c r="I57" s="60">
        <v>88.125200000000007</v>
      </c>
      <c r="J57" s="126">
        <v>1E-3</v>
      </c>
      <c r="K57" s="126">
        <v>1E-3</v>
      </c>
    </row>
    <row r="58" spans="1:11">
      <c r="A58" s="63" t="s">
        <v>2127</v>
      </c>
      <c r="B58" s="60">
        <v>59.384430000000002</v>
      </c>
      <c r="C58" s="60">
        <v>54.62236</v>
      </c>
      <c r="D58" s="126">
        <v>0.01</v>
      </c>
      <c r="E58" s="126">
        <v>8.9999999999999993E-3</v>
      </c>
      <c r="F58" s="127">
        <v>0</v>
      </c>
      <c r="G58" s="127">
        <v>0</v>
      </c>
      <c r="H58" s="60">
        <v>857.2</v>
      </c>
      <c r="I58" s="60">
        <v>857.2</v>
      </c>
      <c r="J58" s="126">
        <v>8.9999999999999993E-3</v>
      </c>
      <c r="K58" s="126">
        <v>8.9999999999999993E-3</v>
      </c>
    </row>
    <row r="59" spans="1:11">
      <c r="A59" s="63" t="s">
        <v>2128</v>
      </c>
      <c r="B59" s="60">
        <v>17.65483</v>
      </c>
      <c r="C59" s="60">
        <v>17.65483</v>
      </c>
      <c r="D59" s="126">
        <v>6.0000000000000001E-3</v>
      </c>
      <c r="E59" s="126">
        <v>6.0000000000000001E-3</v>
      </c>
      <c r="F59" s="127">
        <v>0</v>
      </c>
      <c r="G59" s="127">
        <v>0</v>
      </c>
      <c r="H59" s="60">
        <v>26.8</v>
      </c>
      <c r="I59" s="60">
        <v>26.8</v>
      </c>
      <c r="J59" s="126">
        <v>1E-3</v>
      </c>
      <c r="K59" s="126">
        <v>1E-3</v>
      </c>
    </row>
    <row r="60" spans="1:11">
      <c r="A60" s="63" t="s">
        <v>2129</v>
      </c>
      <c r="B60" s="60">
        <v>0</v>
      </c>
      <c r="C60" s="60">
        <v>0</v>
      </c>
      <c r="D60" s="126">
        <v>1E-3</v>
      </c>
      <c r="E60" s="126">
        <v>1E-3</v>
      </c>
      <c r="F60" s="127">
        <v>0</v>
      </c>
      <c r="G60" s="127">
        <v>0</v>
      </c>
      <c r="H60" s="60">
        <v>0</v>
      </c>
      <c r="I60" s="60">
        <v>0</v>
      </c>
      <c r="J60" s="126">
        <v>0</v>
      </c>
      <c r="K60" s="126">
        <v>0</v>
      </c>
    </row>
    <row r="61" spans="1:11">
      <c r="A61" s="63" t="s">
        <v>2130</v>
      </c>
      <c r="B61" s="60">
        <v>0</v>
      </c>
      <c r="C61" s="60">
        <v>0</v>
      </c>
      <c r="D61" s="126">
        <v>0</v>
      </c>
      <c r="E61" s="126">
        <v>0</v>
      </c>
      <c r="F61" s="127">
        <v>0</v>
      </c>
      <c r="G61" s="127">
        <v>0</v>
      </c>
      <c r="H61" s="60">
        <v>0</v>
      </c>
      <c r="I61" s="60">
        <v>0</v>
      </c>
      <c r="J61" s="126">
        <v>0</v>
      </c>
      <c r="K61" s="126">
        <v>0</v>
      </c>
    </row>
    <row r="62" spans="1:11">
      <c r="A62" s="63" t="s">
        <v>2131</v>
      </c>
      <c r="B62" s="60">
        <v>44.251429999999999</v>
      </c>
      <c r="C62" s="60">
        <v>44.251429999999999</v>
      </c>
      <c r="D62" s="126">
        <v>4.0000000000000001E-3</v>
      </c>
      <c r="E62" s="126">
        <v>4.0000000000000001E-3</v>
      </c>
      <c r="F62" s="127">
        <v>0</v>
      </c>
      <c r="G62" s="127">
        <v>0</v>
      </c>
      <c r="H62" s="60">
        <v>280.5</v>
      </c>
      <c r="I62" s="60">
        <v>280.5</v>
      </c>
      <c r="J62" s="126">
        <v>2E-3</v>
      </c>
      <c r="K62" s="126">
        <v>2E-3</v>
      </c>
    </row>
    <row r="63" spans="1:11" ht="21.75" customHeight="1">
      <c r="A63" s="58" t="s">
        <v>2272</v>
      </c>
      <c r="B63" s="60">
        <v>442.48397999999997</v>
      </c>
      <c r="C63" s="60">
        <v>442.48397999999997</v>
      </c>
      <c r="D63" s="126">
        <v>7.4999999999999997E-2</v>
      </c>
      <c r="E63" s="126">
        <v>7.4999999999999997E-2</v>
      </c>
      <c r="F63" s="127">
        <v>0</v>
      </c>
      <c r="G63" s="127">
        <v>0</v>
      </c>
      <c r="H63" s="60">
        <v>373.45459</v>
      </c>
      <c r="I63" s="60">
        <v>373.45459</v>
      </c>
      <c r="J63" s="126">
        <v>6.0000000000000001E-3</v>
      </c>
      <c r="K63" s="126">
        <v>6.0000000000000001E-3</v>
      </c>
    </row>
    <row r="64" spans="1:11">
      <c r="A64" s="63" t="s">
        <v>2271</v>
      </c>
      <c r="B64" s="60">
        <v>0</v>
      </c>
      <c r="C64" s="60">
        <v>0</v>
      </c>
      <c r="D64" s="126">
        <v>0</v>
      </c>
      <c r="E64" s="126">
        <v>0</v>
      </c>
      <c r="F64" s="127">
        <v>0</v>
      </c>
      <c r="G64" s="127">
        <v>0</v>
      </c>
      <c r="H64" s="60">
        <v>0</v>
      </c>
      <c r="I64" s="60">
        <v>0</v>
      </c>
      <c r="J64" s="126">
        <v>0</v>
      </c>
      <c r="K64" s="126">
        <v>0</v>
      </c>
    </row>
    <row r="65" spans="1:11">
      <c r="A65" s="63" t="s">
        <v>2270</v>
      </c>
      <c r="B65" s="60">
        <v>0</v>
      </c>
      <c r="C65" s="60">
        <v>0</v>
      </c>
      <c r="D65" s="126">
        <v>0</v>
      </c>
      <c r="E65" s="126">
        <v>0</v>
      </c>
      <c r="F65" s="127">
        <v>0</v>
      </c>
      <c r="G65" s="127">
        <v>0</v>
      </c>
      <c r="H65" s="60">
        <v>0</v>
      </c>
      <c r="I65" s="60">
        <v>0</v>
      </c>
      <c r="J65" s="126">
        <v>0</v>
      </c>
      <c r="K65" s="126">
        <v>0</v>
      </c>
    </row>
    <row r="66" spans="1:11">
      <c r="A66" s="63" t="s">
        <v>2133</v>
      </c>
      <c r="B66" s="60">
        <v>310.17081999999999</v>
      </c>
      <c r="C66" s="60">
        <v>228.27662000000001</v>
      </c>
      <c r="D66" s="126">
        <v>6.6000000000000003E-2</v>
      </c>
      <c r="E66" s="126">
        <v>4.2999999999999997E-2</v>
      </c>
      <c r="F66" s="127">
        <v>0</v>
      </c>
      <c r="G66" s="127">
        <v>0</v>
      </c>
      <c r="H66" s="60">
        <v>1575.84465</v>
      </c>
      <c r="I66" s="60">
        <v>1482.6949999999999</v>
      </c>
      <c r="J66" s="126">
        <v>1.4E-2</v>
      </c>
      <c r="K66" s="126">
        <v>1.2999999999999999E-2</v>
      </c>
    </row>
    <row r="67" spans="1:11">
      <c r="A67" s="63" t="s">
        <v>2134</v>
      </c>
      <c r="B67" s="60">
        <v>596.78926999999999</v>
      </c>
      <c r="C67" s="60">
        <v>536.62816999999995</v>
      </c>
      <c r="D67" s="126">
        <v>9.6000000000000002E-2</v>
      </c>
      <c r="E67" s="126">
        <v>9.4E-2</v>
      </c>
      <c r="F67" s="127">
        <v>0</v>
      </c>
      <c r="G67" s="127">
        <v>0</v>
      </c>
      <c r="H67" s="60">
        <v>13298.32559</v>
      </c>
      <c r="I67" s="60">
        <v>13260.396000000001</v>
      </c>
      <c r="J67" s="126">
        <v>4.7E-2</v>
      </c>
      <c r="K67" s="126">
        <v>4.5999999999999999E-2</v>
      </c>
    </row>
    <row r="68" spans="1:11">
      <c r="A68" s="63" t="s">
        <v>2135</v>
      </c>
      <c r="B68" s="60">
        <v>21.232800000000001</v>
      </c>
      <c r="C68" s="60">
        <v>21.232800000000001</v>
      </c>
      <c r="D68" s="126">
        <v>5.0000000000000001E-3</v>
      </c>
      <c r="E68" s="126">
        <v>5.0000000000000001E-3</v>
      </c>
      <c r="F68" s="127">
        <v>0</v>
      </c>
      <c r="G68" s="127">
        <v>0</v>
      </c>
      <c r="H68" s="60">
        <v>0</v>
      </c>
      <c r="I68" s="60">
        <v>0</v>
      </c>
      <c r="J68" s="126">
        <v>0</v>
      </c>
      <c r="K68" s="126">
        <v>0</v>
      </c>
    </row>
    <row r="69" spans="1:11">
      <c r="A69" s="63" t="s">
        <v>2136</v>
      </c>
      <c r="B69" s="60">
        <v>0</v>
      </c>
      <c r="C69" s="60">
        <v>0</v>
      </c>
      <c r="D69" s="126">
        <v>0</v>
      </c>
      <c r="E69" s="126">
        <v>0</v>
      </c>
      <c r="F69" s="127">
        <v>0</v>
      </c>
      <c r="G69" s="127">
        <v>0</v>
      </c>
      <c r="H69" s="60">
        <v>0</v>
      </c>
      <c r="I69" s="60">
        <v>0</v>
      </c>
      <c r="J69" s="126">
        <v>0</v>
      </c>
      <c r="K69" s="126">
        <v>0</v>
      </c>
    </row>
    <row r="70" spans="1:11">
      <c r="A70" s="63" t="s">
        <v>2137</v>
      </c>
      <c r="B70" s="60">
        <v>63.99897</v>
      </c>
      <c r="C70" s="60">
        <v>63.99897</v>
      </c>
      <c r="D70" s="126">
        <v>2.1000000000000001E-2</v>
      </c>
      <c r="E70" s="126">
        <v>2.1000000000000001E-2</v>
      </c>
      <c r="F70" s="127">
        <v>0</v>
      </c>
      <c r="G70" s="127">
        <v>0</v>
      </c>
      <c r="H70" s="60">
        <v>1389.1055699999999</v>
      </c>
      <c r="I70" s="60">
        <v>1389.1055699999999</v>
      </c>
      <c r="J70" s="126">
        <v>0.01</v>
      </c>
      <c r="K70" s="126">
        <v>0.01</v>
      </c>
    </row>
    <row r="71" spans="1:11">
      <c r="A71" s="63" t="s">
        <v>2138</v>
      </c>
      <c r="B71" s="60">
        <v>62.351939999999999</v>
      </c>
      <c r="C71" s="60">
        <v>62.351939999999999</v>
      </c>
      <c r="D71" s="126">
        <v>8.0000000000000002E-3</v>
      </c>
      <c r="E71" s="126">
        <v>8.0000000000000002E-3</v>
      </c>
      <c r="F71" s="127">
        <v>0</v>
      </c>
      <c r="G71" s="127">
        <v>0</v>
      </c>
      <c r="H71" s="60">
        <v>1366.1371099999999</v>
      </c>
      <c r="I71" s="60">
        <v>1366.1371099999999</v>
      </c>
      <c r="J71" s="126">
        <v>4.0000000000000001E-3</v>
      </c>
      <c r="K71" s="126">
        <v>4.0000000000000001E-3</v>
      </c>
    </row>
    <row r="72" spans="1:11">
      <c r="A72" s="63" t="s">
        <v>2139</v>
      </c>
      <c r="B72" s="60">
        <v>88473.395869999993</v>
      </c>
      <c r="C72" s="60">
        <v>88267.542289999998</v>
      </c>
      <c r="D72" s="126">
        <v>19.161999999999999</v>
      </c>
      <c r="E72" s="126">
        <v>19.134</v>
      </c>
      <c r="F72" s="127">
        <v>0</v>
      </c>
      <c r="G72" s="127">
        <v>0</v>
      </c>
      <c r="H72" s="60">
        <v>123715.84002</v>
      </c>
      <c r="I72" s="60">
        <v>123715.84002</v>
      </c>
      <c r="J72" s="126">
        <v>1.73</v>
      </c>
      <c r="K72" s="126">
        <v>1.73</v>
      </c>
    </row>
    <row r="73" spans="1:11">
      <c r="A73" s="63" t="s">
        <v>2140</v>
      </c>
      <c r="B73" s="60">
        <v>40.811340000000001</v>
      </c>
      <c r="C73" s="60">
        <v>40.811340000000001</v>
      </c>
      <c r="D73" s="126">
        <v>1.2E-2</v>
      </c>
      <c r="E73" s="126">
        <v>1.2E-2</v>
      </c>
      <c r="F73" s="127">
        <v>0</v>
      </c>
      <c r="G73" s="127">
        <v>0</v>
      </c>
      <c r="H73" s="60">
        <v>898.09918000000005</v>
      </c>
      <c r="I73" s="60">
        <v>898.09918000000005</v>
      </c>
      <c r="J73" s="126">
        <v>7.0000000000000001E-3</v>
      </c>
      <c r="K73" s="126">
        <v>7.0000000000000001E-3</v>
      </c>
    </row>
    <row r="74" spans="1:11">
      <c r="A74" s="63" t="s">
        <v>2141</v>
      </c>
      <c r="B74" s="60">
        <v>1475.25377</v>
      </c>
      <c r="C74" s="60">
        <v>1475.25377</v>
      </c>
      <c r="D74" s="126">
        <v>0.41</v>
      </c>
      <c r="E74" s="126">
        <v>0.41</v>
      </c>
      <c r="F74" s="127">
        <v>0</v>
      </c>
      <c r="G74" s="127">
        <v>0</v>
      </c>
      <c r="H74" s="60">
        <v>19596.056049999999</v>
      </c>
      <c r="I74" s="60">
        <v>19596.056049999999</v>
      </c>
      <c r="J74" s="126">
        <v>0.25700000000000001</v>
      </c>
      <c r="K74" s="126">
        <v>0.25700000000000001</v>
      </c>
    </row>
    <row r="75" spans="1:11">
      <c r="A75" s="63" t="s">
        <v>2142</v>
      </c>
      <c r="B75" s="60">
        <v>122.97369999999999</v>
      </c>
      <c r="C75" s="60">
        <v>122.97369999999999</v>
      </c>
      <c r="D75" s="126">
        <v>2.1000000000000001E-2</v>
      </c>
      <c r="E75" s="126">
        <v>2.1000000000000001E-2</v>
      </c>
      <c r="F75" s="127">
        <v>0</v>
      </c>
      <c r="G75" s="127">
        <v>0</v>
      </c>
      <c r="H75" s="60">
        <v>2799</v>
      </c>
      <c r="I75" s="60">
        <v>2799</v>
      </c>
      <c r="J75" s="126">
        <v>1.7000000000000001E-2</v>
      </c>
      <c r="K75" s="126">
        <v>1.7000000000000001E-2</v>
      </c>
    </row>
    <row r="76" spans="1:11">
      <c r="A76" s="63" t="s">
        <v>2143</v>
      </c>
      <c r="B76" s="60">
        <v>1.4620200000000001</v>
      </c>
      <c r="C76" s="60">
        <v>1.4620200000000001</v>
      </c>
      <c r="D76" s="126">
        <v>1E-3</v>
      </c>
      <c r="E76" s="126">
        <v>1E-3</v>
      </c>
      <c r="F76" s="127">
        <v>0</v>
      </c>
      <c r="G76" s="127">
        <v>0</v>
      </c>
      <c r="H76" s="60">
        <v>0</v>
      </c>
      <c r="I76" s="60">
        <v>0</v>
      </c>
      <c r="J76" s="126">
        <v>0</v>
      </c>
      <c r="K76" s="126">
        <v>0</v>
      </c>
    </row>
    <row r="77" spans="1:11">
      <c r="A77" s="63" t="s">
        <v>2144</v>
      </c>
      <c r="B77" s="60">
        <v>12.965949999999999</v>
      </c>
      <c r="C77" s="60">
        <v>12.965949999999999</v>
      </c>
      <c r="D77" s="126">
        <v>4.0000000000000001E-3</v>
      </c>
      <c r="E77" s="126">
        <v>4.0000000000000001E-3</v>
      </c>
      <c r="F77" s="127">
        <v>0</v>
      </c>
      <c r="G77" s="127">
        <v>0</v>
      </c>
      <c r="H77" s="60">
        <v>700.02062999999998</v>
      </c>
      <c r="I77" s="60">
        <v>700.02062999999998</v>
      </c>
      <c r="J77" s="126">
        <v>2E-3</v>
      </c>
      <c r="K77" s="126">
        <v>2E-3</v>
      </c>
    </row>
    <row r="78" spans="1:11">
      <c r="A78" s="63" t="s">
        <v>2145</v>
      </c>
      <c r="B78" s="60">
        <v>9.3059999999999992</v>
      </c>
      <c r="C78" s="60">
        <v>0</v>
      </c>
      <c r="D78" s="126">
        <v>1E-3</v>
      </c>
      <c r="E78" s="126">
        <v>0</v>
      </c>
      <c r="F78" s="127">
        <v>0</v>
      </c>
      <c r="G78" s="127">
        <v>0</v>
      </c>
      <c r="H78" s="60">
        <v>0</v>
      </c>
      <c r="I78" s="60">
        <v>0</v>
      </c>
      <c r="J78" s="126">
        <v>0</v>
      </c>
      <c r="K78" s="126">
        <v>0</v>
      </c>
    </row>
    <row r="79" spans="1:11">
      <c r="A79" s="63" t="s">
        <v>2146</v>
      </c>
      <c r="B79" s="60">
        <v>31.104489999999998</v>
      </c>
      <c r="C79" s="60">
        <v>31.104489999999998</v>
      </c>
      <c r="D79" s="126">
        <v>5.0000000000000001E-3</v>
      </c>
      <c r="E79" s="126">
        <v>5.0000000000000001E-3</v>
      </c>
      <c r="F79" s="127">
        <v>0</v>
      </c>
      <c r="G79" s="127">
        <v>0</v>
      </c>
      <c r="H79" s="60">
        <v>0</v>
      </c>
      <c r="I79" s="60">
        <v>0</v>
      </c>
      <c r="J79" s="126">
        <v>0</v>
      </c>
      <c r="K79" s="126">
        <v>0</v>
      </c>
    </row>
    <row r="80" spans="1:11">
      <c r="A80" s="63" t="s">
        <v>2147</v>
      </c>
      <c r="B80" s="60">
        <v>625.18325000000004</v>
      </c>
      <c r="C80" s="60">
        <v>625.18325000000004</v>
      </c>
      <c r="D80" s="126">
        <v>0.14699999999999999</v>
      </c>
      <c r="E80" s="126">
        <v>0.14699999999999999</v>
      </c>
      <c r="F80" s="127">
        <v>0</v>
      </c>
      <c r="G80" s="127">
        <v>0</v>
      </c>
      <c r="H80" s="60">
        <v>1190.9807699999999</v>
      </c>
      <c r="I80" s="60">
        <v>1190.9807699999999</v>
      </c>
      <c r="J80" s="126">
        <v>1.6E-2</v>
      </c>
      <c r="K80" s="126">
        <v>1.6E-2</v>
      </c>
    </row>
    <row r="81" spans="1:11">
      <c r="A81" s="63" t="s">
        <v>2148</v>
      </c>
      <c r="B81" s="60">
        <v>91.521429999999995</v>
      </c>
      <c r="C81" s="60">
        <v>91.521429999999995</v>
      </c>
      <c r="D81" s="126">
        <v>2.1000000000000001E-2</v>
      </c>
      <c r="E81" s="126">
        <v>2.1000000000000001E-2</v>
      </c>
      <c r="F81" s="127">
        <v>0</v>
      </c>
      <c r="G81" s="127">
        <v>0</v>
      </c>
      <c r="H81" s="60">
        <v>125.62778</v>
      </c>
      <c r="I81" s="60">
        <v>125.62778</v>
      </c>
      <c r="J81" s="126">
        <v>2E-3</v>
      </c>
      <c r="K81" s="126">
        <v>2E-3</v>
      </c>
    </row>
    <row r="82" spans="1:11">
      <c r="A82" s="63" t="s">
        <v>2149</v>
      </c>
      <c r="B82" s="60">
        <v>90.041060000000002</v>
      </c>
      <c r="C82" s="60">
        <v>90.041060000000002</v>
      </c>
      <c r="D82" s="126">
        <v>3.4000000000000002E-2</v>
      </c>
      <c r="E82" s="126">
        <v>3.4000000000000002E-2</v>
      </c>
      <c r="F82" s="127">
        <v>0</v>
      </c>
      <c r="G82" s="127">
        <v>0</v>
      </c>
      <c r="H82" s="60">
        <v>12762.6405</v>
      </c>
      <c r="I82" s="60">
        <v>12762.6405</v>
      </c>
      <c r="J82" s="126">
        <v>5.6000000000000001E-2</v>
      </c>
      <c r="K82" s="126">
        <v>5.6000000000000001E-2</v>
      </c>
    </row>
    <row r="83" spans="1:11">
      <c r="A83" s="63" t="s">
        <v>2150</v>
      </c>
      <c r="B83" s="60">
        <v>110.63558999999999</v>
      </c>
      <c r="C83" s="60">
        <v>110.63558999999999</v>
      </c>
      <c r="D83" s="126">
        <v>1.9E-2</v>
      </c>
      <c r="E83" s="126">
        <v>1.9E-2</v>
      </c>
      <c r="F83" s="127">
        <v>0</v>
      </c>
      <c r="G83" s="127">
        <v>0</v>
      </c>
      <c r="H83" s="60">
        <v>3579.6962199999998</v>
      </c>
      <c r="I83" s="60">
        <v>3579.6962199999998</v>
      </c>
      <c r="J83" s="126">
        <v>1.7000000000000001E-2</v>
      </c>
      <c r="K83" s="126">
        <v>1.7000000000000001E-2</v>
      </c>
    </row>
    <row r="84" spans="1:11">
      <c r="A84" s="63" t="s">
        <v>2151</v>
      </c>
      <c r="B84" s="60">
        <v>855949.66313999996</v>
      </c>
      <c r="C84" s="60">
        <v>816614.53809000005</v>
      </c>
      <c r="D84" s="126">
        <v>177.78</v>
      </c>
      <c r="E84" s="126">
        <v>172.91200000000001</v>
      </c>
      <c r="F84" s="127">
        <v>0</v>
      </c>
      <c r="G84" s="127">
        <v>0</v>
      </c>
      <c r="H84" s="60">
        <v>700507.26378000004</v>
      </c>
      <c r="I84" s="60">
        <v>671852.77200999996</v>
      </c>
      <c r="J84" s="126">
        <v>9.968</v>
      </c>
      <c r="K84" s="126">
        <v>9.5679999999999996</v>
      </c>
    </row>
    <row r="85" spans="1:11">
      <c r="A85" s="63" t="s">
        <v>2152</v>
      </c>
      <c r="B85" s="60">
        <v>68.640439999999998</v>
      </c>
      <c r="C85" s="60">
        <v>68.640439999999998</v>
      </c>
      <c r="D85" s="126">
        <v>1.0999999999999999E-2</v>
      </c>
      <c r="E85" s="126">
        <v>1.0999999999999999E-2</v>
      </c>
      <c r="F85" s="127">
        <v>0</v>
      </c>
      <c r="G85" s="127">
        <v>0</v>
      </c>
      <c r="H85" s="60">
        <v>597.02732000000003</v>
      </c>
      <c r="I85" s="60">
        <v>597.02732000000003</v>
      </c>
      <c r="J85" s="126">
        <v>6.0000000000000001E-3</v>
      </c>
      <c r="K85" s="126">
        <v>6.0000000000000001E-3</v>
      </c>
    </row>
    <row r="86" spans="1:11">
      <c r="A86" s="63" t="s">
        <v>2153</v>
      </c>
      <c r="B86" s="60">
        <v>225.82579999999999</v>
      </c>
      <c r="C86" s="60">
        <v>225.82579999999999</v>
      </c>
      <c r="D86" s="126">
        <v>5.2999999999999999E-2</v>
      </c>
      <c r="E86" s="126">
        <v>5.2999999999999999E-2</v>
      </c>
      <c r="F86" s="127">
        <v>0</v>
      </c>
      <c r="G86" s="127">
        <v>0</v>
      </c>
      <c r="H86" s="60">
        <v>103.22</v>
      </c>
      <c r="I86" s="60">
        <v>103.22</v>
      </c>
      <c r="J86" s="126">
        <v>4.0000000000000001E-3</v>
      </c>
      <c r="K86" s="126">
        <v>4.0000000000000001E-3</v>
      </c>
    </row>
    <row r="87" spans="1:11">
      <c r="A87" s="63" t="s">
        <v>2154</v>
      </c>
      <c r="B87" s="60">
        <v>5.7404200000000003</v>
      </c>
      <c r="C87" s="60">
        <v>5.7404200000000003</v>
      </c>
      <c r="D87" s="126">
        <v>1E-3</v>
      </c>
      <c r="E87" s="126">
        <v>1E-3</v>
      </c>
      <c r="F87" s="127">
        <v>0</v>
      </c>
      <c r="G87" s="127">
        <v>0</v>
      </c>
      <c r="H87" s="60">
        <v>690.87428999999997</v>
      </c>
      <c r="I87" s="60">
        <v>690.87428999999997</v>
      </c>
      <c r="J87" s="126">
        <v>4.0000000000000001E-3</v>
      </c>
      <c r="K87" s="126">
        <v>4.0000000000000001E-3</v>
      </c>
    </row>
    <row r="88" spans="1:11">
      <c r="A88" s="63" t="s">
        <v>2155</v>
      </c>
      <c r="B88" s="60">
        <v>1280.07259</v>
      </c>
      <c r="C88" s="60">
        <v>1280.07259</v>
      </c>
      <c r="D88" s="126">
        <v>1.288</v>
      </c>
      <c r="E88" s="126">
        <v>1.288</v>
      </c>
      <c r="F88" s="127">
        <v>0</v>
      </c>
      <c r="G88" s="127">
        <v>0</v>
      </c>
      <c r="H88" s="60">
        <v>1888.3313800000001</v>
      </c>
      <c r="I88" s="60">
        <v>1888.3313800000001</v>
      </c>
      <c r="J88" s="126">
        <v>1.2999999999999999E-2</v>
      </c>
      <c r="K88" s="126">
        <v>1.2999999999999999E-2</v>
      </c>
    </row>
    <row r="89" spans="1:11">
      <c r="A89" s="63" t="s">
        <v>2156</v>
      </c>
      <c r="B89" s="60">
        <v>441.40944999999999</v>
      </c>
      <c r="C89" s="60">
        <v>441.40944999999999</v>
      </c>
      <c r="D89" s="126">
        <v>7.9000000000000001E-2</v>
      </c>
      <c r="E89" s="126">
        <v>7.9000000000000001E-2</v>
      </c>
      <c r="F89" s="127">
        <v>0</v>
      </c>
      <c r="G89" s="127">
        <v>0</v>
      </c>
      <c r="H89" s="60">
        <v>921.49967000000004</v>
      </c>
      <c r="I89" s="60">
        <v>921.49967000000004</v>
      </c>
      <c r="J89" s="126">
        <v>8.0000000000000002E-3</v>
      </c>
      <c r="K89" s="126">
        <v>8.0000000000000002E-3</v>
      </c>
    </row>
    <row r="90" spans="1:11">
      <c r="A90" s="63" t="s">
        <v>2157</v>
      </c>
      <c r="B90" s="60">
        <v>25.52514</v>
      </c>
      <c r="C90" s="60">
        <v>25.52514</v>
      </c>
      <c r="D90" s="126">
        <v>4.0000000000000001E-3</v>
      </c>
      <c r="E90" s="126">
        <v>4.0000000000000001E-3</v>
      </c>
      <c r="F90" s="127">
        <v>0</v>
      </c>
      <c r="G90" s="127">
        <v>0</v>
      </c>
      <c r="H90" s="60">
        <v>288.60584</v>
      </c>
      <c r="I90" s="60">
        <v>288.60584</v>
      </c>
      <c r="J90" s="126">
        <v>2E-3</v>
      </c>
      <c r="K90" s="126">
        <v>2E-3</v>
      </c>
    </row>
    <row r="91" spans="1:11">
      <c r="A91" s="63" t="s">
        <v>2158</v>
      </c>
      <c r="B91" s="60">
        <v>4.6271199999999997</v>
      </c>
      <c r="C91" s="60">
        <v>4.6271199999999997</v>
      </c>
      <c r="D91" s="126">
        <v>1E-3</v>
      </c>
      <c r="E91" s="126">
        <v>1E-3</v>
      </c>
      <c r="F91" s="127">
        <v>0</v>
      </c>
      <c r="G91" s="127">
        <v>0</v>
      </c>
      <c r="H91" s="60">
        <v>0</v>
      </c>
      <c r="I91" s="60">
        <v>0</v>
      </c>
      <c r="J91" s="126">
        <v>0</v>
      </c>
      <c r="K91" s="126">
        <v>0</v>
      </c>
    </row>
  </sheetData>
  <mergeCells count="7">
    <mergeCell ref="A2:K2"/>
    <mergeCell ref="J3:K3"/>
    <mergeCell ref="A3:A4"/>
    <mergeCell ref="B3:C3"/>
    <mergeCell ref="D3:E3"/>
    <mergeCell ref="F3:G3"/>
    <mergeCell ref="H3:I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0"/>
    <outlinePr summaryBelow="0"/>
  </sheetPr>
  <dimension ref="A1:H279"/>
  <sheetViews>
    <sheetView workbookViewId="0">
      <pane ySplit="1" topLeftCell="A2" activePane="bottomLeft" state="frozen"/>
      <selection activeCell="D8" sqref="D8:D19"/>
      <selection pane="bottomLeft" activeCell="D8" sqref="D8:D19"/>
    </sheetView>
  </sheetViews>
  <sheetFormatPr defaultColWidth="9.140625" defaultRowHeight="11.25"/>
  <cols>
    <col min="1" max="1" width="6.7109375" style="121" customWidth="1"/>
    <col min="2" max="2" width="63.42578125" style="117" customWidth="1"/>
    <col min="3" max="4" width="15" style="117" customWidth="1"/>
    <col min="5" max="5" width="18.5703125" style="117" customWidth="1"/>
    <col min="6" max="7" width="15" style="117" customWidth="1"/>
    <col min="8" max="8" width="17.42578125" style="117" customWidth="1"/>
    <col min="9" max="16384" width="9.140625" style="117"/>
  </cols>
  <sheetData>
    <row r="1" spans="1:8" s="114" customFormat="1" ht="22.5" customHeight="1">
      <c r="A1" s="260" t="s">
        <v>2041</v>
      </c>
      <c r="B1" s="261"/>
      <c r="C1" s="261"/>
      <c r="D1" s="261"/>
      <c r="E1" s="261"/>
      <c r="F1" s="261"/>
      <c r="G1" s="261"/>
      <c r="H1" s="261"/>
    </row>
    <row r="2" spans="1:8" s="115" customFormat="1" ht="36" customHeight="1">
      <c r="A2" s="262" t="s">
        <v>2015</v>
      </c>
      <c r="B2" s="199" t="s">
        <v>2016</v>
      </c>
      <c r="C2" s="215" t="s">
        <v>1318</v>
      </c>
      <c r="D2" s="215"/>
      <c r="E2" s="215"/>
      <c r="F2" s="215" t="s">
        <v>1319</v>
      </c>
      <c r="G2" s="215"/>
      <c r="H2" s="215"/>
    </row>
    <row r="3" spans="1:8" s="115" customFormat="1" ht="51" customHeight="1">
      <c r="A3" s="262"/>
      <c r="B3" s="199"/>
      <c r="C3" s="102" t="s">
        <v>1114</v>
      </c>
      <c r="D3" s="102" t="s">
        <v>1265</v>
      </c>
      <c r="E3" s="102" t="s">
        <v>1266</v>
      </c>
      <c r="F3" s="102" t="s">
        <v>1114</v>
      </c>
      <c r="G3" s="102" t="s">
        <v>1265</v>
      </c>
      <c r="H3" s="102" t="s">
        <v>1266</v>
      </c>
    </row>
    <row r="4" spans="1:8" s="115" customFormat="1" ht="14.25" customHeight="1">
      <c r="A4" s="265" t="s">
        <v>1184</v>
      </c>
      <c r="B4" s="265"/>
      <c r="C4" s="118">
        <f>SUM(C5:C72)</f>
        <v>80.133070000000004</v>
      </c>
      <c r="D4" s="118">
        <f t="shared" ref="D4:H4" si="0">SUM(D5:D72)</f>
        <v>4370084.3328299997</v>
      </c>
      <c r="E4" s="118">
        <f t="shared" si="0"/>
        <v>289606.53697999992</v>
      </c>
      <c r="F4" s="118">
        <f t="shared" si="0"/>
        <v>40.06653</v>
      </c>
      <c r="G4" s="118">
        <f t="shared" si="0"/>
        <v>2488285.6151400008</v>
      </c>
      <c r="H4" s="118">
        <f t="shared" si="0"/>
        <v>145753.36624999996</v>
      </c>
    </row>
    <row r="5" spans="1:8">
      <c r="A5" s="120" t="s">
        <v>579</v>
      </c>
      <c r="B5" s="116" t="s">
        <v>2078</v>
      </c>
      <c r="C5" s="119"/>
      <c r="D5" s="119">
        <v>104740.27267000001</v>
      </c>
      <c r="E5" s="119">
        <v>1046.37176</v>
      </c>
      <c r="F5" s="119"/>
      <c r="G5" s="119">
        <v>52339.425300000003</v>
      </c>
      <c r="H5" s="119">
        <v>500.15091999999999</v>
      </c>
    </row>
    <row r="6" spans="1:8">
      <c r="A6" s="120" t="s">
        <v>581</v>
      </c>
      <c r="B6" s="116" t="s">
        <v>2079</v>
      </c>
      <c r="C6" s="119"/>
      <c r="D6" s="119">
        <v>380048.42787999997</v>
      </c>
      <c r="E6" s="119">
        <v>1421.8873000000001</v>
      </c>
      <c r="F6" s="119"/>
      <c r="G6" s="119">
        <v>177466.27539</v>
      </c>
      <c r="H6" s="119">
        <v>550.23226999999997</v>
      </c>
    </row>
    <row r="7" spans="1:8">
      <c r="A7" s="120" t="s">
        <v>582</v>
      </c>
      <c r="B7" s="116" t="s">
        <v>2080</v>
      </c>
      <c r="C7" s="119"/>
      <c r="D7" s="119">
        <v>39720.806230000002</v>
      </c>
      <c r="E7" s="119">
        <v>1779.8534199999999</v>
      </c>
      <c r="F7" s="119"/>
      <c r="G7" s="119">
        <v>22158.08108</v>
      </c>
      <c r="H7" s="119">
        <v>889.92669999999998</v>
      </c>
    </row>
    <row r="8" spans="1:8">
      <c r="A8" s="120" t="s">
        <v>583</v>
      </c>
      <c r="B8" s="116" t="s">
        <v>2081</v>
      </c>
      <c r="C8" s="119"/>
      <c r="D8" s="119">
        <v>51670.071219999998</v>
      </c>
      <c r="E8" s="119">
        <v>38396.596429999998</v>
      </c>
      <c r="F8" s="119"/>
      <c r="G8" s="119">
        <v>26692.175429999999</v>
      </c>
      <c r="H8" s="119">
        <v>20812.277999999998</v>
      </c>
    </row>
    <row r="9" spans="1:8">
      <c r="A9" s="120" t="s">
        <v>585</v>
      </c>
      <c r="B9" s="116" t="s">
        <v>2082</v>
      </c>
      <c r="C9" s="119"/>
      <c r="D9" s="119">
        <v>824676.13898000005</v>
      </c>
      <c r="E9" s="119">
        <v>28995.220740000001</v>
      </c>
      <c r="F9" s="119"/>
      <c r="G9" s="119">
        <v>707548.42198999994</v>
      </c>
      <c r="H9" s="119">
        <v>16675.535619999999</v>
      </c>
    </row>
    <row r="10" spans="1:8">
      <c r="A10" s="120" t="s">
        <v>1244</v>
      </c>
      <c r="B10" s="116" t="s">
        <v>2083</v>
      </c>
      <c r="C10" s="119"/>
      <c r="D10" s="119">
        <v>3617.9901199999999</v>
      </c>
      <c r="E10" s="119"/>
      <c r="F10" s="119"/>
      <c r="G10" s="119">
        <v>1018.25938</v>
      </c>
      <c r="H10" s="119"/>
    </row>
    <row r="11" spans="1:8">
      <c r="A11" s="120" t="s">
        <v>87</v>
      </c>
      <c r="B11" s="116" t="s">
        <v>2084</v>
      </c>
      <c r="C11" s="119"/>
      <c r="D11" s="119">
        <v>4511.6944100000001</v>
      </c>
      <c r="E11" s="119"/>
      <c r="F11" s="119"/>
      <c r="G11" s="119">
        <v>2255.8472000000002</v>
      </c>
      <c r="H11" s="119"/>
    </row>
    <row r="12" spans="1:8" ht="22.5">
      <c r="A12" s="120" t="s">
        <v>88</v>
      </c>
      <c r="B12" s="58" t="s">
        <v>2268</v>
      </c>
      <c r="C12" s="119"/>
      <c r="D12" s="119">
        <v>212.87342000000001</v>
      </c>
      <c r="E12" s="119"/>
      <c r="F12" s="119"/>
      <c r="G12" s="119"/>
      <c r="H12" s="119"/>
    </row>
    <row r="13" spans="1:8">
      <c r="A13" s="120" t="s">
        <v>89</v>
      </c>
      <c r="B13" s="116" t="s">
        <v>2085</v>
      </c>
      <c r="C13" s="119"/>
      <c r="D13" s="119">
        <v>9229.3111200000003</v>
      </c>
      <c r="E13" s="119"/>
      <c r="F13" s="119"/>
      <c r="G13" s="119">
        <v>6642.5334999999995</v>
      </c>
      <c r="H13" s="119"/>
    </row>
    <row r="14" spans="1:8">
      <c r="A14" s="120" t="s">
        <v>91</v>
      </c>
      <c r="B14" s="116" t="s">
        <v>2086</v>
      </c>
      <c r="C14" s="119"/>
      <c r="D14" s="119">
        <v>43859.621070000001</v>
      </c>
      <c r="E14" s="119">
        <v>551.98997999999995</v>
      </c>
      <c r="F14" s="119"/>
      <c r="G14" s="119">
        <v>26677.001479999999</v>
      </c>
      <c r="H14" s="119">
        <v>551.98996999999997</v>
      </c>
    </row>
    <row r="15" spans="1:8">
      <c r="A15" s="120" t="s">
        <v>92</v>
      </c>
      <c r="B15" s="116" t="s">
        <v>2087</v>
      </c>
      <c r="C15" s="119"/>
      <c r="D15" s="119"/>
      <c r="E15" s="119"/>
      <c r="F15" s="119"/>
      <c r="G15" s="119"/>
      <c r="H15" s="119"/>
    </row>
    <row r="16" spans="1:8">
      <c r="A16" s="120" t="s">
        <v>95</v>
      </c>
      <c r="B16" s="116" t="s">
        <v>2089</v>
      </c>
      <c r="C16" s="119"/>
      <c r="D16" s="119">
        <v>189055.13404999999</v>
      </c>
      <c r="E16" s="119">
        <v>24640.777529999999</v>
      </c>
      <c r="F16" s="119"/>
      <c r="G16" s="119">
        <v>101178.16009999999</v>
      </c>
      <c r="H16" s="119">
        <v>17235.048559999999</v>
      </c>
    </row>
    <row r="17" spans="1:8">
      <c r="A17" s="120" t="s">
        <v>96</v>
      </c>
      <c r="B17" s="116" t="s">
        <v>2090</v>
      </c>
      <c r="C17" s="119"/>
      <c r="D17" s="119">
        <v>1153.4078500000001</v>
      </c>
      <c r="E17" s="119"/>
      <c r="F17" s="119"/>
      <c r="G17" s="119">
        <v>576.70393000000001</v>
      </c>
      <c r="H17" s="119"/>
    </row>
    <row r="18" spans="1:8">
      <c r="A18" s="120" t="s">
        <v>97</v>
      </c>
      <c r="B18" s="116" t="s">
        <v>2091</v>
      </c>
      <c r="C18" s="119"/>
      <c r="D18" s="119">
        <v>502274.61859999999</v>
      </c>
      <c r="E18" s="119">
        <v>9311.3059900000007</v>
      </c>
      <c r="F18" s="119"/>
      <c r="G18" s="119">
        <v>245363.63451</v>
      </c>
      <c r="H18" s="119">
        <v>4013.5260199999998</v>
      </c>
    </row>
    <row r="19" spans="1:8">
      <c r="A19" s="120" t="s">
        <v>99</v>
      </c>
      <c r="B19" s="116" t="s">
        <v>2092</v>
      </c>
      <c r="C19" s="119"/>
      <c r="D19" s="119">
        <v>14951.24797</v>
      </c>
      <c r="E19" s="119"/>
      <c r="F19" s="119"/>
      <c r="G19" s="119">
        <v>7745.8037299999996</v>
      </c>
      <c r="H19" s="119"/>
    </row>
    <row r="20" spans="1:8">
      <c r="A20" s="120" t="s">
        <v>101</v>
      </c>
      <c r="B20" s="116" t="s">
        <v>2093</v>
      </c>
      <c r="C20" s="119"/>
      <c r="D20" s="119">
        <v>3390.2750700000001</v>
      </c>
      <c r="E20" s="119">
        <v>639.0933</v>
      </c>
      <c r="F20" s="119"/>
      <c r="G20" s="119"/>
      <c r="H20" s="119"/>
    </row>
    <row r="21" spans="1:8">
      <c r="A21" s="120" t="s">
        <v>102</v>
      </c>
      <c r="B21" s="116" t="s">
        <v>2094</v>
      </c>
      <c r="C21" s="119"/>
      <c r="D21" s="119">
        <v>15455.703310000001</v>
      </c>
      <c r="E21" s="119">
        <v>3442.6055099999999</v>
      </c>
      <c r="F21" s="119"/>
      <c r="G21" s="119">
        <v>7727.8516399999999</v>
      </c>
      <c r="H21" s="119">
        <v>1721.3027500000001</v>
      </c>
    </row>
    <row r="22" spans="1:8">
      <c r="A22" s="120" t="s">
        <v>104</v>
      </c>
      <c r="B22" s="116" t="s">
        <v>2096</v>
      </c>
      <c r="C22" s="119"/>
      <c r="D22" s="119">
        <v>11365.63919</v>
      </c>
      <c r="E22" s="119"/>
      <c r="F22" s="119"/>
      <c r="G22" s="119">
        <v>5682.8190000000004</v>
      </c>
      <c r="H22" s="119"/>
    </row>
    <row r="23" spans="1:8">
      <c r="A23" s="120" t="s">
        <v>105</v>
      </c>
      <c r="B23" s="116" t="s">
        <v>2097</v>
      </c>
      <c r="C23" s="119"/>
      <c r="D23" s="119">
        <v>1020.1147999999999</v>
      </c>
      <c r="E23" s="119">
        <v>174.97164000000001</v>
      </c>
      <c r="F23" s="119"/>
      <c r="G23" s="119">
        <v>471.36088999999998</v>
      </c>
      <c r="H23" s="119">
        <v>167.92498000000001</v>
      </c>
    </row>
    <row r="24" spans="1:8">
      <c r="A24" s="120" t="s">
        <v>109</v>
      </c>
      <c r="B24" s="116" t="s">
        <v>2100</v>
      </c>
      <c r="C24" s="119">
        <v>80.133070000000004</v>
      </c>
      <c r="D24" s="119"/>
      <c r="E24" s="119">
        <v>170.398</v>
      </c>
      <c r="F24" s="119">
        <v>40.06653</v>
      </c>
      <c r="G24" s="119"/>
      <c r="H24" s="119">
        <v>85.198999999999998</v>
      </c>
    </row>
    <row r="25" spans="1:8">
      <c r="A25" s="120" t="s">
        <v>110</v>
      </c>
      <c r="B25" s="116" t="s">
        <v>2101</v>
      </c>
      <c r="C25" s="119"/>
      <c r="D25" s="119">
        <v>902.74171000000001</v>
      </c>
      <c r="E25" s="119">
        <v>343.53455000000002</v>
      </c>
      <c r="F25" s="119"/>
      <c r="G25" s="119">
        <v>652.19685000000004</v>
      </c>
      <c r="H25" s="119">
        <v>148.86497</v>
      </c>
    </row>
    <row r="26" spans="1:8">
      <c r="A26" s="120" t="s">
        <v>113</v>
      </c>
      <c r="B26" s="116" t="s">
        <v>2104</v>
      </c>
      <c r="C26" s="119"/>
      <c r="D26" s="119">
        <v>366544.50530000002</v>
      </c>
      <c r="E26" s="119">
        <v>400.23583000000002</v>
      </c>
      <c r="F26" s="119"/>
      <c r="G26" s="119">
        <v>178846.89988000001</v>
      </c>
      <c r="H26" s="119">
        <v>200.11790999999999</v>
      </c>
    </row>
    <row r="27" spans="1:8">
      <c r="A27" s="120" t="s">
        <v>114</v>
      </c>
      <c r="B27" s="116" t="s">
        <v>2105</v>
      </c>
      <c r="C27" s="119"/>
      <c r="D27" s="119"/>
      <c r="E27" s="119"/>
      <c r="F27" s="119"/>
      <c r="G27" s="119"/>
      <c r="H27" s="119"/>
    </row>
    <row r="28" spans="1:8">
      <c r="A28" s="120" t="s">
        <v>115</v>
      </c>
      <c r="B28" s="116" t="s">
        <v>2106</v>
      </c>
      <c r="C28" s="119"/>
      <c r="D28" s="119">
        <v>102032.24119</v>
      </c>
      <c r="E28" s="119"/>
      <c r="F28" s="119"/>
      <c r="G28" s="119">
        <v>46605.202069999999</v>
      </c>
      <c r="H28" s="119"/>
    </row>
    <row r="29" spans="1:8">
      <c r="A29" s="120" t="s">
        <v>116</v>
      </c>
      <c r="B29" s="116" t="s">
        <v>2107</v>
      </c>
      <c r="C29" s="119"/>
      <c r="D29" s="119">
        <v>7142.0882199999996</v>
      </c>
      <c r="E29" s="119">
        <v>282.9631</v>
      </c>
      <c r="F29" s="119"/>
      <c r="G29" s="119">
        <v>3517.2555400000001</v>
      </c>
      <c r="H29" s="119">
        <v>141.48155</v>
      </c>
    </row>
    <row r="30" spans="1:8">
      <c r="A30" s="120" t="s">
        <v>117</v>
      </c>
      <c r="B30" s="116" t="s">
        <v>2108</v>
      </c>
      <c r="C30" s="119"/>
      <c r="D30" s="119">
        <v>585.21122000000003</v>
      </c>
      <c r="E30" s="119"/>
      <c r="F30" s="119"/>
      <c r="G30" s="119">
        <v>585.21119999999996</v>
      </c>
      <c r="H30" s="119"/>
    </row>
    <row r="31" spans="1:8">
      <c r="A31" s="120" t="s">
        <v>118</v>
      </c>
      <c r="B31" s="116" t="s">
        <v>2109</v>
      </c>
      <c r="C31" s="119"/>
      <c r="D31" s="119">
        <v>26701.81293</v>
      </c>
      <c r="E31" s="119">
        <v>152.26634000000001</v>
      </c>
      <c r="F31" s="119"/>
      <c r="G31" s="119">
        <v>13089.98797</v>
      </c>
      <c r="H31" s="119">
        <v>76.133170000000007</v>
      </c>
    </row>
    <row r="32" spans="1:8">
      <c r="A32" s="120">
        <v>45</v>
      </c>
      <c r="B32" s="116" t="s">
        <v>2111</v>
      </c>
      <c r="C32" s="119"/>
      <c r="D32" s="119">
        <v>436997.33786999999</v>
      </c>
      <c r="E32" s="119">
        <v>6697.2020899999998</v>
      </c>
      <c r="F32" s="119"/>
      <c r="G32" s="119">
        <v>208481.95358999999</v>
      </c>
      <c r="H32" s="119">
        <v>2565.59458</v>
      </c>
    </row>
    <row r="33" spans="1:8">
      <c r="A33" s="120" t="s">
        <v>121</v>
      </c>
      <c r="B33" s="116" t="s">
        <v>2112</v>
      </c>
      <c r="C33" s="119"/>
      <c r="D33" s="119">
        <v>6374.1166899999998</v>
      </c>
      <c r="E33" s="119">
        <v>992.10978999999998</v>
      </c>
      <c r="F33" s="119"/>
      <c r="G33" s="119">
        <v>5697.7974000000004</v>
      </c>
      <c r="H33" s="119"/>
    </row>
    <row r="34" spans="1:8">
      <c r="A34" s="120" t="s">
        <v>123</v>
      </c>
      <c r="B34" s="116" t="s">
        <v>2114</v>
      </c>
      <c r="C34" s="119"/>
      <c r="D34" s="119">
        <v>48.357999999999997</v>
      </c>
      <c r="E34" s="119"/>
      <c r="F34" s="119"/>
      <c r="G34" s="119"/>
      <c r="H34" s="119"/>
    </row>
    <row r="35" spans="1:8">
      <c r="A35" s="120" t="s">
        <v>124</v>
      </c>
      <c r="B35" s="116" t="s">
        <v>2115</v>
      </c>
      <c r="C35" s="119"/>
      <c r="D35" s="119">
        <v>11845.10684</v>
      </c>
      <c r="E35" s="119">
        <v>918.77138000000002</v>
      </c>
      <c r="F35" s="119"/>
      <c r="G35" s="119">
        <v>4940.2120299999997</v>
      </c>
      <c r="H35" s="119">
        <v>256.06184000000002</v>
      </c>
    </row>
    <row r="36" spans="1:8">
      <c r="A36" s="120" t="s">
        <v>126</v>
      </c>
      <c r="B36" s="116" t="s">
        <v>2116</v>
      </c>
      <c r="C36" s="119"/>
      <c r="D36" s="119">
        <v>96445.458970000007</v>
      </c>
      <c r="E36" s="119">
        <v>36841.842080000002</v>
      </c>
      <c r="F36" s="119"/>
      <c r="G36" s="119">
        <v>47000.7739</v>
      </c>
      <c r="H36" s="119">
        <v>18111.610270000001</v>
      </c>
    </row>
    <row r="37" spans="1:8">
      <c r="A37" s="120" t="s">
        <v>127</v>
      </c>
      <c r="B37" s="116" t="s">
        <v>2117</v>
      </c>
      <c r="C37" s="119"/>
      <c r="D37" s="119">
        <v>62136.273280000001</v>
      </c>
      <c r="E37" s="119">
        <v>26919.36868</v>
      </c>
      <c r="F37" s="119"/>
      <c r="G37" s="119">
        <v>30769.036329999999</v>
      </c>
      <c r="H37" s="119">
        <v>13367.756579999999</v>
      </c>
    </row>
    <row r="38" spans="1:8">
      <c r="A38" s="120" t="s">
        <v>128</v>
      </c>
      <c r="B38" s="116" t="s">
        <v>2118</v>
      </c>
      <c r="C38" s="119"/>
      <c r="D38" s="119">
        <v>213173.13459999999</v>
      </c>
      <c r="E38" s="119">
        <v>956.00666000000001</v>
      </c>
      <c r="F38" s="119"/>
      <c r="G38" s="119">
        <v>103878.42666</v>
      </c>
      <c r="H38" s="119">
        <v>478.00256999999999</v>
      </c>
    </row>
    <row r="39" spans="1:8">
      <c r="A39" s="120" t="s">
        <v>130</v>
      </c>
      <c r="B39" s="116" t="s">
        <v>2119</v>
      </c>
      <c r="C39" s="119"/>
      <c r="D39" s="119"/>
      <c r="E39" s="119">
        <v>201.43257</v>
      </c>
      <c r="F39" s="119"/>
      <c r="G39" s="119"/>
      <c r="H39" s="119"/>
    </row>
    <row r="40" spans="1:8">
      <c r="A40" s="120" t="s">
        <v>131</v>
      </c>
      <c r="B40" s="116" t="s">
        <v>2120</v>
      </c>
      <c r="C40" s="119"/>
      <c r="D40" s="119">
        <v>80856.80068</v>
      </c>
      <c r="E40" s="119">
        <v>17437.83138</v>
      </c>
      <c r="F40" s="119"/>
      <c r="G40" s="119">
        <v>49108.107459999999</v>
      </c>
      <c r="H40" s="119"/>
    </row>
    <row r="41" spans="1:8">
      <c r="A41" s="120" t="s">
        <v>133</v>
      </c>
      <c r="B41" s="116" t="s">
        <v>2122</v>
      </c>
      <c r="C41" s="119"/>
      <c r="D41" s="119">
        <v>172747.64976999999</v>
      </c>
      <c r="E41" s="119">
        <v>36359.71041</v>
      </c>
      <c r="F41" s="119"/>
      <c r="G41" s="119">
        <v>81588.473110000006</v>
      </c>
      <c r="H41" s="119">
        <v>19196.724300000002</v>
      </c>
    </row>
    <row r="42" spans="1:8">
      <c r="A42" s="120" t="s">
        <v>134</v>
      </c>
      <c r="B42" s="116" t="s">
        <v>2123</v>
      </c>
      <c r="C42" s="119"/>
      <c r="D42" s="119">
        <v>3192.2132299999998</v>
      </c>
      <c r="E42" s="119"/>
      <c r="F42" s="119"/>
      <c r="G42" s="119">
        <v>1596.10661</v>
      </c>
      <c r="H42" s="119"/>
    </row>
    <row r="43" spans="1:8">
      <c r="A43" s="120" t="s">
        <v>135</v>
      </c>
      <c r="B43" s="116" t="s">
        <v>2124</v>
      </c>
      <c r="C43" s="119"/>
      <c r="D43" s="119">
        <v>70887.61722</v>
      </c>
      <c r="E43" s="119">
        <v>14472.24547</v>
      </c>
      <c r="F43" s="119"/>
      <c r="G43" s="119">
        <v>35280.389799999997</v>
      </c>
      <c r="H43" s="119">
        <v>7183.0406000000003</v>
      </c>
    </row>
    <row r="44" spans="1:8">
      <c r="A44" s="120" t="s">
        <v>136</v>
      </c>
      <c r="B44" s="116" t="s">
        <v>2125</v>
      </c>
      <c r="C44" s="119"/>
      <c r="D44" s="119"/>
      <c r="E44" s="119"/>
      <c r="F44" s="119"/>
      <c r="G44" s="119"/>
      <c r="H44" s="119"/>
    </row>
    <row r="45" spans="1:8">
      <c r="A45" s="120" t="s">
        <v>137</v>
      </c>
      <c r="B45" s="116" t="s">
        <v>2126</v>
      </c>
      <c r="C45" s="119"/>
      <c r="D45" s="119">
        <v>5116.0345500000003</v>
      </c>
      <c r="E45" s="119">
        <v>1043.4822200000001</v>
      </c>
      <c r="F45" s="119"/>
      <c r="G45" s="119">
        <v>2499.8625200000001</v>
      </c>
      <c r="H45" s="119">
        <v>521.74109999999996</v>
      </c>
    </row>
    <row r="46" spans="1:8">
      <c r="A46" s="120" t="s">
        <v>138</v>
      </c>
      <c r="B46" s="116" t="s">
        <v>2127</v>
      </c>
      <c r="C46" s="119"/>
      <c r="D46" s="119">
        <v>10519.30594</v>
      </c>
      <c r="E46" s="119">
        <v>2041.3953300000001</v>
      </c>
      <c r="F46" s="119"/>
      <c r="G46" s="119">
        <v>8041.08295</v>
      </c>
      <c r="H46" s="119">
        <v>2548.57438</v>
      </c>
    </row>
    <row r="47" spans="1:8">
      <c r="A47" s="120" t="s">
        <v>140</v>
      </c>
      <c r="B47" s="116" t="s">
        <v>2129</v>
      </c>
      <c r="C47" s="119"/>
      <c r="D47" s="119">
        <v>38254.73317</v>
      </c>
      <c r="E47" s="119">
        <v>4176.3648999999996</v>
      </c>
      <c r="F47" s="119"/>
      <c r="G47" s="119">
        <v>20545.77792</v>
      </c>
      <c r="H47" s="119">
        <v>2610.375</v>
      </c>
    </row>
    <row r="48" spans="1:8">
      <c r="A48" s="120" t="s">
        <v>141</v>
      </c>
      <c r="B48" s="116" t="s">
        <v>2130</v>
      </c>
      <c r="C48" s="119"/>
      <c r="D48" s="119">
        <v>4128.8624300000001</v>
      </c>
      <c r="E48" s="119"/>
      <c r="F48" s="119"/>
      <c r="G48" s="119">
        <v>3265.99665</v>
      </c>
      <c r="H48" s="119"/>
    </row>
    <row r="49" spans="1:8">
      <c r="A49" s="120" t="s">
        <v>142</v>
      </c>
      <c r="B49" s="116" t="s">
        <v>2131</v>
      </c>
      <c r="C49" s="119"/>
      <c r="D49" s="119">
        <v>82157.270300000004</v>
      </c>
      <c r="E49" s="119"/>
      <c r="F49" s="119"/>
      <c r="G49" s="119">
        <v>40316.224560000002</v>
      </c>
      <c r="H49" s="119"/>
    </row>
    <row r="50" spans="1:8" ht="22.5">
      <c r="A50" s="120" t="s">
        <v>143</v>
      </c>
      <c r="B50" s="116" t="s">
        <v>2132</v>
      </c>
      <c r="C50" s="119"/>
      <c r="D50" s="119">
        <v>30.441109999999998</v>
      </c>
      <c r="E50" s="119"/>
      <c r="F50" s="119"/>
      <c r="G50" s="119">
        <v>30.441099999999999</v>
      </c>
      <c r="H50" s="119"/>
    </row>
    <row r="51" spans="1:8">
      <c r="A51" s="120" t="s">
        <v>144</v>
      </c>
      <c r="B51" s="116" t="s">
        <v>2133</v>
      </c>
      <c r="C51" s="119"/>
      <c r="D51" s="119">
        <v>27855.706689999999</v>
      </c>
      <c r="E51" s="119">
        <v>4325.1358600000003</v>
      </c>
      <c r="F51" s="119"/>
      <c r="G51" s="119">
        <v>14305.345740000001</v>
      </c>
      <c r="H51" s="119">
        <v>2162.56792</v>
      </c>
    </row>
    <row r="52" spans="1:8">
      <c r="A52" s="120" t="s">
        <v>145</v>
      </c>
      <c r="B52" s="116" t="s">
        <v>2134</v>
      </c>
      <c r="C52" s="119"/>
      <c r="D52" s="119"/>
      <c r="E52" s="119"/>
      <c r="F52" s="119"/>
      <c r="G52" s="119"/>
      <c r="H52" s="119"/>
    </row>
    <row r="53" spans="1:8">
      <c r="A53" s="120" t="s">
        <v>146</v>
      </c>
      <c r="B53" s="116" t="s">
        <v>2135</v>
      </c>
      <c r="C53" s="119"/>
      <c r="D53" s="119">
        <v>9626.1262399999996</v>
      </c>
      <c r="E53" s="119">
        <v>2102.62889</v>
      </c>
      <c r="F53" s="119"/>
      <c r="G53" s="119">
        <v>5297.7242399999996</v>
      </c>
      <c r="H53" s="119">
        <v>1724.0036700000001</v>
      </c>
    </row>
    <row r="54" spans="1:8">
      <c r="A54" s="120" t="s">
        <v>148</v>
      </c>
      <c r="B54" s="116" t="s">
        <v>2137</v>
      </c>
      <c r="C54" s="119"/>
      <c r="D54" s="119"/>
      <c r="E54" s="119"/>
      <c r="F54" s="119"/>
      <c r="G54" s="119">
        <v>53.387</v>
      </c>
      <c r="H54" s="119"/>
    </row>
    <row r="55" spans="1:8">
      <c r="A55" s="120" t="s">
        <v>149</v>
      </c>
      <c r="B55" s="116" t="s">
        <v>2138</v>
      </c>
      <c r="C55" s="119"/>
      <c r="D55" s="119"/>
      <c r="E55" s="119"/>
      <c r="F55" s="119"/>
      <c r="G55" s="119">
        <v>119.56295</v>
      </c>
      <c r="H55" s="119"/>
    </row>
    <row r="56" spans="1:8">
      <c r="A56" s="120" t="s">
        <v>150</v>
      </c>
      <c r="B56" s="116" t="s">
        <v>2139</v>
      </c>
      <c r="C56" s="119"/>
      <c r="D56" s="119">
        <v>33053.034090000001</v>
      </c>
      <c r="E56" s="119">
        <v>4516.2967799999997</v>
      </c>
      <c r="F56" s="119"/>
      <c r="G56" s="119">
        <v>16399.228009999999</v>
      </c>
      <c r="H56" s="119">
        <v>2258.1483800000001</v>
      </c>
    </row>
    <row r="57" spans="1:8">
      <c r="A57" s="120" t="s">
        <v>151</v>
      </c>
      <c r="B57" s="116" t="s">
        <v>2140</v>
      </c>
      <c r="C57" s="119"/>
      <c r="D57" s="119">
        <v>21252.65713</v>
      </c>
      <c r="E57" s="119">
        <v>3720.8297299999999</v>
      </c>
      <c r="F57" s="119"/>
      <c r="G57" s="119">
        <v>10677.57905</v>
      </c>
      <c r="H57" s="119">
        <v>1860.4148299999999</v>
      </c>
    </row>
    <row r="58" spans="1:8">
      <c r="A58" s="120" t="s">
        <v>152</v>
      </c>
      <c r="B58" s="116" t="s">
        <v>2141</v>
      </c>
      <c r="C58" s="119"/>
      <c r="D58" s="119">
        <v>1168.18272</v>
      </c>
      <c r="E58" s="119">
        <v>47.019379999999998</v>
      </c>
      <c r="F58" s="119"/>
      <c r="G58" s="119"/>
      <c r="H58" s="119"/>
    </row>
    <row r="59" spans="1:8">
      <c r="A59" s="120" t="s">
        <v>153</v>
      </c>
      <c r="B59" s="116" t="s">
        <v>2142</v>
      </c>
      <c r="C59" s="119"/>
      <c r="D59" s="119">
        <v>-5.9474999999999998</v>
      </c>
      <c r="E59" s="119">
        <v>125.018</v>
      </c>
      <c r="F59" s="119"/>
      <c r="G59" s="119"/>
      <c r="H59" s="119"/>
    </row>
    <row r="60" spans="1:8">
      <c r="A60" s="120" t="s">
        <v>154</v>
      </c>
      <c r="B60" s="116" t="s">
        <v>2143</v>
      </c>
      <c r="C60" s="119"/>
      <c r="D60" s="119">
        <v>89.103999999999999</v>
      </c>
      <c r="E60" s="119">
        <v>260.91448000000003</v>
      </c>
      <c r="F60" s="119"/>
      <c r="G60" s="119">
        <v>44.552</v>
      </c>
      <c r="H60" s="119">
        <v>130.45724000000001</v>
      </c>
    </row>
    <row r="61" spans="1:8">
      <c r="A61" s="120" t="s">
        <v>155</v>
      </c>
      <c r="B61" s="116" t="s">
        <v>2144</v>
      </c>
      <c r="C61" s="119"/>
      <c r="D61" s="119"/>
      <c r="E61" s="119">
        <v>1386.5175899999999</v>
      </c>
      <c r="F61" s="119"/>
      <c r="G61" s="119"/>
      <c r="H61" s="119">
        <v>688.99895000000004</v>
      </c>
    </row>
    <row r="62" spans="1:8">
      <c r="A62" s="120" t="s">
        <v>156</v>
      </c>
      <c r="B62" s="116" t="s">
        <v>2145</v>
      </c>
      <c r="C62" s="119"/>
      <c r="D62" s="119">
        <v>194.69235</v>
      </c>
      <c r="E62" s="119"/>
      <c r="F62" s="119"/>
      <c r="G62" s="119">
        <v>97.346170000000001</v>
      </c>
      <c r="H62" s="119"/>
    </row>
    <row r="63" spans="1:8">
      <c r="A63" s="120" t="s">
        <v>157</v>
      </c>
      <c r="B63" s="116" t="s">
        <v>2146</v>
      </c>
      <c r="C63" s="119"/>
      <c r="D63" s="119"/>
      <c r="E63" s="119"/>
      <c r="F63" s="119"/>
      <c r="G63" s="119"/>
      <c r="H63" s="119"/>
    </row>
    <row r="64" spans="1:8">
      <c r="A64" s="120" t="s">
        <v>158</v>
      </c>
      <c r="B64" s="116" t="s">
        <v>2147</v>
      </c>
      <c r="C64" s="119"/>
      <c r="D64" s="119"/>
      <c r="E64" s="119"/>
      <c r="F64" s="119"/>
      <c r="G64" s="119"/>
      <c r="H64" s="119"/>
    </row>
    <row r="65" spans="1:8">
      <c r="A65" s="120" t="s">
        <v>159</v>
      </c>
      <c r="B65" s="116" t="s">
        <v>2148</v>
      </c>
      <c r="C65" s="119"/>
      <c r="D65" s="119">
        <v>166546.80053000001</v>
      </c>
      <c r="E65" s="119">
        <v>2473.2986700000001</v>
      </c>
      <c r="F65" s="119"/>
      <c r="G65" s="119">
        <v>121491.26231999999</v>
      </c>
      <c r="H65" s="119">
        <v>2226.3481000000002</v>
      </c>
    </row>
    <row r="66" spans="1:8">
      <c r="A66" s="120" t="s">
        <v>161</v>
      </c>
      <c r="B66" s="116" t="s">
        <v>2150</v>
      </c>
      <c r="C66" s="119"/>
      <c r="D66" s="119"/>
      <c r="E66" s="119"/>
      <c r="F66" s="119"/>
      <c r="G66" s="119"/>
      <c r="H66" s="119"/>
    </row>
    <row r="67" spans="1:8">
      <c r="A67" s="120" t="s">
        <v>162</v>
      </c>
      <c r="B67" s="116" t="s">
        <v>2151</v>
      </c>
      <c r="C67" s="119"/>
      <c r="D67" s="119">
        <v>103674.67143</v>
      </c>
      <c r="E67" s="119">
        <v>8001.1760199999999</v>
      </c>
      <c r="F67" s="119"/>
      <c r="G67" s="119">
        <v>37657.798490000001</v>
      </c>
      <c r="H67" s="119">
        <v>3240.0184599999998</v>
      </c>
    </row>
    <row r="68" spans="1:8">
      <c r="A68" s="120" t="s">
        <v>163</v>
      </c>
      <c r="B68" s="116" t="s">
        <v>2152</v>
      </c>
      <c r="C68" s="119"/>
      <c r="D68" s="119"/>
      <c r="E68" s="119"/>
      <c r="F68" s="119"/>
      <c r="G68" s="119"/>
      <c r="H68" s="119"/>
    </row>
    <row r="69" spans="1:8">
      <c r="A69" s="120" t="s">
        <v>164</v>
      </c>
      <c r="B69" s="116" t="s">
        <v>2153</v>
      </c>
      <c r="C69" s="119"/>
      <c r="D69" s="119">
        <v>1667.33286</v>
      </c>
      <c r="E69" s="119"/>
      <c r="F69" s="119"/>
      <c r="G69" s="119">
        <v>833.66642999999999</v>
      </c>
      <c r="H69" s="119"/>
    </row>
    <row r="70" spans="1:8">
      <c r="A70" s="120" t="s">
        <v>165</v>
      </c>
      <c r="B70" s="116" t="s">
        <v>2154</v>
      </c>
      <c r="C70" s="119"/>
      <c r="D70" s="119"/>
      <c r="E70" s="119">
        <v>466.26299999999998</v>
      </c>
      <c r="F70" s="119"/>
      <c r="G70" s="119"/>
      <c r="H70" s="119">
        <v>233.13149999999999</v>
      </c>
    </row>
    <row r="71" spans="1:8">
      <c r="A71" s="120" t="s">
        <v>167</v>
      </c>
      <c r="B71" s="116" t="s">
        <v>2156</v>
      </c>
      <c r="C71" s="119"/>
      <c r="D71" s="119">
        <v>5189.3091100000001</v>
      </c>
      <c r="E71" s="119">
        <v>1373.6042</v>
      </c>
      <c r="F71" s="119"/>
      <c r="G71" s="119">
        <v>3426.3920899999998</v>
      </c>
      <c r="H71" s="119">
        <v>620.08358999999996</v>
      </c>
    </row>
    <row r="72" spans="1:8">
      <c r="A72" s="120" t="s">
        <v>168</v>
      </c>
      <c r="B72" s="116" t="s">
        <v>2157</v>
      </c>
      <c r="C72" s="119"/>
      <c r="D72" s="119"/>
      <c r="E72" s="119"/>
      <c r="F72" s="119"/>
      <c r="G72" s="119"/>
      <c r="H72" s="119"/>
    </row>
    <row r="73" spans="1:8" s="115" customFormat="1" ht="14.25" customHeight="1">
      <c r="A73" s="263" t="s">
        <v>1185</v>
      </c>
      <c r="B73" s="264"/>
      <c r="C73" s="118">
        <f>SUM(C74:C141)</f>
        <v>0</v>
      </c>
      <c r="D73" s="118">
        <f t="shared" ref="D73:H73" si="1">SUM(D74:D141)</f>
        <v>724294.43724</v>
      </c>
      <c r="E73" s="118">
        <f t="shared" si="1"/>
        <v>14.6813</v>
      </c>
      <c r="F73" s="118">
        <f t="shared" si="1"/>
        <v>0</v>
      </c>
      <c r="G73" s="118">
        <f t="shared" si="1"/>
        <v>318544.61147</v>
      </c>
      <c r="H73" s="118">
        <f t="shared" si="1"/>
        <v>14.681290000000001</v>
      </c>
    </row>
    <row r="74" spans="1:8">
      <c r="A74" s="120" t="s">
        <v>579</v>
      </c>
      <c r="B74" s="116" t="s">
        <v>2078</v>
      </c>
      <c r="C74" s="119"/>
      <c r="D74" s="119"/>
      <c r="E74" s="119"/>
      <c r="F74" s="119"/>
      <c r="G74" s="119"/>
      <c r="H74" s="119"/>
    </row>
    <row r="75" spans="1:8">
      <c r="A75" s="120" t="s">
        <v>581</v>
      </c>
      <c r="B75" s="116" t="s">
        <v>2079</v>
      </c>
      <c r="C75" s="119"/>
      <c r="D75" s="119">
        <v>29418.528190000001</v>
      </c>
      <c r="E75" s="119"/>
      <c r="F75" s="119"/>
      <c r="G75" s="119">
        <v>25853.181670000002</v>
      </c>
      <c r="H75" s="119"/>
    </row>
    <row r="76" spans="1:8">
      <c r="A76" s="120" t="s">
        <v>582</v>
      </c>
      <c r="B76" s="116" t="s">
        <v>2080</v>
      </c>
      <c r="C76" s="119"/>
      <c r="D76" s="119">
        <v>3043.1140999999998</v>
      </c>
      <c r="E76" s="119"/>
      <c r="F76" s="119"/>
      <c r="G76" s="119">
        <v>1521.55701</v>
      </c>
      <c r="H76" s="119"/>
    </row>
    <row r="77" spans="1:8">
      <c r="A77" s="120" t="s">
        <v>583</v>
      </c>
      <c r="B77" s="116" t="s">
        <v>2081</v>
      </c>
      <c r="C77" s="119"/>
      <c r="D77" s="119"/>
      <c r="E77" s="119"/>
      <c r="F77" s="119"/>
      <c r="G77" s="119"/>
      <c r="H77" s="119"/>
    </row>
    <row r="78" spans="1:8">
      <c r="A78" s="120" t="s">
        <v>585</v>
      </c>
      <c r="B78" s="116" t="s">
        <v>2082</v>
      </c>
      <c r="C78" s="119"/>
      <c r="D78" s="119"/>
      <c r="E78" s="119"/>
      <c r="F78" s="119"/>
      <c r="G78" s="119"/>
      <c r="H78" s="119"/>
    </row>
    <row r="79" spans="1:8">
      <c r="A79" s="120" t="s">
        <v>1244</v>
      </c>
      <c r="B79" s="116" t="s">
        <v>2083</v>
      </c>
      <c r="C79" s="119"/>
      <c r="D79" s="119"/>
      <c r="E79" s="119"/>
      <c r="F79" s="119"/>
      <c r="G79" s="119"/>
      <c r="H79" s="119"/>
    </row>
    <row r="80" spans="1:8">
      <c r="A80" s="120" t="s">
        <v>87</v>
      </c>
      <c r="B80" s="116" t="s">
        <v>2084</v>
      </c>
      <c r="C80" s="119"/>
      <c r="D80" s="119"/>
      <c r="E80" s="119"/>
      <c r="F80" s="119"/>
      <c r="G80" s="119"/>
      <c r="H80" s="119"/>
    </row>
    <row r="81" spans="1:8" ht="22.5">
      <c r="A81" s="120" t="s">
        <v>88</v>
      </c>
      <c r="B81" s="58" t="s">
        <v>2268</v>
      </c>
      <c r="C81" s="119"/>
      <c r="D81" s="119"/>
      <c r="E81" s="119"/>
      <c r="F81" s="119"/>
      <c r="G81" s="119"/>
      <c r="H81" s="119"/>
    </row>
    <row r="82" spans="1:8">
      <c r="A82" s="120" t="s">
        <v>89</v>
      </c>
      <c r="B82" s="116" t="s">
        <v>2085</v>
      </c>
      <c r="C82" s="119"/>
      <c r="D82" s="119"/>
      <c r="E82" s="119"/>
      <c r="F82" s="119"/>
      <c r="G82" s="119"/>
      <c r="H82" s="119"/>
    </row>
    <row r="83" spans="1:8">
      <c r="A83" s="120" t="s">
        <v>91</v>
      </c>
      <c r="B83" s="116" t="s">
        <v>2086</v>
      </c>
      <c r="C83" s="119"/>
      <c r="D83" s="119"/>
      <c r="E83" s="119"/>
      <c r="F83" s="119"/>
      <c r="G83" s="119"/>
      <c r="H83" s="119"/>
    </row>
    <row r="84" spans="1:8">
      <c r="A84" s="120" t="s">
        <v>92</v>
      </c>
      <c r="B84" s="116" t="s">
        <v>2087</v>
      </c>
      <c r="C84" s="119"/>
      <c r="D84" s="119">
        <v>176442.72239000001</v>
      </c>
      <c r="E84" s="119"/>
      <c r="F84" s="119"/>
      <c r="G84" s="119">
        <v>81279.849119999999</v>
      </c>
      <c r="H84" s="119"/>
    </row>
    <row r="85" spans="1:8">
      <c r="A85" s="120" t="s">
        <v>95</v>
      </c>
      <c r="B85" s="116" t="s">
        <v>2089</v>
      </c>
      <c r="C85" s="119"/>
      <c r="D85" s="119">
        <v>5866.5148600000002</v>
      </c>
      <c r="E85" s="119"/>
      <c r="F85" s="119"/>
      <c r="G85" s="119">
        <v>5866.5140000000001</v>
      </c>
      <c r="H85" s="119"/>
    </row>
    <row r="86" spans="1:8">
      <c r="A86" s="120" t="s">
        <v>96</v>
      </c>
      <c r="B86" s="116" t="s">
        <v>2090</v>
      </c>
      <c r="C86" s="119"/>
      <c r="D86" s="119"/>
      <c r="E86" s="119"/>
      <c r="F86" s="119"/>
      <c r="G86" s="119"/>
      <c r="H86" s="119"/>
    </row>
    <row r="87" spans="1:8">
      <c r="A87" s="120" t="s">
        <v>97</v>
      </c>
      <c r="B87" s="116" t="s">
        <v>2091</v>
      </c>
      <c r="C87" s="119"/>
      <c r="D87" s="119"/>
      <c r="E87" s="119"/>
      <c r="F87" s="119"/>
      <c r="G87" s="119"/>
      <c r="H87" s="119"/>
    </row>
    <row r="88" spans="1:8">
      <c r="A88" s="120" t="s">
        <v>99</v>
      </c>
      <c r="B88" s="116" t="s">
        <v>2092</v>
      </c>
      <c r="C88" s="119"/>
      <c r="D88" s="119"/>
      <c r="E88" s="119"/>
      <c r="F88" s="119"/>
      <c r="G88" s="119"/>
      <c r="H88" s="119"/>
    </row>
    <row r="89" spans="1:8">
      <c r="A89" s="120" t="s">
        <v>101</v>
      </c>
      <c r="B89" s="116" t="s">
        <v>2093</v>
      </c>
      <c r="C89" s="119"/>
      <c r="D89" s="119"/>
      <c r="E89" s="119"/>
      <c r="F89" s="119"/>
      <c r="G89" s="119"/>
      <c r="H89" s="119"/>
    </row>
    <row r="90" spans="1:8">
      <c r="A90" s="120" t="s">
        <v>102</v>
      </c>
      <c r="B90" s="116" t="s">
        <v>2094</v>
      </c>
      <c r="C90" s="119"/>
      <c r="D90" s="119"/>
      <c r="E90" s="119"/>
      <c r="F90" s="119"/>
      <c r="G90" s="119"/>
      <c r="H90" s="119"/>
    </row>
    <row r="91" spans="1:8">
      <c r="A91" s="120" t="s">
        <v>104</v>
      </c>
      <c r="B91" s="116" t="s">
        <v>2096</v>
      </c>
      <c r="C91" s="119"/>
      <c r="D91" s="119"/>
      <c r="E91" s="119"/>
      <c r="F91" s="119"/>
      <c r="G91" s="119"/>
      <c r="H91" s="119"/>
    </row>
    <row r="92" spans="1:8">
      <c r="A92" s="120" t="s">
        <v>105</v>
      </c>
      <c r="B92" s="116" t="s">
        <v>2097</v>
      </c>
      <c r="C92" s="119"/>
      <c r="D92" s="119"/>
      <c r="E92" s="119"/>
      <c r="F92" s="119"/>
      <c r="G92" s="119"/>
      <c r="H92" s="119"/>
    </row>
    <row r="93" spans="1:8">
      <c r="A93" s="120" t="s">
        <v>109</v>
      </c>
      <c r="B93" s="116" t="s">
        <v>2100</v>
      </c>
      <c r="C93" s="119"/>
      <c r="D93" s="119"/>
      <c r="E93" s="119"/>
      <c r="F93" s="119"/>
      <c r="G93" s="119"/>
      <c r="H93" s="119"/>
    </row>
    <row r="94" spans="1:8">
      <c r="A94" s="120" t="s">
        <v>110</v>
      </c>
      <c r="B94" s="116" t="s">
        <v>2101</v>
      </c>
      <c r="C94" s="119"/>
      <c r="D94" s="119">
        <v>2245.4254500000002</v>
      </c>
      <c r="E94" s="119"/>
      <c r="F94" s="119"/>
      <c r="G94" s="119"/>
      <c r="H94" s="119"/>
    </row>
    <row r="95" spans="1:8">
      <c r="A95" s="120" t="s">
        <v>113</v>
      </c>
      <c r="B95" s="116" t="s">
        <v>2104</v>
      </c>
      <c r="C95" s="119"/>
      <c r="D95" s="119"/>
      <c r="E95" s="119"/>
      <c r="F95" s="119"/>
      <c r="G95" s="119"/>
      <c r="H95" s="119"/>
    </row>
    <row r="96" spans="1:8">
      <c r="A96" s="120" t="s">
        <v>114</v>
      </c>
      <c r="B96" s="116" t="s">
        <v>2105</v>
      </c>
      <c r="C96" s="119"/>
      <c r="D96" s="119"/>
      <c r="E96" s="119"/>
      <c r="F96" s="119"/>
      <c r="G96" s="119"/>
      <c r="H96" s="119"/>
    </row>
    <row r="97" spans="1:8">
      <c r="A97" s="120" t="s">
        <v>115</v>
      </c>
      <c r="B97" s="116" t="s">
        <v>2106</v>
      </c>
      <c r="C97" s="119"/>
      <c r="D97" s="119">
        <v>6134.47649</v>
      </c>
      <c r="E97" s="119"/>
      <c r="F97" s="119"/>
      <c r="G97" s="119"/>
      <c r="H97" s="119"/>
    </row>
    <row r="98" spans="1:8">
      <c r="A98" s="120" t="s">
        <v>116</v>
      </c>
      <c r="B98" s="116" t="s">
        <v>2107</v>
      </c>
      <c r="C98" s="119"/>
      <c r="D98" s="119"/>
      <c r="E98" s="119"/>
      <c r="F98" s="119"/>
      <c r="G98" s="119"/>
      <c r="H98" s="119"/>
    </row>
    <row r="99" spans="1:8">
      <c r="A99" s="120" t="s">
        <v>117</v>
      </c>
      <c r="B99" s="116" t="s">
        <v>2108</v>
      </c>
      <c r="C99" s="119"/>
      <c r="D99" s="119"/>
      <c r="E99" s="119"/>
      <c r="F99" s="119"/>
      <c r="G99" s="119"/>
      <c r="H99" s="119"/>
    </row>
    <row r="100" spans="1:8">
      <c r="A100" s="120" t="s">
        <v>118</v>
      </c>
      <c r="B100" s="116" t="s">
        <v>2109</v>
      </c>
      <c r="C100" s="119"/>
      <c r="D100" s="119">
        <v>9192.5844500000003</v>
      </c>
      <c r="E100" s="119"/>
      <c r="F100" s="119"/>
      <c r="G100" s="119">
        <v>4596.2920000000004</v>
      </c>
      <c r="H100" s="119"/>
    </row>
    <row r="101" spans="1:8">
      <c r="A101" s="120">
        <v>45</v>
      </c>
      <c r="B101" s="116" t="s">
        <v>2111</v>
      </c>
      <c r="C101" s="119"/>
      <c r="D101" s="119">
        <v>417974.87725999998</v>
      </c>
      <c r="E101" s="119"/>
      <c r="F101" s="119"/>
      <c r="G101" s="119">
        <v>163747.58544</v>
      </c>
      <c r="H101" s="119"/>
    </row>
    <row r="102" spans="1:8">
      <c r="A102" s="120" t="s">
        <v>121</v>
      </c>
      <c r="B102" s="116" t="s">
        <v>2112</v>
      </c>
      <c r="C102" s="119"/>
      <c r="D102" s="119"/>
      <c r="E102" s="119"/>
      <c r="F102" s="119"/>
      <c r="G102" s="119"/>
      <c r="H102" s="119"/>
    </row>
    <row r="103" spans="1:8">
      <c r="A103" s="120" t="s">
        <v>123</v>
      </c>
      <c r="B103" s="116" t="s">
        <v>2114</v>
      </c>
      <c r="C103" s="119"/>
      <c r="D103" s="119"/>
      <c r="E103" s="119"/>
      <c r="F103" s="119"/>
      <c r="G103" s="119"/>
      <c r="H103" s="119"/>
    </row>
    <row r="104" spans="1:8">
      <c r="A104" s="120" t="s">
        <v>124</v>
      </c>
      <c r="B104" s="116" t="s">
        <v>2115</v>
      </c>
      <c r="C104" s="119"/>
      <c r="D104" s="119"/>
      <c r="E104" s="119"/>
      <c r="F104" s="119"/>
      <c r="G104" s="119"/>
      <c r="H104" s="119"/>
    </row>
    <row r="105" spans="1:8">
      <c r="A105" s="120" t="s">
        <v>126</v>
      </c>
      <c r="B105" s="116" t="s">
        <v>2116</v>
      </c>
      <c r="C105" s="119"/>
      <c r="D105" s="119">
        <v>19940.12167</v>
      </c>
      <c r="E105" s="119"/>
      <c r="F105" s="119"/>
      <c r="G105" s="119">
        <v>9970.0608300000004</v>
      </c>
      <c r="H105" s="119"/>
    </row>
    <row r="106" spans="1:8">
      <c r="A106" s="120" t="s">
        <v>127</v>
      </c>
      <c r="B106" s="116" t="s">
        <v>2117</v>
      </c>
      <c r="C106" s="119"/>
      <c r="D106" s="119">
        <v>14555.57172</v>
      </c>
      <c r="E106" s="119"/>
      <c r="F106" s="119"/>
      <c r="G106" s="119">
        <v>7277.78586</v>
      </c>
      <c r="H106" s="119"/>
    </row>
    <row r="107" spans="1:8">
      <c r="A107" s="120" t="s">
        <v>128</v>
      </c>
      <c r="B107" s="116" t="s">
        <v>2118</v>
      </c>
      <c r="C107" s="119"/>
      <c r="D107" s="119"/>
      <c r="E107" s="119"/>
      <c r="F107" s="119"/>
      <c r="G107" s="119"/>
      <c r="H107" s="119"/>
    </row>
    <row r="108" spans="1:8">
      <c r="A108" s="120" t="s">
        <v>130</v>
      </c>
      <c r="B108" s="116" t="s">
        <v>2119</v>
      </c>
      <c r="C108" s="119"/>
      <c r="D108" s="119"/>
      <c r="E108" s="119"/>
      <c r="F108" s="119"/>
      <c r="G108" s="119"/>
      <c r="H108" s="119"/>
    </row>
    <row r="109" spans="1:8">
      <c r="A109" s="120" t="s">
        <v>131</v>
      </c>
      <c r="B109" s="116" t="s">
        <v>2120</v>
      </c>
      <c r="C109" s="119"/>
      <c r="D109" s="119"/>
      <c r="E109" s="119"/>
      <c r="F109" s="119"/>
      <c r="G109" s="119"/>
      <c r="H109" s="119"/>
    </row>
    <row r="110" spans="1:8">
      <c r="A110" s="120" t="s">
        <v>133</v>
      </c>
      <c r="B110" s="116" t="s">
        <v>2122</v>
      </c>
      <c r="C110" s="119"/>
      <c r="D110" s="119"/>
      <c r="E110" s="119"/>
      <c r="F110" s="119"/>
      <c r="G110" s="119"/>
      <c r="H110" s="119"/>
    </row>
    <row r="111" spans="1:8">
      <c r="A111" s="120" t="s">
        <v>134</v>
      </c>
      <c r="B111" s="116" t="s">
        <v>2123</v>
      </c>
      <c r="C111" s="119"/>
      <c r="D111" s="119"/>
      <c r="E111" s="119"/>
      <c r="F111" s="119"/>
      <c r="G111" s="119"/>
      <c r="H111" s="119"/>
    </row>
    <row r="112" spans="1:8">
      <c r="A112" s="120" t="s">
        <v>135</v>
      </c>
      <c r="B112" s="116" t="s">
        <v>2124</v>
      </c>
      <c r="C112" s="119"/>
      <c r="D112" s="119"/>
      <c r="E112" s="119"/>
      <c r="F112" s="119"/>
      <c r="G112" s="119"/>
      <c r="H112" s="119"/>
    </row>
    <row r="113" spans="1:8">
      <c r="A113" s="120" t="s">
        <v>136</v>
      </c>
      <c r="B113" s="116" t="s">
        <v>2125</v>
      </c>
      <c r="C113" s="119"/>
      <c r="D113" s="119"/>
      <c r="E113" s="119"/>
      <c r="F113" s="119"/>
      <c r="G113" s="119"/>
      <c r="H113" s="119"/>
    </row>
    <row r="114" spans="1:8">
      <c r="A114" s="120" t="s">
        <v>137</v>
      </c>
      <c r="B114" s="116" t="s">
        <v>2126</v>
      </c>
      <c r="C114" s="119"/>
      <c r="D114" s="119">
        <v>862.70145000000002</v>
      </c>
      <c r="E114" s="119"/>
      <c r="F114" s="119"/>
      <c r="G114" s="119"/>
      <c r="H114" s="119"/>
    </row>
    <row r="115" spans="1:8">
      <c r="A115" s="120" t="s">
        <v>138</v>
      </c>
      <c r="B115" s="116" t="s">
        <v>2127</v>
      </c>
      <c r="C115" s="119"/>
      <c r="D115" s="119"/>
      <c r="E115" s="119"/>
      <c r="F115" s="119"/>
      <c r="G115" s="119"/>
      <c r="H115" s="119"/>
    </row>
    <row r="116" spans="1:8">
      <c r="A116" s="120" t="s">
        <v>140</v>
      </c>
      <c r="B116" s="116" t="s">
        <v>2129</v>
      </c>
      <c r="C116" s="119"/>
      <c r="D116" s="119">
        <v>9370.3852200000001</v>
      </c>
      <c r="E116" s="119"/>
      <c r="F116" s="119"/>
      <c r="G116" s="119">
        <v>4738.87961</v>
      </c>
      <c r="H116" s="119"/>
    </row>
    <row r="117" spans="1:8">
      <c r="A117" s="120" t="s">
        <v>141</v>
      </c>
      <c r="B117" s="116" t="s">
        <v>2130</v>
      </c>
      <c r="C117" s="119"/>
      <c r="D117" s="119"/>
      <c r="E117" s="119"/>
      <c r="F117" s="119"/>
      <c r="G117" s="119"/>
      <c r="H117" s="119"/>
    </row>
    <row r="118" spans="1:8">
      <c r="A118" s="120" t="s">
        <v>142</v>
      </c>
      <c r="B118" s="116" t="s">
        <v>2131</v>
      </c>
      <c r="C118" s="119"/>
      <c r="D118" s="119"/>
      <c r="E118" s="119"/>
      <c r="F118" s="119"/>
      <c r="G118" s="119"/>
      <c r="H118" s="119"/>
    </row>
    <row r="119" spans="1:8" ht="22.5">
      <c r="A119" s="120" t="s">
        <v>143</v>
      </c>
      <c r="B119" s="116" t="s">
        <v>2132</v>
      </c>
      <c r="C119" s="119"/>
      <c r="D119" s="119">
        <v>5149.11049</v>
      </c>
      <c r="E119" s="119"/>
      <c r="F119" s="119"/>
      <c r="G119" s="119">
        <v>2574.5552400000001</v>
      </c>
      <c r="H119" s="119"/>
    </row>
    <row r="120" spans="1:8">
      <c r="A120" s="120" t="s">
        <v>144</v>
      </c>
      <c r="B120" s="116" t="s">
        <v>2133</v>
      </c>
      <c r="C120" s="119"/>
      <c r="D120" s="119"/>
      <c r="E120" s="119"/>
      <c r="F120" s="119"/>
      <c r="G120" s="119"/>
      <c r="H120" s="119"/>
    </row>
    <row r="121" spans="1:8">
      <c r="A121" s="120" t="s">
        <v>145</v>
      </c>
      <c r="B121" s="116" t="s">
        <v>2134</v>
      </c>
      <c r="C121" s="119"/>
      <c r="D121" s="119">
        <v>20194.056840000001</v>
      </c>
      <c r="E121" s="119"/>
      <c r="F121" s="119"/>
      <c r="G121" s="119">
        <v>10097.028420000001</v>
      </c>
      <c r="H121" s="119"/>
    </row>
    <row r="122" spans="1:8">
      <c r="A122" s="120" t="s">
        <v>146</v>
      </c>
      <c r="B122" s="116" t="s">
        <v>2135</v>
      </c>
      <c r="C122" s="119"/>
      <c r="D122" s="119">
        <v>8.5679999999999996</v>
      </c>
      <c r="E122" s="119"/>
      <c r="F122" s="119"/>
      <c r="G122" s="119"/>
      <c r="H122" s="119"/>
    </row>
    <row r="123" spans="1:8">
      <c r="A123" s="120" t="s">
        <v>148</v>
      </c>
      <c r="B123" s="116" t="s">
        <v>2137</v>
      </c>
      <c r="C123" s="119"/>
      <c r="D123" s="119"/>
      <c r="E123" s="119"/>
      <c r="F123" s="119"/>
      <c r="G123" s="119"/>
      <c r="H123" s="119"/>
    </row>
    <row r="124" spans="1:8">
      <c r="A124" s="120" t="s">
        <v>149</v>
      </c>
      <c r="B124" s="116" t="s">
        <v>2138</v>
      </c>
      <c r="C124" s="119"/>
      <c r="D124" s="119"/>
      <c r="E124" s="119"/>
      <c r="F124" s="119"/>
      <c r="G124" s="119"/>
      <c r="H124" s="119"/>
    </row>
    <row r="125" spans="1:8">
      <c r="A125" s="120" t="s">
        <v>150</v>
      </c>
      <c r="B125" s="116" t="s">
        <v>2139</v>
      </c>
      <c r="C125" s="119"/>
      <c r="D125" s="119"/>
      <c r="E125" s="119"/>
      <c r="F125" s="119"/>
      <c r="G125" s="119"/>
      <c r="H125" s="119"/>
    </row>
    <row r="126" spans="1:8">
      <c r="A126" s="120" t="s">
        <v>151</v>
      </c>
      <c r="B126" s="116" t="s">
        <v>2140</v>
      </c>
      <c r="C126" s="119"/>
      <c r="D126" s="119"/>
      <c r="E126" s="119"/>
      <c r="F126" s="119"/>
      <c r="G126" s="119"/>
      <c r="H126" s="119"/>
    </row>
    <row r="127" spans="1:8">
      <c r="A127" s="120" t="s">
        <v>152</v>
      </c>
      <c r="B127" s="116" t="s">
        <v>2141</v>
      </c>
      <c r="C127" s="119"/>
      <c r="D127" s="119">
        <v>504.26393999999999</v>
      </c>
      <c r="E127" s="119"/>
      <c r="F127" s="119"/>
      <c r="G127" s="119"/>
      <c r="H127" s="119"/>
    </row>
    <row r="128" spans="1:8">
      <c r="A128" s="120" t="s">
        <v>153</v>
      </c>
      <c r="B128" s="116" t="s">
        <v>2142</v>
      </c>
      <c r="C128" s="119"/>
      <c r="D128" s="119">
        <v>1542.38931</v>
      </c>
      <c r="E128" s="119"/>
      <c r="F128" s="119"/>
      <c r="G128" s="119">
        <v>771.19465000000002</v>
      </c>
      <c r="H128" s="119"/>
    </row>
    <row r="129" spans="1:8">
      <c r="A129" s="120" t="s">
        <v>154</v>
      </c>
      <c r="B129" s="116" t="s">
        <v>2143</v>
      </c>
      <c r="C129" s="119"/>
      <c r="D129" s="119"/>
      <c r="E129" s="119"/>
      <c r="F129" s="119"/>
      <c r="G129" s="119"/>
      <c r="H129" s="119"/>
    </row>
    <row r="130" spans="1:8">
      <c r="A130" s="120" t="s">
        <v>155</v>
      </c>
      <c r="B130" s="116" t="s">
        <v>2144</v>
      </c>
      <c r="C130" s="119"/>
      <c r="D130" s="119"/>
      <c r="E130" s="119"/>
      <c r="F130" s="119"/>
      <c r="G130" s="119"/>
      <c r="H130" s="119"/>
    </row>
    <row r="131" spans="1:8">
      <c r="A131" s="120" t="s">
        <v>156</v>
      </c>
      <c r="B131" s="116" t="s">
        <v>2145</v>
      </c>
      <c r="C131" s="119"/>
      <c r="D131" s="119">
        <v>1382.89778</v>
      </c>
      <c r="E131" s="119"/>
      <c r="F131" s="119"/>
      <c r="G131" s="119"/>
      <c r="H131" s="119"/>
    </row>
    <row r="132" spans="1:8">
      <c r="A132" s="120" t="s">
        <v>157</v>
      </c>
      <c r="B132" s="116" t="s">
        <v>2146</v>
      </c>
      <c r="C132" s="119"/>
      <c r="D132" s="119"/>
      <c r="E132" s="119"/>
      <c r="F132" s="119"/>
      <c r="G132" s="119"/>
      <c r="H132" s="119"/>
    </row>
    <row r="133" spans="1:8">
      <c r="A133" s="120" t="s">
        <v>158</v>
      </c>
      <c r="B133" s="116" t="s">
        <v>2147</v>
      </c>
      <c r="C133" s="119"/>
      <c r="D133" s="119"/>
      <c r="E133" s="119"/>
      <c r="F133" s="119"/>
      <c r="G133" s="119"/>
      <c r="H133" s="119"/>
    </row>
    <row r="134" spans="1:8">
      <c r="A134" s="120" t="s">
        <v>159</v>
      </c>
      <c r="B134" s="116" t="s">
        <v>2148</v>
      </c>
      <c r="C134" s="119"/>
      <c r="D134" s="119"/>
      <c r="E134" s="119"/>
      <c r="F134" s="119"/>
      <c r="G134" s="119"/>
      <c r="H134" s="119"/>
    </row>
    <row r="135" spans="1:8">
      <c r="A135" s="120" t="s">
        <v>161</v>
      </c>
      <c r="B135" s="116" t="s">
        <v>2150</v>
      </c>
      <c r="C135" s="119"/>
      <c r="D135" s="119"/>
      <c r="E135" s="119"/>
      <c r="F135" s="119"/>
      <c r="G135" s="119"/>
      <c r="H135" s="119"/>
    </row>
    <row r="136" spans="1:8">
      <c r="A136" s="120" t="s">
        <v>162</v>
      </c>
      <c r="B136" s="116" t="s">
        <v>2151</v>
      </c>
      <c r="C136" s="119"/>
      <c r="D136" s="119"/>
      <c r="E136" s="119"/>
      <c r="F136" s="119"/>
      <c r="G136" s="119"/>
      <c r="H136" s="119"/>
    </row>
    <row r="137" spans="1:8">
      <c r="A137" s="120" t="s">
        <v>163</v>
      </c>
      <c r="B137" s="116" t="s">
        <v>2152</v>
      </c>
      <c r="C137" s="119"/>
      <c r="D137" s="119"/>
      <c r="E137" s="119"/>
      <c r="F137" s="119"/>
      <c r="G137" s="119"/>
      <c r="H137" s="119"/>
    </row>
    <row r="138" spans="1:8">
      <c r="A138" s="120" t="s">
        <v>164</v>
      </c>
      <c r="B138" s="116" t="s">
        <v>2153</v>
      </c>
      <c r="C138" s="119"/>
      <c r="D138" s="119"/>
      <c r="E138" s="119"/>
      <c r="F138" s="119"/>
      <c r="G138" s="119"/>
      <c r="H138" s="119"/>
    </row>
    <row r="139" spans="1:8">
      <c r="A139" s="120" t="s">
        <v>165</v>
      </c>
      <c r="B139" s="116" t="s">
        <v>2154</v>
      </c>
      <c r="C139" s="119"/>
      <c r="D139" s="119"/>
      <c r="E139" s="119"/>
      <c r="F139" s="119"/>
      <c r="G139" s="119"/>
      <c r="H139" s="119"/>
    </row>
    <row r="140" spans="1:8">
      <c r="A140" s="120" t="s">
        <v>167</v>
      </c>
      <c r="B140" s="116" t="s">
        <v>2156</v>
      </c>
      <c r="C140" s="119"/>
      <c r="D140" s="119">
        <v>466.12763000000001</v>
      </c>
      <c r="E140" s="119">
        <v>14.6813</v>
      </c>
      <c r="F140" s="119"/>
      <c r="G140" s="119">
        <v>250.12762000000001</v>
      </c>
      <c r="H140" s="119">
        <v>14.681290000000001</v>
      </c>
    </row>
    <row r="141" spans="1:8">
      <c r="A141" s="120" t="s">
        <v>168</v>
      </c>
      <c r="B141" s="116" t="s">
        <v>2157</v>
      </c>
      <c r="C141" s="119"/>
      <c r="D141" s="119"/>
      <c r="E141" s="119"/>
      <c r="F141" s="119"/>
      <c r="G141" s="119"/>
      <c r="H141" s="119"/>
    </row>
    <row r="142" spans="1:8" s="115" customFormat="1" ht="14.25" customHeight="1">
      <c r="A142" s="263" t="s">
        <v>1186</v>
      </c>
      <c r="B142" s="264"/>
      <c r="C142" s="118">
        <f>SUM(C143:C210)</f>
        <v>0</v>
      </c>
      <c r="D142" s="118">
        <f>SUM(D143:D210)</f>
        <v>1372764.87222</v>
      </c>
      <c r="E142" s="118">
        <f t="shared" ref="E142:H142" si="2">SUM(E143:E210)</f>
        <v>9110.027729999998</v>
      </c>
      <c r="F142" s="118">
        <f t="shared" si="2"/>
        <v>0</v>
      </c>
      <c r="G142" s="118">
        <f t="shared" si="2"/>
        <v>677835.34642999992</v>
      </c>
      <c r="H142" s="118">
        <f t="shared" si="2"/>
        <v>3570.7156200000004</v>
      </c>
    </row>
    <row r="143" spans="1:8">
      <c r="A143" s="120" t="s">
        <v>579</v>
      </c>
      <c r="B143" s="116" t="s">
        <v>2078</v>
      </c>
      <c r="C143" s="119"/>
      <c r="D143" s="119">
        <v>9653.9044799999992</v>
      </c>
      <c r="E143" s="119">
        <v>141.54229000000001</v>
      </c>
      <c r="F143" s="119"/>
      <c r="G143" s="119">
        <v>4584.4450800000004</v>
      </c>
      <c r="H143" s="119">
        <v>30.4</v>
      </c>
    </row>
    <row r="144" spans="1:8">
      <c r="A144" s="120" t="s">
        <v>581</v>
      </c>
      <c r="B144" s="116" t="s">
        <v>2079</v>
      </c>
      <c r="C144" s="119"/>
      <c r="D144" s="119">
        <v>4868.46155</v>
      </c>
      <c r="E144" s="119">
        <v>2.31</v>
      </c>
      <c r="F144" s="119"/>
      <c r="G144" s="119">
        <v>2239.3292700000002</v>
      </c>
      <c r="H144" s="119"/>
    </row>
    <row r="145" spans="1:8">
      <c r="A145" s="120" t="s">
        <v>582</v>
      </c>
      <c r="B145" s="116" t="s">
        <v>2080</v>
      </c>
      <c r="C145" s="119"/>
      <c r="D145" s="119">
        <v>14708.662539999999</v>
      </c>
      <c r="E145" s="119">
        <v>110.994</v>
      </c>
      <c r="F145" s="119"/>
      <c r="G145" s="119">
        <v>3163.9712599999998</v>
      </c>
      <c r="H145" s="119">
        <v>55.497</v>
      </c>
    </row>
    <row r="146" spans="1:8">
      <c r="A146" s="120" t="s">
        <v>583</v>
      </c>
      <c r="B146" s="116" t="s">
        <v>2081</v>
      </c>
      <c r="C146" s="119"/>
      <c r="D146" s="119">
        <v>33239.157720000003</v>
      </c>
      <c r="E146" s="119">
        <v>3238.54801</v>
      </c>
      <c r="F146" s="119"/>
      <c r="G146" s="119">
        <v>16644.006519999999</v>
      </c>
      <c r="H146" s="119">
        <v>1436.04205</v>
      </c>
    </row>
    <row r="147" spans="1:8">
      <c r="A147" s="120" t="s">
        <v>585</v>
      </c>
      <c r="B147" s="116" t="s">
        <v>2082</v>
      </c>
      <c r="C147" s="119"/>
      <c r="D147" s="119">
        <v>43289.299879999999</v>
      </c>
      <c r="E147" s="119">
        <v>25.640999999999998</v>
      </c>
      <c r="F147" s="119"/>
      <c r="G147" s="119">
        <v>21509.626420000001</v>
      </c>
      <c r="H147" s="119">
        <v>12.7905</v>
      </c>
    </row>
    <row r="148" spans="1:8">
      <c r="A148" s="120" t="s">
        <v>1244</v>
      </c>
      <c r="B148" s="116" t="s">
        <v>2083</v>
      </c>
      <c r="C148" s="119"/>
      <c r="D148" s="119">
        <v>5159.1477999999997</v>
      </c>
      <c r="E148" s="119"/>
      <c r="F148" s="119"/>
      <c r="G148" s="119">
        <v>1162.0681099999999</v>
      </c>
      <c r="H148" s="119"/>
    </row>
    <row r="149" spans="1:8">
      <c r="A149" s="120" t="s">
        <v>87</v>
      </c>
      <c r="B149" s="116" t="s">
        <v>2084</v>
      </c>
      <c r="C149" s="119"/>
      <c r="D149" s="119">
        <v>350.69600000000003</v>
      </c>
      <c r="E149" s="119"/>
      <c r="F149" s="119"/>
      <c r="G149" s="119"/>
      <c r="H149" s="119"/>
    </row>
    <row r="150" spans="1:8" ht="22.5">
      <c r="A150" s="120" t="s">
        <v>88</v>
      </c>
      <c r="B150" s="58" t="s">
        <v>2268</v>
      </c>
      <c r="C150" s="119"/>
      <c r="D150" s="119"/>
      <c r="E150" s="119"/>
      <c r="F150" s="119"/>
      <c r="G150" s="119"/>
      <c r="H150" s="119"/>
    </row>
    <row r="151" spans="1:8">
      <c r="A151" s="120" t="s">
        <v>89</v>
      </c>
      <c r="B151" s="116" t="s">
        <v>2085</v>
      </c>
      <c r="C151" s="119"/>
      <c r="D151" s="119">
        <v>2469.8982599999999</v>
      </c>
      <c r="E151" s="119">
        <v>123.52670000000001</v>
      </c>
      <c r="F151" s="119"/>
      <c r="G151" s="119">
        <v>1234.94913</v>
      </c>
      <c r="H151" s="119"/>
    </row>
    <row r="152" spans="1:8">
      <c r="A152" s="120" t="s">
        <v>91</v>
      </c>
      <c r="B152" s="116" t="s">
        <v>2086</v>
      </c>
      <c r="C152" s="119"/>
      <c r="D152" s="119">
        <v>100090.12135</v>
      </c>
      <c r="E152" s="119"/>
      <c r="F152" s="119"/>
      <c r="G152" s="119">
        <v>52454.475720000002</v>
      </c>
      <c r="H152" s="119"/>
    </row>
    <row r="153" spans="1:8">
      <c r="A153" s="120" t="s">
        <v>92</v>
      </c>
      <c r="B153" s="116" t="s">
        <v>2087</v>
      </c>
      <c r="C153" s="119"/>
      <c r="D153" s="119">
        <v>57475.54307</v>
      </c>
      <c r="E153" s="119"/>
      <c r="F153" s="119"/>
      <c r="G153" s="119">
        <v>28829.578689999998</v>
      </c>
      <c r="H153" s="119"/>
    </row>
    <row r="154" spans="1:8">
      <c r="A154" s="120" t="s">
        <v>95</v>
      </c>
      <c r="B154" s="116" t="s">
        <v>2089</v>
      </c>
      <c r="C154" s="119"/>
      <c r="D154" s="119">
        <v>30622.599989999999</v>
      </c>
      <c r="E154" s="119">
        <v>369.67599999999999</v>
      </c>
      <c r="F154" s="119"/>
      <c r="G154" s="119">
        <v>14435.115</v>
      </c>
      <c r="H154" s="119">
        <v>222.11600000000001</v>
      </c>
    </row>
    <row r="155" spans="1:8">
      <c r="A155" s="120" t="s">
        <v>96</v>
      </c>
      <c r="B155" s="116" t="s">
        <v>2090</v>
      </c>
      <c r="C155" s="119"/>
      <c r="D155" s="119">
        <v>2129.1317800000002</v>
      </c>
      <c r="E155" s="119"/>
      <c r="F155" s="119"/>
      <c r="G155" s="119">
        <v>1064.5658900000001</v>
      </c>
      <c r="H155" s="119"/>
    </row>
    <row r="156" spans="1:8">
      <c r="A156" s="120" t="s">
        <v>97</v>
      </c>
      <c r="B156" s="116" t="s">
        <v>2091</v>
      </c>
      <c r="C156" s="119"/>
      <c r="D156" s="119">
        <v>206429.76590999999</v>
      </c>
      <c r="E156" s="119"/>
      <c r="F156" s="119"/>
      <c r="G156" s="119">
        <v>102842.18008999999</v>
      </c>
      <c r="H156" s="119"/>
    </row>
    <row r="157" spans="1:8">
      <c r="A157" s="120" t="s">
        <v>99</v>
      </c>
      <c r="B157" s="116" t="s">
        <v>2092</v>
      </c>
      <c r="C157" s="119"/>
      <c r="D157" s="119">
        <v>4571.6806200000001</v>
      </c>
      <c r="E157" s="119"/>
      <c r="F157" s="119"/>
      <c r="G157" s="119">
        <v>3171.8798999999999</v>
      </c>
      <c r="H157" s="119"/>
    </row>
    <row r="158" spans="1:8">
      <c r="A158" s="120" t="s">
        <v>101</v>
      </c>
      <c r="B158" s="116" t="s">
        <v>2093</v>
      </c>
      <c r="C158" s="119"/>
      <c r="D158" s="119">
        <v>1127.58762</v>
      </c>
      <c r="E158" s="119"/>
      <c r="F158" s="119"/>
      <c r="G158" s="119"/>
      <c r="H158" s="119"/>
    </row>
    <row r="159" spans="1:8">
      <c r="A159" s="120" t="s">
        <v>102</v>
      </c>
      <c r="B159" s="116" t="s">
        <v>2094</v>
      </c>
      <c r="C159" s="119"/>
      <c r="D159" s="119">
        <v>15889.593730000001</v>
      </c>
      <c r="E159" s="119"/>
      <c r="F159" s="119"/>
      <c r="G159" s="119">
        <v>7907.5848599999999</v>
      </c>
      <c r="H159" s="119"/>
    </row>
    <row r="160" spans="1:8">
      <c r="A160" s="120" t="s">
        <v>104</v>
      </c>
      <c r="B160" s="116" t="s">
        <v>2096</v>
      </c>
      <c r="C160" s="119"/>
      <c r="D160" s="119">
        <v>58950.93419</v>
      </c>
      <c r="E160" s="119"/>
      <c r="F160" s="119"/>
      <c r="G160" s="119">
        <v>29475.465499999998</v>
      </c>
      <c r="H160" s="119"/>
    </row>
    <row r="161" spans="1:8">
      <c r="A161" s="120" t="s">
        <v>105</v>
      </c>
      <c r="B161" s="116" t="s">
        <v>2097</v>
      </c>
      <c r="C161" s="119"/>
      <c r="D161" s="119">
        <v>45359.747300000003</v>
      </c>
      <c r="E161" s="119"/>
      <c r="F161" s="119"/>
      <c r="G161" s="119">
        <v>22679.873629999998</v>
      </c>
      <c r="H161" s="119"/>
    </row>
    <row r="162" spans="1:8">
      <c r="A162" s="120" t="s">
        <v>109</v>
      </c>
      <c r="B162" s="116" t="s">
        <v>2100</v>
      </c>
      <c r="C162" s="119"/>
      <c r="D162" s="119"/>
      <c r="E162" s="119"/>
      <c r="F162" s="119"/>
      <c r="G162" s="119"/>
      <c r="H162" s="119"/>
    </row>
    <row r="163" spans="1:8">
      <c r="A163" s="120" t="s">
        <v>110</v>
      </c>
      <c r="B163" s="116" t="s">
        <v>2101</v>
      </c>
      <c r="C163" s="119"/>
      <c r="D163" s="119">
        <v>13946.54645</v>
      </c>
      <c r="E163" s="119"/>
      <c r="F163" s="119"/>
      <c r="G163" s="119">
        <v>6860.2756900000004</v>
      </c>
      <c r="H163" s="119"/>
    </row>
    <row r="164" spans="1:8">
      <c r="A164" s="120" t="s">
        <v>113</v>
      </c>
      <c r="B164" s="116" t="s">
        <v>2104</v>
      </c>
      <c r="C164" s="119"/>
      <c r="D164" s="119">
        <v>16700.749469999999</v>
      </c>
      <c r="E164" s="119"/>
      <c r="F164" s="119"/>
      <c r="G164" s="119">
        <v>8350.3747000000003</v>
      </c>
      <c r="H164" s="119"/>
    </row>
    <row r="165" spans="1:8">
      <c r="A165" s="120" t="s">
        <v>114</v>
      </c>
      <c r="B165" s="116" t="s">
        <v>2105</v>
      </c>
      <c r="C165" s="119"/>
      <c r="D165" s="119">
        <v>804.00179000000003</v>
      </c>
      <c r="E165" s="119"/>
      <c r="F165" s="119"/>
      <c r="G165" s="119">
        <v>402.0009</v>
      </c>
      <c r="H165" s="119"/>
    </row>
    <row r="166" spans="1:8">
      <c r="A166" s="120" t="s">
        <v>115</v>
      </c>
      <c r="B166" s="116" t="s">
        <v>2106</v>
      </c>
      <c r="C166" s="119"/>
      <c r="D166" s="119">
        <v>55784.09693</v>
      </c>
      <c r="E166" s="119"/>
      <c r="F166" s="119"/>
      <c r="G166" s="119">
        <v>27103.538</v>
      </c>
      <c r="H166" s="119"/>
    </row>
    <row r="167" spans="1:8">
      <c r="A167" s="120" t="s">
        <v>116</v>
      </c>
      <c r="B167" s="116" t="s">
        <v>2107</v>
      </c>
      <c r="C167" s="119"/>
      <c r="D167" s="119">
        <v>22318.95162</v>
      </c>
      <c r="E167" s="119"/>
      <c r="F167" s="119"/>
      <c r="G167" s="119">
        <v>10947.6692</v>
      </c>
      <c r="H167" s="119"/>
    </row>
    <row r="168" spans="1:8">
      <c r="A168" s="120" t="s">
        <v>117</v>
      </c>
      <c r="B168" s="116" t="s">
        <v>2108</v>
      </c>
      <c r="C168" s="119"/>
      <c r="D168" s="119">
        <v>4144.2799599999998</v>
      </c>
      <c r="E168" s="119"/>
      <c r="F168" s="119"/>
      <c r="G168" s="119">
        <v>2227.8960000000002</v>
      </c>
      <c r="H168" s="119"/>
    </row>
    <row r="169" spans="1:8">
      <c r="A169" s="120" t="s">
        <v>118</v>
      </c>
      <c r="B169" s="116" t="s">
        <v>2109</v>
      </c>
      <c r="C169" s="119"/>
      <c r="D169" s="119">
        <v>59868.976589999998</v>
      </c>
      <c r="E169" s="119"/>
      <c r="F169" s="119"/>
      <c r="G169" s="119">
        <v>32247.02234</v>
      </c>
      <c r="H169" s="119"/>
    </row>
    <row r="170" spans="1:8">
      <c r="A170" s="120">
        <v>45</v>
      </c>
      <c r="B170" s="116" t="s">
        <v>2111</v>
      </c>
      <c r="C170" s="119"/>
      <c r="D170" s="119">
        <v>19039.055069999999</v>
      </c>
      <c r="E170" s="119">
        <v>374.01</v>
      </c>
      <c r="F170" s="119"/>
      <c r="G170" s="119">
        <v>6162.1937699999999</v>
      </c>
      <c r="H170" s="119"/>
    </row>
    <row r="171" spans="1:8">
      <c r="A171" s="120" t="s">
        <v>121</v>
      </c>
      <c r="B171" s="116" t="s">
        <v>2112</v>
      </c>
      <c r="C171" s="119"/>
      <c r="D171" s="119">
        <v>7998.7212399999999</v>
      </c>
      <c r="E171" s="119"/>
      <c r="F171" s="119"/>
      <c r="G171" s="119">
        <v>2467.23407</v>
      </c>
      <c r="H171" s="119"/>
    </row>
    <row r="172" spans="1:8">
      <c r="A172" s="120" t="s">
        <v>123</v>
      </c>
      <c r="B172" s="116" t="s">
        <v>2114</v>
      </c>
      <c r="C172" s="119"/>
      <c r="D172" s="119"/>
      <c r="E172" s="119"/>
      <c r="F172" s="119"/>
      <c r="G172" s="119"/>
      <c r="H172" s="119"/>
    </row>
    <row r="173" spans="1:8">
      <c r="A173" s="120" t="s">
        <v>124</v>
      </c>
      <c r="B173" s="116" t="s">
        <v>2115</v>
      </c>
      <c r="C173" s="119"/>
      <c r="D173" s="119">
        <v>48806.558969999998</v>
      </c>
      <c r="E173" s="119"/>
      <c r="F173" s="119"/>
      <c r="G173" s="119">
        <v>23847.871309999999</v>
      </c>
      <c r="H173" s="119"/>
    </row>
    <row r="174" spans="1:8">
      <c r="A174" s="120" t="s">
        <v>126</v>
      </c>
      <c r="B174" s="116" t="s">
        <v>2116</v>
      </c>
      <c r="C174" s="119"/>
      <c r="D174" s="119">
        <v>26025.30732</v>
      </c>
      <c r="E174" s="119"/>
      <c r="F174" s="119"/>
      <c r="G174" s="119">
        <v>12557.27002</v>
      </c>
      <c r="H174" s="119"/>
    </row>
    <row r="175" spans="1:8">
      <c r="A175" s="120" t="s">
        <v>127</v>
      </c>
      <c r="B175" s="116" t="s">
        <v>2117</v>
      </c>
      <c r="C175" s="119"/>
      <c r="D175" s="119"/>
      <c r="E175" s="119"/>
      <c r="F175" s="119"/>
      <c r="G175" s="119"/>
      <c r="H175" s="119"/>
    </row>
    <row r="176" spans="1:8">
      <c r="A176" s="120" t="s">
        <v>128</v>
      </c>
      <c r="B176" s="116" t="s">
        <v>2118</v>
      </c>
      <c r="C176" s="119"/>
      <c r="D176" s="119">
        <v>22753.633119999999</v>
      </c>
      <c r="E176" s="119"/>
      <c r="F176" s="119"/>
      <c r="G176" s="119">
        <v>11376.814909999999</v>
      </c>
      <c r="H176" s="119"/>
    </row>
    <row r="177" spans="1:8">
      <c r="A177" s="120" t="s">
        <v>130</v>
      </c>
      <c r="B177" s="116" t="s">
        <v>2119</v>
      </c>
      <c r="C177" s="119"/>
      <c r="D177" s="119">
        <v>40199.396610000003</v>
      </c>
      <c r="E177" s="119">
        <v>268.98491000000001</v>
      </c>
      <c r="F177" s="119"/>
      <c r="G177" s="119">
        <v>18212.764149999999</v>
      </c>
      <c r="H177" s="119"/>
    </row>
    <row r="178" spans="1:8">
      <c r="A178" s="120" t="s">
        <v>131</v>
      </c>
      <c r="B178" s="116" t="s">
        <v>2120</v>
      </c>
      <c r="C178" s="119"/>
      <c r="D178" s="119">
        <v>67757.098589999994</v>
      </c>
      <c r="E178" s="119">
        <v>2029.76152</v>
      </c>
      <c r="F178" s="119"/>
      <c r="G178" s="119">
        <v>32759.621360000001</v>
      </c>
      <c r="H178" s="119"/>
    </row>
    <row r="179" spans="1:8">
      <c r="A179" s="120" t="s">
        <v>133</v>
      </c>
      <c r="B179" s="116" t="s">
        <v>2122</v>
      </c>
      <c r="C179" s="119"/>
      <c r="D179" s="119">
        <v>13264.980369999999</v>
      </c>
      <c r="E179" s="119">
        <v>105.2715</v>
      </c>
      <c r="F179" s="119"/>
      <c r="G179" s="119">
        <v>6639.0809099999997</v>
      </c>
      <c r="H179" s="119"/>
    </row>
    <row r="180" spans="1:8">
      <c r="A180" s="120" t="s">
        <v>134</v>
      </c>
      <c r="B180" s="116" t="s">
        <v>2123</v>
      </c>
      <c r="C180" s="119"/>
      <c r="D180" s="119">
        <v>36205.995589999999</v>
      </c>
      <c r="E180" s="119"/>
      <c r="F180" s="119"/>
      <c r="G180" s="119">
        <v>18102.997790000001</v>
      </c>
      <c r="H180" s="119"/>
    </row>
    <row r="181" spans="1:8">
      <c r="A181" s="120" t="s">
        <v>135</v>
      </c>
      <c r="B181" s="116" t="s">
        <v>2124</v>
      </c>
      <c r="C181" s="119"/>
      <c r="D181" s="119">
        <v>6257.9916499999999</v>
      </c>
      <c r="E181" s="119"/>
      <c r="F181" s="119"/>
      <c r="G181" s="119">
        <v>2985.6687299999999</v>
      </c>
      <c r="H181" s="119"/>
    </row>
    <row r="182" spans="1:8">
      <c r="A182" s="120" t="s">
        <v>136</v>
      </c>
      <c r="B182" s="116" t="s">
        <v>2125</v>
      </c>
      <c r="C182" s="119"/>
      <c r="D182" s="119">
        <v>4380.6853799999999</v>
      </c>
      <c r="E182" s="119"/>
      <c r="F182" s="119"/>
      <c r="G182" s="119">
        <v>2190.3426899999999</v>
      </c>
      <c r="H182" s="119"/>
    </row>
    <row r="183" spans="1:8">
      <c r="A183" s="120" t="s">
        <v>137</v>
      </c>
      <c r="B183" s="116" t="s">
        <v>2126</v>
      </c>
      <c r="C183" s="119"/>
      <c r="D183" s="119">
        <v>8887.4077699999998</v>
      </c>
      <c r="E183" s="119"/>
      <c r="F183" s="119"/>
      <c r="G183" s="119">
        <v>4443.7028899999996</v>
      </c>
      <c r="H183" s="119"/>
    </row>
    <row r="184" spans="1:8">
      <c r="A184" s="120" t="s">
        <v>138</v>
      </c>
      <c r="B184" s="116" t="s">
        <v>2127</v>
      </c>
      <c r="C184" s="119"/>
      <c r="D184" s="119">
        <v>6499.8917799999999</v>
      </c>
      <c r="E184" s="119"/>
      <c r="F184" s="119"/>
      <c r="G184" s="119">
        <v>3249.94589</v>
      </c>
      <c r="H184" s="119"/>
    </row>
    <row r="185" spans="1:8">
      <c r="A185" s="120" t="s">
        <v>140</v>
      </c>
      <c r="B185" s="116" t="s">
        <v>2129</v>
      </c>
      <c r="C185" s="119"/>
      <c r="D185" s="119">
        <v>42035.840909999999</v>
      </c>
      <c r="E185" s="119"/>
      <c r="F185" s="119"/>
      <c r="G185" s="119">
        <v>21801.195390000001</v>
      </c>
      <c r="H185" s="119"/>
    </row>
    <row r="186" spans="1:8">
      <c r="A186" s="120" t="s">
        <v>141</v>
      </c>
      <c r="B186" s="116" t="s">
        <v>2130</v>
      </c>
      <c r="C186" s="119"/>
      <c r="D186" s="119">
        <v>3870.4277900000002</v>
      </c>
      <c r="E186" s="119"/>
      <c r="F186" s="119"/>
      <c r="G186" s="119">
        <v>1935.2139</v>
      </c>
      <c r="H186" s="119"/>
    </row>
    <row r="187" spans="1:8">
      <c r="A187" s="120" t="s">
        <v>142</v>
      </c>
      <c r="B187" s="116" t="s">
        <v>2131</v>
      </c>
      <c r="C187" s="119"/>
      <c r="D187" s="119">
        <v>7812.8204900000001</v>
      </c>
      <c r="E187" s="119"/>
      <c r="F187" s="119"/>
      <c r="G187" s="119">
        <v>3906.4095299999999</v>
      </c>
      <c r="H187" s="119"/>
    </row>
    <row r="188" spans="1:8" ht="22.5">
      <c r="A188" s="120" t="s">
        <v>143</v>
      </c>
      <c r="B188" s="116" t="s">
        <v>2132</v>
      </c>
      <c r="C188" s="119"/>
      <c r="D188" s="119">
        <v>7367.5351600000004</v>
      </c>
      <c r="E188" s="119"/>
      <c r="F188" s="119"/>
      <c r="G188" s="119">
        <v>3683.7675800000002</v>
      </c>
      <c r="H188" s="119"/>
    </row>
    <row r="189" spans="1:8">
      <c r="A189" s="120" t="s">
        <v>144</v>
      </c>
      <c r="B189" s="116" t="s">
        <v>2133</v>
      </c>
      <c r="C189" s="119"/>
      <c r="D189" s="119">
        <v>5375.7990200000004</v>
      </c>
      <c r="E189" s="119"/>
      <c r="F189" s="119"/>
      <c r="G189" s="119">
        <v>2850.0197699999999</v>
      </c>
      <c r="H189" s="119"/>
    </row>
    <row r="190" spans="1:8">
      <c r="A190" s="120" t="s">
        <v>145</v>
      </c>
      <c r="B190" s="116" t="s">
        <v>2134</v>
      </c>
      <c r="C190" s="119"/>
      <c r="D190" s="119">
        <v>61004.951430000001</v>
      </c>
      <c r="E190" s="119"/>
      <c r="F190" s="119"/>
      <c r="G190" s="119">
        <v>37547.97784</v>
      </c>
      <c r="H190" s="119"/>
    </row>
    <row r="191" spans="1:8">
      <c r="A191" s="120" t="s">
        <v>146</v>
      </c>
      <c r="B191" s="116" t="s">
        <v>2135</v>
      </c>
      <c r="C191" s="119"/>
      <c r="D191" s="119">
        <v>3063.82431</v>
      </c>
      <c r="E191" s="119"/>
      <c r="F191" s="119"/>
      <c r="G191" s="119">
        <v>1859.17581</v>
      </c>
      <c r="H191" s="119"/>
    </row>
    <row r="192" spans="1:8">
      <c r="A192" s="120" t="s">
        <v>148</v>
      </c>
      <c r="B192" s="116" t="s">
        <v>2137</v>
      </c>
      <c r="C192" s="119"/>
      <c r="D192" s="119">
        <v>8823.0687199999993</v>
      </c>
      <c r="E192" s="119"/>
      <c r="F192" s="119"/>
      <c r="G192" s="119">
        <v>4542.8038900000001</v>
      </c>
      <c r="H192" s="119"/>
    </row>
    <row r="193" spans="1:8">
      <c r="A193" s="120" t="s">
        <v>149</v>
      </c>
      <c r="B193" s="116" t="s">
        <v>2138</v>
      </c>
      <c r="C193" s="119"/>
      <c r="D193" s="119"/>
      <c r="E193" s="119"/>
      <c r="F193" s="119"/>
      <c r="G193" s="119"/>
      <c r="H193" s="119"/>
    </row>
    <row r="194" spans="1:8">
      <c r="A194" s="120" t="s">
        <v>150</v>
      </c>
      <c r="B194" s="116" t="s">
        <v>2139</v>
      </c>
      <c r="C194" s="119"/>
      <c r="D194" s="119">
        <v>6101.3290200000001</v>
      </c>
      <c r="E194" s="119"/>
      <c r="F194" s="119"/>
      <c r="G194" s="119">
        <v>2987.70082</v>
      </c>
      <c r="H194" s="119"/>
    </row>
    <row r="195" spans="1:8">
      <c r="A195" s="120" t="s">
        <v>151</v>
      </c>
      <c r="B195" s="116" t="s">
        <v>2140</v>
      </c>
      <c r="C195" s="119"/>
      <c r="D195" s="119"/>
      <c r="E195" s="119"/>
      <c r="F195" s="119"/>
      <c r="G195" s="119"/>
      <c r="H195" s="119"/>
    </row>
    <row r="196" spans="1:8">
      <c r="A196" s="120" t="s">
        <v>152</v>
      </c>
      <c r="B196" s="116" t="s">
        <v>2141</v>
      </c>
      <c r="C196" s="119"/>
      <c r="D196" s="119">
        <v>4372.1310800000001</v>
      </c>
      <c r="E196" s="119"/>
      <c r="F196" s="119"/>
      <c r="G196" s="119"/>
      <c r="H196" s="119"/>
    </row>
    <row r="197" spans="1:8">
      <c r="A197" s="120" t="s">
        <v>153</v>
      </c>
      <c r="B197" s="116" t="s">
        <v>2142</v>
      </c>
      <c r="C197" s="119"/>
      <c r="D197" s="119"/>
      <c r="E197" s="119"/>
      <c r="F197" s="119"/>
      <c r="G197" s="119"/>
      <c r="H197" s="119"/>
    </row>
    <row r="198" spans="1:8">
      <c r="A198" s="120" t="s">
        <v>154</v>
      </c>
      <c r="B198" s="116" t="s">
        <v>2143</v>
      </c>
      <c r="C198" s="119"/>
      <c r="D198" s="119">
        <v>2984.5108599999999</v>
      </c>
      <c r="E198" s="119">
        <v>595.24204999999995</v>
      </c>
      <c r="F198" s="119"/>
      <c r="G198" s="119">
        <v>1266.2236600000001</v>
      </c>
      <c r="H198" s="119">
        <v>265.51366999999999</v>
      </c>
    </row>
    <row r="199" spans="1:8">
      <c r="A199" s="120" t="s">
        <v>155</v>
      </c>
      <c r="B199" s="116" t="s">
        <v>2144</v>
      </c>
      <c r="C199" s="119"/>
      <c r="D199" s="119"/>
      <c r="E199" s="119"/>
      <c r="F199" s="119"/>
      <c r="G199" s="119"/>
      <c r="H199" s="119"/>
    </row>
    <row r="200" spans="1:8">
      <c r="A200" s="120" t="s">
        <v>156</v>
      </c>
      <c r="B200" s="116" t="s">
        <v>2145</v>
      </c>
      <c r="C200" s="119"/>
      <c r="D200" s="119">
        <v>19011.599740000001</v>
      </c>
      <c r="E200" s="119"/>
      <c r="F200" s="119"/>
      <c r="G200" s="119">
        <v>9593.6133499999996</v>
      </c>
      <c r="H200" s="119"/>
    </row>
    <row r="201" spans="1:8">
      <c r="A201" s="120" t="s">
        <v>157</v>
      </c>
      <c r="B201" s="116" t="s">
        <v>2146</v>
      </c>
      <c r="C201" s="119"/>
      <c r="D201" s="119">
        <v>2258.8760299999999</v>
      </c>
      <c r="E201" s="119"/>
      <c r="F201" s="119"/>
      <c r="G201" s="119">
        <v>1900.19047</v>
      </c>
      <c r="H201" s="119">
        <v>93.569659999999999</v>
      </c>
    </row>
    <row r="202" spans="1:8">
      <c r="A202" s="120" t="s">
        <v>158</v>
      </c>
      <c r="B202" s="116" t="s">
        <v>2147</v>
      </c>
      <c r="C202" s="119"/>
      <c r="D202" s="119">
        <v>7025.4899800000003</v>
      </c>
      <c r="E202" s="119">
        <v>5.9969999999999999</v>
      </c>
      <c r="F202" s="119"/>
      <c r="G202" s="119">
        <v>3512.7449799999999</v>
      </c>
      <c r="H202" s="119"/>
    </row>
    <row r="203" spans="1:8">
      <c r="A203" s="120" t="s">
        <v>159</v>
      </c>
      <c r="B203" s="116" t="s">
        <v>2148</v>
      </c>
      <c r="C203" s="119"/>
      <c r="D203" s="119">
        <v>28901.13106</v>
      </c>
      <c r="E203" s="119">
        <v>1135.1007500000001</v>
      </c>
      <c r="F203" s="119"/>
      <c r="G203" s="119">
        <v>14502.149240000001</v>
      </c>
      <c r="H203" s="119">
        <v>1085.1007400000001</v>
      </c>
    </row>
    <row r="204" spans="1:8">
      <c r="A204" s="120" t="s">
        <v>161</v>
      </c>
      <c r="B204" s="116" t="s">
        <v>2150</v>
      </c>
      <c r="C204" s="119"/>
      <c r="D204" s="119">
        <v>579.46849999999995</v>
      </c>
      <c r="E204" s="119"/>
      <c r="F204" s="119"/>
      <c r="G204" s="119">
        <v>579.46849999999995</v>
      </c>
      <c r="H204" s="119"/>
    </row>
    <row r="205" spans="1:8">
      <c r="A205" s="120" t="s">
        <v>162</v>
      </c>
      <c r="B205" s="116" t="s">
        <v>2151</v>
      </c>
      <c r="C205" s="119"/>
      <c r="D205" s="119">
        <v>13364.84145</v>
      </c>
      <c r="E205" s="119">
        <v>211.75</v>
      </c>
      <c r="F205" s="119"/>
      <c r="G205" s="119">
        <v>6216.69848</v>
      </c>
      <c r="H205" s="119">
        <v>211.75</v>
      </c>
    </row>
    <row r="206" spans="1:8">
      <c r="A206" s="120" t="s">
        <v>163</v>
      </c>
      <c r="B206" s="116" t="s">
        <v>2152</v>
      </c>
      <c r="C206" s="119"/>
      <c r="D206" s="119">
        <v>307.68347999999997</v>
      </c>
      <c r="E206" s="119"/>
      <c r="F206" s="119"/>
      <c r="G206" s="119">
        <v>153.84159</v>
      </c>
      <c r="H206" s="119"/>
    </row>
    <row r="207" spans="1:8">
      <c r="A207" s="120" t="s">
        <v>164</v>
      </c>
      <c r="B207" s="116" t="s">
        <v>2153</v>
      </c>
      <c r="C207" s="119"/>
      <c r="D207" s="119">
        <v>24740.829760000001</v>
      </c>
      <c r="E207" s="119"/>
      <c r="F207" s="119"/>
      <c r="G207" s="119">
        <v>12170.94254</v>
      </c>
      <c r="H207" s="119"/>
    </row>
    <row r="208" spans="1:8">
      <c r="A208" s="120" t="s">
        <v>165</v>
      </c>
      <c r="B208" s="116" t="s">
        <v>2154</v>
      </c>
      <c r="C208" s="119"/>
      <c r="D208" s="119"/>
      <c r="E208" s="119">
        <v>315.87200000000001</v>
      </c>
      <c r="F208" s="119"/>
      <c r="G208" s="119"/>
      <c r="H208" s="119">
        <v>157.93600000000001</v>
      </c>
    </row>
    <row r="209" spans="1:8">
      <c r="A209" s="120" t="s">
        <v>167</v>
      </c>
      <c r="B209" s="116" t="s">
        <v>2156</v>
      </c>
      <c r="C209" s="119"/>
      <c r="D209" s="119">
        <v>2903.4633699999999</v>
      </c>
      <c r="E209" s="119">
        <v>55.8</v>
      </c>
      <c r="F209" s="119"/>
      <c r="G209" s="119">
        <v>291.80869999999999</v>
      </c>
      <c r="H209" s="119"/>
    </row>
    <row r="210" spans="1:8">
      <c r="A210" s="120" t="s">
        <v>168</v>
      </c>
      <c r="B210" s="116" t="s">
        <v>2157</v>
      </c>
      <c r="C210" s="119"/>
      <c r="D210" s="119">
        <v>2828.99</v>
      </c>
      <c r="E210" s="119"/>
      <c r="F210" s="119"/>
      <c r="G210" s="119"/>
      <c r="H210" s="119"/>
    </row>
    <row r="211" spans="1:8" s="115" customFormat="1" ht="21.75" customHeight="1">
      <c r="A211" s="263" t="s">
        <v>1187</v>
      </c>
      <c r="B211" s="264"/>
      <c r="C211" s="118">
        <f>SUM(C212:C279)</f>
        <v>0</v>
      </c>
      <c r="D211" s="118">
        <f t="shared" ref="D211:H211" si="3">SUM(D212:D279)</f>
        <v>40606.311820000003</v>
      </c>
      <c r="E211" s="118">
        <f t="shared" si="3"/>
        <v>0</v>
      </c>
      <c r="F211" s="118">
        <f t="shared" si="3"/>
        <v>0</v>
      </c>
      <c r="G211" s="118">
        <f t="shared" si="3"/>
        <v>11969.35554</v>
      </c>
      <c r="H211" s="118">
        <f t="shared" si="3"/>
        <v>0</v>
      </c>
    </row>
    <row r="212" spans="1:8">
      <c r="A212" s="120" t="s">
        <v>579</v>
      </c>
      <c r="B212" s="116" t="s">
        <v>2078</v>
      </c>
      <c r="C212" s="119"/>
      <c r="D212" s="119"/>
      <c r="E212" s="119"/>
      <c r="F212" s="119"/>
      <c r="G212" s="119"/>
      <c r="H212" s="119"/>
    </row>
    <row r="213" spans="1:8">
      <c r="A213" s="120" t="s">
        <v>581</v>
      </c>
      <c r="B213" s="116" t="s">
        <v>2079</v>
      </c>
      <c r="C213" s="119"/>
      <c r="D213" s="119"/>
      <c r="E213" s="119"/>
      <c r="F213" s="119"/>
      <c r="G213" s="119"/>
      <c r="H213" s="119"/>
    </row>
    <row r="214" spans="1:8">
      <c r="A214" s="120" t="s">
        <v>582</v>
      </c>
      <c r="B214" s="116" t="s">
        <v>2080</v>
      </c>
      <c r="C214" s="119"/>
      <c r="D214" s="119"/>
      <c r="E214" s="119"/>
      <c r="F214" s="119"/>
      <c r="G214" s="119"/>
      <c r="H214" s="119"/>
    </row>
    <row r="215" spans="1:8">
      <c r="A215" s="120" t="s">
        <v>583</v>
      </c>
      <c r="B215" s="116" t="s">
        <v>2081</v>
      </c>
      <c r="C215" s="119"/>
      <c r="D215" s="119"/>
      <c r="E215" s="119"/>
      <c r="F215" s="119"/>
      <c r="G215" s="119"/>
      <c r="H215" s="119"/>
    </row>
    <row r="216" spans="1:8">
      <c r="A216" s="120" t="s">
        <v>585</v>
      </c>
      <c r="B216" s="116" t="s">
        <v>2082</v>
      </c>
      <c r="C216" s="119"/>
      <c r="D216" s="119"/>
      <c r="E216" s="119"/>
      <c r="F216" s="119"/>
      <c r="G216" s="119"/>
      <c r="H216" s="119"/>
    </row>
    <row r="217" spans="1:8">
      <c r="A217" s="120" t="s">
        <v>1244</v>
      </c>
      <c r="B217" s="116" t="s">
        <v>2083</v>
      </c>
      <c r="C217" s="119"/>
      <c r="D217" s="119"/>
      <c r="E217" s="119"/>
      <c r="F217" s="119"/>
      <c r="G217" s="119"/>
      <c r="H217" s="119"/>
    </row>
    <row r="218" spans="1:8">
      <c r="A218" s="120" t="s">
        <v>87</v>
      </c>
      <c r="B218" s="116" t="s">
        <v>2084</v>
      </c>
      <c r="C218" s="119"/>
      <c r="D218" s="119"/>
      <c r="E218" s="119"/>
      <c r="F218" s="119"/>
      <c r="G218" s="119"/>
      <c r="H218" s="119"/>
    </row>
    <row r="219" spans="1:8" ht="22.5">
      <c r="A219" s="120" t="s">
        <v>88</v>
      </c>
      <c r="B219" s="58" t="s">
        <v>2268</v>
      </c>
      <c r="C219" s="119"/>
      <c r="D219" s="119"/>
      <c r="E219" s="119"/>
      <c r="F219" s="119"/>
      <c r="G219" s="119"/>
      <c r="H219" s="119"/>
    </row>
    <row r="220" spans="1:8">
      <c r="A220" s="120" t="s">
        <v>89</v>
      </c>
      <c r="B220" s="116" t="s">
        <v>2085</v>
      </c>
      <c r="C220" s="119"/>
      <c r="D220" s="119"/>
      <c r="E220" s="119"/>
      <c r="F220" s="119"/>
      <c r="G220" s="119"/>
      <c r="H220" s="119"/>
    </row>
    <row r="221" spans="1:8">
      <c r="A221" s="120" t="s">
        <v>91</v>
      </c>
      <c r="B221" s="116" t="s">
        <v>2086</v>
      </c>
      <c r="C221" s="119"/>
      <c r="D221" s="119"/>
      <c r="E221" s="119"/>
      <c r="F221" s="119"/>
      <c r="G221" s="119"/>
      <c r="H221" s="119"/>
    </row>
    <row r="222" spans="1:8">
      <c r="A222" s="120" t="s">
        <v>92</v>
      </c>
      <c r="B222" s="116" t="s">
        <v>2087</v>
      </c>
      <c r="C222" s="119"/>
      <c r="D222" s="119"/>
      <c r="E222" s="119"/>
      <c r="F222" s="119"/>
      <c r="G222" s="119"/>
      <c r="H222" s="119"/>
    </row>
    <row r="223" spans="1:8">
      <c r="A223" s="120" t="s">
        <v>95</v>
      </c>
      <c r="B223" s="116" t="s">
        <v>2089</v>
      </c>
      <c r="C223" s="119"/>
      <c r="D223" s="119"/>
      <c r="E223" s="119"/>
      <c r="F223" s="119"/>
      <c r="G223" s="119"/>
      <c r="H223" s="119"/>
    </row>
    <row r="224" spans="1:8">
      <c r="A224" s="120" t="s">
        <v>96</v>
      </c>
      <c r="B224" s="116" t="s">
        <v>2090</v>
      </c>
      <c r="C224" s="119"/>
      <c r="D224" s="119"/>
      <c r="E224" s="119"/>
      <c r="F224" s="119"/>
      <c r="G224" s="119"/>
      <c r="H224" s="119"/>
    </row>
    <row r="225" spans="1:8">
      <c r="A225" s="120" t="s">
        <v>97</v>
      </c>
      <c r="B225" s="116" t="s">
        <v>2091</v>
      </c>
      <c r="C225" s="119"/>
      <c r="D225" s="119"/>
      <c r="E225" s="119"/>
      <c r="F225" s="119"/>
      <c r="G225" s="119"/>
      <c r="H225" s="119"/>
    </row>
    <row r="226" spans="1:8">
      <c r="A226" s="120" t="s">
        <v>99</v>
      </c>
      <c r="B226" s="116" t="s">
        <v>2092</v>
      </c>
      <c r="C226" s="119"/>
      <c r="D226" s="119"/>
      <c r="E226" s="119"/>
      <c r="F226" s="119"/>
      <c r="G226" s="119"/>
      <c r="H226" s="119"/>
    </row>
    <row r="227" spans="1:8">
      <c r="A227" s="120" t="s">
        <v>101</v>
      </c>
      <c r="B227" s="116" t="s">
        <v>2093</v>
      </c>
      <c r="C227" s="119"/>
      <c r="D227" s="119"/>
      <c r="E227" s="119"/>
      <c r="F227" s="119"/>
      <c r="G227" s="119"/>
      <c r="H227" s="119"/>
    </row>
    <row r="228" spans="1:8">
      <c r="A228" s="120" t="s">
        <v>102</v>
      </c>
      <c r="B228" s="116" t="s">
        <v>2094</v>
      </c>
      <c r="C228" s="119"/>
      <c r="D228" s="119"/>
      <c r="E228" s="119"/>
      <c r="F228" s="119"/>
      <c r="G228" s="119"/>
      <c r="H228" s="119"/>
    </row>
    <row r="229" spans="1:8">
      <c r="A229" s="120" t="s">
        <v>104</v>
      </c>
      <c r="B229" s="116" t="s">
        <v>2096</v>
      </c>
      <c r="C229" s="119"/>
      <c r="D229" s="119"/>
      <c r="E229" s="119"/>
      <c r="F229" s="119"/>
      <c r="G229" s="119"/>
      <c r="H229" s="119"/>
    </row>
    <row r="230" spans="1:8">
      <c r="A230" s="120" t="s">
        <v>105</v>
      </c>
      <c r="B230" s="116" t="s">
        <v>2097</v>
      </c>
      <c r="C230" s="119"/>
      <c r="D230" s="119"/>
      <c r="E230" s="119"/>
      <c r="F230" s="119"/>
      <c r="G230" s="119"/>
      <c r="H230" s="119"/>
    </row>
    <row r="231" spans="1:8">
      <c r="A231" s="120" t="s">
        <v>109</v>
      </c>
      <c r="B231" s="116" t="s">
        <v>2100</v>
      </c>
      <c r="C231" s="119"/>
      <c r="D231" s="119"/>
      <c r="E231" s="119"/>
      <c r="F231" s="119"/>
      <c r="G231" s="119"/>
      <c r="H231" s="119"/>
    </row>
    <row r="232" spans="1:8">
      <c r="A232" s="120" t="s">
        <v>110</v>
      </c>
      <c r="B232" s="116" t="s">
        <v>2101</v>
      </c>
      <c r="C232" s="119"/>
      <c r="D232" s="119"/>
      <c r="E232" s="119"/>
      <c r="F232" s="119"/>
      <c r="G232" s="119"/>
      <c r="H232" s="119"/>
    </row>
    <row r="233" spans="1:8">
      <c r="A233" s="120" t="s">
        <v>113</v>
      </c>
      <c r="B233" s="116" t="s">
        <v>2104</v>
      </c>
      <c r="C233" s="119"/>
      <c r="D233" s="119"/>
      <c r="E233" s="119"/>
      <c r="F233" s="119"/>
      <c r="G233" s="119"/>
      <c r="H233" s="119"/>
    </row>
    <row r="234" spans="1:8">
      <c r="A234" s="120" t="s">
        <v>114</v>
      </c>
      <c r="B234" s="116" t="s">
        <v>2105</v>
      </c>
      <c r="C234" s="119"/>
      <c r="D234" s="119"/>
      <c r="E234" s="119"/>
      <c r="F234" s="119"/>
      <c r="G234" s="119"/>
      <c r="H234" s="119"/>
    </row>
    <row r="235" spans="1:8">
      <c r="A235" s="120" t="s">
        <v>115</v>
      </c>
      <c r="B235" s="116" t="s">
        <v>2106</v>
      </c>
      <c r="C235" s="119"/>
      <c r="D235" s="119"/>
      <c r="E235" s="119"/>
      <c r="F235" s="119"/>
      <c r="G235" s="119"/>
      <c r="H235" s="119"/>
    </row>
    <row r="236" spans="1:8">
      <c r="A236" s="120" t="s">
        <v>116</v>
      </c>
      <c r="B236" s="116" t="s">
        <v>2107</v>
      </c>
      <c r="C236" s="119"/>
      <c r="D236" s="119">
        <v>28530.220890000001</v>
      </c>
      <c r="E236" s="119"/>
      <c r="F236" s="119"/>
      <c r="G236" s="119">
        <v>5914.9301699999996</v>
      </c>
      <c r="H236" s="119"/>
    </row>
    <row r="237" spans="1:8">
      <c r="A237" s="120" t="s">
        <v>117</v>
      </c>
      <c r="B237" s="116" t="s">
        <v>2108</v>
      </c>
      <c r="C237" s="119"/>
      <c r="D237" s="119"/>
      <c r="E237" s="119"/>
      <c r="F237" s="119"/>
      <c r="G237" s="119"/>
      <c r="H237" s="119"/>
    </row>
    <row r="238" spans="1:8">
      <c r="A238" s="120" t="s">
        <v>118</v>
      </c>
      <c r="B238" s="116" t="s">
        <v>2109</v>
      </c>
      <c r="C238" s="119"/>
      <c r="D238" s="119"/>
      <c r="E238" s="119"/>
      <c r="F238" s="119"/>
      <c r="G238" s="119"/>
      <c r="H238" s="119"/>
    </row>
    <row r="239" spans="1:8">
      <c r="A239" s="120">
        <v>45</v>
      </c>
      <c r="B239" s="116" t="s">
        <v>2111</v>
      </c>
      <c r="C239" s="119"/>
      <c r="D239" s="119"/>
      <c r="E239" s="119"/>
      <c r="F239" s="119"/>
      <c r="G239" s="119"/>
      <c r="H239" s="119"/>
    </row>
    <row r="240" spans="1:8">
      <c r="A240" s="120" t="s">
        <v>121</v>
      </c>
      <c r="B240" s="116" t="s">
        <v>2112</v>
      </c>
      <c r="C240" s="119"/>
      <c r="D240" s="119"/>
      <c r="E240" s="119"/>
      <c r="F240" s="119"/>
      <c r="G240" s="119"/>
      <c r="H240" s="119"/>
    </row>
    <row r="241" spans="1:8">
      <c r="A241" s="120" t="s">
        <v>123</v>
      </c>
      <c r="B241" s="116" t="s">
        <v>2114</v>
      </c>
      <c r="C241" s="119"/>
      <c r="D241" s="119"/>
      <c r="E241" s="119"/>
      <c r="F241" s="119"/>
      <c r="G241" s="119"/>
      <c r="H241" s="119"/>
    </row>
    <row r="242" spans="1:8">
      <c r="A242" s="120" t="s">
        <v>124</v>
      </c>
      <c r="B242" s="116" t="s">
        <v>2115</v>
      </c>
      <c r="C242" s="119"/>
      <c r="D242" s="119"/>
      <c r="E242" s="119"/>
      <c r="F242" s="119"/>
      <c r="G242" s="119"/>
      <c r="H242" s="119"/>
    </row>
    <row r="243" spans="1:8">
      <c r="A243" s="120" t="s">
        <v>126</v>
      </c>
      <c r="B243" s="116" t="s">
        <v>2116</v>
      </c>
      <c r="C243" s="119"/>
      <c r="D243" s="119"/>
      <c r="E243" s="119"/>
      <c r="F243" s="119"/>
      <c r="G243" s="119"/>
      <c r="H243" s="119"/>
    </row>
    <row r="244" spans="1:8">
      <c r="A244" s="120" t="s">
        <v>127</v>
      </c>
      <c r="B244" s="116" t="s">
        <v>2117</v>
      </c>
      <c r="C244" s="119"/>
      <c r="D244" s="119"/>
      <c r="E244" s="119"/>
      <c r="F244" s="119"/>
      <c r="G244" s="119"/>
      <c r="H244" s="119"/>
    </row>
    <row r="245" spans="1:8">
      <c r="A245" s="120" t="s">
        <v>128</v>
      </c>
      <c r="B245" s="116" t="s">
        <v>2118</v>
      </c>
      <c r="C245" s="119"/>
      <c r="D245" s="119"/>
      <c r="E245" s="119"/>
      <c r="F245" s="119"/>
      <c r="G245" s="119"/>
      <c r="H245" s="119"/>
    </row>
    <row r="246" spans="1:8">
      <c r="A246" s="120" t="s">
        <v>130</v>
      </c>
      <c r="B246" s="116" t="s">
        <v>2119</v>
      </c>
      <c r="C246" s="119"/>
      <c r="D246" s="119"/>
      <c r="E246" s="119"/>
      <c r="F246" s="119"/>
      <c r="G246" s="119"/>
      <c r="H246" s="119"/>
    </row>
    <row r="247" spans="1:8">
      <c r="A247" s="120" t="s">
        <v>131</v>
      </c>
      <c r="B247" s="116" t="s">
        <v>2120</v>
      </c>
      <c r="C247" s="119"/>
      <c r="D247" s="119"/>
      <c r="E247" s="119"/>
      <c r="F247" s="119"/>
      <c r="G247" s="119"/>
      <c r="H247" s="119"/>
    </row>
    <row r="248" spans="1:8">
      <c r="A248" s="120" t="s">
        <v>133</v>
      </c>
      <c r="B248" s="116" t="s">
        <v>2122</v>
      </c>
      <c r="C248" s="119"/>
      <c r="D248" s="119"/>
      <c r="E248" s="119"/>
      <c r="F248" s="119"/>
      <c r="G248" s="119"/>
      <c r="H248" s="119"/>
    </row>
    <row r="249" spans="1:8">
      <c r="A249" s="120" t="s">
        <v>134</v>
      </c>
      <c r="B249" s="116" t="s">
        <v>2123</v>
      </c>
      <c r="C249" s="119"/>
      <c r="D249" s="119"/>
      <c r="E249" s="119"/>
      <c r="F249" s="119"/>
      <c r="G249" s="119"/>
      <c r="H249" s="119"/>
    </row>
    <row r="250" spans="1:8">
      <c r="A250" s="120" t="s">
        <v>135</v>
      </c>
      <c r="B250" s="116" t="s">
        <v>2124</v>
      </c>
      <c r="C250" s="119"/>
      <c r="D250" s="119"/>
      <c r="E250" s="119"/>
      <c r="F250" s="119"/>
      <c r="G250" s="119"/>
      <c r="H250" s="119"/>
    </row>
    <row r="251" spans="1:8">
      <c r="A251" s="120" t="s">
        <v>136</v>
      </c>
      <c r="B251" s="116" t="s">
        <v>2125</v>
      </c>
      <c r="C251" s="119"/>
      <c r="D251" s="119"/>
      <c r="E251" s="119"/>
      <c r="F251" s="119"/>
      <c r="G251" s="119"/>
      <c r="H251" s="119"/>
    </row>
    <row r="252" spans="1:8">
      <c r="A252" s="120" t="s">
        <v>137</v>
      </c>
      <c r="B252" s="116" t="s">
        <v>2126</v>
      </c>
      <c r="C252" s="119"/>
      <c r="D252" s="119"/>
      <c r="E252" s="119"/>
      <c r="F252" s="119"/>
      <c r="G252" s="119"/>
      <c r="H252" s="119"/>
    </row>
    <row r="253" spans="1:8">
      <c r="A253" s="120" t="s">
        <v>138</v>
      </c>
      <c r="B253" s="116" t="s">
        <v>2127</v>
      </c>
      <c r="C253" s="119"/>
      <c r="D253" s="119"/>
      <c r="E253" s="119"/>
      <c r="F253" s="119"/>
      <c r="G253" s="119"/>
      <c r="H253" s="119"/>
    </row>
    <row r="254" spans="1:8">
      <c r="A254" s="120" t="s">
        <v>140</v>
      </c>
      <c r="B254" s="116" t="s">
        <v>2129</v>
      </c>
      <c r="C254" s="119"/>
      <c r="D254" s="119"/>
      <c r="E254" s="119"/>
      <c r="F254" s="119"/>
      <c r="G254" s="119"/>
      <c r="H254" s="119"/>
    </row>
    <row r="255" spans="1:8">
      <c r="A255" s="120" t="s">
        <v>141</v>
      </c>
      <c r="B255" s="116" t="s">
        <v>2130</v>
      </c>
      <c r="C255" s="119"/>
      <c r="D255" s="119"/>
      <c r="E255" s="119"/>
      <c r="F255" s="119"/>
      <c r="G255" s="119"/>
      <c r="H255" s="119"/>
    </row>
    <row r="256" spans="1:8">
      <c r="A256" s="120" t="s">
        <v>142</v>
      </c>
      <c r="B256" s="116" t="s">
        <v>2131</v>
      </c>
      <c r="C256" s="119"/>
      <c r="D256" s="119"/>
      <c r="E256" s="119"/>
      <c r="F256" s="119"/>
      <c r="G256" s="119"/>
      <c r="H256" s="119"/>
    </row>
    <row r="257" spans="1:8" ht="22.5">
      <c r="A257" s="120" t="s">
        <v>143</v>
      </c>
      <c r="B257" s="116" t="s">
        <v>2132</v>
      </c>
      <c r="C257" s="119"/>
      <c r="D257" s="119"/>
      <c r="E257" s="119"/>
      <c r="F257" s="119"/>
      <c r="G257" s="119"/>
      <c r="H257" s="119"/>
    </row>
    <row r="258" spans="1:8">
      <c r="A258" s="120" t="s">
        <v>144</v>
      </c>
      <c r="B258" s="116" t="s">
        <v>2133</v>
      </c>
      <c r="C258" s="119"/>
      <c r="D258" s="119"/>
      <c r="E258" s="119"/>
      <c r="F258" s="119"/>
      <c r="G258" s="119"/>
      <c r="H258" s="119"/>
    </row>
    <row r="259" spans="1:8">
      <c r="A259" s="120" t="s">
        <v>145</v>
      </c>
      <c r="B259" s="116" t="s">
        <v>2134</v>
      </c>
      <c r="C259" s="119"/>
      <c r="D259" s="119"/>
      <c r="E259" s="119"/>
      <c r="F259" s="119"/>
      <c r="G259" s="119"/>
      <c r="H259" s="119"/>
    </row>
    <row r="260" spans="1:8">
      <c r="A260" s="120" t="s">
        <v>146</v>
      </c>
      <c r="B260" s="116" t="s">
        <v>2135</v>
      </c>
      <c r="C260" s="119"/>
      <c r="D260" s="119"/>
      <c r="E260" s="119"/>
      <c r="F260" s="119"/>
      <c r="G260" s="119"/>
      <c r="H260" s="119"/>
    </row>
    <row r="261" spans="1:8">
      <c r="A261" s="120" t="s">
        <v>148</v>
      </c>
      <c r="B261" s="116" t="s">
        <v>2137</v>
      </c>
      <c r="C261" s="119"/>
      <c r="D261" s="119">
        <v>1097.5741</v>
      </c>
      <c r="E261" s="119"/>
      <c r="F261" s="119"/>
      <c r="G261" s="119">
        <v>352.33150000000001</v>
      </c>
      <c r="H261" s="119"/>
    </row>
    <row r="262" spans="1:8">
      <c r="A262" s="120" t="s">
        <v>149</v>
      </c>
      <c r="B262" s="116" t="s">
        <v>2138</v>
      </c>
      <c r="C262" s="119"/>
      <c r="D262" s="119"/>
      <c r="E262" s="119"/>
      <c r="F262" s="119"/>
      <c r="G262" s="119"/>
      <c r="H262" s="119"/>
    </row>
    <row r="263" spans="1:8">
      <c r="A263" s="120" t="s">
        <v>150</v>
      </c>
      <c r="B263" s="116" t="s">
        <v>2139</v>
      </c>
      <c r="C263" s="119"/>
      <c r="D263" s="119"/>
      <c r="E263" s="119"/>
      <c r="F263" s="119"/>
      <c r="G263" s="119"/>
      <c r="H263" s="119"/>
    </row>
    <row r="264" spans="1:8">
      <c r="A264" s="120" t="s">
        <v>151</v>
      </c>
      <c r="B264" s="116" t="s">
        <v>2140</v>
      </c>
      <c r="C264" s="119"/>
      <c r="D264" s="119"/>
      <c r="E264" s="119"/>
      <c r="F264" s="119"/>
      <c r="G264" s="119"/>
      <c r="H264" s="119"/>
    </row>
    <row r="265" spans="1:8">
      <c r="A265" s="120" t="s">
        <v>152</v>
      </c>
      <c r="B265" s="116" t="s">
        <v>2141</v>
      </c>
      <c r="C265" s="119"/>
      <c r="D265" s="119"/>
      <c r="E265" s="119"/>
      <c r="F265" s="119"/>
      <c r="G265" s="119"/>
      <c r="H265" s="119"/>
    </row>
    <row r="266" spans="1:8">
      <c r="A266" s="120" t="s">
        <v>153</v>
      </c>
      <c r="B266" s="116" t="s">
        <v>2142</v>
      </c>
      <c r="C266" s="119"/>
      <c r="D266" s="119"/>
      <c r="E266" s="119"/>
      <c r="F266" s="119"/>
      <c r="G266" s="119"/>
      <c r="H266" s="119"/>
    </row>
    <row r="267" spans="1:8">
      <c r="A267" s="120" t="s">
        <v>154</v>
      </c>
      <c r="B267" s="116" t="s">
        <v>2143</v>
      </c>
      <c r="C267" s="119"/>
      <c r="D267" s="119"/>
      <c r="E267" s="119"/>
      <c r="F267" s="119"/>
      <c r="G267" s="119"/>
      <c r="H267" s="119"/>
    </row>
    <row r="268" spans="1:8">
      <c r="A268" s="120" t="s">
        <v>155</v>
      </c>
      <c r="B268" s="116" t="s">
        <v>2144</v>
      </c>
      <c r="C268" s="119"/>
      <c r="D268" s="119"/>
      <c r="E268" s="119"/>
      <c r="F268" s="119"/>
      <c r="G268" s="119"/>
      <c r="H268" s="119"/>
    </row>
    <row r="269" spans="1:8">
      <c r="A269" s="120" t="s">
        <v>156</v>
      </c>
      <c r="B269" s="116" t="s">
        <v>2145</v>
      </c>
      <c r="C269" s="119"/>
      <c r="D269" s="119">
        <v>10978.51683</v>
      </c>
      <c r="E269" s="119"/>
      <c r="F269" s="119"/>
      <c r="G269" s="119">
        <v>5702.0938699999997</v>
      </c>
      <c r="H269" s="119"/>
    </row>
    <row r="270" spans="1:8">
      <c r="A270" s="120" t="s">
        <v>157</v>
      </c>
      <c r="B270" s="116" t="s">
        <v>2146</v>
      </c>
      <c r="C270" s="119"/>
      <c r="D270" s="119"/>
      <c r="E270" s="119"/>
      <c r="F270" s="119"/>
      <c r="G270" s="119"/>
      <c r="H270" s="119"/>
    </row>
    <row r="271" spans="1:8">
      <c r="A271" s="120" t="s">
        <v>158</v>
      </c>
      <c r="B271" s="116" t="s">
        <v>2147</v>
      </c>
      <c r="C271" s="119"/>
      <c r="D271" s="119"/>
      <c r="E271" s="119"/>
      <c r="F271" s="119"/>
      <c r="G271" s="119"/>
      <c r="H271" s="119"/>
    </row>
    <row r="272" spans="1:8">
      <c r="A272" s="120" t="s">
        <v>159</v>
      </c>
      <c r="B272" s="116" t="s">
        <v>2148</v>
      </c>
      <c r="C272" s="119"/>
      <c r="D272" s="119"/>
      <c r="E272" s="119"/>
      <c r="F272" s="119"/>
      <c r="G272" s="119"/>
      <c r="H272" s="119"/>
    </row>
    <row r="273" spans="1:8">
      <c r="A273" s="120" t="s">
        <v>161</v>
      </c>
      <c r="B273" s="116" t="s">
        <v>2150</v>
      </c>
      <c r="C273" s="119"/>
      <c r="D273" s="119"/>
      <c r="E273" s="119"/>
      <c r="F273" s="119"/>
      <c r="G273" s="119"/>
      <c r="H273" s="119"/>
    </row>
    <row r="274" spans="1:8">
      <c r="A274" s="120" t="s">
        <v>162</v>
      </c>
      <c r="B274" s="116" t="s">
        <v>2151</v>
      </c>
      <c r="C274" s="119"/>
      <c r="D274" s="119"/>
      <c r="E274" s="119"/>
      <c r="F274" s="119"/>
      <c r="G274" s="119"/>
      <c r="H274" s="119"/>
    </row>
    <row r="275" spans="1:8">
      <c r="A275" s="120" t="s">
        <v>163</v>
      </c>
      <c r="B275" s="116" t="s">
        <v>2152</v>
      </c>
      <c r="C275" s="119"/>
      <c r="D275" s="119"/>
      <c r="E275" s="119"/>
      <c r="F275" s="119"/>
      <c r="G275" s="119"/>
      <c r="H275" s="119"/>
    </row>
    <row r="276" spans="1:8">
      <c r="A276" s="120" t="s">
        <v>164</v>
      </c>
      <c r="B276" s="116" t="s">
        <v>2153</v>
      </c>
      <c r="C276" s="119"/>
      <c r="D276" s="119"/>
      <c r="E276" s="119"/>
      <c r="F276" s="119"/>
      <c r="G276" s="119"/>
      <c r="H276" s="119"/>
    </row>
    <row r="277" spans="1:8">
      <c r="A277" s="120" t="s">
        <v>165</v>
      </c>
      <c r="B277" s="116" t="s">
        <v>2154</v>
      </c>
      <c r="C277" s="119"/>
      <c r="D277" s="119"/>
      <c r="E277" s="119"/>
      <c r="F277" s="119"/>
      <c r="G277" s="119"/>
      <c r="H277" s="119"/>
    </row>
    <row r="278" spans="1:8">
      <c r="A278" s="120" t="s">
        <v>167</v>
      </c>
      <c r="B278" s="116" t="s">
        <v>2156</v>
      </c>
      <c r="C278" s="119"/>
      <c r="D278" s="119"/>
      <c r="E278" s="119"/>
      <c r="F278" s="119"/>
      <c r="G278" s="119"/>
      <c r="H278" s="119"/>
    </row>
    <row r="279" spans="1:8">
      <c r="A279" s="120" t="s">
        <v>168</v>
      </c>
      <c r="B279" s="116" t="s">
        <v>2157</v>
      </c>
      <c r="C279" s="119"/>
      <c r="D279" s="119"/>
      <c r="E279" s="119"/>
      <c r="F279" s="119"/>
      <c r="G279" s="119"/>
      <c r="H279" s="119"/>
    </row>
  </sheetData>
  <mergeCells count="9">
    <mergeCell ref="A1:H1"/>
    <mergeCell ref="F2:H2"/>
    <mergeCell ref="B2:B3"/>
    <mergeCell ref="A2:A3"/>
    <mergeCell ref="A211:B211"/>
    <mergeCell ref="A142:B142"/>
    <mergeCell ref="A73:B73"/>
    <mergeCell ref="A4:B4"/>
    <mergeCell ref="C2:E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0"/>
    <outlinePr summaryBelow="0"/>
  </sheetPr>
  <dimension ref="A1:I5"/>
  <sheetViews>
    <sheetView workbookViewId="0">
      <pane ySplit="1" topLeftCell="A2" activePane="bottomLeft" state="frozen"/>
      <selection activeCell="D8" sqref="D8:D19"/>
      <selection pane="bottomLeft" activeCell="D8" sqref="D8:D19"/>
    </sheetView>
  </sheetViews>
  <sheetFormatPr defaultColWidth="9.140625" defaultRowHeight="11.25"/>
  <cols>
    <col min="1" max="1" width="15.28515625" style="52" customWidth="1"/>
    <col min="2" max="10" width="15" style="52" customWidth="1"/>
    <col min="11" max="16384" width="9.140625" style="52"/>
  </cols>
  <sheetData>
    <row r="1" spans="1:9" s="51" customFormat="1" ht="15" customHeight="1">
      <c r="A1" s="40" t="s">
        <v>2042</v>
      </c>
    </row>
    <row r="2" spans="1:9" s="12" customFormat="1" ht="10.5" customHeight="1">
      <c r="A2" s="199" t="s">
        <v>2016</v>
      </c>
      <c r="B2" s="199" t="s">
        <v>1115</v>
      </c>
      <c r="C2" s="199" t="s">
        <v>1313</v>
      </c>
      <c r="D2" s="199" t="s">
        <v>1314</v>
      </c>
      <c r="E2" s="199" t="s">
        <v>1122</v>
      </c>
      <c r="F2" s="199"/>
      <c r="G2" s="199"/>
      <c r="H2" s="199" t="s">
        <v>1085</v>
      </c>
      <c r="I2" s="199"/>
    </row>
    <row r="3" spans="1:9" s="12" customFormat="1" ht="10.5">
      <c r="A3" s="199"/>
      <c r="B3" s="199"/>
      <c r="C3" s="199"/>
      <c r="D3" s="199"/>
      <c r="E3" s="199" t="s">
        <v>1133</v>
      </c>
      <c r="F3" s="199" t="s">
        <v>1134</v>
      </c>
      <c r="G3" s="199"/>
      <c r="H3" s="199" t="s">
        <v>1136</v>
      </c>
      <c r="I3" s="199" t="s">
        <v>616</v>
      </c>
    </row>
    <row r="4" spans="1:9" s="12" customFormat="1" ht="42">
      <c r="A4" s="199"/>
      <c r="B4" s="199"/>
      <c r="C4" s="199"/>
      <c r="D4" s="199"/>
      <c r="E4" s="199"/>
      <c r="F4" s="76" t="s">
        <v>1139</v>
      </c>
      <c r="G4" s="76" t="s">
        <v>1140</v>
      </c>
      <c r="H4" s="199"/>
      <c r="I4" s="199"/>
    </row>
    <row r="5" spans="1:9">
      <c r="A5" s="63" t="s">
        <v>2267</v>
      </c>
      <c r="B5" s="64">
        <v>46578.425179999998</v>
      </c>
      <c r="C5" s="65">
        <v>214412</v>
      </c>
      <c r="D5" s="64">
        <v>217706819.96599999</v>
      </c>
      <c r="E5" s="65">
        <v>831</v>
      </c>
      <c r="F5" s="65">
        <v>807</v>
      </c>
      <c r="G5" s="65">
        <v>37</v>
      </c>
      <c r="H5" s="64">
        <v>807</v>
      </c>
      <c r="I5" s="64">
        <v>30889.554690000001</v>
      </c>
    </row>
  </sheetData>
  <mergeCells count="10">
    <mergeCell ref="A2:A4"/>
    <mergeCell ref="B2:B4"/>
    <mergeCell ref="C2:C4"/>
    <mergeCell ref="D2:D4"/>
    <mergeCell ref="E2:G2"/>
    <mergeCell ref="H2:I2"/>
    <mergeCell ref="E3:E4"/>
    <mergeCell ref="F3:G3"/>
    <mergeCell ref="H3:H4"/>
    <mergeCell ref="I3:I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0"/>
    <outlinePr summaryBelow="0"/>
  </sheetPr>
  <dimension ref="A1:BI382"/>
  <sheetViews>
    <sheetView workbookViewId="0">
      <pane xSplit="2" ySplit="6" topLeftCell="C7" activePane="bottomRight" state="frozen"/>
      <selection activeCell="D8" sqref="D8:D19"/>
      <selection pane="topRight" activeCell="D8" sqref="D8:D19"/>
      <selection pane="bottomLeft" activeCell="D8" sqref="D8:D19"/>
      <selection pane="bottomRight" activeCell="D8" sqref="D8:D19"/>
    </sheetView>
  </sheetViews>
  <sheetFormatPr defaultColWidth="9.140625" defaultRowHeight="11.25"/>
  <cols>
    <col min="1" max="1" width="6.28515625" style="52" customWidth="1"/>
    <col min="2" max="2" width="34.85546875" style="52" customWidth="1"/>
    <col min="3" max="52" width="15" style="52" customWidth="1"/>
    <col min="53" max="53" width="23.42578125" style="52" customWidth="1"/>
    <col min="54" max="54" width="18.7109375" style="52" customWidth="1"/>
    <col min="55" max="61" width="15" style="52" customWidth="1"/>
    <col min="62" max="16384" width="9.140625" style="52"/>
  </cols>
  <sheetData>
    <row r="1" spans="1:61" s="51" customFormat="1" ht="15" customHeight="1">
      <c r="A1" s="62" t="s">
        <v>2043</v>
      </c>
    </row>
    <row r="2" spans="1:61" s="12" customFormat="1" ht="45.75" customHeight="1">
      <c r="A2" s="256" t="s">
        <v>2017</v>
      </c>
      <c r="B2" s="256" t="s">
        <v>2016</v>
      </c>
      <c r="C2" s="259" t="s">
        <v>1320</v>
      </c>
      <c r="D2" s="256"/>
      <c r="E2" s="256"/>
      <c r="F2" s="256"/>
      <c r="G2" s="256" t="s">
        <v>1116</v>
      </c>
      <c r="H2" s="256"/>
      <c r="I2" s="256"/>
      <c r="J2" s="256"/>
      <c r="K2" s="256"/>
      <c r="L2" s="256"/>
      <c r="M2" s="256"/>
      <c r="N2" s="256"/>
      <c r="O2" s="256" t="s">
        <v>1321</v>
      </c>
      <c r="P2" s="256" t="s">
        <v>1117</v>
      </c>
      <c r="Q2" s="256"/>
      <c r="R2" s="256" t="s">
        <v>1118</v>
      </c>
      <c r="S2" s="256"/>
      <c r="T2" s="256" t="s">
        <v>1119</v>
      </c>
      <c r="U2" s="256"/>
      <c r="V2" s="256" t="s">
        <v>1120</v>
      </c>
      <c r="W2" s="256"/>
      <c r="X2" s="256" t="s">
        <v>1322</v>
      </c>
      <c r="Y2" s="256"/>
      <c r="Z2" s="256"/>
      <c r="AA2" s="256"/>
      <c r="AB2" s="256" t="s">
        <v>1122</v>
      </c>
      <c r="AC2" s="256"/>
      <c r="AD2" s="256"/>
      <c r="AE2" s="256" t="s">
        <v>1123</v>
      </c>
      <c r="AF2" s="256"/>
      <c r="AG2" s="256" t="s">
        <v>2053</v>
      </c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 t="s">
        <v>1323</v>
      </c>
      <c r="AX2" s="256"/>
      <c r="AY2" s="256"/>
      <c r="AZ2" s="256"/>
      <c r="BA2" s="256" t="s">
        <v>1124</v>
      </c>
      <c r="BB2" s="256" t="s">
        <v>1324</v>
      </c>
      <c r="BC2" s="256"/>
      <c r="BD2" s="256" t="s">
        <v>1127</v>
      </c>
      <c r="BE2" s="256"/>
      <c r="BF2" s="256" t="s">
        <v>1325</v>
      </c>
      <c r="BG2" s="256"/>
      <c r="BH2" s="256" t="s">
        <v>1128</v>
      </c>
      <c r="BI2" s="256"/>
    </row>
    <row r="3" spans="1:61" s="12" customFormat="1" ht="37.5" customHeight="1">
      <c r="A3" s="256"/>
      <c r="B3" s="256"/>
      <c r="C3" s="259" t="s">
        <v>1326</v>
      </c>
      <c r="D3" s="256" t="s">
        <v>1327</v>
      </c>
      <c r="E3" s="256"/>
      <c r="F3" s="256" t="s">
        <v>1328</v>
      </c>
      <c r="G3" s="256" t="s">
        <v>1329</v>
      </c>
      <c r="H3" s="256"/>
      <c r="I3" s="256"/>
      <c r="J3" s="256"/>
      <c r="K3" s="256" t="s">
        <v>1330</v>
      </c>
      <c r="L3" s="256"/>
      <c r="M3" s="256"/>
      <c r="N3" s="256"/>
      <c r="O3" s="256"/>
      <c r="P3" s="256" t="s">
        <v>1329</v>
      </c>
      <c r="Q3" s="256" t="s">
        <v>1330</v>
      </c>
      <c r="R3" s="256" t="s">
        <v>1329</v>
      </c>
      <c r="S3" s="256" t="s">
        <v>1330</v>
      </c>
      <c r="T3" s="256" t="s">
        <v>1329</v>
      </c>
      <c r="U3" s="256" t="s">
        <v>1330</v>
      </c>
      <c r="V3" s="256" t="s">
        <v>1329</v>
      </c>
      <c r="W3" s="256" t="s">
        <v>1330</v>
      </c>
      <c r="X3" s="256" t="s">
        <v>1326</v>
      </c>
      <c r="Y3" s="256" t="s">
        <v>1327</v>
      </c>
      <c r="Z3" s="256"/>
      <c r="AA3" s="256" t="s">
        <v>1328</v>
      </c>
      <c r="AB3" s="256" t="s">
        <v>1133</v>
      </c>
      <c r="AC3" s="256" t="s">
        <v>1134</v>
      </c>
      <c r="AD3" s="256"/>
      <c r="AE3" s="256" t="s">
        <v>1331</v>
      </c>
      <c r="AF3" s="256" t="s">
        <v>1332</v>
      </c>
      <c r="AG3" s="256" t="s">
        <v>1084</v>
      </c>
      <c r="AH3" s="256"/>
      <c r="AI3" s="256"/>
      <c r="AJ3" s="256"/>
      <c r="AK3" s="256"/>
      <c r="AL3" s="256"/>
      <c r="AM3" s="256"/>
      <c r="AN3" s="256"/>
      <c r="AO3" s="256" t="s">
        <v>1333</v>
      </c>
      <c r="AP3" s="256"/>
      <c r="AQ3" s="256"/>
      <c r="AR3" s="256"/>
      <c r="AS3" s="256"/>
      <c r="AT3" s="256"/>
      <c r="AU3" s="256"/>
      <c r="AV3" s="256"/>
      <c r="AW3" s="256" t="s">
        <v>1334</v>
      </c>
      <c r="AX3" s="256"/>
      <c r="AY3" s="256" t="s">
        <v>1335</v>
      </c>
      <c r="AZ3" s="256"/>
      <c r="BA3" s="256"/>
      <c r="BB3" s="256" t="s">
        <v>1316</v>
      </c>
      <c r="BC3" s="256" t="s">
        <v>1299</v>
      </c>
      <c r="BD3" s="256" t="s">
        <v>1336</v>
      </c>
      <c r="BE3" s="256" t="s">
        <v>1332</v>
      </c>
      <c r="BF3" s="256" t="s">
        <v>1336</v>
      </c>
      <c r="BG3" s="256" t="s">
        <v>1332</v>
      </c>
      <c r="BH3" s="256" t="s">
        <v>1336</v>
      </c>
      <c r="BI3" s="256" t="s">
        <v>1332</v>
      </c>
    </row>
    <row r="4" spans="1:61" s="12" customFormat="1" ht="43.5" customHeight="1">
      <c r="A4" s="256"/>
      <c r="B4" s="256"/>
      <c r="C4" s="259"/>
      <c r="D4" s="256" t="s">
        <v>1084</v>
      </c>
      <c r="E4" s="256" t="s">
        <v>1337</v>
      </c>
      <c r="F4" s="256"/>
      <c r="G4" s="256" t="s">
        <v>1326</v>
      </c>
      <c r="H4" s="256" t="s">
        <v>1327</v>
      </c>
      <c r="I4" s="256"/>
      <c r="J4" s="256" t="s">
        <v>1328</v>
      </c>
      <c r="K4" s="256" t="s">
        <v>1326</v>
      </c>
      <c r="L4" s="256" t="s">
        <v>1327</v>
      </c>
      <c r="M4" s="256"/>
      <c r="N4" s="256" t="s">
        <v>1328</v>
      </c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 t="s">
        <v>1084</v>
      </c>
      <c r="Z4" s="256" t="s">
        <v>1337</v>
      </c>
      <c r="AA4" s="256"/>
      <c r="AB4" s="256"/>
      <c r="AC4" s="256" t="s">
        <v>1139</v>
      </c>
      <c r="AD4" s="256" t="s">
        <v>1140</v>
      </c>
      <c r="AE4" s="256"/>
      <c r="AF4" s="256"/>
      <c r="AG4" s="256" t="s">
        <v>1336</v>
      </c>
      <c r="AH4" s="256"/>
      <c r="AI4" s="256"/>
      <c r="AJ4" s="256"/>
      <c r="AK4" s="256" t="s">
        <v>1332</v>
      </c>
      <c r="AL4" s="256"/>
      <c r="AM4" s="256"/>
      <c r="AN4" s="256"/>
      <c r="AO4" s="256" t="s">
        <v>1338</v>
      </c>
      <c r="AP4" s="256"/>
      <c r="AQ4" s="256" t="s">
        <v>1339</v>
      </c>
      <c r="AR4" s="256"/>
      <c r="AS4" s="256" t="s">
        <v>1340</v>
      </c>
      <c r="AT4" s="256"/>
      <c r="AU4" s="256"/>
      <c r="AV4" s="256"/>
      <c r="AW4" s="256" t="s">
        <v>1336</v>
      </c>
      <c r="AX4" s="256" t="s">
        <v>1332</v>
      </c>
      <c r="AY4" s="256" t="s">
        <v>1336</v>
      </c>
      <c r="AZ4" s="256" t="s">
        <v>1332</v>
      </c>
      <c r="BA4" s="256"/>
      <c r="BB4" s="256"/>
      <c r="BC4" s="256"/>
      <c r="BD4" s="256"/>
      <c r="BE4" s="256"/>
      <c r="BF4" s="256"/>
      <c r="BG4" s="256"/>
      <c r="BH4" s="256"/>
      <c r="BI4" s="256"/>
    </row>
    <row r="5" spans="1:61" s="12" customFormat="1" ht="44.25" customHeight="1">
      <c r="A5" s="256"/>
      <c r="B5" s="256"/>
      <c r="C5" s="259"/>
      <c r="D5" s="256"/>
      <c r="E5" s="256"/>
      <c r="F5" s="256"/>
      <c r="G5" s="256"/>
      <c r="H5" s="256" t="s">
        <v>1084</v>
      </c>
      <c r="I5" s="256" t="s">
        <v>1337</v>
      </c>
      <c r="J5" s="256"/>
      <c r="K5" s="256"/>
      <c r="L5" s="256" t="s">
        <v>1084</v>
      </c>
      <c r="M5" s="256" t="s">
        <v>1337</v>
      </c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 t="s">
        <v>1326</v>
      </c>
      <c r="AH5" s="256" t="s">
        <v>1327</v>
      </c>
      <c r="AI5" s="256"/>
      <c r="AJ5" s="256" t="s">
        <v>1328</v>
      </c>
      <c r="AK5" s="256" t="s">
        <v>1326</v>
      </c>
      <c r="AL5" s="256" t="s">
        <v>1327</v>
      </c>
      <c r="AM5" s="256"/>
      <c r="AN5" s="256" t="s">
        <v>1328</v>
      </c>
      <c r="AO5" s="256" t="s">
        <v>1336</v>
      </c>
      <c r="AP5" s="256" t="s">
        <v>1332</v>
      </c>
      <c r="AQ5" s="256" t="s">
        <v>1336</v>
      </c>
      <c r="AR5" s="256" t="s">
        <v>1332</v>
      </c>
      <c r="AS5" s="256" t="s">
        <v>1341</v>
      </c>
      <c r="AT5" s="256"/>
      <c r="AU5" s="256" t="s">
        <v>1342</v>
      </c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</row>
    <row r="6" spans="1:61" s="12" customFormat="1" ht="21">
      <c r="A6" s="266"/>
      <c r="B6" s="266"/>
      <c r="C6" s="267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71" t="s">
        <v>1084</v>
      </c>
      <c r="AI6" s="71" t="s">
        <v>1337</v>
      </c>
      <c r="AJ6" s="266"/>
      <c r="AK6" s="266"/>
      <c r="AL6" s="71" t="s">
        <v>1084</v>
      </c>
      <c r="AM6" s="71" t="s">
        <v>1337</v>
      </c>
      <c r="AN6" s="266"/>
      <c r="AO6" s="266"/>
      <c r="AP6" s="266"/>
      <c r="AQ6" s="266"/>
      <c r="AR6" s="266"/>
      <c r="AS6" s="71" t="s">
        <v>1336</v>
      </c>
      <c r="AT6" s="71" t="s">
        <v>1332</v>
      </c>
      <c r="AU6" s="71" t="s">
        <v>1336</v>
      </c>
      <c r="AV6" s="71" t="s">
        <v>1332</v>
      </c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</row>
    <row r="7" spans="1:61" s="51" customFormat="1" ht="14.25" customHeight="1">
      <c r="A7" s="265" t="s">
        <v>1114</v>
      </c>
      <c r="B7" s="265"/>
      <c r="C7" s="61">
        <f>SUM(C8:C194)</f>
        <v>94742662.70141004</v>
      </c>
      <c r="D7" s="61">
        <f t="shared" ref="D7:BI7" si="0">SUM(D8:D194)</f>
        <v>99434247.162129939</v>
      </c>
      <c r="E7" s="61">
        <f t="shared" si="0"/>
        <v>9781978.2787799984</v>
      </c>
      <c r="F7" s="61">
        <f t="shared" si="0"/>
        <v>4029.1041699999996</v>
      </c>
      <c r="G7" s="61">
        <f t="shared" si="0"/>
        <v>94690743.002450064</v>
      </c>
      <c r="H7" s="61">
        <f t="shared" si="0"/>
        <v>98155606.629929975</v>
      </c>
      <c r="I7" s="61">
        <f t="shared" si="0"/>
        <v>9181509.76609</v>
      </c>
      <c r="J7" s="61">
        <f t="shared" si="0"/>
        <v>1440.9164900000001</v>
      </c>
      <c r="K7" s="61">
        <f t="shared" si="0"/>
        <v>16845905</v>
      </c>
      <c r="L7" s="61">
        <f t="shared" si="0"/>
        <v>18840955</v>
      </c>
      <c r="M7" s="61">
        <f t="shared" si="0"/>
        <v>2062121</v>
      </c>
      <c r="N7" s="61">
        <f t="shared" si="0"/>
        <v>303</v>
      </c>
      <c r="O7" s="61">
        <f t="shared" si="0"/>
        <v>31110104.47499999</v>
      </c>
      <c r="P7" s="61">
        <f t="shared" si="0"/>
        <v>193921498.23427999</v>
      </c>
      <c r="Q7" s="61">
        <f t="shared" si="0"/>
        <v>35791797</v>
      </c>
      <c r="R7" s="61">
        <f t="shared" si="0"/>
        <v>6066299.4699099995</v>
      </c>
      <c r="S7" s="61">
        <f t="shared" si="0"/>
        <v>2465170</v>
      </c>
      <c r="T7" s="61">
        <f t="shared" si="0"/>
        <v>3837585.1039499999</v>
      </c>
      <c r="U7" s="61">
        <f t="shared" si="0"/>
        <v>794572</v>
      </c>
      <c r="V7" s="61">
        <f t="shared" si="0"/>
        <v>4803969.0374700017</v>
      </c>
      <c r="W7" s="61">
        <f t="shared" si="0"/>
        <v>1590561</v>
      </c>
      <c r="X7" s="61">
        <f t="shared" si="0"/>
        <v>22716644</v>
      </c>
      <c r="Y7" s="61">
        <f t="shared" si="0"/>
        <v>18210380</v>
      </c>
      <c r="Z7" s="61">
        <f t="shared" si="0"/>
        <v>1672101</v>
      </c>
      <c r="AA7" s="61">
        <f t="shared" si="0"/>
        <v>187</v>
      </c>
      <c r="AB7" s="61">
        <f t="shared" si="0"/>
        <v>1845525</v>
      </c>
      <c r="AC7" s="61">
        <f t="shared" si="0"/>
        <v>1800220</v>
      </c>
      <c r="AD7" s="61">
        <f t="shared" si="0"/>
        <v>45705</v>
      </c>
      <c r="AE7" s="61">
        <f t="shared" si="0"/>
        <v>298265</v>
      </c>
      <c r="AF7" s="61">
        <f t="shared" si="0"/>
        <v>18072900.163329992</v>
      </c>
      <c r="AG7" s="61">
        <f t="shared" si="0"/>
        <v>982490</v>
      </c>
      <c r="AH7" s="61">
        <f t="shared" si="0"/>
        <v>858969</v>
      </c>
      <c r="AI7" s="61">
        <f t="shared" si="0"/>
        <v>146731</v>
      </c>
      <c r="AJ7" s="61">
        <f t="shared" si="0"/>
        <v>1922</v>
      </c>
      <c r="AK7" s="61">
        <f t="shared" si="0"/>
        <v>61182046.932999998</v>
      </c>
      <c r="AL7" s="61">
        <f t="shared" si="0"/>
        <v>60009253.623369977</v>
      </c>
      <c r="AM7" s="61">
        <f t="shared" si="0"/>
        <v>14051811.565560004</v>
      </c>
      <c r="AN7" s="61">
        <f t="shared" si="0"/>
        <v>317516.96882000001</v>
      </c>
      <c r="AO7" s="61">
        <f t="shared" si="0"/>
        <v>7171</v>
      </c>
      <c r="AP7" s="61">
        <f t="shared" si="0"/>
        <v>2762178.7949200002</v>
      </c>
      <c r="AQ7" s="61">
        <f t="shared" si="0"/>
        <v>25397</v>
      </c>
      <c r="AR7" s="61">
        <f t="shared" si="0"/>
        <v>2911883.6718400009</v>
      </c>
      <c r="AS7" s="61">
        <f t="shared" si="0"/>
        <v>1727755</v>
      </c>
      <c r="AT7" s="61">
        <f t="shared" si="0"/>
        <v>109749083.75197004</v>
      </c>
      <c r="AU7" s="61">
        <f t="shared" si="0"/>
        <v>83058</v>
      </c>
      <c r="AV7" s="61">
        <f t="shared" si="0"/>
        <v>6085671.3064599968</v>
      </c>
      <c r="AW7" s="61">
        <f t="shared" si="0"/>
        <v>145738</v>
      </c>
      <c r="AX7" s="61">
        <f t="shared" si="0"/>
        <v>9619508.1789600011</v>
      </c>
      <c r="AY7" s="61">
        <f t="shared" si="0"/>
        <v>5467</v>
      </c>
      <c r="AZ7" s="61">
        <f t="shared" si="0"/>
        <v>405930.59390000027</v>
      </c>
      <c r="BA7" s="61">
        <f t="shared" si="0"/>
        <v>284903.60483999993</v>
      </c>
      <c r="BB7" s="61">
        <f t="shared" si="0"/>
        <v>711078</v>
      </c>
      <c r="BC7" s="61">
        <f t="shared" si="0"/>
        <v>28421221.533090003</v>
      </c>
      <c r="BD7" s="61">
        <f t="shared" si="0"/>
        <v>385</v>
      </c>
      <c r="BE7" s="61">
        <f t="shared" si="0"/>
        <v>2849.2406699999997</v>
      </c>
      <c r="BF7" s="61">
        <f t="shared" si="0"/>
        <v>32826</v>
      </c>
      <c r="BG7" s="61">
        <f t="shared" si="0"/>
        <v>1647314.2726600007</v>
      </c>
      <c r="BH7" s="61">
        <f t="shared" si="0"/>
        <v>25950</v>
      </c>
      <c r="BI7" s="61">
        <f t="shared" si="0"/>
        <v>1684499.1200799998</v>
      </c>
    </row>
    <row r="8" spans="1:61" ht="14.25" customHeight="1">
      <c r="A8" s="58" t="s">
        <v>579</v>
      </c>
      <c r="B8" s="58" t="s">
        <v>2078</v>
      </c>
      <c r="C8" s="59">
        <v>792301.26355000003</v>
      </c>
      <c r="D8" s="59">
        <v>1508303.85427</v>
      </c>
      <c r="E8" s="59">
        <v>172396.67134999999</v>
      </c>
      <c r="F8" s="59"/>
      <c r="G8" s="59">
        <v>795604.20337</v>
      </c>
      <c r="H8" s="59">
        <v>1487613.1661499999</v>
      </c>
      <c r="I8" s="59">
        <v>167843.87479</v>
      </c>
      <c r="J8" s="59"/>
      <c r="K8" s="59">
        <v>141464</v>
      </c>
      <c r="L8" s="59">
        <v>376924</v>
      </c>
      <c r="M8" s="59">
        <v>36574</v>
      </c>
      <c r="N8" s="59"/>
      <c r="O8" s="59">
        <v>392962.65</v>
      </c>
      <c r="P8" s="59">
        <v>2291332.6061900002</v>
      </c>
      <c r="Q8" s="59">
        <v>519241</v>
      </c>
      <c r="R8" s="59">
        <v>86150.241519999996</v>
      </c>
      <c r="S8" s="59">
        <v>34854</v>
      </c>
      <c r="T8" s="59">
        <v>34335.930379999998</v>
      </c>
      <c r="U8" s="59">
        <v>9015</v>
      </c>
      <c r="V8" s="59">
        <v>62809.856570000004</v>
      </c>
      <c r="W8" s="59">
        <v>20986</v>
      </c>
      <c r="X8" s="59">
        <v>143845</v>
      </c>
      <c r="Y8" s="59">
        <v>357748</v>
      </c>
      <c r="Z8" s="59">
        <v>26143</v>
      </c>
      <c r="AA8" s="59"/>
      <c r="AB8" s="59">
        <v>24168</v>
      </c>
      <c r="AC8" s="59">
        <v>22927</v>
      </c>
      <c r="AD8" s="59">
        <v>578</v>
      </c>
      <c r="AE8" s="59">
        <v>3420</v>
      </c>
      <c r="AF8" s="59">
        <v>216906.57405</v>
      </c>
      <c r="AG8" s="59">
        <v>11644</v>
      </c>
      <c r="AH8" s="59">
        <v>11606</v>
      </c>
      <c r="AI8" s="59">
        <v>2566</v>
      </c>
      <c r="AJ8" s="59"/>
      <c r="AK8" s="59">
        <v>751006.69915</v>
      </c>
      <c r="AL8" s="59">
        <v>875167.35421000002</v>
      </c>
      <c r="AM8" s="59">
        <v>257680.08856999999</v>
      </c>
      <c r="AN8" s="59"/>
      <c r="AO8" s="59">
        <v>86</v>
      </c>
      <c r="AP8" s="59">
        <v>34462.137999999999</v>
      </c>
      <c r="AQ8" s="59">
        <v>348</v>
      </c>
      <c r="AR8" s="59">
        <v>36994.787320000003</v>
      </c>
      <c r="AS8" s="59">
        <v>21698</v>
      </c>
      <c r="AT8" s="59">
        <v>1478742.7409300001</v>
      </c>
      <c r="AU8" s="59">
        <v>1118</v>
      </c>
      <c r="AV8" s="59">
        <v>75974.387109999996</v>
      </c>
      <c r="AW8" s="59">
        <v>1011</v>
      </c>
      <c r="AX8" s="59">
        <v>70654.618560000003</v>
      </c>
      <c r="AY8" s="59">
        <v>67</v>
      </c>
      <c r="AZ8" s="59">
        <v>5161.8196600000001</v>
      </c>
      <c r="BA8" s="59">
        <v>2352.6314900000002</v>
      </c>
      <c r="BB8" s="59">
        <v>9031</v>
      </c>
      <c r="BC8" s="59">
        <v>387675.64308000001</v>
      </c>
      <c r="BD8" s="59">
        <v>12</v>
      </c>
      <c r="BE8" s="59">
        <v>39.79</v>
      </c>
      <c r="BF8" s="59">
        <v>414</v>
      </c>
      <c r="BG8" s="59">
        <v>21444.805779999999</v>
      </c>
      <c r="BH8" s="59">
        <v>144</v>
      </c>
      <c r="BI8" s="59">
        <v>5429.5921600000001</v>
      </c>
    </row>
    <row r="9" spans="1:61">
      <c r="A9" s="58" t="s">
        <v>581</v>
      </c>
      <c r="B9" s="58" t="s">
        <v>2079</v>
      </c>
      <c r="C9" s="60">
        <v>4032296.1441100002</v>
      </c>
      <c r="D9" s="60">
        <v>3316962.4903199999</v>
      </c>
      <c r="E9" s="60">
        <v>387630.62550999998</v>
      </c>
      <c r="F9" s="60">
        <v>398.59046000000001</v>
      </c>
      <c r="G9" s="60">
        <v>4039274.8607200002</v>
      </c>
      <c r="H9" s="60">
        <v>3287238.8120599999</v>
      </c>
      <c r="I9" s="60">
        <v>376769.38679000002</v>
      </c>
      <c r="J9" s="60"/>
      <c r="K9" s="60">
        <v>679915</v>
      </c>
      <c r="L9" s="60">
        <v>553978</v>
      </c>
      <c r="M9" s="60">
        <v>55900</v>
      </c>
      <c r="N9" s="60"/>
      <c r="O9" s="60">
        <v>991772.16799999995</v>
      </c>
      <c r="P9" s="60">
        <v>7364167.3092400003</v>
      </c>
      <c r="Q9" s="60">
        <v>1237664</v>
      </c>
      <c r="R9" s="60">
        <v>183410.32045</v>
      </c>
      <c r="S9" s="60">
        <v>73069</v>
      </c>
      <c r="T9" s="60">
        <v>155421.71642000001</v>
      </c>
      <c r="U9" s="60">
        <v>25926</v>
      </c>
      <c r="V9" s="60">
        <v>176011.50193</v>
      </c>
      <c r="W9" s="60">
        <v>52867</v>
      </c>
      <c r="X9" s="60">
        <v>679731</v>
      </c>
      <c r="Y9" s="60">
        <v>551886</v>
      </c>
      <c r="Z9" s="60">
        <v>48815</v>
      </c>
      <c r="AA9" s="60"/>
      <c r="AB9" s="60">
        <v>55836</v>
      </c>
      <c r="AC9" s="60">
        <v>57466</v>
      </c>
      <c r="AD9" s="60">
        <v>1943</v>
      </c>
      <c r="AE9" s="60">
        <v>10615</v>
      </c>
      <c r="AF9" s="60">
        <v>874428.92200999998</v>
      </c>
      <c r="AG9" s="60">
        <v>36403</v>
      </c>
      <c r="AH9" s="60">
        <v>21574</v>
      </c>
      <c r="AI9" s="60">
        <v>4626</v>
      </c>
      <c r="AJ9" s="60">
        <v>628</v>
      </c>
      <c r="AK9" s="60">
        <v>2914703.5503600002</v>
      </c>
      <c r="AL9" s="60">
        <v>1759720.8132499999</v>
      </c>
      <c r="AM9" s="60">
        <v>480963.29598</v>
      </c>
      <c r="AN9" s="60">
        <v>100841.90552</v>
      </c>
      <c r="AO9" s="60">
        <v>317</v>
      </c>
      <c r="AP9" s="60">
        <v>129332.96032</v>
      </c>
      <c r="AQ9" s="60">
        <v>1101</v>
      </c>
      <c r="AR9" s="60">
        <v>141081.82803</v>
      </c>
      <c r="AS9" s="60">
        <v>54097</v>
      </c>
      <c r="AT9" s="60">
        <v>4275937.0593600003</v>
      </c>
      <c r="AU9" s="60">
        <v>3090</v>
      </c>
      <c r="AV9" s="60">
        <v>228914.42142</v>
      </c>
      <c r="AW9" s="60">
        <v>2801</v>
      </c>
      <c r="AX9" s="60">
        <v>202019.25484000001</v>
      </c>
      <c r="AY9" s="60">
        <v>159</v>
      </c>
      <c r="AZ9" s="60">
        <v>12363.401879999999</v>
      </c>
      <c r="BA9" s="60">
        <v>-118377.97081</v>
      </c>
      <c r="BB9" s="60">
        <v>16076</v>
      </c>
      <c r="BC9" s="60">
        <v>620987.86913000001</v>
      </c>
      <c r="BD9" s="60"/>
      <c r="BE9" s="60"/>
      <c r="BF9" s="60">
        <v>1015</v>
      </c>
      <c r="BG9" s="60">
        <v>65303.81222</v>
      </c>
      <c r="BH9" s="60">
        <v>3029</v>
      </c>
      <c r="BI9" s="60">
        <v>195488.8702</v>
      </c>
    </row>
    <row r="10" spans="1:61">
      <c r="A10" s="58" t="s">
        <v>582</v>
      </c>
      <c r="B10" s="58" t="s">
        <v>2080</v>
      </c>
      <c r="C10" s="60">
        <v>1519878.41707</v>
      </c>
      <c r="D10" s="60">
        <v>2205554.45683</v>
      </c>
      <c r="E10" s="60">
        <v>175957.29965</v>
      </c>
      <c r="F10" s="60"/>
      <c r="G10" s="60">
        <v>1493980.38698</v>
      </c>
      <c r="H10" s="60">
        <v>2159651.9103199998</v>
      </c>
      <c r="I10" s="60">
        <v>165385.10237000001</v>
      </c>
      <c r="J10" s="60"/>
      <c r="K10" s="60">
        <v>267248</v>
      </c>
      <c r="L10" s="60">
        <v>427239</v>
      </c>
      <c r="M10" s="60">
        <v>28292</v>
      </c>
      <c r="N10" s="60"/>
      <c r="O10" s="60">
        <v>557267.05900000001</v>
      </c>
      <c r="P10" s="60">
        <v>3672649.1177699999</v>
      </c>
      <c r="Q10" s="60">
        <v>697185</v>
      </c>
      <c r="R10" s="60">
        <v>167427.81054999999</v>
      </c>
      <c r="S10" s="60">
        <v>74920</v>
      </c>
      <c r="T10" s="60">
        <v>46708.426769999998</v>
      </c>
      <c r="U10" s="60">
        <v>10374</v>
      </c>
      <c r="V10" s="60">
        <v>100971.50814999999</v>
      </c>
      <c r="W10" s="60">
        <v>33522</v>
      </c>
      <c r="X10" s="60">
        <v>289111</v>
      </c>
      <c r="Y10" s="60">
        <v>409769</v>
      </c>
      <c r="Z10" s="60">
        <v>23681</v>
      </c>
      <c r="AA10" s="60"/>
      <c r="AB10" s="60">
        <v>38128</v>
      </c>
      <c r="AC10" s="60">
        <v>37260</v>
      </c>
      <c r="AD10" s="60">
        <v>1039</v>
      </c>
      <c r="AE10" s="60">
        <v>5213</v>
      </c>
      <c r="AF10" s="60">
        <v>340877.74271999998</v>
      </c>
      <c r="AG10" s="60">
        <v>18850</v>
      </c>
      <c r="AH10" s="60">
        <v>19030</v>
      </c>
      <c r="AI10" s="60">
        <v>2561</v>
      </c>
      <c r="AJ10" s="60"/>
      <c r="AK10" s="60">
        <v>1283543.8750700001</v>
      </c>
      <c r="AL10" s="60">
        <v>1386587.14188</v>
      </c>
      <c r="AM10" s="60">
        <v>285294.92988000001</v>
      </c>
      <c r="AN10" s="60"/>
      <c r="AO10" s="60">
        <v>141</v>
      </c>
      <c r="AP10" s="60">
        <v>56075.359299999996</v>
      </c>
      <c r="AQ10" s="60">
        <v>483</v>
      </c>
      <c r="AR10" s="60">
        <v>51376.191070000001</v>
      </c>
      <c r="AS10" s="60">
        <v>35144</v>
      </c>
      <c r="AT10" s="60">
        <v>2380624.92986</v>
      </c>
      <c r="AU10" s="60">
        <v>2112</v>
      </c>
      <c r="AV10" s="60">
        <v>182054.53672</v>
      </c>
      <c r="AW10" s="60">
        <v>861</v>
      </c>
      <c r="AX10" s="60">
        <v>62176.049659999997</v>
      </c>
      <c r="AY10" s="60">
        <v>58</v>
      </c>
      <c r="AZ10" s="60">
        <v>4425.26062</v>
      </c>
      <c r="BA10" s="60">
        <v>10186.25253</v>
      </c>
      <c r="BB10" s="60">
        <v>15297</v>
      </c>
      <c r="BC10" s="60">
        <v>572230.40720000002</v>
      </c>
      <c r="BD10" s="60">
        <v>5</v>
      </c>
      <c r="BE10" s="60">
        <v>27.68</v>
      </c>
      <c r="BF10" s="60">
        <v>828</v>
      </c>
      <c r="BG10" s="60">
        <v>47948.802900000002</v>
      </c>
      <c r="BH10" s="60">
        <v>367</v>
      </c>
      <c r="BI10" s="60">
        <v>20080.837869999999</v>
      </c>
    </row>
    <row r="11" spans="1:61">
      <c r="A11" s="58" t="s">
        <v>583</v>
      </c>
      <c r="B11" s="58" t="s">
        <v>2081</v>
      </c>
      <c r="C11" s="60">
        <v>538089.34540999995</v>
      </c>
      <c r="D11" s="60">
        <v>2262696.3492299998</v>
      </c>
      <c r="E11" s="60">
        <v>1221832.0544199999</v>
      </c>
      <c r="F11" s="60"/>
      <c r="G11" s="60">
        <v>534204.03278000001</v>
      </c>
      <c r="H11" s="60">
        <v>2209045.7880699998</v>
      </c>
      <c r="I11" s="60">
        <v>1209695.0265899999</v>
      </c>
      <c r="J11" s="60"/>
      <c r="K11" s="60">
        <v>92370</v>
      </c>
      <c r="L11" s="60">
        <v>426498</v>
      </c>
      <c r="M11" s="60">
        <v>204540</v>
      </c>
      <c r="N11" s="60"/>
      <c r="O11" s="60">
        <v>470154.47200000001</v>
      </c>
      <c r="P11" s="60">
        <v>2761355.7483399999</v>
      </c>
      <c r="Q11" s="60">
        <v>522001</v>
      </c>
      <c r="R11" s="60">
        <v>103937.73017</v>
      </c>
      <c r="S11" s="60">
        <v>45054</v>
      </c>
      <c r="T11" s="60">
        <v>26963.1397</v>
      </c>
      <c r="U11" s="60">
        <v>8887</v>
      </c>
      <c r="V11" s="60">
        <v>53079.687639999996</v>
      </c>
      <c r="W11" s="60">
        <v>17106</v>
      </c>
      <c r="X11" s="60">
        <v>99179</v>
      </c>
      <c r="Y11" s="60">
        <v>435798</v>
      </c>
      <c r="Z11" s="60">
        <v>193859</v>
      </c>
      <c r="AA11" s="60"/>
      <c r="AB11" s="60">
        <v>43642</v>
      </c>
      <c r="AC11" s="60">
        <v>42463</v>
      </c>
      <c r="AD11" s="60">
        <v>1205</v>
      </c>
      <c r="AE11" s="60">
        <v>6727</v>
      </c>
      <c r="AF11" s="60">
        <v>405944.93290000001</v>
      </c>
      <c r="AG11" s="60">
        <v>10982</v>
      </c>
      <c r="AH11" s="60">
        <v>31252</v>
      </c>
      <c r="AI11" s="60">
        <v>17163</v>
      </c>
      <c r="AJ11" s="60">
        <v>4</v>
      </c>
      <c r="AK11" s="60">
        <v>880894.51540999999</v>
      </c>
      <c r="AL11" s="60">
        <v>2884978.3849399998</v>
      </c>
      <c r="AM11" s="60">
        <v>1697747.21487</v>
      </c>
      <c r="AN11" s="60">
        <v>629.59014999999999</v>
      </c>
      <c r="AO11" s="60">
        <v>96</v>
      </c>
      <c r="AP11" s="60">
        <v>35682.864999999998</v>
      </c>
      <c r="AQ11" s="60">
        <v>313</v>
      </c>
      <c r="AR11" s="60">
        <v>34327.860130000001</v>
      </c>
      <c r="AS11" s="60">
        <v>40058</v>
      </c>
      <c r="AT11" s="60">
        <v>3514764.37751</v>
      </c>
      <c r="AU11" s="60">
        <v>1771</v>
      </c>
      <c r="AV11" s="60">
        <v>181727.38785999999</v>
      </c>
      <c r="AW11" s="60">
        <v>1213</v>
      </c>
      <c r="AX11" s="60">
        <v>88218.569510000001</v>
      </c>
      <c r="AY11" s="60">
        <v>68</v>
      </c>
      <c r="AZ11" s="60">
        <v>5090.52585</v>
      </c>
      <c r="BA11" s="60">
        <v>-9475.4235000000008</v>
      </c>
      <c r="BB11" s="60">
        <v>23518</v>
      </c>
      <c r="BC11" s="60">
        <v>1640598.1772499999</v>
      </c>
      <c r="BD11" s="60">
        <v>2</v>
      </c>
      <c r="BE11" s="60">
        <v>24</v>
      </c>
      <c r="BF11" s="60">
        <v>1079</v>
      </c>
      <c r="BG11" s="60">
        <v>95682.03211</v>
      </c>
      <c r="BH11" s="60">
        <v>733</v>
      </c>
      <c r="BI11" s="60">
        <v>40478.219819999998</v>
      </c>
    </row>
    <row r="12" spans="1:61">
      <c r="A12" s="58" t="s">
        <v>585</v>
      </c>
      <c r="B12" s="58" t="s">
        <v>2082</v>
      </c>
      <c r="C12" s="60">
        <v>1506882.82956</v>
      </c>
      <c r="D12" s="60">
        <v>1379447.87475</v>
      </c>
      <c r="E12" s="60">
        <v>310686.83383999998</v>
      </c>
      <c r="F12" s="60">
        <v>114.29407999999999</v>
      </c>
      <c r="G12" s="60">
        <v>1493878.8161599999</v>
      </c>
      <c r="H12" s="60">
        <v>1358130.1268499999</v>
      </c>
      <c r="I12" s="60">
        <v>308061.49748999998</v>
      </c>
      <c r="J12" s="60"/>
      <c r="K12" s="60">
        <v>332528</v>
      </c>
      <c r="L12" s="60">
        <v>306930</v>
      </c>
      <c r="M12" s="60">
        <v>65609</v>
      </c>
      <c r="N12" s="60"/>
      <c r="O12" s="60">
        <v>541326.98600000003</v>
      </c>
      <c r="P12" s="60">
        <v>2870402.0697499998</v>
      </c>
      <c r="Q12" s="60">
        <v>642295</v>
      </c>
      <c r="R12" s="60">
        <v>75337.081430000006</v>
      </c>
      <c r="S12" s="60">
        <v>45264</v>
      </c>
      <c r="T12" s="60">
        <v>56901.253859999997</v>
      </c>
      <c r="U12" s="60">
        <v>13176</v>
      </c>
      <c r="V12" s="60">
        <v>51592.617509999996</v>
      </c>
      <c r="W12" s="60">
        <v>19058</v>
      </c>
      <c r="X12" s="60">
        <v>341277</v>
      </c>
      <c r="Y12" s="60">
        <v>309789</v>
      </c>
      <c r="Z12" s="60">
        <v>54104</v>
      </c>
      <c r="AA12" s="60"/>
      <c r="AB12" s="60">
        <v>29938</v>
      </c>
      <c r="AC12" s="60">
        <v>29468</v>
      </c>
      <c r="AD12" s="60">
        <v>824</v>
      </c>
      <c r="AE12" s="60">
        <v>4783</v>
      </c>
      <c r="AF12" s="60">
        <v>312379.41220000002</v>
      </c>
      <c r="AG12" s="60">
        <v>16320</v>
      </c>
      <c r="AH12" s="60">
        <v>13197</v>
      </c>
      <c r="AI12" s="60">
        <v>4518</v>
      </c>
      <c r="AJ12" s="60">
        <v>124</v>
      </c>
      <c r="AK12" s="60">
        <v>1181440.0533799999</v>
      </c>
      <c r="AL12" s="60">
        <v>981534.17527000001</v>
      </c>
      <c r="AM12" s="60">
        <v>369916.44164999999</v>
      </c>
      <c r="AN12" s="60">
        <v>20180.69486</v>
      </c>
      <c r="AO12" s="60">
        <v>209</v>
      </c>
      <c r="AP12" s="60">
        <v>79485.88897</v>
      </c>
      <c r="AQ12" s="60">
        <v>835</v>
      </c>
      <c r="AR12" s="60">
        <v>95013.919179999997</v>
      </c>
      <c r="AS12" s="60">
        <v>26735</v>
      </c>
      <c r="AT12" s="60">
        <v>1867500.3660500001</v>
      </c>
      <c r="AU12" s="60">
        <v>1862</v>
      </c>
      <c r="AV12" s="60">
        <v>141154.74931000001</v>
      </c>
      <c r="AW12" s="60">
        <v>1474</v>
      </c>
      <c r="AX12" s="60">
        <v>113707.40831</v>
      </c>
      <c r="AY12" s="60">
        <v>90</v>
      </c>
      <c r="AZ12" s="60">
        <v>8769.2095200000003</v>
      </c>
      <c r="BA12" s="60">
        <v>15225.38155</v>
      </c>
      <c r="BB12" s="60">
        <v>11884</v>
      </c>
      <c r="BC12" s="60">
        <v>560317.50043000001</v>
      </c>
      <c r="BD12" s="60">
        <v>4</v>
      </c>
      <c r="BE12" s="60">
        <v>20</v>
      </c>
      <c r="BF12" s="60">
        <v>461</v>
      </c>
      <c r="BG12" s="60">
        <v>36442.838129999996</v>
      </c>
      <c r="BH12" s="60">
        <v>369</v>
      </c>
      <c r="BI12" s="60">
        <v>25314.78916</v>
      </c>
    </row>
    <row r="13" spans="1:61">
      <c r="A13" s="58" t="s">
        <v>1244</v>
      </c>
      <c r="B13" s="58" t="s">
        <v>2083</v>
      </c>
      <c r="C13" s="60">
        <v>538147.92714000004</v>
      </c>
      <c r="D13" s="60">
        <v>1332318.3083200001</v>
      </c>
      <c r="E13" s="60">
        <v>116149.60837</v>
      </c>
      <c r="F13" s="60">
        <v>-0.21679000000000001</v>
      </c>
      <c r="G13" s="60">
        <v>539513.05214000004</v>
      </c>
      <c r="H13" s="60">
        <v>1312085.3029400001</v>
      </c>
      <c r="I13" s="60">
        <v>113032.98758</v>
      </c>
      <c r="J13" s="60"/>
      <c r="K13" s="60">
        <v>87622</v>
      </c>
      <c r="L13" s="60">
        <v>226518</v>
      </c>
      <c r="M13" s="60">
        <v>17944</v>
      </c>
      <c r="N13" s="60"/>
      <c r="O13" s="60">
        <v>230031.27900000001</v>
      </c>
      <c r="P13" s="60">
        <v>1860611.84705</v>
      </c>
      <c r="Q13" s="60">
        <v>315369</v>
      </c>
      <c r="R13" s="60">
        <v>71378.321479999999</v>
      </c>
      <c r="S13" s="60">
        <v>26070</v>
      </c>
      <c r="T13" s="60">
        <v>23253.097379999999</v>
      </c>
      <c r="U13" s="60">
        <v>5883</v>
      </c>
      <c r="V13" s="60">
        <v>50112.754540000002</v>
      </c>
      <c r="W13" s="60">
        <v>14828</v>
      </c>
      <c r="X13" s="60">
        <v>96520</v>
      </c>
      <c r="Y13" s="60">
        <v>218828</v>
      </c>
      <c r="Z13" s="60">
        <v>16698</v>
      </c>
      <c r="AA13" s="60"/>
      <c r="AB13" s="60">
        <v>18945</v>
      </c>
      <c r="AC13" s="60">
        <v>18103</v>
      </c>
      <c r="AD13" s="60">
        <v>452</v>
      </c>
      <c r="AE13" s="60">
        <v>2869</v>
      </c>
      <c r="AF13" s="60">
        <v>183929.17197</v>
      </c>
      <c r="AG13" s="60">
        <v>6496</v>
      </c>
      <c r="AH13" s="60">
        <v>11807</v>
      </c>
      <c r="AI13" s="60">
        <v>1420</v>
      </c>
      <c r="AJ13" s="60"/>
      <c r="AK13" s="60">
        <v>493189.43618000002</v>
      </c>
      <c r="AL13" s="60">
        <v>900512.72982000001</v>
      </c>
      <c r="AM13" s="60">
        <v>129586.47807</v>
      </c>
      <c r="AN13" s="60"/>
      <c r="AO13" s="60">
        <v>77</v>
      </c>
      <c r="AP13" s="60">
        <v>28285.576000000001</v>
      </c>
      <c r="AQ13" s="60">
        <v>261</v>
      </c>
      <c r="AR13" s="60">
        <v>31069.884150000002</v>
      </c>
      <c r="AS13" s="60">
        <v>16511</v>
      </c>
      <c r="AT13" s="60">
        <v>1206819.5282999999</v>
      </c>
      <c r="AU13" s="60">
        <v>1454</v>
      </c>
      <c r="AV13" s="60">
        <v>127527.17754999999</v>
      </c>
      <c r="AW13" s="60">
        <v>764</v>
      </c>
      <c r="AX13" s="60">
        <v>49689.536789999998</v>
      </c>
      <c r="AY13" s="60">
        <v>72</v>
      </c>
      <c r="AZ13" s="60">
        <v>5116.4900200000002</v>
      </c>
      <c r="BA13" s="60">
        <v>4489.39768</v>
      </c>
      <c r="BB13" s="60">
        <v>7884</v>
      </c>
      <c r="BC13" s="60">
        <v>423970.45267000003</v>
      </c>
      <c r="BD13" s="60"/>
      <c r="BE13" s="60"/>
      <c r="BF13" s="60">
        <v>440</v>
      </c>
      <c r="BG13" s="60">
        <v>25212.167809999999</v>
      </c>
      <c r="BH13" s="60">
        <v>204</v>
      </c>
      <c r="BI13" s="60">
        <v>15370.15561</v>
      </c>
    </row>
    <row r="14" spans="1:61">
      <c r="A14" s="58" t="s">
        <v>87</v>
      </c>
      <c r="B14" s="58" t="s">
        <v>2084</v>
      </c>
      <c r="C14" s="60">
        <v>127725.6306</v>
      </c>
      <c r="D14" s="60">
        <v>792404.07669999998</v>
      </c>
      <c r="E14" s="60">
        <v>116893.31991000001</v>
      </c>
      <c r="F14" s="60"/>
      <c r="G14" s="60">
        <v>128915.14065</v>
      </c>
      <c r="H14" s="60">
        <v>782460.75873999996</v>
      </c>
      <c r="I14" s="60">
        <v>114459.48815999999</v>
      </c>
      <c r="J14" s="60"/>
      <c r="K14" s="60">
        <v>21675</v>
      </c>
      <c r="L14" s="60">
        <v>148528</v>
      </c>
      <c r="M14" s="60">
        <v>17776</v>
      </c>
      <c r="N14" s="60"/>
      <c r="O14" s="60">
        <v>125310.93399999999</v>
      </c>
      <c r="P14" s="60">
        <v>915827.33536999999</v>
      </c>
      <c r="Q14" s="60">
        <v>170573</v>
      </c>
      <c r="R14" s="60">
        <v>31088.9683</v>
      </c>
      <c r="S14" s="60">
        <v>10563</v>
      </c>
      <c r="T14" s="60">
        <v>6294.0908300000001</v>
      </c>
      <c r="U14" s="60">
        <v>2452</v>
      </c>
      <c r="V14" s="60">
        <v>21374.700379999998</v>
      </c>
      <c r="W14" s="60">
        <v>6190</v>
      </c>
      <c r="X14" s="60">
        <v>26172</v>
      </c>
      <c r="Y14" s="60">
        <v>142809</v>
      </c>
      <c r="Z14" s="60">
        <v>16027</v>
      </c>
      <c r="AA14" s="60"/>
      <c r="AB14" s="60">
        <v>7904</v>
      </c>
      <c r="AC14" s="60">
        <v>7809</v>
      </c>
      <c r="AD14" s="60">
        <v>340</v>
      </c>
      <c r="AE14" s="60">
        <v>998</v>
      </c>
      <c r="AF14" s="60">
        <v>62652.506479999996</v>
      </c>
      <c r="AG14" s="60">
        <v>2697</v>
      </c>
      <c r="AH14" s="60">
        <v>5213</v>
      </c>
      <c r="AI14" s="60">
        <v>829</v>
      </c>
      <c r="AJ14" s="60"/>
      <c r="AK14" s="60">
        <v>228694.15874000001</v>
      </c>
      <c r="AL14" s="60">
        <v>406673.51189999998</v>
      </c>
      <c r="AM14" s="60">
        <v>70757.900150000001</v>
      </c>
      <c r="AN14" s="60"/>
      <c r="AO14" s="60">
        <v>40</v>
      </c>
      <c r="AP14" s="60">
        <v>16419.851610000002</v>
      </c>
      <c r="AQ14" s="60">
        <v>147</v>
      </c>
      <c r="AR14" s="60">
        <v>17912.55932</v>
      </c>
      <c r="AS14" s="60">
        <v>6454</v>
      </c>
      <c r="AT14" s="60">
        <v>477045.72051999997</v>
      </c>
      <c r="AU14" s="60">
        <v>1269</v>
      </c>
      <c r="AV14" s="60">
        <v>123989.53919</v>
      </c>
      <c r="AW14" s="60">
        <v>108</v>
      </c>
      <c r="AX14" s="60">
        <v>6463.7294199999997</v>
      </c>
      <c r="AY14" s="60">
        <v>15</v>
      </c>
      <c r="AZ14" s="60">
        <v>2958.5892600000002</v>
      </c>
      <c r="BA14" s="60">
        <v>1251.88257</v>
      </c>
      <c r="BB14" s="60">
        <v>1564</v>
      </c>
      <c r="BC14" s="60">
        <v>82035.378630000007</v>
      </c>
      <c r="BD14" s="60"/>
      <c r="BE14" s="60"/>
      <c r="BF14" s="60">
        <v>119</v>
      </c>
      <c r="BG14" s="60">
        <v>9911.7541099999999</v>
      </c>
      <c r="BH14" s="60">
        <v>272</v>
      </c>
      <c r="BI14" s="60">
        <v>19205.960210000001</v>
      </c>
    </row>
    <row r="15" spans="1:61" ht="33.75">
      <c r="A15" s="58" t="s">
        <v>88</v>
      </c>
      <c r="B15" s="58" t="s">
        <v>2268</v>
      </c>
      <c r="C15" s="60">
        <v>1007040.33474</v>
      </c>
      <c r="D15" s="60">
        <v>408301.79797999997</v>
      </c>
      <c r="E15" s="60">
        <v>11596.91747</v>
      </c>
      <c r="F15" s="60">
        <v>35.107109999999999</v>
      </c>
      <c r="G15" s="60">
        <v>1012646.50948</v>
      </c>
      <c r="H15" s="60">
        <v>404084.64101999998</v>
      </c>
      <c r="I15" s="60">
        <v>10945.52133</v>
      </c>
      <c r="J15" s="60"/>
      <c r="K15" s="60">
        <v>195419</v>
      </c>
      <c r="L15" s="60">
        <v>70722</v>
      </c>
      <c r="M15" s="60">
        <v>2397</v>
      </c>
      <c r="N15" s="60"/>
      <c r="O15" s="60">
        <v>244181.36499999999</v>
      </c>
      <c r="P15" s="60">
        <v>1423443.4330800001</v>
      </c>
      <c r="Q15" s="60">
        <v>266969</v>
      </c>
      <c r="R15" s="60">
        <v>45435.346700000002</v>
      </c>
      <c r="S15" s="60">
        <v>19806</v>
      </c>
      <c r="T15" s="60">
        <v>20132.509910000001</v>
      </c>
      <c r="U15" s="60">
        <v>5331</v>
      </c>
      <c r="V15" s="60">
        <v>43451.614780000004</v>
      </c>
      <c r="W15" s="60">
        <v>15747</v>
      </c>
      <c r="X15" s="60">
        <v>201915</v>
      </c>
      <c r="Y15" s="60">
        <v>69967</v>
      </c>
      <c r="Z15" s="60">
        <v>1487</v>
      </c>
      <c r="AA15" s="60"/>
      <c r="AB15" s="60">
        <v>13135</v>
      </c>
      <c r="AC15" s="60">
        <v>13427</v>
      </c>
      <c r="AD15" s="60">
        <v>306</v>
      </c>
      <c r="AE15" s="60">
        <v>2746</v>
      </c>
      <c r="AF15" s="60">
        <v>161964.60936</v>
      </c>
      <c r="AG15" s="60">
        <v>10479</v>
      </c>
      <c r="AH15" s="60">
        <v>3319</v>
      </c>
      <c r="AI15" s="60">
        <v>144</v>
      </c>
      <c r="AJ15" s="60">
        <v>18</v>
      </c>
      <c r="AK15" s="60">
        <v>589304.09683000005</v>
      </c>
      <c r="AL15" s="60">
        <v>199603.63414000001</v>
      </c>
      <c r="AM15" s="60">
        <v>12447.984179999999</v>
      </c>
      <c r="AN15" s="60">
        <v>1249.0426</v>
      </c>
      <c r="AO15" s="60">
        <v>59</v>
      </c>
      <c r="AP15" s="60">
        <v>24599.5</v>
      </c>
      <c r="AQ15" s="60">
        <v>202</v>
      </c>
      <c r="AR15" s="60">
        <v>21392.90194</v>
      </c>
      <c r="AS15" s="60">
        <v>13301</v>
      </c>
      <c r="AT15" s="60">
        <v>725553.64838999999</v>
      </c>
      <c r="AU15" s="60">
        <v>254</v>
      </c>
      <c r="AV15" s="60">
        <v>18610.723239999999</v>
      </c>
      <c r="AW15" s="60">
        <v>1159</v>
      </c>
      <c r="AX15" s="60">
        <v>68806.216390000001</v>
      </c>
      <c r="AY15" s="60">
        <v>9</v>
      </c>
      <c r="AZ15" s="60">
        <v>633.45612000000006</v>
      </c>
      <c r="BA15" s="60">
        <v>57.067219999999999</v>
      </c>
      <c r="BB15" s="60">
        <v>3031</v>
      </c>
      <c r="BC15" s="60">
        <v>90666.638500000001</v>
      </c>
      <c r="BD15" s="60"/>
      <c r="BE15" s="60"/>
      <c r="BF15" s="60">
        <v>216</v>
      </c>
      <c r="BG15" s="60">
        <v>10357.00635</v>
      </c>
      <c r="BH15" s="60">
        <v>870</v>
      </c>
      <c r="BI15" s="60">
        <v>48217.051979999997</v>
      </c>
    </row>
    <row r="16" spans="1:61">
      <c r="A16" s="58" t="s">
        <v>1309</v>
      </c>
      <c r="B16" s="63" t="s">
        <v>2269</v>
      </c>
      <c r="C16" s="60">
        <v>16896.049800000001</v>
      </c>
      <c r="D16" s="60">
        <v>17439.381460000001</v>
      </c>
      <c r="E16" s="60">
        <v>1362.2715499999999</v>
      </c>
      <c r="F16" s="60"/>
      <c r="G16" s="60">
        <v>17061.050749999999</v>
      </c>
      <c r="H16" s="60">
        <v>17300.21832</v>
      </c>
      <c r="I16" s="60">
        <v>1294.4359199999999</v>
      </c>
      <c r="J16" s="60"/>
      <c r="K16" s="60">
        <v>4254</v>
      </c>
      <c r="L16" s="60">
        <v>3880</v>
      </c>
      <c r="M16" s="60">
        <v>277</v>
      </c>
      <c r="N16" s="60"/>
      <c r="O16" s="60">
        <v>7238.92</v>
      </c>
      <c r="P16" s="60">
        <v>34401.849820000003</v>
      </c>
      <c r="Q16" s="60">
        <v>8129</v>
      </c>
      <c r="R16" s="60">
        <v>911.82169999999996</v>
      </c>
      <c r="S16" s="60">
        <v>516</v>
      </c>
      <c r="T16" s="60">
        <v>232.47756000000001</v>
      </c>
      <c r="U16" s="60">
        <v>200</v>
      </c>
      <c r="V16" s="60">
        <v>787.21051</v>
      </c>
      <c r="W16" s="60">
        <v>328</v>
      </c>
      <c r="X16" s="60">
        <v>4134</v>
      </c>
      <c r="Y16" s="60">
        <v>3764</v>
      </c>
      <c r="Z16" s="60">
        <v>255</v>
      </c>
      <c r="AA16" s="60"/>
      <c r="AB16" s="60">
        <v>352</v>
      </c>
      <c r="AC16" s="60">
        <v>372</v>
      </c>
      <c r="AD16" s="60">
        <v>3</v>
      </c>
      <c r="AE16" s="60">
        <v>50</v>
      </c>
      <c r="AF16" s="60">
        <v>2836.68622</v>
      </c>
      <c r="AG16" s="60">
        <v>226</v>
      </c>
      <c r="AH16" s="60">
        <v>173</v>
      </c>
      <c r="AI16" s="60">
        <v>15</v>
      </c>
      <c r="AJ16" s="60"/>
      <c r="AK16" s="60">
        <v>8727.6615299999994</v>
      </c>
      <c r="AL16" s="60">
        <v>8814.3814299999995</v>
      </c>
      <c r="AM16" s="60">
        <v>1130.2960599999999</v>
      </c>
      <c r="AN16" s="60"/>
      <c r="AO16" s="60"/>
      <c r="AP16" s="60"/>
      <c r="AQ16" s="60">
        <v>3</v>
      </c>
      <c r="AR16" s="60">
        <v>115.5</v>
      </c>
      <c r="AS16" s="60">
        <v>391</v>
      </c>
      <c r="AT16" s="60">
        <v>17266.94296</v>
      </c>
      <c r="AU16" s="60">
        <v>5</v>
      </c>
      <c r="AV16" s="60">
        <v>159.6</v>
      </c>
      <c r="AW16" s="60">
        <v>39</v>
      </c>
      <c r="AX16" s="60">
        <v>2788.7505700000002</v>
      </c>
      <c r="AY16" s="60"/>
      <c r="AZ16" s="60"/>
      <c r="BA16" s="60"/>
      <c r="BB16" s="60">
        <v>38</v>
      </c>
      <c r="BC16" s="60">
        <v>1277.83203</v>
      </c>
      <c r="BD16" s="60"/>
      <c r="BE16" s="60"/>
      <c r="BF16" s="60">
        <v>2</v>
      </c>
      <c r="BG16" s="60">
        <v>400</v>
      </c>
      <c r="BH16" s="60">
        <v>12</v>
      </c>
      <c r="BI16" s="60">
        <v>933.23969</v>
      </c>
    </row>
    <row r="17" spans="1:61">
      <c r="A17" s="58" t="s">
        <v>89</v>
      </c>
      <c r="B17" s="58" t="s">
        <v>2085</v>
      </c>
      <c r="C17" s="60">
        <v>372883.16960999998</v>
      </c>
      <c r="D17" s="60">
        <v>710430.17487999995</v>
      </c>
      <c r="E17" s="60">
        <v>42961.269110000001</v>
      </c>
      <c r="F17" s="60"/>
      <c r="G17" s="60">
        <v>372780.13358000002</v>
      </c>
      <c r="H17" s="60">
        <v>696568.80720000004</v>
      </c>
      <c r="I17" s="60">
        <v>41348.759749999997</v>
      </c>
      <c r="J17" s="60"/>
      <c r="K17" s="60">
        <v>76515</v>
      </c>
      <c r="L17" s="60">
        <v>148521</v>
      </c>
      <c r="M17" s="60">
        <v>7533</v>
      </c>
      <c r="N17" s="60"/>
      <c r="O17" s="60">
        <v>211242.44099999999</v>
      </c>
      <c r="P17" s="60">
        <v>1075216.08736</v>
      </c>
      <c r="Q17" s="60">
        <v>226322</v>
      </c>
      <c r="R17" s="60">
        <v>42520.166850000001</v>
      </c>
      <c r="S17" s="60">
        <v>23342</v>
      </c>
      <c r="T17" s="60">
        <v>7941.8072199999997</v>
      </c>
      <c r="U17" s="60">
        <v>2419</v>
      </c>
      <c r="V17" s="60">
        <v>31018.406029999998</v>
      </c>
      <c r="W17" s="60">
        <v>11346</v>
      </c>
      <c r="X17" s="60">
        <v>84365</v>
      </c>
      <c r="Y17" s="60">
        <v>151390</v>
      </c>
      <c r="Z17" s="60">
        <v>6281</v>
      </c>
      <c r="AA17" s="60"/>
      <c r="AB17" s="60">
        <v>12755</v>
      </c>
      <c r="AC17" s="60">
        <v>12837</v>
      </c>
      <c r="AD17" s="60">
        <v>264</v>
      </c>
      <c r="AE17" s="60">
        <v>1806</v>
      </c>
      <c r="AF17" s="60">
        <v>106856.20724</v>
      </c>
      <c r="AG17" s="60">
        <v>4597</v>
      </c>
      <c r="AH17" s="60">
        <v>8281</v>
      </c>
      <c r="AI17" s="60">
        <v>605</v>
      </c>
      <c r="AJ17" s="60"/>
      <c r="AK17" s="60">
        <v>266003.86034999997</v>
      </c>
      <c r="AL17" s="60">
        <v>467690.56727</v>
      </c>
      <c r="AM17" s="60">
        <v>37520.967579999997</v>
      </c>
      <c r="AN17" s="60"/>
      <c r="AO17" s="60">
        <v>36</v>
      </c>
      <c r="AP17" s="60">
        <v>15740.32</v>
      </c>
      <c r="AQ17" s="60">
        <v>199</v>
      </c>
      <c r="AR17" s="60">
        <v>22436.383959999999</v>
      </c>
      <c r="AS17" s="60">
        <v>12406</v>
      </c>
      <c r="AT17" s="60">
        <v>678845.60037</v>
      </c>
      <c r="AU17" s="60">
        <v>237</v>
      </c>
      <c r="AV17" s="60">
        <v>16672.12329</v>
      </c>
      <c r="AW17" s="60">
        <v>376</v>
      </c>
      <c r="AX17" s="60">
        <v>24437.320469999999</v>
      </c>
      <c r="AY17" s="60">
        <v>23</v>
      </c>
      <c r="AZ17" s="60">
        <v>1551.17724</v>
      </c>
      <c r="BA17" s="60">
        <v>-1565.49134</v>
      </c>
      <c r="BB17" s="60">
        <v>5216</v>
      </c>
      <c r="BC17" s="60">
        <v>179972.01895999999</v>
      </c>
      <c r="BD17" s="60">
        <v>3</v>
      </c>
      <c r="BE17" s="60">
        <v>14.1</v>
      </c>
      <c r="BF17" s="60">
        <v>374</v>
      </c>
      <c r="BG17" s="60">
        <v>22317.723870000002</v>
      </c>
      <c r="BH17" s="60">
        <v>150</v>
      </c>
      <c r="BI17" s="60">
        <v>7465.38328</v>
      </c>
    </row>
    <row r="18" spans="1:61">
      <c r="A18" s="58" t="s">
        <v>91</v>
      </c>
      <c r="B18" s="58" t="s">
        <v>2086</v>
      </c>
      <c r="C18" s="60">
        <v>714670.23196</v>
      </c>
      <c r="D18" s="60">
        <v>1027438.73942</v>
      </c>
      <c r="E18" s="60">
        <v>106990.24566</v>
      </c>
      <c r="F18" s="60"/>
      <c r="G18" s="60">
        <v>723652.88627000002</v>
      </c>
      <c r="H18" s="60">
        <v>1016919.0564999999</v>
      </c>
      <c r="I18" s="60">
        <v>105709.8716</v>
      </c>
      <c r="J18" s="60"/>
      <c r="K18" s="60">
        <v>162374</v>
      </c>
      <c r="L18" s="60">
        <v>250341</v>
      </c>
      <c r="M18" s="60">
        <v>20657</v>
      </c>
      <c r="N18" s="60"/>
      <c r="O18" s="60">
        <v>376607.54499999998</v>
      </c>
      <c r="P18" s="60">
        <v>1748500.90053</v>
      </c>
      <c r="Q18" s="60">
        <v>414057</v>
      </c>
      <c r="R18" s="60">
        <v>46750.657440000003</v>
      </c>
      <c r="S18" s="60">
        <v>26985</v>
      </c>
      <c r="T18" s="60">
        <v>26516.905119999999</v>
      </c>
      <c r="U18" s="60">
        <v>8190</v>
      </c>
      <c r="V18" s="60">
        <v>38891.397239999998</v>
      </c>
      <c r="W18" s="60">
        <v>15829</v>
      </c>
      <c r="X18" s="60">
        <v>166213</v>
      </c>
      <c r="Y18" s="60">
        <v>249667</v>
      </c>
      <c r="Z18" s="60">
        <v>15824</v>
      </c>
      <c r="AA18" s="60"/>
      <c r="AB18" s="60">
        <v>18852</v>
      </c>
      <c r="AC18" s="60">
        <v>19047</v>
      </c>
      <c r="AD18" s="60">
        <v>426</v>
      </c>
      <c r="AE18" s="60">
        <v>2522</v>
      </c>
      <c r="AF18" s="60">
        <v>144756.23835999999</v>
      </c>
      <c r="AG18" s="60">
        <v>7395</v>
      </c>
      <c r="AH18" s="60">
        <v>12247</v>
      </c>
      <c r="AI18" s="60">
        <v>1803</v>
      </c>
      <c r="AJ18" s="60"/>
      <c r="AK18" s="60">
        <v>395166.25263</v>
      </c>
      <c r="AL18" s="60">
        <v>746773.29176000005</v>
      </c>
      <c r="AM18" s="60">
        <v>142939.94690000001</v>
      </c>
      <c r="AN18" s="60"/>
      <c r="AO18" s="60">
        <v>73</v>
      </c>
      <c r="AP18" s="60">
        <v>28556.26</v>
      </c>
      <c r="AQ18" s="60">
        <v>275</v>
      </c>
      <c r="AR18" s="60">
        <v>28543.092420000001</v>
      </c>
      <c r="AS18" s="60">
        <v>18891</v>
      </c>
      <c r="AT18" s="60">
        <v>1054193.7480500001</v>
      </c>
      <c r="AU18" s="60">
        <v>403</v>
      </c>
      <c r="AV18" s="60">
        <v>30646.443920000002</v>
      </c>
      <c r="AW18" s="60">
        <v>911</v>
      </c>
      <c r="AX18" s="60">
        <v>57714.599390000003</v>
      </c>
      <c r="AY18" s="60">
        <v>18</v>
      </c>
      <c r="AZ18" s="60">
        <v>1243.27557</v>
      </c>
      <c r="BA18" s="60">
        <v>-4175.8606</v>
      </c>
      <c r="BB18" s="60">
        <v>7917</v>
      </c>
      <c r="BC18" s="60">
        <v>289024.85610999999</v>
      </c>
      <c r="BD18" s="60">
        <v>2</v>
      </c>
      <c r="BE18" s="60">
        <v>128</v>
      </c>
      <c r="BF18" s="60">
        <v>330</v>
      </c>
      <c r="BG18" s="60">
        <v>15971.04869</v>
      </c>
      <c r="BH18" s="60">
        <v>380</v>
      </c>
      <c r="BI18" s="60">
        <v>21385.488249999999</v>
      </c>
    </row>
    <row r="19" spans="1:61">
      <c r="A19" s="58" t="s">
        <v>92</v>
      </c>
      <c r="B19" s="58" t="s">
        <v>2087</v>
      </c>
      <c r="C19" s="60">
        <v>451186.09678000002</v>
      </c>
      <c r="D19" s="60">
        <v>679064.83478999999</v>
      </c>
      <c r="E19" s="60">
        <v>44210.464699999997</v>
      </c>
      <c r="F19" s="60"/>
      <c r="G19" s="60">
        <v>450251.97620999999</v>
      </c>
      <c r="H19" s="60">
        <v>667971.78709999996</v>
      </c>
      <c r="I19" s="60">
        <v>42652.159379999997</v>
      </c>
      <c r="J19" s="60"/>
      <c r="K19" s="60">
        <v>107664</v>
      </c>
      <c r="L19" s="60">
        <v>167192</v>
      </c>
      <c r="M19" s="60">
        <v>8596</v>
      </c>
      <c r="N19" s="60"/>
      <c r="O19" s="60">
        <v>201559.72700000001</v>
      </c>
      <c r="P19" s="60">
        <v>1123871.24526</v>
      </c>
      <c r="Q19" s="60">
        <v>275634</v>
      </c>
      <c r="R19" s="60">
        <v>37491.243880000002</v>
      </c>
      <c r="S19" s="60">
        <v>19614</v>
      </c>
      <c r="T19" s="60">
        <v>12649.685740000001</v>
      </c>
      <c r="U19" s="60">
        <v>3752</v>
      </c>
      <c r="V19" s="60">
        <v>27099.61391</v>
      </c>
      <c r="W19" s="60">
        <v>11538</v>
      </c>
      <c r="X19" s="60">
        <v>111559</v>
      </c>
      <c r="Y19" s="60">
        <v>163105</v>
      </c>
      <c r="Z19" s="60">
        <v>7154</v>
      </c>
      <c r="AA19" s="60"/>
      <c r="AB19" s="60">
        <v>11954</v>
      </c>
      <c r="AC19" s="60">
        <v>11778</v>
      </c>
      <c r="AD19" s="60">
        <v>362</v>
      </c>
      <c r="AE19" s="60">
        <v>1640</v>
      </c>
      <c r="AF19" s="60">
        <v>91910.213019999996</v>
      </c>
      <c r="AG19" s="60">
        <v>4817</v>
      </c>
      <c r="AH19" s="60">
        <v>7141</v>
      </c>
      <c r="AI19" s="60">
        <v>708</v>
      </c>
      <c r="AJ19" s="60"/>
      <c r="AK19" s="60">
        <v>272299.92547000002</v>
      </c>
      <c r="AL19" s="60">
        <v>430048.78252000001</v>
      </c>
      <c r="AM19" s="60">
        <v>50214.235269999997</v>
      </c>
      <c r="AN19" s="60"/>
      <c r="AO19" s="60">
        <v>55</v>
      </c>
      <c r="AP19" s="60">
        <v>20773.584999999999</v>
      </c>
      <c r="AQ19" s="60">
        <v>152</v>
      </c>
      <c r="AR19" s="60">
        <v>17201.285739999999</v>
      </c>
      <c r="AS19" s="60">
        <v>11354</v>
      </c>
      <c r="AT19" s="60">
        <v>639616.51312999998</v>
      </c>
      <c r="AU19" s="60">
        <v>397</v>
      </c>
      <c r="AV19" s="60">
        <v>24757.324120000001</v>
      </c>
      <c r="AW19" s="60">
        <v>596</v>
      </c>
      <c r="AX19" s="60">
        <v>39414.314030000001</v>
      </c>
      <c r="AY19" s="60">
        <v>29</v>
      </c>
      <c r="AZ19" s="60">
        <v>1440.81924</v>
      </c>
      <c r="BA19" s="60">
        <v>948.08812</v>
      </c>
      <c r="BB19" s="60">
        <v>4970</v>
      </c>
      <c r="BC19" s="60">
        <v>157699.31661000001</v>
      </c>
      <c r="BD19" s="60">
        <v>1</v>
      </c>
      <c r="BE19" s="60">
        <v>3</v>
      </c>
      <c r="BF19" s="60">
        <v>195</v>
      </c>
      <c r="BG19" s="60">
        <v>5844.6270400000003</v>
      </c>
      <c r="BH19" s="60">
        <v>85</v>
      </c>
      <c r="BI19" s="60">
        <v>6749.8326900000002</v>
      </c>
    </row>
    <row r="20" spans="1:61">
      <c r="A20" s="58" t="s">
        <v>94</v>
      </c>
      <c r="B20" s="58" t="s">
        <v>2088</v>
      </c>
      <c r="C20" s="60">
        <v>746412.01717999997</v>
      </c>
      <c r="D20" s="60">
        <v>526325.03101000004</v>
      </c>
      <c r="E20" s="60">
        <v>45711.925020000002</v>
      </c>
      <c r="F20" s="60">
        <v>0.78632000000000002</v>
      </c>
      <c r="G20" s="60">
        <v>738197.83388000005</v>
      </c>
      <c r="H20" s="60">
        <v>508740.20621999999</v>
      </c>
      <c r="I20" s="60">
        <v>41089.900950000003</v>
      </c>
      <c r="J20" s="60"/>
      <c r="K20" s="60">
        <v>150610</v>
      </c>
      <c r="L20" s="60">
        <v>106293</v>
      </c>
      <c r="M20" s="60">
        <v>6872</v>
      </c>
      <c r="N20" s="60"/>
      <c r="O20" s="60">
        <v>198924.99</v>
      </c>
      <c r="P20" s="60">
        <v>1257148.35041</v>
      </c>
      <c r="Q20" s="60">
        <v>257383</v>
      </c>
      <c r="R20" s="60">
        <v>54567.224199999997</v>
      </c>
      <c r="S20" s="60">
        <v>19915</v>
      </c>
      <c r="T20" s="60">
        <v>31610.99798</v>
      </c>
      <c r="U20" s="60">
        <v>7307</v>
      </c>
      <c r="V20" s="60">
        <v>34155.815289999999</v>
      </c>
      <c r="W20" s="60">
        <v>13593</v>
      </c>
      <c r="X20" s="60">
        <v>149592</v>
      </c>
      <c r="Y20" s="60">
        <v>101194</v>
      </c>
      <c r="Z20" s="60">
        <v>4298</v>
      </c>
      <c r="AA20" s="60"/>
      <c r="AB20" s="60">
        <v>12051</v>
      </c>
      <c r="AC20" s="60">
        <v>11622</v>
      </c>
      <c r="AD20" s="60">
        <v>204</v>
      </c>
      <c r="AE20" s="60">
        <v>1866</v>
      </c>
      <c r="AF20" s="60">
        <v>115813.94438</v>
      </c>
      <c r="AG20" s="60">
        <v>7122</v>
      </c>
      <c r="AH20" s="60">
        <v>4683</v>
      </c>
      <c r="AI20" s="60">
        <v>466</v>
      </c>
      <c r="AJ20" s="60"/>
      <c r="AK20" s="60">
        <v>406353.43333999999</v>
      </c>
      <c r="AL20" s="60">
        <v>280813.26678000001</v>
      </c>
      <c r="AM20" s="60">
        <v>33532.72064</v>
      </c>
      <c r="AN20" s="60"/>
      <c r="AO20" s="60">
        <v>46</v>
      </c>
      <c r="AP20" s="60">
        <v>19660.683000000001</v>
      </c>
      <c r="AQ20" s="60">
        <v>219</v>
      </c>
      <c r="AR20" s="60">
        <v>20723.499629999998</v>
      </c>
      <c r="AS20" s="60">
        <v>10826</v>
      </c>
      <c r="AT20" s="60">
        <v>593498.13546000002</v>
      </c>
      <c r="AU20" s="60">
        <v>714</v>
      </c>
      <c r="AV20" s="60">
        <v>53284.382030000001</v>
      </c>
      <c r="AW20" s="60">
        <v>913</v>
      </c>
      <c r="AX20" s="60">
        <v>59921.399850000002</v>
      </c>
      <c r="AY20" s="60">
        <v>65</v>
      </c>
      <c r="AZ20" s="60">
        <v>3427.8108200000001</v>
      </c>
      <c r="BA20" s="60">
        <v>-2408.0327000000002</v>
      </c>
      <c r="BB20" s="60">
        <v>5560</v>
      </c>
      <c r="BC20" s="60">
        <v>220463.02906</v>
      </c>
      <c r="BD20" s="60"/>
      <c r="BE20" s="60"/>
      <c r="BF20" s="60">
        <v>95</v>
      </c>
      <c r="BG20" s="60">
        <v>4543.3842599999998</v>
      </c>
      <c r="BH20" s="60">
        <v>155</v>
      </c>
      <c r="BI20" s="60">
        <v>13381.193499999999</v>
      </c>
    </row>
    <row r="21" spans="1:61">
      <c r="A21" s="58" t="s">
        <v>95</v>
      </c>
      <c r="B21" s="58" t="s">
        <v>2089</v>
      </c>
      <c r="C21" s="60">
        <v>1040907.04113</v>
      </c>
      <c r="D21" s="60">
        <v>1301284.01459</v>
      </c>
      <c r="E21" s="60">
        <v>104301.68504</v>
      </c>
      <c r="F21" s="60">
        <v>141.44075000000001</v>
      </c>
      <c r="G21" s="60">
        <v>1028129.1585</v>
      </c>
      <c r="H21" s="60">
        <v>1278672.9788200001</v>
      </c>
      <c r="I21" s="60">
        <v>102842.08111</v>
      </c>
      <c r="J21" s="60"/>
      <c r="K21" s="60">
        <v>243827</v>
      </c>
      <c r="L21" s="60">
        <v>289862</v>
      </c>
      <c r="M21" s="60">
        <v>21725</v>
      </c>
      <c r="N21" s="60"/>
      <c r="O21" s="60">
        <v>485589.38</v>
      </c>
      <c r="P21" s="60">
        <v>2325000.90228</v>
      </c>
      <c r="Q21" s="60">
        <v>536096</v>
      </c>
      <c r="R21" s="60">
        <v>71187.83524</v>
      </c>
      <c r="S21" s="60">
        <v>39464</v>
      </c>
      <c r="T21" s="60">
        <v>20220.354050000002</v>
      </c>
      <c r="U21" s="60">
        <v>5510</v>
      </c>
      <c r="V21" s="60">
        <v>46156.220829999998</v>
      </c>
      <c r="W21" s="60">
        <v>18062</v>
      </c>
      <c r="X21" s="60">
        <v>258176</v>
      </c>
      <c r="Y21" s="60">
        <v>292468</v>
      </c>
      <c r="Z21" s="60">
        <v>17350</v>
      </c>
      <c r="AA21" s="60"/>
      <c r="AB21" s="60">
        <v>25815</v>
      </c>
      <c r="AC21" s="60">
        <v>26019</v>
      </c>
      <c r="AD21" s="60">
        <v>653</v>
      </c>
      <c r="AE21" s="60">
        <v>4302</v>
      </c>
      <c r="AF21" s="60">
        <v>256225.27747</v>
      </c>
      <c r="AG21" s="60">
        <v>12581</v>
      </c>
      <c r="AH21" s="60">
        <v>13814</v>
      </c>
      <c r="AI21" s="60">
        <v>1645</v>
      </c>
      <c r="AJ21" s="60">
        <v>115</v>
      </c>
      <c r="AK21" s="60">
        <v>787191.53630000004</v>
      </c>
      <c r="AL21" s="60">
        <v>871905.76794000005</v>
      </c>
      <c r="AM21" s="60">
        <v>133196.62268999999</v>
      </c>
      <c r="AN21" s="60">
        <v>9080.3153500000008</v>
      </c>
      <c r="AO21" s="60">
        <v>136</v>
      </c>
      <c r="AP21" s="60">
        <v>56214.306600000004</v>
      </c>
      <c r="AQ21" s="60">
        <v>450</v>
      </c>
      <c r="AR21" s="60">
        <v>48628.256099999999</v>
      </c>
      <c r="AS21" s="60">
        <v>25143</v>
      </c>
      <c r="AT21" s="60">
        <v>1506581.6117400001</v>
      </c>
      <c r="AU21" s="60">
        <v>781</v>
      </c>
      <c r="AV21" s="60">
        <v>56753.44515</v>
      </c>
      <c r="AW21" s="60">
        <v>876</v>
      </c>
      <c r="AX21" s="60">
        <v>61929.750509999998</v>
      </c>
      <c r="AY21" s="60">
        <v>35</v>
      </c>
      <c r="AZ21" s="60">
        <v>3088.3113699999999</v>
      </c>
      <c r="BA21" s="60">
        <v>-61143.867559999999</v>
      </c>
      <c r="BB21" s="60">
        <v>11258</v>
      </c>
      <c r="BC21" s="60">
        <v>445634.58953</v>
      </c>
      <c r="BD21" s="60">
        <v>7</v>
      </c>
      <c r="BE21" s="60">
        <v>17.7</v>
      </c>
      <c r="BF21" s="60">
        <v>512</v>
      </c>
      <c r="BG21" s="60">
        <v>29910.470539999998</v>
      </c>
      <c r="BH21" s="60">
        <v>298</v>
      </c>
      <c r="BI21" s="60">
        <v>16040.29054</v>
      </c>
    </row>
    <row r="22" spans="1:61">
      <c r="A22" s="58" t="s">
        <v>96</v>
      </c>
      <c r="B22" s="58" t="s">
        <v>2090</v>
      </c>
      <c r="C22" s="60">
        <v>936429.91520000005</v>
      </c>
      <c r="D22" s="60">
        <v>721483.64352000004</v>
      </c>
      <c r="E22" s="60">
        <v>9648.5459599999995</v>
      </c>
      <c r="F22" s="60">
        <v>4.93072</v>
      </c>
      <c r="G22" s="60">
        <v>945119.11340000003</v>
      </c>
      <c r="H22" s="60">
        <v>713019.24210000003</v>
      </c>
      <c r="I22" s="60">
        <v>9388.5457000000006</v>
      </c>
      <c r="J22" s="60"/>
      <c r="K22" s="60">
        <v>191505</v>
      </c>
      <c r="L22" s="60">
        <v>142172</v>
      </c>
      <c r="M22" s="60">
        <v>2140</v>
      </c>
      <c r="N22" s="60"/>
      <c r="O22" s="60">
        <v>313028.04300000001</v>
      </c>
      <c r="P22" s="60">
        <v>1662243.67102</v>
      </c>
      <c r="Q22" s="60">
        <v>333835</v>
      </c>
      <c r="R22" s="60">
        <v>65698.724719999998</v>
      </c>
      <c r="S22" s="60">
        <v>34106</v>
      </c>
      <c r="T22" s="60">
        <v>27948.80299</v>
      </c>
      <c r="U22" s="60">
        <v>8454</v>
      </c>
      <c r="V22" s="60">
        <v>52195.840920000002</v>
      </c>
      <c r="W22" s="60">
        <v>20165</v>
      </c>
      <c r="X22" s="60">
        <v>240013</v>
      </c>
      <c r="Y22" s="60">
        <v>136117</v>
      </c>
      <c r="Z22" s="60">
        <v>1307</v>
      </c>
      <c r="AA22" s="60"/>
      <c r="AB22" s="60">
        <v>18402</v>
      </c>
      <c r="AC22" s="60">
        <v>17958</v>
      </c>
      <c r="AD22" s="60">
        <v>332</v>
      </c>
      <c r="AE22" s="60">
        <v>2791</v>
      </c>
      <c r="AF22" s="60">
        <v>154164.07511000001</v>
      </c>
      <c r="AG22" s="60">
        <v>10369</v>
      </c>
      <c r="AH22" s="60">
        <v>8328</v>
      </c>
      <c r="AI22" s="60">
        <v>99</v>
      </c>
      <c r="AJ22" s="60"/>
      <c r="AK22" s="60">
        <v>500376.29797000001</v>
      </c>
      <c r="AL22" s="60">
        <v>447203.37115000002</v>
      </c>
      <c r="AM22" s="60">
        <v>7741.06675</v>
      </c>
      <c r="AN22" s="60"/>
      <c r="AO22" s="60">
        <v>89</v>
      </c>
      <c r="AP22" s="60">
        <v>26586.849620000001</v>
      </c>
      <c r="AQ22" s="60">
        <v>287</v>
      </c>
      <c r="AR22" s="60">
        <v>32831.388630000001</v>
      </c>
      <c r="AS22" s="60">
        <v>17938</v>
      </c>
      <c r="AT22" s="60">
        <v>863722.28537000006</v>
      </c>
      <c r="AU22" s="60">
        <v>383</v>
      </c>
      <c r="AV22" s="60">
        <v>24439.145499999999</v>
      </c>
      <c r="AW22" s="60">
        <v>1795</v>
      </c>
      <c r="AX22" s="60">
        <v>112088.07683000001</v>
      </c>
      <c r="AY22" s="60">
        <v>13</v>
      </c>
      <c r="AZ22" s="60">
        <v>455.02037000000001</v>
      </c>
      <c r="BA22" s="60">
        <v>-856.58741999999995</v>
      </c>
      <c r="BB22" s="60">
        <v>4592</v>
      </c>
      <c r="BC22" s="60">
        <v>123732.32537999999</v>
      </c>
      <c r="BD22" s="60">
        <v>3</v>
      </c>
      <c r="BE22" s="60">
        <v>6.1</v>
      </c>
      <c r="BF22" s="60">
        <v>843</v>
      </c>
      <c r="BG22" s="60">
        <v>41528.036540000001</v>
      </c>
      <c r="BH22" s="60">
        <v>257</v>
      </c>
      <c r="BI22" s="60">
        <v>16657.48674</v>
      </c>
    </row>
    <row r="23" spans="1:61">
      <c r="A23" s="58" t="s">
        <v>97</v>
      </c>
      <c r="B23" s="58" t="s">
        <v>2091</v>
      </c>
      <c r="C23" s="60">
        <v>972566.46410999994</v>
      </c>
      <c r="D23" s="60">
        <v>1773583.12106</v>
      </c>
      <c r="E23" s="60">
        <v>154654.326</v>
      </c>
      <c r="F23" s="60"/>
      <c r="G23" s="60">
        <v>977582.55312000006</v>
      </c>
      <c r="H23" s="60">
        <v>1751435.2309399999</v>
      </c>
      <c r="I23" s="60">
        <v>153602.22688</v>
      </c>
      <c r="J23" s="60"/>
      <c r="K23" s="60">
        <v>193908</v>
      </c>
      <c r="L23" s="60">
        <v>374773</v>
      </c>
      <c r="M23" s="60">
        <v>25306</v>
      </c>
      <c r="N23" s="60"/>
      <c r="O23" s="60">
        <v>544793.23300000001</v>
      </c>
      <c r="P23" s="60">
        <v>2741612.3727699998</v>
      </c>
      <c r="Q23" s="60">
        <v>570569</v>
      </c>
      <c r="R23" s="60">
        <v>70838.687590000001</v>
      </c>
      <c r="S23" s="60">
        <v>33346</v>
      </c>
      <c r="T23" s="60">
        <v>30094.570039999999</v>
      </c>
      <c r="U23" s="60">
        <v>7477</v>
      </c>
      <c r="V23" s="60">
        <v>56557.169900000001</v>
      </c>
      <c r="W23" s="60">
        <v>19931</v>
      </c>
      <c r="X23" s="60">
        <v>203139</v>
      </c>
      <c r="Y23" s="60">
        <v>377713</v>
      </c>
      <c r="Z23" s="60">
        <v>21461</v>
      </c>
      <c r="AA23" s="60"/>
      <c r="AB23" s="60">
        <v>31594</v>
      </c>
      <c r="AC23" s="60">
        <v>31275</v>
      </c>
      <c r="AD23" s="60">
        <v>685</v>
      </c>
      <c r="AE23" s="60">
        <v>4810</v>
      </c>
      <c r="AF23" s="60">
        <v>276205.91064999998</v>
      </c>
      <c r="AG23" s="60">
        <v>11947</v>
      </c>
      <c r="AH23" s="60">
        <v>19788</v>
      </c>
      <c r="AI23" s="60">
        <v>2847</v>
      </c>
      <c r="AJ23" s="60"/>
      <c r="AK23" s="60">
        <v>762745.27651</v>
      </c>
      <c r="AL23" s="60">
        <v>1400820.9816699999</v>
      </c>
      <c r="AM23" s="60">
        <v>278137.37599999999</v>
      </c>
      <c r="AN23" s="60"/>
      <c r="AO23" s="60">
        <v>135</v>
      </c>
      <c r="AP23" s="60">
        <v>57368.295590000002</v>
      </c>
      <c r="AQ23" s="60">
        <v>475</v>
      </c>
      <c r="AR23" s="60">
        <v>59900.98416</v>
      </c>
      <c r="AS23" s="60">
        <v>30188</v>
      </c>
      <c r="AT23" s="60">
        <v>1983225.3933699999</v>
      </c>
      <c r="AU23" s="60">
        <v>937</v>
      </c>
      <c r="AV23" s="60">
        <v>63071.585059999998</v>
      </c>
      <c r="AW23" s="60">
        <v>1097</v>
      </c>
      <c r="AX23" s="60">
        <v>81259.186040000001</v>
      </c>
      <c r="AY23" s="60">
        <v>55</v>
      </c>
      <c r="AZ23" s="60">
        <v>3286.4452799999999</v>
      </c>
      <c r="BA23" s="60">
        <v>166.08588</v>
      </c>
      <c r="BB23" s="60">
        <v>11299</v>
      </c>
      <c r="BC23" s="60">
        <v>475584.04181000002</v>
      </c>
      <c r="BD23" s="60">
        <v>35</v>
      </c>
      <c r="BE23" s="60">
        <v>190.55</v>
      </c>
      <c r="BF23" s="60">
        <v>534</v>
      </c>
      <c r="BG23" s="60">
        <v>32012.60845</v>
      </c>
      <c r="BH23" s="60">
        <v>1146</v>
      </c>
      <c r="BI23" s="60">
        <v>45734.732620000002</v>
      </c>
    </row>
    <row r="24" spans="1:61">
      <c r="A24" s="58" t="s">
        <v>99</v>
      </c>
      <c r="B24" s="58" t="s">
        <v>2092</v>
      </c>
      <c r="C24" s="60">
        <v>2713708.8432</v>
      </c>
      <c r="D24" s="60">
        <v>1516992.6455300001</v>
      </c>
      <c r="E24" s="60">
        <v>216776.22625000001</v>
      </c>
      <c r="F24" s="60">
        <v>393.00346000000002</v>
      </c>
      <c r="G24" s="60">
        <v>2698663.49688</v>
      </c>
      <c r="H24" s="60">
        <v>1501739.03119</v>
      </c>
      <c r="I24" s="60">
        <v>178083.80945999999</v>
      </c>
      <c r="J24" s="60"/>
      <c r="K24" s="60">
        <v>466012</v>
      </c>
      <c r="L24" s="60">
        <v>257887</v>
      </c>
      <c r="M24" s="60">
        <v>29275</v>
      </c>
      <c r="N24" s="60"/>
      <c r="O24" s="60">
        <v>619552.86499999999</v>
      </c>
      <c r="P24" s="60">
        <v>4222791.4281799998</v>
      </c>
      <c r="Q24" s="60">
        <v>722911</v>
      </c>
      <c r="R24" s="60">
        <v>123404.16495000001</v>
      </c>
      <c r="S24" s="60">
        <v>43999</v>
      </c>
      <c r="T24" s="60">
        <v>55614.371850000003</v>
      </c>
      <c r="U24" s="60">
        <v>12530</v>
      </c>
      <c r="V24" s="60">
        <v>93765.940459999998</v>
      </c>
      <c r="W24" s="60">
        <v>31017</v>
      </c>
      <c r="X24" s="60">
        <v>474527</v>
      </c>
      <c r="Y24" s="60">
        <v>244604</v>
      </c>
      <c r="Z24" s="60">
        <v>22282</v>
      </c>
      <c r="AA24" s="60"/>
      <c r="AB24" s="60">
        <v>42076</v>
      </c>
      <c r="AC24" s="60">
        <v>42279</v>
      </c>
      <c r="AD24" s="60">
        <v>938</v>
      </c>
      <c r="AE24" s="60">
        <v>6135</v>
      </c>
      <c r="AF24" s="60">
        <v>395809.28266999999</v>
      </c>
      <c r="AG24" s="60">
        <v>30118</v>
      </c>
      <c r="AH24" s="60">
        <v>13285</v>
      </c>
      <c r="AI24" s="60">
        <v>3369</v>
      </c>
      <c r="AJ24" s="60">
        <v>94</v>
      </c>
      <c r="AK24" s="60">
        <v>1971082.7026500001</v>
      </c>
      <c r="AL24" s="60">
        <v>1138874.91126</v>
      </c>
      <c r="AM24" s="60">
        <v>457749.40370999998</v>
      </c>
      <c r="AN24" s="60">
        <v>11673.98856</v>
      </c>
      <c r="AO24" s="60">
        <v>155</v>
      </c>
      <c r="AP24" s="60">
        <v>60815.020859999997</v>
      </c>
      <c r="AQ24" s="60">
        <v>566</v>
      </c>
      <c r="AR24" s="60">
        <v>66853.963390000004</v>
      </c>
      <c r="AS24" s="60">
        <v>40902</v>
      </c>
      <c r="AT24" s="60">
        <v>2853139.3341100002</v>
      </c>
      <c r="AU24" s="60">
        <v>1874</v>
      </c>
      <c r="AV24" s="60">
        <v>140823.28411000001</v>
      </c>
      <c r="AW24" s="60">
        <v>2375</v>
      </c>
      <c r="AX24" s="60">
        <v>170412.01207</v>
      </c>
      <c r="AY24" s="60">
        <v>128</v>
      </c>
      <c r="AZ24" s="60">
        <v>8775.4107899999999</v>
      </c>
      <c r="BA24" s="60">
        <v>17426.85845</v>
      </c>
      <c r="BB24" s="60">
        <v>15697</v>
      </c>
      <c r="BC24" s="60">
        <v>580555.54246000003</v>
      </c>
      <c r="BD24" s="60">
        <v>4</v>
      </c>
      <c r="BE24" s="60">
        <v>28</v>
      </c>
      <c r="BF24" s="60">
        <v>863</v>
      </c>
      <c r="BG24" s="60">
        <v>54199.793640000004</v>
      </c>
      <c r="BH24" s="60">
        <v>806</v>
      </c>
      <c r="BI24" s="60">
        <v>51004.183440000001</v>
      </c>
    </row>
    <row r="25" spans="1:61">
      <c r="A25" s="58" t="s">
        <v>101</v>
      </c>
      <c r="B25" s="58" t="s">
        <v>2093</v>
      </c>
      <c r="C25" s="60">
        <v>734773.24672000005</v>
      </c>
      <c r="D25" s="60">
        <v>375699.44413999998</v>
      </c>
      <c r="E25" s="60">
        <v>46215.408600000002</v>
      </c>
      <c r="F25" s="60">
        <v>78.919470000000004</v>
      </c>
      <c r="G25" s="60">
        <v>733881.54998000001</v>
      </c>
      <c r="H25" s="60">
        <v>365290.78026000003</v>
      </c>
      <c r="I25" s="60">
        <v>44234.992180000001</v>
      </c>
      <c r="J25" s="60"/>
      <c r="K25" s="60">
        <v>138009</v>
      </c>
      <c r="L25" s="60">
        <v>73870</v>
      </c>
      <c r="M25" s="60">
        <v>7285</v>
      </c>
      <c r="N25" s="60"/>
      <c r="O25" s="60">
        <v>189257.60200000001</v>
      </c>
      <c r="P25" s="60">
        <v>1103006.7026</v>
      </c>
      <c r="Q25" s="60">
        <v>211866</v>
      </c>
      <c r="R25" s="60">
        <v>44894.67585</v>
      </c>
      <c r="S25" s="60">
        <v>14985</v>
      </c>
      <c r="T25" s="60">
        <v>19237.197820000001</v>
      </c>
      <c r="U25" s="60">
        <v>4436</v>
      </c>
      <c r="V25" s="60">
        <v>30491.009340000001</v>
      </c>
      <c r="W25" s="60">
        <v>10852</v>
      </c>
      <c r="X25" s="60">
        <v>139598</v>
      </c>
      <c r="Y25" s="60">
        <v>72011</v>
      </c>
      <c r="Z25" s="60">
        <v>5662</v>
      </c>
      <c r="AA25" s="60"/>
      <c r="AB25" s="60">
        <v>10596</v>
      </c>
      <c r="AC25" s="60">
        <v>10011</v>
      </c>
      <c r="AD25" s="60">
        <v>242</v>
      </c>
      <c r="AE25" s="60">
        <v>1680</v>
      </c>
      <c r="AF25" s="60">
        <v>103004.64384999999</v>
      </c>
      <c r="AG25" s="60">
        <v>6981</v>
      </c>
      <c r="AH25" s="60">
        <v>3339</v>
      </c>
      <c r="AI25" s="60">
        <v>716</v>
      </c>
      <c r="AJ25" s="60">
        <v>25</v>
      </c>
      <c r="AK25" s="60">
        <v>432166.21531</v>
      </c>
      <c r="AL25" s="60">
        <v>240634.17386000001</v>
      </c>
      <c r="AM25" s="60">
        <v>71154.657149999999</v>
      </c>
      <c r="AN25" s="60">
        <v>2817.2398600000001</v>
      </c>
      <c r="AO25" s="60">
        <v>35</v>
      </c>
      <c r="AP25" s="60">
        <v>14321.072</v>
      </c>
      <c r="AQ25" s="60">
        <v>178</v>
      </c>
      <c r="AR25" s="60">
        <v>22996.001909999999</v>
      </c>
      <c r="AS25" s="60">
        <v>9777</v>
      </c>
      <c r="AT25" s="60">
        <v>610382.06126999995</v>
      </c>
      <c r="AU25" s="60">
        <v>355</v>
      </c>
      <c r="AV25" s="60">
        <v>27918.493849999999</v>
      </c>
      <c r="AW25" s="60">
        <v>639</v>
      </c>
      <c r="AX25" s="60">
        <v>46986.169150000002</v>
      </c>
      <c r="AY25" s="60">
        <v>27</v>
      </c>
      <c r="AZ25" s="60">
        <v>1762.2066199999999</v>
      </c>
      <c r="BA25" s="60">
        <v>2039.75144</v>
      </c>
      <c r="BB25" s="60">
        <v>4109</v>
      </c>
      <c r="BC25" s="60">
        <v>177520.82954999999</v>
      </c>
      <c r="BD25" s="60">
        <v>4</v>
      </c>
      <c r="BE25" s="60">
        <v>12.9</v>
      </c>
      <c r="BF25" s="60">
        <v>252</v>
      </c>
      <c r="BG25" s="60">
        <v>11574.554249999999</v>
      </c>
      <c r="BH25" s="60">
        <v>101</v>
      </c>
      <c r="BI25" s="60">
        <v>5723.6440300000004</v>
      </c>
    </row>
    <row r="26" spans="1:61">
      <c r="A26" s="58" t="s">
        <v>102</v>
      </c>
      <c r="B26" s="58" t="s">
        <v>2094</v>
      </c>
      <c r="C26" s="60">
        <v>1373652.4031100001</v>
      </c>
      <c r="D26" s="60">
        <v>1354717.1248999999</v>
      </c>
      <c r="E26" s="60">
        <v>138232.08885</v>
      </c>
      <c r="F26" s="60">
        <v>4.0974199999999996</v>
      </c>
      <c r="G26" s="60">
        <v>1390043.79923</v>
      </c>
      <c r="H26" s="60">
        <v>1345551.7067199999</v>
      </c>
      <c r="I26" s="60">
        <v>137505.66093000001</v>
      </c>
      <c r="J26" s="60"/>
      <c r="K26" s="60">
        <v>270724</v>
      </c>
      <c r="L26" s="60">
        <v>274675</v>
      </c>
      <c r="M26" s="60">
        <v>28668</v>
      </c>
      <c r="N26" s="60"/>
      <c r="O26" s="60">
        <v>464874.18599999999</v>
      </c>
      <c r="P26" s="60">
        <v>2743267.8769999999</v>
      </c>
      <c r="Q26" s="60">
        <v>546259</v>
      </c>
      <c r="R26" s="60">
        <v>82832.981</v>
      </c>
      <c r="S26" s="60">
        <v>39183</v>
      </c>
      <c r="T26" s="60">
        <v>45774.027110000003</v>
      </c>
      <c r="U26" s="60">
        <v>12093</v>
      </c>
      <c r="V26" s="60">
        <v>80198.197660000005</v>
      </c>
      <c r="W26" s="60">
        <v>27034</v>
      </c>
      <c r="X26" s="60">
        <v>294311</v>
      </c>
      <c r="Y26" s="60">
        <v>262627</v>
      </c>
      <c r="Z26" s="60">
        <v>24499</v>
      </c>
      <c r="AA26" s="60"/>
      <c r="AB26" s="60">
        <v>30410</v>
      </c>
      <c r="AC26" s="60">
        <v>29771</v>
      </c>
      <c r="AD26" s="60">
        <v>876</v>
      </c>
      <c r="AE26" s="60">
        <v>3614</v>
      </c>
      <c r="AF26" s="60">
        <v>255456.77098999999</v>
      </c>
      <c r="AG26" s="60">
        <v>15736</v>
      </c>
      <c r="AH26" s="60">
        <v>15252</v>
      </c>
      <c r="AI26" s="60">
        <v>2046</v>
      </c>
      <c r="AJ26" s="60"/>
      <c r="AK26" s="60">
        <v>1079451.01425</v>
      </c>
      <c r="AL26" s="60">
        <v>1229649.86154</v>
      </c>
      <c r="AM26" s="60">
        <v>247408.61379999999</v>
      </c>
      <c r="AN26" s="60"/>
      <c r="AO26" s="60">
        <v>142</v>
      </c>
      <c r="AP26" s="60">
        <v>49800.936000000002</v>
      </c>
      <c r="AQ26" s="60">
        <v>338</v>
      </c>
      <c r="AR26" s="60">
        <v>33796.385549999999</v>
      </c>
      <c r="AS26" s="60">
        <v>28750</v>
      </c>
      <c r="AT26" s="60">
        <v>2049546.75661</v>
      </c>
      <c r="AU26" s="60">
        <v>1758</v>
      </c>
      <c r="AV26" s="60">
        <v>175956.79762999999</v>
      </c>
      <c r="AW26" s="60">
        <v>1764</v>
      </c>
      <c r="AX26" s="60">
        <v>131459.73791</v>
      </c>
      <c r="AY26" s="60">
        <v>66</v>
      </c>
      <c r="AZ26" s="60">
        <v>4987.28172</v>
      </c>
      <c r="BA26" s="60">
        <v>1359.4462599999999</v>
      </c>
      <c r="BB26" s="60">
        <v>5331</v>
      </c>
      <c r="BC26" s="60">
        <v>241383.87567000001</v>
      </c>
      <c r="BD26" s="60">
        <v>1</v>
      </c>
      <c r="BE26" s="60">
        <v>6</v>
      </c>
      <c r="BF26" s="60">
        <v>783</v>
      </c>
      <c r="BG26" s="60">
        <v>56232.542029999997</v>
      </c>
      <c r="BH26" s="60">
        <v>316</v>
      </c>
      <c r="BI26" s="60">
        <v>18638.668839999998</v>
      </c>
    </row>
    <row r="27" spans="1:61">
      <c r="A27" s="58" t="s">
        <v>103</v>
      </c>
      <c r="B27" s="58" t="s">
        <v>2095</v>
      </c>
      <c r="C27" s="60">
        <v>43398.388440000002</v>
      </c>
      <c r="D27" s="60">
        <v>43046.237990000001</v>
      </c>
      <c r="E27" s="60">
        <v>35116.290229999999</v>
      </c>
      <c r="F27" s="60"/>
      <c r="G27" s="60">
        <v>43531.727039999998</v>
      </c>
      <c r="H27" s="60">
        <v>41399.200550000001</v>
      </c>
      <c r="I27" s="60">
        <v>35053.673920000001</v>
      </c>
      <c r="J27" s="60"/>
      <c r="K27" s="60">
        <v>12470</v>
      </c>
      <c r="L27" s="60">
        <v>13594</v>
      </c>
      <c r="M27" s="60">
        <v>11572</v>
      </c>
      <c r="N27" s="60"/>
      <c r="O27" s="60">
        <v>14298.418</v>
      </c>
      <c r="P27" s="60">
        <v>85694.21905</v>
      </c>
      <c r="Q27" s="60">
        <v>26067</v>
      </c>
      <c r="R27" s="60">
        <v>2056.0792000000001</v>
      </c>
      <c r="S27" s="60">
        <v>1337</v>
      </c>
      <c r="T27" s="60">
        <v>1609.9230500000001</v>
      </c>
      <c r="U27" s="60">
        <v>463</v>
      </c>
      <c r="V27" s="60">
        <v>1092.20478</v>
      </c>
      <c r="W27" s="60">
        <v>497</v>
      </c>
      <c r="X27" s="60">
        <v>12335</v>
      </c>
      <c r="Y27" s="60">
        <v>11892</v>
      </c>
      <c r="Z27" s="60">
        <v>9622</v>
      </c>
      <c r="AA27" s="60"/>
      <c r="AB27" s="60">
        <v>2607</v>
      </c>
      <c r="AC27" s="60">
        <v>2306</v>
      </c>
      <c r="AD27" s="60">
        <v>358</v>
      </c>
      <c r="AE27" s="60">
        <v>487</v>
      </c>
      <c r="AF27" s="60">
        <v>53665.44556</v>
      </c>
      <c r="AG27" s="60">
        <v>386</v>
      </c>
      <c r="AH27" s="60">
        <v>1913</v>
      </c>
      <c r="AI27" s="60">
        <v>1577</v>
      </c>
      <c r="AJ27" s="60"/>
      <c r="AK27" s="60">
        <v>38551.547599999998</v>
      </c>
      <c r="AL27" s="60">
        <v>250135.55274000001</v>
      </c>
      <c r="AM27" s="60">
        <v>208145.41201999999</v>
      </c>
      <c r="AN27" s="60"/>
      <c r="AO27" s="60">
        <v>9</v>
      </c>
      <c r="AP27" s="60">
        <v>4300</v>
      </c>
      <c r="AQ27" s="60">
        <v>21</v>
      </c>
      <c r="AR27" s="60">
        <v>2803.0128</v>
      </c>
      <c r="AS27" s="60">
        <v>2196</v>
      </c>
      <c r="AT27" s="60">
        <v>273173.62031000003</v>
      </c>
      <c r="AU27" s="60">
        <v>73</v>
      </c>
      <c r="AV27" s="60">
        <v>8410.4672300000002</v>
      </c>
      <c r="AW27" s="60">
        <v>83</v>
      </c>
      <c r="AX27" s="60">
        <v>6607.4290499999997</v>
      </c>
      <c r="AY27" s="60">
        <v>15</v>
      </c>
      <c r="AZ27" s="60">
        <v>1470.6419900000001</v>
      </c>
      <c r="BA27" s="60">
        <v>12033.111870000001</v>
      </c>
      <c r="BB27" s="60">
        <v>924</v>
      </c>
      <c r="BC27" s="60">
        <v>64287.766609999999</v>
      </c>
      <c r="BD27" s="60"/>
      <c r="BE27" s="60"/>
      <c r="BF27" s="60">
        <v>117</v>
      </c>
      <c r="BG27" s="60">
        <v>16912.82401</v>
      </c>
      <c r="BH27" s="60">
        <v>33</v>
      </c>
      <c r="BI27" s="60">
        <v>3971.4693600000001</v>
      </c>
    </row>
    <row r="28" spans="1:61">
      <c r="A28" s="58" t="s">
        <v>104</v>
      </c>
      <c r="B28" s="58" t="s">
        <v>2096</v>
      </c>
      <c r="C28" s="60">
        <v>780138.27136000001</v>
      </c>
      <c r="D28" s="60">
        <v>478206.41339</v>
      </c>
      <c r="E28" s="60">
        <v>15489.73948</v>
      </c>
      <c r="F28" s="60"/>
      <c r="G28" s="60">
        <v>776416.72478000005</v>
      </c>
      <c r="H28" s="60">
        <v>470869.70023999998</v>
      </c>
      <c r="I28" s="60">
        <v>15315.80826</v>
      </c>
      <c r="J28" s="60"/>
      <c r="K28" s="60">
        <v>178392</v>
      </c>
      <c r="L28" s="60">
        <v>120326</v>
      </c>
      <c r="M28" s="60">
        <v>6286</v>
      </c>
      <c r="N28" s="60"/>
      <c r="O28" s="60">
        <v>255439.79199999999</v>
      </c>
      <c r="P28" s="60">
        <v>1250832.8388799999</v>
      </c>
      <c r="Q28" s="60">
        <v>299749</v>
      </c>
      <c r="R28" s="60">
        <v>44955.383390000003</v>
      </c>
      <c r="S28" s="60">
        <v>20928</v>
      </c>
      <c r="T28" s="60">
        <v>15074.76426</v>
      </c>
      <c r="U28" s="60">
        <v>5662</v>
      </c>
      <c r="V28" s="60">
        <v>28774.018039999999</v>
      </c>
      <c r="W28" s="60">
        <v>11715</v>
      </c>
      <c r="X28" s="60">
        <v>175260</v>
      </c>
      <c r="Y28" s="60">
        <v>116292</v>
      </c>
      <c r="Z28" s="60">
        <v>4602</v>
      </c>
      <c r="AA28" s="60"/>
      <c r="AB28" s="60">
        <v>13317</v>
      </c>
      <c r="AC28" s="60">
        <v>13162</v>
      </c>
      <c r="AD28" s="60">
        <v>227</v>
      </c>
      <c r="AE28" s="60">
        <v>1782</v>
      </c>
      <c r="AF28" s="60">
        <v>120715.65896</v>
      </c>
      <c r="AG28" s="60">
        <v>9287</v>
      </c>
      <c r="AH28" s="60">
        <v>4726</v>
      </c>
      <c r="AI28" s="60">
        <v>147</v>
      </c>
      <c r="AJ28" s="60"/>
      <c r="AK28" s="60">
        <v>476074.63419999997</v>
      </c>
      <c r="AL28" s="60">
        <v>265312.41489000001</v>
      </c>
      <c r="AM28" s="60">
        <v>12437.303</v>
      </c>
      <c r="AN28" s="60"/>
      <c r="AO28" s="60">
        <v>42</v>
      </c>
      <c r="AP28" s="60">
        <v>17096.830310000001</v>
      </c>
      <c r="AQ28" s="60">
        <v>196</v>
      </c>
      <c r="AR28" s="60">
        <v>18599.585640000001</v>
      </c>
      <c r="AS28" s="60">
        <v>12979</v>
      </c>
      <c r="AT28" s="60">
        <v>658678.87156999996</v>
      </c>
      <c r="AU28" s="60">
        <v>796</v>
      </c>
      <c r="AV28" s="60">
        <v>47011.761570000002</v>
      </c>
      <c r="AW28" s="60">
        <v>1675</v>
      </c>
      <c r="AX28" s="60">
        <v>82798.507389999999</v>
      </c>
      <c r="AY28" s="60">
        <v>60</v>
      </c>
      <c r="AZ28" s="60">
        <v>2516.4596900000001</v>
      </c>
      <c r="BA28" s="60">
        <v>488.23162000000002</v>
      </c>
      <c r="BB28" s="60">
        <v>5385</v>
      </c>
      <c r="BC28" s="60">
        <v>180802.54092999999</v>
      </c>
      <c r="BD28" s="60">
        <v>4</v>
      </c>
      <c r="BE28" s="60">
        <v>14.5</v>
      </c>
      <c r="BF28" s="60">
        <v>585</v>
      </c>
      <c r="BG28" s="60">
        <v>16711.942899999998</v>
      </c>
      <c r="BH28" s="60">
        <v>27</v>
      </c>
      <c r="BI28" s="60">
        <v>1650.2154700000001</v>
      </c>
    </row>
    <row r="29" spans="1:61">
      <c r="A29" s="58" t="s">
        <v>105</v>
      </c>
      <c r="B29" s="58" t="s">
        <v>2097</v>
      </c>
      <c r="C29" s="60">
        <v>928435.42630000005</v>
      </c>
      <c r="D29" s="60">
        <v>715233.80634000001</v>
      </c>
      <c r="E29" s="60">
        <v>45762.891960000001</v>
      </c>
      <c r="F29" s="60"/>
      <c r="G29" s="60">
        <v>930785.49415000004</v>
      </c>
      <c r="H29" s="60">
        <v>703417.74454999994</v>
      </c>
      <c r="I29" s="60">
        <v>43302.687449999998</v>
      </c>
      <c r="J29" s="60"/>
      <c r="K29" s="60">
        <v>188875</v>
      </c>
      <c r="L29" s="60">
        <v>168509</v>
      </c>
      <c r="M29" s="60">
        <v>7972</v>
      </c>
      <c r="N29" s="60"/>
      <c r="O29" s="60">
        <v>326174.44799999997</v>
      </c>
      <c r="P29" s="60">
        <v>1639979.3989899999</v>
      </c>
      <c r="Q29" s="60">
        <v>357930</v>
      </c>
      <c r="R29" s="60">
        <v>64649.66504</v>
      </c>
      <c r="S29" s="60">
        <v>28673</v>
      </c>
      <c r="T29" s="60">
        <v>43957.145259999998</v>
      </c>
      <c r="U29" s="60">
        <v>13199</v>
      </c>
      <c r="V29" s="60">
        <v>42134.29434</v>
      </c>
      <c r="W29" s="60">
        <v>16009</v>
      </c>
      <c r="X29" s="60">
        <v>186070</v>
      </c>
      <c r="Y29" s="60">
        <v>161710</v>
      </c>
      <c r="Z29" s="60">
        <v>5491</v>
      </c>
      <c r="AA29" s="60"/>
      <c r="AB29" s="60">
        <v>17797</v>
      </c>
      <c r="AC29" s="60">
        <v>17073</v>
      </c>
      <c r="AD29" s="60">
        <v>347</v>
      </c>
      <c r="AE29" s="60">
        <v>2450</v>
      </c>
      <c r="AF29" s="60">
        <v>150971.82180000001</v>
      </c>
      <c r="AG29" s="60">
        <v>10545</v>
      </c>
      <c r="AH29" s="60">
        <v>6963</v>
      </c>
      <c r="AI29" s="60">
        <v>739</v>
      </c>
      <c r="AJ29" s="60"/>
      <c r="AK29" s="60">
        <v>584652.66980000003</v>
      </c>
      <c r="AL29" s="60">
        <v>439456.24182</v>
      </c>
      <c r="AM29" s="60">
        <v>62828.101179999998</v>
      </c>
      <c r="AN29" s="60"/>
      <c r="AO29" s="60">
        <v>48</v>
      </c>
      <c r="AP29" s="60">
        <v>20355.12</v>
      </c>
      <c r="AQ29" s="60">
        <v>225</v>
      </c>
      <c r="AR29" s="60">
        <v>21941.274239999999</v>
      </c>
      <c r="AS29" s="60">
        <v>16654</v>
      </c>
      <c r="AT29" s="60">
        <v>943603.04940000002</v>
      </c>
      <c r="AU29" s="60">
        <v>581</v>
      </c>
      <c r="AV29" s="60">
        <v>38209.467980000001</v>
      </c>
      <c r="AW29" s="60">
        <v>1223</v>
      </c>
      <c r="AX29" s="60">
        <v>79325.249360000002</v>
      </c>
      <c r="AY29" s="60">
        <v>54</v>
      </c>
      <c r="AZ29" s="60">
        <v>3943.7472499999999</v>
      </c>
      <c r="BA29" s="60">
        <v>4450.5598300000001</v>
      </c>
      <c r="BB29" s="60">
        <v>7290</v>
      </c>
      <c r="BC29" s="60">
        <v>227412.48467000001</v>
      </c>
      <c r="BD29" s="60"/>
      <c r="BE29" s="60"/>
      <c r="BF29" s="60">
        <v>87</v>
      </c>
      <c r="BG29" s="60">
        <v>4733.9806600000002</v>
      </c>
      <c r="BH29" s="60">
        <v>188</v>
      </c>
      <c r="BI29" s="60">
        <v>13820.28715</v>
      </c>
    </row>
    <row r="30" spans="1:61">
      <c r="A30" s="58" t="s">
        <v>106</v>
      </c>
      <c r="B30" s="58" t="s">
        <v>2098</v>
      </c>
      <c r="C30" s="60">
        <v>600888.48262999998</v>
      </c>
      <c r="D30" s="60">
        <v>590587.58944000001</v>
      </c>
      <c r="E30" s="60">
        <v>79718.963300000003</v>
      </c>
      <c r="F30" s="60">
        <v>0.42564999999999997</v>
      </c>
      <c r="G30" s="60">
        <v>599636.7524</v>
      </c>
      <c r="H30" s="60">
        <v>578687.94895999995</v>
      </c>
      <c r="I30" s="60">
        <v>76953.165930000003</v>
      </c>
      <c r="J30" s="60"/>
      <c r="K30" s="60">
        <v>120782</v>
      </c>
      <c r="L30" s="60">
        <v>122709</v>
      </c>
      <c r="M30" s="60">
        <v>12677</v>
      </c>
      <c r="N30" s="60"/>
      <c r="O30" s="60">
        <v>223519.90100000001</v>
      </c>
      <c r="P30" s="60">
        <v>1182977.2434</v>
      </c>
      <c r="Q30" s="60">
        <v>243940</v>
      </c>
      <c r="R30" s="60">
        <v>43183.7209</v>
      </c>
      <c r="S30" s="60">
        <v>17165</v>
      </c>
      <c r="T30" s="60">
        <v>21481.632109999999</v>
      </c>
      <c r="U30" s="60">
        <v>5845</v>
      </c>
      <c r="V30" s="60">
        <v>26604.84059</v>
      </c>
      <c r="W30" s="60">
        <v>9855</v>
      </c>
      <c r="X30" s="60">
        <v>122261</v>
      </c>
      <c r="Y30" s="60">
        <v>120731</v>
      </c>
      <c r="Z30" s="60">
        <v>10939</v>
      </c>
      <c r="AA30" s="60"/>
      <c r="AB30" s="60">
        <v>13179</v>
      </c>
      <c r="AC30" s="60">
        <v>12866</v>
      </c>
      <c r="AD30" s="60">
        <v>253</v>
      </c>
      <c r="AE30" s="60">
        <v>2106</v>
      </c>
      <c r="AF30" s="60">
        <v>122611.60103999999</v>
      </c>
      <c r="AG30" s="60">
        <v>6724</v>
      </c>
      <c r="AH30" s="60">
        <v>6566</v>
      </c>
      <c r="AI30" s="60">
        <v>941</v>
      </c>
      <c r="AJ30" s="60"/>
      <c r="AK30" s="60">
        <v>376702.32442999998</v>
      </c>
      <c r="AL30" s="60">
        <v>393869.70786999998</v>
      </c>
      <c r="AM30" s="60">
        <v>63925.989800000003</v>
      </c>
      <c r="AN30" s="60"/>
      <c r="AO30" s="60">
        <v>49</v>
      </c>
      <c r="AP30" s="60">
        <v>19011.463</v>
      </c>
      <c r="AQ30" s="60">
        <v>207</v>
      </c>
      <c r="AR30" s="60">
        <v>22302.256160000001</v>
      </c>
      <c r="AS30" s="60">
        <v>12584</v>
      </c>
      <c r="AT30" s="60">
        <v>696770.35277</v>
      </c>
      <c r="AU30" s="60">
        <v>450</v>
      </c>
      <c r="AV30" s="60">
        <v>32487.960370000001</v>
      </c>
      <c r="AW30" s="60">
        <v>1272</v>
      </c>
      <c r="AX30" s="60">
        <v>88145.423859999995</v>
      </c>
      <c r="AY30" s="60">
        <v>42</v>
      </c>
      <c r="AZ30" s="60">
        <v>3579.6363999999999</v>
      </c>
      <c r="BA30" s="60">
        <v>887.78950999999995</v>
      </c>
      <c r="BB30" s="60">
        <v>4554</v>
      </c>
      <c r="BC30" s="60">
        <v>151802.28494000001</v>
      </c>
      <c r="BD30" s="60">
        <v>4</v>
      </c>
      <c r="BE30" s="60">
        <v>23.6</v>
      </c>
      <c r="BF30" s="60">
        <v>183</v>
      </c>
      <c r="BG30" s="60">
        <v>6245.96551</v>
      </c>
      <c r="BH30" s="60">
        <v>146</v>
      </c>
      <c r="BI30" s="60">
        <v>8663.2147299999997</v>
      </c>
    </row>
    <row r="31" spans="1:61">
      <c r="A31" s="58" t="s">
        <v>107</v>
      </c>
      <c r="B31" s="58" t="s">
        <v>2099</v>
      </c>
      <c r="C31" s="60">
        <v>52233.310519999999</v>
      </c>
      <c r="D31" s="60">
        <v>472323.76342999999</v>
      </c>
      <c r="E31" s="60">
        <v>50739.04782</v>
      </c>
      <c r="F31" s="60"/>
      <c r="G31" s="60">
        <v>52024.96615</v>
      </c>
      <c r="H31" s="60">
        <v>463088.66470000002</v>
      </c>
      <c r="I31" s="60">
        <v>48897.369780000001</v>
      </c>
      <c r="J31" s="60"/>
      <c r="K31" s="60">
        <v>6925</v>
      </c>
      <c r="L31" s="60">
        <v>68386</v>
      </c>
      <c r="M31" s="60">
        <v>7113</v>
      </c>
      <c r="N31" s="60"/>
      <c r="O31" s="60">
        <v>75155.005000000005</v>
      </c>
      <c r="P31" s="60">
        <v>518987.36505000002</v>
      </c>
      <c r="Q31" s="60">
        <v>75872</v>
      </c>
      <c r="R31" s="60">
        <v>14185.79567</v>
      </c>
      <c r="S31" s="60">
        <v>5223</v>
      </c>
      <c r="T31" s="60">
        <v>1718.8863899999999</v>
      </c>
      <c r="U31" s="60">
        <v>447</v>
      </c>
      <c r="V31" s="60">
        <v>7581.24892</v>
      </c>
      <c r="W31" s="60">
        <v>1859</v>
      </c>
      <c r="X31" s="60">
        <v>8957</v>
      </c>
      <c r="Y31" s="60">
        <v>72150</v>
      </c>
      <c r="Z31" s="60">
        <v>6090</v>
      </c>
      <c r="AA31" s="60"/>
      <c r="AB31" s="60">
        <v>3867</v>
      </c>
      <c r="AC31" s="60">
        <v>3935</v>
      </c>
      <c r="AD31" s="60">
        <v>101</v>
      </c>
      <c r="AE31" s="60">
        <v>675</v>
      </c>
      <c r="AF31" s="60">
        <v>46861.031949999997</v>
      </c>
      <c r="AG31" s="60">
        <v>410</v>
      </c>
      <c r="AH31" s="60">
        <v>3564</v>
      </c>
      <c r="AI31" s="60">
        <v>361</v>
      </c>
      <c r="AJ31" s="60"/>
      <c r="AK31" s="60">
        <v>26105.199619999999</v>
      </c>
      <c r="AL31" s="60">
        <v>272713.56834</v>
      </c>
      <c r="AM31" s="60">
        <v>28061.285049999999</v>
      </c>
      <c r="AN31" s="60"/>
      <c r="AO31" s="60">
        <v>19</v>
      </c>
      <c r="AP31" s="60">
        <v>7825</v>
      </c>
      <c r="AQ31" s="60">
        <v>58</v>
      </c>
      <c r="AR31" s="60">
        <v>6987.8109100000001</v>
      </c>
      <c r="AS31" s="60">
        <v>3849</v>
      </c>
      <c r="AT31" s="60">
        <v>280825.00777000003</v>
      </c>
      <c r="AU31" s="60">
        <v>48</v>
      </c>
      <c r="AV31" s="60">
        <v>3180.9492799999998</v>
      </c>
      <c r="AW31" s="60">
        <v>138</v>
      </c>
      <c r="AX31" s="60">
        <v>13467.06135</v>
      </c>
      <c r="AY31" s="60">
        <v>2</v>
      </c>
      <c r="AZ31" s="60">
        <v>118.36400999999999</v>
      </c>
      <c r="BA31" s="60">
        <v>5169.1539199999997</v>
      </c>
      <c r="BB31" s="60">
        <v>268</v>
      </c>
      <c r="BC31" s="60">
        <v>10629.14889</v>
      </c>
      <c r="BD31" s="60"/>
      <c r="BE31" s="60"/>
      <c r="BF31" s="60">
        <v>198</v>
      </c>
      <c r="BG31" s="60">
        <v>15353.985339999999</v>
      </c>
      <c r="BH31" s="60">
        <v>188</v>
      </c>
      <c r="BI31" s="60">
        <v>9853.4173200000005</v>
      </c>
    </row>
    <row r="32" spans="1:61">
      <c r="A32" s="58" t="s">
        <v>109</v>
      </c>
      <c r="B32" s="58" t="s">
        <v>2100</v>
      </c>
      <c r="C32" s="60">
        <v>910138.18016999995</v>
      </c>
      <c r="D32" s="60">
        <v>2081163.95043</v>
      </c>
      <c r="E32" s="60">
        <v>47336.833250000003</v>
      </c>
      <c r="F32" s="60">
        <v>1357.3189</v>
      </c>
      <c r="G32" s="60">
        <v>912807.35991999996</v>
      </c>
      <c r="H32" s="60">
        <v>2063550.89087</v>
      </c>
      <c r="I32" s="60">
        <v>45933.231339999998</v>
      </c>
      <c r="J32" s="60">
        <v>1433.2672700000001</v>
      </c>
      <c r="K32" s="60">
        <v>146312</v>
      </c>
      <c r="L32" s="60">
        <v>374737</v>
      </c>
      <c r="M32" s="60">
        <v>9382</v>
      </c>
      <c r="N32" s="60">
        <v>302</v>
      </c>
      <c r="O32" s="60">
        <v>404725.98499999999</v>
      </c>
      <c r="P32" s="60">
        <v>2991740.91689</v>
      </c>
      <c r="Q32" s="60">
        <v>523053</v>
      </c>
      <c r="R32" s="60">
        <v>119130.86047</v>
      </c>
      <c r="S32" s="60">
        <v>43299</v>
      </c>
      <c r="T32" s="60">
        <v>37558.495860000003</v>
      </c>
      <c r="U32" s="60">
        <v>9167</v>
      </c>
      <c r="V32" s="60">
        <v>101090.38971</v>
      </c>
      <c r="W32" s="60">
        <v>30715</v>
      </c>
      <c r="X32" s="60">
        <v>150136</v>
      </c>
      <c r="Y32" s="60">
        <v>358595</v>
      </c>
      <c r="Z32" s="60">
        <v>6708</v>
      </c>
      <c r="AA32" s="60"/>
      <c r="AB32" s="60">
        <v>25636</v>
      </c>
      <c r="AC32" s="60">
        <v>25859</v>
      </c>
      <c r="AD32" s="60">
        <v>508</v>
      </c>
      <c r="AE32" s="60">
        <v>3780</v>
      </c>
      <c r="AF32" s="60">
        <v>238168.10902999999</v>
      </c>
      <c r="AG32" s="60">
        <v>10624</v>
      </c>
      <c r="AH32" s="60">
        <v>15635</v>
      </c>
      <c r="AI32" s="60">
        <v>783</v>
      </c>
      <c r="AJ32" s="60"/>
      <c r="AK32" s="60">
        <v>710308.15454999998</v>
      </c>
      <c r="AL32" s="60">
        <v>1060336.8391700001</v>
      </c>
      <c r="AM32" s="60">
        <v>86934.099459999998</v>
      </c>
      <c r="AN32" s="60"/>
      <c r="AO32" s="60">
        <v>130</v>
      </c>
      <c r="AP32" s="60">
        <v>51141.071819999997</v>
      </c>
      <c r="AQ32" s="60">
        <v>484</v>
      </c>
      <c r="AR32" s="60">
        <v>53707.464010000003</v>
      </c>
      <c r="AS32" s="60">
        <v>24350</v>
      </c>
      <c r="AT32" s="60">
        <v>1575493.91692</v>
      </c>
      <c r="AU32" s="60">
        <v>1295</v>
      </c>
      <c r="AV32" s="60">
        <v>90302.540970000002</v>
      </c>
      <c r="AW32" s="60">
        <v>1240</v>
      </c>
      <c r="AX32" s="60">
        <v>82678.128859999997</v>
      </c>
      <c r="AY32" s="60">
        <v>48</v>
      </c>
      <c r="AZ32" s="60">
        <v>3391.7698700000001</v>
      </c>
      <c r="BA32" s="60">
        <v>7440.1216599999998</v>
      </c>
      <c r="BB32" s="60">
        <v>12940</v>
      </c>
      <c r="BC32" s="60">
        <v>535643.67333999998</v>
      </c>
      <c r="BD32" s="60">
        <v>1</v>
      </c>
      <c r="BE32" s="60">
        <v>2</v>
      </c>
      <c r="BF32" s="60">
        <v>253</v>
      </c>
      <c r="BG32" s="60">
        <v>15650.153259999999</v>
      </c>
      <c r="BH32" s="60">
        <v>219</v>
      </c>
      <c r="BI32" s="60">
        <v>10275.725350000001</v>
      </c>
    </row>
    <row r="33" spans="1:61">
      <c r="A33" s="58" t="s">
        <v>110</v>
      </c>
      <c r="B33" s="58" t="s">
        <v>2101</v>
      </c>
      <c r="C33" s="60">
        <v>811556.03859000001</v>
      </c>
      <c r="D33" s="60">
        <v>575727.28630000004</v>
      </c>
      <c r="E33" s="60">
        <v>29088.21659</v>
      </c>
      <c r="F33" s="60">
        <v>55.236640000000001</v>
      </c>
      <c r="G33" s="60">
        <v>823466.38130999997</v>
      </c>
      <c r="H33" s="60">
        <v>568759.85479999997</v>
      </c>
      <c r="I33" s="60">
        <v>28626.817749999998</v>
      </c>
      <c r="J33" s="60"/>
      <c r="K33" s="60">
        <v>192984</v>
      </c>
      <c r="L33" s="60">
        <v>137416</v>
      </c>
      <c r="M33" s="60">
        <v>6771</v>
      </c>
      <c r="N33" s="60"/>
      <c r="O33" s="60">
        <v>269249.25</v>
      </c>
      <c r="P33" s="60">
        <v>1397219.0676800001</v>
      </c>
      <c r="Q33" s="60">
        <v>331069</v>
      </c>
      <c r="R33" s="60">
        <v>51493.093950000002</v>
      </c>
      <c r="S33" s="60">
        <v>26216</v>
      </c>
      <c r="T33" s="60">
        <v>23785.685089999999</v>
      </c>
      <c r="U33" s="60">
        <v>6642</v>
      </c>
      <c r="V33" s="60">
        <v>47761.555919999999</v>
      </c>
      <c r="W33" s="60">
        <v>21559</v>
      </c>
      <c r="X33" s="60">
        <v>191590</v>
      </c>
      <c r="Y33" s="60">
        <v>131457</v>
      </c>
      <c r="Z33" s="60">
        <v>5315</v>
      </c>
      <c r="AA33" s="60"/>
      <c r="AB33" s="60">
        <v>13879</v>
      </c>
      <c r="AC33" s="60">
        <v>13620</v>
      </c>
      <c r="AD33" s="60">
        <v>248</v>
      </c>
      <c r="AE33" s="60">
        <v>2197</v>
      </c>
      <c r="AF33" s="60">
        <v>131263.95605000001</v>
      </c>
      <c r="AG33" s="60">
        <v>9797</v>
      </c>
      <c r="AH33" s="60">
        <v>4465</v>
      </c>
      <c r="AI33" s="60">
        <v>307</v>
      </c>
      <c r="AJ33" s="60">
        <v>6</v>
      </c>
      <c r="AK33" s="60">
        <v>538899.40206999995</v>
      </c>
      <c r="AL33" s="60">
        <v>269125.22704999999</v>
      </c>
      <c r="AM33" s="60">
        <v>26775.854530000001</v>
      </c>
      <c r="AN33" s="60">
        <v>921.79</v>
      </c>
      <c r="AO33" s="60">
        <v>86</v>
      </c>
      <c r="AP33" s="60">
        <v>34555.684509999999</v>
      </c>
      <c r="AQ33" s="60">
        <v>304</v>
      </c>
      <c r="AR33" s="60">
        <v>34068.149649999999</v>
      </c>
      <c r="AS33" s="60">
        <v>13338</v>
      </c>
      <c r="AT33" s="60">
        <v>706203.17562999995</v>
      </c>
      <c r="AU33" s="60">
        <v>540</v>
      </c>
      <c r="AV33" s="60">
        <v>34119.409330000002</v>
      </c>
      <c r="AW33" s="60">
        <v>1547</v>
      </c>
      <c r="AX33" s="60">
        <v>97452.165580000001</v>
      </c>
      <c r="AY33" s="60">
        <v>56</v>
      </c>
      <c r="AZ33" s="60">
        <v>2872.2459699999999</v>
      </c>
      <c r="BA33" s="60">
        <v>3953.8269300000002</v>
      </c>
      <c r="BB33" s="60">
        <v>5564</v>
      </c>
      <c r="BC33" s="60">
        <v>191779.48287000001</v>
      </c>
      <c r="BD33" s="60">
        <v>2</v>
      </c>
      <c r="BE33" s="60">
        <v>3.1</v>
      </c>
      <c r="BF33" s="60">
        <v>299</v>
      </c>
      <c r="BG33" s="60">
        <v>6693.3912399999999</v>
      </c>
      <c r="BH33" s="60">
        <v>222</v>
      </c>
      <c r="BI33" s="60">
        <v>14831.64883</v>
      </c>
    </row>
    <row r="34" spans="1:61">
      <c r="A34" s="58" t="s">
        <v>111</v>
      </c>
      <c r="B34" s="58" t="s">
        <v>2102</v>
      </c>
      <c r="C34" s="60">
        <v>356252.41647</v>
      </c>
      <c r="D34" s="60">
        <v>284956.98372999998</v>
      </c>
      <c r="E34" s="60">
        <v>18435.564040000001</v>
      </c>
      <c r="F34" s="60"/>
      <c r="G34" s="60">
        <v>358063.59651</v>
      </c>
      <c r="H34" s="60">
        <v>282674.16829</v>
      </c>
      <c r="I34" s="60">
        <v>18322.189630000001</v>
      </c>
      <c r="J34" s="60"/>
      <c r="K34" s="60">
        <v>95737</v>
      </c>
      <c r="L34" s="60">
        <v>76352</v>
      </c>
      <c r="M34" s="60">
        <v>4692</v>
      </c>
      <c r="N34" s="60"/>
      <c r="O34" s="60">
        <v>161780.81</v>
      </c>
      <c r="P34" s="60">
        <v>642645.58178999997</v>
      </c>
      <c r="Q34" s="60">
        <v>171450</v>
      </c>
      <c r="R34" s="60">
        <v>28590.14632</v>
      </c>
      <c r="S34" s="60">
        <v>15044</v>
      </c>
      <c r="T34" s="60">
        <v>13645.60802</v>
      </c>
      <c r="U34" s="60">
        <v>5259</v>
      </c>
      <c r="V34" s="60">
        <v>18545.73616</v>
      </c>
      <c r="W34" s="60">
        <v>8914</v>
      </c>
      <c r="X34" s="60">
        <v>101173</v>
      </c>
      <c r="Y34" s="60">
        <v>73687</v>
      </c>
      <c r="Z34" s="60">
        <v>3872</v>
      </c>
      <c r="AA34" s="60"/>
      <c r="AB34" s="60">
        <v>8039</v>
      </c>
      <c r="AC34" s="60">
        <v>7813</v>
      </c>
      <c r="AD34" s="60">
        <v>118</v>
      </c>
      <c r="AE34" s="60">
        <v>940</v>
      </c>
      <c r="AF34" s="60">
        <v>55966.775679999999</v>
      </c>
      <c r="AG34" s="60">
        <v>4755</v>
      </c>
      <c r="AH34" s="60">
        <v>3407</v>
      </c>
      <c r="AI34" s="60">
        <v>262</v>
      </c>
      <c r="AJ34" s="60"/>
      <c r="AK34" s="60">
        <v>237563.46137999999</v>
      </c>
      <c r="AL34" s="60">
        <v>191092.89162000001</v>
      </c>
      <c r="AM34" s="60">
        <v>19740.434789999999</v>
      </c>
      <c r="AN34" s="60"/>
      <c r="AO34" s="60">
        <v>38</v>
      </c>
      <c r="AP34" s="60">
        <v>15454.306</v>
      </c>
      <c r="AQ34" s="60">
        <v>129</v>
      </c>
      <c r="AR34" s="60">
        <v>12814.436229999999</v>
      </c>
      <c r="AS34" s="60">
        <v>7862</v>
      </c>
      <c r="AT34" s="60">
        <v>390654.37021999998</v>
      </c>
      <c r="AU34" s="60">
        <v>133</v>
      </c>
      <c r="AV34" s="60">
        <v>9733.2405500000004</v>
      </c>
      <c r="AW34" s="60">
        <v>599</v>
      </c>
      <c r="AX34" s="60">
        <v>37220.117680000003</v>
      </c>
      <c r="AY34" s="60">
        <v>11</v>
      </c>
      <c r="AZ34" s="60">
        <v>785.05744000000004</v>
      </c>
      <c r="BA34" s="60">
        <v>442.03989999999999</v>
      </c>
      <c r="BB34" s="60">
        <v>2525</v>
      </c>
      <c r="BC34" s="60">
        <v>77134.005160000001</v>
      </c>
      <c r="BD34" s="60"/>
      <c r="BE34" s="60"/>
      <c r="BF34" s="60">
        <v>91</v>
      </c>
      <c r="BG34" s="60">
        <v>3990.0433499999999</v>
      </c>
      <c r="BH34" s="60">
        <v>64</v>
      </c>
      <c r="BI34" s="60">
        <v>3268.2803100000001</v>
      </c>
    </row>
    <row r="35" spans="1:61">
      <c r="A35" s="58" t="s">
        <v>112</v>
      </c>
      <c r="B35" s="58" t="s">
        <v>2103</v>
      </c>
      <c r="C35" s="60">
        <v>971003.50008000003</v>
      </c>
      <c r="D35" s="60">
        <v>199390.56662</v>
      </c>
      <c r="E35" s="60">
        <v>78455.964049999995</v>
      </c>
      <c r="F35" s="60"/>
      <c r="G35" s="60">
        <v>968119.14734999998</v>
      </c>
      <c r="H35" s="60">
        <v>199109.62847</v>
      </c>
      <c r="I35" s="60">
        <v>78787.345879999993</v>
      </c>
      <c r="J35" s="60"/>
      <c r="K35" s="60">
        <v>260202</v>
      </c>
      <c r="L35" s="60">
        <v>58293</v>
      </c>
      <c r="M35" s="60">
        <v>24755</v>
      </c>
      <c r="N35" s="60"/>
      <c r="O35" s="60">
        <v>147566.68100000001</v>
      </c>
      <c r="P35" s="60">
        <v>1170268.4637200001</v>
      </c>
      <c r="Q35" s="60">
        <v>320582</v>
      </c>
      <c r="R35" s="60">
        <v>11685.50765</v>
      </c>
      <c r="S35" s="60">
        <v>9217</v>
      </c>
      <c r="T35" s="60">
        <v>2933.5365700000002</v>
      </c>
      <c r="U35" s="60">
        <v>2078</v>
      </c>
      <c r="V35" s="60">
        <v>8649.0954199999996</v>
      </c>
      <c r="W35" s="60">
        <v>3582</v>
      </c>
      <c r="X35" s="60">
        <v>258525</v>
      </c>
      <c r="Y35" s="60">
        <v>46342</v>
      </c>
      <c r="Z35" s="60">
        <v>13894</v>
      </c>
      <c r="AA35" s="60"/>
      <c r="AB35" s="60">
        <v>13607</v>
      </c>
      <c r="AC35" s="60">
        <v>13580</v>
      </c>
      <c r="AD35" s="60">
        <v>641</v>
      </c>
      <c r="AE35" s="60">
        <v>1171</v>
      </c>
      <c r="AF35" s="60">
        <v>64881.151940000003</v>
      </c>
      <c r="AG35" s="60">
        <v>11897</v>
      </c>
      <c r="AH35" s="60">
        <v>1733</v>
      </c>
      <c r="AI35" s="60">
        <v>450</v>
      </c>
      <c r="AJ35" s="60"/>
      <c r="AK35" s="60">
        <v>779005.85774999997</v>
      </c>
      <c r="AL35" s="60">
        <v>114629.04175</v>
      </c>
      <c r="AM35" s="60">
        <v>30994.110110000001</v>
      </c>
      <c r="AN35" s="60"/>
      <c r="AO35" s="60">
        <v>72</v>
      </c>
      <c r="AP35" s="60">
        <v>23476.261149999998</v>
      </c>
      <c r="AQ35" s="60">
        <v>251</v>
      </c>
      <c r="AR35" s="60">
        <v>29649.169300000001</v>
      </c>
      <c r="AS35" s="60">
        <v>12704</v>
      </c>
      <c r="AT35" s="60">
        <v>801736.46930999996</v>
      </c>
      <c r="AU35" s="60">
        <v>603</v>
      </c>
      <c r="AV35" s="60">
        <v>38772.999739999999</v>
      </c>
      <c r="AW35" s="60">
        <v>567</v>
      </c>
      <c r="AX35" s="60">
        <v>19944.423439999999</v>
      </c>
      <c r="AY35" s="60">
        <v>29</v>
      </c>
      <c r="AZ35" s="60">
        <v>2880.6244999999999</v>
      </c>
      <c r="BA35" s="60">
        <v>-11903.25337</v>
      </c>
      <c r="BB35" s="60">
        <v>5829</v>
      </c>
      <c r="BC35" s="60">
        <v>260477.73881000001</v>
      </c>
      <c r="BD35" s="60"/>
      <c r="BE35" s="60"/>
      <c r="BF35" s="60">
        <v>204</v>
      </c>
      <c r="BG35" s="60">
        <v>1395.5062800000001</v>
      </c>
      <c r="BH35" s="60">
        <v>174</v>
      </c>
      <c r="BI35" s="60">
        <v>13067.57366</v>
      </c>
    </row>
    <row r="36" spans="1:61">
      <c r="A36" s="58" t="s">
        <v>113</v>
      </c>
      <c r="B36" s="58" t="s">
        <v>2104</v>
      </c>
      <c r="C36" s="60">
        <v>1691798.5813899999</v>
      </c>
      <c r="D36" s="60">
        <v>2688220.9060300002</v>
      </c>
      <c r="E36" s="60">
        <v>409305.16210999998</v>
      </c>
      <c r="F36" s="60">
        <v>3.2126999999999999</v>
      </c>
      <c r="G36" s="60">
        <v>1678725.92802</v>
      </c>
      <c r="H36" s="60">
        <v>2654798.0457600001</v>
      </c>
      <c r="I36" s="60">
        <v>210517.92125000001</v>
      </c>
      <c r="J36" s="60"/>
      <c r="K36" s="60">
        <v>289938</v>
      </c>
      <c r="L36" s="60">
        <v>561269</v>
      </c>
      <c r="M36" s="60">
        <v>53291</v>
      </c>
      <c r="N36" s="60"/>
      <c r="O36" s="60">
        <v>707759.228</v>
      </c>
      <c r="P36" s="60">
        <v>4354179.0084699998</v>
      </c>
      <c r="Q36" s="60">
        <v>852953</v>
      </c>
      <c r="R36" s="60">
        <v>147327.71032000001</v>
      </c>
      <c r="S36" s="60">
        <v>59087</v>
      </c>
      <c r="T36" s="60">
        <v>84485.413270000005</v>
      </c>
      <c r="U36" s="60">
        <v>18720</v>
      </c>
      <c r="V36" s="60">
        <v>95733.960389999993</v>
      </c>
      <c r="W36" s="60">
        <v>32584</v>
      </c>
      <c r="X36" s="60">
        <v>289465</v>
      </c>
      <c r="Y36" s="60">
        <v>530202</v>
      </c>
      <c r="Z36" s="60">
        <v>33159</v>
      </c>
      <c r="AA36" s="60"/>
      <c r="AB36" s="60">
        <v>48089</v>
      </c>
      <c r="AC36" s="60">
        <v>47274</v>
      </c>
      <c r="AD36" s="60">
        <v>737</v>
      </c>
      <c r="AE36" s="60">
        <v>5585</v>
      </c>
      <c r="AF36" s="60">
        <v>309124.61992000003</v>
      </c>
      <c r="AG36" s="60">
        <v>27261</v>
      </c>
      <c r="AH36" s="60">
        <v>22876</v>
      </c>
      <c r="AI36" s="60">
        <v>3407</v>
      </c>
      <c r="AJ36" s="60">
        <v>1</v>
      </c>
      <c r="AK36" s="60">
        <v>1485714.4293800001</v>
      </c>
      <c r="AL36" s="60">
        <v>1286187.52309</v>
      </c>
      <c r="AM36" s="60">
        <v>195573.02828999999</v>
      </c>
      <c r="AN36" s="60">
        <v>227</v>
      </c>
      <c r="AO36" s="60">
        <v>175</v>
      </c>
      <c r="AP36" s="60">
        <v>65863.213789999994</v>
      </c>
      <c r="AQ36" s="60">
        <v>630</v>
      </c>
      <c r="AR36" s="60">
        <v>67034.905280000006</v>
      </c>
      <c r="AS36" s="60">
        <v>47100</v>
      </c>
      <c r="AT36" s="60">
        <v>2500826.5868199999</v>
      </c>
      <c r="AU36" s="60">
        <v>2233</v>
      </c>
      <c r="AV36" s="60">
        <v>138404.24658000001</v>
      </c>
      <c r="AW36" s="60">
        <v>2360</v>
      </c>
      <c r="AX36" s="60">
        <v>146001.05085</v>
      </c>
      <c r="AY36" s="60">
        <v>122</v>
      </c>
      <c r="AZ36" s="60">
        <v>6571.4320100000004</v>
      </c>
      <c r="BA36" s="60">
        <v>2136.4068600000001</v>
      </c>
      <c r="BB36" s="60">
        <v>26606</v>
      </c>
      <c r="BC36" s="60">
        <v>945558.36869999999</v>
      </c>
      <c r="BD36" s="60">
        <v>36</v>
      </c>
      <c r="BE36" s="60">
        <v>147.65</v>
      </c>
      <c r="BF36" s="60">
        <v>1909</v>
      </c>
      <c r="BG36" s="60">
        <v>36526.554839999997</v>
      </c>
      <c r="BH36" s="60">
        <v>145</v>
      </c>
      <c r="BI36" s="60">
        <v>8857.4353499999997</v>
      </c>
    </row>
    <row r="37" spans="1:61">
      <c r="A37" s="58" t="s">
        <v>114</v>
      </c>
      <c r="B37" s="58" t="s">
        <v>2105</v>
      </c>
      <c r="C37" s="60">
        <v>254678.65674000001</v>
      </c>
      <c r="D37" s="60">
        <v>394875.96821999998</v>
      </c>
      <c r="E37" s="60">
        <v>73802.520260000005</v>
      </c>
      <c r="F37" s="60"/>
      <c r="G37" s="60">
        <v>257741.60818000001</v>
      </c>
      <c r="H37" s="60">
        <v>393218.85288999998</v>
      </c>
      <c r="I37" s="60">
        <v>73099.711760000006</v>
      </c>
      <c r="J37" s="60"/>
      <c r="K37" s="60">
        <v>60684</v>
      </c>
      <c r="L37" s="60">
        <v>106916</v>
      </c>
      <c r="M37" s="60">
        <v>30538</v>
      </c>
      <c r="N37" s="60"/>
      <c r="O37" s="60">
        <v>115697.557</v>
      </c>
      <c r="P37" s="60">
        <v>652510.51153999998</v>
      </c>
      <c r="Q37" s="60">
        <v>167974</v>
      </c>
      <c r="R37" s="60">
        <v>17239.805049999999</v>
      </c>
      <c r="S37" s="60">
        <v>10396</v>
      </c>
      <c r="T37" s="60">
        <v>7139.9320299999999</v>
      </c>
      <c r="U37" s="60">
        <v>2164</v>
      </c>
      <c r="V37" s="60">
        <v>17013.83526</v>
      </c>
      <c r="W37" s="60">
        <v>6766</v>
      </c>
      <c r="X37" s="60">
        <v>66485</v>
      </c>
      <c r="Y37" s="60">
        <v>97394</v>
      </c>
      <c r="Z37" s="60">
        <v>21561</v>
      </c>
      <c r="AA37" s="60"/>
      <c r="AB37" s="60">
        <v>7415</v>
      </c>
      <c r="AC37" s="60">
        <v>7171</v>
      </c>
      <c r="AD37" s="60">
        <v>209</v>
      </c>
      <c r="AE37" s="60">
        <v>1087</v>
      </c>
      <c r="AF37" s="60">
        <v>62067.103210000001</v>
      </c>
      <c r="AG37" s="60">
        <v>2325</v>
      </c>
      <c r="AH37" s="60">
        <v>4860</v>
      </c>
      <c r="AI37" s="60">
        <v>1740</v>
      </c>
      <c r="AJ37" s="60">
        <v>2</v>
      </c>
      <c r="AK37" s="60">
        <v>128480.95036</v>
      </c>
      <c r="AL37" s="60">
        <v>319722.29165999999</v>
      </c>
      <c r="AM37" s="60">
        <v>139382.32931999999</v>
      </c>
      <c r="AN37" s="60">
        <v>790</v>
      </c>
      <c r="AO37" s="60">
        <v>26</v>
      </c>
      <c r="AP37" s="60">
        <v>9796.31</v>
      </c>
      <c r="AQ37" s="60">
        <v>95</v>
      </c>
      <c r="AR37" s="60">
        <v>6858.7763000000004</v>
      </c>
      <c r="AS37" s="60">
        <v>6805</v>
      </c>
      <c r="AT37" s="60">
        <v>413907.62487</v>
      </c>
      <c r="AU37" s="60">
        <v>261</v>
      </c>
      <c r="AV37" s="60">
        <v>18430.530849999999</v>
      </c>
      <c r="AW37" s="60">
        <v>507</v>
      </c>
      <c r="AX37" s="60">
        <v>33985.013720000003</v>
      </c>
      <c r="AY37" s="60">
        <v>32</v>
      </c>
      <c r="AZ37" s="60">
        <v>1871.0924299999999</v>
      </c>
      <c r="BA37" s="60">
        <v>5026.2627499999999</v>
      </c>
      <c r="BB37" s="60">
        <v>2996</v>
      </c>
      <c r="BC37" s="60">
        <v>115606.84765</v>
      </c>
      <c r="BD37" s="60"/>
      <c r="BE37" s="60"/>
      <c r="BF37" s="60">
        <v>195</v>
      </c>
      <c r="BG37" s="60">
        <v>7540.7797099999998</v>
      </c>
      <c r="BH37" s="60">
        <v>71</v>
      </c>
      <c r="BI37" s="60">
        <v>6297.4635799999996</v>
      </c>
    </row>
    <row r="38" spans="1:61">
      <c r="A38" s="58" t="s">
        <v>115</v>
      </c>
      <c r="B38" s="58" t="s">
        <v>2106</v>
      </c>
      <c r="C38" s="60">
        <v>436432.87962999998</v>
      </c>
      <c r="D38" s="60">
        <v>529060.71333000006</v>
      </c>
      <c r="E38" s="60">
        <v>62691.819150000003</v>
      </c>
      <c r="F38" s="60"/>
      <c r="G38" s="60">
        <v>436624.55472999997</v>
      </c>
      <c r="H38" s="60">
        <v>520527.42365000001</v>
      </c>
      <c r="I38" s="60">
        <v>62280.682690000001</v>
      </c>
      <c r="J38" s="60"/>
      <c r="K38" s="60">
        <v>93201</v>
      </c>
      <c r="L38" s="60">
        <v>127515</v>
      </c>
      <c r="M38" s="60">
        <v>14517</v>
      </c>
      <c r="N38" s="60"/>
      <c r="O38" s="60">
        <v>197646.041</v>
      </c>
      <c r="P38" s="60">
        <v>961379.04434000002</v>
      </c>
      <c r="Q38" s="60">
        <v>221537</v>
      </c>
      <c r="R38" s="60">
        <v>29609.75476</v>
      </c>
      <c r="S38" s="60">
        <v>16500</v>
      </c>
      <c r="T38" s="60">
        <v>13366.72884</v>
      </c>
      <c r="U38" s="60">
        <v>3740</v>
      </c>
      <c r="V38" s="60">
        <v>20970.457630000001</v>
      </c>
      <c r="W38" s="60">
        <v>8361</v>
      </c>
      <c r="X38" s="60">
        <v>105539</v>
      </c>
      <c r="Y38" s="60">
        <v>127677</v>
      </c>
      <c r="Z38" s="60">
        <v>12211</v>
      </c>
      <c r="AA38" s="60"/>
      <c r="AB38" s="60">
        <v>12650</v>
      </c>
      <c r="AC38" s="60">
        <v>12152</v>
      </c>
      <c r="AD38" s="60">
        <v>224</v>
      </c>
      <c r="AE38" s="60">
        <v>1482</v>
      </c>
      <c r="AF38" s="60">
        <v>85288.032340000005</v>
      </c>
      <c r="AG38" s="60">
        <v>5670</v>
      </c>
      <c r="AH38" s="60">
        <v>7025</v>
      </c>
      <c r="AI38" s="60">
        <v>862</v>
      </c>
      <c r="AJ38" s="60"/>
      <c r="AK38" s="60">
        <v>305830.60000999999</v>
      </c>
      <c r="AL38" s="60">
        <v>384517.03584999999</v>
      </c>
      <c r="AM38" s="60">
        <v>61221.458530000004</v>
      </c>
      <c r="AN38" s="60"/>
      <c r="AO38" s="60">
        <v>54</v>
      </c>
      <c r="AP38" s="60">
        <v>20900.87</v>
      </c>
      <c r="AQ38" s="60">
        <v>184</v>
      </c>
      <c r="AR38" s="60">
        <v>20198.346979999998</v>
      </c>
      <c r="AS38" s="60">
        <v>12122</v>
      </c>
      <c r="AT38" s="60">
        <v>626770.09140000003</v>
      </c>
      <c r="AU38" s="60">
        <v>335</v>
      </c>
      <c r="AV38" s="60">
        <v>22478.32748</v>
      </c>
      <c r="AW38" s="60">
        <v>484</v>
      </c>
      <c r="AX38" s="60">
        <v>33228.946989999997</v>
      </c>
      <c r="AY38" s="60">
        <v>15</v>
      </c>
      <c r="AZ38" s="60">
        <v>1064.54943</v>
      </c>
      <c r="BA38" s="60">
        <v>2432.3331400000002</v>
      </c>
      <c r="BB38" s="60">
        <v>5271</v>
      </c>
      <c r="BC38" s="60">
        <v>173431.57432000001</v>
      </c>
      <c r="BD38" s="60">
        <v>5</v>
      </c>
      <c r="BE38" s="60">
        <v>34</v>
      </c>
      <c r="BF38" s="60">
        <v>889</v>
      </c>
      <c r="BG38" s="60">
        <v>26248.842260000001</v>
      </c>
      <c r="BH38" s="60">
        <v>136</v>
      </c>
      <c r="BI38" s="60">
        <v>6903.3892800000003</v>
      </c>
    </row>
    <row r="39" spans="1:61">
      <c r="A39" s="58" t="s">
        <v>116</v>
      </c>
      <c r="B39" s="58" t="s">
        <v>2107</v>
      </c>
      <c r="C39" s="60">
        <v>6337599.9408600004</v>
      </c>
      <c r="D39" s="60">
        <v>4999244.2970200004</v>
      </c>
      <c r="E39" s="60">
        <v>160214.0203</v>
      </c>
      <c r="F39" s="60"/>
      <c r="G39" s="60">
        <v>6340002.4031600002</v>
      </c>
      <c r="H39" s="60">
        <v>4967083.3478899999</v>
      </c>
      <c r="I39" s="60">
        <v>141552.01034000001</v>
      </c>
      <c r="J39" s="60"/>
      <c r="K39" s="60">
        <v>862617</v>
      </c>
      <c r="L39" s="60">
        <v>772397</v>
      </c>
      <c r="M39" s="60">
        <v>32501</v>
      </c>
      <c r="N39" s="60"/>
      <c r="O39" s="60">
        <v>1305381.4809999999</v>
      </c>
      <c r="P39" s="60">
        <v>11399655.580250001</v>
      </c>
      <c r="Q39" s="60">
        <v>1651180</v>
      </c>
      <c r="R39" s="60">
        <v>269777.65899000003</v>
      </c>
      <c r="S39" s="60">
        <v>87067</v>
      </c>
      <c r="T39" s="60">
        <v>414763.37601000001</v>
      </c>
      <c r="U39" s="60">
        <v>56261</v>
      </c>
      <c r="V39" s="60">
        <v>274152.11261000001</v>
      </c>
      <c r="W39" s="60">
        <v>72297</v>
      </c>
      <c r="X39" s="60">
        <v>845131</v>
      </c>
      <c r="Y39" s="60">
        <v>755813</v>
      </c>
      <c r="Z39" s="60">
        <v>30427</v>
      </c>
      <c r="AA39" s="60"/>
      <c r="AB39" s="60">
        <v>96417</v>
      </c>
      <c r="AC39" s="60">
        <v>93973</v>
      </c>
      <c r="AD39" s="60">
        <v>2603</v>
      </c>
      <c r="AE39" s="60">
        <v>16556</v>
      </c>
      <c r="AF39" s="60">
        <v>927045.66706999997</v>
      </c>
      <c r="AG39" s="60">
        <v>58312</v>
      </c>
      <c r="AH39" s="60">
        <v>36505</v>
      </c>
      <c r="AI39" s="60">
        <v>1219</v>
      </c>
      <c r="AJ39" s="60">
        <v>1</v>
      </c>
      <c r="AK39" s="60">
        <v>3928107.6551799998</v>
      </c>
      <c r="AL39" s="60">
        <v>2464140.6501199999</v>
      </c>
      <c r="AM39" s="60">
        <v>103077.09873</v>
      </c>
      <c r="AN39" s="60">
        <v>35.25</v>
      </c>
      <c r="AO39" s="60">
        <v>189</v>
      </c>
      <c r="AP39" s="60">
        <v>76098.454299999998</v>
      </c>
      <c r="AQ39" s="60">
        <v>850</v>
      </c>
      <c r="AR39" s="60">
        <v>120890.89085</v>
      </c>
      <c r="AS39" s="60">
        <v>87423</v>
      </c>
      <c r="AT39" s="60">
        <v>5747953.9848699998</v>
      </c>
      <c r="AU39" s="60">
        <v>6356</v>
      </c>
      <c r="AV39" s="60">
        <v>447340.22528000001</v>
      </c>
      <c r="AW39" s="60">
        <v>10367</v>
      </c>
      <c r="AX39" s="60">
        <v>653004.15862999996</v>
      </c>
      <c r="AY39" s="60">
        <v>385</v>
      </c>
      <c r="AZ39" s="60">
        <v>33811.395570000001</v>
      </c>
      <c r="BA39" s="60">
        <v>940.22749999999996</v>
      </c>
      <c r="BB39" s="60">
        <v>28886</v>
      </c>
      <c r="BC39" s="60">
        <v>962082.96892000001</v>
      </c>
      <c r="BD39" s="60">
        <v>1</v>
      </c>
      <c r="BE39" s="60">
        <v>5</v>
      </c>
      <c r="BF39" s="60">
        <v>562</v>
      </c>
      <c r="BG39" s="60">
        <v>10498.027309999999</v>
      </c>
      <c r="BH39" s="60">
        <v>329</v>
      </c>
      <c r="BI39" s="60">
        <v>24970.19066</v>
      </c>
    </row>
    <row r="40" spans="1:61">
      <c r="A40" s="58" t="s">
        <v>117</v>
      </c>
      <c r="B40" s="58" t="s">
        <v>2108</v>
      </c>
      <c r="C40" s="60">
        <v>1789048.57244</v>
      </c>
      <c r="D40" s="60">
        <v>674567.22025999997</v>
      </c>
      <c r="E40" s="60">
        <v>40643.589780000002</v>
      </c>
      <c r="F40" s="60"/>
      <c r="G40" s="60">
        <v>1792734.0090300001</v>
      </c>
      <c r="H40" s="60">
        <v>668968.77191999997</v>
      </c>
      <c r="I40" s="60">
        <v>36581.20162</v>
      </c>
      <c r="J40" s="60"/>
      <c r="K40" s="60">
        <v>319114</v>
      </c>
      <c r="L40" s="60">
        <v>114946</v>
      </c>
      <c r="M40" s="60">
        <v>7303</v>
      </c>
      <c r="N40" s="60"/>
      <c r="O40" s="60">
        <v>406192.46</v>
      </c>
      <c r="P40" s="60">
        <v>2474589.77678</v>
      </c>
      <c r="Q40" s="60">
        <v>436748</v>
      </c>
      <c r="R40" s="60">
        <v>71197.430670000002</v>
      </c>
      <c r="S40" s="60">
        <v>30430</v>
      </c>
      <c r="T40" s="60">
        <v>107950.57922</v>
      </c>
      <c r="U40" s="60">
        <v>19078</v>
      </c>
      <c r="V40" s="60">
        <v>71358.492440000002</v>
      </c>
      <c r="W40" s="60">
        <v>23240</v>
      </c>
      <c r="X40" s="60">
        <v>310653</v>
      </c>
      <c r="Y40" s="60">
        <v>108757</v>
      </c>
      <c r="Z40" s="60">
        <v>4558</v>
      </c>
      <c r="AA40" s="60"/>
      <c r="AB40" s="60">
        <v>21579</v>
      </c>
      <c r="AC40" s="60">
        <v>20800</v>
      </c>
      <c r="AD40" s="60">
        <v>514</v>
      </c>
      <c r="AE40" s="60">
        <v>3833</v>
      </c>
      <c r="AF40" s="60">
        <v>210900.93290000001</v>
      </c>
      <c r="AG40" s="60">
        <v>15594</v>
      </c>
      <c r="AH40" s="60">
        <v>5633</v>
      </c>
      <c r="AI40" s="60">
        <v>473</v>
      </c>
      <c r="AJ40" s="60"/>
      <c r="AK40" s="60">
        <v>1082792.3622699999</v>
      </c>
      <c r="AL40" s="60">
        <v>413060.31170000002</v>
      </c>
      <c r="AM40" s="60">
        <v>44510.834589999999</v>
      </c>
      <c r="AN40" s="60"/>
      <c r="AO40" s="60">
        <v>77</v>
      </c>
      <c r="AP40" s="60">
        <v>31206.251</v>
      </c>
      <c r="AQ40" s="60">
        <v>282</v>
      </c>
      <c r="AR40" s="60">
        <v>39208.591099999998</v>
      </c>
      <c r="AS40" s="60">
        <v>19715</v>
      </c>
      <c r="AT40" s="60">
        <v>1338336.7821800001</v>
      </c>
      <c r="AU40" s="60">
        <v>1153</v>
      </c>
      <c r="AV40" s="60">
        <v>87101.04969</v>
      </c>
      <c r="AW40" s="60">
        <v>2246</v>
      </c>
      <c r="AX40" s="60">
        <v>159130.77118000001</v>
      </c>
      <c r="AY40" s="60">
        <v>111</v>
      </c>
      <c r="AZ40" s="60">
        <v>9373.1850799999993</v>
      </c>
      <c r="BA40" s="60">
        <v>-5239.0835800000004</v>
      </c>
      <c r="BB40" s="60">
        <v>7183</v>
      </c>
      <c r="BC40" s="60">
        <v>247805.38039999999</v>
      </c>
      <c r="BD40" s="60">
        <v>6</v>
      </c>
      <c r="BE40" s="60">
        <v>127.033</v>
      </c>
      <c r="BF40" s="60">
        <v>67</v>
      </c>
      <c r="BG40" s="60">
        <v>2708.8962099999999</v>
      </c>
      <c r="BH40" s="60">
        <v>77</v>
      </c>
      <c r="BI40" s="60">
        <v>5033.5888500000001</v>
      </c>
    </row>
    <row r="41" spans="1:61">
      <c r="A41" s="58" t="s">
        <v>118</v>
      </c>
      <c r="B41" s="58" t="s">
        <v>2109</v>
      </c>
      <c r="C41" s="60">
        <v>351301.45572000003</v>
      </c>
      <c r="D41" s="60">
        <v>1080114.5305699999</v>
      </c>
      <c r="E41" s="60">
        <v>104101.61894</v>
      </c>
      <c r="F41" s="60">
        <v>2.5466199999999999</v>
      </c>
      <c r="G41" s="60">
        <v>351645.27146999998</v>
      </c>
      <c r="H41" s="60">
        <v>1053375.87203</v>
      </c>
      <c r="I41" s="60">
        <v>102951.81382</v>
      </c>
      <c r="J41" s="60"/>
      <c r="K41" s="60">
        <v>64412</v>
      </c>
      <c r="L41" s="60">
        <v>224772</v>
      </c>
      <c r="M41" s="60">
        <v>22215</v>
      </c>
      <c r="N41" s="60"/>
      <c r="O41" s="60">
        <v>263070.26500000001</v>
      </c>
      <c r="P41" s="60">
        <v>1415583.9080099999</v>
      </c>
      <c r="Q41" s="60">
        <v>290970</v>
      </c>
      <c r="R41" s="60">
        <v>49994.420169999998</v>
      </c>
      <c r="S41" s="60">
        <v>21845</v>
      </c>
      <c r="T41" s="60">
        <v>8089.94661</v>
      </c>
      <c r="U41" s="60">
        <v>2062</v>
      </c>
      <c r="V41" s="60">
        <v>31226.140060000002</v>
      </c>
      <c r="W41" s="60">
        <v>10674</v>
      </c>
      <c r="X41" s="60">
        <v>72168</v>
      </c>
      <c r="Y41" s="60">
        <v>219219</v>
      </c>
      <c r="Z41" s="60">
        <v>16289</v>
      </c>
      <c r="AA41" s="60"/>
      <c r="AB41" s="60">
        <v>15821</v>
      </c>
      <c r="AC41" s="60">
        <v>15641</v>
      </c>
      <c r="AD41" s="60">
        <v>278</v>
      </c>
      <c r="AE41" s="60">
        <v>2386</v>
      </c>
      <c r="AF41" s="60">
        <v>139387.82300999999</v>
      </c>
      <c r="AG41" s="60">
        <v>4793</v>
      </c>
      <c r="AH41" s="60">
        <v>11085</v>
      </c>
      <c r="AI41" s="60">
        <v>1438</v>
      </c>
      <c r="AJ41" s="60"/>
      <c r="AK41" s="60">
        <v>295773.11793000001</v>
      </c>
      <c r="AL41" s="60">
        <v>764774.64676000003</v>
      </c>
      <c r="AM41" s="60">
        <v>154948.46541</v>
      </c>
      <c r="AN41" s="60"/>
      <c r="AO41" s="60">
        <v>102</v>
      </c>
      <c r="AP41" s="60">
        <v>39796.294000000002</v>
      </c>
      <c r="AQ41" s="60">
        <v>272</v>
      </c>
      <c r="AR41" s="60">
        <v>27222.100839999999</v>
      </c>
      <c r="AS41" s="60">
        <v>15224</v>
      </c>
      <c r="AT41" s="60">
        <v>974210.31409</v>
      </c>
      <c r="AU41" s="60">
        <v>280</v>
      </c>
      <c r="AV41" s="60">
        <v>19319.055759999999</v>
      </c>
      <c r="AW41" s="60">
        <v>958</v>
      </c>
      <c r="AX41" s="60">
        <v>67182.163520000002</v>
      </c>
      <c r="AY41" s="60">
        <v>27</v>
      </c>
      <c r="AZ41" s="60">
        <v>1532.3212699999999</v>
      </c>
      <c r="BA41" s="60">
        <v>3206.3096799999998</v>
      </c>
      <c r="BB41" s="60">
        <v>7881</v>
      </c>
      <c r="BC41" s="60">
        <v>325179.73239000002</v>
      </c>
      <c r="BD41" s="60">
        <v>12</v>
      </c>
      <c r="BE41" s="60">
        <v>36.299999999999997</v>
      </c>
      <c r="BF41" s="60">
        <v>167</v>
      </c>
      <c r="BG41" s="60">
        <v>14840.694170000001</v>
      </c>
      <c r="BH41" s="60">
        <v>179</v>
      </c>
      <c r="BI41" s="60">
        <v>11029.01453</v>
      </c>
    </row>
    <row r="42" spans="1:61">
      <c r="A42" s="58" t="s">
        <v>120</v>
      </c>
      <c r="B42" s="58" t="s">
        <v>2110</v>
      </c>
      <c r="C42" s="60">
        <v>41574.75215</v>
      </c>
      <c r="D42" s="60">
        <v>124470.92083</v>
      </c>
      <c r="E42" s="60">
        <v>26291.258160000001</v>
      </c>
      <c r="F42" s="60"/>
      <c r="G42" s="60">
        <v>41302.38607</v>
      </c>
      <c r="H42" s="60">
        <v>122880.41710000001</v>
      </c>
      <c r="I42" s="60">
        <v>26172.03631</v>
      </c>
      <c r="J42" s="60"/>
      <c r="K42" s="60">
        <v>9481</v>
      </c>
      <c r="L42" s="60">
        <v>46892</v>
      </c>
      <c r="M42" s="60">
        <v>22905</v>
      </c>
      <c r="N42" s="60"/>
      <c r="O42" s="60">
        <v>46623.915999999997</v>
      </c>
      <c r="P42" s="60">
        <v>164748.91485999999</v>
      </c>
      <c r="Q42" s="60">
        <v>56611</v>
      </c>
      <c r="R42" s="60">
        <v>5277.1121700000003</v>
      </c>
      <c r="S42" s="60">
        <v>3881</v>
      </c>
      <c r="T42" s="60">
        <v>1514.66472</v>
      </c>
      <c r="U42" s="60">
        <v>957</v>
      </c>
      <c r="V42" s="60">
        <v>2620.5372699999998</v>
      </c>
      <c r="W42" s="60">
        <v>1068</v>
      </c>
      <c r="X42" s="60">
        <v>11640</v>
      </c>
      <c r="Y42" s="60">
        <v>36765</v>
      </c>
      <c r="Z42" s="60">
        <v>13186</v>
      </c>
      <c r="AA42" s="60"/>
      <c r="AB42" s="60">
        <v>2390</v>
      </c>
      <c r="AC42" s="60">
        <v>2329</v>
      </c>
      <c r="AD42" s="60">
        <v>196</v>
      </c>
      <c r="AE42" s="60">
        <v>364</v>
      </c>
      <c r="AF42" s="60">
        <v>28041.275000000001</v>
      </c>
      <c r="AG42" s="60">
        <v>518</v>
      </c>
      <c r="AH42" s="60">
        <v>1794</v>
      </c>
      <c r="AI42" s="60">
        <v>407</v>
      </c>
      <c r="AJ42" s="60"/>
      <c r="AK42" s="60">
        <v>32297.22435</v>
      </c>
      <c r="AL42" s="60">
        <v>115629.77198</v>
      </c>
      <c r="AM42" s="60">
        <v>30529.79348</v>
      </c>
      <c r="AN42" s="60"/>
      <c r="AO42" s="60">
        <v>10</v>
      </c>
      <c r="AP42" s="60">
        <v>3425</v>
      </c>
      <c r="AQ42" s="60">
        <v>25</v>
      </c>
      <c r="AR42" s="60">
        <v>2504.6476600000001</v>
      </c>
      <c r="AS42" s="60">
        <v>2117</v>
      </c>
      <c r="AT42" s="60">
        <v>131858.62289</v>
      </c>
      <c r="AU42" s="60">
        <v>160</v>
      </c>
      <c r="AV42" s="60">
        <v>10138.725780000001</v>
      </c>
      <c r="AW42" s="60">
        <v>136</v>
      </c>
      <c r="AX42" s="60">
        <v>8304.0167500000007</v>
      </c>
      <c r="AY42" s="60">
        <v>3</v>
      </c>
      <c r="AZ42" s="60">
        <v>180.23408000000001</v>
      </c>
      <c r="BA42" s="60">
        <v>2507.6091299999998</v>
      </c>
      <c r="BB42" s="60">
        <v>674</v>
      </c>
      <c r="BC42" s="60">
        <v>27162.279549999999</v>
      </c>
      <c r="BD42" s="60"/>
      <c r="BE42" s="60"/>
      <c r="BF42" s="60">
        <v>26</v>
      </c>
      <c r="BG42" s="60">
        <v>1601.46415</v>
      </c>
      <c r="BH42" s="60">
        <v>21</v>
      </c>
      <c r="BI42" s="60">
        <v>1579.3452500000001</v>
      </c>
    </row>
    <row r="43" spans="1:61">
      <c r="A43" s="58" t="s">
        <v>2159</v>
      </c>
      <c r="B43" s="58" t="s">
        <v>2111</v>
      </c>
      <c r="C43" s="60">
        <v>11700392.006759999</v>
      </c>
      <c r="D43" s="60">
        <v>16584577.104080001</v>
      </c>
      <c r="E43" s="60">
        <v>499454.39737999998</v>
      </c>
      <c r="F43" s="60">
        <v>23.508510000000001</v>
      </c>
      <c r="G43" s="60">
        <v>11587380.450680001</v>
      </c>
      <c r="H43" s="60">
        <v>16368518.2642</v>
      </c>
      <c r="I43" s="60">
        <v>426227.06764999998</v>
      </c>
      <c r="J43" s="60">
        <v>7.6492199999999997</v>
      </c>
      <c r="K43" s="60">
        <v>1467756</v>
      </c>
      <c r="L43" s="60">
        <v>2441689</v>
      </c>
      <c r="M43" s="60">
        <v>133234</v>
      </c>
      <c r="N43" s="60">
        <v>1</v>
      </c>
      <c r="O43" s="60">
        <v>4380267.6069999998</v>
      </c>
      <c r="P43" s="60">
        <v>28199404.042780001</v>
      </c>
      <c r="Q43" s="60">
        <v>3924553</v>
      </c>
      <c r="R43" s="60">
        <v>773668.74410999997</v>
      </c>
      <c r="S43" s="60">
        <v>202991</v>
      </c>
      <c r="T43" s="60">
        <v>736611.48522999999</v>
      </c>
      <c r="U43" s="60">
        <v>90793</v>
      </c>
      <c r="V43" s="60">
        <v>560128.41868</v>
      </c>
      <c r="W43" s="60">
        <v>144615</v>
      </c>
      <c r="X43" s="60">
        <v>6913071</v>
      </c>
      <c r="Y43" s="60">
        <v>2378858</v>
      </c>
      <c r="Z43" s="60">
        <v>93979</v>
      </c>
      <c r="AA43" s="60">
        <v>187</v>
      </c>
      <c r="AB43" s="60">
        <v>176424</v>
      </c>
      <c r="AC43" s="60">
        <v>167387</v>
      </c>
      <c r="AD43" s="60">
        <v>4505</v>
      </c>
      <c r="AE43" s="60">
        <v>38463</v>
      </c>
      <c r="AF43" s="60">
        <v>2150704.6873599999</v>
      </c>
      <c r="AG43" s="60">
        <v>81389</v>
      </c>
      <c r="AH43" s="60">
        <v>86504</v>
      </c>
      <c r="AI43" s="60">
        <v>7700</v>
      </c>
      <c r="AJ43" s="60">
        <v>107</v>
      </c>
      <c r="AK43" s="60">
        <v>5343963.4351899996</v>
      </c>
      <c r="AL43" s="60">
        <v>5901385.3116800003</v>
      </c>
      <c r="AM43" s="60">
        <v>683807.71265</v>
      </c>
      <c r="AN43" s="60">
        <v>17177.290379999999</v>
      </c>
      <c r="AO43" s="60">
        <v>315</v>
      </c>
      <c r="AP43" s="60">
        <v>131401.76389</v>
      </c>
      <c r="AQ43" s="60">
        <v>1243</v>
      </c>
      <c r="AR43" s="60">
        <v>150944.8597</v>
      </c>
      <c r="AS43" s="60">
        <v>155123</v>
      </c>
      <c r="AT43" s="60">
        <v>10137857.01406</v>
      </c>
      <c r="AU43" s="60">
        <v>11319</v>
      </c>
      <c r="AV43" s="60">
        <v>842322.3996</v>
      </c>
      <c r="AW43" s="60">
        <v>18448</v>
      </c>
      <c r="AX43" s="60">
        <v>1333084.5101900001</v>
      </c>
      <c r="AY43" s="60">
        <v>824</v>
      </c>
      <c r="AZ43" s="60">
        <v>66547.26165</v>
      </c>
      <c r="BA43" s="60">
        <v>182406.90843000001</v>
      </c>
      <c r="BB43" s="60">
        <v>62155</v>
      </c>
      <c r="BC43" s="60">
        <v>2213377.8511600001</v>
      </c>
      <c r="BD43" s="60">
        <v>6</v>
      </c>
      <c r="BE43" s="60">
        <v>35.645000000000003</v>
      </c>
      <c r="BF43" s="60">
        <v>1780</v>
      </c>
      <c r="BG43" s="60">
        <v>30504.203420000002</v>
      </c>
      <c r="BH43" s="60">
        <v>2816</v>
      </c>
      <c r="BI43" s="60">
        <v>276567.30742000003</v>
      </c>
    </row>
    <row r="44" spans="1:61">
      <c r="A44" s="58" t="s">
        <v>121</v>
      </c>
      <c r="B44" s="58" t="s">
        <v>2112</v>
      </c>
      <c r="C44" s="60">
        <v>9528436.1854100004</v>
      </c>
      <c r="D44" s="60">
        <v>6834732.1459999997</v>
      </c>
      <c r="E44" s="60">
        <v>332187.16089</v>
      </c>
      <c r="F44" s="60">
        <v>4.7500200000000001</v>
      </c>
      <c r="G44" s="60">
        <v>9464785.5382100008</v>
      </c>
      <c r="H44" s="60">
        <v>6637265.1494399998</v>
      </c>
      <c r="I44" s="60">
        <v>279090.96866999997</v>
      </c>
      <c r="J44" s="60"/>
      <c r="K44" s="60">
        <v>1365545</v>
      </c>
      <c r="L44" s="60">
        <v>959165</v>
      </c>
      <c r="M44" s="60">
        <v>39951</v>
      </c>
      <c r="N44" s="60"/>
      <c r="O44" s="60">
        <v>2177303.9929999998</v>
      </c>
      <c r="P44" s="60">
        <v>16224174.74257</v>
      </c>
      <c r="Q44" s="60">
        <v>2338615</v>
      </c>
      <c r="R44" s="60">
        <v>634708.76410000003</v>
      </c>
      <c r="S44" s="60">
        <v>178903</v>
      </c>
      <c r="T44" s="60">
        <v>514849.12013</v>
      </c>
      <c r="U44" s="60">
        <v>77929</v>
      </c>
      <c r="V44" s="60">
        <v>423362.33169999998</v>
      </c>
      <c r="W44" s="60">
        <v>120904</v>
      </c>
      <c r="X44" s="60">
        <v>1331132</v>
      </c>
      <c r="Y44" s="60">
        <v>916755</v>
      </c>
      <c r="Z44" s="60">
        <v>27357</v>
      </c>
      <c r="AA44" s="60"/>
      <c r="AB44" s="60">
        <v>123217</v>
      </c>
      <c r="AC44" s="60">
        <v>119617</v>
      </c>
      <c r="AD44" s="60">
        <v>2712</v>
      </c>
      <c r="AE44" s="60">
        <v>24452</v>
      </c>
      <c r="AF44" s="60">
        <v>1289379.7881400001</v>
      </c>
      <c r="AG44" s="60">
        <v>72938</v>
      </c>
      <c r="AH44" s="60">
        <v>47009</v>
      </c>
      <c r="AI44" s="60">
        <v>3847</v>
      </c>
      <c r="AJ44" s="60">
        <v>2</v>
      </c>
      <c r="AK44" s="60">
        <v>4563312.7582099997</v>
      </c>
      <c r="AL44" s="60">
        <v>3106827.8287599999</v>
      </c>
      <c r="AM44" s="60">
        <v>293337.78219</v>
      </c>
      <c r="AN44" s="60">
        <v>88.8</v>
      </c>
      <c r="AO44" s="60">
        <v>317</v>
      </c>
      <c r="AP44" s="60">
        <v>126854.49558</v>
      </c>
      <c r="AQ44" s="60">
        <v>970</v>
      </c>
      <c r="AR44" s="60">
        <v>121446.74154</v>
      </c>
      <c r="AS44" s="60">
        <v>112238</v>
      </c>
      <c r="AT44" s="60">
        <v>6968395.2041499997</v>
      </c>
      <c r="AU44" s="60">
        <v>6424</v>
      </c>
      <c r="AV44" s="60">
        <v>453532.94569999998</v>
      </c>
      <c r="AW44" s="60">
        <v>12169</v>
      </c>
      <c r="AX44" s="60">
        <v>879894.06886999996</v>
      </c>
      <c r="AY44" s="60">
        <v>469</v>
      </c>
      <c r="AZ44" s="60">
        <v>40487.780989999999</v>
      </c>
      <c r="BA44" s="60">
        <v>946.69482000000005</v>
      </c>
      <c r="BB44" s="60">
        <v>47085</v>
      </c>
      <c r="BC44" s="60">
        <v>1566276.79935</v>
      </c>
      <c r="BD44" s="60">
        <v>7</v>
      </c>
      <c r="BE44" s="60">
        <v>126.53</v>
      </c>
      <c r="BF44" s="60">
        <v>755</v>
      </c>
      <c r="BG44" s="60">
        <v>20888.214110000001</v>
      </c>
      <c r="BH44" s="60">
        <v>597</v>
      </c>
      <c r="BI44" s="60">
        <v>52120.636189999997</v>
      </c>
    </row>
    <row r="45" spans="1:61">
      <c r="A45" s="58" t="s">
        <v>122</v>
      </c>
      <c r="B45" s="58" t="s">
        <v>2113</v>
      </c>
      <c r="C45" s="60">
        <v>573205.15012999997</v>
      </c>
      <c r="D45" s="60">
        <v>565097.35543</v>
      </c>
      <c r="E45" s="60">
        <v>17176.375479999999</v>
      </c>
      <c r="F45" s="60">
        <v>87.704260000000005</v>
      </c>
      <c r="G45" s="60">
        <v>572066.63136999996</v>
      </c>
      <c r="H45" s="60">
        <v>560160.36511999997</v>
      </c>
      <c r="I45" s="60">
        <v>16614.279299999998</v>
      </c>
      <c r="J45" s="60"/>
      <c r="K45" s="60">
        <v>84976</v>
      </c>
      <c r="L45" s="60">
        <v>84398</v>
      </c>
      <c r="M45" s="60">
        <v>3028</v>
      </c>
      <c r="N45" s="60"/>
      <c r="O45" s="60">
        <v>151271.03200000001</v>
      </c>
      <c r="P45" s="60">
        <v>1139711.8024800001</v>
      </c>
      <c r="Q45" s="60">
        <v>170354</v>
      </c>
      <c r="R45" s="60">
        <v>30964.048129999999</v>
      </c>
      <c r="S45" s="60">
        <v>11463</v>
      </c>
      <c r="T45" s="60">
        <v>14540.940119999999</v>
      </c>
      <c r="U45" s="60">
        <v>2686</v>
      </c>
      <c r="V45" s="60">
        <v>28418.97682</v>
      </c>
      <c r="W45" s="60">
        <v>7901</v>
      </c>
      <c r="X45" s="60">
        <v>91546</v>
      </c>
      <c r="Y45" s="60">
        <v>83010</v>
      </c>
      <c r="Z45" s="60">
        <v>1892</v>
      </c>
      <c r="AA45" s="60"/>
      <c r="AB45" s="60">
        <v>8758</v>
      </c>
      <c r="AC45" s="60">
        <v>8568</v>
      </c>
      <c r="AD45" s="60">
        <v>211</v>
      </c>
      <c r="AE45" s="60">
        <v>1694</v>
      </c>
      <c r="AF45" s="60">
        <v>100976.7162</v>
      </c>
      <c r="AG45" s="60">
        <v>4740</v>
      </c>
      <c r="AH45" s="60">
        <v>3915</v>
      </c>
      <c r="AI45" s="60">
        <v>144</v>
      </c>
      <c r="AJ45" s="60">
        <v>13</v>
      </c>
      <c r="AK45" s="60">
        <v>324117.41463999997</v>
      </c>
      <c r="AL45" s="60">
        <v>272695.17748000001</v>
      </c>
      <c r="AM45" s="60">
        <v>15316.87552</v>
      </c>
      <c r="AN45" s="60">
        <v>2463.8000099999999</v>
      </c>
      <c r="AO45" s="60">
        <v>33</v>
      </c>
      <c r="AP45" s="60">
        <v>11502.763000000001</v>
      </c>
      <c r="AQ45" s="60">
        <v>115</v>
      </c>
      <c r="AR45" s="60">
        <v>16631.651760000001</v>
      </c>
      <c r="AS45" s="60">
        <v>8320</v>
      </c>
      <c r="AT45" s="60">
        <v>554152.03816999996</v>
      </c>
      <c r="AU45" s="60">
        <v>200</v>
      </c>
      <c r="AV45" s="60">
        <v>16989.939200000001</v>
      </c>
      <c r="AW45" s="60">
        <v>413</v>
      </c>
      <c r="AX45" s="60">
        <v>29680.807639999999</v>
      </c>
      <c r="AY45" s="60">
        <v>13</v>
      </c>
      <c r="AZ45" s="60">
        <v>895.65787999999998</v>
      </c>
      <c r="BA45" s="60">
        <v>-9790.5309699999998</v>
      </c>
      <c r="BB45" s="60">
        <v>2631</v>
      </c>
      <c r="BC45" s="60">
        <v>98049.47236</v>
      </c>
      <c r="BD45" s="60"/>
      <c r="BE45" s="60"/>
      <c r="BF45" s="60">
        <v>136</v>
      </c>
      <c r="BG45" s="60">
        <v>9100.3518899999999</v>
      </c>
      <c r="BH45" s="60">
        <v>163</v>
      </c>
      <c r="BI45" s="60">
        <v>7970.6164500000004</v>
      </c>
    </row>
    <row r="46" spans="1:61">
      <c r="A46" s="58" t="s">
        <v>123</v>
      </c>
      <c r="B46" s="58" t="s">
        <v>2114</v>
      </c>
      <c r="C46" s="60">
        <v>395506.70912000001</v>
      </c>
      <c r="D46" s="60">
        <v>246683.49836</v>
      </c>
      <c r="E46" s="60">
        <v>6260.1809700000003</v>
      </c>
      <c r="F46" s="60">
        <v>0.24126</v>
      </c>
      <c r="G46" s="60">
        <v>395163.48206000001</v>
      </c>
      <c r="H46" s="60">
        <v>245138.84408000001</v>
      </c>
      <c r="I46" s="60">
        <v>6101.9057899999998</v>
      </c>
      <c r="J46" s="60"/>
      <c r="K46" s="60">
        <v>93117</v>
      </c>
      <c r="L46" s="60">
        <v>62884</v>
      </c>
      <c r="M46" s="60">
        <v>2287</v>
      </c>
      <c r="N46" s="60"/>
      <c r="O46" s="60">
        <v>140511.03200000001</v>
      </c>
      <c r="P46" s="60">
        <v>642946.33386999997</v>
      </c>
      <c r="Q46" s="60">
        <v>155424</v>
      </c>
      <c r="R46" s="60">
        <v>24922.85007</v>
      </c>
      <c r="S46" s="60">
        <v>12255</v>
      </c>
      <c r="T46" s="60">
        <v>11274.59758</v>
      </c>
      <c r="U46" s="60">
        <v>3824</v>
      </c>
      <c r="V46" s="60">
        <v>21304.060669999999</v>
      </c>
      <c r="W46" s="60">
        <v>9230</v>
      </c>
      <c r="X46" s="60">
        <v>94341</v>
      </c>
      <c r="Y46" s="60">
        <v>58480</v>
      </c>
      <c r="Z46" s="60">
        <v>852</v>
      </c>
      <c r="AA46" s="60"/>
      <c r="AB46" s="60">
        <v>7368</v>
      </c>
      <c r="AC46" s="60">
        <v>7264</v>
      </c>
      <c r="AD46" s="60">
        <v>99</v>
      </c>
      <c r="AE46" s="60">
        <v>908</v>
      </c>
      <c r="AF46" s="60">
        <v>47160.366860000002</v>
      </c>
      <c r="AG46" s="60">
        <v>5133</v>
      </c>
      <c r="AH46" s="60">
        <v>2374</v>
      </c>
      <c r="AI46" s="60">
        <v>100</v>
      </c>
      <c r="AJ46" s="60"/>
      <c r="AK46" s="60">
        <v>269557.87686999998</v>
      </c>
      <c r="AL46" s="60">
        <v>132297.31596000001</v>
      </c>
      <c r="AM46" s="60">
        <v>8638.6800299999995</v>
      </c>
      <c r="AN46" s="60"/>
      <c r="AO46" s="60">
        <v>36</v>
      </c>
      <c r="AP46" s="60">
        <v>11380.98014</v>
      </c>
      <c r="AQ46" s="60">
        <v>109</v>
      </c>
      <c r="AR46" s="60">
        <v>10838.638849999999</v>
      </c>
      <c r="AS46" s="60">
        <v>7177</v>
      </c>
      <c r="AT46" s="60">
        <v>368704.17874</v>
      </c>
      <c r="AU46" s="60">
        <v>185</v>
      </c>
      <c r="AV46" s="60">
        <v>10931.3951</v>
      </c>
      <c r="AW46" s="60">
        <v>856</v>
      </c>
      <c r="AX46" s="60">
        <v>49547.934759999996</v>
      </c>
      <c r="AY46" s="60">
        <v>16</v>
      </c>
      <c r="AZ46" s="60">
        <v>1007.98441</v>
      </c>
      <c r="BA46" s="60">
        <v>1054.9100000000001</v>
      </c>
      <c r="BB46" s="60">
        <v>2914</v>
      </c>
      <c r="BC46" s="60">
        <v>84820.280759999994</v>
      </c>
      <c r="BD46" s="60"/>
      <c r="BE46" s="60"/>
      <c r="BF46" s="60">
        <v>44</v>
      </c>
      <c r="BG46" s="60">
        <v>3727.5235600000001</v>
      </c>
      <c r="BH46" s="60">
        <v>32</v>
      </c>
      <c r="BI46" s="60">
        <v>1131.78478</v>
      </c>
    </row>
    <row r="47" spans="1:61">
      <c r="A47" s="58" t="s">
        <v>124</v>
      </c>
      <c r="B47" s="58" t="s">
        <v>2115</v>
      </c>
      <c r="C47" s="60">
        <v>1234286.0486600001</v>
      </c>
      <c r="D47" s="60">
        <v>2857648.2784099998</v>
      </c>
      <c r="E47" s="60">
        <v>313230.65334999998</v>
      </c>
      <c r="F47" s="60">
        <v>0.67947000000000002</v>
      </c>
      <c r="G47" s="60">
        <v>1234370.7920599999</v>
      </c>
      <c r="H47" s="60">
        <v>2822063.6466100002</v>
      </c>
      <c r="I47" s="60">
        <v>301194.06650999998</v>
      </c>
      <c r="J47" s="60"/>
      <c r="K47" s="60">
        <v>200650</v>
      </c>
      <c r="L47" s="60">
        <v>484679</v>
      </c>
      <c r="M47" s="60">
        <v>45064</v>
      </c>
      <c r="N47" s="60"/>
      <c r="O47" s="60">
        <v>553703.38300000003</v>
      </c>
      <c r="P47" s="60">
        <v>4080404.6925599999</v>
      </c>
      <c r="Q47" s="60">
        <v>688284</v>
      </c>
      <c r="R47" s="60">
        <v>173661.16665</v>
      </c>
      <c r="S47" s="60">
        <v>59268</v>
      </c>
      <c r="T47" s="60">
        <v>96399.062619999997</v>
      </c>
      <c r="U47" s="60">
        <v>19220</v>
      </c>
      <c r="V47" s="60">
        <v>133827.29107000001</v>
      </c>
      <c r="W47" s="60">
        <v>39321</v>
      </c>
      <c r="X47" s="60">
        <v>206074</v>
      </c>
      <c r="Y47" s="60">
        <v>461242</v>
      </c>
      <c r="Z47" s="60">
        <v>35990</v>
      </c>
      <c r="AA47" s="60"/>
      <c r="AB47" s="60">
        <v>47398</v>
      </c>
      <c r="AC47" s="60">
        <v>46206</v>
      </c>
      <c r="AD47" s="60">
        <v>1273</v>
      </c>
      <c r="AE47" s="60">
        <v>7735</v>
      </c>
      <c r="AF47" s="60">
        <v>520905.57607000001</v>
      </c>
      <c r="AG47" s="60">
        <v>16924</v>
      </c>
      <c r="AH47" s="60">
        <v>29939</v>
      </c>
      <c r="AI47" s="60">
        <v>7481</v>
      </c>
      <c r="AJ47" s="60"/>
      <c r="AK47" s="60">
        <v>1136219.6204599999</v>
      </c>
      <c r="AL47" s="60">
        <v>2748921.8707599998</v>
      </c>
      <c r="AM47" s="60">
        <v>1034071.83285</v>
      </c>
      <c r="AN47" s="60"/>
      <c r="AO47" s="60">
        <v>121</v>
      </c>
      <c r="AP47" s="60">
        <v>47794.326999999997</v>
      </c>
      <c r="AQ47" s="60">
        <v>474</v>
      </c>
      <c r="AR47" s="60">
        <v>47059.127480000003</v>
      </c>
      <c r="AS47" s="60">
        <v>44398</v>
      </c>
      <c r="AT47" s="60">
        <v>3646940.8152800002</v>
      </c>
      <c r="AU47" s="60">
        <v>1870</v>
      </c>
      <c r="AV47" s="60">
        <v>143347.22146</v>
      </c>
      <c r="AW47" s="60">
        <v>1447</v>
      </c>
      <c r="AX47" s="60">
        <v>95154.601410000003</v>
      </c>
      <c r="AY47" s="60">
        <v>78</v>
      </c>
      <c r="AZ47" s="60">
        <v>7006.0092299999997</v>
      </c>
      <c r="BA47" s="60">
        <v>16178.84548</v>
      </c>
      <c r="BB47" s="60">
        <v>22045</v>
      </c>
      <c r="BC47" s="60">
        <v>1389737.76847</v>
      </c>
      <c r="BD47" s="60">
        <v>1</v>
      </c>
      <c r="BE47" s="60">
        <v>2.5</v>
      </c>
      <c r="BF47" s="60">
        <v>497</v>
      </c>
      <c r="BG47" s="60">
        <v>33873.374519999998</v>
      </c>
      <c r="BH47" s="60">
        <v>574</v>
      </c>
      <c r="BI47" s="60">
        <v>28134.171020000002</v>
      </c>
    </row>
    <row r="48" spans="1:61">
      <c r="A48" s="58" t="s">
        <v>126</v>
      </c>
      <c r="B48" s="58" t="s">
        <v>2116</v>
      </c>
      <c r="C48" s="60">
        <v>1014781.36232</v>
      </c>
      <c r="D48" s="60">
        <v>1339122.53064</v>
      </c>
      <c r="E48" s="60">
        <v>33841.085420000003</v>
      </c>
      <c r="F48" s="60"/>
      <c r="G48" s="60">
        <v>1026566.1444700001</v>
      </c>
      <c r="H48" s="60">
        <v>1327597.41432</v>
      </c>
      <c r="I48" s="60">
        <v>32803.625950000001</v>
      </c>
      <c r="J48" s="60"/>
      <c r="K48" s="60">
        <v>185680</v>
      </c>
      <c r="L48" s="60">
        <v>261314</v>
      </c>
      <c r="M48" s="60">
        <v>8951</v>
      </c>
      <c r="N48" s="60"/>
      <c r="O48" s="60">
        <v>380113.174</v>
      </c>
      <c r="P48" s="60">
        <v>2365151.12653</v>
      </c>
      <c r="Q48" s="60">
        <v>448720</v>
      </c>
      <c r="R48" s="60">
        <v>80836.874349999998</v>
      </c>
      <c r="S48" s="60">
        <v>33952</v>
      </c>
      <c r="T48" s="60">
        <v>44610.099479999997</v>
      </c>
      <c r="U48" s="60">
        <v>9746</v>
      </c>
      <c r="V48" s="60">
        <v>76884.041519999999</v>
      </c>
      <c r="W48" s="60">
        <v>25474</v>
      </c>
      <c r="X48" s="60">
        <v>189586</v>
      </c>
      <c r="Y48" s="60">
        <v>250041</v>
      </c>
      <c r="Z48" s="60">
        <v>4925</v>
      </c>
      <c r="AA48" s="60"/>
      <c r="AB48" s="60">
        <v>25724</v>
      </c>
      <c r="AC48" s="60">
        <v>25827</v>
      </c>
      <c r="AD48" s="60">
        <v>409</v>
      </c>
      <c r="AE48" s="60">
        <v>3329</v>
      </c>
      <c r="AF48" s="60">
        <v>188875.12901999999</v>
      </c>
      <c r="AG48" s="60">
        <v>12990</v>
      </c>
      <c r="AH48" s="60">
        <v>13564</v>
      </c>
      <c r="AI48" s="60">
        <v>461</v>
      </c>
      <c r="AJ48" s="60">
        <v>1</v>
      </c>
      <c r="AK48" s="60">
        <v>680006.06908000004</v>
      </c>
      <c r="AL48" s="60">
        <v>740662.02731000003</v>
      </c>
      <c r="AM48" s="60">
        <v>30714.91027</v>
      </c>
      <c r="AN48" s="60">
        <v>217</v>
      </c>
      <c r="AO48" s="60">
        <v>73</v>
      </c>
      <c r="AP48" s="60">
        <v>29680.849989999999</v>
      </c>
      <c r="AQ48" s="60">
        <v>419</v>
      </c>
      <c r="AR48" s="60">
        <v>42405.699249999998</v>
      </c>
      <c r="AS48" s="60">
        <v>25234</v>
      </c>
      <c r="AT48" s="60">
        <v>1302075.50315</v>
      </c>
      <c r="AU48" s="60">
        <v>829</v>
      </c>
      <c r="AV48" s="60">
        <v>46723.044000000002</v>
      </c>
      <c r="AW48" s="60">
        <v>1713</v>
      </c>
      <c r="AX48" s="60">
        <v>96956.477830000003</v>
      </c>
      <c r="AY48" s="60">
        <v>78</v>
      </c>
      <c r="AZ48" s="60">
        <v>5520.9220299999997</v>
      </c>
      <c r="BA48" s="60">
        <v>5837.8350099999998</v>
      </c>
      <c r="BB48" s="60">
        <v>12562</v>
      </c>
      <c r="BC48" s="60">
        <v>414039.65935999999</v>
      </c>
      <c r="BD48" s="60">
        <v>10</v>
      </c>
      <c r="BE48" s="60">
        <v>26.8</v>
      </c>
      <c r="BF48" s="60">
        <v>302</v>
      </c>
      <c r="BG48" s="60">
        <v>12719.21192</v>
      </c>
      <c r="BH48" s="60">
        <v>104</v>
      </c>
      <c r="BI48" s="60">
        <v>3912.6052</v>
      </c>
    </row>
    <row r="49" spans="1:61">
      <c r="A49" s="58" t="s">
        <v>127</v>
      </c>
      <c r="B49" s="58" t="s">
        <v>2117</v>
      </c>
      <c r="C49" s="60">
        <v>1224798.5038900001</v>
      </c>
      <c r="D49" s="60">
        <v>1067458.4155900001</v>
      </c>
      <c r="E49" s="60">
        <v>61833.080999999998</v>
      </c>
      <c r="F49" s="60"/>
      <c r="G49" s="60">
        <v>1231257.7906899999</v>
      </c>
      <c r="H49" s="60">
        <v>1054456.7180900001</v>
      </c>
      <c r="I49" s="60">
        <v>60128.400900000001</v>
      </c>
      <c r="J49" s="60"/>
      <c r="K49" s="60">
        <v>233871</v>
      </c>
      <c r="L49" s="60">
        <v>265204</v>
      </c>
      <c r="M49" s="60">
        <v>16456</v>
      </c>
      <c r="N49" s="60"/>
      <c r="O49" s="60">
        <v>434024.81199999998</v>
      </c>
      <c r="P49" s="60">
        <v>2296606.9042500001</v>
      </c>
      <c r="Q49" s="60">
        <v>500867</v>
      </c>
      <c r="R49" s="60">
        <v>52533.04909</v>
      </c>
      <c r="S49" s="60">
        <v>32046</v>
      </c>
      <c r="T49" s="60">
        <v>29611.119180000002</v>
      </c>
      <c r="U49" s="60">
        <v>8057</v>
      </c>
      <c r="V49" s="60">
        <v>48234.289369999999</v>
      </c>
      <c r="W49" s="60">
        <v>18393</v>
      </c>
      <c r="X49" s="60">
        <v>245210</v>
      </c>
      <c r="Y49" s="60">
        <v>257729</v>
      </c>
      <c r="Z49" s="60">
        <v>11310</v>
      </c>
      <c r="AA49" s="60"/>
      <c r="AB49" s="60">
        <v>21707</v>
      </c>
      <c r="AC49" s="60">
        <v>20980</v>
      </c>
      <c r="AD49" s="60">
        <v>502</v>
      </c>
      <c r="AE49" s="60">
        <v>2974</v>
      </c>
      <c r="AF49" s="60">
        <v>159058.12714999999</v>
      </c>
      <c r="AG49" s="60">
        <v>12041</v>
      </c>
      <c r="AH49" s="60">
        <v>9551</v>
      </c>
      <c r="AI49" s="60">
        <v>959</v>
      </c>
      <c r="AJ49" s="60"/>
      <c r="AK49" s="60">
        <v>767071.34439999994</v>
      </c>
      <c r="AL49" s="60">
        <v>619431.69400999998</v>
      </c>
      <c r="AM49" s="60">
        <v>78360.843609999996</v>
      </c>
      <c r="AN49" s="60"/>
      <c r="AO49" s="60">
        <v>156</v>
      </c>
      <c r="AP49" s="60">
        <v>53140.348180000001</v>
      </c>
      <c r="AQ49" s="60">
        <v>527</v>
      </c>
      <c r="AR49" s="60">
        <v>58336.981849999996</v>
      </c>
      <c r="AS49" s="60">
        <v>20200</v>
      </c>
      <c r="AT49" s="60">
        <v>1226602.1851600001</v>
      </c>
      <c r="AU49" s="60">
        <v>709</v>
      </c>
      <c r="AV49" s="60">
        <v>48423.523220000003</v>
      </c>
      <c r="AW49" s="60">
        <v>1331</v>
      </c>
      <c r="AX49" s="60">
        <v>92543.358259999994</v>
      </c>
      <c r="AY49" s="60">
        <v>51</v>
      </c>
      <c r="AZ49" s="60">
        <v>3434.9558699999998</v>
      </c>
      <c r="BA49" s="60">
        <v>2112.8147899999999</v>
      </c>
      <c r="BB49" s="60">
        <v>10308</v>
      </c>
      <c r="BC49" s="60">
        <v>408185.06514999998</v>
      </c>
      <c r="BD49" s="60">
        <v>31</v>
      </c>
      <c r="BE49" s="60">
        <v>160.05000000000001</v>
      </c>
      <c r="BF49" s="60">
        <v>1037</v>
      </c>
      <c r="BG49" s="60">
        <v>61511.266929999998</v>
      </c>
      <c r="BH49" s="60">
        <v>349</v>
      </c>
      <c r="BI49" s="60">
        <v>19252.331180000001</v>
      </c>
    </row>
    <row r="50" spans="1:61">
      <c r="A50" s="58" t="s">
        <v>128</v>
      </c>
      <c r="B50" s="58" t="s">
        <v>2118</v>
      </c>
      <c r="C50" s="60">
        <v>396162.00679000001</v>
      </c>
      <c r="D50" s="60">
        <v>427990.15284</v>
      </c>
      <c r="E50" s="60">
        <v>28693.517329999999</v>
      </c>
      <c r="F50" s="60"/>
      <c r="G50" s="60">
        <v>398380.14487000002</v>
      </c>
      <c r="H50" s="60">
        <v>426068.91973999998</v>
      </c>
      <c r="I50" s="60">
        <v>28211.710190000002</v>
      </c>
      <c r="J50" s="60"/>
      <c r="K50" s="60">
        <v>91948</v>
      </c>
      <c r="L50" s="60">
        <v>116103</v>
      </c>
      <c r="M50" s="60">
        <v>9836</v>
      </c>
      <c r="N50" s="60"/>
      <c r="O50" s="60">
        <v>177896.39499999999</v>
      </c>
      <c r="P50" s="60">
        <v>826479.24169000005</v>
      </c>
      <c r="Q50" s="60">
        <v>208228</v>
      </c>
      <c r="R50" s="60">
        <v>25208.026399999999</v>
      </c>
      <c r="S50" s="60">
        <v>14342</v>
      </c>
      <c r="T50" s="60">
        <v>12453.970300000001</v>
      </c>
      <c r="U50" s="60">
        <v>5310</v>
      </c>
      <c r="V50" s="60">
        <v>20487.91807</v>
      </c>
      <c r="W50" s="60">
        <v>9158</v>
      </c>
      <c r="X50" s="60">
        <v>94813</v>
      </c>
      <c r="Y50" s="60">
        <v>111576</v>
      </c>
      <c r="Z50" s="60">
        <v>7391</v>
      </c>
      <c r="AA50" s="60"/>
      <c r="AB50" s="60">
        <v>9451</v>
      </c>
      <c r="AC50" s="60">
        <v>9226</v>
      </c>
      <c r="AD50" s="60">
        <v>173</v>
      </c>
      <c r="AE50" s="60">
        <v>1282</v>
      </c>
      <c r="AF50" s="60">
        <v>75416.390570000003</v>
      </c>
      <c r="AG50" s="60">
        <v>4896</v>
      </c>
      <c r="AH50" s="60">
        <v>4579</v>
      </c>
      <c r="AI50" s="60">
        <v>262</v>
      </c>
      <c r="AJ50" s="60"/>
      <c r="AK50" s="60">
        <v>263477.30591</v>
      </c>
      <c r="AL50" s="60">
        <v>262188.19068</v>
      </c>
      <c r="AM50" s="60">
        <v>16514.351839999999</v>
      </c>
      <c r="AN50" s="60"/>
      <c r="AO50" s="60">
        <v>54</v>
      </c>
      <c r="AP50" s="60">
        <v>21008.19512</v>
      </c>
      <c r="AQ50" s="60">
        <v>170</v>
      </c>
      <c r="AR50" s="60">
        <v>15149.56057</v>
      </c>
      <c r="AS50" s="60">
        <v>9005</v>
      </c>
      <c r="AT50" s="60">
        <v>476006.53652000002</v>
      </c>
      <c r="AU50" s="60">
        <v>246</v>
      </c>
      <c r="AV50" s="60">
        <v>13501.204379999999</v>
      </c>
      <c r="AW50" s="60">
        <v>625</v>
      </c>
      <c r="AX50" s="60">
        <v>36508.855340000002</v>
      </c>
      <c r="AY50" s="60">
        <v>21</v>
      </c>
      <c r="AZ50" s="60">
        <v>1441.1388999999999</v>
      </c>
      <c r="BA50" s="60">
        <v>1151.91085</v>
      </c>
      <c r="BB50" s="60">
        <v>4066</v>
      </c>
      <c r="BC50" s="60">
        <v>134957.53474999999</v>
      </c>
      <c r="BD50" s="60"/>
      <c r="BE50" s="60"/>
      <c r="BF50" s="60">
        <v>181</v>
      </c>
      <c r="BG50" s="60">
        <v>7820.4744600000004</v>
      </c>
      <c r="BH50" s="60">
        <v>87</v>
      </c>
      <c r="BI50" s="60">
        <v>3850.6325400000001</v>
      </c>
    </row>
    <row r="51" spans="1:61">
      <c r="A51" s="58" t="s">
        <v>129</v>
      </c>
      <c r="B51" s="58" t="s">
        <v>2161</v>
      </c>
      <c r="C51" s="60">
        <v>34403.371980000004</v>
      </c>
      <c r="D51" s="60">
        <v>29535.939289999998</v>
      </c>
      <c r="E51" s="60">
        <v>458.62554999999998</v>
      </c>
      <c r="F51" s="60"/>
      <c r="G51" s="60">
        <v>34944.012970000003</v>
      </c>
      <c r="H51" s="60">
        <v>29573.79794</v>
      </c>
      <c r="I51" s="60">
        <v>406.16025000000002</v>
      </c>
      <c r="J51" s="60"/>
      <c r="K51" s="60">
        <v>6836</v>
      </c>
      <c r="L51" s="60">
        <v>6198</v>
      </c>
      <c r="M51" s="60">
        <v>512</v>
      </c>
      <c r="N51" s="60"/>
      <c r="O51" s="60">
        <v>5315.27</v>
      </c>
      <c r="P51" s="60">
        <v>64608.336109999997</v>
      </c>
      <c r="Q51" s="60">
        <v>13197</v>
      </c>
      <c r="R51" s="60">
        <v>611.77673000000004</v>
      </c>
      <c r="S51" s="60">
        <v>298</v>
      </c>
      <c r="T51" s="60">
        <v>414.56727000000001</v>
      </c>
      <c r="U51" s="60">
        <v>118</v>
      </c>
      <c r="V51" s="60">
        <v>866.23429999999996</v>
      </c>
      <c r="W51" s="60">
        <v>278</v>
      </c>
      <c r="X51" s="60">
        <v>6757</v>
      </c>
      <c r="Y51" s="60">
        <v>6344</v>
      </c>
      <c r="Z51" s="60">
        <v>372</v>
      </c>
      <c r="AA51" s="60"/>
      <c r="AB51" s="60">
        <v>309</v>
      </c>
      <c r="AC51" s="60">
        <v>262</v>
      </c>
      <c r="AD51" s="60">
        <v>19</v>
      </c>
      <c r="AE51" s="60">
        <v>105</v>
      </c>
      <c r="AF51" s="60">
        <v>8382.6377100000009</v>
      </c>
      <c r="AG51" s="60">
        <v>102</v>
      </c>
      <c r="AH51" s="60">
        <v>166</v>
      </c>
      <c r="AI51" s="60">
        <v>7</v>
      </c>
      <c r="AJ51" s="60"/>
      <c r="AK51" s="60">
        <v>5366.0305500000004</v>
      </c>
      <c r="AL51" s="60">
        <v>12368.198619999999</v>
      </c>
      <c r="AM51" s="60">
        <v>174.1</v>
      </c>
      <c r="AN51" s="60"/>
      <c r="AO51" s="60"/>
      <c r="AP51" s="60"/>
      <c r="AQ51" s="60">
        <v>1</v>
      </c>
      <c r="AR51" s="60">
        <v>165.25</v>
      </c>
      <c r="AS51" s="60">
        <v>252</v>
      </c>
      <c r="AT51" s="60">
        <v>16278.741</v>
      </c>
      <c r="AU51" s="60">
        <v>15</v>
      </c>
      <c r="AV51" s="60">
        <v>1290.2381700000001</v>
      </c>
      <c r="AW51" s="60">
        <v>13</v>
      </c>
      <c r="AX51" s="60">
        <v>541.27774999999997</v>
      </c>
      <c r="AY51" s="60"/>
      <c r="AZ51" s="60"/>
      <c r="BA51" s="60">
        <v>2.59009</v>
      </c>
      <c r="BB51" s="60">
        <v>49</v>
      </c>
      <c r="BC51" s="60">
        <v>1710.7199499999999</v>
      </c>
      <c r="BD51" s="60"/>
      <c r="BE51" s="60"/>
      <c r="BF51" s="60">
        <v>2</v>
      </c>
      <c r="BG51" s="60">
        <v>123.3</v>
      </c>
      <c r="BH51" s="60">
        <v>5</v>
      </c>
      <c r="BI51" s="60">
        <v>183.08846</v>
      </c>
    </row>
    <row r="52" spans="1:61">
      <c r="A52" s="58" t="s">
        <v>130</v>
      </c>
      <c r="B52" s="58" t="s">
        <v>2119</v>
      </c>
      <c r="C52" s="60">
        <v>662882.77576999995</v>
      </c>
      <c r="D52" s="60">
        <v>710949.03939000005</v>
      </c>
      <c r="E52" s="60">
        <v>67758.858139999997</v>
      </c>
      <c r="F52" s="60"/>
      <c r="G52" s="60">
        <v>674908.63974000001</v>
      </c>
      <c r="H52" s="60">
        <v>697163.02202000003</v>
      </c>
      <c r="I52" s="60">
        <v>63706.129840000001</v>
      </c>
      <c r="J52" s="60"/>
      <c r="K52" s="60">
        <v>157832</v>
      </c>
      <c r="L52" s="60">
        <v>184596</v>
      </c>
      <c r="M52" s="60">
        <v>11665</v>
      </c>
      <c r="N52" s="60"/>
      <c r="O52" s="60">
        <v>311904.89799999999</v>
      </c>
      <c r="P52" s="60">
        <v>1376271.65337</v>
      </c>
      <c r="Q52" s="60">
        <v>342844</v>
      </c>
      <c r="R52" s="60">
        <v>38562.532460000002</v>
      </c>
      <c r="S52" s="60">
        <v>20322</v>
      </c>
      <c r="T52" s="60">
        <v>18917.044900000001</v>
      </c>
      <c r="U52" s="60">
        <v>6448</v>
      </c>
      <c r="V52" s="60">
        <v>27327.716</v>
      </c>
      <c r="W52" s="60">
        <v>11395</v>
      </c>
      <c r="X52" s="60">
        <v>158881</v>
      </c>
      <c r="Y52" s="60">
        <v>177803</v>
      </c>
      <c r="Z52" s="60">
        <v>9540</v>
      </c>
      <c r="AA52" s="60"/>
      <c r="AB52" s="60">
        <v>17862</v>
      </c>
      <c r="AC52" s="60">
        <v>17671</v>
      </c>
      <c r="AD52" s="60">
        <v>303</v>
      </c>
      <c r="AE52" s="60">
        <v>1906</v>
      </c>
      <c r="AF52" s="60">
        <v>107699.04504</v>
      </c>
      <c r="AG52" s="60">
        <v>9632</v>
      </c>
      <c r="AH52" s="60">
        <v>8580</v>
      </c>
      <c r="AI52" s="60">
        <v>1038</v>
      </c>
      <c r="AJ52" s="60">
        <v>1</v>
      </c>
      <c r="AK52" s="60">
        <v>530118.37459000002</v>
      </c>
      <c r="AL52" s="60">
        <v>495641.26270999998</v>
      </c>
      <c r="AM52" s="60">
        <v>64430.071389999997</v>
      </c>
      <c r="AN52" s="60">
        <v>178.1</v>
      </c>
      <c r="AO52" s="60">
        <v>94</v>
      </c>
      <c r="AP52" s="60">
        <v>33925.892489999998</v>
      </c>
      <c r="AQ52" s="60">
        <v>321</v>
      </c>
      <c r="AR52" s="60">
        <v>33997.789239999998</v>
      </c>
      <c r="AS52" s="60">
        <v>17405</v>
      </c>
      <c r="AT52" s="60">
        <v>927114.19744999998</v>
      </c>
      <c r="AU52" s="60">
        <v>393</v>
      </c>
      <c r="AV52" s="60">
        <v>30899.858120000001</v>
      </c>
      <c r="AW52" s="60">
        <v>883</v>
      </c>
      <c r="AX52" s="60">
        <v>61219.88291</v>
      </c>
      <c r="AY52" s="60">
        <v>39</v>
      </c>
      <c r="AZ52" s="60">
        <v>3100.2633799999999</v>
      </c>
      <c r="BA52" s="60">
        <v>1052.9916900000001</v>
      </c>
      <c r="BB52" s="60">
        <v>7608</v>
      </c>
      <c r="BC52" s="60">
        <v>287720.06384999998</v>
      </c>
      <c r="BD52" s="60">
        <v>15</v>
      </c>
      <c r="BE52" s="60">
        <v>96.75</v>
      </c>
      <c r="BF52" s="60">
        <v>283</v>
      </c>
      <c r="BG52" s="60">
        <v>11451.200790000001</v>
      </c>
      <c r="BH52" s="60">
        <v>171</v>
      </c>
      <c r="BI52" s="60">
        <v>6840.6264199999996</v>
      </c>
    </row>
    <row r="53" spans="1:61">
      <c r="A53" s="58" t="s">
        <v>131</v>
      </c>
      <c r="B53" s="58" t="s">
        <v>2120</v>
      </c>
      <c r="C53" s="60">
        <v>1506498.4331</v>
      </c>
      <c r="D53" s="60">
        <v>1525861.93472</v>
      </c>
      <c r="E53" s="60">
        <v>31372.91432</v>
      </c>
      <c r="F53" s="60"/>
      <c r="G53" s="60">
        <v>1530604.02987</v>
      </c>
      <c r="H53" s="60">
        <v>1527184.86194</v>
      </c>
      <c r="I53" s="60">
        <v>30521.18922</v>
      </c>
      <c r="J53" s="60"/>
      <c r="K53" s="60">
        <v>320746</v>
      </c>
      <c r="L53" s="60">
        <v>340093</v>
      </c>
      <c r="M53" s="60">
        <v>11216</v>
      </c>
      <c r="N53" s="60"/>
      <c r="O53" s="60">
        <v>480591.40500000003</v>
      </c>
      <c r="P53" s="60">
        <v>3051174.5025999998</v>
      </c>
      <c r="Q53" s="60">
        <v>651393</v>
      </c>
      <c r="R53" s="60">
        <v>101144.68137000001</v>
      </c>
      <c r="S53" s="60">
        <v>51425</v>
      </c>
      <c r="T53" s="60">
        <v>47308.819060000002</v>
      </c>
      <c r="U53" s="60">
        <v>13422</v>
      </c>
      <c r="V53" s="60">
        <v>100580.66133</v>
      </c>
      <c r="W53" s="60">
        <v>42677</v>
      </c>
      <c r="X53" s="60">
        <v>393809</v>
      </c>
      <c r="Y53" s="60">
        <v>244890</v>
      </c>
      <c r="Z53" s="60">
        <v>9494</v>
      </c>
      <c r="AA53" s="60"/>
      <c r="AB53" s="60">
        <v>25714</v>
      </c>
      <c r="AC53" s="60">
        <v>25315</v>
      </c>
      <c r="AD53" s="60">
        <v>534</v>
      </c>
      <c r="AE53" s="60">
        <v>3762</v>
      </c>
      <c r="AF53" s="60">
        <v>221267.96278999999</v>
      </c>
      <c r="AG53" s="60">
        <v>15925</v>
      </c>
      <c r="AH53" s="60">
        <v>10120</v>
      </c>
      <c r="AI53" s="60">
        <v>331</v>
      </c>
      <c r="AJ53" s="60">
        <v>30</v>
      </c>
      <c r="AK53" s="60">
        <v>942043.28379000002</v>
      </c>
      <c r="AL53" s="60">
        <v>631985.59487000003</v>
      </c>
      <c r="AM53" s="60">
        <v>31053.27809</v>
      </c>
      <c r="AN53" s="60">
        <v>3705.8861299999999</v>
      </c>
      <c r="AO53" s="60">
        <v>170</v>
      </c>
      <c r="AP53" s="60">
        <v>60394.680990000001</v>
      </c>
      <c r="AQ53" s="60">
        <v>622</v>
      </c>
      <c r="AR53" s="60">
        <v>68551.184680000006</v>
      </c>
      <c r="AS53" s="60">
        <v>24695</v>
      </c>
      <c r="AT53" s="60">
        <v>1410625.8209500001</v>
      </c>
      <c r="AU53" s="60">
        <v>588</v>
      </c>
      <c r="AV53" s="60">
        <v>38163.078170000001</v>
      </c>
      <c r="AW53" s="60">
        <v>4107</v>
      </c>
      <c r="AX53" s="60">
        <v>263089.66142999998</v>
      </c>
      <c r="AY53" s="60">
        <v>74</v>
      </c>
      <c r="AZ53" s="60">
        <v>3622.5001600000001</v>
      </c>
      <c r="BA53" s="60">
        <v>1915.4011599999999</v>
      </c>
      <c r="BB53" s="60">
        <v>9100</v>
      </c>
      <c r="BC53" s="60">
        <v>314767.45734000002</v>
      </c>
      <c r="BD53" s="60">
        <v>86</v>
      </c>
      <c r="BE53" s="60">
        <v>1188.6536699999999</v>
      </c>
      <c r="BF53" s="60">
        <v>346</v>
      </c>
      <c r="BG53" s="60">
        <v>17740.41591</v>
      </c>
      <c r="BH53" s="60">
        <v>159</v>
      </c>
      <c r="BI53" s="60">
        <v>12697.304700000001</v>
      </c>
    </row>
    <row r="54" spans="1:61">
      <c r="A54" s="58" t="s">
        <v>132</v>
      </c>
      <c r="B54" s="58" t="s">
        <v>2121</v>
      </c>
      <c r="C54" s="60">
        <v>375116.97638000001</v>
      </c>
      <c r="D54" s="60">
        <v>280412.24434999999</v>
      </c>
      <c r="E54" s="60">
        <v>14280.68108</v>
      </c>
      <c r="F54" s="60"/>
      <c r="G54" s="60">
        <v>377366.05275999999</v>
      </c>
      <c r="H54" s="60">
        <v>280036.40669999999</v>
      </c>
      <c r="I54" s="60">
        <v>13971.39777</v>
      </c>
      <c r="J54" s="60"/>
      <c r="K54" s="60">
        <v>101934</v>
      </c>
      <c r="L54" s="60">
        <v>76068</v>
      </c>
      <c r="M54" s="60">
        <v>3936</v>
      </c>
      <c r="N54" s="60"/>
      <c r="O54" s="60">
        <v>139955.28200000001</v>
      </c>
      <c r="P54" s="60">
        <v>658686.92247999995</v>
      </c>
      <c r="Q54" s="60">
        <v>178185</v>
      </c>
      <c r="R54" s="60">
        <v>19642.365389999999</v>
      </c>
      <c r="S54" s="60">
        <v>13426</v>
      </c>
      <c r="T54" s="60">
        <v>7984.82143</v>
      </c>
      <c r="U54" s="60">
        <v>4486</v>
      </c>
      <c r="V54" s="60">
        <v>16937.715090000002</v>
      </c>
      <c r="W54" s="60">
        <v>8007</v>
      </c>
      <c r="X54" s="60">
        <v>108563</v>
      </c>
      <c r="Y54" s="60">
        <v>73969</v>
      </c>
      <c r="Z54" s="60">
        <v>2978</v>
      </c>
      <c r="AA54" s="60"/>
      <c r="AB54" s="60">
        <v>7611</v>
      </c>
      <c r="AC54" s="60">
        <v>7467</v>
      </c>
      <c r="AD54" s="60">
        <v>199</v>
      </c>
      <c r="AE54" s="60">
        <v>983</v>
      </c>
      <c r="AF54" s="60">
        <v>56428.163990000001</v>
      </c>
      <c r="AG54" s="60">
        <v>4197</v>
      </c>
      <c r="AH54" s="60">
        <v>3405</v>
      </c>
      <c r="AI54" s="60">
        <v>204</v>
      </c>
      <c r="AJ54" s="60"/>
      <c r="AK54" s="60">
        <v>235106.17675000001</v>
      </c>
      <c r="AL54" s="60">
        <v>213758.02543000001</v>
      </c>
      <c r="AM54" s="60">
        <v>18495.917689999998</v>
      </c>
      <c r="AN54" s="60"/>
      <c r="AO54" s="60">
        <v>28</v>
      </c>
      <c r="AP54" s="60">
        <v>12301.144</v>
      </c>
      <c r="AQ54" s="60">
        <v>140</v>
      </c>
      <c r="AR54" s="60">
        <v>15045.577359999999</v>
      </c>
      <c r="AS54" s="60">
        <v>7162</v>
      </c>
      <c r="AT54" s="60">
        <v>404599.86466000002</v>
      </c>
      <c r="AU54" s="60">
        <v>272</v>
      </c>
      <c r="AV54" s="60">
        <v>16917.616160000001</v>
      </c>
      <c r="AW54" s="60">
        <v>581</v>
      </c>
      <c r="AX54" s="60">
        <v>33520.597529999999</v>
      </c>
      <c r="AY54" s="60">
        <v>23</v>
      </c>
      <c r="AZ54" s="60">
        <v>1712.6544799999999</v>
      </c>
      <c r="BA54" s="60">
        <v>2120.25396</v>
      </c>
      <c r="BB54" s="60">
        <v>2419</v>
      </c>
      <c r="BC54" s="60">
        <v>78772.724069999997</v>
      </c>
      <c r="BD54" s="60">
        <v>3</v>
      </c>
      <c r="BE54" s="60">
        <v>6.35</v>
      </c>
      <c r="BF54" s="60">
        <v>114</v>
      </c>
      <c r="BG54" s="60">
        <v>5634.2340599999998</v>
      </c>
      <c r="BH54" s="60">
        <v>63</v>
      </c>
      <c r="BI54" s="60">
        <v>3981.6547500000001</v>
      </c>
    </row>
    <row r="55" spans="1:61">
      <c r="A55" s="58" t="s">
        <v>133</v>
      </c>
      <c r="B55" s="58" t="s">
        <v>2122</v>
      </c>
      <c r="C55" s="60">
        <v>2844252.79195</v>
      </c>
      <c r="D55" s="60">
        <v>1455882.5154500001</v>
      </c>
      <c r="E55" s="60">
        <v>156032.53041000001</v>
      </c>
      <c r="F55" s="60">
        <v>104.59491</v>
      </c>
      <c r="G55" s="60">
        <v>2838630.0656699999</v>
      </c>
      <c r="H55" s="60">
        <v>1435918.6536900001</v>
      </c>
      <c r="I55" s="60">
        <v>150880.35563999999</v>
      </c>
      <c r="J55" s="60"/>
      <c r="K55" s="60">
        <v>578370</v>
      </c>
      <c r="L55" s="60">
        <v>294522</v>
      </c>
      <c r="M55" s="60">
        <v>31575</v>
      </c>
      <c r="N55" s="60"/>
      <c r="O55" s="60">
        <v>711019.40300000005</v>
      </c>
      <c r="P55" s="60">
        <v>4299147.1901599998</v>
      </c>
      <c r="Q55" s="60">
        <v>877218</v>
      </c>
      <c r="R55" s="60">
        <v>93153.634690000006</v>
      </c>
      <c r="S55" s="60">
        <v>47190</v>
      </c>
      <c r="T55" s="60">
        <v>101295.04097</v>
      </c>
      <c r="U55" s="60">
        <v>16952</v>
      </c>
      <c r="V55" s="60">
        <v>81494.06293</v>
      </c>
      <c r="W55" s="60">
        <v>29245</v>
      </c>
      <c r="X55" s="60">
        <v>584735</v>
      </c>
      <c r="Y55" s="60">
        <v>298923</v>
      </c>
      <c r="Z55" s="60">
        <v>25508</v>
      </c>
      <c r="AA55" s="60"/>
      <c r="AB55" s="60">
        <v>39352</v>
      </c>
      <c r="AC55" s="60">
        <v>39451</v>
      </c>
      <c r="AD55" s="60">
        <v>1139</v>
      </c>
      <c r="AE55" s="60">
        <v>6477</v>
      </c>
      <c r="AF55" s="60">
        <v>460454.52857000002</v>
      </c>
      <c r="AG55" s="60">
        <v>27983</v>
      </c>
      <c r="AH55" s="60">
        <v>11334</v>
      </c>
      <c r="AI55" s="60">
        <v>2359</v>
      </c>
      <c r="AJ55" s="60">
        <v>397</v>
      </c>
      <c r="AK55" s="60">
        <v>1912872.90974</v>
      </c>
      <c r="AL55" s="60">
        <v>817391.93142000004</v>
      </c>
      <c r="AM55" s="60">
        <v>229337.44445000001</v>
      </c>
      <c r="AN55" s="60">
        <v>82174.072180000003</v>
      </c>
      <c r="AO55" s="60">
        <v>196</v>
      </c>
      <c r="AP55" s="60">
        <v>81043.392179999995</v>
      </c>
      <c r="AQ55" s="60">
        <v>559</v>
      </c>
      <c r="AR55" s="60">
        <v>76837.710869999995</v>
      </c>
      <c r="AS55" s="60">
        <v>36186</v>
      </c>
      <c r="AT55" s="60">
        <v>2460373.9599100002</v>
      </c>
      <c r="AU55" s="60">
        <v>2773</v>
      </c>
      <c r="AV55" s="60">
        <v>194183.85037999999</v>
      </c>
      <c r="AW55" s="60">
        <v>2631</v>
      </c>
      <c r="AX55" s="60">
        <v>183100.03482999999</v>
      </c>
      <c r="AY55" s="60">
        <v>148</v>
      </c>
      <c r="AZ55" s="60">
        <v>11315.55488</v>
      </c>
      <c r="BA55" s="60">
        <v>65633.193270000003</v>
      </c>
      <c r="BB55" s="60">
        <v>20012</v>
      </c>
      <c r="BC55" s="60">
        <v>725139.88685999997</v>
      </c>
      <c r="BD55" s="60">
        <v>1</v>
      </c>
      <c r="BE55" s="60">
        <v>25.2</v>
      </c>
      <c r="BF55" s="60">
        <v>526</v>
      </c>
      <c r="BG55" s="60">
        <v>32467.35858</v>
      </c>
      <c r="BH55" s="60">
        <v>792</v>
      </c>
      <c r="BI55" s="60">
        <v>73152.082569999999</v>
      </c>
    </row>
    <row r="56" spans="1:61">
      <c r="A56" s="58" t="s">
        <v>134</v>
      </c>
      <c r="B56" s="58" t="s">
        <v>2123</v>
      </c>
      <c r="C56" s="60">
        <v>883475.63141000003</v>
      </c>
      <c r="D56" s="60">
        <v>553776.59181999997</v>
      </c>
      <c r="E56" s="60">
        <v>35948.02547</v>
      </c>
      <c r="F56" s="60"/>
      <c r="G56" s="60">
        <v>892934.08213</v>
      </c>
      <c r="H56" s="60">
        <v>542907.52913000004</v>
      </c>
      <c r="I56" s="60">
        <v>32551.859509999998</v>
      </c>
      <c r="J56" s="60"/>
      <c r="K56" s="60">
        <v>197736</v>
      </c>
      <c r="L56" s="60">
        <v>135601</v>
      </c>
      <c r="M56" s="60">
        <v>7145</v>
      </c>
      <c r="N56" s="60"/>
      <c r="O56" s="60">
        <v>304715.56199999998</v>
      </c>
      <c r="P56" s="60">
        <v>1441657.7063800001</v>
      </c>
      <c r="Q56" s="60">
        <v>334421</v>
      </c>
      <c r="R56" s="60">
        <v>45246.072780000002</v>
      </c>
      <c r="S56" s="60">
        <v>21068</v>
      </c>
      <c r="T56" s="60">
        <v>41828.687330000001</v>
      </c>
      <c r="U56" s="60">
        <v>11498</v>
      </c>
      <c r="V56" s="60">
        <v>32428.412980000001</v>
      </c>
      <c r="W56" s="60">
        <v>13101</v>
      </c>
      <c r="X56" s="60">
        <v>198408</v>
      </c>
      <c r="Y56" s="60">
        <v>129520</v>
      </c>
      <c r="Z56" s="60">
        <v>3791</v>
      </c>
      <c r="AA56" s="60"/>
      <c r="AB56" s="60">
        <v>15317</v>
      </c>
      <c r="AC56" s="60">
        <v>14846</v>
      </c>
      <c r="AD56" s="60">
        <v>338</v>
      </c>
      <c r="AE56" s="60">
        <v>2449</v>
      </c>
      <c r="AF56" s="60">
        <v>151877.14335</v>
      </c>
      <c r="AG56" s="60">
        <v>9850</v>
      </c>
      <c r="AH56" s="60">
        <v>5386</v>
      </c>
      <c r="AI56" s="60">
        <v>538</v>
      </c>
      <c r="AJ56" s="60"/>
      <c r="AK56" s="60">
        <v>548836.17758999998</v>
      </c>
      <c r="AL56" s="60">
        <v>311830.94063000003</v>
      </c>
      <c r="AM56" s="60">
        <v>38177.912340000003</v>
      </c>
      <c r="AN56" s="60"/>
      <c r="AO56" s="60">
        <v>68</v>
      </c>
      <c r="AP56" s="60">
        <v>28148.06</v>
      </c>
      <c r="AQ56" s="60">
        <v>247</v>
      </c>
      <c r="AR56" s="60">
        <v>25051.63263</v>
      </c>
      <c r="AS56" s="60">
        <v>14457</v>
      </c>
      <c r="AT56" s="60">
        <v>778023.12667999999</v>
      </c>
      <c r="AU56" s="60">
        <v>464</v>
      </c>
      <c r="AV56" s="60">
        <v>29444.298910000001</v>
      </c>
      <c r="AW56" s="60">
        <v>1996</v>
      </c>
      <c r="AX56" s="60">
        <v>125224.894</v>
      </c>
      <c r="AY56" s="60">
        <v>65</v>
      </c>
      <c r="AZ56" s="60">
        <v>4439.5747700000002</v>
      </c>
      <c r="BA56" s="60">
        <v>-503.28377</v>
      </c>
      <c r="BB56" s="60">
        <v>5714</v>
      </c>
      <c r="BC56" s="60">
        <v>186597.46651</v>
      </c>
      <c r="BD56" s="60">
        <v>3</v>
      </c>
      <c r="BE56" s="60">
        <v>13.5</v>
      </c>
      <c r="BF56" s="60">
        <v>76</v>
      </c>
      <c r="BG56" s="60">
        <v>3537.9268900000002</v>
      </c>
      <c r="BH56" s="60">
        <v>137</v>
      </c>
      <c r="BI56" s="60">
        <v>5747.1892200000002</v>
      </c>
    </row>
    <row r="57" spans="1:61">
      <c r="A57" s="58" t="s">
        <v>135</v>
      </c>
      <c r="B57" s="58" t="s">
        <v>2124</v>
      </c>
      <c r="C57" s="60">
        <v>1654585.9616799999</v>
      </c>
      <c r="D57" s="60">
        <v>769313.73404999997</v>
      </c>
      <c r="E57" s="60">
        <v>41699.704080000003</v>
      </c>
      <c r="F57" s="60">
        <v>89.691749999999999</v>
      </c>
      <c r="G57" s="60">
        <v>1653887.1701100001</v>
      </c>
      <c r="H57" s="60">
        <v>761731.01190000004</v>
      </c>
      <c r="I57" s="60">
        <v>40670.057419999997</v>
      </c>
      <c r="J57" s="60"/>
      <c r="K57" s="60">
        <v>387291</v>
      </c>
      <c r="L57" s="60">
        <v>194693</v>
      </c>
      <c r="M57" s="60">
        <v>16950</v>
      </c>
      <c r="N57" s="60"/>
      <c r="O57" s="60">
        <v>510575.48800000001</v>
      </c>
      <c r="P57" s="60">
        <v>2425350.3619300001</v>
      </c>
      <c r="Q57" s="60">
        <v>583320</v>
      </c>
      <c r="R57" s="60">
        <v>69947.664109999998</v>
      </c>
      <c r="S57" s="60">
        <v>37489</v>
      </c>
      <c r="T57" s="60">
        <v>34411.524140000001</v>
      </c>
      <c r="U57" s="60">
        <v>10495</v>
      </c>
      <c r="V57" s="60">
        <v>56181.612079999999</v>
      </c>
      <c r="W57" s="60">
        <v>24011</v>
      </c>
      <c r="X57" s="60">
        <v>393692</v>
      </c>
      <c r="Y57" s="60">
        <v>193168</v>
      </c>
      <c r="Z57" s="60">
        <v>11404</v>
      </c>
      <c r="AA57" s="60"/>
      <c r="AB57" s="60">
        <v>26787</v>
      </c>
      <c r="AC57" s="60">
        <v>26629</v>
      </c>
      <c r="AD57" s="60">
        <v>561</v>
      </c>
      <c r="AE57" s="60">
        <v>3690</v>
      </c>
      <c r="AF57" s="60">
        <v>210020.36546</v>
      </c>
      <c r="AG57" s="60">
        <v>20613</v>
      </c>
      <c r="AH57" s="60">
        <v>6785</v>
      </c>
      <c r="AI57" s="60">
        <v>608</v>
      </c>
      <c r="AJ57" s="60">
        <v>18</v>
      </c>
      <c r="AK57" s="60">
        <v>1144641.15362</v>
      </c>
      <c r="AL57" s="60">
        <v>410894.43086000002</v>
      </c>
      <c r="AM57" s="60">
        <v>49598.193310000002</v>
      </c>
      <c r="AN57" s="60">
        <v>2527.4626800000001</v>
      </c>
      <c r="AO57" s="60">
        <v>142</v>
      </c>
      <c r="AP57" s="60">
        <v>54280.894999999997</v>
      </c>
      <c r="AQ57" s="60">
        <v>638</v>
      </c>
      <c r="AR57" s="60">
        <v>58180.22307</v>
      </c>
      <c r="AS57" s="60">
        <v>25360</v>
      </c>
      <c r="AT57" s="60">
        <v>1367734.39695</v>
      </c>
      <c r="AU57" s="60">
        <v>1276</v>
      </c>
      <c r="AV57" s="60">
        <v>77867.532139999996</v>
      </c>
      <c r="AW57" s="60">
        <v>1099</v>
      </c>
      <c r="AX57" s="60">
        <v>68147.664290000001</v>
      </c>
      <c r="AY57" s="60">
        <v>36</v>
      </c>
      <c r="AZ57" s="60">
        <v>2643.8458500000002</v>
      </c>
      <c r="BA57" s="60">
        <v>438.13240999999999</v>
      </c>
      <c r="BB57" s="60">
        <v>10258</v>
      </c>
      <c r="BC57" s="60">
        <v>349515.50654999999</v>
      </c>
      <c r="BD57" s="60">
        <v>12</v>
      </c>
      <c r="BE57" s="60">
        <v>44.018999999999998</v>
      </c>
      <c r="BF57" s="60">
        <v>347</v>
      </c>
      <c r="BG57" s="60">
        <v>15724.88264</v>
      </c>
      <c r="BH57" s="60">
        <v>377</v>
      </c>
      <c r="BI57" s="60">
        <v>20663.898229999999</v>
      </c>
    </row>
    <row r="58" spans="1:61">
      <c r="A58" s="58" t="s">
        <v>136</v>
      </c>
      <c r="B58" s="58" t="s">
        <v>2125</v>
      </c>
      <c r="C58" s="60">
        <v>353314.16791999998</v>
      </c>
      <c r="D58" s="60">
        <v>417234.76341000001</v>
      </c>
      <c r="E58" s="60">
        <v>16271.34093</v>
      </c>
      <c r="F58" s="60"/>
      <c r="G58" s="60">
        <v>355689.07848999999</v>
      </c>
      <c r="H58" s="60">
        <v>413788.70879</v>
      </c>
      <c r="I58" s="60">
        <v>15983.28224</v>
      </c>
      <c r="J58" s="60"/>
      <c r="K58" s="60">
        <v>64511</v>
      </c>
      <c r="L58" s="60">
        <v>74891</v>
      </c>
      <c r="M58" s="60">
        <v>2904</v>
      </c>
      <c r="N58" s="60"/>
      <c r="O58" s="60">
        <v>132193.93299999999</v>
      </c>
      <c r="P58" s="60">
        <v>772633.81738999998</v>
      </c>
      <c r="Q58" s="60">
        <v>139955</v>
      </c>
      <c r="R58" s="60">
        <v>24908.15251</v>
      </c>
      <c r="S58" s="60">
        <v>11057</v>
      </c>
      <c r="T58" s="60">
        <v>6422.9247500000001</v>
      </c>
      <c r="U58" s="60">
        <v>1859</v>
      </c>
      <c r="V58" s="60">
        <v>22824.143759999999</v>
      </c>
      <c r="W58" s="60">
        <v>6830</v>
      </c>
      <c r="X58" s="60">
        <v>72074</v>
      </c>
      <c r="Y58" s="60">
        <v>72430</v>
      </c>
      <c r="Z58" s="60">
        <v>2353</v>
      </c>
      <c r="AA58" s="60"/>
      <c r="AB58" s="60">
        <v>7089</v>
      </c>
      <c r="AC58" s="60">
        <v>7086</v>
      </c>
      <c r="AD58" s="60">
        <v>166</v>
      </c>
      <c r="AE58" s="60">
        <v>1201</v>
      </c>
      <c r="AF58" s="60">
        <v>73960.714999999997</v>
      </c>
      <c r="AG58" s="60">
        <v>3427</v>
      </c>
      <c r="AH58" s="60">
        <v>3690</v>
      </c>
      <c r="AI58" s="60">
        <v>146</v>
      </c>
      <c r="AJ58" s="60"/>
      <c r="AK58" s="60">
        <v>238211.14929999999</v>
      </c>
      <c r="AL58" s="60">
        <v>266062.04911999998</v>
      </c>
      <c r="AM58" s="60">
        <v>15019.18383</v>
      </c>
      <c r="AN58" s="60"/>
      <c r="AO58" s="60">
        <v>34</v>
      </c>
      <c r="AP58" s="60">
        <v>14359.118</v>
      </c>
      <c r="AQ58" s="60">
        <v>55</v>
      </c>
      <c r="AR58" s="60">
        <v>7861.0532199999998</v>
      </c>
      <c r="AS58" s="60">
        <v>6850</v>
      </c>
      <c r="AT58" s="60">
        <v>468958.91811999999</v>
      </c>
      <c r="AU58" s="60">
        <v>178</v>
      </c>
      <c r="AV58" s="60">
        <v>13094.10908</v>
      </c>
      <c r="AW58" s="60">
        <v>1319</v>
      </c>
      <c r="AX58" s="60">
        <v>104307.83168</v>
      </c>
      <c r="AY58" s="60">
        <v>6</v>
      </c>
      <c r="AZ58" s="60">
        <v>288.60068000000001</v>
      </c>
      <c r="BA58" s="60">
        <v>1262.44</v>
      </c>
      <c r="BB58" s="60">
        <v>3076</v>
      </c>
      <c r="BC58" s="60">
        <v>124118.94865999999</v>
      </c>
      <c r="BD58" s="60"/>
      <c r="BE58" s="60"/>
      <c r="BF58" s="60">
        <v>75</v>
      </c>
      <c r="BG58" s="60">
        <v>5587.0349999999999</v>
      </c>
      <c r="BH58" s="60">
        <v>13</v>
      </c>
      <c r="BI58" s="60">
        <v>958.83798000000002</v>
      </c>
    </row>
    <row r="59" spans="1:61">
      <c r="A59" s="58" t="s">
        <v>137</v>
      </c>
      <c r="B59" s="58" t="s">
        <v>2126</v>
      </c>
      <c r="C59" s="60">
        <v>1779345.9253100001</v>
      </c>
      <c r="D59" s="60">
        <v>3325336.5486599999</v>
      </c>
      <c r="E59" s="60">
        <v>108551.79127</v>
      </c>
      <c r="F59" s="60"/>
      <c r="G59" s="60">
        <v>1795552.6560500001</v>
      </c>
      <c r="H59" s="60">
        <v>3322910.4003599999</v>
      </c>
      <c r="I59" s="60">
        <v>103657.22635</v>
      </c>
      <c r="J59" s="60"/>
      <c r="K59" s="60">
        <v>330996</v>
      </c>
      <c r="L59" s="60">
        <v>646148</v>
      </c>
      <c r="M59" s="60">
        <v>22690</v>
      </c>
      <c r="N59" s="60"/>
      <c r="O59" s="60">
        <v>784828.18500000006</v>
      </c>
      <c r="P59" s="60">
        <v>5146983.5492399996</v>
      </c>
      <c r="Q59" s="60">
        <v>981334</v>
      </c>
      <c r="R59" s="60">
        <v>114872.29411</v>
      </c>
      <c r="S59" s="60">
        <v>54596</v>
      </c>
      <c r="T59" s="60">
        <v>58772.15309</v>
      </c>
      <c r="U59" s="60">
        <v>13587</v>
      </c>
      <c r="V59" s="60">
        <v>130989.1036</v>
      </c>
      <c r="W59" s="60">
        <v>45380</v>
      </c>
      <c r="X59" s="60">
        <v>358663</v>
      </c>
      <c r="Y59" s="60">
        <v>647654</v>
      </c>
      <c r="Z59" s="60">
        <v>17690</v>
      </c>
      <c r="AA59" s="60"/>
      <c r="AB59" s="60">
        <v>43339</v>
      </c>
      <c r="AC59" s="60">
        <v>42426</v>
      </c>
      <c r="AD59" s="60">
        <v>948</v>
      </c>
      <c r="AE59" s="60">
        <v>7637</v>
      </c>
      <c r="AF59" s="60">
        <v>426329.07462000003</v>
      </c>
      <c r="AG59" s="60">
        <v>18154</v>
      </c>
      <c r="AH59" s="60">
        <v>24975</v>
      </c>
      <c r="AI59" s="60">
        <v>1082</v>
      </c>
      <c r="AJ59" s="60"/>
      <c r="AK59" s="60">
        <v>1070840.83968</v>
      </c>
      <c r="AL59" s="60">
        <v>1534433.5648000001</v>
      </c>
      <c r="AM59" s="60">
        <v>85898.740470000004</v>
      </c>
      <c r="AN59" s="60"/>
      <c r="AO59" s="60">
        <v>118</v>
      </c>
      <c r="AP59" s="60">
        <v>43409.6731</v>
      </c>
      <c r="AQ59" s="60">
        <v>487</v>
      </c>
      <c r="AR59" s="60">
        <v>53583.609420000001</v>
      </c>
      <c r="AS59" s="60">
        <v>40653</v>
      </c>
      <c r="AT59" s="60">
        <v>2373933.4469099999</v>
      </c>
      <c r="AU59" s="60">
        <v>1871</v>
      </c>
      <c r="AV59" s="60">
        <v>134347.67504999999</v>
      </c>
      <c r="AW59" s="60">
        <v>5893</v>
      </c>
      <c r="AX59" s="60">
        <v>378081.03606000001</v>
      </c>
      <c r="AY59" s="60">
        <v>193</v>
      </c>
      <c r="AZ59" s="60">
        <v>11933.060369999999</v>
      </c>
      <c r="BA59" s="60">
        <v>4446.9418800000003</v>
      </c>
      <c r="BB59" s="60">
        <v>19962</v>
      </c>
      <c r="BC59" s="60">
        <v>754696.05801000004</v>
      </c>
      <c r="BD59" s="60">
        <v>7</v>
      </c>
      <c r="BE59" s="60">
        <v>35.04</v>
      </c>
      <c r="BF59" s="60">
        <v>848</v>
      </c>
      <c r="BG59" s="60">
        <v>34814.530379999997</v>
      </c>
      <c r="BH59" s="60">
        <v>358</v>
      </c>
      <c r="BI59" s="60">
        <v>25219.84549</v>
      </c>
    </row>
    <row r="60" spans="1:61">
      <c r="A60" s="58" t="s">
        <v>138</v>
      </c>
      <c r="B60" s="58" t="s">
        <v>2127</v>
      </c>
      <c r="C60" s="60">
        <v>471279.53967999999</v>
      </c>
      <c r="D60" s="60">
        <v>708569.57394999999</v>
      </c>
      <c r="E60" s="60">
        <v>48956.914649999999</v>
      </c>
      <c r="F60" s="60"/>
      <c r="G60" s="60">
        <v>468696.46594999998</v>
      </c>
      <c r="H60" s="60">
        <v>704157.58796000003</v>
      </c>
      <c r="I60" s="60">
        <v>48799.232709999997</v>
      </c>
      <c r="J60" s="60"/>
      <c r="K60" s="60">
        <v>117162</v>
      </c>
      <c r="L60" s="60">
        <v>174884</v>
      </c>
      <c r="M60" s="60">
        <v>9521</v>
      </c>
      <c r="N60" s="60"/>
      <c r="O60" s="60">
        <v>221481.856</v>
      </c>
      <c r="P60" s="60">
        <v>1174772.34341</v>
      </c>
      <c r="Q60" s="60">
        <v>291152</v>
      </c>
      <c r="R60" s="60">
        <v>43101.619930000001</v>
      </c>
      <c r="S60" s="60">
        <v>20737</v>
      </c>
      <c r="T60" s="60">
        <v>13359.74037</v>
      </c>
      <c r="U60" s="60">
        <v>4967</v>
      </c>
      <c r="V60" s="60">
        <v>30703.564170000001</v>
      </c>
      <c r="W60" s="60">
        <v>13170</v>
      </c>
      <c r="X60" s="60">
        <v>118070</v>
      </c>
      <c r="Y60" s="60">
        <v>167944</v>
      </c>
      <c r="Z60" s="60">
        <v>7731</v>
      </c>
      <c r="AA60" s="60"/>
      <c r="AB60" s="60">
        <v>13865</v>
      </c>
      <c r="AC60" s="60">
        <v>13225</v>
      </c>
      <c r="AD60" s="60">
        <v>415</v>
      </c>
      <c r="AE60" s="60">
        <v>2092</v>
      </c>
      <c r="AF60" s="60">
        <v>112719.31096</v>
      </c>
      <c r="AG60" s="60">
        <v>5813</v>
      </c>
      <c r="AH60" s="60">
        <v>7732</v>
      </c>
      <c r="AI60" s="60">
        <v>876</v>
      </c>
      <c r="AJ60" s="60"/>
      <c r="AK60" s="60">
        <v>320670.43210999999</v>
      </c>
      <c r="AL60" s="60">
        <v>555604.01994999999</v>
      </c>
      <c r="AM60" s="60">
        <v>97584.054279999997</v>
      </c>
      <c r="AN60" s="60"/>
      <c r="AO60" s="60">
        <v>54</v>
      </c>
      <c r="AP60" s="60">
        <v>21614.934929999999</v>
      </c>
      <c r="AQ60" s="60">
        <v>196</v>
      </c>
      <c r="AR60" s="60">
        <v>24687.216659999998</v>
      </c>
      <c r="AS60" s="60">
        <v>12761</v>
      </c>
      <c r="AT60" s="60">
        <v>793866.89778999996</v>
      </c>
      <c r="AU60" s="60">
        <v>534</v>
      </c>
      <c r="AV60" s="60">
        <v>36105.402679999999</v>
      </c>
      <c r="AW60" s="60">
        <v>1339</v>
      </c>
      <c r="AX60" s="60">
        <v>72349.291110000006</v>
      </c>
      <c r="AY60" s="60">
        <v>61</v>
      </c>
      <c r="AZ60" s="60">
        <v>4272.3821099999996</v>
      </c>
      <c r="BA60" s="60">
        <v>6808.3368</v>
      </c>
      <c r="BB60" s="60">
        <v>5844</v>
      </c>
      <c r="BC60" s="60">
        <v>300972.11884000001</v>
      </c>
      <c r="BD60" s="60"/>
      <c r="BE60" s="60"/>
      <c r="BF60" s="60">
        <v>100</v>
      </c>
      <c r="BG60" s="60">
        <v>5261.9805100000003</v>
      </c>
      <c r="BH60" s="60">
        <v>154</v>
      </c>
      <c r="BI60" s="60">
        <v>11981.118</v>
      </c>
    </row>
    <row r="61" spans="1:61">
      <c r="A61" s="58" t="s">
        <v>139</v>
      </c>
      <c r="B61" s="58" t="s">
        <v>2128</v>
      </c>
      <c r="C61" s="60">
        <v>147353.46184999999</v>
      </c>
      <c r="D61" s="60">
        <v>99125.971680000002</v>
      </c>
      <c r="E61" s="60">
        <v>30864.323639999999</v>
      </c>
      <c r="F61" s="60"/>
      <c r="G61" s="60">
        <v>146332.22042999999</v>
      </c>
      <c r="H61" s="60">
        <v>98941.769369999995</v>
      </c>
      <c r="I61" s="60">
        <v>30021.602279999999</v>
      </c>
      <c r="J61" s="60"/>
      <c r="K61" s="60">
        <v>39150</v>
      </c>
      <c r="L61" s="60">
        <v>26133</v>
      </c>
      <c r="M61" s="60">
        <v>6286</v>
      </c>
      <c r="N61" s="60"/>
      <c r="O61" s="60">
        <v>25396.47</v>
      </c>
      <c r="P61" s="60">
        <v>246689.19125999999</v>
      </c>
      <c r="Q61" s="60">
        <v>66461</v>
      </c>
      <c r="R61" s="60">
        <v>2697.7004900000002</v>
      </c>
      <c r="S61" s="60">
        <v>2132</v>
      </c>
      <c r="T61" s="60">
        <v>365.35097999999999</v>
      </c>
      <c r="U61" s="60">
        <v>260</v>
      </c>
      <c r="V61" s="60">
        <v>2558.6179499999998</v>
      </c>
      <c r="W61" s="60">
        <v>1113</v>
      </c>
      <c r="X61" s="60">
        <v>39373</v>
      </c>
      <c r="Y61" s="60">
        <v>25227</v>
      </c>
      <c r="Z61" s="60">
        <v>5515</v>
      </c>
      <c r="AA61" s="60"/>
      <c r="AB61" s="60">
        <v>3721</v>
      </c>
      <c r="AC61" s="60">
        <v>3503</v>
      </c>
      <c r="AD61" s="60">
        <v>147</v>
      </c>
      <c r="AE61" s="60">
        <v>356</v>
      </c>
      <c r="AF61" s="60">
        <v>17275.889899999998</v>
      </c>
      <c r="AG61" s="60">
        <v>2342</v>
      </c>
      <c r="AH61" s="60">
        <v>1121</v>
      </c>
      <c r="AI61" s="60">
        <v>126</v>
      </c>
      <c r="AJ61" s="60"/>
      <c r="AK61" s="60">
        <v>138105.32032</v>
      </c>
      <c r="AL61" s="60">
        <v>64933.029970000003</v>
      </c>
      <c r="AM61" s="60">
        <v>9173.2336500000001</v>
      </c>
      <c r="AN61" s="60"/>
      <c r="AO61" s="60">
        <v>1</v>
      </c>
      <c r="AP61" s="60">
        <v>475</v>
      </c>
      <c r="AQ61" s="60">
        <v>36</v>
      </c>
      <c r="AR61" s="60">
        <v>7098.0554300000003</v>
      </c>
      <c r="AS61" s="60">
        <v>3311</v>
      </c>
      <c r="AT61" s="60">
        <v>188513.77429</v>
      </c>
      <c r="AU61" s="60">
        <v>115</v>
      </c>
      <c r="AV61" s="60">
        <v>6951.5205699999997</v>
      </c>
      <c r="AW61" s="60">
        <v>226</v>
      </c>
      <c r="AX61" s="60">
        <v>7458.7415899999996</v>
      </c>
      <c r="AY61" s="60">
        <v>4</v>
      </c>
      <c r="AZ61" s="60">
        <v>338.54552999999999</v>
      </c>
      <c r="BA61" s="60">
        <v>-2136.7010100000002</v>
      </c>
      <c r="BB61" s="60">
        <v>1457</v>
      </c>
      <c r="BC61" s="60">
        <v>63608.472020000001</v>
      </c>
      <c r="BD61" s="60"/>
      <c r="BE61" s="60"/>
      <c r="BF61" s="60">
        <v>88</v>
      </c>
      <c r="BG61" s="60">
        <v>232.93</v>
      </c>
      <c r="BH61" s="60">
        <v>11</v>
      </c>
      <c r="BI61" s="60">
        <v>839.16479000000004</v>
      </c>
    </row>
    <row r="62" spans="1:61">
      <c r="A62" s="58" t="s">
        <v>140</v>
      </c>
      <c r="B62" s="58" t="s">
        <v>2129</v>
      </c>
      <c r="C62" s="60">
        <v>621730.95826999994</v>
      </c>
      <c r="D62" s="60">
        <v>436635.64176999999</v>
      </c>
      <c r="E62" s="60">
        <v>21434.86191</v>
      </c>
      <c r="F62" s="60"/>
      <c r="G62" s="60">
        <v>628063.66766000004</v>
      </c>
      <c r="H62" s="60">
        <v>434079.86842999997</v>
      </c>
      <c r="I62" s="60">
        <v>21079.712879999999</v>
      </c>
      <c r="J62" s="60"/>
      <c r="K62" s="60">
        <v>156606</v>
      </c>
      <c r="L62" s="60">
        <v>116424</v>
      </c>
      <c r="M62" s="60">
        <v>5002</v>
      </c>
      <c r="N62" s="60"/>
      <c r="O62" s="60">
        <v>257804.88800000001</v>
      </c>
      <c r="P62" s="60">
        <v>1066436.7097400001</v>
      </c>
      <c r="Q62" s="60">
        <v>273791</v>
      </c>
      <c r="R62" s="60">
        <v>24529.16372</v>
      </c>
      <c r="S62" s="60">
        <v>16720</v>
      </c>
      <c r="T62" s="60">
        <v>13413.595810000001</v>
      </c>
      <c r="U62" s="60">
        <v>5167</v>
      </c>
      <c r="V62" s="60">
        <v>25498.054090000001</v>
      </c>
      <c r="W62" s="60">
        <v>11306</v>
      </c>
      <c r="X62" s="60">
        <v>168327</v>
      </c>
      <c r="Y62" s="60">
        <v>116772</v>
      </c>
      <c r="Z62" s="60">
        <v>3904</v>
      </c>
      <c r="AA62" s="60"/>
      <c r="AB62" s="60">
        <v>12683</v>
      </c>
      <c r="AC62" s="60">
        <v>12491</v>
      </c>
      <c r="AD62" s="60">
        <v>247</v>
      </c>
      <c r="AE62" s="60">
        <v>1793</v>
      </c>
      <c r="AF62" s="60">
        <v>107399.26764000001</v>
      </c>
      <c r="AG62" s="60">
        <v>7335</v>
      </c>
      <c r="AH62" s="60">
        <v>5713</v>
      </c>
      <c r="AI62" s="60">
        <v>296</v>
      </c>
      <c r="AJ62" s="60"/>
      <c r="AK62" s="60">
        <v>427329.63854000001</v>
      </c>
      <c r="AL62" s="60">
        <v>351985.90132</v>
      </c>
      <c r="AM62" s="60">
        <v>20784.295689999999</v>
      </c>
      <c r="AN62" s="60"/>
      <c r="AO62" s="60">
        <v>98</v>
      </c>
      <c r="AP62" s="60">
        <v>37097.908259999997</v>
      </c>
      <c r="AQ62" s="60">
        <v>267</v>
      </c>
      <c r="AR62" s="60">
        <v>33421.00649</v>
      </c>
      <c r="AS62" s="60">
        <v>12479</v>
      </c>
      <c r="AT62" s="60">
        <v>694665.89622999995</v>
      </c>
      <c r="AU62" s="60">
        <v>204</v>
      </c>
      <c r="AV62" s="60">
        <v>14130.728880000001</v>
      </c>
      <c r="AW62" s="60">
        <v>1270</v>
      </c>
      <c r="AX62" s="60">
        <v>85598.115130000006</v>
      </c>
      <c r="AY62" s="60">
        <v>30</v>
      </c>
      <c r="AZ62" s="60">
        <v>1314.1511700000001</v>
      </c>
      <c r="BA62" s="60">
        <v>-724.30987000000005</v>
      </c>
      <c r="BB62" s="60">
        <v>4117</v>
      </c>
      <c r="BC62" s="60">
        <v>132161.61921</v>
      </c>
      <c r="BD62" s="60">
        <v>4</v>
      </c>
      <c r="BE62" s="60">
        <v>13.8</v>
      </c>
      <c r="BF62" s="60">
        <v>213</v>
      </c>
      <c r="BG62" s="60">
        <v>16195.76031</v>
      </c>
      <c r="BH62" s="60">
        <v>105</v>
      </c>
      <c r="BI62" s="60">
        <v>7436.28352</v>
      </c>
    </row>
    <row r="63" spans="1:61">
      <c r="A63" s="58" t="s">
        <v>141</v>
      </c>
      <c r="B63" s="58" t="s">
        <v>2130</v>
      </c>
      <c r="C63" s="60">
        <v>623077.25587999995</v>
      </c>
      <c r="D63" s="60">
        <v>528404.57311</v>
      </c>
      <c r="E63" s="60">
        <v>38737.16646</v>
      </c>
      <c r="F63" s="60"/>
      <c r="G63" s="60">
        <v>625024.08252000005</v>
      </c>
      <c r="H63" s="60">
        <v>523596.29992999998</v>
      </c>
      <c r="I63" s="60">
        <v>37591.274409999998</v>
      </c>
      <c r="J63" s="60"/>
      <c r="K63" s="60">
        <v>109918</v>
      </c>
      <c r="L63" s="60">
        <v>105301</v>
      </c>
      <c r="M63" s="60">
        <v>8469</v>
      </c>
      <c r="N63" s="60"/>
      <c r="O63" s="60">
        <v>167108.36799999999</v>
      </c>
      <c r="P63" s="60">
        <v>1152099.8579200001</v>
      </c>
      <c r="Q63" s="60">
        <v>215165</v>
      </c>
      <c r="R63" s="60">
        <v>41035.697639999999</v>
      </c>
      <c r="S63" s="60">
        <v>19164</v>
      </c>
      <c r="T63" s="60">
        <v>16801.334729999999</v>
      </c>
      <c r="U63" s="60">
        <v>4322</v>
      </c>
      <c r="V63" s="60">
        <v>34234.00101</v>
      </c>
      <c r="W63" s="60">
        <v>11732</v>
      </c>
      <c r="X63" s="60">
        <v>125276</v>
      </c>
      <c r="Y63" s="60">
        <v>108156</v>
      </c>
      <c r="Z63" s="60">
        <v>7254</v>
      </c>
      <c r="AA63" s="60"/>
      <c r="AB63" s="60">
        <v>12045</v>
      </c>
      <c r="AC63" s="60">
        <v>11985</v>
      </c>
      <c r="AD63" s="60">
        <v>221</v>
      </c>
      <c r="AE63" s="60">
        <v>1226</v>
      </c>
      <c r="AF63" s="60">
        <v>70137.088640000002</v>
      </c>
      <c r="AG63" s="60">
        <v>7077</v>
      </c>
      <c r="AH63" s="60">
        <v>5135</v>
      </c>
      <c r="AI63" s="60">
        <v>393</v>
      </c>
      <c r="AJ63" s="60"/>
      <c r="AK63" s="60">
        <v>378257.20770999999</v>
      </c>
      <c r="AL63" s="60">
        <v>309879.49170000001</v>
      </c>
      <c r="AM63" s="60">
        <v>31058.211869999999</v>
      </c>
      <c r="AN63" s="60"/>
      <c r="AO63" s="60">
        <v>32</v>
      </c>
      <c r="AP63" s="60">
        <v>9682.6380000000008</v>
      </c>
      <c r="AQ63" s="60">
        <v>94</v>
      </c>
      <c r="AR63" s="60">
        <v>9372.3835500000005</v>
      </c>
      <c r="AS63" s="60">
        <v>11711</v>
      </c>
      <c r="AT63" s="60">
        <v>646134.57009000005</v>
      </c>
      <c r="AU63" s="60">
        <v>375</v>
      </c>
      <c r="AV63" s="60">
        <v>22947.107769999999</v>
      </c>
      <c r="AW63" s="60">
        <v>305</v>
      </c>
      <c r="AX63" s="60">
        <v>17608.680769999999</v>
      </c>
      <c r="AY63" s="60">
        <v>23</v>
      </c>
      <c r="AZ63" s="60">
        <v>1174.8179700000001</v>
      </c>
      <c r="BA63" s="60">
        <v>-43.894359999999999</v>
      </c>
      <c r="BB63" s="60">
        <v>4287</v>
      </c>
      <c r="BC63" s="60">
        <v>157692.07709000001</v>
      </c>
      <c r="BD63" s="60">
        <v>5</v>
      </c>
      <c r="BE63" s="60">
        <v>12.3</v>
      </c>
      <c r="BF63" s="60">
        <v>473</v>
      </c>
      <c r="BG63" s="60">
        <v>24833.206310000001</v>
      </c>
      <c r="BH63" s="60">
        <v>84</v>
      </c>
      <c r="BI63" s="60">
        <v>2686.0956099999999</v>
      </c>
    </row>
    <row r="64" spans="1:61">
      <c r="A64" s="58" t="s">
        <v>142</v>
      </c>
      <c r="B64" s="58" t="s">
        <v>2131</v>
      </c>
      <c r="C64" s="60">
        <v>971674.91721999994</v>
      </c>
      <c r="D64" s="60">
        <v>763333.39185999997</v>
      </c>
      <c r="E64" s="60">
        <v>44746.166019999997</v>
      </c>
      <c r="F64" s="60"/>
      <c r="G64" s="60">
        <v>974415.65057000006</v>
      </c>
      <c r="H64" s="60">
        <v>752709.89537000004</v>
      </c>
      <c r="I64" s="60">
        <v>41749.593240000002</v>
      </c>
      <c r="J64" s="60"/>
      <c r="K64" s="60">
        <v>204687</v>
      </c>
      <c r="L64" s="60">
        <v>171438</v>
      </c>
      <c r="M64" s="60">
        <v>7012</v>
      </c>
      <c r="N64" s="60"/>
      <c r="O64" s="60">
        <v>342955.96899999998</v>
      </c>
      <c r="P64" s="60">
        <v>1734855.9556</v>
      </c>
      <c r="Q64" s="60">
        <v>376072</v>
      </c>
      <c r="R64" s="60">
        <v>54380.179429999997</v>
      </c>
      <c r="S64" s="60">
        <v>22697</v>
      </c>
      <c r="T64" s="60">
        <v>48416.47825</v>
      </c>
      <c r="U64" s="60">
        <v>11108</v>
      </c>
      <c r="V64" s="60">
        <v>41124.240100000003</v>
      </c>
      <c r="W64" s="60">
        <v>15902</v>
      </c>
      <c r="X64" s="60">
        <v>202542</v>
      </c>
      <c r="Y64" s="60">
        <v>165248</v>
      </c>
      <c r="Z64" s="60">
        <v>5337</v>
      </c>
      <c r="AA64" s="60"/>
      <c r="AB64" s="60">
        <v>17681</v>
      </c>
      <c r="AC64" s="60">
        <v>17295</v>
      </c>
      <c r="AD64" s="60">
        <v>296</v>
      </c>
      <c r="AE64" s="60">
        <v>2510</v>
      </c>
      <c r="AF64" s="60">
        <v>141169.48767999999</v>
      </c>
      <c r="AG64" s="60">
        <v>10582</v>
      </c>
      <c r="AH64" s="60">
        <v>7238</v>
      </c>
      <c r="AI64" s="60">
        <v>612</v>
      </c>
      <c r="AJ64" s="60"/>
      <c r="AK64" s="60">
        <v>575632.15399999998</v>
      </c>
      <c r="AL64" s="60">
        <v>427581.75475000002</v>
      </c>
      <c r="AM64" s="60">
        <v>43108.999880000003</v>
      </c>
      <c r="AN64" s="60"/>
      <c r="AO64" s="60">
        <v>90</v>
      </c>
      <c r="AP64" s="60">
        <v>32552.32991</v>
      </c>
      <c r="AQ64" s="60">
        <v>303</v>
      </c>
      <c r="AR64" s="60">
        <v>37759.462390000001</v>
      </c>
      <c r="AS64" s="60">
        <v>16856</v>
      </c>
      <c r="AT64" s="60">
        <v>896889.23023999995</v>
      </c>
      <c r="AU64" s="60">
        <v>571</v>
      </c>
      <c r="AV64" s="60">
        <v>36012.886209999997</v>
      </c>
      <c r="AW64" s="60">
        <v>1937</v>
      </c>
      <c r="AX64" s="60">
        <v>121993.12691000001</v>
      </c>
      <c r="AY64" s="60">
        <v>77</v>
      </c>
      <c r="AZ64" s="60">
        <v>5044.2490600000001</v>
      </c>
      <c r="BA64" s="60">
        <v>573.82929000000001</v>
      </c>
      <c r="BB64" s="60">
        <v>6671</v>
      </c>
      <c r="BC64" s="60">
        <v>219761.11098</v>
      </c>
      <c r="BD64" s="60">
        <v>2</v>
      </c>
      <c r="BE64" s="60">
        <v>7</v>
      </c>
      <c r="BF64" s="60">
        <v>74</v>
      </c>
      <c r="BG64" s="60">
        <v>4464.5869300000004</v>
      </c>
      <c r="BH64" s="60">
        <v>109</v>
      </c>
      <c r="BI64" s="60">
        <v>9106.0101500000001</v>
      </c>
    </row>
    <row r="65" spans="1:61" ht="56.25">
      <c r="A65" s="58" t="s">
        <v>143</v>
      </c>
      <c r="B65" s="58" t="s">
        <v>2272</v>
      </c>
      <c r="C65" s="60">
        <v>1233091.9400899999</v>
      </c>
      <c r="D65" s="60">
        <v>1620445.8345900001</v>
      </c>
      <c r="E65" s="60">
        <v>40666.648979999998</v>
      </c>
      <c r="F65" s="60"/>
      <c r="G65" s="60">
        <v>1242723.5229199999</v>
      </c>
      <c r="H65" s="60">
        <v>1617391.0533</v>
      </c>
      <c r="I65" s="60">
        <v>38286.807760000003</v>
      </c>
      <c r="J65" s="60"/>
      <c r="K65" s="60">
        <v>193859</v>
      </c>
      <c r="L65" s="60">
        <v>269620</v>
      </c>
      <c r="M65" s="60">
        <v>7998</v>
      </c>
      <c r="N65" s="60"/>
      <c r="O65" s="60">
        <v>362255.67099999997</v>
      </c>
      <c r="P65" s="60">
        <v>2872462.7568000001</v>
      </c>
      <c r="Q65" s="60">
        <v>464766</v>
      </c>
      <c r="R65" s="60">
        <v>95222.992180000001</v>
      </c>
      <c r="S65" s="60">
        <v>36743</v>
      </c>
      <c r="T65" s="60">
        <v>35435.347520000003</v>
      </c>
      <c r="U65" s="60">
        <v>7976</v>
      </c>
      <c r="V65" s="60">
        <v>89932.184880000001</v>
      </c>
      <c r="W65" s="60">
        <v>26753</v>
      </c>
      <c r="X65" s="60">
        <v>197258</v>
      </c>
      <c r="Y65" s="60">
        <v>258105</v>
      </c>
      <c r="Z65" s="60">
        <v>6524</v>
      </c>
      <c r="AA65" s="60"/>
      <c r="AB65" s="60">
        <v>23286</v>
      </c>
      <c r="AC65" s="60">
        <v>23046</v>
      </c>
      <c r="AD65" s="60">
        <v>442</v>
      </c>
      <c r="AE65" s="60">
        <v>4342</v>
      </c>
      <c r="AF65" s="60">
        <v>222624.90108000001</v>
      </c>
      <c r="AG65" s="60">
        <v>11930</v>
      </c>
      <c r="AH65" s="60">
        <v>11539</v>
      </c>
      <c r="AI65" s="60">
        <v>363</v>
      </c>
      <c r="AJ65" s="60"/>
      <c r="AK65" s="60">
        <v>736504.71768999996</v>
      </c>
      <c r="AL65" s="60">
        <v>735312.94648000004</v>
      </c>
      <c r="AM65" s="60">
        <v>28251.76629</v>
      </c>
      <c r="AN65" s="60"/>
      <c r="AO65" s="60">
        <v>67</v>
      </c>
      <c r="AP65" s="60">
        <v>27194.673999999999</v>
      </c>
      <c r="AQ65" s="60">
        <v>330</v>
      </c>
      <c r="AR65" s="60">
        <v>29035.590349999999</v>
      </c>
      <c r="AS65" s="60">
        <v>22252</v>
      </c>
      <c r="AT65" s="60">
        <v>1348989.1878</v>
      </c>
      <c r="AU65" s="60">
        <v>820</v>
      </c>
      <c r="AV65" s="60">
        <v>66598.212020000006</v>
      </c>
      <c r="AW65" s="60">
        <v>4663</v>
      </c>
      <c r="AX65" s="60">
        <v>310879.46499000001</v>
      </c>
      <c r="AY65" s="60">
        <v>99</v>
      </c>
      <c r="AZ65" s="60">
        <v>7264.0852199999999</v>
      </c>
      <c r="BA65" s="60">
        <v>202.65665000000001</v>
      </c>
      <c r="BB65" s="60">
        <v>8908</v>
      </c>
      <c r="BC65" s="60">
        <v>294973.77009000001</v>
      </c>
      <c r="BD65" s="60"/>
      <c r="BE65" s="60"/>
      <c r="BF65" s="60">
        <v>184</v>
      </c>
      <c r="BG65" s="60">
        <v>11224.17274</v>
      </c>
      <c r="BH65" s="60">
        <v>130</v>
      </c>
      <c r="BI65" s="60">
        <v>8569.2587899999999</v>
      </c>
    </row>
    <row r="66" spans="1:61" ht="22.5">
      <c r="A66" s="58" t="s">
        <v>1311</v>
      </c>
      <c r="B66" s="58" t="s">
        <v>2271</v>
      </c>
      <c r="C66" s="60">
        <v>1123995.79843</v>
      </c>
      <c r="D66" s="60">
        <v>1294106.5925400001</v>
      </c>
      <c r="E66" s="60">
        <v>58212.410040000002</v>
      </c>
      <c r="F66" s="60">
        <v>1.0204599999999999</v>
      </c>
      <c r="G66" s="60">
        <v>1141798.74251</v>
      </c>
      <c r="H66" s="60">
        <v>1298203.7022299999</v>
      </c>
      <c r="I66" s="60">
        <v>58284.296329999997</v>
      </c>
      <c r="J66" s="60"/>
      <c r="K66" s="60">
        <v>171914</v>
      </c>
      <c r="L66" s="60">
        <v>211498</v>
      </c>
      <c r="M66" s="60">
        <v>12901</v>
      </c>
      <c r="N66" s="60"/>
      <c r="O66" s="60">
        <v>274149.07</v>
      </c>
      <c r="P66" s="60">
        <v>2444617.20034</v>
      </c>
      <c r="Q66" s="60">
        <v>383774</v>
      </c>
      <c r="R66" s="60">
        <v>81863.521059999999</v>
      </c>
      <c r="S66" s="60">
        <v>31069</v>
      </c>
      <c r="T66" s="60">
        <v>55004.556449999996</v>
      </c>
      <c r="U66" s="60">
        <v>9685</v>
      </c>
      <c r="V66" s="60">
        <v>86493.81727</v>
      </c>
      <c r="W66" s="60">
        <v>26143</v>
      </c>
      <c r="X66" s="60">
        <v>196292</v>
      </c>
      <c r="Y66" s="60">
        <v>204526</v>
      </c>
      <c r="Z66" s="60">
        <v>9881</v>
      </c>
      <c r="AA66" s="60"/>
      <c r="AB66" s="60">
        <v>20491</v>
      </c>
      <c r="AC66" s="60">
        <v>19511</v>
      </c>
      <c r="AD66" s="60">
        <v>314</v>
      </c>
      <c r="AE66" s="60">
        <v>3597</v>
      </c>
      <c r="AF66" s="60">
        <v>196416.77989000001</v>
      </c>
      <c r="AG66" s="60">
        <v>11925</v>
      </c>
      <c r="AH66" s="60">
        <v>8018</v>
      </c>
      <c r="AI66" s="60">
        <v>408</v>
      </c>
      <c r="AJ66" s="60"/>
      <c r="AK66" s="60">
        <v>715106.23380000005</v>
      </c>
      <c r="AL66" s="60">
        <v>468969.67021000001</v>
      </c>
      <c r="AM66" s="60">
        <v>29843.842700000001</v>
      </c>
      <c r="AN66" s="60"/>
      <c r="AO66" s="60">
        <v>64</v>
      </c>
      <c r="AP66" s="60">
        <v>27394.870999999999</v>
      </c>
      <c r="AQ66" s="60">
        <v>218</v>
      </c>
      <c r="AR66" s="60">
        <v>27286.90035</v>
      </c>
      <c r="AS66" s="60">
        <v>18658</v>
      </c>
      <c r="AT66" s="60">
        <v>1055720.4454699999</v>
      </c>
      <c r="AU66" s="60">
        <v>1003</v>
      </c>
      <c r="AV66" s="60">
        <v>73673.687189999997</v>
      </c>
      <c r="AW66" s="60">
        <v>3638</v>
      </c>
      <c r="AX66" s="60">
        <v>223641.38311</v>
      </c>
      <c r="AY66" s="60">
        <v>161</v>
      </c>
      <c r="AZ66" s="60">
        <v>10425.77224</v>
      </c>
      <c r="BA66" s="60">
        <v>-391.72039999999998</v>
      </c>
      <c r="BB66" s="60">
        <v>7048</v>
      </c>
      <c r="BC66" s="60">
        <v>233536.4522</v>
      </c>
      <c r="BD66" s="60"/>
      <c r="BE66" s="60"/>
      <c r="BF66" s="60">
        <v>351</v>
      </c>
      <c r="BG66" s="60">
        <v>23323.916990000002</v>
      </c>
      <c r="BH66" s="60">
        <v>166</v>
      </c>
      <c r="BI66" s="60">
        <v>11991.41187</v>
      </c>
    </row>
    <row r="67" spans="1:61" ht="22.5">
      <c r="A67" s="58" t="s">
        <v>1312</v>
      </c>
      <c r="B67" s="58" t="s">
        <v>2270</v>
      </c>
      <c r="C67" s="60">
        <v>361115.39549000002</v>
      </c>
      <c r="D67" s="60">
        <v>420583.61241</v>
      </c>
      <c r="E67" s="60">
        <v>15541.45883</v>
      </c>
      <c r="F67" s="60">
        <v>-0.79844000000000004</v>
      </c>
      <c r="G67" s="60">
        <v>363547.69192000001</v>
      </c>
      <c r="H67" s="60">
        <v>423358.65762000001</v>
      </c>
      <c r="I67" s="60">
        <v>15651.83713</v>
      </c>
      <c r="J67" s="60"/>
      <c r="K67" s="60">
        <v>62421</v>
      </c>
      <c r="L67" s="60">
        <v>72587</v>
      </c>
      <c r="M67" s="60">
        <v>3568</v>
      </c>
      <c r="N67" s="60"/>
      <c r="O67" s="60">
        <v>108622.56</v>
      </c>
      <c r="P67" s="60">
        <v>789579.77280999999</v>
      </c>
      <c r="Q67" s="60">
        <v>135413</v>
      </c>
      <c r="R67" s="60">
        <v>24804.912499999999</v>
      </c>
      <c r="S67" s="60">
        <v>14150</v>
      </c>
      <c r="T67" s="60">
        <v>18794.336210000001</v>
      </c>
      <c r="U67" s="60">
        <v>4280</v>
      </c>
      <c r="V67" s="60">
        <v>23639.760999999999</v>
      </c>
      <c r="W67" s="60">
        <v>7590</v>
      </c>
      <c r="X67" s="60">
        <v>82064</v>
      </c>
      <c r="Y67" s="60">
        <v>72224</v>
      </c>
      <c r="Z67" s="60">
        <v>2834</v>
      </c>
      <c r="AA67" s="60"/>
      <c r="AB67" s="60">
        <v>6125</v>
      </c>
      <c r="AC67" s="60">
        <v>5851</v>
      </c>
      <c r="AD67" s="60">
        <v>118</v>
      </c>
      <c r="AE67" s="60">
        <v>922</v>
      </c>
      <c r="AF67" s="60">
        <v>46325.297839999999</v>
      </c>
      <c r="AG67" s="60">
        <v>3424</v>
      </c>
      <c r="AH67" s="60">
        <v>2520</v>
      </c>
      <c r="AI67" s="60">
        <v>125</v>
      </c>
      <c r="AJ67" s="60"/>
      <c r="AK67" s="60">
        <v>202321.7396</v>
      </c>
      <c r="AL67" s="60">
        <v>148530.47933</v>
      </c>
      <c r="AM67" s="60">
        <v>11981.78332</v>
      </c>
      <c r="AN67" s="60"/>
      <c r="AO67" s="60">
        <v>18</v>
      </c>
      <c r="AP67" s="60">
        <v>8216.75</v>
      </c>
      <c r="AQ67" s="60">
        <v>65</v>
      </c>
      <c r="AR67" s="60">
        <v>9012.8408999999992</v>
      </c>
      <c r="AS67" s="60">
        <v>5197</v>
      </c>
      <c r="AT67" s="60">
        <v>290349.98586000002</v>
      </c>
      <c r="AU67" s="60">
        <v>664</v>
      </c>
      <c r="AV67" s="60">
        <v>43272.642169999999</v>
      </c>
      <c r="AW67" s="60">
        <v>415</v>
      </c>
      <c r="AX67" s="60">
        <v>26527.737949999999</v>
      </c>
      <c r="AY67" s="60">
        <v>14</v>
      </c>
      <c r="AZ67" s="60">
        <v>811.53971999999999</v>
      </c>
      <c r="BA67" s="60">
        <v>1527.51865</v>
      </c>
      <c r="BB67" s="60">
        <v>2351</v>
      </c>
      <c r="BC67" s="60">
        <v>75067.043860000005</v>
      </c>
      <c r="BD67" s="60"/>
      <c r="BE67" s="60"/>
      <c r="BF67" s="60">
        <v>239</v>
      </c>
      <c r="BG67" s="60">
        <v>14476.0111</v>
      </c>
      <c r="BH67" s="60">
        <v>69</v>
      </c>
      <c r="BI67" s="60">
        <v>3206.18084</v>
      </c>
    </row>
    <row r="68" spans="1:61">
      <c r="A68" s="58" t="s">
        <v>144</v>
      </c>
      <c r="B68" s="58" t="s">
        <v>2133</v>
      </c>
      <c r="C68" s="60">
        <v>1038652.34884</v>
      </c>
      <c r="D68" s="60">
        <v>482464.81550999999</v>
      </c>
      <c r="E68" s="60">
        <v>57566.691420000003</v>
      </c>
      <c r="F68" s="60">
        <v>43.604610000000001</v>
      </c>
      <c r="G68" s="60">
        <v>1050640.7923699999</v>
      </c>
      <c r="H68" s="60">
        <v>478556.84713000001</v>
      </c>
      <c r="I68" s="60">
        <v>57812.659030000003</v>
      </c>
      <c r="J68" s="60"/>
      <c r="K68" s="60">
        <v>197597</v>
      </c>
      <c r="L68" s="60">
        <v>96655</v>
      </c>
      <c r="M68" s="60">
        <v>8912</v>
      </c>
      <c r="N68" s="60"/>
      <c r="O68" s="60">
        <v>278488.86300000001</v>
      </c>
      <c r="P68" s="60">
        <v>1534444.24367</v>
      </c>
      <c r="Q68" s="60">
        <v>294467</v>
      </c>
      <c r="R68" s="60">
        <v>39061.947979999997</v>
      </c>
      <c r="S68" s="60">
        <v>15787</v>
      </c>
      <c r="T68" s="60">
        <v>27098.75332</v>
      </c>
      <c r="U68" s="60">
        <v>6294</v>
      </c>
      <c r="V68" s="60">
        <v>44984.050280000003</v>
      </c>
      <c r="W68" s="60">
        <v>15780</v>
      </c>
      <c r="X68" s="60">
        <v>196040</v>
      </c>
      <c r="Y68" s="60">
        <v>91927</v>
      </c>
      <c r="Z68" s="60">
        <v>7011</v>
      </c>
      <c r="AA68" s="60"/>
      <c r="AB68" s="60">
        <v>16537</v>
      </c>
      <c r="AC68" s="60">
        <v>15936</v>
      </c>
      <c r="AD68" s="60">
        <v>388</v>
      </c>
      <c r="AE68" s="60">
        <v>2192</v>
      </c>
      <c r="AF68" s="60">
        <v>148192.88873999999</v>
      </c>
      <c r="AG68" s="60">
        <v>11952</v>
      </c>
      <c r="AH68" s="60">
        <v>4499</v>
      </c>
      <c r="AI68" s="60">
        <v>1026</v>
      </c>
      <c r="AJ68" s="60">
        <v>20</v>
      </c>
      <c r="AK68" s="60">
        <v>683483.01132000005</v>
      </c>
      <c r="AL68" s="60">
        <v>344846.97386000003</v>
      </c>
      <c r="AM68" s="60">
        <v>132104.27359999999</v>
      </c>
      <c r="AN68" s="60">
        <v>3220.5894899999998</v>
      </c>
      <c r="AO68" s="60">
        <v>58</v>
      </c>
      <c r="AP68" s="60">
        <v>22164.951929999999</v>
      </c>
      <c r="AQ68" s="60">
        <v>226</v>
      </c>
      <c r="AR68" s="60">
        <v>25429.140299999999</v>
      </c>
      <c r="AS68" s="60">
        <v>15738</v>
      </c>
      <c r="AT68" s="60">
        <v>957647.71296999999</v>
      </c>
      <c r="AU68" s="60">
        <v>449</v>
      </c>
      <c r="AV68" s="60">
        <v>26308.769469999999</v>
      </c>
      <c r="AW68" s="60">
        <v>1209</v>
      </c>
      <c r="AX68" s="60">
        <v>71218.915280000001</v>
      </c>
      <c r="AY68" s="60">
        <v>48</v>
      </c>
      <c r="AZ68" s="60">
        <v>2566.6472899999999</v>
      </c>
      <c r="BA68" s="60">
        <v>1944.62411</v>
      </c>
      <c r="BB68" s="60">
        <v>6829</v>
      </c>
      <c r="BC68" s="60">
        <v>286789.01595999999</v>
      </c>
      <c r="BD68" s="60">
        <v>9</v>
      </c>
      <c r="BE68" s="60">
        <v>40.1</v>
      </c>
      <c r="BF68" s="60">
        <v>147</v>
      </c>
      <c r="BG68" s="60">
        <v>3978.66968</v>
      </c>
      <c r="BH68" s="60">
        <v>178</v>
      </c>
      <c r="BI68" s="60">
        <v>9791.8579300000001</v>
      </c>
    </row>
    <row r="69" spans="1:61">
      <c r="A69" s="58" t="s">
        <v>145</v>
      </c>
      <c r="B69" s="58" t="s">
        <v>2134</v>
      </c>
      <c r="C69" s="60">
        <v>1756726.13216</v>
      </c>
      <c r="D69" s="60">
        <v>1576048.23098</v>
      </c>
      <c r="E69" s="60">
        <v>108637.17654</v>
      </c>
      <c r="F69" s="60">
        <v>746.39545999999996</v>
      </c>
      <c r="G69" s="60">
        <v>1735409.9091700001</v>
      </c>
      <c r="H69" s="60">
        <v>1559273.5941399999</v>
      </c>
      <c r="I69" s="60">
        <v>104106.47425</v>
      </c>
      <c r="J69" s="60"/>
      <c r="K69" s="60">
        <v>282064</v>
      </c>
      <c r="L69" s="60">
        <v>247890</v>
      </c>
      <c r="M69" s="60">
        <v>16591</v>
      </c>
      <c r="N69" s="60"/>
      <c r="O69" s="60">
        <v>390933.22600000002</v>
      </c>
      <c r="P69" s="60">
        <v>3307408.7817699998</v>
      </c>
      <c r="Q69" s="60">
        <v>530945</v>
      </c>
      <c r="R69" s="60">
        <v>141384.24692999999</v>
      </c>
      <c r="S69" s="60">
        <v>51323</v>
      </c>
      <c r="T69" s="60">
        <v>49243.341540000001</v>
      </c>
      <c r="U69" s="60">
        <v>8377</v>
      </c>
      <c r="V69" s="60">
        <v>102495.29150000001</v>
      </c>
      <c r="W69" s="60">
        <v>32847</v>
      </c>
      <c r="X69" s="60">
        <v>279835</v>
      </c>
      <c r="Y69" s="60">
        <v>236357</v>
      </c>
      <c r="Z69" s="60">
        <v>11947</v>
      </c>
      <c r="AA69" s="60"/>
      <c r="AB69" s="60">
        <v>28855</v>
      </c>
      <c r="AC69" s="60">
        <v>28875</v>
      </c>
      <c r="AD69" s="60">
        <v>535</v>
      </c>
      <c r="AE69" s="60">
        <v>4094</v>
      </c>
      <c r="AF69" s="60">
        <v>274072.98573999997</v>
      </c>
      <c r="AG69" s="60">
        <v>18604</v>
      </c>
      <c r="AH69" s="60">
        <v>10341</v>
      </c>
      <c r="AI69" s="60">
        <v>2267</v>
      </c>
      <c r="AJ69" s="60">
        <v>46</v>
      </c>
      <c r="AK69" s="60">
        <v>1151874.6152999999</v>
      </c>
      <c r="AL69" s="60">
        <v>953149.95741999999</v>
      </c>
      <c r="AM69" s="60">
        <v>420251.46393999999</v>
      </c>
      <c r="AN69" s="60">
        <v>2991.7741500000002</v>
      </c>
      <c r="AO69" s="60">
        <v>94</v>
      </c>
      <c r="AP69" s="60">
        <v>37312.543510000003</v>
      </c>
      <c r="AQ69" s="60">
        <v>437</v>
      </c>
      <c r="AR69" s="60">
        <v>37850.084199999998</v>
      </c>
      <c r="AS69" s="60">
        <v>27627</v>
      </c>
      <c r="AT69" s="60">
        <v>1973625.5917199999</v>
      </c>
      <c r="AU69" s="60">
        <v>833</v>
      </c>
      <c r="AV69" s="60">
        <v>59228.127439999997</v>
      </c>
      <c r="AW69" s="60">
        <v>1609</v>
      </c>
      <c r="AX69" s="60">
        <v>110733.60964</v>
      </c>
      <c r="AY69" s="60">
        <v>60</v>
      </c>
      <c r="AZ69" s="60">
        <v>4654.3875500000004</v>
      </c>
      <c r="BA69" s="60">
        <v>10168.882159999999</v>
      </c>
      <c r="BB69" s="60">
        <v>14462</v>
      </c>
      <c r="BC69" s="60">
        <v>774549.60782000003</v>
      </c>
      <c r="BD69" s="60">
        <v>1</v>
      </c>
      <c r="BE69" s="60">
        <v>2</v>
      </c>
      <c r="BF69" s="60">
        <v>768</v>
      </c>
      <c r="BG69" s="60">
        <v>33921.903140000002</v>
      </c>
      <c r="BH69" s="60">
        <v>220</v>
      </c>
      <c r="BI69" s="60">
        <v>16307.293680000001</v>
      </c>
    </row>
    <row r="70" spans="1:61">
      <c r="A70" s="58" t="s">
        <v>146</v>
      </c>
      <c r="B70" s="58" t="s">
        <v>2135</v>
      </c>
      <c r="C70" s="60">
        <v>324481.99284000002</v>
      </c>
      <c r="D70" s="60">
        <v>385643.81469999999</v>
      </c>
      <c r="E70" s="60">
        <v>63607.447229999998</v>
      </c>
      <c r="F70" s="60"/>
      <c r="G70" s="60">
        <v>323923.66555999999</v>
      </c>
      <c r="H70" s="60">
        <v>380657.26111000002</v>
      </c>
      <c r="I70" s="60">
        <v>63083.258609999997</v>
      </c>
      <c r="J70" s="60"/>
      <c r="K70" s="60">
        <v>97985</v>
      </c>
      <c r="L70" s="60">
        <v>158297</v>
      </c>
      <c r="M70" s="60">
        <v>53965</v>
      </c>
      <c r="N70" s="60"/>
      <c r="O70" s="60">
        <v>184075.788</v>
      </c>
      <c r="P70" s="60">
        <v>706851.19230999995</v>
      </c>
      <c r="Q70" s="60">
        <v>256130</v>
      </c>
      <c r="R70" s="60">
        <v>18966.395619999999</v>
      </c>
      <c r="S70" s="60">
        <v>14926</v>
      </c>
      <c r="T70" s="60">
        <v>3460.2565500000001</v>
      </c>
      <c r="U70" s="60">
        <v>1971</v>
      </c>
      <c r="V70" s="60">
        <v>12849.890719999999</v>
      </c>
      <c r="W70" s="60">
        <v>6312</v>
      </c>
      <c r="X70" s="60">
        <v>105914</v>
      </c>
      <c r="Y70" s="60">
        <v>137320</v>
      </c>
      <c r="Z70" s="60">
        <v>32838</v>
      </c>
      <c r="AA70" s="60"/>
      <c r="AB70" s="60">
        <v>8037</v>
      </c>
      <c r="AC70" s="60">
        <v>7695</v>
      </c>
      <c r="AD70" s="60">
        <v>346</v>
      </c>
      <c r="AE70" s="60">
        <v>1439</v>
      </c>
      <c r="AF70" s="60">
        <v>103714.57077999999</v>
      </c>
      <c r="AG70" s="60">
        <v>3132</v>
      </c>
      <c r="AH70" s="60">
        <v>4692</v>
      </c>
      <c r="AI70" s="60">
        <v>1003</v>
      </c>
      <c r="AJ70" s="60">
        <v>1</v>
      </c>
      <c r="AK70" s="60">
        <v>214109.60243999999</v>
      </c>
      <c r="AL70" s="60">
        <v>352455.2072</v>
      </c>
      <c r="AM70" s="60">
        <v>73145.118400000007</v>
      </c>
      <c r="AN70" s="60">
        <v>14</v>
      </c>
      <c r="AO70" s="60">
        <v>68</v>
      </c>
      <c r="AP70" s="60">
        <v>29047.11464</v>
      </c>
      <c r="AQ70" s="60">
        <v>147</v>
      </c>
      <c r="AR70" s="60">
        <v>15264.9408</v>
      </c>
      <c r="AS70" s="60">
        <v>7149</v>
      </c>
      <c r="AT70" s="60">
        <v>488730.60515999998</v>
      </c>
      <c r="AU70" s="60">
        <v>461</v>
      </c>
      <c r="AV70" s="60">
        <v>33536.149039999997</v>
      </c>
      <c r="AW70" s="60">
        <v>937</v>
      </c>
      <c r="AX70" s="60">
        <v>66191.733699999997</v>
      </c>
      <c r="AY70" s="60">
        <v>29</v>
      </c>
      <c r="AZ70" s="60">
        <v>2344.0939100000001</v>
      </c>
      <c r="BA70" s="60">
        <v>1483.5040799999999</v>
      </c>
      <c r="BB70" s="60">
        <v>2372</v>
      </c>
      <c r="BC70" s="60">
        <v>110832.34450000001</v>
      </c>
      <c r="BD70" s="60"/>
      <c r="BE70" s="60"/>
      <c r="BF70" s="60">
        <v>142</v>
      </c>
      <c r="BG70" s="60">
        <v>9511.1921199999997</v>
      </c>
      <c r="BH70" s="60">
        <v>69</v>
      </c>
      <c r="BI70" s="60">
        <v>4358.4603299999999</v>
      </c>
    </row>
    <row r="71" spans="1:61">
      <c r="A71" s="58" t="s">
        <v>147</v>
      </c>
      <c r="B71" s="58" t="s">
        <v>2136</v>
      </c>
      <c r="C71" s="60">
        <v>11590.28765</v>
      </c>
      <c r="D71" s="60">
        <v>17762.75748</v>
      </c>
      <c r="E71" s="60">
        <v>4089.05123</v>
      </c>
      <c r="F71" s="60"/>
      <c r="G71" s="60">
        <v>11518.50641</v>
      </c>
      <c r="H71" s="60">
        <v>17545.887650000001</v>
      </c>
      <c r="I71" s="60">
        <v>4003.3834999999999</v>
      </c>
      <c r="J71" s="60"/>
      <c r="K71" s="60">
        <v>2242</v>
      </c>
      <c r="L71" s="60">
        <v>3985</v>
      </c>
      <c r="M71" s="60">
        <v>1190</v>
      </c>
      <c r="N71" s="60"/>
      <c r="O71" s="60">
        <v>3918.808</v>
      </c>
      <c r="P71" s="60">
        <v>29360.770840000001</v>
      </c>
      <c r="Q71" s="60">
        <v>6297</v>
      </c>
      <c r="R71" s="60">
        <v>330.67468000000002</v>
      </c>
      <c r="S71" s="60">
        <v>231</v>
      </c>
      <c r="T71" s="60">
        <v>128.06980999999999</v>
      </c>
      <c r="U71" s="60">
        <v>56</v>
      </c>
      <c r="V71" s="60">
        <v>291.86381999999998</v>
      </c>
      <c r="W71" s="60">
        <v>97</v>
      </c>
      <c r="X71" s="60">
        <v>2272</v>
      </c>
      <c r="Y71" s="60">
        <v>3869</v>
      </c>
      <c r="Z71" s="60">
        <v>1081</v>
      </c>
      <c r="AA71" s="60"/>
      <c r="AB71" s="60">
        <v>215</v>
      </c>
      <c r="AC71" s="60">
        <v>222</v>
      </c>
      <c r="AD71" s="60">
        <v>8</v>
      </c>
      <c r="AE71" s="60">
        <v>22</v>
      </c>
      <c r="AF71" s="60">
        <v>1377.39499</v>
      </c>
      <c r="AG71" s="60">
        <v>71</v>
      </c>
      <c r="AH71" s="60">
        <v>151</v>
      </c>
      <c r="AI71" s="60">
        <v>41</v>
      </c>
      <c r="AJ71" s="60"/>
      <c r="AK71" s="60">
        <v>3812.2754599999998</v>
      </c>
      <c r="AL71" s="60">
        <v>9932.3872800000008</v>
      </c>
      <c r="AM71" s="60">
        <v>2656.12</v>
      </c>
      <c r="AN71" s="60"/>
      <c r="AO71" s="60"/>
      <c r="AP71" s="60"/>
      <c r="AQ71" s="60">
        <v>5</v>
      </c>
      <c r="AR71" s="60">
        <v>275.51208000000003</v>
      </c>
      <c r="AS71" s="60">
        <v>188</v>
      </c>
      <c r="AT71" s="60">
        <v>11607.504370000001</v>
      </c>
      <c r="AU71" s="60">
        <v>29</v>
      </c>
      <c r="AV71" s="60">
        <v>1861.6462899999999</v>
      </c>
      <c r="AW71" s="60">
        <v>5</v>
      </c>
      <c r="AX71" s="60">
        <v>98.688019999999995</v>
      </c>
      <c r="AY71" s="60"/>
      <c r="AZ71" s="60"/>
      <c r="BA71" s="60">
        <v>-379.93831</v>
      </c>
      <c r="BB71" s="60">
        <v>144</v>
      </c>
      <c r="BC71" s="60">
        <v>9019.9062400000003</v>
      </c>
      <c r="BD71" s="60"/>
      <c r="BE71" s="60"/>
      <c r="BF71" s="60">
        <v>2</v>
      </c>
      <c r="BG71" s="60">
        <v>96.3</v>
      </c>
      <c r="BH71" s="60">
        <v>2</v>
      </c>
      <c r="BI71" s="60">
        <v>100.39400000000001</v>
      </c>
    </row>
    <row r="72" spans="1:61">
      <c r="A72" s="58" t="s">
        <v>148</v>
      </c>
      <c r="B72" s="58" t="s">
        <v>2137</v>
      </c>
      <c r="C72" s="60">
        <v>534463.47036000004</v>
      </c>
      <c r="D72" s="60">
        <v>659942.54153000005</v>
      </c>
      <c r="E72" s="60">
        <v>30070.261429999999</v>
      </c>
      <c r="F72" s="60"/>
      <c r="G72" s="60">
        <v>534505.14141000004</v>
      </c>
      <c r="H72" s="60">
        <v>648408.57322999998</v>
      </c>
      <c r="I72" s="60">
        <v>29217.025280000002</v>
      </c>
      <c r="J72" s="60"/>
      <c r="K72" s="60">
        <v>105851</v>
      </c>
      <c r="L72" s="60">
        <v>136179</v>
      </c>
      <c r="M72" s="60">
        <v>5837</v>
      </c>
      <c r="N72" s="60"/>
      <c r="O72" s="60">
        <v>220493.12</v>
      </c>
      <c r="P72" s="60">
        <v>1189770.48095</v>
      </c>
      <c r="Q72" s="60">
        <v>242892</v>
      </c>
      <c r="R72" s="60">
        <v>43164.384169999998</v>
      </c>
      <c r="S72" s="60">
        <v>20112</v>
      </c>
      <c r="T72" s="60">
        <v>17239.611919999999</v>
      </c>
      <c r="U72" s="60">
        <v>5256</v>
      </c>
      <c r="V72" s="60">
        <v>31218.434720000001</v>
      </c>
      <c r="W72" s="60">
        <v>11958</v>
      </c>
      <c r="X72" s="60">
        <v>113468</v>
      </c>
      <c r="Y72" s="60">
        <v>134708</v>
      </c>
      <c r="Z72" s="60">
        <v>3834</v>
      </c>
      <c r="AA72" s="60"/>
      <c r="AB72" s="60">
        <v>12676</v>
      </c>
      <c r="AC72" s="60">
        <v>12478</v>
      </c>
      <c r="AD72" s="60">
        <v>275</v>
      </c>
      <c r="AE72" s="60">
        <v>2176</v>
      </c>
      <c r="AF72" s="60">
        <v>127137.78801</v>
      </c>
      <c r="AG72" s="60">
        <v>6186</v>
      </c>
      <c r="AH72" s="60">
        <v>6613</v>
      </c>
      <c r="AI72" s="60">
        <v>558</v>
      </c>
      <c r="AJ72" s="60"/>
      <c r="AK72" s="60">
        <v>344533.73921999999</v>
      </c>
      <c r="AL72" s="60">
        <v>389826.66969000001</v>
      </c>
      <c r="AM72" s="60">
        <v>47576.700550000001</v>
      </c>
      <c r="AN72" s="60"/>
      <c r="AO72" s="60">
        <v>67</v>
      </c>
      <c r="AP72" s="60">
        <v>23004.293000000001</v>
      </c>
      <c r="AQ72" s="60">
        <v>167</v>
      </c>
      <c r="AR72" s="60">
        <v>15263.5481</v>
      </c>
      <c r="AS72" s="60">
        <v>12217</v>
      </c>
      <c r="AT72" s="60">
        <v>672276.08077</v>
      </c>
      <c r="AU72" s="60">
        <v>348</v>
      </c>
      <c r="AV72" s="60">
        <v>23816.48704</v>
      </c>
      <c r="AW72" s="60">
        <v>739</v>
      </c>
      <c r="AX72" s="60">
        <v>46081.62444</v>
      </c>
      <c r="AY72" s="60">
        <v>16</v>
      </c>
      <c r="AZ72" s="60">
        <v>624.49091999999996</v>
      </c>
      <c r="BA72" s="60">
        <v>5269.2452300000004</v>
      </c>
      <c r="BB72" s="60">
        <v>5522</v>
      </c>
      <c r="BC72" s="60">
        <v>182967.16024</v>
      </c>
      <c r="BD72" s="60"/>
      <c r="BE72" s="60"/>
      <c r="BF72" s="60">
        <v>211</v>
      </c>
      <c r="BG72" s="60">
        <v>9158.1868799999993</v>
      </c>
      <c r="BH72" s="60">
        <v>342</v>
      </c>
      <c r="BI72" s="60">
        <v>10871.77763</v>
      </c>
    </row>
    <row r="73" spans="1:61">
      <c r="A73" s="58" t="s">
        <v>149</v>
      </c>
      <c r="B73" s="58" t="s">
        <v>2138</v>
      </c>
      <c r="C73" s="60">
        <v>203423.76634</v>
      </c>
      <c r="D73" s="60">
        <v>386859.76195000001</v>
      </c>
      <c r="E73" s="60">
        <v>55319.78759</v>
      </c>
      <c r="F73" s="60">
        <v>7.1469500000000004</v>
      </c>
      <c r="G73" s="60">
        <v>203349.68776</v>
      </c>
      <c r="H73" s="60">
        <v>381837.54469000001</v>
      </c>
      <c r="I73" s="60">
        <v>54593.656179999998</v>
      </c>
      <c r="J73" s="60"/>
      <c r="K73" s="60">
        <v>32610</v>
      </c>
      <c r="L73" s="60">
        <v>66175</v>
      </c>
      <c r="M73" s="60">
        <v>9094</v>
      </c>
      <c r="N73" s="60"/>
      <c r="O73" s="60">
        <v>87588.260999999999</v>
      </c>
      <c r="P73" s="60">
        <v>587294.98563000001</v>
      </c>
      <c r="Q73" s="60">
        <v>98524</v>
      </c>
      <c r="R73" s="60">
        <v>16884.147679999998</v>
      </c>
      <c r="S73" s="60">
        <v>6636</v>
      </c>
      <c r="T73" s="60">
        <v>7335.93318</v>
      </c>
      <c r="U73" s="60">
        <v>1543</v>
      </c>
      <c r="V73" s="60">
        <v>12003.43555</v>
      </c>
      <c r="W73" s="60">
        <v>3563</v>
      </c>
      <c r="X73" s="60">
        <v>35685</v>
      </c>
      <c r="Y73" s="60">
        <v>65383</v>
      </c>
      <c r="Z73" s="60">
        <v>7228</v>
      </c>
      <c r="AA73" s="60"/>
      <c r="AB73" s="60">
        <v>4436</v>
      </c>
      <c r="AC73" s="60">
        <v>4720</v>
      </c>
      <c r="AD73" s="60">
        <v>138</v>
      </c>
      <c r="AE73" s="60">
        <v>784</v>
      </c>
      <c r="AF73" s="60">
        <v>75600.152730000002</v>
      </c>
      <c r="AG73" s="60">
        <v>1720</v>
      </c>
      <c r="AH73" s="60">
        <v>3069</v>
      </c>
      <c r="AI73" s="60">
        <v>621</v>
      </c>
      <c r="AJ73" s="60">
        <v>7</v>
      </c>
      <c r="AK73" s="60">
        <v>163355.34315999999</v>
      </c>
      <c r="AL73" s="60">
        <v>247003.67222000001</v>
      </c>
      <c r="AM73" s="60">
        <v>67194.574250000005</v>
      </c>
      <c r="AN73" s="60">
        <v>1590.54802</v>
      </c>
      <c r="AO73" s="60">
        <v>25</v>
      </c>
      <c r="AP73" s="60">
        <v>11017</v>
      </c>
      <c r="AQ73" s="60">
        <v>84</v>
      </c>
      <c r="AR73" s="60">
        <v>9624.4032800000004</v>
      </c>
      <c r="AS73" s="60">
        <v>4599</v>
      </c>
      <c r="AT73" s="60">
        <v>383841.27519999997</v>
      </c>
      <c r="AU73" s="60">
        <v>88</v>
      </c>
      <c r="AV73" s="60">
        <v>7466.8849200000004</v>
      </c>
      <c r="AW73" s="60">
        <v>141</v>
      </c>
      <c r="AX73" s="60">
        <v>10586.323899999999</v>
      </c>
      <c r="AY73" s="60">
        <v>5</v>
      </c>
      <c r="AZ73" s="60">
        <v>396.20623000000001</v>
      </c>
      <c r="BA73" s="60">
        <v>-36875.473530000003</v>
      </c>
      <c r="BB73" s="60">
        <v>1572</v>
      </c>
      <c r="BC73" s="60">
        <v>60848.914199999999</v>
      </c>
      <c r="BD73" s="60"/>
      <c r="BE73" s="60"/>
      <c r="BF73" s="60">
        <v>196</v>
      </c>
      <c r="BG73" s="60">
        <v>17255.365150000001</v>
      </c>
      <c r="BH73" s="60">
        <v>333</v>
      </c>
      <c r="BI73" s="60">
        <v>27824.100849999999</v>
      </c>
    </row>
    <row r="74" spans="1:61">
      <c r="A74" s="58" t="s">
        <v>150</v>
      </c>
      <c r="B74" s="58" t="s">
        <v>2139</v>
      </c>
      <c r="C74" s="60">
        <v>3572012.1957</v>
      </c>
      <c r="D74" s="60">
        <v>1921323.7691599999</v>
      </c>
      <c r="E74" s="60">
        <v>182808.13952999999</v>
      </c>
      <c r="F74" s="60">
        <v>141.34863000000001</v>
      </c>
      <c r="G74" s="60">
        <v>3595058.7499899999</v>
      </c>
      <c r="H74" s="60">
        <v>1907063.4848199999</v>
      </c>
      <c r="I74" s="60">
        <v>126107.2084</v>
      </c>
      <c r="J74" s="60"/>
      <c r="K74" s="60">
        <v>713319</v>
      </c>
      <c r="L74" s="60">
        <v>379433</v>
      </c>
      <c r="M74" s="60">
        <v>19109</v>
      </c>
      <c r="N74" s="60"/>
      <c r="O74" s="60">
        <v>861439.01500000001</v>
      </c>
      <c r="P74" s="60">
        <v>5515951.6507599996</v>
      </c>
      <c r="Q74" s="60">
        <v>1094061</v>
      </c>
      <c r="R74" s="60">
        <v>162763.75031</v>
      </c>
      <c r="S74" s="60">
        <v>74024</v>
      </c>
      <c r="T74" s="60">
        <v>72138.034289999996</v>
      </c>
      <c r="U74" s="60">
        <v>23522</v>
      </c>
      <c r="V74" s="60">
        <v>156701.80330999999</v>
      </c>
      <c r="W74" s="60">
        <v>59636</v>
      </c>
      <c r="X74" s="60">
        <v>709580</v>
      </c>
      <c r="Y74" s="60">
        <v>366740</v>
      </c>
      <c r="Z74" s="60">
        <v>16309</v>
      </c>
      <c r="AA74" s="60"/>
      <c r="AB74" s="60">
        <v>54182</v>
      </c>
      <c r="AC74" s="60">
        <v>51650</v>
      </c>
      <c r="AD74" s="60">
        <v>1491</v>
      </c>
      <c r="AE74" s="60">
        <v>9385</v>
      </c>
      <c r="AF74" s="60">
        <v>571976.62555</v>
      </c>
      <c r="AG74" s="60">
        <v>38369</v>
      </c>
      <c r="AH74" s="60">
        <v>16308</v>
      </c>
      <c r="AI74" s="60">
        <v>2282</v>
      </c>
      <c r="AJ74" s="60">
        <v>50</v>
      </c>
      <c r="AK74" s="60">
        <v>2171685.7724600001</v>
      </c>
      <c r="AL74" s="60">
        <v>1062755.9206699999</v>
      </c>
      <c r="AM74" s="60">
        <v>229491.25773000001</v>
      </c>
      <c r="AN74" s="60">
        <v>4875.4875400000001</v>
      </c>
      <c r="AO74" s="60">
        <v>329</v>
      </c>
      <c r="AP74" s="60">
        <v>103888.13232999999</v>
      </c>
      <c r="AQ74" s="60">
        <v>1181</v>
      </c>
      <c r="AR74" s="60">
        <v>103771.73767</v>
      </c>
      <c r="AS74" s="60">
        <v>52037</v>
      </c>
      <c r="AT74" s="60">
        <v>2946565.4070700002</v>
      </c>
      <c r="AU74" s="60">
        <v>1180</v>
      </c>
      <c r="AV74" s="60">
        <v>85091.903600000005</v>
      </c>
      <c r="AW74" s="60">
        <v>6097</v>
      </c>
      <c r="AX74" s="60">
        <v>356346.53713999997</v>
      </c>
      <c r="AY74" s="60">
        <v>78</v>
      </c>
      <c r="AZ74" s="60">
        <v>5027.2489999999998</v>
      </c>
      <c r="BA74" s="60">
        <v>-5268.2296200000001</v>
      </c>
      <c r="BB74" s="60">
        <v>16954</v>
      </c>
      <c r="BC74" s="60">
        <v>691782.87022000004</v>
      </c>
      <c r="BD74" s="60">
        <v>12</v>
      </c>
      <c r="BE74" s="60">
        <v>55.7</v>
      </c>
      <c r="BF74" s="60">
        <v>610</v>
      </c>
      <c r="BG74" s="60">
        <v>38202.305209999999</v>
      </c>
      <c r="BH74" s="60">
        <v>1448</v>
      </c>
      <c r="BI74" s="60">
        <v>87485.877049999996</v>
      </c>
    </row>
    <row r="75" spans="1:61">
      <c r="A75" s="58" t="s">
        <v>151</v>
      </c>
      <c r="B75" s="58" t="s">
        <v>2140</v>
      </c>
      <c r="C75" s="60">
        <v>166798.45845999999</v>
      </c>
      <c r="D75" s="60">
        <v>509666.99608999997</v>
      </c>
      <c r="E75" s="60">
        <v>128081.87334000001</v>
      </c>
      <c r="F75" s="60"/>
      <c r="G75" s="60">
        <v>165824.19099999999</v>
      </c>
      <c r="H75" s="60">
        <v>503440.32478000002</v>
      </c>
      <c r="I75" s="60">
        <v>127406.5096</v>
      </c>
      <c r="J75" s="60"/>
      <c r="K75" s="60">
        <v>40128</v>
      </c>
      <c r="L75" s="60">
        <v>133090</v>
      </c>
      <c r="M75" s="60">
        <v>38147</v>
      </c>
      <c r="N75" s="60"/>
      <c r="O75" s="60">
        <v>152757.57199999999</v>
      </c>
      <c r="P75" s="60">
        <v>671099.44892</v>
      </c>
      <c r="Q75" s="60">
        <v>173391</v>
      </c>
      <c r="R75" s="60">
        <v>20990.555919999999</v>
      </c>
      <c r="S75" s="60">
        <v>13464</v>
      </c>
      <c r="T75" s="60">
        <v>3529.95453</v>
      </c>
      <c r="U75" s="60">
        <v>1795</v>
      </c>
      <c r="V75" s="60">
        <v>12913.51065</v>
      </c>
      <c r="W75" s="60">
        <v>4483</v>
      </c>
      <c r="X75" s="60">
        <v>47316</v>
      </c>
      <c r="Y75" s="60">
        <v>129711</v>
      </c>
      <c r="Z75" s="60">
        <v>30476</v>
      </c>
      <c r="AA75" s="60"/>
      <c r="AB75" s="60">
        <v>8972</v>
      </c>
      <c r="AC75" s="60">
        <v>8694</v>
      </c>
      <c r="AD75" s="60">
        <v>270</v>
      </c>
      <c r="AE75" s="60">
        <v>960</v>
      </c>
      <c r="AF75" s="60">
        <v>63246.917549999998</v>
      </c>
      <c r="AG75" s="60">
        <v>1735</v>
      </c>
      <c r="AH75" s="60">
        <v>7118</v>
      </c>
      <c r="AI75" s="60">
        <v>1752</v>
      </c>
      <c r="AJ75" s="60"/>
      <c r="AK75" s="60">
        <v>112683.30429</v>
      </c>
      <c r="AL75" s="60">
        <v>552928.61155000003</v>
      </c>
      <c r="AM75" s="60">
        <v>178301.89514000001</v>
      </c>
      <c r="AN75" s="60"/>
      <c r="AO75" s="60">
        <v>37</v>
      </c>
      <c r="AP75" s="60">
        <v>13284.153829999999</v>
      </c>
      <c r="AQ75" s="60">
        <v>140</v>
      </c>
      <c r="AR75" s="60">
        <v>15724.866110000001</v>
      </c>
      <c r="AS75" s="60">
        <v>8508</v>
      </c>
      <c r="AT75" s="60">
        <v>625794.60514</v>
      </c>
      <c r="AU75" s="60">
        <v>168</v>
      </c>
      <c r="AV75" s="60">
        <v>10808.29076</v>
      </c>
      <c r="AW75" s="60">
        <v>415</v>
      </c>
      <c r="AX75" s="60">
        <v>26848.723720000002</v>
      </c>
      <c r="AY75" s="60">
        <v>14</v>
      </c>
      <c r="AZ75" s="60">
        <v>567.78908999999999</v>
      </c>
      <c r="BA75" s="60">
        <v>1905.5562199999999</v>
      </c>
      <c r="BB75" s="60">
        <v>2357</v>
      </c>
      <c r="BC75" s="60">
        <v>114494.73555</v>
      </c>
      <c r="BD75" s="60"/>
      <c r="BE75" s="60"/>
      <c r="BF75" s="60">
        <v>403</v>
      </c>
      <c r="BG75" s="60">
        <v>28452.075379999998</v>
      </c>
      <c r="BH75" s="60">
        <v>67</v>
      </c>
      <c r="BI75" s="60">
        <v>2818.2411299999999</v>
      </c>
    </row>
    <row r="76" spans="1:61">
      <c r="A76" s="58" t="s">
        <v>152</v>
      </c>
      <c r="B76" s="58" t="s">
        <v>2141</v>
      </c>
      <c r="C76" s="60">
        <v>273419.09093000001</v>
      </c>
      <c r="D76" s="60">
        <v>1219487.93197</v>
      </c>
      <c r="E76" s="60">
        <v>1007045.7567800001</v>
      </c>
      <c r="F76" s="60">
        <v>0.15569</v>
      </c>
      <c r="G76" s="60">
        <v>264378.38344000001</v>
      </c>
      <c r="H76" s="60">
        <v>1199212.2710299999</v>
      </c>
      <c r="I76" s="60">
        <v>995441.22944000002</v>
      </c>
      <c r="J76" s="60"/>
      <c r="K76" s="60">
        <v>59946</v>
      </c>
      <c r="L76" s="60">
        <v>316264</v>
      </c>
      <c r="M76" s="60">
        <v>267231</v>
      </c>
      <c r="N76" s="60"/>
      <c r="O76" s="60">
        <v>317603.23499999999</v>
      </c>
      <c r="P76" s="60">
        <v>1474294.0031999999</v>
      </c>
      <c r="Q76" s="60">
        <v>373591</v>
      </c>
      <c r="R76" s="60">
        <v>29366.705529999999</v>
      </c>
      <c r="S76" s="60">
        <v>19454</v>
      </c>
      <c r="T76" s="60">
        <v>4903.0546400000003</v>
      </c>
      <c r="U76" s="60">
        <v>2841</v>
      </c>
      <c r="V76" s="60">
        <v>8654.6394199999995</v>
      </c>
      <c r="W76" s="60">
        <v>2985</v>
      </c>
      <c r="X76" s="60">
        <v>58058</v>
      </c>
      <c r="Y76" s="60">
        <v>304492</v>
      </c>
      <c r="Z76" s="60">
        <v>232564</v>
      </c>
      <c r="AA76" s="60"/>
      <c r="AB76" s="60">
        <v>35750</v>
      </c>
      <c r="AC76" s="60">
        <v>33941</v>
      </c>
      <c r="AD76" s="60">
        <v>1463</v>
      </c>
      <c r="AE76" s="60">
        <v>6698</v>
      </c>
      <c r="AF76" s="60">
        <v>457786.33971999999</v>
      </c>
      <c r="AG76" s="60">
        <v>4362</v>
      </c>
      <c r="AH76" s="60">
        <v>29778</v>
      </c>
      <c r="AI76" s="60">
        <v>23133</v>
      </c>
      <c r="AJ76" s="60">
        <v>88</v>
      </c>
      <c r="AK76" s="60">
        <v>297800.44241000002</v>
      </c>
      <c r="AL76" s="60">
        <v>2331942.5707</v>
      </c>
      <c r="AM76" s="60">
        <v>1793392.83761</v>
      </c>
      <c r="AN76" s="60">
        <v>18659.15249</v>
      </c>
      <c r="AO76" s="60">
        <v>150</v>
      </c>
      <c r="AP76" s="60">
        <v>57982.75</v>
      </c>
      <c r="AQ76" s="60">
        <v>524</v>
      </c>
      <c r="AR76" s="60">
        <v>79416.54522</v>
      </c>
      <c r="AS76" s="60">
        <v>32854</v>
      </c>
      <c r="AT76" s="60">
        <v>2458281.3973400001</v>
      </c>
      <c r="AU76" s="60">
        <v>700</v>
      </c>
      <c r="AV76" s="60">
        <v>52721.473039999997</v>
      </c>
      <c r="AW76" s="60">
        <v>1638</v>
      </c>
      <c r="AX76" s="60">
        <v>110219.81329999999</v>
      </c>
      <c r="AY76" s="60">
        <v>34</v>
      </c>
      <c r="AZ76" s="60">
        <v>2656.8119200000001</v>
      </c>
      <c r="BA76" s="60">
        <v>25435.708019999998</v>
      </c>
      <c r="BB76" s="60">
        <v>17810</v>
      </c>
      <c r="BC76" s="60">
        <v>930198.20923000004</v>
      </c>
      <c r="BD76" s="60"/>
      <c r="BE76" s="60"/>
      <c r="BF76" s="60">
        <v>1170</v>
      </c>
      <c r="BG76" s="60">
        <v>105732.24782999999</v>
      </c>
      <c r="BH76" s="60">
        <v>795</v>
      </c>
      <c r="BI76" s="60">
        <v>40327.820310000003</v>
      </c>
    </row>
    <row r="77" spans="1:61">
      <c r="A77" s="58" t="s">
        <v>153</v>
      </c>
      <c r="B77" s="58" t="s">
        <v>2142</v>
      </c>
      <c r="C77" s="60">
        <v>237922.59236000001</v>
      </c>
      <c r="D77" s="60">
        <v>284685.28221999999</v>
      </c>
      <c r="E77" s="60">
        <v>192702.6244</v>
      </c>
      <c r="F77" s="60">
        <v>9.1065400000000007</v>
      </c>
      <c r="G77" s="60">
        <v>236339.14624999999</v>
      </c>
      <c r="H77" s="60">
        <v>278998.85824999999</v>
      </c>
      <c r="I77" s="60">
        <v>191836.68150999999</v>
      </c>
      <c r="J77" s="60"/>
      <c r="K77" s="60">
        <v>51398</v>
      </c>
      <c r="L77" s="60">
        <v>65984</v>
      </c>
      <c r="M77" s="60">
        <v>44792</v>
      </c>
      <c r="N77" s="60"/>
      <c r="O77" s="60">
        <v>120372.95</v>
      </c>
      <c r="P77" s="60">
        <v>519613.91807000001</v>
      </c>
      <c r="Q77" s="60">
        <v>118298</v>
      </c>
      <c r="R77" s="60">
        <v>11579.136189999999</v>
      </c>
      <c r="S77" s="60">
        <v>8341</v>
      </c>
      <c r="T77" s="60">
        <v>9426.2527499999997</v>
      </c>
      <c r="U77" s="60">
        <v>3183</v>
      </c>
      <c r="V77" s="60">
        <v>7195.1887800000004</v>
      </c>
      <c r="W77" s="60">
        <v>2600</v>
      </c>
      <c r="X77" s="60">
        <v>51007</v>
      </c>
      <c r="Y77" s="60">
        <v>62007</v>
      </c>
      <c r="Z77" s="60">
        <v>40714</v>
      </c>
      <c r="AA77" s="60"/>
      <c r="AB77" s="60">
        <v>6922</v>
      </c>
      <c r="AC77" s="60">
        <v>6852</v>
      </c>
      <c r="AD77" s="60">
        <v>237</v>
      </c>
      <c r="AE77" s="60">
        <v>794</v>
      </c>
      <c r="AF77" s="60">
        <v>63615.255449999997</v>
      </c>
      <c r="AG77" s="60">
        <v>2339</v>
      </c>
      <c r="AH77" s="60">
        <v>4604</v>
      </c>
      <c r="AI77" s="60">
        <v>2353</v>
      </c>
      <c r="AJ77" s="60"/>
      <c r="AK77" s="60">
        <v>172732.41355</v>
      </c>
      <c r="AL77" s="60">
        <v>419521.75806000002</v>
      </c>
      <c r="AM77" s="60">
        <v>228135.06101</v>
      </c>
      <c r="AN77" s="60"/>
      <c r="AO77" s="60">
        <v>74</v>
      </c>
      <c r="AP77" s="60">
        <v>30195.61666</v>
      </c>
      <c r="AQ77" s="60">
        <v>211</v>
      </c>
      <c r="AR77" s="60">
        <v>30219.17873</v>
      </c>
      <c r="AS77" s="60">
        <v>6432</v>
      </c>
      <c r="AT77" s="60">
        <v>512661.66921999998</v>
      </c>
      <c r="AU77" s="60">
        <v>226</v>
      </c>
      <c r="AV77" s="60">
        <v>19177.706999999999</v>
      </c>
      <c r="AW77" s="60">
        <v>326</v>
      </c>
      <c r="AX77" s="60">
        <v>28101.3413</v>
      </c>
      <c r="AY77" s="60">
        <v>17</v>
      </c>
      <c r="AZ77" s="60">
        <v>2118.1131599999999</v>
      </c>
      <c r="BA77" s="60">
        <v>5175.3447299999998</v>
      </c>
      <c r="BB77" s="60">
        <v>2553</v>
      </c>
      <c r="BC77" s="60">
        <v>124579.85845</v>
      </c>
      <c r="BD77" s="60"/>
      <c r="BE77" s="60"/>
      <c r="BF77" s="60">
        <v>42</v>
      </c>
      <c r="BG77" s="60">
        <v>3958.3419600000002</v>
      </c>
      <c r="BH77" s="60">
        <v>94</v>
      </c>
      <c r="BI77" s="60">
        <v>8494.9537</v>
      </c>
    </row>
    <row r="78" spans="1:61">
      <c r="A78" s="58" t="s">
        <v>154</v>
      </c>
      <c r="B78" s="58" t="s">
        <v>2143</v>
      </c>
      <c r="C78" s="60">
        <v>39034.834369999997</v>
      </c>
      <c r="D78" s="60">
        <v>184196.03124000001</v>
      </c>
      <c r="E78" s="60">
        <v>14621.28903</v>
      </c>
      <c r="F78" s="60"/>
      <c r="G78" s="60">
        <v>35259.170619999997</v>
      </c>
      <c r="H78" s="60">
        <v>175803.67783</v>
      </c>
      <c r="I78" s="60">
        <v>14497.06767</v>
      </c>
      <c r="J78" s="60"/>
      <c r="K78" s="60">
        <v>7480</v>
      </c>
      <c r="L78" s="60">
        <v>44567</v>
      </c>
      <c r="M78" s="60">
        <v>2852</v>
      </c>
      <c r="N78" s="60"/>
      <c r="O78" s="60">
        <v>36906.635000000002</v>
      </c>
      <c r="P78" s="60">
        <v>211523.64851</v>
      </c>
      <c r="Q78" s="60">
        <v>52003</v>
      </c>
      <c r="R78" s="60">
        <v>19194.163639999999</v>
      </c>
      <c r="S78" s="60">
        <v>7409</v>
      </c>
      <c r="T78" s="60">
        <v>2895.3519299999998</v>
      </c>
      <c r="U78" s="60">
        <v>1368</v>
      </c>
      <c r="V78" s="60">
        <v>5319.2751399999997</v>
      </c>
      <c r="W78" s="60">
        <v>2137</v>
      </c>
      <c r="X78" s="60">
        <v>7265</v>
      </c>
      <c r="Y78" s="60">
        <v>42383</v>
      </c>
      <c r="Z78" s="60">
        <v>2316</v>
      </c>
      <c r="AA78" s="60"/>
      <c r="AB78" s="60">
        <v>2074</v>
      </c>
      <c r="AC78" s="60">
        <v>1984</v>
      </c>
      <c r="AD78" s="60">
        <v>50</v>
      </c>
      <c r="AE78" s="60">
        <v>250</v>
      </c>
      <c r="AF78" s="60">
        <v>17425.37918</v>
      </c>
      <c r="AG78" s="60">
        <v>790</v>
      </c>
      <c r="AH78" s="60">
        <v>1235</v>
      </c>
      <c r="AI78" s="60">
        <v>129</v>
      </c>
      <c r="AJ78" s="60"/>
      <c r="AK78" s="60">
        <v>49623.861720000001</v>
      </c>
      <c r="AL78" s="60">
        <v>74382.332139999999</v>
      </c>
      <c r="AM78" s="60">
        <v>11554.642</v>
      </c>
      <c r="AN78" s="60"/>
      <c r="AO78" s="60">
        <v>8</v>
      </c>
      <c r="AP78" s="60">
        <v>2440.2671</v>
      </c>
      <c r="AQ78" s="60">
        <v>28</v>
      </c>
      <c r="AR78" s="60">
        <v>2986.6565700000001</v>
      </c>
      <c r="AS78" s="60">
        <v>1832</v>
      </c>
      <c r="AT78" s="60">
        <v>108894.69764</v>
      </c>
      <c r="AU78" s="60">
        <v>157</v>
      </c>
      <c r="AV78" s="60">
        <v>9684.5725500000008</v>
      </c>
      <c r="AW78" s="60">
        <v>33</v>
      </c>
      <c r="AX78" s="60">
        <v>1939.1248700000001</v>
      </c>
      <c r="AY78" s="60">
        <v>5</v>
      </c>
      <c r="AZ78" s="60">
        <v>866.65333999999996</v>
      </c>
      <c r="BA78" s="60">
        <v>32.761240000000001</v>
      </c>
      <c r="BB78" s="60">
        <v>1125</v>
      </c>
      <c r="BC78" s="60">
        <v>46790.857819999997</v>
      </c>
      <c r="BD78" s="60"/>
      <c r="BE78" s="60"/>
      <c r="BF78" s="60">
        <v>18</v>
      </c>
      <c r="BG78" s="60">
        <v>781.91549999999995</v>
      </c>
      <c r="BH78" s="60">
        <v>4</v>
      </c>
      <c r="BI78" s="60">
        <v>80.538730000000001</v>
      </c>
    </row>
    <row r="79" spans="1:61">
      <c r="A79" s="58" t="s">
        <v>155</v>
      </c>
      <c r="B79" s="58" t="s">
        <v>2144</v>
      </c>
      <c r="C79" s="60">
        <v>56026.619350000001</v>
      </c>
      <c r="D79" s="60">
        <v>121699.65196</v>
      </c>
      <c r="E79" s="60">
        <v>30456.12399</v>
      </c>
      <c r="F79" s="60"/>
      <c r="G79" s="60">
        <v>55620.793579999998</v>
      </c>
      <c r="H79" s="60">
        <v>121108.04206000001</v>
      </c>
      <c r="I79" s="60">
        <v>30227.341939999998</v>
      </c>
      <c r="J79" s="60"/>
      <c r="K79" s="60">
        <v>12972</v>
      </c>
      <c r="L79" s="60">
        <v>35272</v>
      </c>
      <c r="M79" s="60">
        <v>13470</v>
      </c>
      <c r="N79" s="60"/>
      <c r="O79" s="60">
        <v>47396.737999999998</v>
      </c>
      <c r="P79" s="60">
        <v>176991.39291</v>
      </c>
      <c r="Q79" s="60">
        <v>48204</v>
      </c>
      <c r="R79" s="60">
        <v>5259.9776899999997</v>
      </c>
      <c r="S79" s="60">
        <v>3178</v>
      </c>
      <c r="T79" s="60">
        <v>1099.27124</v>
      </c>
      <c r="U79" s="60">
        <v>502</v>
      </c>
      <c r="V79" s="60">
        <v>4006.1926100000001</v>
      </c>
      <c r="W79" s="60">
        <v>1562</v>
      </c>
      <c r="X79" s="60">
        <v>17272</v>
      </c>
      <c r="Y79" s="60">
        <v>33913</v>
      </c>
      <c r="Z79" s="60">
        <v>11431</v>
      </c>
      <c r="AA79" s="60"/>
      <c r="AB79" s="60">
        <v>3168</v>
      </c>
      <c r="AC79" s="60">
        <v>3108</v>
      </c>
      <c r="AD79" s="60">
        <v>113</v>
      </c>
      <c r="AE79" s="60">
        <v>366</v>
      </c>
      <c r="AF79" s="60">
        <v>24925.7932</v>
      </c>
      <c r="AG79" s="60">
        <v>572</v>
      </c>
      <c r="AH79" s="60">
        <v>2656</v>
      </c>
      <c r="AI79" s="60">
        <v>985</v>
      </c>
      <c r="AJ79" s="60"/>
      <c r="AK79" s="60">
        <v>35921.425040000002</v>
      </c>
      <c r="AL79" s="60">
        <v>165081.83192999999</v>
      </c>
      <c r="AM79" s="60">
        <v>68214.947020000007</v>
      </c>
      <c r="AN79" s="60"/>
      <c r="AO79" s="60">
        <v>16</v>
      </c>
      <c r="AP79" s="60">
        <v>6287.4</v>
      </c>
      <c r="AQ79" s="60">
        <v>50</v>
      </c>
      <c r="AR79" s="60">
        <v>7140.2893000000004</v>
      </c>
      <c r="AS79" s="60">
        <v>3061</v>
      </c>
      <c r="AT79" s="60">
        <v>179969.95370000001</v>
      </c>
      <c r="AU79" s="60">
        <v>101</v>
      </c>
      <c r="AV79" s="60">
        <v>7605.6139700000003</v>
      </c>
      <c r="AW79" s="60">
        <v>177</v>
      </c>
      <c r="AX79" s="60">
        <v>10925.897790000001</v>
      </c>
      <c r="AY79" s="60">
        <v>5</v>
      </c>
      <c r="AZ79" s="60">
        <v>121.97538</v>
      </c>
      <c r="BA79" s="60">
        <v>35.958779999999997</v>
      </c>
      <c r="BB79" s="60">
        <v>718</v>
      </c>
      <c r="BC79" s="60">
        <v>25193.844519999999</v>
      </c>
      <c r="BD79" s="60"/>
      <c r="BE79" s="60"/>
      <c r="BF79" s="60">
        <v>89</v>
      </c>
      <c r="BG79" s="60">
        <v>6018.95</v>
      </c>
      <c r="BH79" s="60">
        <v>39</v>
      </c>
      <c r="BI79" s="60">
        <v>2897.17749</v>
      </c>
    </row>
    <row r="80" spans="1:61">
      <c r="A80" s="58" t="s">
        <v>156</v>
      </c>
      <c r="B80" s="58" t="s">
        <v>2145</v>
      </c>
      <c r="C80" s="60">
        <v>492872.05129999999</v>
      </c>
      <c r="D80" s="60">
        <v>283346.47904000001</v>
      </c>
      <c r="E80" s="60">
        <v>14581.449640000001</v>
      </c>
      <c r="F80" s="60"/>
      <c r="G80" s="60">
        <v>496564.30511999998</v>
      </c>
      <c r="H80" s="60">
        <v>281403.99690999999</v>
      </c>
      <c r="I80" s="60">
        <v>10184.428250000001</v>
      </c>
      <c r="J80" s="60"/>
      <c r="K80" s="60">
        <v>120416</v>
      </c>
      <c r="L80" s="60">
        <v>69738</v>
      </c>
      <c r="M80" s="60">
        <v>3944</v>
      </c>
      <c r="N80" s="60"/>
      <c r="O80" s="60">
        <v>156941.63</v>
      </c>
      <c r="P80" s="60">
        <v>783121.73557000002</v>
      </c>
      <c r="Q80" s="60">
        <v>191206</v>
      </c>
      <c r="R80" s="60">
        <v>26219.033200000002</v>
      </c>
      <c r="S80" s="60">
        <v>15215</v>
      </c>
      <c r="T80" s="60">
        <v>18515.122299999999</v>
      </c>
      <c r="U80" s="60">
        <v>6340</v>
      </c>
      <c r="V80" s="60">
        <v>24448.876370000002</v>
      </c>
      <c r="W80" s="60">
        <v>10677</v>
      </c>
      <c r="X80" s="60">
        <v>123042</v>
      </c>
      <c r="Y80" s="60">
        <v>67197</v>
      </c>
      <c r="Z80" s="60">
        <v>2617</v>
      </c>
      <c r="AA80" s="60"/>
      <c r="AB80" s="60">
        <v>10035</v>
      </c>
      <c r="AC80" s="60">
        <v>9658</v>
      </c>
      <c r="AD80" s="60">
        <v>199</v>
      </c>
      <c r="AE80" s="60">
        <v>1385</v>
      </c>
      <c r="AF80" s="60">
        <v>75300.051770000005</v>
      </c>
      <c r="AG80" s="60">
        <v>6620</v>
      </c>
      <c r="AH80" s="60">
        <v>3355</v>
      </c>
      <c r="AI80" s="60">
        <v>160</v>
      </c>
      <c r="AJ80" s="60"/>
      <c r="AK80" s="60">
        <v>311755.68595000001</v>
      </c>
      <c r="AL80" s="60">
        <v>175436.78987000001</v>
      </c>
      <c r="AM80" s="60">
        <v>9404.5741999999991</v>
      </c>
      <c r="AN80" s="60"/>
      <c r="AO80" s="60">
        <v>20</v>
      </c>
      <c r="AP80" s="60">
        <v>7965.6401900000001</v>
      </c>
      <c r="AQ80" s="60">
        <v>107</v>
      </c>
      <c r="AR80" s="60">
        <v>9247.4226600000002</v>
      </c>
      <c r="AS80" s="60">
        <v>9508</v>
      </c>
      <c r="AT80" s="60">
        <v>447509.55699000001</v>
      </c>
      <c r="AU80" s="60">
        <v>340</v>
      </c>
      <c r="AV80" s="60">
        <v>22469.85598</v>
      </c>
      <c r="AW80" s="60">
        <v>650</v>
      </c>
      <c r="AX80" s="60">
        <v>34386.829180000001</v>
      </c>
      <c r="AY80" s="60">
        <v>31</v>
      </c>
      <c r="AZ80" s="60">
        <v>1350.6521700000001</v>
      </c>
      <c r="BA80" s="60">
        <v>-933.97603000000004</v>
      </c>
      <c r="BB80" s="60">
        <v>4505</v>
      </c>
      <c r="BC80" s="60">
        <v>143510.57177000001</v>
      </c>
      <c r="BD80" s="60"/>
      <c r="BE80" s="60"/>
      <c r="BF80" s="60">
        <v>213</v>
      </c>
      <c r="BG80" s="60">
        <v>6996.9086299999999</v>
      </c>
      <c r="BH80" s="60">
        <v>51</v>
      </c>
      <c r="BI80" s="60">
        <v>3218.8476900000001</v>
      </c>
    </row>
    <row r="81" spans="1:61">
      <c r="A81" s="58" t="s">
        <v>157</v>
      </c>
      <c r="B81" s="58" t="s">
        <v>2146</v>
      </c>
      <c r="C81" s="60">
        <v>533457.77529999998</v>
      </c>
      <c r="D81" s="60">
        <v>417057.82196999999</v>
      </c>
      <c r="E81" s="60">
        <v>5921.0456800000002</v>
      </c>
      <c r="F81" s="60"/>
      <c r="G81" s="60">
        <v>535084.10809999995</v>
      </c>
      <c r="H81" s="60">
        <v>410628.3235</v>
      </c>
      <c r="I81" s="60">
        <v>5633.1208800000004</v>
      </c>
      <c r="J81" s="60"/>
      <c r="K81" s="60">
        <v>111308</v>
      </c>
      <c r="L81" s="60">
        <v>87263</v>
      </c>
      <c r="M81" s="60">
        <v>1891</v>
      </c>
      <c r="N81" s="60"/>
      <c r="O81" s="60">
        <v>173817.74</v>
      </c>
      <c r="P81" s="60">
        <v>949054.89257999999</v>
      </c>
      <c r="Q81" s="60">
        <v>199379</v>
      </c>
      <c r="R81" s="60">
        <v>36408.00114</v>
      </c>
      <c r="S81" s="60">
        <v>21832</v>
      </c>
      <c r="T81" s="60">
        <v>11816.08806</v>
      </c>
      <c r="U81" s="60">
        <v>3698</v>
      </c>
      <c r="V81" s="60">
        <v>27047.321209999998</v>
      </c>
      <c r="W81" s="60">
        <v>10582</v>
      </c>
      <c r="X81" s="60">
        <v>148449</v>
      </c>
      <c r="Y81" s="60">
        <v>88853</v>
      </c>
      <c r="Z81" s="60">
        <v>1019</v>
      </c>
      <c r="AA81" s="60"/>
      <c r="AB81" s="60">
        <v>9846</v>
      </c>
      <c r="AC81" s="60">
        <v>9742</v>
      </c>
      <c r="AD81" s="60">
        <v>189</v>
      </c>
      <c r="AE81" s="60">
        <v>1353</v>
      </c>
      <c r="AF81" s="60">
        <v>64986.940869999999</v>
      </c>
      <c r="AG81" s="60">
        <v>5818</v>
      </c>
      <c r="AH81" s="60">
        <v>4205</v>
      </c>
      <c r="AI81" s="60">
        <v>119</v>
      </c>
      <c r="AJ81" s="60"/>
      <c r="AK81" s="60">
        <v>288398.96656999999</v>
      </c>
      <c r="AL81" s="60">
        <v>215223.93590000001</v>
      </c>
      <c r="AM81" s="60">
        <v>9399.7042600000004</v>
      </c>
      <c r="AN81" s="60"/>
      <c r="AO81" s="60">
        <v>58</v>
      </c>
      <c r="AP81" s="60">
        <v>22495.771499999999</v>
      </c>
      <c r="AQ81" s="60">
        <v>166</v>
      </c>
      <c r="AR81" s="60">
        <v>20498.05674</v>
      </c>
      <c r="AS81" s="60">
        <v>9460</v>
      </c>
      <c r="AT81" s="60">
        <v>438705.45383999997</v>
      </c>
      <c r="AU81" s="60">
        <v>339</v>
      </c>
      <c r="AV81" s="60">
        <v>21923.62039</v>
      </c>
      <c r="AW81" s="60">
        <v>640</v>
      </c>
      <c r="AX81" s="60">
        <v>34794.757060000004</v>
      </c>
      <c r="AY81" s="60">
        <v>16</v>
      </c>
      <c r="AZ81" s="60">
        <v>1023.65648</v>
      </c>
      <c r="BA81" s="60">
        <v>1168.68956</v>
      </c>
      <c r="BB81" s="60">
        <v>4681</v>
      </c>
      <c r="BC81" s="60">
        <v>138747.41057000001</v>
      </c>
      <c r="BD81" s="60"/>
      <c r="BE81" s="60"/>
      <c r="BF81" s="60">
        <v>856</v>
      </c>
      <c r="BG81" s="60">
        <v>39503.828950000003</v>
      </c>
      <c r="BH81" s="60">
        <v>214</v>
      </c>
      <c r="BI81" s="60">
        <v>9673.5492099999992</v>
      </c>
    </row>
    <row r="82" spans="1:61">
      <c r="A82" s="58" t="s">
        <v>158</v>
      </c>
      <c r="B82" s="58" t="s">
        <v>2147</v>
      </c>
      <c r="C82" s="60">
        <v>300054.82741999999</v>
      </c>
      <c r="D82" s="60">
        <v>344279.53895999998</v>
      </c>
      <c r="E82" s="60">
        <v>36152.687109999999</v>
      </c>
      <c r="F82" s="60"/>
      <c r="G82" s="60">
        <v>304465.00835000002</v>
      </c>
      <c r="H82" s="60">
        <v>344441.51176999998</v>
      </c>
      <c r="I82" s="60">
        <v>36502.731610000003</v>
      </c>
      <c r="J82" s="60"/>
      <c r="K82" s="60">
        <v>63782</v>
      </c>
      <c r="L82" s="60">
        <v>81833</v>
      </c>
      <c r="M82" s="60">
        <v>11211</v>
      </c>
      <c r="N82" s="60"/>
      <c r="O82" s="60">
        <v>136741.53400000001</v>
      </c>
      <c r="P82" s="60">
        <v>650174.97971999994</v>
      </c>
      <c r="Q82" s="60">
        <v>145488</v>
      </c>
      <c r="R82" s="60">
        <v>17375.20825</v>
      </c>
      <c r="S82" s="60">
        <v>9241</v>
      </c>
      <c r="T82" s="60">
        <v>10510.285040000001</v>
      </c>
      <c r="U82" s="60">
        <v>3059</v>
      </c>
      <c r="V82" s="60">
        <v>18377.413250000001</v>
      </c>
      <c r="W82" s="60">
        <v>7480</v>
      </c>
      <c r="X82" s="60">
        <v>66628</v>
      </c>
      <c r="Y82" s="60">
        <v>80307</v>
      </c>
      <c r="Z82" s="60">
        <v>9553</v>
      </c>
      <c r="AA82" s="60"/>
      <c r="AB82" s="60">
        <v>8676</v>
      </c>
      <c r="AC82" s="60">
        <v>8590</v>
      </c>
      <c r="AD82" s="60">
        <v>166</v>
      </c>
      <c r="AE82" s="60">
        <v>1400</v>
      </c>
      <c r="AF82" s="60">
        <v>71316.297000000006</v>
      </c>
      <c r="AG82" s="60">
        <v>4719</v>
      </c>
      <c r="AH82" s="60">
        <v>4747</v>
      </c>
      <c r="AI82" s="60">
        <v>472</v>
      </c>
      <c r="AJ82" s="60"/>
      <c r="AK82" s="60">
        <v>226406.50448</v>
      </c>
      <c r="AL82" s="60">
        <v>248945.28568</v>
      </c>
      <c r="AM82" s="60">
        <v>33152.339599999999</v>
      </c>
      <c r="AN82" s="60"/>
      <c r="AO82" s="60">
        <v>40</v>
      </c>
      <c r="AP82" s="60">
        <v>14728.06</v>
      </c>
      <c r="AQ82" s="60">
        <v>144</v>
      </c>
      <c r="AR82" s="60">
        <v>16081.47184</v>
      </c>
      <c r="AS82" s="60">
        <v>9023</v>
      </c>
      <c r="AT82" s="60">
        <v>429963.45484000002</v>
      </c>
      <c r="AU82" s="60">
        <v>259</v>
      </c>
      <c r="AV82" s="60">
        <v>14578.80348</v>
      </c>
      <c r="AW82" s="60">
        <v>606</v>
      </c>
      <c r="AX82" s="60">
        <v>34342.022360000003</v>
      </c>
      <c r="AY82" s="60">
        <v>24</v>
      </c>
      <c r="AZ82" s="60">
        <v>1246.3294699999999</v>
      </c>
      <c r="BA82" s="60">
        <v>1786.2093</v>
      </c>
      <c r="BB82" s="60">
        <v>3274</v>
      </c>
      <c r="BC82" s="60">
        <v>100946.91906</v>
      </c>
      <c r="BD82" s="60">
        <v>9</v>
      </c>
      <c r="BE82" s="60">
        <v>31.8</v>
      </c>
      <c r="BF82" s="60">
        <v>392</v>
      </c>
      <c r="BG82" s="60">
        <v>9921.4822299999996</v>
      </c>
      <c r="BH82" s="60">
        <v>1053</v>
      </c>
      <c r="BI82" s="60">
        <v>21273.250980000001</v>
      </c>
    </row>
    <row r="83" spans="1:61">
      <c r="A83" s="58" t="s">
        <v>159</v>
      </c>
      <c r="B83" s="58" t="s">
        <v>2148</v>
      </c>
      <c r="C83" s="60">
        <v>540822.71218000003</v>
      </c>
      <c r="D83" s="60">
        <v>274915.88020000001</v>
      </c>
      <c r="E83" s="60">
        <v>16023.82971</v>
      </c>
      <c r="F83" s="60">
        <v>25.956939999999999</v>
      </c>
      <c r="G83" s="60">
        <v>545100.22416999994</v>
      </c>
      <c r="H83" s="60">
        <v>272952.50828000001</v>
      </c>
      <c r="I83" s="60">
        <v>15692.0553</v>
      </c>
      <c r="J83" s="60"/>
      <c r="K83" s="60">
        <v>112776</v>
      </c>
      <c r="L83" s="60">
        <v>61370</v>
      </c>
      <c r="M83" s="60">
        <v>4282</v>
      </c>
      <c r="N83" s="60"/>
      <c r="O83" s="60">
        <v>153197.98499999999</v>
      </c>
      <c r="P83" s="60">
        <v>821811.99075</v>
      </c>
      <c r="Q83" s="60">
        <v>174438</v>
      </c>
      <c r="R83" s="60">
        <v>23263.98705</v>
      </c>
      <c r="S83" s="60">
        <v>10595</v>
      </c>
      <c r="T83" s="60">
        <v>8878.3993100000007</v>
      </c>
      <c r="U83" s="60">
        <v>3023</v>
      </c>
      <c r="V83" s="60">
        <v>21377.399270000002</v>
      </c>
      <c r="W83" s="60">
        <v>7990</v>
      </c>
      <c r="X83" s="60">
        <v>116630</v>
      </c>
      <c r="Y83" s="60">
        <v>60424</v>
      </c>
      <c r="Z83" s="60">
        <v>3803</v>
      </c>
      <c r="AA83" s="60"/>
      <c r="AB83" s="60">
        <v>8747</v>
      </c>
      <c r="AC83" s="60">
        <v>8638</v>
      </c>
      <c r="AD83" s="60">
        <v>164</v>
      </c>
      <c r="AE83" s="60">
        <v>1271</v>
      </c>
      <c r="AF83" s="60">
        <v>78711.345830000006</v>
      </c>
      <c r="AG83" s="60">
        <v>6387</v>
      </c>
      <c r="AH83" s="60">
        <v>2488</v>
      </c>
      <c r="AI83" s="60">
        <v>215</v>
      </c>
      <c r="AJ83" s="60">
        <v>2</v>
      </c>
      <c r="AK83" s="60">
        <v>360231.83465999999</v>
      </c>
      <c r="AL83" s="60">
        <v>147786.97122000001</v>
      </c>
      <c r="AM83" s="60">
        <v>18022.915270000001</v>
      </c>
      <c r="AN83" s="60">
        <v>-48.831629999999997</v>
      </c>
      <c r="AO83" s="60">
        <v>57</v>
      </c>
      <c r="AP83" s="60">
        <v>22429.910790000002</v>
      </c>
      <c r="AQ83" s="60">
        <v>142</v>
      </c>
      <c r="AR83" s="60">
        <v>16477.226920000001</v>
      </c>
      <c r="AS83" s="60">
        <v>8447</v>
      </c>
      <c r="AT83" s="60">
        <v>450559.97302999999</v>
      </c>
      <c r="AU83" s="60">
        <v>231</v>
      </c>
      <c r="AV83" s="60">
        <v>18502.863509999999</v>
      </c>
      <c r="AW83" s="60">
        <v>695</v>
      </c>
      <c r="AX83" s="60">
        <v>46224.880140000001</v>
      </c>
      <c r="AY83" s="60">
        <v>15</v>
      </c>
      <c r="AZ83" s="60">
        <v>676.58865000000003</v>
      </c>
      <c r="BA83" s="60">
        <v>1090.93246</v>
      </c>
      <c r="BB83" s="60">
        <v>3599</v>
      </c>
      <c r="BC83" s="60">
        <v>128391.32623999999</v>
      </c>
      <c r="BD83" s="60"/>
      <c r="BE83" s="60"/>
      <c r="BF83" s="60">
        <v>83</v>
      </c>
      <c r="BG83" s="60">
        <v>3874.8816000000002</v>
      </c>
      <c r="BH83" s="60">
        <v>44</v>
      </c>
      <c r="BI83" s="60">
        <v>2621.7207699999999</v>
      </c>
    </row>
    <row r="84" spans="1:61">
      <c r="A84" s="58" t="s">
        <v>160</v>
      </c>
      <c r="B84" s="58" t="s">
        <v>2149</v>
      </c>
      <c r="C84" s="60">
        <v>93843.002819999994</v>
      </c>
      <c r="D84" s="60">
        <v>301912.72635999997</v>
      </c>
      <c r="E84" s="60">
        <v>183251.01756000001</v>
      </c>
      <c r="F84" s="60">
        <v>15.53877</v>
      </c>
      <c r="G84" s="60">
        <v>91742.831789999997</v>
      </c>
      <c r="H84" s="60">
        <v>298257.46516999998</v>
      </c>
      <c r="I84" s="60">
        <v>183912.72151</v>
      </c>
      <c r="J84" s="60"/>
      <c r="K84" s="60">
        <v>17634</v>
      </c>
      <c r="L84" s="60">
        <v>60501</v>
      </c>
      <c r="M84" s="60">
        <v>34913</v>
      </c>
      <c r="N84" s="60"/>
      <c r="O84" s="60">
        <v>78835.466</v>
      </c>
      <c r="P84" s="60">
        <v>394930.48115000001</v>
      </c>
      <c r="Q84" s="60">
        <v>79099</v>
      </c>
      <c r="R84" s="60">
        <v>7720.3060400000004</v>
      </c>
      <c r="S84" s="60">
        <v>5252</v>
      </c>
      <c r="T84" s="60">
        <v>17970.167430000001</v>
      </c>
      <c r="U84" s="60">
        <v>4575</v>
      </c>
      <c r="V84" s="60">
        <v>5688.5968199999998</v>
      </c>
      <c r="W84" s="60">
        <v>1769</v>
      </c>
      <c r="X84" s="60">
        <v>18212</v>
      </c>
      <c r="Y84" s="60">
        <v>55449</v>
      </c>
      <c r="Z84" s="60">
        <v>31629</v>
      </c>
      <c r="AA84" s="60"/>
      <c r="AB84" s="60">
        <v>6145</v>
      </c>
      <c r="AC84" s="60">
        <v>5584</v>
      </c>
      <c r="AD84" s="60">
        <v>613</v>
      </c>
      <c r="AE84" s="60">
        <v>1409</v>
      </c>
      <c r="AF84" s="60">
        <v>196240.65066000001</v>
      </c>
      <c r="AG84" s="60">
        <v>941</v>
      </c>
      <c r="AH84" s="60">
        <v>4698</v>
      </c>
      <c r="AI84" s="60">
        <v>2912</v>
      </c>
      <c r="AJ84" s="60">
        <v>102</v>
      </c>
      <c r="AK84" s="60">
        <v>92913.684519999995</v>
      </c>
      <c r="AL84" s="60">
        <v>651695.18622999999</v>
      </c>
      <c r="AM84" s="60">
        <v>458778.01808000001</v>
      </c>
      <c r="AN84" s="60">
        <v>25729.627359999999</v>
      </c>
      <c r="AO84" s="60">
        <v>18</v>
      </c>
      <c r="AP84" s="60">
        <v>7025</v>
      </c>
      <c r="AQ84" s="60">
        <v>77</v>
      </c>
      <c r="AR84" s="60">
        <v>12328.29048</v>
      </c>
      <c r="AS84" s="60">
        <v>5497</v>
      </c>
      <c r="AT84" s="60">
        <v>736975.34979000001</v>
      </c>
      <c r="AU84" s="60">
        <v>149</v>
      </c>
      <c r="AV84" s="60">
        <v>14009.857840000001</v>
      </c>
      <c r="AW84" s="60">
        <v>227</v>
      </c>
      <c r="AX84" s="60">
        <v>22216.69167</v>
      </c>
      <c r="AY84" s="60">
        <v>18</v>
      </c>
      <c r="AZ84" s="60">
        <v>1394.3482100000001</v>
      </c>
      <c r="BA84" s="60">
        <v>60585.760199999997</v>
      </c>
      <c r="BB84" s="60">
        <v>2207</v>
      </c>
      <c r="BC84" s="60">
        <v>239772.88628999999</v>
      </c>
      <c r="BD84" s="60"/>
      <c r="BE84" s="60"/>
      <c r="BF84" s="60">
        <v>173</v>
      </c>
      <c r="BG84" s="60">
        <v>15970.30825</v>
      </c>
      <c r="BH84" s="60">
        <v>298</v>
      </c>
      <c r="BI84" s="60">
        <v>31147.963619999999</v>
      </c>
    </row>
    <row r="85" spans="1:61">
      <c r="A85" s="58" t="s">
        <v>161</v>
      </c>
      <c r="B85" s="58" t="s">
        <v>2150</v>
      </c>
      <c r="C85" s="60">
        <v>108015.14986999999</v>
      </c>
      <c r="D85" s="60">
        <v>241043.29730999999</v>
      </c>
      <c r="E85" s="60">
        <v>172201.45871000001</v>
      </c>
      <c r="F85" s="60">
        <v>2.2308300000000001</v>
      </c>
      <c r="G85" s="60">
        <v>109695.54360999999</v>
      </c>
      <c r="H85" s="60">
        <v>229903.11874000001</v>
      </c>
      <c r="I85" s="60">
        <v>171350.00096999999</v>
      </c>
      <c r="J85" s="60"/>
      <c r="K85" s="60">
        <v>21024</v>
      </c>
      <c r="L85" s="60">
        <v>42007</v>
      </c>
      <c r="M85" s="60">
        <v>30329</v>
      </c>
      <c r="N85" s="60"/>
      <c r="O85" s="60">
        <v>63976.279000000002</v>
      </c>
      <c r="P85" s="60">
        <v>341923.00886</v>
      </c>
      <c r="Q85" s="60">
        <v>63439</v>
      </c>
      <c r="R85" s="60">
        <v>13795.091210000001</v>
      </c>
      <c r="S85" s="60">
        <v>5646</v>
      </c>
      <c r="T85" s="60">
        <v>2403.7132999999999</v>
      </c>
      <c r="U85" s="60">
        <v>808</v>
      </c>
      <c r="V85" s="60">
        <v>5448.5947200000001</v>
      </c>
      <c r="W85" s="60">
        <v>1726</v>
      </c>
      <c r="X85" s="60">
        <v>21972</v>
      </c>
      <c r="Y85" s="60">
        <v>42850</v>
      </c>
      <c r="Z85" s="60">
        <v>28654</v>
      </c>
      <c r="AA85" s="60"/>
      <c r="AB85" s="60">
        <v>4116</v>
      </c>
      <c r="AC85" s="60">
        <v>4065</v>
      </c>
      <c r="AD85" s="60">
        <v>213</v>
      </c>
      <c r="AE85" s="60">
        <v>784</v>
      </c>
      <c r="AF85" s="60">
        <v>66216.293730000005</v>
      </c>
      <c r="AG85" s="60">
        <v>925</v>
      </c>
      <c r="AH85" s="60">
        <v>3211</v>
      </c>
      <c r="AI85" s="60">
        <v>2437</v>
      </c>
      <c r="AJ85" s="60"/>
      <c r="AK85" s="60">
        <v>76532.81482</v>
      </c>
      <c r="AL85" s="60">
        <v>327502.86978000001</v>
      </c>
      <c r="AM85" s="60">
        <v>243054.31622000001</v>
      </c>
      <c r="AN85" s="60"/>
      <c r="AO85" s="60">
        <v>30</v>
      </c>
      <c r="AP85" s="60">
        <v>10956.5</v>
      </c>
      <c r="AQ85" s="60">
        <v>72</v>
      </c>
      <c r="AR85" s="60">
        <v>6964.2131200000003</v>
      </c>
      <c r="AS85" s="60">
        <v>3966</v>
      </c>
      <c r="AT85" s="60">
        <v>379770.67233999999</v>
      </c>
      <c r="AU85" s="60">
        <v>68</v>
      </c>
      <c r="AV85" s="60">
        <v>6344.2991400000001</v>
      </c>
      <c r="AW85" s="60">
        <v>190</v>
      </c>
      <c r="AX85" s="60">
        <v>15475.67584</v>
      </c>
      <c r="AY85" s="60">
        <v>8</v>
      </c>
      <c r="AZ85" s="60">
        <v>1156.2099700000001</v>
      </c>
      <c r="BA85" s="60">
        <v>5065.2945200000004</v>
      </c>
      <c r="BB85" s="60">
        <v>1245</v>
      </c>
      <c r="BC85" s="60">
        <v>86187.246799999994</v>
      </c>
      <c r="BD85" s="60">
        <v>2</v>
      </c>
      <c r="BE85" s="60">
        <v>6.5</v>
      </c>
      <c r="BF85" s="60">
        <v>118</v>
      </c>
      <c r="BG85" s="60">
        <v>10882.91164</v>
      </c>
      <c r="BH85" s="60">
        <v>108</v>
      </c>
      <c r="BI85" s="60">
        <v>11007.744919999999</v>
      </c>
    </row>
    <row r="86" spans="1:61">
      <c r="A86" s="58" t="s">
        <v>162</v>
      </c>
      <c r="B86" s="58" t="s">
        <v>2151</v>
      </c>
      <c r="C86" s="60">
        <v>3627270.4336199998</v>
      </c>
      <c r="D86" s="60">
        <v>2696082.1977400002</v>
      </c>
      <c r="E86" s="60">
        <v>80490.375339999999</v>
      </c>
      <c r="F86" s="60">
        <v>134.45819</v>
      </c>
      <c r="G86" s="60">
        <v>3620149.9876600001</v>
      </c>
      <c r="H86" s="60">
        <v>2670868.9177100002</v>
      </c>
      <c r="I86" s="60">
        <v>73632.595939999999</v>
      </c>
      <c r="J86" s="60"/>
      <c r="K86" s="60">
        <v>619090</v>
      </c>
      <c r="L86" s="60">
        <v>477532</v>
      </c>
      <c r="M86" s="60">
        <v>21440</v>
      </c>
      <c r="N86" s="60"/>
      <c r="O86" s="60">
        <v>998466.38800000004</v>
      </c>
      <c r="P86" s="60">
        <v>6321986.2182700001</v>
      </c>
      <c r="Q86" s="60">
        <v>1097737</v>
      </c>
      <c r="R86" s="60">
        <v>187159.06700000001</v>
      </c>
      <c r="S86" s="60">
        <v>68910</v>
      </c>
      <c r="T86" s="60">
        <v>58182.605539999997</v>
      </c>
      <c r="U86" s="60">
        <v>39322</v>
      </c>
      <c r="V86" s="60">
        <v>195737.67697999999</v>
      </c>
      <c r="W86" s="60">
        <v>58431</v>
      </c>
      <c r="X86" s="60">
        <v>612871</v>
      </c>
      <c r="Y86" s="60">
        <v>460065</v>
      </c>
      <c r="Z86" s="60">
        <v>16783</v>
      </c>
      <c r="AA86" s="60"/>
      <c r="AB86" s="60">
        <v>69539</v>
      </c>
      <c r="AC86" s="60">
        <v>65050</v>
      </c>
      <c r="AD86" s="60">
        <v>1391</v>
      </c>
      <c r="AE86" s="60">
        <v>10923</v>
      </c>
      <c r="AF86" s="60">
        <v>628114.06946999999</v>
      </c>
      <c r="AG86" s="60">
        <v>50172</v>
      </c>
      <c r="AH86" s="60">
        <v>23164</v>
      </c>
      <c r="AI86" s="60">
        <v>930</v>
      </c>
      <c r="AJ86" s="60">
        <v>19</v>
      </c>
      <c r="AK86" s="60">
        <v>2888004.892</v>
      </c>
      <c r="AL86" s="60">
        <v>1459184.61014</v>
      </c>
      <c r="AM86" s="60">
        <v>135492.57615000001</v>
      </c>
      <c r="AN86" s="60">
        <v>3505.3931200000002</v>
      </c>
      <c r="AO86" s="60">
        <v>203</v>
      </c>
      <c r="AP86" s="60">
        <v>75990.333729999998</v>
      </c>
      <c r="AQ86" s="60">
        <v>724</v>
      </c>
      <c r="AR86" s="60">
        <v>80413.867960000003</v>
      </c>
      <c r="AS86" s="60">
        <v>68703</v>
      </c>
      <c r="AT86" s="60">
        <v>3925235.7181699998</v>
      </c>
      <c r="AU86" s="60">
        <v>3725</v>
      </c>
      <c r="AV86" s="60">
        <v>269054.9754</v>
      </c>
      <c r="AW86" s="60">
        <v>9192</v>
      </c>
      <c r="AX86" s="60">
        <v>539622.96788999997</v>
      </c>
      <c r="AY86" s="60">
        <v>279</v>
      </c>
      <c r="AZ86" s="60">
        <v>20145.167359999999</v>
      </c>
      <c r="BA86" s="60">
        <v>9199.3102899999994</v>
      </c>
      <c r="BB86" s="60">
        <v>21004</v>
      </c>
      <c r="BC86" s="60">
        <v>763007.74684000004</v>
      </c>
      <c r="BD86" s="60"/>
      <c r="BE86" s="60"/>
      <c r="BF86" s="60">
        <v>1542</v>
      </c>
      <c r="BG86" s="60">
        <v>27949.30413</v>
      </c>
      <c r="BH86" s="60">
        <v>250</v>
      </c>
      <c r="BI86" s="60">
        <v>13621.4473</v>
      </c>
    </row>
    <row r="87" spans="1:61">
      <c r="A87" s="58" t="s">
        <v>163</v>
      </c>
      <c r="B87" s="58" t="s">
        <v>2152</v>
      </c>
      <c r="C87" s="60">
        <v>5657.2647200000001</v>
      </c>
      <c r="D87" s="60">
        <v>133448.70512</v>
      </c>
      <c r="E87" s="60">
        <v>76773.258969999995</v>
      </c>
      <c r="F87" s="60"/>
      <c r="G87" s="60">
        <v>5567.0021399999996</v>
      </c>
      <c r="H87" s="60">
        <v>130009.62433000001</v>
      </c>
      <c r="I87" s="60">
        <v>76745.8128</v>
      </c>
      <c r="J87" s="60"/>
      <c r="K87" s="60">
        <v>1393</v>
      </c>
      <c r="L87" s="60">
        <v>41860</v>
      </c>
      <c r="M87" s="60">
        <v>25771</v>
      </c>
      <c r="N87" s="60"/>
      <c r="O87" s="60">
        <v>30850.976999999999</v>
      </c>
      <c r="P87" s="60">
        <v>136356.40349999999</v>
      </c>
      <c r="Q87" s="60">
        <v>43493</v>
      </c>
      <c r="R87" s="60">
        <v>6097.3407900000002</v>
      </c>
      <c r="S87" s="60">
        <v>3177</v>
      </c>
      <c r="T87" s="60">
        <v>970.30647999999997</v>
      </c>
      <c r="U87" s="60">
        <v>605</v>
      </c>
      <c r="V87" s="60">
        <v>2684.0797600000001</v>
      </c>
      <c r="W87" s="60">
        <v>1198</v>
      </c>
      <c r="X87" s="60">
        <v>2017</v>
      </c>
      <c r="Y87" s="60">
        <v>36316</v>
      </c>
      <c r="Z87" s="60">
        <v>20676</v>
      </c>
      <c r="AA87" s="60"/>
      <c r="AB87" s="60">
        <v>1858</v>
      </c>
      <c r="AC87" s="60">
        <v>1873</v>
      </c>
      <c r="AD87" s="60">
        <v>110</v>
      </c>
      <c r="AE87" s="60">
        <v>268</v>
      </c>
      <c r="AF87" s="60">
        <v>20628.82372</v>
      </c>
      <c r="AG87" s="60">
        <v>411</v>
      </c>
      <c r="AH87" s="60">
        <v>1513</v>
      </c>
      <c r="AI87" s="60">
        <v>910</v>
      </c>
      <c r="AJ87" s="60"/>
      <c r="AK87" s="60">
        <v>40704.947500000002</v>
      </c>
      <c r="AL87" s="60">
        <v>130382.05852000001</v>
      </c>
      <c r="AM87" s="60">
        <v>74433.453569999998</v>
      </c>
      <c r="AN87" s="60"/>
      <c r="AO87" s="60">
        <v>95</v>
      </c>
      <c r="AP87" s="60">
        <v>31048.321</v>
      </c>
      <c r="AQ87" s="60">
        <v>82</v>
      </c>
      <c r="AR87" s="60">
        <v>14026.247520000001</v>
      </c>
      <c r="AS87" s="60">
        <v>1499</v>
      </c>
      <c r="AT87" s="60">
        <v>110264.9798</v>
      </c>
      <c r="AU87" s="60">
        <v>248</v>
      </c>
      <c r="AV87" s="60">
        <v>15747.457700000001</v>
      </c>
      <c r="AW87" s="60">
        <v>56</v>
      </c>
      <c r="AX87" s="60">
        <v>4535.8975399999999</v>
      </c>
      <c r="AY87" s="60"/>
      <c r="AZ87" s="60"/>
      <c r="BA87" s="60">
        <v>-631.68038000000001</v>
      </c>
      <c r="BB87" s="60">
        <v>609</v>
      </c>
      <c r="BC87" s="60">
        <v>26921.299080000001</v>
      </c>
      <c r="BD87" s="60"/>
      <c r="BE87" s="60"/>
      <c r="BF87" s="60">
        <v>18</v>
      </c>
      <c r="BG87" s="60">
        <v>1439.15058</v>
      </c>
      <c r="BH87" s="60">
        <v>23</v>
      </c>
      <c r="BI87" s="60">
        <v>2651.1941000000002</v>
      </c>
    </row>
    <row r="88" spans="1:61">
      <c r="A88" s="58" t="s">
        <v>164</v>
      </c>
      <c r="B88" s="58" t="s">
        <v>2153</v>
      </c>
      <c r="C88" s="60">
        <v>603224.65243000002</v>
      </c>
      <c r="D88" s="60">
        <v>942210.57567000005</v>
      </c>
      <c r="E88" s="60">
        <v>35313.474419999999</v>
      </c>
      <c r="F88" s="60"/>
      <c r="G88" s="60">
        <v>612976.05356000003</v>
      </c>
      <c r="H88" s="60">
        <v>931038.88722000003</v>
      </c>
      <c r="I88" s="60">
        <v>33708.036370000002</v>
      </c>
      <c r="J88" s="60"/>
      <c r="K88" s="60">
        <v>140928</v>
      </c>
      <c r="L88" s="60">
        <v>225724</v>
      </c>
      <c r="M88" s="60">
        <v>7233</v>
      </c>
      <c r="N88" s="60"/>
      <c r="O88" s="60">
        <v>323965.99</v>
      </c>
      <c r="P88" s="60">
        <v>1551072.0340199999</v>
      </c>
      <c r="Q88" s="60">
        <v>366460</v>
      </c>
      <c r="R88" s="60">
        <v>59649.151030000001</v>
      </c>
      <c r="S88" s="60">
        <v>30761</v>
      </c>
      <c r="T88" s="60">
        <v>27504.394110000001</v>
      </c>
      <c r="U88" s="60">
        <v>9633</v>
      </c>
      <c r="V88" s="60">
        <v>47869.996930000001</v>
      </c>
      <c r="W88" s="60">
        <v>21733</v>
      </c>
      <c r="X88" s="60">
        <v>153186</v>
      </c>
      <c r="Y88" s="60">
        <v>219649</v>
      </c>
      <c r="Z88" s="60">
        <v>5853</v>
      </c>
      <c r="AA88" s="60"/>
      <c r="AB88" s="60">
        <v>18928</v>
      </c>
      <c r="AC88" s="60">
        <v>18514</v>
      </c>
      <c r="AD88" s="60">
        <v>314</v>
      </c>
      <c r="AE88" s="60">
        <v>2493</v>
      </c>
      <c r="AF88" s="60">
        <v>128764.15996</v>
      </c>
      <c r="AG88" s="60">
        <v>7882</v>
      </c>
      <c r="AH88" s="60">
        <v>11447</v>
      </c>
      <c r="AI88" s="60">
        <v>330</v>
      </c>
      <c r="AJ88" s="60"/>
      <c r="AK88" s="60">
        <v>389966.65048000001</v>
      </c>
      <c r="AL88" s="60">
        <v>636784.92787000001</v>
      </c>
      <c r="AM88" s="60">
        <v>24897.836950000001</v>
      </c>
      <c r="AN88" s="60"/>
      <c r="AO88" s="60">
        <v>112</v>
      </c>
      <c r="AP88" s="60">
        <v>39126.135999999999</v>
      </c>
      <c r="AQ88" s="60">
        <v>369</v>
      </c>
      <c r="AR88" s="60">
        <v>38835.880219999999</v>
      </c>
      <c r="AS88" s="60">
        <v>18355</v>
      </c>
      <c r="AT88" s="60">
        <v>912779.04750999995</v>
      </c>
      <c r="AU88" s="60">
        <v>493</v>
      </c>
      <c r="AV88" s="60">
        <v>36010.514620000002</v>
      </c>
      <c r="AW88" s="60">
        <v>2158</v>
      </c>
      <c r="AX88" s="60">
        <v>132580.70470999999</v>
      </c>
      <c r="AY88" s="60">
        <v>34</v>
      </c>
      <c r="AZ88" s="60">
        <v>1782.88735</v>
      </c>
      <c r="BA88" s="60">
        <v>3497.2988500000001</v>
      </c>
      <c r="BB88" s="60">
        <v>7241</v>
      </c>
      <c r="BC88" s="60">
        <v>249322.02426999999</v>
      </c>
      <c r="BD88" s="60">
        <v>4</v>
      </c>
      <c r="BE88" s="60">
        <v>6</v>
      </c>
      <c r="BF88" s="60">
        <v>380</v>
      </c>
      <c r="BG88" s="60">
        <v>18510.57288</v>
      </c>
      <c r="BH88" s="60">
        <v>221</v>
      </c>
      <c r="BI88" s="60">
        <v>17481.527269999999</v>
      </c>
    </row>
    <row r="89" spans="1:61">
      <c r="A89" s="58" t="s">
        <v>165</v>
      </c>
      <c r="B89" s="58" t="s">
        <v>2154</v>
      </c>
      <c r="C89" s="60">
        <v>208246.15992000001</v>
      </c>
      <c r="D89" s="60">
        <v>390393.99829999998</v>
      </c>
      <c r="E89" s="60">
        <v>70994.279779999997</v>
      </c>
      <c r="F89" s="60"/>
      <c r="G89" s="60">
        <v>206951.86650999999</v>
      </c>
      <c r="H89" s="60">
        <v>384628.45523000002</v>
      </c>
      <c r="I89" s="60">
        <v>70835.351630000005</v>
      </c>
      <c r="J89" s="60"/>
      <c r="K89" s="60">
        <v>50213</v>
      </c>
      <c r="L89" s="60">
        <v>106594</v>
      </c>
      <c r="M89" s="60">
        <v>20589</v>
      </c>
      <c r="N89" s="60"/>
      <c r="O89" s="60">
        <v>106609.66099999999</v>
      </c>
      <c r="P89" s="60">
        <v>593783.82019999996</v>
      </c>
      <c r="Q89" s="60">
        <v>157142</v>
      </c>
      <c r="R89" s="60">
        <v>23181.678189999999</v>
      </c>
      <c r="S89" s="60">
        <v>15749</v>
      </c>
      <c r="T89" s="60">
        <v>4317.1364400000002</v>
      </c>
      <c r="U89" s="60">
        <v>2069</v>
      </c>
      <c r="V89" s="60">
        <v>15498.29088</v>
      </c>
      <c r="W89" s="60">
        <v>6763</v>
      </c>
      <c r="X89" s="60">
        <v>68803</v>
      </c>
      <c r="Y89" s="60">
        <v>102909</v>
      </c>
      <c r="Z89" s="60">
        <v>18960</v>
      </c>
      <c r="AA89" s="60"/>
      <c r="AB89" s="60">
        <v>6226</v>
      </c>
      <c r="AC89" s="60">
        <v>6004</v>
      </c>
      <c r="AD89" s="60">
        <v>164</v>
      </c>
      <c r="AE89" s="60">
        <v>818</v>
      </c>
      <c r="AF89" s="60">
        <v>55630.990120000002</v>
      </c>
      <c r="AG89" s="60">
        <v>2627</v>
      </c>
      <c r="AH89" s="60">
        <v>3411</v>
      </c>
      <c r="AI89" s="60">
        <v>822</v>
      </c>
      <c r="AJ89" s="60"/>
      <c r="AK89" s="60">
        <v>192427.29047000001</v>
      </c>
      <c r="AL89" s="60">
        <v>297082.43845999998</v>
      </c>
      <c r="AM89" s="60">
        <v>97801.382809999996</v>
      </c>
      <c r="AN89" s="60"/>
      <c r="AO89" s="60">
        <v>34</v>
      </c>
      <c r="AP89" s="60">
        <v>15138.4692</v>
      </c>
      <c r="AQ89" s="60">
        <v>90</v>
      </c>
      <c r="AR89" s="60">
        <v>13002.77209</v>
      </c>
      <c r="AS89" s="60">
        <v>5377</v>
      </c>
      <c r="AT89" s="60">
        <v>421098.13123</v>
      </c>
      <c r="AU89" s="60">
        <v>537</v>
      </c>
      <c r="AV89" s="60">
        <v>40270.35641</v>
      </c>
      <c r="AW89" s="60">
        <v>97</v>
      </c>
      <c r="AX89" s="60">
        <v>7043.2770499999997</v>
      </c>
      <c r="AY89" s="60">
        <v>6</v>
      </c>
      <c r="AZ89" s="60">
        <v>467.22140999999999</v>
      </c>
      <c r="BA89" s="60">
        <v>3491.4020999999998</v>
      </c>
      <c r="BB89" s="60">
        <v>2378</v>
      </c>
      <c r="BC89" s="60">
        <v>86425.134749999997</v>
      </c>
      <c r="BD89" s="60"/>
      <c r="BE89" s="60"/>
      <c r="BF89" s="60">
        <v>389</v>
      </c>
      <c r="BG89" s="60">
        <v>31664.819179999999</v>
      </c>
      <c r="BH89" s="60">
        <v>117</v>
      </c>
      <c r="BI89" s="60">
        <v>6609.0042100000001</v>
      </c>
    </row>
    <row r="90" spans="1:61">
      <c r="A90" s="58" t="s">
        <v>166</v>
      </c>
      <c r="B90" s="58" t="s">
        <v>2155</v>
      </c>
      <c r="C90" s="60">
        <v>49316.681960000002</v>
      </c>
      <c r="D90" s="60">
        <v>411171.06279</v>
      </c>
      <c r="E90" s="60">
        <v>355470.82921</v>
      </c>
      <c r="F90" s="60"/>
      <c r="G90" s="60">
        <v>51570.72552</v>
      </c>
      <c r="H90" s="60">
        <v>400873.98583999998</v>
      </c>
      <c r="I90" s="60">
        <v>349993.49271000002</v>
      </c>
      <c r="J90" s="60"/>
      <c r="K90" s="60">
        <v>11316</v>
      </c>
      <c r="L90" s="60">
        <v>104647</v>
      </c>
      <c r="M90" s="60">
        <v>91795</v>
      </c>
      <c r="N90" s="60"/>
      <c r="O90" s="60">
        <v>121370.412</v>
      </c>
      <c r="P90" s="60">
        <v>458330.37313999998</v>
      </c>
      <c r="Q90" s="60">
        <v>117437</v>
      </c>
      <c r="R90" s="60">
        <v>10122.80053</v>
      </c>
      <c r="S90" s="60">
        <v>7641</v>
      </c>
      <c r="T90" s="60">
        <v>7404.3549499999999</v>
      </c>
      <c r="U90" s="60">
        <v>3039</v>
      </c>
      <c r="V90" s="60">
        <v>3665.7902100000001</v>
      </c>
      <c r="W90" s="60">
        <v>1399</v>
      </c>
      <c r="X90" s="60">
        <v>21247</v>
      </c>
      <c r="Y90" s="60">
        <v>102954</v>
      </c>
      <c r="Z90" s="60">
        <v>84830</v>
      </c>
      <c r="AA90" s="60"/>
      <c r="AB90" s="60">
        <v>8519</v>
      </c>
      <c r="AC90" s="60">
        <v>7917</v>
      </c>
      <c r="AD90" s="60">
        <v>508</v>
      </c>
      <c r="AE90" s="60">
        <v>1536</v>
      </c>
      <c r="AF90" s="60">
        <v>122866.96339</v>
      </c>
      <c r="AG90" s="60">
        <v>1113</v>
      </c>
      <c r="AH90" s="60">
        <v>6792</v>
      </c>
      <c r="AI90" s="60">
        <v>5363</v>
      </c>
      <c r="AJ90" s="60"/>
      <c r="AK90" s="60">
        <v>97845.501459999999</v>
      </c>
      <c r="AL90" s="60">
        <v>678856.68816999998</v>
      </c>
      <c r="AM90" s="60">
        <v>542453.43891000003</v>
      </c>
      <c r="AN90" s="60"/>
      <c r="AO90" s="60">
        <v>43</v>
      </c>
      <c r="AP90" s="60">
        <v>17695.437000000002</v>
      </c>
      <c r="AQ90" s="60">
        <v>90</v>
      </c>
      <c r="AR90" s="60">
        <v>16529.655330000001</v>
      </c>
      <c r="AS90" s="60">
        <v>7490</v>
      </c>
      <c r="AT90" s="60">
        <v>713806.25505000004</v>
      </c>
      <c r="AU90" s="60">
        <v>282</v>
      </c>
      <c r="AV90" s="60">
        <v>28670.842250000002</v>
      </c>
      <c r="AW90" s="60">
        <v>317</v>
      </c>
      <c r="AX90" s="60">
        <v>26599.74757</v>
      </c>
      <c r="AY90" s="60">
        <v>17</v>
      </c>
      <c r="AZ90" s="60">
        <v>2911.9539399999999</v>
      </c>
      <c r="BA90" s="60">
        <v>4733.1780500000004</v>
      </c>
      <c r="BB90" s="60">
        <v>4239</v>
      </c>
      <c r="BC90" s="60">
        <v>271882.78954999999</v>
      </c>
      <c r="BD90" s="60"/>
      <c r="BE90" s="60"/>
      <c r="BF90" s="60">
        <v>164</v>
      </c>
      <c r="BG90" s="60">
        <v>13943.84679</v>
      </c>
      <c r="BH90" s="60">
        <v>162</v>
      </c>
      <c r="BI90" s="60">
        <v>19217.234850000001</v>
      </c>
    </row>
    <row r="91" spans="1:61">
      <c r="A91" s="58" t="s">
        <v>167</v>
      </c>
      <c r="B91" s="58" t="s">
        <v>2156</v>
      </c>
      <c r="C91" s="60">
        <v>672928.57325999998</v>
      </c>
      <c r="D91" s="60">
        <v>557390.54946000001</v>
      </c>
      <c r="E91" s="60">
        <v>23540.528419999999</v>
      </c>
      <c r="F91" s="60"/>
      <c r="G91" s="60">
        <v>687106.46068000002</v>
      </c>
      <c r="H91" s="60">
        <v>555462.02485000005</v>
      </c>
      <c r="I91" s="60">
        <v>22724.47162</v>
      </c>
      <c r="J91" s="60"/>
      <c r="K91" s="60">
        <v>137251</v>
      </c>
      <c r="L91" s="60">
        <v>119148</v>
      </c>
      <c r="M91" s="60">
        <v>6129</v>
      </c>
      <c r="N91" s="60"/>
      <c r="O91" s="60">
        <v>224100.014</v>
      </c>
      <c r="P91" s="60">
        <v>1246986.21291</v>
      </c>
      <c r="Q91" s="60">
        <v>256808</v>
      </c>
      <c r="R91" s="60">
        <v>40706.607259999997</v>
      </c>
      <c r="S91" s="60">
        <v>20221</v>
      </c>
      <c r="T91" s="60">
        <v>29497.1325</v>
      </c>
      <c r="U91" s="60">
        <v>7470</v>
      </c>
      <c r="V91" s="60">
        <v>44099.25791</v>
      </c>
      <c r="W91" s="60">
        <v>17274</v>
      </c>
      <c r="X91" s="60">
        <v>141423</v>
      </c>
      <c r="Y91" s="60">
        <v>118215</v>
      </c>
      <c r="Z91" s="60">
        <v>4752</v>
      </c>
      <c r="AA91" s="60"/>
      <c r="AB91" s="60">
        <v>17136</v>
      </c>
      <c r="AC91" s="60">
        <v>16779</v>
      </c>
      <c r="AD91" s="60">
        <v>326</v>
      </c>
      <c r="AE91" s="60">
        <v>1953</v>
      </c>
      <c r="AF91" s="60">
        <v>116450.43356</v>
      </c>
      <c r="AG91" s="60">
        <v>10042</v>
      </c>
      <c r="AH91" s="60">
        <v>7551</v>
      </c>
      <c r="AI91" s="60">
        <v>349</v>
      </c>
      <c r="AJ91" s="60"/>
      <c r="AK91" s="60">
        <v>493004.40185000002</v>
      </c>
      <c r="AL91" s="60">
        <v>391030.59907</v>
      </c>
      <c r="AM91" s="60">
        <v>24666.14069</v>
      </c>
      <c r="AN91" s="60"/>
      <c r="AO91" s="60">
        <v>75</v>
      </c>
      <c r="AP91" s="60">
        <v>29142.36</v>
      </c>
      <c r="AQ91" s="60">
        <v>266</v>
      </c>
      <c r="AR91" s="60">
        <v>33918.293140000002</v>
      </c>
      <c r="AS91" s="60">
        <v>16753</v>
      </c>
      <c r="AT91" s="60">
        <v>791614.43391000002</v>
      </c>
      <c r="AU91" s="60">
        <v>499</v>
      </c>
      <c r="AV91" s="60">
        <v>29359.91387</v>
      </c>
      <c r="AW91" s="60">
        <v>1154</v>
      </c>
      <c r="AX91" s="60">
        <v>68392.512600000002</v>
      </c>
      <c r="AY91" s="60">
        <v>32</v>
      </c>
      <c r="AZ91" s="60">
        <v>1807.17866</v>
      </c>
      <c r="BA91" s="60">
        <v>905.08789999999999</v>
      </c>
      <c r="BB91" s="60">
        <v>6754</v>
      </c>
      <c r="BC91" s="60">
        <v>229787.35274</v>
      </c>
      <c r="BD91" s="60"/>
      <c r="BE91" s="60"/>
      <c r="BF91" s="60">
        <v>260</v>
      </c>
      <c r="BG91" s="60">
        <v>14752.47126</v>
      </c>
      <c r="BH91" s="60">
        <v>68</v>
      </c>
      <c r="BI91" s="60">
        <v>2758.8569200000002</v>
      </c>
    </row>
    <row r="92" spans="1:61">
      <c r="A92" s="58" t="s">
        <v>168</v>
      </c>
      <c r="B92" s="58" t="s">
        <v>2157</v>
      </c>
      <c r="C92" s="60">
        <v>359326.37427999999</v>
      </c>
      <c r="D92" s="60">
        <v>567591.28167000005</v>
      </c>
      <c r="E92" s="60">
        <v>42377.825629999999</v>
      </c>
      <c r="F92" s="60"/>
      <c r="G92" s="60">
        <v>358704.67436</v>
      </c>
      <c r="H92" s="60">
        <v>554592.40130000003</v>
      </c>
      <c r="I92" s="60">
        <v>41677.389360000001</v>
      </c>
      <c r="J92" s="60"/>
      <c r="K92" s="60">
        <v>71537</v>
      </c>
      <c r="L92" s="60">
        <v>137047</v>
      </c>
      <c r="M92" s="60">
        <v>14903</v>
      </c>
      <c r="N92" s="60"/>
      <c r="O92" s="60">
        <v>139975.95800000001</v>
      </c>
      <c r="P92" s="60">
        <v>913939.73366999999</v>
      </c>
      <c r="Q92" s="60">
        <v>208551</v>
      </c>
      <c r="R92" s="60">
        <v>43561.813889999998</v>
      </c>
      <c r="S92" s="60">
        <v>24274</v>
      </c>
      <c r="T92" s="60">
        <v>7945.3786600000003</v>
      </c>
      <c r="U92" s="60">
        <v>3622</v>
      </c>
      <c r="V92" s="60">
        <v>23289.79968</v>
      </c>
      <c r="W92" s="60">
        <v>8286</v>
      </c>
      <c r="X92" s="60">
        <v>73323</v>
      </c>
      <c r="Y92" s="60">
        <v>127370</v>
      </c>
      <c r="Z92" s="60">
        <v>12254</v>
      </c>
      <c r="AA92" s="60"/>
      <c r="AB92" s="60">
        <v>11089</v>
      </c>
      <c r="AC92" s="60">
        <v>10706</v>
      </c>
      <c r="AD92" s="60">
        <v>220</v>
      </c>
      <c r="AE92" s="60">
        <v>1118</v>
      </c>
      <c r="AF92" s="60">
        <v>72466.908599999995</v>
      </c>
      <c r="AG92" s="60">
        <v>4526</v>
      </c>
      <c r="AH92" s="60">
        <v>6369</v>
      </c>
      <c r="AI92" s="60">
        <v>978</v>
      </c>
      <c r="AJ92" s="60"/>
      <c r="AK92" s="60">
        <v>240988.01073000001</v>
      </c>
      <c r="AL92" s="60">
        <v>395626.31328</v>
      </c>
      <c r="AM92" s="60">
        <v>68664.60282</v>
      </c>
      <c r="AN92" s="60"/>
      <c r="AO92" s="60">
        <v>13</v>
      </c>
      <c r="AP92" s="60">
        <v>6200</v>
      </c>
      <c r="AQ92" s="60">
        <v>85</v>
      </c>
      <c r="AR92" s="60">
        <v>8872.8405299999995</v>
      </c>
      <c r="AS92" s="60">
        <v>10113</v>
      </c>
      <c r="AT92" s="60">
        <v>581126.49691999995</v>
      </c>
      <c r="AU92" s="60">
        <v>684</v>
      </c>
      <c r="AV92" s="60">
        <v>40414.986559999998</v>
      </c>
      <c r="AW92" s="60">
        <v>610</v>
      </c>
      <c r="AX92" s="60">
        <v>36506.881509999999</v>
      </c>
      <c r="AY92" s="60">
        <v>45</v>
      </c>
      <c r="AZ92" s="60">
        <v>2075.0332600000002</v>
      </c>
      <c r="BA92" s="60">
        <v>1674.9085600000001</v>
      </c>
      <c r="BB92" s="60">
        <v>3084</v>
      </c>
      <c r="BC92" s="60">
        <v>121112.61189</v>
      </c>
      <c r="BD92" s="60"/>
      <c r="BE92" s="60"/>
      <c r="BF92" s="60">
        <v>79</v>
      </c>
      <c r="BG92" s="60">
        <v>6113.6895299999996</v>
      </c>
      <c r="BH92" s="60">
        <v>80</v>
      </c>
      <c r="BI92" s="60">
        <v>4404.59645</v>
      </c>
    </row>
    <row r="93" spans="1:61">
      <c r="A93" s="58" t="s">
        <v>169</v>
      </c>
      <c r="B93" s="58" t="s">
        <v>2158</v>
      </c>
      <c r="C93" s="60">
        <v>18828.854210000001</v>
      </c>
      <c r="D93" s="60">
        <v>106912.45658</v>
      </c>
      <c r="E93" s="60">
        <v>27508.362590000001</v>
      </c>
      <c r="F93" s="60"/>
      <c r="G93" s="60">
        <v>18872.639090000001</v>
      </c>
      <c r="H93" s="60">
        <v>105284.47338</v>
      </c>
      <c r="I93" s="60">
        <v>27346.349109999999</v>
      </c>
      <c r="J93" s="60"/>
      <c r="K93" s="60">
        <v>5724</v>
      </c>
      <c r="L93" s="60">
        <v>42427</v>
      </c>
      <c r="M93" s="60">
        <v>16301</v>
      </c>
      <c r="N93" s="60"/>
      <c r="O93" s="60">
        <v>31603.120999999999</v>
      </c>
      <c r="P93" s="60">
        <v>124683.32726000001</v>
      </c>
      <c r="Q93" s="60">
        <v>48416</v>
      </c>
      <c r="R93" s="60">
        <v>3493.1525799999999</v>
      </c>
      <c r="S93" s="60">
        <v>2368</v>
      </c>
      <c r="T93" s="60">
        <v>619.24270000000001</v>
      </c>
      <c r="U93" s="60">
        <v>402</v>
      </c>
      <c r="V93" s="60">
        <v>1930.30323</v>
      </c>
      <c r="W93" s="60">
        <v>1019</v>
      </c>
      <c r="X93" s="60">
        <v>6688</v>
      </c>
      <c r="Y93" s="60">
        <v>37424</v>
      </c>
      <c r="Z93" s="60">
        <v>11925</v>
      </c>
      <c r="AA93" s="60"/>
      <c r="AB93" s="60">
        <v>2497</v>
      </c>
      <c r="AC93" s="60">
        <v>2334</v>
      </c>
      <c r="AD93" s="60">
        <v>146</v>
      </c>
      <c r="AE93" s="60">
        <v>381</v>
      </c>
      <c r="AF93" s="60">
        <v>27282.090960000001</v>
      </c>
      <c r="AG93" s="60">
        <v>486</v>
      </c>
      <c r="AH93" s="60">
        <v>1904</v>
      </c>
      <c r="AI93" s="60">
        <v>838</v>
      </c>
      <c r="AJ93" s="60"/>
      <c r="AK93" s="60">
        <v>35483.622759999998</v>
      </c>
      <c r="AL93" s="60">
        <v>139854.68883</v>
      </c>
      <c r="AM93" s="60">
        <v>58859.093379999998</v>
      </c>
      <c r="AN93" s="60"/>
      <c r="AO93" s="60">
        <v>5</v>
      </c>
      <c r="AP93" s="60">
        <v>1940.85</v>
      </c>
      <c r="AQ93" s="60">
        <v>24</v>
      </c>
      <c r="AR93" s="60">
        <v>3082.35007</v>
      </c>
      <c r="AS93" s="60">
        <v>1995</v>
      </c>
      <c r="AT93" s="60">
        <v>144531.93302</v>
      </c>
      <c r="AU93" s="60">
        <v>366</v>
      </c>
      <c r="AV93" s="60">
        <v>25783.178500000002</v>
      </c>
      <c r="AW93" s="60">
        <v>158</v>
      </c>
      <c r="AX93" s="60">
        <v>10238.30898</v>
      </c>
      <c r="AY93" s="60">
        <v>15</v>
      </c>
      <c r="AZ93" s="60">
        <v>1041.85879</v>
      </c>
      <c r="BA93" s="60">
        <v>298.34530999999998</v>
      </c>
      <c r="BB93" s="60">
        <v>527</v>
      </c>
      <c r="BC93" s="60">
        <v>22480.919040000001</v>
      </c>
      <c r="BD93" s="60">
        <v>1</v>
      </c>
      <c r="BE93" s="60">
        <v>2</v>
      </c>
      <c r="BF93" s="60">
        <v>26</v>
      </c>
      <c r="BG93" s="60">
        <v>2117.1125099999999</v>
      </c>
      <c r="BH93" s="60">
        <v>25</v>
      </c>
      <c r="BI93" s="60">
        <v>2690.5841399999999</v>
      </c>
    </row>
    <row r="94" spans="1:61">
      <c r="A94" s="58" t="s">
        <v>376</v>
      </c>
      <c r="B94" s="58" t="s">
        <v>2166</v>
      </c>
      <c r="C94" s="60">
        <v>48.759129999999999</v>
      </c>
      <c r="D94" s="60"/>
      <c r="E94" s="60"/>
      <c r="F94" s="60"/>
      <c r="G94" s="60">
        <v>61.856169999999999</v>
      </c>
      <c r="H94" s="60"/>
      <c r="I94" s="60"/>
      <c r="J94" s="60"/>
      <c r="K94" s="60">
        <v>3</v>
      </c>
      <c r="L94" s="60"/>
      <c r="M94" s="60"/>
      <c r="N94" s="60"/>
      <c r="O94" s="60">
        <v>1.32</v>
      </c>
      <c r="P94" s="60">
        <v>61.856169999999999</v>
      </c>
      <c r="Q94" s="60">
        <v>3</v>
      </c>
      <c r="R94" s="60"/>
      <c r="S94" s="60"/>
      <c r="T94" s="60"/>
      <c r="U94" s="60"/>
      <c r="V94" s="60">
        <v>13.09704</v>
      </c>
      <c r="W94" s="60">
        <v>1</v>
      </c>
      <c r="X94" s="60">
        <v>2</v>
      </c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</row>
    <row r="95" spans="1:61">
      <c r="A95" s="58" t="s">
        <v>377</v>
      </c>
      <c r="B95" s="58" t="s">
        <v>2167</v>
      </c>
      <c r="C95" s="60">
        <v>31.987739999999999</v>
      </c>
      <c r="D95" s="60"/>
      <c r="E95" s="60"/>
      <c r="F95" s="60"/>
      <c r="G95" s="60">
        <v>31.987739999999999</v>
      </c>
      <c r="H95" s="60"/>
      <c r="I95" s="60"/>
      <c r="J95" s="60"/>
      <c r="K95" s="60">
        <v>3</v>
      </c>
      <c r="L95" s="60"/>
      <c r="M95" s="60"/>
      <c r="N95" s="60"/>
      <c r="O95" s="60">
        <v>2.2400000000000002</v>
      </c>
      <c r="P95" s="60">
        <v>31.987739999999999</v>
      </c>
      <c r="Q95" s="60">
        <v>3</v>
      </c>
      <c r="R95" s="60"/>
      <c r="S95" s="60"/>
      <c r="T95" s="60"/>
      <c r="U95" s="60"/>
      <c r="V95" s="60"/>
      <c r="W95" s="60"/>
      <c r="X95" s="60">
        <v>2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</row>
    <row r="96" spans="1:61">
      <c r="A96" s="58" t="s">
        <v>378</v>
      </c>
      <c r="B96" s="58" t="s">
        <v>2168</v>
      </c>
      <c r="C96" s="60">
        <v>19.089300000000001</v>
      </c>
      <c r="D96" s="60"/>
      <c r="E96" s="60"/>
      <c r="F96" s="60"/>
      <c r="G96" s="60">
        <v>19.089300000000001</v>
      </c>
      <c r="H96" s="60"/>
      <c r="I96" s="60"/>
      <c r="J96" s="60"/>
      <c r="K96" s="60">
        <v>1</v>
      </c>
      <c r="L96" s="60"/>
      <c r="M96" s="60"/>
      <c r="N96" s="60"/>
      <c r="O96" s="60">
        <v>0.99</v>
      </c>
      <c r="P96" s="60">
        <v>19.089300000000001</v>
      </c>
      <c r="Q96" s="60">
        <v>1</v>
      </c>
      <c r="R96" s="60"/>
      <c r="S96" s="60"/>
      <c r="T96" s="60"/>
      <c r="U96" s="60"/>
      <c r="V96" s="60"/>
      <c r="W96" s="60"/>
      <c r="X96" s="60">
        <v>1</v>
      </c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</row>
    <row r="97" spans="1:61">
      <c r="A97" s="58" t="s">
        <v>379</v>
      </c>
      <c r="B97" s="58" t="s">
        <v>2169</v>
      </c>
      <c r="C97" s="60">
        <v>99.935320000000004</v>
      </c>
      <c r="D97" s="60"/>
      <c r="E97" s="60"/>
      <c r="F97" s="60"/>
      <c r="G97" s="60">
        <v>130.18509</v>
      </c>
      <c r="H97" s="60"/>
      <c r="I97" s="60"/>
      <c r="J97" s="60"/>
      <c r="K97" s="60">
        <v>9</v>
      </c>
      <c r="L97" s="60"/>
      <c r="M97" s="60"/>
      <c r="N97" s="60"/>
      <c r="O97" s="60">
        <v>3.55</v>
      </c>
      <c r="P97" s="60">
        <v>130.18509</v>
      </c>
      <c r="Q97" s="60">
        <v>9</v>
      </c>
      <c r="R97" s="60"/>
      <c r="S97" s="60"/>
      <c r="T97" s="60">
        <v>9.9064599999999992</v>
      </c>
      <c r="U97" s="60">
        <v>1</v>
      </c>
      <c r="V97" s="60">
        <v>20.343309999999999</v>
      </c>
      <c r="W97" s="60">
        <v>1</v>
      </c>
      <c r="X97" s="60">
        <v>7</v>
      </c>
      <c r="Y97" s="60"/>
      <c r="Z97" s="60"/>
      <c r="AA97" s="60"/>
      <c r="AB97" s="60">
        <v>1</v>
      </c>
      <c r="AC97" s="60">
        <v>1</v>
      </c>
      <c r="AD97" s="60"/>
      <c r="AE97" s="60"/>
      <c r="AF97" s="60"/>
      <c r="AG97" s="60">
        <v>1</v>
      </c>
      <c r="AH97" s="60"/>
      <c r="AI97" s="60"/>
      <c r="AJ97" s="60"/>
      <c r="AK97" s="60">
        <v>10.9</v>
      </c>
      <c r="AL97" s="60"/>
      <c r="AM97" s="60"/>
      <c r="AN97" s="60"/>
      <c r="AO97" s="60"/>
      <c r="AP97" s="60"/>
      <c r="AQ97" s="60"/>
      <c r="AR97" s="60"/>
      <c r="AS97" s="60">
        <v>1</v>
      </c>
      <c r="AT97" s="60">
        <v>10.9</v>
      </c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</row>
    <row r="98" spans="1:61">
      <c r="A98" s="58" t="s">
        <v>380</v>
      </c>
      <c r="B98" s="58" t="s">
        <v>2170</v>
      </c>
      <c r="C98" s="60">
        <v>44.706359999999997</v>
      </c>
      <c r="D98" s="60"/>
      <c r="E98" s="60"/>
      <c r="F98" s="60"/>
      <c r="G98" s="60">
        <v>44.706359999999997</v>
      </c>
      <c r="H98" s="60"/>
      <c r="I98" s="60"/>
      <c r="J98" s="60"/>
      <c r="K98" s="60">
        <v>2</v>
      </c>
      <c r="L98" s="60"/>
      <c r="M98" s="60"/>
      <c r="N98" s="60"/>
      <c r="O98" s="60">
        <v>1.22</v>
      </c>
      <c r="P98" s="60">
        <v>44.706359999999997</v>
      </c>
      <c r="Q98" s="60">
        <v>2</v>
      </c>
      <c r="R98" s="60"/>
      <c r="S98" s="60"/>
      <c r="T98" s="60"/>
      <c r="U98" s="60"/>
      <c r="V98" s="60"/>
      <c r="W98" s="60"/>
      <c r="X98" s="60">
        <v>2</v>
      </c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</row>
    <row r="99" spans="1:61">
      <c r="A99" s="58" t="s">
        <v>384</v>
      </c>
      <c r="B99" s="58" t="s">
        <v>2171</v>
      </c>
      <c r="C99" s="60">
        <v>8145.9840199999999</v>
      </c>
      <c r="D99" s="60">
        <v>222.15540999999999</v>
      </c>
      <c r="E99" s="60">
        <v>8.7668900000000001</v>
      </c>
      <c r="F99" s="60"/>
      <c r="G99" s="60">
        <v>8294.4124499999998</v>
      </c>
      <c r="H99" s="60">
        <v>216.41127</v>
      </c>
      <c r="I99" s="60">
        <v>8.7668900000000001</v>
      </c>
      <c r="J99" s="60"/>
      <c r="K99" s="60">
        <v>1708</v>
      </c>
      <c r="L99" s="60">
        <v>25</v>
      </c>
      <c r="M99" s="60">
        <v>3</v>
      </c>
      <c r="N99" s="60"/>
      <c r="O99" s="60">
        <v>224.59</v>
      </c>
      <c r="P99" s="60">
        <v>8479.1944500000009</v>
      </c>
      <c r="Q99" s="60">
        <v>1730</v>
      </c>
      <c r="R99" s="60">
        <v>42.83737</v>
      </c>
      <c r="S99" s="60">
        <v>12</v>
      </c>
      <c r="T99" s="60">
        <v>51.474890000000002</v>
      </c>
      <c r="U99" s="60">
        <v>8</v>
      </c>
      <c r="V99" s="60">
        <v>106.87954000000001</v>
      </c>
      <c r="W99" s="60">
        <v>18</v>
      </c>
      <c r="X99" s="60">
        <v>365</v>
      </c>
      <c r="Y99" s="60">
        <v>20</v>
      </c>
      <c r="Z99" s="60">
        <v>1</v>
      </c>
      <c r="AA99" s="60"/>
      <c r="AB99" s="60">
        <v>45</v>
      </c>
      <c r="AC99" s="60">
        <v>39</v>
      </c>
      <c r="AD99" s="60">
        <v>6</v>
      </c>
      <c r="AE99" s="60">
        <v>6</v>
      </c>
      <c r="AF99" s="60">
        <v>357.38400000000001</v>
      </c>
      <c r="AG99" s="60">
        <v>37</v>
      </c>
      <c r="AH99" s="60">
        <v>2</v>
      </c>
      <c r="AI99" s="60">
        <v>2</v>
      </c>
      <c r="AJ99" s="60"/>
      <c r="AK99" s="60">
        <v>3059.8166099999999</v>
      </c>
      <c r="AL99" s="60">
        <v>371.89100000000002</v>
      </c>
      <c r="AM99" s="60">
        <v>371.89100000000002</v>
      </c>
      <c r="AN99" s="60"/>
      <c r="AO99" s="60"/>
      <c r="AP99" s="60"/>
      <c r="AQ99" s="60"/>
      <c r="AR99" s="60"/>
      <c r="AS99" s="60">
        <v>38</v>
      </c>
      <c r="AT99" s="60">
        <v>3387.4181899999999</v>
      </c>
      <c r="AU99" s="60">
        <v>1</v>
      </c>
      <c r="AV99" s="60">
        <v>44.28942</v>
      </c>
      <c r="AW99" s="60">
        <v>1</v>
      </c>
      <c r="AX99" s="60">
        <v>23.681999999999999</v>
      </c>
      <c r="AY99" s="60"/>
      <c r="AZ99" s="60"/>
      <c r="BA99" s="60">
        <v>120</v>
      </c>
      <c r="BB99" s="60">
        <v>6</v>
      </c>
      <c r="BC99" s="60">
        <v>153.17659</v>
      </c>
      <c r="BD99" s="60"/>
      <c r="BE99" s="60"/>
      <c r="BF99" s="60">
        <v>1</v>
      </c>
      <c r="BG99" s="60">
        <v>53.5</v>
      </c>
      <c r="BH99" s="60"/>
      <c r="BI99" s="60"/>
    </row>
    <row r="100" spans="1:61">
      <c r="A100" s="58" t="s">
        <v>385</v>
      </c>
      <c r="B100" s="58" t="s">
        <v>2172</v>
      </c>
      <c r="C100" s="60">
        <v>37.202449999999999</v>
      </c>
      <c r="D100" s="60"/>
      <c r="E100" s="60"/>
      <c r="F100" s="60"/>
      <c r="G100" s="60">
        <v>37.202449999999999</v>
      </c>
      <c r="H100" s="60"/>
      <c r="I100" s="60"/>
      <c r="J100" s="60"/>
      <c r="K100" s="60">
        <v>2</v>
      </c>
      <c r="L100" s="60"/>
      <c r="M100" s="60"/>
      <c r="N100" s="60"/>
      <c r="O100" s="60">
        <v>0.64</v>
      </c>
      <c r="P100" s="60">
        <v>37.202449999999999</v>
      </c>
      <c r="Q100" s="60">
        <v>2</v>
      </c>
      <c r="R100" s="60"/>
      <c r="S100" s="60"/>
      <c r="T100" s="60"/>
      <c r="U100" s="60"/>
      <c r="V100" s="60"/>
      <c r="W100" s="60"/>
      <c r="X100" s="60">
        <v>2</v>
      </c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</row>
    <row r="101" spans="1:61">
      <c r="A101" s="58" t="s">
        <v>386</v>
      </c>
      <c r="B101" s="58" t="s">
        <v>2173</v>
      </c>
      <c r="C101" s="60">
        <v>22.87792</v>
      </c>
      <c r="D101" s="60"/>
      <c r="E101" s="60"/>
      <c r="F101" s="60"/>
      <c r="G101" s="60">
        <v>22.37679</v>
      </c>
      <c r="H101" s="60"/>
      <c r="I101" s="60"/>
      <c r="J101" s="60"/>
      <c r="K101" s="60">
        <v>1</v>
      </c>
      <c r="L101" s="60"/>
      <c r="M101" s="60"/>
      <c r="N101" s="60"/>
      <c r="O101" s="60">
        <v>0.45</v>
      </c>
      <c r="P101" s="60">
        <v>22.37679</v>
      </c>
      <c r="Q101" s="60">
        <v>1</v>
      </c>
      <c r="R101" s="60">
        <v>0.50112999999999996</v>
      </c>
      <c r="S101" s="60">
        <v>1</v>
      </c>
      <c r="T101" s="60"/>
      <c r="U101" s="60"/>
      <c r="V101" s="60"/>
      <c r="W101" s="60"/>
      <c r="X101" s="60">
        <v>1</v>
      </c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</row>
    <row r="102" spans="1:61">
      <c r="A102" s="58" t="s">
        <v>387</v>
      </c>
      <c r="B102" s="58" t="s">
        <v>2174</v>
      </c>
      <c r="C102" s="60">
        <v>203.26760999999999</v>
      </c>
      <c r="D102" s="60">
        <v>21.42915</v>
      </c>
      <c r="E102" s="60"/>
      <c r="F102" s="60"/>
      <c r="G102" s="60">
        <v>203.26760999999999</v>
      </c>
      <c r="H102" s="60">
        <v>21.42915</v>
      </c>
      <c r="I102" s="60"/>
      <c r="J102" s="60"/>
      <c r="K102" s="60">
        <v>49</v>
      </c>
      <c r="L102" s="60">
        <v>1</v>
      </c>
      <c r="M102" s="60"/>
      <c r="N102" s="60"/>
      <c r="O102" s="60">
        <v>4.2300000000000004</v>
      </c>
      <c r="P102" s="60">
        <v>224.69676000000001</v>
      </c>
      <c r="Q102" s="60">
        <v>50</v>
      </c>
      <c r="R102" s="60"/>
      <c r="S102" s="60"/>
      <c r="T102" s="60"/>
      <c r="U102" s="60"/>
      <c r="V102" s="60"/>
      <c r="W102" s="60"/>
      <c r="X102" s="60">
        <v>2</v>
      </c>
      <c r="Y102" s="60">
        <v>1</v>
      </c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</row>
    <row r="103" spans="1:61">
      <c r="A103" s="58" t="s">
        <v>390</v>
      </c>
      <c r="B103" s="58" t="s">
        <v>2175</v>
      </c>
      <c r="C103" s="60">
        <v>4.7599799999999997</v>
      </c>
      <c r="D103" s="60"/>
      <c r="E103" s="60"/>
      <c r="F103" s="60"/>
      <c r="G103" s="60">
        <v>15.346640000000001</v>
      </c>
      <c r="H103" s="60"/>
      <c r="I103" s="60"/>
      <c r="J103" s="60"/>
      <c r="K103" s="60">
        <v>1</v>
      </c>
      <c r="L103" s="60"/>
      <c r="M103" s="60"/>
      <c r="N103" s="60"/>
      <c r="O103" s="60">
        <v>0.2</v>
      </c>
      <c r="P103" s="60">
        <v>15.346640000000001</v>
      </c>
      <c r="Q103" s="60">
        <v>1</v>
      </c>
      <c r="R103" s="60"/>
      <c r="S103" s="60"/>
      <c r="T103" s="60"/>
      <c r="U103" s="60"/>
      <c r="V103" s="60">
        <v>10.58666</v>
      </c>
      <c r="W103" s="60">
        <v>1</v>
      </c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</row>
    <row r="104" spans="1:61">
      <c r="A104" s="58" t="s">
        <v>391</v>
      </c>
      <c r="B104" s="58" t="s">
        <v>2176</v>
      </c>
      <c r="C104" s="60">
        <v>78998.245720000006</v>
      </c>
      <c r="D104" s="60">
        <v>2872.8298199999999</v>
      </c>
      <c r="E104" s="60">
        <v>309.19357000000002</v>
      </c>
      <c r="F104" s="60">
        <v>0.35576999999999998</v>
      </c>
      <c r="G104" s="60">
        <v>77733.887820000004</v>
      </c>
      <c r="H104" s="60">
        <v>2912.4802800000002</v>
      </c>
      <c r="I104" s="60">
        <v>302.84329000000002</v>
      </c>
      <c r="J104" s="60"/>
      <c r="K104" s="60">
        <v>6761</v>
      </c>
      <c r="L104" s="60">
        <v>349</v>
      </c>
      <c r="M104" s="60">
        <v>60</v>
      </c>
      <c r="N104" s="60"/>
      <c r="O104" s="60">
        <v>6890.9</v>
      </c>
      <c r="P104" s="60">
        <v>80787.979449999999</v>
      </c>
      <c r="Q104" s="60">
        <v>7135</v>
      </c>
      <c r="R104" s="60">
        <v>2281.4799400000002</v>
      </c>
      <c r="S104" s="60">
        <v>403</v>
      </c>
      <c r="T104" s="60">
        <v>1160.4185399999999</v>
      </c>
      <c r="U104" s="60">
        <v>106</v>
      </c>
      <c r="V104" s="60">
        <v>854.04322999999999</v>
      </c>
      <c r="W104" s="60">
        <v>158</v>
      </c>
      <c r="X104" s="60">
        <v>3971</v>
      </c>
      <c r="Y104" s="60">
        <v>294</v>
      </c>
      <c r="Z104" s="60">
        <v>49</v>
      </c>
      <c r="AA104" s="60"/>
      <c r="AB104" s="60">
        <v>896</v>
      </c>
      <c r="AC104" s="60">
        <v>898</v>
      </c>
      <c r="AD104" s="60">
        <v>32</v>
      </c>
      <c r="AE104" s="60">
        <v>153</v>
      </c>
      <c r="AF104" s="60">
        <v>8070.9626099999996</v>
      </c>
      <c r="AG104" s="60">
        <v>882</v>
      </c>
      <c r="AH104" s="60">
        <v>30</v>
      </c>
      <c r="AI104" s="60">
        <v>11</v>
      </c>
      <c r="AJ104" s="60"/>
      <c r="AK104" s="60">
        <v>75299.294129999995</v>
      </c>
      <c r="AL104" s="60">
        <v>2314.3518899999999</v>
      </c>
      <c r="AM104" s="60">
        <v>711.91600000000005</v>
      </c>
      <c r="AN104" s="60"/>
      <c r="AO104" s="60">
        <v>2</v>
      </c>
      <c r="AP104" s="60">
        <v>950</v>
      </c>
      <c r="AQ104" s="60">
        <v>42</v>
      </c>
      <c r="AR104" s="60">
        <v>11193.274950000001</v>
      </c>
      <c r="AS104" s="60">
        <v>858</v>
      </c>
      <c r="AT104" s="60">
        <v>63955.176829999997</v>
      </c>
      <c r="AU104" s="60">
        <v>10</v>
      </c>
      <c r="AV104" s="60">
        <v>1515.19424</v>
      </c>
      <c r="AW104" s="60">
        <v>33</v>
      </c>
      <c r="AX104" s="60">
        <v>2251.0776799999999</v>
      </c>
      <c r="AY104" s="60">
        <v>1</v>
      </c>
      <c r="AZ104" s="60">
        <v>45.4</v>
      </c>
      <c r="BA104" s="60">
        <v>3244.9373999999998</v>
      </c>
      <c r="BB104" s="60">
        <v>376</v>
      </c>
      <c r="BC104" s="60">
        <v>15999.38061</v>
      </c>
      <c r="BD104" s="60"/>
      <c r="BE104" s="60"/>
      <c r="BF104" s="60">
        <v>16</v>
      </c>
      <c r="BG104" s="60">
        <v>615.91250000000002</v>
      </c>
      <c r="BH104" s="60">
        <v>26</v>
      </c>
      <c r="BI104" s="60">
        <v>2078.9524299999998</v>
      </c>
    </row>
    <row r="105" spans="1:61">
      <c r="A105" s="58" t="s">
        <v>393</v>
      </c>
      <c r="B105" s="58" t="s">
        <v>2177</v>
      </c>
      <c r="C105" s="60">
        <v>685.28566000000001</v>
      </c>
      <c r="D105" s="60"/>
      <c r="E105" s="60"/>
      <c r="F105" s="60"/>
      <c r="G105" s="60">
        <v>682.04762000000005</v>
      </c>
      <c r="H105" s="60"/>
      <c r="I105" s="60"/>
      <c r="J105" s="60"/>
      <c r="K105" s="60">
        <v>158</v>
      </c>
      <c r="L105" s="60"/>
      <c r="M105" s="60"/>
      <c r="N105" s="60"/>
      <c r="O105" s="60">
        <v>6.59</v>
      </c>
      <c r="P105" s="60">
        <v>682.04762000000005</v>
      </c>
      <c r="Q105" s="60">
        <v>158</v>
      </c>
      <c r="R105" s="60">
        <v>3.2380399999999998</v>
      </c>
      <c r="S105" s="60">
        <v>1</v>
      </c>
      <c r="T105" s="60"/>
      <c r="U105" s="60"/>
      <c r="V105" s="60"/>
      <c r="W105" s="60"/>
      <c r="X105" s="60">
        <v>9</v>
      </c>
      <c r="Y105" s="60"/>
      <c r="Z105" s="60"/>
      <c r="AA105" s="60"/>
      <c r="AB105" s="60">
        <v>3</v>
      </c>
      <c r="AC105" s="60">
        <v>3</v>
      </c>
      <c r="AD105" s="60"/>
      <c r="AE105" s="60"/>
      <c r="AF105" s="60"/>
      <c r="AG105" s="60">
        <v>3</v>
      </c>
      <c r="AH105" s="60"/>
      <c r="AI105" s="60"/>
      <c r="AJ105" s="60"/>
      <c r="AK105" s="60">
        <v>527.18499999999995</v>
      </c>
      <c r="AL105" s="60"/>
      <c r="AM105" s="60"/>
      <c r="AN105" s="60"/>
      <c r="AO105" s="60">
        <v>1</v>
      </c>
      <c r="AP105" s="60">
        <v>475</v>
      </c>
      <c r="AQ105" s="60"/>
      <c r="AR105" s="60"/>
      <c r="AS105" s="60">
        <v>2</v>
      </c>
      <c r="AT105" s="60">
        <v>52.185000000000002</v>
      </c>
      <c r="AU105" s="60"/>
      <c r="AV105" s="60"/>
      <c r="AW105" s="60"/>
      <c r="AX105" s="60"/>
      <c r="AY105" s="60"/>
      <c r="AZ105" s="60"/>
      <c r="BA105" s="60"/>
      <c r="BB105" s="60">
        <v>2</v>
      </c>
      <c r="BC105" s="60">
        <v>52.185000000000002</v>
      </c>
      <c r="BD105" s="60"/>
      <c r="BE105" s="60"/>
      <c r="BF105" s="60"/>
      <c r="BG105" s="60"/>
      <c r="BH105" s="60"/>
      <c r="BI105" s="60"/>
    </row>
    <row r="106" spans="1:61">
      <c r="A106" s="58" t="s">
        <v>400</v>
      </c>
      <c r="B106" s="58" t="s">
        <v>2178</v>
      </c>
      <c r="C106" s="60">
        <v>6.5206400000000002</v>
      </c>
      <c r="D106" s="60"/>
      <c r="E106" s="60"/>
      <c r="F106" s="60"/>
      <c r="G106" s="60">
        <v>6.5206400000000002</v>
      </c>
      <c r="H106" s="60"/>
      <c r="I106" s="60"/>
      <c r="J106" s="60"/>
      <c r="K106" s="60">
        <v>2</v>
      </c>
      <c r="L106" s="60"/>
      <c r="M106" s="60"/>
      <c r="N106" s="60"/>
      <c r="O106" s="60">
        <v>0.08</v>
      </c>
      <c r="P106" s="60">
        <v>6.5206400000000002</v>
      </c>
      <c r="Q106" s="60">
        <v>2</v>
      </c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</row>
    <row r="107" spans="1:61">
      <c r="A107" s="58" t="s">
        <v>401</v>
      </c>
      <c r="B107" s="58" t="s">
        <v>2179</v>
      </c>
      <c r="C107" s="60">
        <v>32.658729999999998</v>
      </c>
      <c r="D107" s="60"/>
      <c r="E107" s="60"/>
      <c r="F107" s="60"/>
      <c r="G107" s="60">
        <v>32.658729999999998</v>
      </c>
      <c r="H107" s="60"/>
      <c r="I107" s="60"/>
      <c r="J107" s="60"/>
      <c r="K107" s="60">
        <v>3</v>
      </c>
      <c r="L107" s="60"/>
      <c r="M107" s="60"/>
      <c r="N107" s="60"/>
      <c r="O107" s="60">
        <v>0.31</v>
      </c>
      <c r="P107" s="60">
        <v>32.658729999999998</v>
      </c>
      <c r="Q107" s="60">
        <v>3</v>
      </c>
      <c r="R107" s="60"/>
      <c r="S107" s="60"/>
      <c r="T107" s="60"/>
      <c r="U107" s="60"/>
      <c r="V107" s="60"/>
      <c r="W107" s="60"/>
      <c r="X107" s="60">
        <v>2</v>
      </c>
      <c r="Y107" s="60"/>
      <c r="Z107" s="60"/>
      <c r="AA107" s="60"/>
      <c r="AB107" s="60">
        <v>2</v>
      </c>
      <c r="AC107" s="60">
        <v>2</v>
      </c>
      <c r="AD107" s="60"/>
      <c r="AE107" s="60"/>
      <c r="AF107" s="60"/>
      <c r="AG107" s="60">
        <v>2</v>
      </c>
      <c r="AH107" s="60"/>
      <c r="AI107" s="60"/>
      <c r="AJ107" s="60"/>
      <c r="AK107" s="60">
        <v>134.69999999999999</v>
      </c>
      <c r="AL107" s="60"/>
      <c r="AM107" s="60"/>
      <c r="AN107" s="60"/>
      <c r="AO107" s="60"/>
      <c r="AP107" s="60"/>
      <c r="AQ107" s="60"/>
      <c r="AR107" s="60"/>
      <c r="AS107" s="60">
        <v>2</v>
      </c>
      <c r="AT107" s="60">
        <v>134.69999999999999</v>
      </c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</row>
    <row r="108" spans="1:61" ht="22.5">
      <c r="A108" s="58" t="s">
        <v>402</v>
      </c>
      <c r="B108" s="58" t="s">
        <v>2180</v>
      </c>
      <c r="C108" s="60">
        <v>15.58878</v>
      </c>
      <c r="D108" s="60"/>
      <c r="E108" s="60"/>
      <c r="F108" s="60"/>
      <c r="G108" s="60">
        <v>15.58878</v>
      </c>
      <c r="H108" s="60"/>
      <c r="I108" s="60"/>
      <c r="J108" s="60"/>
      <c r="K108" s="60">
        <v>1</v>
      </c>
      <c r="L108" s="60"/>
      <c r="M108" s="60"/>
      <c r="N108" s="60"/>
      <c r="O108" s="60">
        <v>0.3</v>
      </c>
      <c r="P108" s="60">
        <v>15.58878</v>
      </c>
      <c r="Q108" s="60">
        <v>1</v>
      </c>
      <c r="R108" s="60"/>
      <c r="S108" s="60"/>
      <c r="T108" s="60"/>
      <c r="U108" s="60"/>
      <c r="V108" s="60"/>
      <c r="W108" s="60"/>
      <c r="X108" s="60">
        <v>1</v>
      </c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</row>
    <row r="109" spans="1:61">
      <c r="A109" s="58" t="s">
        <v>170</v>
      </c>
      <c r="B109" s="58" t="s">
        <v>2181</v>
      </c>
      <c r="C109" s="60">
        <v>106.42547999999999</v>
      </c>
      <c r="D109" s="60"/>
      <c r="E109" s="60"/>
      <c r="F109" s="60"/>
      <c r="G109" s="60">
        <v>96.890370000000004</v>
      </c>
      <c r="H109" s="60"/>
      <c r="I109" s="60"/>
      <c r="J109" s="60"/>
      <c r="K109" s="60">
        <v>11</v>
      </c>
      <c r="L109" s="60"/>
      <c r="M109" s="60"/>
      <c r="N109" s="60"/>
      <c r="O109" s="60">
        <v>11.89</v>
      </c>
      <c r="P109" s="60">
        <v>96.890370000000004</v>
      </c>
      <c r="Q109" s="60">
        <v>11</v>
      </c>
      <c r="R109" s="60">
        <v>9.5351099999999995</v>
      </c>
      <c r="S109" s="60">
        <v>1</v>
      </c>
      <c r="T109" s="60"/>
      <c r="U109" s="60"/>
      <c r="V109" s="60"/>
      <c r="W109" s="60"/>
      <c r="X109" s="60">
        <v>6</v>
      </c>
      <c r="Y109" s="60"/>
      <c r="Z109" s="60"/>
      <c r="AA109" s="60"/>
      <c r="AB109" s="60">
        <v>1</v>
      </c>
      <c r="AC109" s="60"/>
      <c r="AD109" s="60"/>
      <c r="AE109" s="60">
        <v>1</v>
      </c>
      <c r="AF109" s="60">
        <v>28.181000000000001</v>
      </c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</row>
    <row r="110" spans="1:61">
      <c r="A110" s="58" t="s">
        <v>173</v>
      </c>
      <c r="B110" s="58" t="s">
        <v>2182</v>
      </c>
      <c r="C110" s="60">
        <v>121774.81969</v>
      </c>
      <c r="D110" s="60">
        <v>1926.2886100000001</v>
      </c>
      <c r="E110" s="60">
        <v>22.21705</v>
      </c>
      <c r="F110" s="60"/>
      <c r="G110" s="60">
        <v>120984.3512</v>
      </c>
      <c r="H110" s="60">
        <v>1937.36392</v>
      </c>
      <c r="I110" s="60">
        <v>22.21705</v>
      </c>
      <c r="J110" s="60"/>
      <c r="K110" s="60">
        <v>19136</v>
      </c>
      <c r="L110" s="60">
        <v>221</v>
      </c>
      <c r="M110" s="60">
        <v>4</v>
      </c>
      <c r="N110" s="60"/>
      <c r="O110" s="60">
        <v>7929.02</v>
      </c>
      <c r="P110" s="60">
        <v>123615.62833000001</v>
      </c>
      <c r="Q110" s="60">
        <v>19461</v>
      </c>
      <c r="R110" s="60">
        <v>454.48063999999999</v>
      </c>
      <c r="S110" s="60">
        <v>107</v>
      </c>
      <c r="T110" s="60">
        <v>2627.2230100000002</v>
      </c>
      <c r="U110" s="60">
        <v>407</v>
      </c>
      <c r="V110" s="60">
        <v>255.06889000000001</v>
      </c>
      <c r="W110" s="60">
        <v>51</v>
      </c>
      <c r="X110" s="60">
        <v>6176</v>
      </c>
      <c r="Y110" s="60">
        <v>91</v>
      </c>
      <c r="Z110" s="60">
        <v>3</v>
      </c>
      <c r="AA110" s="60"/>
      <c r="AB110" s="60">
        <v>580</v>
      </c>
      <c r="AC110" s="60">
        <v>510</v>
      </c>
      <c r="AD110" s="60">
        <v>28</v>
      </c>
      <c r="AE110" s="60">
        <v>113</v>
      </c>
      <c r="AF110" s="60">
        <v>7463.2442300000002</v>
      </c>
      <c r="AG110" s="60">
        <v>514</v>
      </c>
      <c r="AH110" s="60">
        <v>8</v>
      </c>
      <c r="AI110" s="60">
        <v>2</v>
      </c>
      <c r="AJ110" s="60"/>
      <c r="AK110" s="60">
        <v>47980.593110000002</v>
      </c>
      <c r="AL110" s="60">
        <v>739.4</v>
      </c>
      <c r="AM110" s="60">
        <v>295.2</v>
      </c>
      <c r="AN110" s="60"/>
      <c r="AO110" s="60">
        <v>2</v>
      </c>
      <c r="AP110" s="60">
        <v>957.5</v>
      </c>
      <c r="AQ110" s="60">
        <v>4</v>
      </c>
      <c r="AR110" s="60">
        <v>870.625</v>
      </c>
      <c r="AS110" s="60">
        <v>468</v>
      </c>
      <c r="AT110" s="60">
        <v>41641.270750000003</v>
      </c>
      <c r="AU110" s="60">
        <v>48</v>
      </c>
      <c r="AV110" s="60">
        <v>5250.5973599999998</v>
      </c>
      <c r="AW110" s="60">
        <v>38</v>
      </c>
      <c r="AX110" s="60">
        <v>2588.4950899999999</v>
      </c>
      <c r="AY110" s="60">
        <v>2</v>
      </c>
      <c r="AZ110" s="60">
        <v>301.23437999999999</v>
      </c>
      <c r="BA110" s="60">
        <v>748.26355999999998</v>
      </c>
      <c r="BB110" s="60">
        <v>199</v>
      </c>
      <c r="BC110" s="60">
        <v>10315.797189999999</v>
      </c>
      <c r="BD110" s="60"/>
      <c r="BE110" s="60"/>
      <c r="BF110" s="60">
        <v>3</v>
      </c>
      <c r="BG110" s="60">
        <v>10.199999999999999</v>
      </c>
      <c r="BH110" s="60">
        <v>11</v>
      </c>
      <c r="BI110" s="60">
        <v>474.74504999999999</v>
      </c>
    </row>
    <row r="111" spans="1:61">
      <c r="A111" s="58" t="s">
        <v>175</v>
      </c>
      <c r="B111" s="58" t="s">
        <v>2183</v>
      </c>
      <c r="C111" s="60">
        <v>92.276150000000001</v>
      </c>
      <c r="D111" s="60"/>
      <c r="E111" s="60"/>
      <c r="F111" s="60"/>
      <c r="G111" s="60">
        <v>105.93078</v>
      </c>
      <c r="H111" s="60"/>
      <c r="I111" s="60"/>
      <c r="J111" s="60"/>
      <c r="K111" s="60">
        <v>7</v>
      </c>
      <c r="L111" s="60"/>
      <c r="M111" s="60"/>
      <c r="N111" s="60"/>
      <c r="O111" s="60">
        <v>3.45</v>
      </c>
      <c r="P111" s="60">
        <v>105.93078</v>
      </c>
      <c r="Q111" s="60">
        <v>7</v>
      </c>
      <c r="R111" s="60"/>
      <c r="S111" s="60"/>
      <c r="T111" s="60"/>
      <c r="U111" s="60"/>
      <c r="V111" s="60">
        <v>13.65462</v>
      </c>
      <c r="W111" s="60">
        <v>2</v>
      </c>
      <c r="X111" s="60">
        <v>4</v>
      </c>
      <c r="Y111" s="60"/>
      <c r="Z111" s="60"/>
      <c r="AA111" s="60"/>
      <c r="AB111" s="60">
        <v>1</v>
      </c>
      <c r="AC111" s="60">
        <v>1</v>
      </c>
      <c r="AD111" s="60"/>
      <c r="AE111" s="60"/>
      <c r="AF111" s="60"/>
      <c r="AG111" s="60">
        <v>1</v>
      </c>
      <c r="AH111" s="60"/>
      <c r="AI111" s="60"/>
      <c r="AJ111" s="60"/>
      <c r="AK111" s="60">
        <v>62.1</v>
      </c>
      <c r="AL111" s="60"/>
      <c r="AM111" s="60"/>
      <c r="AN111" s="60"/>
      <c r="AO111" s="60"/>
      <c r="AP111" s="60"/>
      <c r="AQ111" s="60"/>
      <c r="AR111" s="60"/>
      <c r="AS111" s="60">
        <v>1</v>
      </c>
      <c r="AT111" s="60">
        <v>62.1</v>
      </c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</row>
    <row r="112" spans="1:61">
      <c r="A112" s="58" t="s">
        <v>176</v>
      </c>
      <c r="B112" s="58" t="s">
        <v>2184</v>
      </c>
      <c r="C112" s="60">
        <v>62.209009999999999</v>
      </c>
      <c r="D112" s="60">
        <v>16.300039999999999</v>
      </c>
      <c r="E112" s="60"/>
      <c r="F112" s="60"/>
      <c r="G112" s="60">
        <v>59.371160000000003</v>
      </c>
      <c r="H112" s="60">
        <v>16.300039999999999</v>
      </c>
      <c r="I112" s="60"/>
      <c r="J112" s="60"/>
      <c r="K112" s="60">
        <v>7</v>
      </c>
      <c r="L112" s="60">
        <v>1</v>
      </c>
      <c r="M112" s="60"/>
      <c r="N112" s="60"/>
      <c r="O112" s="60">
        <v>3.77</v>
      </c>
      <c r="P112" s="60">
        <v>75.671199999999999</v>
      </c>
      <c r="Q112" s="60">
        <v>8</v>
      </c>
      <c r="R112" s="60">
        <v>2.83785</v>
      </c>
      <c r="S112" s="60">
        <v>1</v>
      </c>
      <c r="T112" s="60"/>
      <c r="U112" s="60"/>
      <c r="V112" s="60"/>
      <c r="W112" s="60"/>
      <c r="X112" s="60">
        <v>4</v>
      </c>
      <c r="Y112" s="60">
        <v>1</v>
      </c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</row>
    <row r="113" spans="1:61">
      <c r="A113" s="58" t="s">
        <v>178</v>
      </c>
      <c r="B113" s="58" t="s">
        <v>2185</v>
      </c>
      <c r="C113" s="60"/>
      <c r="D113" s="60">
        <v>4.4363000000000001</v>
      </c>
      <c r="E113" s="60"/>
      <c r="F113" s="60"/>
      <c r="G113" s="60"/>
      <c r="H113" s="60">
        <v>4.4363000000000001</v>
      </c>
      <c r="I113" s="60"/>
      <c r="J113" s="60"/>
      <c r="K113" s="60"/>
      <c r="L113" s="60">
        <v>1</v>
      </c>
      <c r="M113" s="60"/>
      <c r="N113" s="60"/>
      <c r="O113" s="60">
        <v>1</v>
      </c>
      <c r="P113" s="60">
        <v>4.4363000000000001</v>
      </c>
      <c r="Q113" s="60">
        <v>1</v>
      </c>
      <c r="R113" s="60"/>
      <c r="S113" s="60"/>
      <c r="T113" s="60"/>
      <c r="U113" s="60"/>
      <c r="V113" s="60"/>
      <c r="W113" s="60"/>
      <c r="X113" s="60"/>
      <c r="Y113" s="60">
        <v>1</v>
      </c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</row>
    <row r="114" spans="1:61">
      <c r="A114" s="58" t="s">
        <v>180</v>
      </c>
      <c r="B114" s="58" t="s">
        <v>2186</v>
      </c>
      <c r="C114" s="60">
        <v>14.86037</v>
      </c>
      <c r="D114" s="60"/>
      <c r="E114" s="60"/>
      <c r="F114" s="60"/>
      <c r="G114" s="60">
        <v>14.86037</v>
      </c>
      <c r="H114" s="60"/>
      <c r="I114" s="60"/>
      <c r="J114" s="60"/>
      <c r="K114" s="60">
        <v>1</v>
      </c>
      <c r="L114" s="60"/>
      <c r="M114" s="60"/>
      <c r="N114" s="60"/>
      <c r="O114" s="60">
        <v>0.18</v>
      </c>
      <c r="P114" s="60">
        <v>14.86037</v>
      </c>
      <c r="Q114" s="60">
        <v>1</v>
      </c>
      <c r="R114" s="60"/>
      <c r="S114" s="60"/>
      <c r="T114" s="60"/>
      <c r="U114" s="60"/>
      <c r="V114" s="60"/>
      <c r="W114" s="60"/>
      <c r="X114" s="60">
        <v>1</v>
      </c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</row>
    <row r="115" spans="1:61">
      <c r="A115" s="58" t="s">
        <v>183</v>
      </c>
      <c r="B115" s="58" t="s">
        <v>2187</v>
      </c>
      <c r="C115" s="60">
        <v>2593.21702</v>
      </c>
      <c r="D115" s="60">
        <v>107.68170000000001</v>
      </c>
      <c r="E115" s="60"/>
      <c r="F115" s="60"/>
      <c r="G115" s="60">
        <v>2649.9671699999999</v>
      </c>
      <c r="H115" s="60">
        <v>107.68170000000001</v>
      </c>
      <c r="I115" s="60"/>
      <c r="J115" s="60"/>
      <c r="K115" s="60">
        <v>169</v>
      </c>
      <c r="L115" s="60">
        <v>6</v>
      </c>
      <c r="M115" s="60"/>
      <c r="N115" s="60"/>
      <c r="O115" s="60">
        <v>57.51</v>
      </c>
      <c r="P115" s="60">
        <v>2757.64887</v>
      </c>
      <c r="Q115" s="60">
        <v>175</v>
      </c>
      <c r="R115" s="60">
        <v>9.4712399999999999</v>
      </c>
      <c r="S115" s="60">
        <v>4</v>
      </c>
      <c r="T115" s="60">
        <v>59.914769999999997</v>
      </c>
      <c r="U115" s="60">
        <v>3</v>
      </c>
      <c r="V115" s="60">
        <v>27.983709999999999</v>
      </c>
      <c r="W115" s="60">
        <v>3</v>
      </c>
      <c r="X115" s="60">
        <v>168</v>
      </c>
      <c r="Y115" s="60">
        <v>6</v>
      </c>
      <c r="Z115" s="60"/>
      <c r="AA115" s="60"/>
      <c r="AB115" s="60">
        <v>3</v>
      </c>
      <c r="AC115" s="60">
        <v>2</v>
      </c>
      <c r="AD115" s="60"/>
      <c r="AE115" s="60">
        <v>1</v>
      </c>
      <c r="AF115" s="60">
        <v>100</v>
      </c>
      <c r="AG115" s="60">
        <v>2</v>
      </c>
      <c r="AH115" s="60"/>
      <c r="AI115" s="60"/>
      <c r="AJ115" s="60"/>
      <c r="AK115" s="60">
        <v>41.1</v>
      </c>
      <c r="AL115" s="60"/>
      <c r="AM115" s="60"/>
      <c r="AN115" s="60"/>
      <c r="AO115" s="60"/>
      <c r="AP115" s="60"/>
      <c r="AQ115" s="60"/>
      <c r="AR115" s="60"/>
      <c r="AS115" s="60">
        <v>2</v>
      </c>
      <c r="AT115" s="60">
        <v>41.1</v>
      </c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</row>
    <row r="116" spans="1:61">
      <c r="A116" s="58" t="s">
        <v>190</v>
      </c>
      <c r="B116" s="58" t="s">
        <v>2188</v>
      </c>
      <c r="C116" s="60">
        <v>3.9397099999999998</v>
      </c>
      <c r="D116" s="60"/>
      <c r="E116" s="60"/>
      <c r="F116" s="60"/>
      <c r="G116" s="60">
        <v>16.820609999999999</v>
      </c>
      <c r="H116" s="60"/>
      <c r="I116" s="60"/>
      <c r="J116" s="60"/>
      <c r="K116" s="60">
        <v>1</v>
      </c>
      <c r="L116" s="60"/>
      <c r="M116" s="60"/>
      <c r="N116" s="60"/>
      <c r="O116" s="60">
        <v>0.01</v>
      </c>
      <c r="P116" s="60">
        <v>16.820609999999999</v>
      </c>
      <c r="Q116" s="60">
        <v>1</v>
      </c>
      <c r="R116" s="60"/>
      <c r="S116" s="60"/>
      <c r="T116" s="60"/>
      <c r="U116" s="60"/>
      <c r="V116" s="60">
        <v>12.8809</v>
      </c>
      <c r="W116" s="60">
        <v>1</v>
      </c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</row>
    <row r="117" spans="1:61">
      <c r="A117" s="58" t="s">
        <v>195</v>
      </c>
      <c r="B117" s="58" t="s">
        <v>2189</v>
      </c>
      <c r="C117" s="60">
        <v>71.215010000000007</v>
      </c>
      <c r="D117" s="60"/>
      <c r="E117" s="60"/>
      <c r="F117" s="60"/>
      <c r="G117" s="60">
        <v>71.215010000000007</v>
      </c>
      <c r="H117" s="60"/>
      <c r="I117" s="60"/>
      <c r="J117" s="60"/>
      <c r="K117" s="60">
        <v>4</v>
      </c>
      <c r="L117" s="60"/>
      <c r="M117" s="60"/>
      <c r="N117" s="60"/>
      <c r="O117" s="60">
        <v>1.19</v>
      </c>
      <c r="P117" s="60">
        <v>71.215010000000007</v>
      </c>
      <c r="Q117" s="60">
        <v>4</v>
      </c>
      <c r="R117" s="60"/>
      <c r="S117" s="60"/>
      <c r="T117" s="60"/>
      <c r="U117" s="60"/>
      <c r="V117" s="60"/>
      <c r="W117" s="60"/>
      <c r="X117" s="60">
        <v>4</v>
      </c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</row>
    <row r="118" spans="1:61">
      <c r="A118" s="58" t="s">
        <v>197</v>
      </c>
      <c r="B118" s="58" t="s">
        <v>2190</v>
      </c>
      <c r="C118" s="60">
        <v>46.232280000000003</v>
      </c>
      <c r="D118" s="60">
        <v>4.6754300000000004</v>
      </c>
      <c r="E118" s="60"/>
      <c r="F118" s="60"/>
      <c r="G118" s="60">
        <v>43.464820000000003</v>
      </c>
      <c r="H118" s="60">
        <v>11.191850000000001</v>
      </c>
      <c r="I118" s="60"/>
      <c r="J118" s="60"/>
      <c r="K118" s="60">
        <v>7</v>
      </c>
      <c r="L118" s="60">
        <v>1</v>
      </c>
      <c r="M118" s="60"/>
      <c r="N118" s="60"/>
      <c r="O118" s="60">
        <v>2.0299999999999998</v>
      </c>
      <c r="P118" s="60">
        <v>54.656669999999998</v>
      </c>
      <c r="Q118" s="60">
        <v>8</v>
      </c>
      <c r="R118" s="60">
        <v>2.7674599999999998</v>
      </c>
      <c r="S118" s="60">
        <v>1</v>
      </c>
      <c r="T118" s="60"/>
      <c r="U118" s="60"/>
      <c r="V118" s="60">
        <v>6.5164200000000001</v>
      </c>
      <c r="W118" s="60">
        <v>1</v>
      </c>
      <c r="X118" s="60">
        <v>2</v>
      </c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</row>
    <row r="119" spans="1:61">
      <c r="A119" s="58" t="s">
        <v>199</v>
      </c>
      <c r="B119" s="58" t="s">
        <v>2191</v>
      </c>
      <c r="C119" s="60">
        <v>8.5950199999999999</v>
      </c>
      <c r="D119" s="60"/>
      <c r="E119" s="60"/>
      <c r="F119" s="60"/>
      <c r="G119" s="60">
        <v>8.5950199999999999</v>
      </c>
      <c r="H119" s="60"/>
      <c r="I119" s="60"/>
      <c r="J119" s="60"/>
      <c r="K119" s="60">
        <v>3</v>
      </c>
      <c r="L119" s="60"/>
      <c r="M119" s="60"/>
      <c r="N119" s="60"/>
      <c r="O119" s="60">
        <v>0.15</v>
      </c>
      <c r="P119" s="60">
        <v>8.5950199999999999</v>
      </c>
      <c r="Q119" s="60">
        <v>3</v>
      </c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</row>
    <row r="120" spans="1:61">
      <c r="A120" s="58" t="s">
        <v>202</v>
      </c>
      <c r="B120" s="58" t="s">
        <v>2192</v>
      </c>
      <c r="C120" s="60">
        <v>25.595649999999999</v>
      </c>
      <c r="D120" s="60"/>
      <c r="E120" s="60"/>
      <c r="F120" s="60"/>
      <c r="G120" s="60">
        <v>25.595649999999999</v>
      </c>
      <c r="H120" s="60"/>
      <c r="I120" s="60"/>
      <c r="J120" s="60"/>
      <c r="K120" s="60">
        <v>2</v>
      </c>
      <c r="L120" s="60"/>
      <c r="M120" s="60"/>
      <c r="N120" s="60"/>
      <c r="O120" s="60">
        <v>1.94</v>
      </c>
      <c r="P120" s="60">
        <v>25.595649999999999</v>
      </c>
      <c r="Q120" s="60">
        <v>2</v>
      </c>
      <c r="R120" s="60"/>
      <c r="S120" s="60"/>
      <c r="T120" s="60"/>
      <c r="U120" s="60"/>
      <c r="V120" s="60"/>
      <c r="W120" s="60"/>
      <c r="X120" s="60">
        <v>2</v>
      </c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</row>
    <row r="121" spans="1:61">
      <c r="A121" s="58" t="s">
        <v>207</v>
      </c>
      <c r="B121" s="58" t="s">
        <v>2193</v>
      </c>
      <c r="C121" s="60">
        <v>92.533100000000005</v>
      </c>
      <c r="D121" s="60"/>
      <c r="E121" s="60"/>
      <c r="F121" s="60"/>
      <c r="G121" s="60">
        <v>112.33293999999999</v>
      </c>
      <c r="H121" s="60"/>
      <c r="I121" s="60"/>
      <c r="J121" s="60"/>
      <c r="K121" s="60">
        <v>14</v>
      </c>
      <c r="L121" s="60"/>
      <c r="M121" s="60"/>
      <c r="N121" s="60"/>
      <c r="O121" s="60">
        <v>4.95</v>
      </c>
      <c r="P121" s="60">
        <v>112.33293999999999</v>
      </c>
      <c r="Q121" s="60">
        <v>14</v>
      </c>
      <c r="R121" s="60">
        <v>0.51485999999999998</v>
      </c>
      <c r="S121" s="60">
        <v>1</v>
      </c>
      <c r="T121" s="60">
        <v>20.314699999999998</v>
      </c>
      <c r="U121" s="60">
        <v>2</v>
      </c>
      <c r="V121" s="60"/>
      <c r="W121" s="60"/>
      <c r="X121" s="60">
        <v>5</v>
      </c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</row>
    <row r="122" spans="1:61">
      <c r="A122" s="58" t="s">
        <v>212</v>
      </c>
      <c r="B122" s="58" t="s">
        <v>2194</v>
      </c>
      <c r="C122" s="60">
        <v>75.122600000000006</v>
      </c>
      <c r="D122" s="60"/>
      <c r="E122" s="60"/>
      <c r="F122" s="60"/>
      <c r="G122" s="60">
        <v>75.122600000000006</v>
      </c>
      <c r="H122" s="60"/>
      <c r="I122" s="60"/>
      <c r="J122" s="60"/>
      <c r="K122" s="60">
        <v>6</v>
      </c>
      <c r="L122" s="60"/>
      <c r="M122" s="60"/>
      <c r="N122" s="60"/>
      <c r="O122" s="60">
        <v>3.93</v>
      </c>
      <c r="P122" s="60">
        <v>75.122600000000006</v>
      </c>
      <c r="Q122" s="60">
        <v>6</v>
      </c>
      <c r="R122" s="60"/>
      <c r="S122" s="60"/>
      <c r="T122" s="60"/>
      <c r="U122" s="60"/>
      <c r="V122" s="60"/>
      <c r="W122" s="60"/>
      <c r="X122" s="60">
        <v>5</v>
      </c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</row>
    <row r="123" spans="1:61">
      <c r="A123" s="58" t="s">
        <v>213</v>
      </c>
      <c r="B123" s="58" t="s">
        <v>2195</v>
      </c>
      <c r="C123" s="60">
        <v>12.655010000000001</v>
      </c>
      <c r="D123" s="60"/>
      <c r="E123" s="60"/>
      <c r="F123" s="60"/>
      <c r="G123" s="60">
        <v>12.655010000000001</v>
      </c>
      <c r="H123" s="60"/>
      <c r="I123" s="60"/>
      <c r="J123" s="60"/>
      <c r="K123" s="60">
        <v>1</v>
      </c>
      <c r="L123" s="60"/>
      <c r="M123" s="60"/>
      <c r="N123" s="60"/>
      <c r="O123" s="60">
        <v>0.28999999999999998</v>
      </c>
      <c r="P123" s="60">
        <v>12.655010000000001</v>
      </c>
      <c r="Q123" s="60">
        <v>1</v>
      </c>
      <c r="R123" s="60"/>
      <c r="S123" s="60"/>
      <c r="T123" s="60"/>
      <c r="U123" s="60"/>
      <c r="V123" s="60"/>
      <c r="W123" s="60"/>
      <c r="X123" s="60">
        <v>1</v>
      </c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</row>
    <row r="124" spans="1:61">
      <c r="A124" s="58" t="s">
        <v>214</v>
      </c>
      <c r="B124" s="58" t="s">
        <v>2196</v>
      </c>
      <c r="C124" s="60">
        <v>480.72944000000001</v>
      </c>
      <c r="D124" s="60">
        <v>5.6953399999999998</v>
      </c>
      <c r="E124" s="60"/>
      <c r="F124" s="60"/>
      <c r="G124" s="60">
        <v>480.72944000000001</v>
      </c>
      <c r="H124" s="60">
        <v>5.6953399999999998</v>
      </c>
      <c r="I124" s="60"/>
      <c r="J124" s="60"/>
      <c r="K124" s="60">
        <v>95</v>
      </c>
      <c r="L124" s="60">
        <v>1</v>
      </c>
      <c r="M124" s="60"/>
      <c r="N124" s="60"/>
      <c r="O124" s="60">
        <v>9.56</v>
      </c>
      <c r="P124" s="60">
        <v>486.42478</v>
      </c>
      <c r="Q124" s="60">
        <v>96</v>
      </c>
      <c r="R124" s="60"/>
      <c r="S124" s="60"/>
      <c r="T124" s="60"/>
      <c r="U124" s="60"/>
      <c r="V124" s="60"/>
      <c r="W124" s="60"/>
      <c r="X124" s="60">
        <v>16</v>
      </c>
      <c r="Y124" s="60">
        <v>1</v>
      </c>
      <c r="Z124" s="60"/>
      <c r="AA124" s="60"/>
      <c r="AB124" s="60">
        <v>1</v>
      </c>
      <c r="AC124" s="60">
        <v>1</v>
      </c>
      <c r="AD124" s="60"/>
      <c r="AE124" s="60"/>
      <c r="AF124" s="60"/>
      <c r="AG124" s="60">
        <v>1</v>
      </c>
      <c r="AH124" s="60"/>
      <c r="AI124" s="60"/>
      <c r="AJ124" s="60"/>
      <c r="AK124" s="60">
        <v>64.681610000000006</v>
      </c>
      <c r="AL124" s="60"/>
      <c r="AM124" s="60"/>
      <c r="AN124" s="60"/>
      <c r="AO124" s="60"/>
      <c r="AP124" s="60"/>
      <c r="AQ124" s="60"/>
      <c r="AR124" s="60"/>
      <c r="AS124" s="60"/>
      <c r="AT124" s="60"/>
      <c r="AU124" s="60">
        <v>1</v>
      </c>
      <c r="AV124" s="60">
        <v>64.681610000000006</v>
      </c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</row>
    <row r="125" spans="1:61">
      <c r="A125" s="58" t="s">
        <v>220</v>
      </c>
      <c r="B125" s="58" t="s">
        <v>2197</v>
      </c>
      <c r="C125" s="60">
        <v>17468.336920000002</v>
      </c>
      <c r="D125" s="60">
        <v>74.534620000000004</v>
      </c>
      <c r="E125" s="60">
        <v>11.60042</v>
      </c>
      <c r="F125" s="60"/>
      <c r="G125" s="60">
        <v>17284.304690000001</v>
      </c>
      <c r="H125" s="60">
        <v>72.923749999999998</v>
      </c>
      <c r="I125" s="60">
        <v>11.60042</v>
      </c>
      <c r="J125" s="60"/>
      <c r="K125" s="60">
        <v>2573</v>
      </c>
      <c r="L125" s="60">
        <v>10</v>
      </c>
      <c r="M125" s="60">
        <v>1</v>
      </c>
      <c r="N125" s="60"/>
      <c r="O125" s="60">
        <v>518.97</v>
      </c>
      <c r="P125" s="60">
        <v>17444.085859999999</v>
      </c>
      <c r="Q125" s="60">
        <v>2599</v>
      </c>
      <c r="R125" s="60">
        <v>180.85703000000001</v>
      </c>
      <c r="S125" s="60">
        <v>54</v>
      </c>
      <c r="T125" s="60">
        <v>45.816459999999999</v>
      </c>
      <c r="U125" s="60">
        <v>6</v>
      </c>
      <c r="V125" s="60">
        <v>50.108080000000001</v>
      </c>
      <c r="W125" s="60">
        <v>7</v>
      </c>
      <c r="X125" s="60">
        <v>695</v>
      </c>
      <c r="Y125" s="60">
        <v>8</v>
      </c>
      <c r="Z125" s="60">
        <v>1</v>
      </c>
      <c r="AA125" s="60"/>
      <c r="AB125" s="60">
        <v>50</v>
      </c>
      <c r="AC125" s="60">
        <v>47</v>
      </c>
      <c r="AD125" s="60">
        <v>1</v>
      </c>
      <c r="AE125" s="60">
        <v>10</v>
      </c>
      <c r="AF125" s="60">
        <v>719.64286000000004</v>
      </c>
      <c r="AG125" s="60">
        <v>45</v>
      </c>
      <c r="AH125" s="60">
        <v>2</v>
      </c>
      <c r="AI125" s="60"/>
      <c r="AJ125" s="60"/>
      <c r="AK125" s="60">
        <v>3225.8612699999999</v>
      </c>
      <c r="AL125" s="60">
        <v>94.8</v>
      </c>
      <c r="AM125" s="60"/>
      <c r="AN125" s="60"/>
      <c r="AO125" s="60"/>
      <c r="AP125" s="60"/>
      <c r="AQ125" s="60">
        <v>1</v>
      </c>
      <c r="AR125" s="60">
        <v>250.25</v>
      </c>
      <c r="AS125" s="60">
        <v>45</v>
      </c>
      <c r="AT125" s="60">
        <v>2932.9112700000001</v>
      </c>
      <c r="AU125" s="60">
        <v>1</v>
      </c>
      <c r="AV125" s="60">
        <v>137.5</v>
      </c>
      <c r="AW125" s="60">
        <v>2</v>
      </c>
      <c r="AX125" s="60">
        <v>74.397760000000005</v>
      </c>
      <c r="AY125" s="60"/>
      <c r="AZ125" s="60"/>
      <c r="BA125" s="60">
        <v>21.6</v>
      </c>
      <c r="BB125" s="60">
        <v>17</v>
      </c>
      <c r="BC125" s="60">
        <v>956.42326000000003</v>
      </c>
      <c r="BD125" s="60"/>
      <c r="BE125" s="60"/>
      <c r="BF125" s="60"/>
      <c r="BG125" s="60"/>
      <c r="BH125" s="60">
        <v>1</v>
      </c>
      <c r="BI125" s="60">
        <v>20</v>
      </c>
    </row>
    <row r="126" spans="1:61">
      <c r="A126" s="58" t="s">
        <v>406</v>
      </c>
      <c r="B126" s="58" t="s">
        <v>2198</v>
      </c>
      <c r="C126" s="60">
        <v>15.173299999999999</v>
      </c>
      <c r="D126" s="60">
        <v>13.197950000000001</v>
      </c>
      <c r="E126" s="60"/>
      <c r="F126" s="60"/>
      <c r="G126" s="60">
        <v>15.173299999999999</v>
      </c>
      <c r="H126" s="60">
        <v>19.85923</v>
      </c>
      <c r="I126" s="60"/>
      <c r="J126" s="60"/>
      <c r="K126" s="60">
        <v>1</v>
      </c>
      <c r="L126" s="60">
        <v>1</v>
      </c>
      <c r="M126" s="60"/>
      <c r="N126" s="60"/>
      <c r="O126" s="60">
        <v>0.25</v>
      </c>
      <c r="P126" s="60">
        <v>35.032530000000001</v>
      </c>
      <c r="Q126" s="60">
        <v>2</v>
      </c>
      <c r="R126" s="60"/>
      <c r="S126" s="60"/>
      <c r="T126" s="60"/>
      <c r="U126" s="60"/>
      <c r="V126" s="60">
        <v>6.6612799999999996</v>
      </c>
      <c r="W126" s="60">
        <v>1</v>
      </c>
      <c r="X126" s="60">
        <v>1</v>
      </c>
      <c r="Y126" s="60"/>
      <c r="Z126" s="60"/>
      <c r="AA126" s="60"/>
      <c r="AB126" s="60">
        <v>1</v>
      </c>
      <c r="AC126" s="60">
        <v>1</v>
      </c>
      <c r="AD126" s="60"/>
      <c r="AE126" s="60"/>
      <c r="AF126" s="60"/>
      <c r="AG126" s="60"/>
      <c r="AH126" s="60">
        <v>1</v>
      </c>
      <c r="AI126" s="60"/>
      <c r="AJ126" s="60"/>
      <c r="AK126" s="60"/>
      <c r="AL126" s="60">
        <v>9.86</v>
      </c>
      <c r="AM126" s="60"/>
      <c r="AN126" s="60"/>
      <c r="AO126" s="60"/>
      <c r="AP126" s="60"/>
      <c r="AQ126" s="60"/>
      <c r="AR126" s="60"/>
      <c r="AS126" s="60">
        <v>1</v>
      </c>
      <c r="AT126" s="60">
        <v>9.86</v>
      </c>
      <c r="AU126" s="60"/>
      <c r="AV126" s="60"/>
      <c r="AW126" s="60"/>
      <c r="AX126" s="60"/>
      <c r="AY126" s="60"/>
      <c r="AZ126" s="60"/>
      <c r="BA126" s="60"/>
      <c r="BB126" s="60">
        <v>1</v>
      </c>
      <c r="BC126" s="60">
        <v>9.86</v>
      </c>
      <c r="BD126" s="60"/>
      <c r="BE126" s="60"/>
      <c r="BF126" s="60"/>
      <c r="BG126" s="60"/>
      <c r="BH126" s="60"/>
      <c r="BI126" s="60"/>
    </row>
    <row r="127" spans="1:61">
      <c r="A127" s="58" t="s">
        <v>407</v>
      </c>
      <c r="B127" s="58" t="s">
        <v>2199</v>
      </c>
      <c r="C127" s="60">
        <v>1166.0436500000001</v>
      </c>
      <c r="D127" s="60">
        <v>40.51473</v>
      </c>
      <c r="E127" s="60"/>
      <c r="F127" s="60"/>
      <c r="G127" s="60">
        <v>1154.5420999999999</v>
      </c>
      <c r="H127" s="60">
        <v>40.51473</v>
      </c>
      <c r="I127" s="60"/>
      <c r="J127" s="60"/>
      <c r="K127" s="60">
        <v>269</v>
      </c>
      <c r="L127" s="60">
        <v>5</v>
      </c>
      <c r="M127" s="60"/>
      <c r="N127" s="60"/>
      <c r="O127" s="60">
        <v>11.44</v>
      </c>
      <c r="P127" s="60">
        <v>1195.05683</v>
      </c>
      <c r="Q127" s="60">
        <v>274</v>
      </c>
      <c r="R127" s="60">
        <v>22.309909999999999</v>
      </c>
      <c r="S127" s="60">
        <v>4</v>
      </c>
      <c r="T127" s="60">
        <v>14.64263</v>
      </c>
      <c r="U127" s="60">
        <v>3</v>
      </c>
      <c r="V127" s="60">
        <v>1.7059599999999999</v>
      </c>
      <c r="W127" s="60">
        <v>1</v>
      </c>
      <c r="X127" s="60">
        <v>55</v>
      </c>
      <c r="Y127" s="60">
        <v>2</v>
      </c>
      <c r="Z127" s="60"/>
      <c r="AA127" s="60"/>
      <c r="AB127" s="60">
        <v>3</v>
      </c>
      <c r="AC127" s="60">
        <v>2</v>
      </c>
      <c r="AD127" s="60"/>
      <c r="AE127" s="60"/>
      <c r="AF127" s="60"/>
      <c r="AG127" s="60">
        <v>2</v>
      </c>
      <c r="AH127" s="60"/>
      <c r="AI127" s="60"/>
      <c r="AJ127" s="60"/>
      <c r="AK127" s="60">
        <v>184.17400000000001</v>
      </c>
      <c r="AL127" s="60"/>
      <c r="AM127" s="60"/>
      <c r="AN127" s="60"/>
      <c r="AO127" s="60"/>
      <c r="AP127" s="60"/>
      <c r="AQ127" s="60">
        <v>1</v>
      </c>
      <c r="AR127" s="60">
        <v>170.25</v>
      </c>
      <c r="AS127" s="60">
        <v>1</v>
      </c>
      <c r="AT127" s="60">
        <v>13.923999999999999</v>
      </c>
      <c r="AU127" s="60"/>
      <c r="AV127" s="60"/>
      <c r="AW127" s="60"/>
      <c r="AX127" s="60"/>
      <c r="AY127" s="60"/>
      <c r="AZ127" s="60"/>
      <c r="BA127" s="60"/>
      <c r="BB127" s="60">
        <v>1</v>
      </c>
      <c r="BC127" s="60">
        <v>13.923999999999999</v>
      </c>
      <c r="BD127" s="60"/>
      <c r="BE127" s="60"/>
      <c r="BF127" s="60"/>
      <c r="BG127" s="60"/>
      <c r="BH127" s="60"/>
      <c r="BI127" s="60"/>
    </row>
    <row r="128" spans="1:61">
      <c r="A128" s="58" t="s">
        <v>408</v>
      </c>
      <c r="B128" s="58" t="s">
        <v>2200</v>
      </c>
      <c r="C128" s="60">
        <v>25.230499999999999</v>
      </c>
      <c r="D128" s="60"/>
      <c r="E128" s="60"/>
      <c r="F128" s="60"/>
      <c r="G128" s="60">
        <v>25.230499999999999</v>
      </c>
      <c r="H128" s="60"/>
      <c r="I128" s="60"/>
      <c r="J128" s="60"/>
      <c r="K128" s="60">
        <v>2</v>
      </c>
      <c r="L128" s="60"/>
      <c r="M128" s="60"/>
      <c r="N128" s="60"/>
      <c r="O128" s="60">
        <v>1.3</v>
      </c>
      <c r="P128" s="60">
        <v>25.230499999999999</v>
      </c>
      <c r="Q128" s="60">
        <v>2</v>
      </c>
      <c r="R128" s="60"/>
      <c r="S128" s="60"/>
      <c r="T128" s="60"/>
      <c r="U128" s="60"/>
      <c r="V128" s="60"/>
      <c r="W128" s="60"/>
      <c r="X128" s="60">
        <v>2</v>
      </c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</row>
    <row r="129" spans="1:61">
      <c r="A129" s="58" t="s">
        <v>410</v>
      </c>
      <c r="B129" s="58" t="s">
        <v>2201</v>
      </c>
      <c r="C129" s="60">
        <v>21.654409999999999</v>
      </c>
      <c r="D129" s="60"/>
      <c r="E129" s="60"/>
      <c r="F129" s="60"/>
      <c r="G129" s="60">
        <v>21.654409999999999</v>
      </c>
      <c r="H129" s="60"/>
      <c r="I129" s="60"/>
      <c r="J129" s="60"/>
      <c r="K129" s="60">
        <v>1</v>
      </c>
      <c r="L129" s="60"/>
      <c r="M129" s="60"/>
      <c r="N129" s="60"/>
      <c r="O129" s="60">
        <v>0.22</v>
      </c>
      <c r="P129" s="60">
        <v>21.654409999999999</v>
      </c>
      <c r="Q129" s="60">
        <v>1</v>
      </c>
      <c r="R129" s="60"/>
      <c r="S129" s="60"/>
      <c r="T129" s="60"/>
      <c r="U129" s="60"/>
      <c r="V129" s="60"/>
      <c r="W129" s="60"/>
      <c r="X129" s="60">
        <v>1</v>
      </c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</row>
    <row r="130" spans="1:61">
      <c r="A130" s="58" t="s">
        <v>411</v>
      </c>
      <c r="B130" s="58" t="s">
        <v>2202</v>
      </c>
      <c r="C130" s="60">
        <v>107.10482</v>
      </c>
      <c r="D130" s="60"/>
      <c r="E130" s="60"/>
      <c r="F130" s="60"/>
      <c r="G130" s="60">
        <v>107.10482</v>
      </c>
      <c r="H130" s="60"/>
      <c r="I130" s="60"/>
      <c r="J130" s="60"/>
      <c r="K130" s="60">
        <v>12</v>
      </c>
      <c r="L130" s="60"/>
      <c r="M130" s="60"/>
      <c r="N130" s="60"/>
      <c r="O130" s="60">
        <v>8.6</v>
      </c>
      <c r="P130" s="60">
        <v>107.10482</v>
      </c>
      <c r="Q130" s="60">
        <v>12</v>
      </c>
      <c r="R130" s="60"/>
      <c r="S130" s="60"/>
      <c r="T130" s="60"/>
      <c r="U130" s="60"/>
      <c r="V130" s="60"/>
      <c r="W130" s="60"/>
      <c r="X130" s="60">
        <v>8</v>
      </c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</row>
    <row r="131" spans="1:61">
      <c r="A131" s="58" t="s">
        <v>416</v>
      </c>
      <c r="B131" s="58" t="s">
        <v>2203</v>
      </c>
      <c r="C131" s="60">
        <v>13.70116</v>
      </c>
      <c r="D131" s="60"/>
      <c r="E131" s="60"/>
      <c r="F131" s="60"/>
      <c r="G131" s="60">
        <v>13.70116</v>
      </c>
      <c r="H131" s="60"/>
      <c r="I131" s="60"/>
      <c r="J131" s="60"/>
      <c r="K131" s="60">
        <v>1</v>
      </c>
      <c r="L131" s="60"/>
      <c r="M131" s="60"/>
      <c r="N131" s="60"/>
      <c r="O131" s="60">
        <v>0.45</v>
      </c>
      <c r="P131" s="60">
        <v>13.70116</v>
      </c>
      <c r="Q131" s="60">
        <v>1</v>
      </c>
      <c r="R131" s="60"/>
      <c r="S131" s="60"/>
      <c r="T131" s="60"/>
      <c r="U131" s="60"/>
      <c r="V131" s="60"/>
      <c r="W131" s="60"/>
      <c r="X131" s="60">
        <v>1</v>
      </c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</row>
    <row r="132" spans="1:61">
      <c r="A132" s="58" t="s">
        <v>419</v>
      </c>
      <c r="B132" s="58" t="s">
        <v>2204</v>
      </c>
      <c r="C132" s="60">
        <v>12.43149</v>
      </c>
      <c r="D132" s="60"/>
      <c r="E132" s="60"/>
      <c r="F132" s="60"/>
      <c r="G132" s="60">
        <v>12.43149</v>
      </c>
      <c r="H132" s="60"/>
      <c r="I132" s="60"/>
      <c r="J132" s="60"/>
      <c r="K132" s="60">
        <v>1</v>
      </c>
      <c r="L132" s="60"/>
      <c r="M132" s="60"/>
      <c r="N132" s="60"/>
      <c r="O132" s="60">
        <v>0.44</v>
      </c>
      <c r="P132" s="60">
        <v>12.43149</v>
      </c>
      <c r="Q132" s="60">
        <v>1</v>
      </c>
      <c r="R132" s="60"/>
      <c r="S132" s="60"/>
      <c r="T132" s="60"/>
      <c r="U132" s="60"/>
      <c r="V132" s="60"/>
      <c r="W132" s="60"/>
      <c r="X132" s="60">
        <v>1</v>
      </c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</row>
    <row r="133" spans="1:61">
      <c r="A133" s="58" t="s">
        <v>424</v>
      </c>
      <c r="B133" s="58" t="s">
        <v>2205</v>
      </c>
      <c r="C133" s="60">
        <v>14.49009</v>
      </c>
      <c r="D133" s="60"/>
      <c r="E133" s="60"/>
      <c r="F133" s="60"/>
      <c r="G133" s="60">
        <v>14.49009</v>
      </c>
      <c r="H133" s="60"/>
      <c r="I133" s="60"/>
      <c r="J133" s="60"/>
      <c r="K133" s="60">
        <v>1</v>
      </c>
      <c r="L133" s="60"/>
      <c r="M133" s="60"/>
      <c r="N133" s="60"/>
      <c r="O133" s="60">
        <v>0.67</v>
      </c>
      <c r="P133" s="60">
        <v>14.49009</v>
      </c>
      <c r="Q133" s="60">
        <v>1</v>
      </c>
      <c r="R133" s="60"/>
      <c r="S133" s="60"/>
      <c r="T133" s="60"/>
      <c r="U133" s="60"/>
      <c r="V133" s="60"/>
      <c r="W133" s="60"/>
      <c r="X133" s="60">
        <v>1</v>
      </c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</row>
    <row r="134" spans="1:61">
      <c r="A134" s="58" t="s">
        <v>426</v>
      </c>
      <c r="B134" s="58" t="s">
        <v>2206</v>
      </c>
      <c r="C134" s="60">
        <v>182.72239999999999</v>
      </c>
      <c r="D134" s="60">
        <v>9.7440499999999997</v>
      </c>
      <c r="E134" s="60"/>
      <c r="F134" s="60"/>
      <c r="G134" s="60">
        <v>189.73811000000001</v>
      </c>
      <c r="H134" s="60">
        <v>9.7440499999999997</v>
      </c>
      <c r="I134" s="60"/>
      <c r="J134" s="60"/>
      <c r="K134" s="60">
        <v>13</v>
      </c>
      <c r="L134" s="60">
        <v>1</v>
      </c>
      <c r="M134" s="60"/>
      <c r="N134" s="60"/>
      <c r="O134" s="60">
        <v>7.23</v>
      </c>
      <c r="P134" s="60">
        <v>199.48215999999999</v>
      </c>
      <c r="Q134" s="60">
        <v>14</v>
      </c>
      <c r="R134" s="60"/>
      <c r="S134" s="60"/>
      <c r="T134" s="60"/>
      <c r="U134" s="60"/>
      <c r="V134" s="60">
        <v>7.0157100000000003</v>
      </c>
      <c r="W134" s="60">
        <v>1</v>
      </c>
      <c r="X134" s="60">
        <v>12</v>
      </c>
      <c r="Y134" s="60">
        <v>1</v>
      </c>
      <c r="Z134" s="60"/>
      <c r="AA134" s="60"/>
      <c r="AB134" s="60">
        <v>2</v>
      </c>
      <c r="AC134" s="60">
        <v>3</v>
      </c>
      <c r="AD134" s="60"/>
      <c r="AE134" s="60"/>
      <c r="AF134" s="60"/>
      <c r="AG134" s="60">
        <v>3</v>
      </c>
      <c r="AH134" s="60"/>
      <c r="AI134" s="60"/>
      <c r="AJ134" s="60"/>
      <c r="AK134" s="60">
        <v>93.81</v>
      </c>
      <c r="AL134" s="60"/>
      <c r="AM134" s="60"/>
      <c r="AN134" s="60"/>
      <c r="AO134" s="60"/>
      <c r="AP134" s="60"/>
      <c r="AQ134" s="60"/>
      <c r="AR134" s="60"/>
      <c r="AS134" s="60">
        <v>3</v>
      </c>
      <c r="AT134" s="60">
        <v>93.81</v>
      </c>
      <c r="AU134" s="60"/>
      <c r="AV134" s="60"/>
      <c r="AW134" s="60"/>
      <c r="AX134" s="60"/>
      <c r="AY134" s="60"/>
      <c r="AZ134" s="60"/>
      <c r="BA134" s="60"/>
      <c r="BB134" s="60">
        <v>2</v>
      </c>
      <c r="BC134" s="60">
        <v>80.81</v>
      </c>
      <c r="BD134" s="60"/>
      <c r="BE134" s="60"/>
      <c r="BF134" s="60"/>
      <c r="BG134" s="60"/>
      <c r="BH134" s="60"/>
      <c r="BI134" s="60"/>
    </row>
    <row r="135" spans="1:61">
      <c r="A135" s="58" t="s">
        <v>427</v>
      </c>
      <c r="B135" s="58" t="s">
        <v>2207</v>
      </c>
      <c r="C135" s="60">
        <v>14.399190000000001</v>
      </c>
      <c r="D135" s="60"/>
      <c r="E135" s="60"/>
      <c r="F135" s="60"/>
      <c r="G135" s="60">
        <v>23.069559999999999</v>
      </c>
      <c r="H135" s="60"/>
      <c r="I135" s="60"/>
      <c r="J135" s="60"/>
      <c r="K135" s="60">
        <v>2</v>
      </c>
      <c r="L135" s="60"/>
      <c r="M135" s="60"/>
      <c r="N135" s="60"/>
      <c r="O135" s="60">
        <v>0.04</v>
      </c>
      <c r="P135" s="60">
        <v>23.069559999999999</v>
      </c>
      <c r="Q135" s="60">
        <v>2</v>
      </c>
      <c r="R135" s="60"/>
      <c r="S135" s="60"/>
      <c r="T135" s="60">
        <v>8.6703700000000001</v>
      </c>
      <c r="U135" s="60">
        <v>1</v>
      </c>
      <c r="V135" s="60"/>
      <c r="W135" s="60"/>
      <c r="X135" s="60">
        <v>2</v>
      </c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</row>
    <row r="136" spans="1:61">
      <c r="A136" s="58" t="s">
        <v>428</v>
      </c>
      <c r="B136" s="58" t="s">
        <v>2208</v>
      </c>
      <c r="C136" s="60">
        <v>8626.1992699999992</v>
      </c>
      <c r="D136" s="60">
        <v>9.6799800000000005</v>
      </c>
      <c r="E136" s="60"/>
      <c r="F136" s="60"/>
      <c r="G136" s="60">
        <v>8619.1005600000008</v>
      </c>
      <c r="H136" s="60">
        <v>9.6799800000000005</v>
      </c>
      <c r="I136" s="60"/>
      <c r="J136" s="60"/>
      <c r="K136" s="60">
        <v>861</v>
      </c>
      <c r="L136" s="60">
        <v>1</v>
      </c>
      <c r="M136" s="60"/>
      <c r="N136" s="60"/>
      <c r="O136" s="60">
        <v>188.18</v>
      </c>
      <c r="P136" s="60">
        <v>8628.7805399999997</v>
      </c>
      <c r="Q136" s="60">
        <v>862</v>
      </c>
      <c r="R136" s="60">
        <v>7.0987099999999996</v>
      </c>
      <c r="S136" s="60">
        <v>1</v>
      </c>
      <c r="T136" s="60"/>
      <c r="U136" s="60"/>
      <c r="V136" s="60"/>
      <c r="W136" s="60"/>
      <c r="X136" s="60">
        <v>454</v>
      </c>
      <c r="Y136" s="60">
        <v>1</v>
      </c>
      <c r="Z136" s="60"/>
      <c r="AA136" s="60"/>
      <c r="AB136" s="60">
        <v>14</v>
      </c>
      <c r="AC136" s="60">
        <v>14</v>
      </c>
      <c r="AD136" s="60"/>
      <c r="AE136" s="60">
        <v>3</v>
      </c>
      <c r="AF136" s="60">
        <v>89.89</v>
      </c>
      <c r="AG136" s="60">
        <v>14</v>
      </c>
      <c r="AH136" s="60"/>
      <c r="AI136" s="60"/>
      <c r="AJ136" s="60"/>
      <c r="AK136" s="60">
        <v>1107.95766</v>
      </c>
      <c r="AL136" s="60"/>
      <c r="AM136" s="60"/>
      <c r="AN136" s="60"/>
      <c r="AO136" s="60"/>
      <c r="AP136" s="60"/>
      <c r="AQ136" s="60"/>
      <c r="AR136" s="60"/>
      <c r="AS136" s="60">
        <v>13</v>
      </c>
      <c r="AT136" s="60">
        <v>1076.8576599999999</v>
      </c>
      <c r="AU136" s="60">
        <v>1</v>
      </c>
      <c r="AV136" s="60">
        <v>31.1</v>
      </c>
      <c r="AW136" s="60"/>
      <c r="AX136" s="60"/>
      <c r="AY136" s="60"/>
      <c r="AZ136" s="60"/>
      <c r="BA136" s="60"/>
      <c r="BB136" s="60">
        <v>4</v>
      </c>
      <c r="BC136" s="60">
        <v>129.80000000000001</v>
      </c>
      <c r="BD136" s="60"/>
      <c r="BE136" s="60"/>
      <c r="BF136" s="60">
        <v>1</v>
      </c>
      <c r="BG136" s="60">
        <v>29.6</v>
      </c>
      <c r="BH136" s="60"/>
      <c r="BI136" s="60"/>
    </row>
    <row r="137" spans="1:61">
      <c r="A137" s="58" t="s">
        <v>429</v>
      </c>
      <c r="B137" s="58" t="s">
        <v>2209</v>
      </c>
      <c r="C137" s="60">
        <v>256.02758999999998</v>
      </c>
      <c r="D137" s="60"/>
      <c r="E137" s="60"/>
      <c r="F137" s="60"/>
      <c r="G137" s="60">
        <v>282.72266999999999</v>
      </c>
      <c r="H137" s="60"/>
      <c r="I137" s="60"/>
      <c r="J137" s="60"/>
      <c r="K137" s="60">
        <v>22</v>
      </c>
      <c r="L137" s="60"/>
      <c r="M137" s="60"/>
      <c r="N137" s="60"/>
      <c r="O137" s="60">
        <v>17.5</v>
      </c>
      <c r="P137" s="60">
        <v>282.72266999999999</v>
      </c>
      <c r="Q137" s="60">
        <v>22</v>
      </c>
      <c r="R137" s="60">
        <v>0.10492</v>
      </c>
      <c r="S137" s="60">
        <v>1</v>
      </c>
      <c r="T137" s="60">
        <v>1.1181700000000001</v>
      </c>
      <c r="U137" s="60">
        <v>1</v>
      </c>
      <c r="V137" s="60">
        <v>25.681830000000001</v>
      </c>
      <c r="W137" s="60">
        <v>5</v>
      </c>
      <c r="X137" s="60">
        <v>20</v>
      </c>
      <c r="Y137" s="60"/>
      <c r="Z137" s="60"/>
      <c r="AA137" s="60"/>
      <c r="AB137" s="60">
        <v>2</v>
      </c>
      <c r="AC137" s="60">
        <v>2</v>
      </c>
      <c r="AD137" s="60"/>
      <c r="AE137" s="60"/>
      <c r="AF137" s="60"/>
      <c r="AG137" s="60">
        <v>2</v>
      </c>
      <c r="AH137" s="60"/>
      <c r="AI137" s="60"/>
      <c r="AJ137" s="60"/>
      <c r="AK137" s="60">
        <v>35.799999999999997</v>
      </c>
      <c r="AL137" s="60"/>
      <c r="AM137" s="60"/>
      <c r="AN137" s="60"/>
      <c r="AO137" s="60"/>
      <c r="AP137" s="60"/>
      <c r="AQ137" s="60"/>
      <c r="AR137" s="60"/>
      <c r="AS137" s="60">
        <v>2</v>
      </c>
      <c r="AT137" s="60">
        <v>35.799999999999997</v>
      </c>
      <c r="AU137" s="60"/>
      <c r="AV137" s="60"/>
      <c r="AW137" s="60"/>
      <c r="AX137" s="60"/>
      <c r="AY137" s="60"/>
      <c r="AZ137" s="60"/>
      <c r="BA137" s="60"/>
      <c r="BB137" s="60">
        <v>2</v>
      </c>
      <c r="BC137" s="60">
        <v>35.799999999999997</v>
      </c>
      <c r="BD137" s="60"/>
      <c r="BE137" s="60"/>
      <c r="BF137" s="60"/>
      <c r="BG137" s="60"/>
      <c r="BH137" s="60"/>
      <c r="BI137" s="60"/>
    </row>
    <row r="138" spans="1:61">
      <c r="A138" s="58" t="s">
        <v>430</v>
      </c>
      <c r="B138" s="58" t="s">
        <v>2210</v>
      </c>
      <c r="C138" s="60">
        <v>5.3317500000000004</v>
      </c>
      <c r="D138" s="60"/>
      <c r="E138" s="60"/>
      <c r="F138" s="60"/>
      <c r="G138" s="60">
        <v>5.3317500000000004</v>
      </c>
      <c r="H138" s="60"/>
      <c r="I138" s="60"/>
      <c r="J138" s="60"/>
      <c r="K138" s="60">
        <v>1</v>
      </c>
      <c r="L138" s="60"/>
      <c r="M138" s="60"/>
      <c r="N138" s="60"/>
      <c r="O138" s="60">
        <v>1.07</v>
      </c>
      <c r="P138" s="60">
        <v>5.3317500000000004</v>
      </c>
      <c r="Q138" s="60">
        <v>1</v>
      </c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</row>
    <row r="139" spans="1:61">
      <c r="A139" s="58" t="s">
        <v>431</v>
      </c>
      <c r="B139" s="58" t="s">
        <v>2211</v>
      </c>
      <c r="C139" s="60">
        <v>37.06944</v>
      </c>
      <c r="D139" s="60">
        <v>8.8506800000000005</v>
      </c>
      <c r="E139" s="60"/>
      <c r="F139" s="60"/>
      <c r="G139" s="60">
        <v>36.743830000000003</v>
      </c>
      <c r="H139" s="60">
        <v>4.6313000000000004</v>
      </c>
      <c r="I139" s="60"/>
      <c r="J139" s="60"/>
      <c r="K139" s="60">
        <v>4</v>
      </c>
      <c r="L139" s="60">
        <v>1</v>
      </c>
      <c r="M139" s="60"/>
      <c r="N139" s="60"/>
      <c r="O139" s="60">
        <v>3.99</v>
      </c>
      <c r="P139" s="60">
        <v>41.375129999999999</v>
      </c>
      <c r="Q139" s="60">
        <v>5</v>
      </c>
      <c r="R139" s="60">
        <v>4.5449900000000003</v>
      </c>
      <c r="S139" s="60">
        <v>2</v>
      </c>
      <c r="T139" s="60"/>
      <c r="U139" s="60"/>
      <c r="V139" s="60"/>
      <c r="W139" s="60"/>
      <c r="X139" s="60">
        <v>2</v>
      </c>
      <c r="Y139" s="60">
        <v>1</v>
      </c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</row>
    <row r="140" spans="1:61">
      <c r="A140" s="58" t="s">
        <v>432</v>
      </c>
      <c r="B140" s="58" t="s">
        <v>2212</v>
      </c>
      <c r="C140" s="60">
        <v>235.28295</v>
      </c>
      <c r="D140" s="60">
        <v>15.821210000000001</v>
      </c>
      <c r="E140" s="60"/>
      <c r="F140" s="60"/>
      <c r="G140" s="60">
        <v>227.65281999999999</v>
      </c>
      <c r="H140" s="60">
        <v>15.821210000000001</v>
      </c>
      <c r="I140" s="60"/>
      <c r="J140" s="60"/>
      <c r="K140" s="60">
        <v>31</v>
      </c>
      <c r="L140" s="60">
        <v>2</v>
      </c>
      <c r="M140" s="60"/>
      <c r="N140" s="60"/>
      <c r="O140" s="60">
        <v>10.34</v>
      </c>
      <c r="P140" s="60">
        <v>243.47403</v>
      </c>
      <c r="Q140" s="60">
        <v>33</v>
      </c>
      <c r="R140" s="60">
        <v>12.188370000000001</v>
      </c>
      <c r="S140" s="60">
        <v>2</v>
      </c>
      <c r="T140" s="60"/>
      <c r="U140" s="60"/>
      <c r="V140" s="60">
        <v>4.5582399999999996</v>
      </c>
      <c r="W140" s="60">
        <v>1</v>
      </c>
      <c r="X140" s="60">
        <v>13</v>
      </c>
      <c r="Y140" s="60">
        <v>1</v>
      </c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</row>
    <row r="141" spans="1:61">
      <c r="A141" s="58" t="s">
        <v>433</v>
      </c>
      <c r="B141" s="58" t="s">
        <v>2213</v>
      </c>
      <c r="C141" s="60">
        <v>14.46651</v>
      </c>
      <c r="D141" s="60"/>
      <c r="E141" s="60"/>
      <c r="F141" s="60"/>
      <c r="G141" s="60">
        <v>14.46651</v>
      </c>
      <c r="H141" s="60"/>
      <c r="I141" s="60"/>
      <c r="J141" s="60"/>
      <c r="K141" s="60">
        <v>1</v>
      </c>
      <c r="L141" s="60"/>
      <c r="M141" s="60"/>
      <c r="N141" s="60"/>
      <c r="O141" s="60">
        <v>0.61</v>
      </c>
      <c r="P141" s="60">
        <v>14.46651</v>
      </c>
      <c r="Q141" s="60">
        <v>1</v>
      </c>
      <c r="R141" s="60"/>
      <c r="S141" s="60"/>
      <c r="T141" s="60"/>
      <c r="U141" s="60"/>
      <c r="V141" s="60"/>
      <c r="W141" s="60"/>
      <c r="X141" s="60">
        <v>1</v>
      </c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</row>
    <row r="142" spans="1:61">
      <c r="A142" s="58" t="s">
        <v>435</v>
      </c>
      <c r="B142" s="58" t="s">
        <v>2214</v>
      </c>
      <c r="C142" s="60">
        <v>10.54584</v>
      </c>
      <c r="D142" s="60"/>
      <c r="E142" s="60"/>
      <c r="F142" s="60"/>
      <c r="G142" s="60">
        <v>10.54584</v>
      </c>
      <c r="H142" s="60"/>
      <c r="I142" s="60"/>
      <c r="J142" s="60"/>
      <c r="K142" s="60">
        <v>1</v>
      </c>
      <c r="L142" s="60"/>
      <c r="M142" s="60"/>
      <c r="N142" s="60"/>
      <c r="O142" s="60">
        <v>0.31</v>
      </c>
      <c r="P142" s="60">
        <v>10.54584</v>
      </c>
      <c r="Q142" s="60">
        <v>1</v>
      </c>
      <c r="R142" s="60"/>
      <c r="S142" s="60"/>
      <c r="T142" s="60"/>
      <c r="U142" s="60"/>
      <c r="V142" s="60"/>
      <c r="W142" s="60"/>
      <c r="X142" s="60">
        <v>1</v>
      </c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</row>
    <row r="143" spans="1:61">
      <c r="A143" s="58" t="s">
        <v>436</v>
      </c>
      <c r="B143" s="58" t="s">
        <v>2215</v>
      </c>
      <c r="C143" s="60">
        <v>222788.47028000001</v>
      </c>
      <c r="D143" s="60">
        <v>2172.5239099999999</v>
      </c>
      <c r="E143" s="60">
        <v>267.59865000000002</v>
      </c>
      <c r="F143" s="60">
        <v>1.7200800000000001</v>
      </c>
      <c r="G143" s="60">
        <v>218534.61119</v>
      </c>
      <c r="H143" s="60">
        <v>2233.0700099999999</v>
      </c>
      <c r="I143" s="60">
        <v>281.49221999999997</v>
      </c>
      <c r="J143" s="60"/>
      <c r="K143" s="60">
        <v>33635</v>
      </c>
      <c r="L143" s="60">
        <v>339</v>
      </c>
      <c r="M143" s="60">
        <v>83</v>
      </c>
      <c r="N143" s="60"/>
      <c r="O143" s="60">
        <v>16481.77</v>
      </c>
      <c r="P143" s="60">
        <v>220867.13847999999</v>
      </c>
      <c r="Q143" s="60">
        <v>33999</v>
      </c>
      <c r="R143" s="60">
        <v>5955.6018800000002</v>
      </c>
      <c r="S143" s="60">
        <v>1304</v>
      </c>
      <c r="T143" s="60">
        <v>642.39183000000003</v>
      </c>
      <c r="U143" s="60">
        <v>84</v>
      </c>
      <c r="V143" s="60">
        <v>1438.40933</v>
      </c>
      <c r="W143" s="60">
        <v>244</v>
      </c>
      <c r="X143" s="60">
        <v>11056</v>
      </c>
      <c r="Y143" s="60">
        <v>238</v>
      </c>
      <c r="Z143" s="60">
        <v>49</v>
      </c>
      <c r="AA143" s="60"/>
      <c r="AB143" s="60">
        <v>957</v>
      </c>
      <c r="AC143" s="60">
        <v>970</v>
      </c>
      <c r="AD143" s="60">
        <v>37</v>
      </c>
      <c r="AE143" s="60">
        <v>122</v>
      </c>
      <c r="AF143" s="60">
        <v>12905.828890000001</v>
      </c>
      <c r="AG143" s="60">
        <v>940</v>
      </c>
      <c r="AH143" s="60">
        <v>15</v>
      </c>
      <c r="AI143" s="60">
        <v>5</v>
      </c>
      <c r="AJ143" s="60"/>
      <c r="AK143" s="60">
        <v>91807.166630000007</v>
      </c>
      <c r="AL143" s="60">
        <v>1286.462</v>
      </c>
      <c r="AM143" s="60">
        <v>293.41800000000001</v>
      </c>
      <c r="AN143" s="60"/>
      <c r="AO143" s="60"/>
      <c r="AP143" s="60"/>
      <c r="AQ143" s="60">
        <v>27</v>
      </c>
      <c r="AR143" s="60">
        <v>8428.75</v>
      </c>
      <c r="AS143" s="60">
        <v>906</v>
      </c>
      <c r="AT143" s="60">
        <v>82059.616500000004</v>
      </c>
      <c r="AU143" s="60">
        <v>22</v>
      </c>
      <c r="AV143" s="60">
        <v>2605.2621300000001</v>
      </c>
      <c r="AW143" s="60">
        <v>37</v>
      </c>
      <c r="AX143" s="60">
        <v>2891.0701600000002</v>
      </c>
      <c r="AY143" s="60"/>
      <c r="AZ143" s="60"/>
      <c r="BA143" s="60">
        <v>2520.0243700000001</v>
      </c>
      <c r="BB143" s="60">
        <v>444</v>
      </c>
      <c r="BC143" s="60">
        <v>24905.781009999999</v>
      </c>
      <c r="BD143" s="60"/>
      <c r="BE143" s="60"/>
      <c r="BF143" s="60">
        <v>28</v>
      </c>
      <c r="BG143" s="60">
        <v>2390.98776</v>
      </c>
      <c r="BH143" s="60">
        <v>13</v>
      </c>
      <c r="BI143" s="60">
        <v>3084.6941299999999</v>
      </c>
    </row>
    <row r="144" spans="1:61">
      <c r="A144" s="58" t="s">
        <v>437</v>
      </c>
      <c r="B144" s="58" t="s">
        <v>2216</v>
      </c>
      <c r="C144" s="60">
        <v>52.716470000000001</v>
      </c>
      <c r="D144" s="60"/>
      <c r="E144" s="60"/>
      <c r="F144" s="60"/>
      <c r="G144" s="60">
        <v>59.543080000000003</v>
      </c>
      <c r="H144" s="60"/>
      <c r="I144" s="60"/>
      <c r="J144" s="60"/>
      <c r="K144" s="60">
        <v>4</v>
      </c>
      <c r="L144" s="60"/>
      <c r="M144" s="60"/>
      <c r="N144" s="60"/>
      <c r="O144" s="60">
        <v>1.22</v>
      </c>
      <c r="P144" s="60">
        <v>59.543080000000003</v>
      </c>
      <c r="Q144" s="60">
        <v>4</v>
      </c>
      <c r="R144" s="60"/>
      <c r="S144" s="60"/>
      <c r="T144" s="60"/>
      <c r="U144" s="60"/>
      <c r="V144" s="60">
        <v>6.8266099999999996</v>
      </c>
      <c r="W144" s="60">
        <v>1</v>
      </c>
      <c r="X144" s="60">
        <v>3</v>
      </c>
      <c r="Y144" s="60"/>
      <c r="Z144" s="60"/>
      <c r="AA144" s="60"/>
      <c r="AB144" s="60">
        <v>1</v>
      </c>
      <c r="AC144" s="60">
        <v>1</v>
      </c>
      <c r="AD144" s="60"/>
      <c r="AE144" s="60"/>
      <c r="AF144" s="60"/>
      <c r="AG144" s="60">
        <v>1</v>
      </c>
      <c r="AH144" s="60"/>
      <c r="AI144" s="60"/>
      <c r="AJ144" s="60"/>
      <c r="AK144" s="60">
        <v>12.02116</v>
      </c>
      <c r="AL144" s="60"/>
      <c r="AM144" s="60"/>
      <c r="AN144" s="60"/>
      <c r="AO144" s="60"/>
      <c r="AP144" s="60"/>
      <c r="AQ144" s="60"/>
      <c r="AR144" s="60"/>
      <c r="AS144" s="60">
        <v>1</v>
      </c>
      <c r="AT144" s="60">
        <v>12.02116</v>
      </c>
      <c r="AU144" s="60"/>
      <c r="AV144" s="60"/>
      <c r="AW144" s="60">
        <v>1</v>
      </c>
      <c r="AX144" s="60">
        <v>12.02116</v>
      </c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</row>
    <row r="145" spans="1:61" ht="22.5">
      <c r="A145" s="58" t="s">
        <v>439</v>
      </c>
      <c r="B145" s="58" t="s">
        <v>2217</v>
      </c>
      <c r="C145" s="60">
        <v>79.744889999999998</v>
      </c>
      <c r="D145" s="60"/>
      <c r="E145" s="60"/>
      <c r="F145" s="60"/>
      <c r="G145" s="60">
        <v>99.570679999999996</v>
      </c>
      <c r="H145" s="60"/>
      <c r="I145" s="60"/>
      <c r="J145" s="60"/>
      <c r="K145" s="60">
        <v>7</v>
      </c>
      <c r="L145" s="60"/>
      <c r="M145" s="60"/>
      <c r="N145" s="60"/>
      <c r="O145" s="60">
        <v>2.62</v>
      </c>
      <c r="P145" s="60">
        <v>99.570679999999996</v>
      </c>
      <c r="Q145" s="60">
        <v>7</v>
      </c>
      <c r="R145" s="60"/>
      <c r="S145" s="60"/>
      <c r="T145" s="60"/>
      <c r="U145" s="60"/>
      <c r="V145" s="60">
        <v>19.825790000000001</v>
      </c>
      <c r="W145" s="60">
        <v>2</v>
      </c>
      <c r="X145" s="60">
        <v>5</v>
      </c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</row>
    <row r="146" spans="1:61">
      <c r="A146" s="58" t="s">
        <v>440</v>
      </c>
      <c r="B146" s="58" t="s">
        <v>2218</v>
      </c>
      <c r="C146" s="60">
        <v>68.672489999999996</v>
      </c>
      <c r="D146" s="60">
        <v>24.495090000000001</v>
      </c>
      <c r="E146" s="60"/>
      <c r="F146" s="60"/>
      <c r="G146" s="60">
        <v>68.672489999999996</v>
      </c>
      <c r="H146" s="60">
        <v>24.495090000000001</v>
      </c>
      <c r="I146" s="60"/>
      <c r="J146" s="60"/>
      <c r="K146" s="60">
        <v>6</v>
      </c>
      <c r="L146" s="60">
        <v>2</v>
      </c>
      <c r="M146" s="60"/>
      <c r="N146" s="60"/>
      <c r="O146" s="60">
        <v>2.15</v>
      </c>
      <c r="P146" s="60">
        <v>93.167580000000001</v>
      </c>
      <c r="Q146" s="60">
        <v>8</v>
      </c>
      <c r="R146" s="60"/>
      <c r="S146" s="60"/>
      <c r="T146" s="60"/>
      <c r="U146" s="60"/>
      <c r="V146" s="60"/>
      <c r="W146" s="60"/>
      <c r="X146" s="60">
        <v>6</v>
      </c>
      <c r="Y146" s="60">
        <v>2</v>
      </c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</row>
    <row r="147" spans="1:61">
      <c r="A147" s="58" t="s">
        <v>442</v>
      </c>
      <c r="B147" s="58" t="s">
        <v>2219</v>
      </c>
      <c r="C147" s="60">
        <v>51768.340730000004</v>
      </c>
      <c r="D147" s="60">
        <v>1866.32286</v>
      </c>
      <c r="E147" s="60">
        <v>17.266069999999999</v>
      </c>
      <c r="F147" s="60"/>
      <c r="G147" s="60">
        <v>52303.872499999998</v>
      </c>
      <c r="H147" s="60">
        <v>1978.6821299999999</v>
      </c>
      <c r="I147" s="60">
        <v>12.718769999999999</v>
      </c>
      <c r="J147" s="60"/>
      <c r="K147" s="60">
        <v>7895</v>
      </c>
      <c r="L147" s="60">
        <v>214</v>
      </c>
      <c r="M147" s="60">
        <v>9</v>
      </c>
      <c r="N147" s="60"/>
      <c r="O147" s="60">
        <v>4317.0200000000004</v>
      </c>
      <c r="P147" s="60">
        <v>54270.453159999997</v>
      </c>
      <c r="Q147" s="60">
        <v>8110</v>
      </c>
      <c r="R147" s="60">
        <v>469.20423</v>
      </c>
      <c r="S147" s="60">
        <v>139</v>
      </c>
      <c r="T147" s="60">
        <v>351.64416</v>
      </c>
      <c r="U147" s="60">
        <v>51</v>
      </c>
      <c r="V147" s="60">
        <v>782.48978</v>
      </c>
      <c r="W147" s="60">
        <v>120</v>
      </c>
      <c r="X147" s="60">
        <v>3197</v>
      </c>
      <c r="Y147" s="60">
        <v>150</v>
      </c>
      <c r="Z147" s="60">
        <v>3</v>
      </c>
      <c r="AA147" s="60"/>
      <c r="AB147" s="60">
        <v>622</v>
      </c>
      <c r="AC147" s="60">
        <v>602</v>
      </c>
      <c r="AD147" s="60">
        <v>12</v>
      </c>
      <c r="AE147" s="60">
        <v>90</v>
      </c>
      <c r="AF147" s="60">
        <v>6137.8175099999999</v>
      </c>
      <c r="AG147" s="60">
        <v>593</v>
      </c>
      <c r="AH147" s="60">
        <v>11</v>
      </c>
      <c r="AI147" s="60"/>
      <c r="AJ147" s="60"/>
      <c r="AK147" s="60">
        <v>44973.176039999998</v>
      </c>
      <c r="AL147" s="60">
        <v>451.37493000000001</v>
      </c>
      <c r="AM147" s="60"/>
      <c r="AN147" s="60"/>
      <c r="AO147" s="60">
        <v>2</v>
      </c>
      <c r="AP147" s="60">
        <v>500</v>
      </c>
      <c r="AQ147" s="60">
        <v>10</v>
      </c>
      <c r="AR147" s="60">
        <v>2924.25</v>
      </c>
      <c r="AS147" s="60">
        <v>585</v>
      </c>
      <c r="AT147" s="60">
        <v>41404.573170000003</v>
      </c>
      <c r="AU147" s="60">
        <v>7</v>
      </c>
      <c r="AV147" s="60">
        <v>595.7278</v>
      </c>
      <c r="AW147" s="60">
        <v>21</v>
      </c>
      <c r="AX147" s="60">
        <v>1410.1816200000001</v>
      </c>
      <c r="AY147" s="60"/>
      <c r="AZ147" s="60"/>
      <c r="BA147" s="60">
        <v>1754.6084599999999</v>
      </c>
      <c r="BB147" s="60">
        <v>251</v>
      </c>
      <c r="BC147" s="60">
        <v>10355.159170000001</v>
      </c>
      <c r="BD147" s="60"/>
      <c r="BE147" s="60"/>
      <c r="BF147" s="60">
        <v>17</v>
      </c>
      <c r="BG147" s="60">
        <v>895.15898000000004</v>
      </c>
      <c r="BH147" s="60">
        <v>1</v>
      </c>
      <c r="BI147" s="60">
        <v>360</v>
      </c>
    </row>
    <row r="148" spans="1:61">
      <c r="A148" s="58" t="s">
        <v>444</v>
      </c>
      <c r="B148" s="58" t="s">
        <v>2220</v>
      </c>
      <c r="C148" s="60">
        <v>15.412369999999999</v>
      </c>
      <c r="D148" s="60"/>
      <c r="E148" s="60"/>
      <c r="F148" s="60"/>
      <c r="G148" s="60">
        <v>34.145400000000002</v>
      </c>
      <c r="H148" s="60"/>
      <c r="I148" s="60"/>
      <c r="J148" s="60"/>
      <c r="K148" s="60">
        <v>3</v>
      </c>
      <c r="L148" s="60"/>
      <c r="M148" s="60"/>
      <c r="N148" s="60"/>
      <c r="O148" s="60">
        <v>0.65</v>
      </c>
      <c r="P148" s="60">
        <v>34.145400000000002</v>
      </c>
      <c r="Q148" s="60">
        <v>3</v>
      </c>
      <c r="R148" s="60"/>
      <c r="S148" s="60"/>
      <c r="T148" s="60">
        <v>11.961180000000001</v>
      </c>
      <c r="U148" s="60">
        <v>1</v>
      </c>
      <c r="V148" s="60">
        <v>6.7718499999999997</v>
      </c>
      <c r="W148" s="60">
        <v>1</v>
      </c>
      <c r="X148" s="60">
        <v>2</v>
      </c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</row>
    <row r="149" spans="1:61">
      <c r="A149" s="58" t="s">
        <v>446</v>
      </c>
      <c r="B149" s="58" t="s">
        <v>2221</v>
      </c>
      <c r="C149" s="60">
        <v>514.59371999999996</v>
      </c>
      <c r="D149" s="60">
        <v>52.921930000000003</v>
      </c>
      <c r="E149" s="60"/>
      <c r="F149" s="60"/>
      <c r="G149" s="60">
        <v>535.31407000000002</v>
      </c>
      <c r="H149" s="60">
        <v>52.921930000000003</v>
      </c>
      <c r="I149" s="60"/>
      <c r="J149" s="60"/>
      <c r="K149" s="60">
        <v>93</v>
      </c>
      <c r="L149" s="60">
        <v>4</v>
      </c>
      <c r="M149" s="60"/>
      <c r="N149" s="60"/>
      <c r="O149" s="60">
        <v>15.1</v>
      </c>
      <c r="P149" s="60">
        <v>588.23599999999999</v>
      </c>
      <c r="Q149" s="60">
        <v>97</v>
      </c>
      <c r="R149" s="60"/>
      <c r="S149" s="60"/>
      <c r="T149" s="60"/>
      <c r="U149" s="60"/>
      <c r="V149" s="60">
        <v>20.72035</v>
      </c>
      <c r="W149" s="60">
        <v>3</v>
      </c>
      <c r="X149" s="60">
        <v>27</v>
      </c>
      <c r="Y149" s="60">
        <v>4</v>
      </c>
      <c r="Z149" s="60"/>
      <c r="AA149" s="60"/>
      <c r="AB149" s="60">
        <v>1</v>
      </c>
      <c r="AC149" s="60">
        <v>1</v>
      </c>
      <c r="AD149" s="60"/>
      <c r="AE149" s="60"/>
      <c r="AF149" s="60"/>
      <c r="AG149" s="60">
        <v>1</v>
      </c>
      <c r="AH149" s="60"/>
      <c r="AI149" s="60"/>
      <c r="AJ149" s="60"/>
      <c r="AK149" s="60">
        <v>9.6</v>
      </c>
      <c r="AL149" s="60"/>
      <c r="AM149" s="60"/>
      <c r="AN149" s="60"/>
      <c r="AO149" s="60"/>
      <c r="AP149" s="60"/>
      <c r="AQ149" s="60"/>
      <c r="AR149" s="60"/>
      <c r="AS149" s="60">
        <v>1</v>
      </c>
      <c r="AT149" s="60">
        <v>9.6</v>
      </c>
      <c r="AU149" s="60"/>
      <c r="AV149" s="60"/>
      <c r="AW149" s="60"/>
      <c r="AX149" s="60"/>
      <c r="AY149" s="60"/>
      <c r="AZ149" s="60"/>
      <c r="BA149" s="60"/>
      <c r="BB149" s="60">
        <v>1</v>
      </c>
      <c r="BC149" s="60">
        <v>9.6</v>
      </c>
      <c r="BD149" s="60"/>
      <c r="BE149" s="60"/>
      <c r="BF149" s="60"/>
      <c r="BG149" s="60"/>
      <c r="BH149" s="60"/>
      <c r="BI149" s="60"/>
    </row>
    <row r="150" spans="1:61">
      <c r="A150" s="58" t="s">
        <v>448</v>
      </c>
      <c r="B150" s="58" t="s">
        <v>2222</v>
      </c>
      <c r="C150" s="60"/>
      <c r="D150" s="60">
        <v>15.830550000000001</v>
      </c>
      <c r="E150" s="60"/>
      <c r="F150" s="60"/>
      <c r="G150" s="60"/>
      <c r="H150" s="60">
        <v>15.830550000000001</v>
      </c>
      <c r="I150" s="60"/>
      <c r="J150" s="60"/>
      <c r="K150" s="60"/>
      <c r="L150" s="60">
        <v>1</v>
      </c>
      <c r="M150" s="60"/>
      <c r="N150" s="60"/>
      <c r="O150" s="60">
        <v>0.36</v>
      </c>
      <c r="P150" s="60">
        <v>15.830550000000001</v>
      </c>
      <c r="Q150" s="60">
        <v>1</v>
      </c>
      <c r="R150" s="60"/>
      <c r="S150" s="60"/>
      <c r="T150" s="60"/>
      <c r="U150" s="60"/>
      <c r="V150" s="60"/>
      <c r="W150" s="60"/>
      <c r="X150" s="60"/>
      <c r="Y150" s="60">
        <v>1</v>
      </c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</row>
    <row r="151" spans="1:61">
      <c r="A151" s="58" t="s">
        <v>450</v>
      </c>
      <c r="B151" s="58" t="s">
        <v>2223</v>
      </c>
      <c r="C151" s="60">
        <v>545.01388999999995</v>
      </c>
      <c r="D151" s="60"/>
      <c r="E151" s="60"/>
      <c r="F151" s="60"/>
      <c r="G151" s="60">
        <v>541.86845000000005</v>
      </c>
      <c r="H151" s="60"/>
      <c r="I151" s="60"/>
      <c r="J151" s="60"/>
      <c r="K151" s="60">
        <v>113</v>
      </c>
      <c r="L151" s="60"/>
      <c r="M151" s="60"/>
      <c r="N151" s="60"/>
      <c r="O151" s="60">
        <v>18.68</v>
      </c>
      <c r="P151" s="60">
        <v>550.70325000000003</v>
      </c>
      <c r="Q151" s="60">
        <v>114</v>
      </c>
      <c r="R151" s="60"/>
      <c r="S151" s="60"/>
      <c r="T151" s="60"/>
      <c r="U151" s="60"/>
      <c r="V151" s="60">
        <v>5.6893599999999998</v>
      </c>
      <c r="W151" s="60">
        <v>1</v>
      </c>
      <c r="X151" s="60">
        <v>36</v>
      </c>
      <c r="Y151" s="60"/>
      <c r="Z151" s="60"/>
      <c r="AA151" s="60"/>
      <c r="AB151" s="60">
        <v>2</v>
      </c>
      <c r="AC151" s="60">
        <v>3</v>
      </c>
      <c r="AD151" s="60"/>
      <c r="AE151" s="60"/>
      <c r="AF151" s="60"/>
      <c r="AG151" s="60">
        <v>3</v>
      </c>
      <c r="AH151" s="60"/>
      <c r="AI151" s="60"/>
      <c r="AJ151" s="60"/>
      <c r="AK151" s="60">
        <v>109.37237</v>
      </c>
      <c r="AL151" s="60"/>
      <c r="AM151" s="60"/>
      <c r="AN151" s="60"/>
      <c r="AO151" s="60"/>
      <c r="AP151" s="60"/>
      <c r="AQ151" s="60"/>
      <c r="AR151" s="60"/>
      <c r="AS151" s="60">
        <v>3</v>
      </c>
      <c r="AT151" s="60">
        <v>109.37237</v>
      </c>
      <c r="AU151" s="60"/>
      <c r="AV151" s="60"/>
      <c r="AW151" s="60"/>
      <c r="AX151" s="60"/>
      <c r="AY151" s="60"/>
      <c r="AZ151" s="60"/>
      <c r="BA151" s="60">
        <v>9</v>
      </c>
      <c r="BB151" s="60">
        <v>2</v>
      </c>
      <c r="BC151" s="60">
        <v>100.37237</v>
      </c>
      <c r="BD151" s="60"/>
      <c r="BE151" s="60"/>
      <c r="BF151" s="60"/>
      <c r="BG151" s="60"/>
      <c r="BH151" s="60"/>
      <c r="BI151" s="60"/>
    </row>
    <row r="152" spans="1:61">
      <c r="A152" s="58" t="s">
        <v>454</v>
      </c>
      <c r="B152" s="58" t="s">
        <v>2224</v>
      </c>
      <c r="C152" s="60">
        <v>1.75647</v>
      </c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>
        <v>0.7</v>
      </c>
      <c r="P152" s="60"/>
      <c r="Q152" s="60"/>
      <c r="R152" s="60">
        <v>1.75647</v>
      </c>
      <c r="S152" s="60">
        <v>1</v>
      </c>
      <c r="T152" s="60"/>
      <c r="U152" s="60"/>
      <c r="V152" s="60"/>
      <c r="W152" s="60"/>
      <c r="X152" s="60">
        <v>1</v>
      </c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</row>
    <row r="153" spans="1:61">
      <c r="A153" s="58" t="s">
        <v>455</v>
      </c>
      <c r="B153" s="58" t="s">
        <v>2225</v>
      </c>
      <c r="C153" s="60">
        <v>26.352900000000002</v>
      </c>
      <c r="D153" s="60"/>
      <c r="E153" s="60"/>
      <c r="F153" s="60"/>
      <c r="G153" s="60">
        <v>26.352900000000002</v>
      </c>
      <c r="H153" s="60"/>
      <c r="I153" s="60"/>
      <c r="J153" s="60"/>
      <c r="K153" s="60">
        <v>2</v>
      </c>
      <c r="L153" s="60"/>
      <c r="M153" s="60"/>
      <c r="N153" s="60"/>
      <c r="O153" s="60">
        <v>0.05</v>
      </c>
      <c r="P153" s="60">
        <v>26.352900000000002</v>
      </c>
      <c r="Q153" s="60">
        <v>2</v>
      </c>
      <c r="R153" s="60"/>
      <c r="S153" s="60"/>
      <c r="T153" s="60"/>
      <c r="U153" s="60"/>
      <c r="V153" s="60"/>
      <c r="W153" s="60"/>
      <c r="X153" s="60">
        <v>2</v>
      </c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</row>
    <row r="154" spans="1:61">
      <c r="A154" s="58" t="s">
        <v>463</v>
      </c>
      <c r="B154" s="58" t="s">
        <v>2226</v>
      </c>
      <c r="C154" s="60">
        <v>29.73845</v>
      </c>
      <c r="D154" s="60"/>
      <c r="E154" s="60"/>
      <c r="F154" s="60"/>
      <c r="G154" s="60">
        <v>29.73845</v>
      </c>
      <c r="H154" s="60"/>
      <c r="I154" s="60"/>
      <c r="J154" s="60"/>
      <c r="K154" s="60">
        <v>3</v>
      </c>
      <c r="L154" s="60"/>
      <c r="M154" s="60"/>
      <c r="N154" s="60"/>
      <c r="O154" s="60">
        <v>0.74</v>
      </c>
      <c r="P154" s="60">
        <v>29.73845</v>
      </c>
      <c r="Q154" s="60">
        <v>3</v>
      </c>
      <c r="R154" s="60"/>
      <c r="S154" s="60"/>
      <c r="T154" s="60"/>
      <c r="U154" s="60"/>
      <c r="V154" s="60"/>
      <c r="W154" s="60"/>
      <c r="X154" s="60">
        <v>3</v>
      </c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</row>
    <row r="155" spans="1:61">
      <c r="A155" s="58" t="s">
        <v>464</v>
      </c>
      <c r="B155" s="58" t="s">
        <v>2227</v>
      </c>
      <c r="C155" s="60">
        <v>438.45630999999997</v>
      </c>
      <c r="D155" s="60">
        <v>16.253530000000001</v>
      </c>
      <c r="E155" s="60"/>
      <c r="F155" s="60"/>
      <c r="G155" s="60">
        <v>429.17353000000003</v>
      </c>
      <c r="H155" s="60">
        <v>16.253530000000001</v>
      </c>
      <c r="I155" s="60"/>
      <c r="J155" s="60"/>
      <c r="K155" s="60">
        <v>60</v>
      </c>
      <c r="L155" s="60">
        <v>2</v>
      </c>
      <c r="M155" s="60"/>
      <c r="N155" s="60"/>
      <c r="O155" s="60">
        <v>43.67</v>
      </c>
      <c r="P155" s="60">
        <v>445.42705999999998</v>
      </c>
      <c r="Q155" s="60">
        <v>62</v>
      </c>
      <c r="R155" s="60">
        <v>11.30053</v>
      </c>
      <c r="S155" s="60">
        <v>1</v>
      </c>
      <c r="T155" s="60">
        <v>13.05078</v>
      </c>
      <c r="U155" s="60">
        <v>6</v>
      </c>
      <c r="V155" s="60"/>
      <c r="W155" s="60"/>
      <c r="X155" s="60">
        <v>22</v>
      </c>
      <c r="Y155" s="60">
        <v>2</v>
      </c>
      <c r="Z155" s="60"/>
      <c r="AA155" s="60"/>
      <c r="AB155" s="60">
        <v>3</v>
      </c>
      <c r="AC155" s="60">
        <v>4</v>
      </c>
      <c r="AD155" s="60"/>
      <c r="AE155" s="60"/>
      <c r="AF155" s="60"/>
      <c r="AG155" s="60">
        <v>4</v>
      </c>
      <c r="AH155" s="60"/>
      <c r="AI155" s="60"/>
      <c r="AJ155" s="60"/>
      <c r="AK155" s="60">
        <v>512.63300000000004</v>
      </c>
      <c r="AL155" s="60"/>
      <c r="AM155" s="60"/>
      <c r="AN155" s="60"/>
      <c r="AO155" s="60"/>
      <c r="AP155" s="60"/>
      <c r="AQ155" s="60"/>
      <c r="AR155" s="60"/>
      <c r="AS155" s="60">
        <v>4</v>
      </c>
      <c r="AT155" s="60">
        <v>512.63300000000004</v>
      </c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</row>
    <row r="156" spans="1:61">
      <c r="A156" s="58" t="s">
        <v>465</v>
      </c>
      <c r="B156" s="58" t="s">
        <v>2228</v>
      </c>
      <c r="C156" s="60">
        <v>6497.77106</v>
      </c>
      <c r="D156" s="60">
        <v>245.81908000000001</v>
      </c>
      <c r="E156" s="60">
        <v>18.86112</v>
      </c>
      <c r="F156" s="60"/>
      <c r="G156" s="60">
        <v>6465.4548100000002</v>
      </c>
      <c r="H156" s="60">
        <v>236.7944</v>
      </c>
      <c r="I156" s="60">
        <v>18.86112</v>
      </c>
      <c r="J156" s="60"/>
      <c r="K156" s="60">
        <v>658</v>
      </c>
      <c r="L156" s="60">
        <v>26</v>
      </c>
      <c r="M156" s="60">
        <v>7</v>
      </c>
      <c r="N156" s="60"/>
      <c r="O156" s="60">
        <v>478.11</v>
      </c>
      <c r="P156" s="60">
        <v>6717.64833</v>
      </c>
      <c r="Q156" s="60">
        <v>684</v>
      </c>
      <c r="R156" s="60">
        <v>103.33859</v>
      </c>
      <c r="S156" s="60">
        <v>17</v>
      </c>
      <c r="T156" s="60">
        <v>99.824460000000002</v>
      </c>
      <c r="U156" s="60">
        <v>10</v>
      </c>
      <c r="V156" s="60">
        <v>61.063760000000002</v>
      </c>
      <c r="W156" s="60">
        <v>8</v>
      </c>
      <c r="X156" s="60">
        <v>287</v>
      </c>
      <c r="Y156" s="60">
        <v>22</v>
      </c>
      <c r="Z156" s="60">
        <v>6</v>
      </c>
      <c r="AA156" s="60"/>
      <c r="AB156" s="60">
        <v>50</v>
      </c>
      <c r="AC156" s="60">
        <v>51</v>
      </c>
      <c r="AD156" s="60">
        <v>1</v>
      </c>
      <c r="AE156" s="60">
        <v>6</v>
      </c>
      <c r="AF156" s="60">
        <v>243.929</v>
      </c>
      <c r="AG156" s="60">
        <v>50</v>
      </c>
      <c r="AH156" s="60"/>
      <c r="AI156" s="60"/>
      <c r="AJ156" s="60"/>
      <c r="AK156" s="60">
        <v>2636.52718</v>
      </c>
      <c r="AL156" s="60"/>
      <c r="AM156" s="60"/>
      <c r="AN156" s="60"/>
      <c r="AO156" s="60"/>
      <c r="AP156" s="60"/>
      <c r="AQ156" s="60"/>
      <c r="AR156" s="60"/>
      <c r="AS156" s="60">
        <v>50</v>
      </c>
      <c r="AT156" s="60">
        <v>2636.52718</v>
      </c>
      <c r="AU156" s="60"/>
      <c r="AV156" s="60"/>
      <c r="AW156" s="60">
        <v>3</v>
      </c>
      <c r="AX156" s="60">
        <v>139.97579999999999</v>
      </c>
      <c r="AY156" s="60"/>
      <c r="AZ156" s="60"/>
      <c r="BA156" s="60">
        <v>139.77449999999999</v>
      </c>
      <c r="BB156" s="60">
        <v>19</v>
      </c>
      <c r="BC156" s="60">
        <v>566.20483000000002</v>
      </c>
      <c r="BD156" s="60"/>
      <c r="BE156" s="60"/>
      <c r="BF156" s="60">
        <v>1</v>
      </c>
      <c r="BG156" s="60">
        <v>16.999649999999999</v>
      </c>
      <c r="BH156" s="60">
        <v>2</v>
      </c>
      <c r="BI156" s="60">
        <v>121.45568</v>
      </c>
    </row>
    <row r="157" spans="1:61">
      <c r="A157" s="58" t="s">
        <v>466</v>
      </c>
      <c r="B157" s="58" t="s">
        <v>2229</v>
      </c>
      <c r="C157" s="60"/>
      <c r="D157" s="60">
        <v>10.522119999999999</v>
      </c>
      <c r="E157" s="60"/>
      <c r="F157" s="60"/>
      <c r="G157" s="60"/>
      <c r="H157" s="60">
        <v>10.522119999999999</v>
      </c>
      <c r="I157" s="60"/>
      <c r="J157" s="60"/>
      <c r="K157" s="60"/>
      <c r="L157" s="60">
        <v>1</v>
      </c>
      <c r="M157" s="60"/>
      <c r="N157" s="60"/>
      <c r="O157" s="60"/>
      <c r="P157" s="60">
        <v>10.522119999999999</v>
      </c>
      <c r="Q157" s="60">
        <v>1</v>
      </c>
      <c r="R157" s="60"/>
      <c r="S157" s="60"/>
      <c r="T157" s="60"/>
      <c r="U157" s="60"/>
      <c r="V157" s="60"/>
      <c r="W157" s="60"/>
      <c r="X157" s="60"/>
      <c r="Y157" s="60">
        <v>1</v>
      </c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</row>
    <row r="158" spans="1:61">
      <c r="A158" s="58" t="s">
        <v>468</v>
      </c>
      <c r="B158" s="58" t="s">
        <v>2230</v>
      </c>
      <c r="C158" s="60">
        <v>157.67889</v>
      </c>
      <c r="D158" s="60">
        <v>32.436920000000001</v>
      </c>
      <c r="E158" s="60"/>
      <c r="F158" s="60"/>
      <c r="G158" s="60">
        <v>157.67889</v>
      </c>
      <c r="H158" s="60">
        <v>32.436920000000001</v>
      </c>
      <c r="I158" s="60"/>
      <c r="J158" s="60"/>
      <c r="K158" s="60">
        <v>11</v>
      </c>
      <c r="L158" s="60">
        <v>2</v>
      </c>
      <c r="M158" s="60"/>
      <c r="N158" s="60"/>
      <c r="O158" s="60">
        <v>6.62</v>
      </c>
      <c r="P158" s="60">
        <v>190.11581000000001</v>
      </c>
      <c r="Q158" s="60">
        <v>13</v>
      </c>
      <c r="R158" s="60"/>
      <c r="S158" s="60"/>
      <c r="T158" s="60"/>
      <c r="U158" s="60"/>
      <c r="V158" s="60"/>
      <c r="W158" s="60"/>
      <c r="X158" s="60">
        <v>12</v>
      </c>
      <c r="Y158" s="60">
        <v>2</v>
      </c>
      <c r="Z158" s="60"/>
      <c r="AA158" s="60"/>
      <c r="AB158" s="60">
        <v>3</v>
      </c>
      <c r="AC158" s="60">
        <v>4</v>
      </c>
      <c r="AD158" s="60"/>
      <c r="AE158" s="60">
        <v>1</v>
      </c>
      <c r="AF158" s="60">
        <v>50.694000000000003</v>
      </c>
      <c r="AG158" s="60">
        <v>4</v>
      </c>
      <c r="AH158" s="60"/>
      <c r="AI158" s="60"/>
      <c r="AJ158" s="60"/>
      <c r="AK158" s="60">
        <v>198.30837</v>
      </c>
      <c r="AL158" s="60"/>
      <c r="AM158" s="60"/>
      <c r="AN158" s="60"/>
      <c r="AO158" s="60"/>
      <c r="AP158" s="60"/>
      <c r="AQ158" s="60"/>
      <c r="AR158" s="60"/>
      <c r="AS158" s="60">
        <v>4</v>
      </c>
      <c r="AT158" s="60">
        <v>198.30837</v>
      </c>
      <c r="AU158" s="60"/>
      <c r="AV158" s="60"/>
      <c r="AW158" s="60"/>
      <c r="AX158" s="60"/>
      <c r="AY158" s="60"/>
      <c r="AZ158" s="60"/>
      <c r="BA158" s="60"/>
      <c r="BB158" s="60">
        <v>2</v>
      </c>
      <c r="BC158" s="60">
        <v>24.018160000000002</v>
      </c>
      <c r="BD158" s="60"/>
      <c r="BE158" s="60"/>
      <c r="BF158" s="60"/>
      <c r="BG158" s="60"/>
      <c r="BH158" s="60"/>
      <c r="BI158" s="60"/>
    </row>
    <row r="159" spans="1:61">
      <c r="A159" s="58" t="s">
        <v>470</v>
      </c>
      <c r="B159" s="58" t="s">
        <v>2231</v>
      </c>
      <c r="C159" s="60">
        <v>5.0269899999999996</v>
      </c>
      <c r="D159" s="60"/>
      <c r="E159" s="60"/>
      <c r="F159" s="60"/>
      <c r="G159" s="60">
        <v>5.0269899999999996</v>
      </c>
      <c r="H159" s="60"/>
      <c r="I159" s="60"/>
      <c r="J159" s="60"/>
      <c r="K159" s="60">
        <v>1</v>
      </c>
      <c r="L159" s="60"/>
      <c r="M159" s="60"/>
      <c r="N159" s="60"/>
      <c r="O159" s="60">
        <v>0.41</v>
      </c>
      <c r="P159" s="60">
        <v>5.0269899999999996</v>
      </c>
      <c r="Q159" s="60">
        <v>1</v>
      </c>
      <c r="R159" s="60"/>
      <c r="S159" s="60"/>
      <c r="T159" s="60"/>
      <c r="U159" s="60"/>
      <c r="V159" s="60"/>
      <c r="W159" s="60"/>
      <c r="X159" s="60">
        <v>1</v>
      </c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</row>
    <row r="160" spans="1:61">
      <c r="A160" s="58" t="s">
        <v>474</v>
      </c>
      <c r="B160" s="58" t="s">
        <v>2232</v>
      </c>
      <c r="C160" s="60">
        <v>76.927729999999997</v>
      </c>
      <c r="D160" s="60"/>
      <c r="E160" s="60"/>
      <c r="F160" s="60"/>
      <c r="G160" s="60">
        <v>76.927729999999997</v>
      </c>
      <c r="H160" s="60"/>
      <c r="I160" s="60"/>
      <c r="J160" s="60"/>
      <c r="K160" s="60">
        <v>11</v>
      </c>
      <c r="L160" s="60"/>
      <c r="M160" s="60"/>
      <c r="N160" s="60"/>
      <c r="O160" s="60">
        <v>0.22</v>
      </c>
      <c r="P160" s="60">
        <v>76.927729999999997</v>
      </c>
      <c r="Q160" s="60">
        <v>11</v>
      </c>
      <c r="R160" s="60"/>
      <c r="S160" s="60"/>
      <c r="T160" s="60"/>
      <c r="U160" s="60"/>
      <c r="V160" s="60"/>
      <c r="W160" s="60"/>
      <c r="X160" s="60">
        <v>4</v>
      </c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</row>
    <row r="161" spans="1:61">
      <c r="A161" s="58" t="s">
        <v>484</v>
      </c>
      <c r="B161" s="58" t="s">
        <v>2233</v>
      </c>
      <c r="C161" s="60">
        <v>21.595400000000001</v>
      </c>
      <c r="D161" s="60"/>
      <c r="E161" s="60"/>
      <c r="F161" s="60"/>
      <c r="G161" s="60">
        <v>21.595400000000001</v>
      </c>
      <c r="H161" s="60"/>
      <c r="I161" s="60"/>
      <c r="J161" s="60"/>
      <c r="K161" s="60">
        <v>1</v>
      </c>
      <c r="L161" s="60"/>
      <c r="M161" s="60"/>
      <c r="N161" s="60"/>
      <c r="O161" s="60">
        <v>0.45</v>
      </c>
      <c r="P161" s="60">
        <v>21.595400000000001</v>
      </c>
      <c r="Q161" s="60">
        <v>1</v>
      </c>
      <c r="R161" s="60"/>
      <c r="S161" s="60"/>
      <c r="T161" s="60"/>
      <c r="U161" s="60"/>
      <c r="V161" s="60"/>
      <c r="W161" s="60"/>
      <c r="X161" s="60">
        <v>1</v>
      </c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</row>
    <row r="162" spans="1:61">
      <c r="A162" s="58" t="s">
        <v>487</v>
      </c>
      <c r="B162" s="58" t="s">
        <v>2234</v>
      </c>
      <c r="C162" s="60">
        <v>7.4789099999999999</v>
      </c>
      <c r="D162" s="60"/>
      <c r="E162" s="60"/>
      <c r="F162" s="60"/>
      <c r="G162" s="60">
        <v>7.4789099999999999</v>
      </c>
      <c r="H162" s="60"/>
      <c r="I162" s="60"/>
      <c r="J162" s="60"/>
      <c r="K162" s="60">
        <v>2</v>
      </c>
      <c r="L162" s="60"/>
      <c r="M162" s="60"/>
      <c r="N162" s="60"/>
      <c r="O162" s="60">
        <v>0.08</v>
      </c>
      <c r="P162" s="60">
        <v>7.4789099999999999</v>
      </c>
      <c r="Q162" s="60">
        <v>2</v>
      </c>
      <c r="R162" s="60"/>
      <c r="S162" s="60"/>
      <c r="T162" s="60">
        <v>1.4395800000000001</v>
      </c>
      <c r="U162" s="60">
        <v>1</v>
      </c>
      <c r="V162" s="60"/>
      <c r="W162" s="60"/>
      <c r="X162" s="60">
        <v>1</v>
      </c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</row>
    <row r="163" spans="1:61">
      <c r="A163" s="58" t="s">
        <v>490</v>
      </c>
      <c r="B163" s="58" t="s">
        <v>2235</v>
      </c>
      <c r="C163" s="60">
        <v>9.0563099999999999</v>
      </c>
      <c r="D163" s="60"/>
      <c r="E163" s="60"/>
      <c r="F163" s="60"/>
      <c r="G163" s="60">
        <v>9.0563099999999999</v>
      </c>
      <c r="H163" s="60"/>
      <c r="I163" s="60"/>
      <c r="J163" s="60"/>
      <c r="K163" s="60">
        <v>1</v>
      </c>
      <c r="L163" s="60"/>
      <c r="M163" s="60"/>
      <c r="N163" s="60"/>
      <c r="O163" s="60"/>
      <c r="P163" s="60">
        <v>9.0563099999999999</v>
      </c>
      <c r="Q163" s="60">
        <v>1</v>
      </c>
      <c r="R163" s="60"/>
      <c r="S163" s="60"/>
      <c r="T163" s="60"/>
      <c r="U163" s="60"/>
      <c r="V163" s="60"/>
      <c r="W163" s="60"/>
      <c r="X163" s="60">
        <v>1</v>
      </c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</row>
    <row r="164" spans="1:61">
      <c r="A164" s="58" t="s">
        <v>500</v>
      </c>
      <c r="B164" s="58" t="s">
        <v>2236</v>
      </c>
      <c r="C164" s="60">
        <v>633.03733999999997</v>
      </c>
      <c r="D164" s="60">
        <v>18.61983</v>
      </c>
      <c r="E164" s="60"/>
      <c r="F164" s="60"/>
      <c r="G164" s="60">
        <v>625.18787999999995</v>
      </c>
      <c r="H164" s="60">
        <v>18.61983</v>
      </c>
      <c r="I164" s="60"/>
      <c r="J164" s="60"/>
      <c r="K164" s="60">
        <v>196</v>
      </c>
      <c r="L164" s="60">
        <v>1</v>
      </c>
      <c r="M164" s="60"/>
      <c r="N164" s="60"/>
      <c r="O164" s="60">
        <v>13.07</v>
      </c>
      <c r="P164" s="60">
        <v>643.80771000000004</v>
      </c>
      <c r="Q164" s="60">
        <v>197</v>
      </c>
      <c r="R164" s="60">
        <v>7.8494599999999997</v>
      </c>
      <c r="S164" s="60">
        <v>4</v>
      </c>
      <c r="T164" s="60">
        <v>10.943899999999999</v>
      </c>
      <c r="U164" s="60">
        <v>3</v>
      </c>
      <c r="V164" s="60"/>
      <c r="W164" s="60"/>
      <c r="X164" s="60">
        <v>19</v>
      </c>
      <c r="Y164" s="60">
        <v>1</v>
      </c>
      <c r="Z164" s="60"/>
      <c r="AA164" s="60"/>
      <c r="AB164" s="60">
        <v>1</v>
      </c>
      <c r="AC164" s="60">
        <v>1</v>
      </c>
      <c r="AD164" s="60"/>
      <c r="AE164" s="60"/>
      <c r="AF164" s="60"/>
      <c r="AG164" s="60">
        <v>1</v>
      </c>
      <c r="AH164" s="60"/>
      <c r="AI164" s="60"/>
      <c r="AJ164" s="60"/>
      <c r="AK164" s="60">
        <v>19.7</v>
      </c>
      <c r="AL164" s="60"/>
      <c r="AM164" s="60"/>
      <c r="AN164" s="60"/>
      <c r="AO164" s="60"/>
      <c r="AP164" s="60"/>
      <c r="AQ164" s="60"/>
      <c r="AR164" s="60"/>
      <c r="AS164" s="60">
        <v>1</v>
      </c>
      <c r="AT164" s="60">
        <v>19.7</v>
      </c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</row>
    <row r="165" spans="1:61">
      <c r="A165" s="58" t="s">
        <v>501</v>
      </c>
      <c r="B165" s="58" t="s">
        <v>2237</v>
      </c>
      <c r="C165" s="60">
        <v>33.864280000000001</v>
      </c>
      <c r="D165" s="60"/>
      <c r="E165" s="60"/>
      <c r="F165" s="60"/>
      <c r="G165" s="60">
        <v>33.864280000000001</v>
      </c>
      <c r="H165" s="60"/>
      <c r="I165" s="60"/>
      <c r="J165" s="60"/>
      <c r="K165" s="60">
        <v>6</v>
      </c>
      <c r="L165" s="60"/>
      <c r="M165" s="60"/>
      <c r="N165" s="60"/>
      <c r="O165" s="60">
        <v>1.62</v>
      </c>
      <c r="P165" s="60">
        <v>33.864280000000001</v>
      </c>
      <c r="Q165" s="60">
        <v>6</v>
      </c>
      <c r="R165" s="60"/>
      <c r="S165" s="60"/>
      <c r="T165" s="60"/>
      <c r="U165" s="60"/>
      <c r="V165" s="60"/>
      <c r="W165" s="60"/>
      <c r="X165" s="60">
        <v>2</v>
      </c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</row>
    <row r="166" spans="1:61">
      <c r="A166" s="58" t="s">
        <v>506</v>
      </c>
      <c r="B166" s="58" t="s">
        <v>2238</v>
      </c>
      <c r="C166" s="60">
        <v>3.87554</v>
      </c>
      <c r="D166" s="60"/>
      <c r="E166" s="60"/>
      <c r="F166" s="60"/>
      <c r="G166" s="60">
        <v>3.87554</v>
      </c>
      <c r="H166" s="60"/>
      <c r="I166" s="60"/>
      <c r="J166" s="60"/>
      <c r="K166" s="60">
        <v>1</v>
      </c>
      <c r="L166" s="60"/>
      <c r="M166" s="60"/>
      <c r="N166" s="60"/>
      <c r="O166" s="60">
        <v>0.55000000000000004</v>
      </c>
      <c r="P166" s="60">
        <v>3.87554</v>
      </c>
      <c r="Q166" s="60">
        <v>1</v>
      </c>
      <c r="R166" s="60"/>
      <c r="S166" s="60"/>
      <c r="T166" s="60"/>
      <c r="U166" s="60"/>
      <c r="V166" s="60"/>
      <c r="W166" s="60"/>
      <c r="X166" s="60">
        <v>1</v>
      </c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</row>
    <row r="167" spans="1:61">
      <c r="A167" s="58" t="s">
        <v>507</v>
      </c>
      <c r="B167" s="58" t="s">
        <v>2239</v>
      </c>
      <c r="C167" s="60">
        <v>55.760370000000002</v>
      </c>
      <c r="D167" s="60"/>
      <c r="E167" s="60"/>
      <c r="F167" s="60"/>
      <c r="G167" s="60">
        <v>55.760370000000002</v>
      </c>
      <c r="H167" s="60"/>
      <c r="I167" s="60"/>
      <c r="J167" s="60"/>
      <c r="K167" s="60">
        <v>10</v>
      </c>
      <c r="L167" s="60"/>
      <c r="M167" s="60"/>
      <c r="N167" s="60"/>
      <c r="O167" s="60">
        <v>1.71</v>
      </c>
      <c r="P167" s="60">
        <v>55.760370000000002</v>
      </c>
      <c r="Q167" s="60">
        <v>10</v>
      </c>
      <c r="R167" s="60"/>
      <c r="S167" s="60"/>
      <c r="T167" s="60"/>
      <c r="U167" s="60"/>
      <c r="V167" s="60"/>
      <c r="W167" s="60"/>
      <c r="X167" s="60">
        <v>3</v>
      </c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</row>
    <row r="168" spans="1:61">
      <c r="A168" s="58" t="s">
        <v>520</v>
      </c>
      <c r="B168" s="58" t="s">
        <v>2240</v>
      </c>
      <c r="C168" s="60">
        <v>20.43066</v>
      </c>
      <c r="D168" s="60"/>
      <c r="E168" s="60"/>
      <c r="F168" s="60"/>
      <c r="G168" s="60">
        <v>20.43066</v>
      </c>
      <c r="H168" s="60"/>
      <c r="I168" s="60"/>
      <c r="J168" s="60"/>
      <c r="K168" s="60">
        <v>1</v>
      </c>
      <c r="L168" s="60"/>
      <c r="M168" s="60"/>
      <c r="N168" s="60"/>
      <c r="O168" s="60">
        <v>0.35</v>
      </c>
      <c r="P168" s="60">
        <v>20.43066</v>
      </c>
      <c r="Q168" s="60">
        <v>1</v>
      </c>
      <c r="R168" s="60"/>
      <c r="S168" s="60"/>
      <c r="T168" s="60"/>
      <c r="U168" s="60"/>
      <c r="V168" s="60"/>
      <c r="W168" s="60"/>
      <c r="X168" s="60">
        <v>1</v>
      </c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</row>
    <row r="169" spans="1:61">
      <c r="A169" s="58" t="s">
        <v>522</v>
      </c>
      <c r="B169" s="58" t="s">
        <v>2241</v>
      </c>
      <c r="C169" s="60">
        <v>136.53674000000001</v>
      </c>
      <c r="D169" s="60"/>
      <c r="E169" s="60"/>
      <c r="F169" s="60"/>
      <c r="G169" s="60">
        <v>131.25917000000001</v>
      </c>
      <c r="H169" s="60"/>
      <c r="I169" s="60"/>
      <c r="J169" s="60"/>
      <c r="K169" s="60">
        <v>17</v>
      </c>
      <c r="L169" s="60"/>
      <c r="M169" s="60"/>
      <c r="N169" s="60"/>
      <c r="O169" s="60">
        <v>6.49</v>
      </c>
      <c r="P169" s="60">
        <v>131.25917000000001</v>
      </c>
      <c r="Q169" s="60">
        <v>17</v>
      </c>
      <c r="R169" s="60">
        <v>5.2775699999999999</v>
      </c>
      <c r="S169" s="60">
        <v>1</v>
      </c>
      <c r="T169" s="60"/>
      <c r="U169" s="60"/>
      <c r="V169" s="60"/>
      <c r="W169" s="60"/>
      <c r="X169" s="60">
        <v>10</v>
      </c>
      <c r="Y169" s="60"/>
      <c r="Z169" s="60"/>
      <c r="AA169" s="60"/>
      <c r="AB169" s="60">
        <v>3</v>
      </c>
      <c r="AC169" s="60">
        <v>2</v>
      </c>
      <c r="AD169" s="60"/>
      <c r="AE169" s="60">
        <v>1</v>
      </c>
      <c r="AF169" s="60">
        <v>18.2</v>
      </c>
      <c r="AG169" s="60">
        <v>2</v>
      </c>
      <c r="AH169" s="60"/>
      <c r="AI169" s="60"/>
      <c r="AJ169" s="60"/>
      <c r="AK169" s="60">
        <v>103.77826</v>
      </c>
      <c r="AL169" s="60"/>
      <c r="AM169" s="60"/>
      <c r="AN169" s="60"/>
      <c r="AO169" s="60"/>
      <c r="AP169" s="60"/>
      <c r="AQ169" s="60"/>
      <c r="AR169" s="60"/>
      <c r="AS169" s="60">
        <v>2</v>
      </c>
      <c r="AT169" s="60">
        <v>103.77826</v>
      </c>
      <c r="AU169" s="60"/>
      <c r="AV169" s="60"/>
      <c r="AW169" s="60">
        <v>1</v>
      </c>
      <c r="AX169" s="60">
        <v>72.778260000000003</v>
      </c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</row>
    <row r="170" spans="1:61">
      <c r="A170" s="58" t="s">
        <v>526</v>
      </c>
      <c r="B170" s="58" t="s">
        <v>2242</v>
      </c>
      <c r="C170" s="60">
        <v>8.2913499999999996</v>
      </c>
      <c r="D170" s="60"/>
      <c r="E170" s="60"/>
      <c r="F170" s="60"/>
      <c r="G170" s="60">
        <v>8.2913499999999996</v>
      </c>
      <c r="H170" s="60"/>
      <c r="I170" s="60"/>
      <c r="J170" s="60"/>
      <c r="K170" s="60">
        <v>4</v>
      </c>
      <c r="L170" s="60"/>
      <c r="M170" s="60"/>
      <c r="N170" s="60"/>
      <c r="O170" s="60"/>
      <c r="P170" s="60">
        <v>8.2913499999999996</v>
      </c>
      <c r="Q170" s="60">
        <v>4</v>
      </c>
      <c r="R170" s="60"/>
      <c r="S170" s="60"/>
      <c r="T170" s="60"/>
      <c r="U170" s="60"/>
      <c r="V170" s="60"/>
      <c r="W170" s="60"/>
      <c r="X170" s="60">
        <v>1</v>
      </c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</row>
    <row r="171" spans="1:61">
      <c r="A171" s="58" t="s">
        <v>527</v>
      </c>
      <c r="B171" s="58" t="s">
        <v>2243</v>
      </c>
      <c r="C171" s="60">
        <v>374.52269999999999</v>
      </c>
      <c r="D171" s="60">
        <v>21.408059999999999</v>
      </c>
      <c r="E171" s="60"/>
      <c r="F171" s="60"/>
      <c r="G171" s="60">
        <v>388.01981999999998</v>
      </c>
      <c r="H171" s="60">
        <v>21.408059999999999</v>
      </c>
      <c r="I171" s="60"/>
      <c r="J171" s="60"/>
      <c r="K171" s="60">
        <v>31</v>
      </c>
      <c r="L171" s="60">
        <v>1</v>
      </c>
      <c r="M171" s="60"/>
      <c r="N171" s="60"/>
      <c r="O171" s="60">
        <v>10.77</v>
      </c>
      <c r="P171" s="60">
        <v>409.42788000000002</v>
      </c>
      <c r="Q171" s="60">
        <v>32</v>
      </c>
      <c r="R171" s="60"/>
      <c r="S171" s="60"/>
      <c r="T171" s="60"/>
      <c r="U171" s="60"/>
      <c r="V171" s="60">
        <v>13.497120000000001</v>
      </c>
      <c r="W171" s="60">
        <v>2</v>
      </c>
      <c r="X171" s="60">
        <v>29</v>
      </c>
      <c r="Y171" s="60">
        <v>1</v>
      </c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</row>
    <row r="172" spans="1:61">
      <c r="A172" s="58" t="s">
        <v>528</v>
      </c>
      <c r="B172" s="58" t="s">
        <v>2244</v>
      </c>
      <c r="C172" s="60">
        <v>7.3088199999999999</v>
      </c>
      <c r="D172" s="60"/>
      <c r="E172" s="60"/>
      <c r="F172" s="60"/>
      <c r="G172" s="60">
        <v>7.3088199999999999</v>
      </c>
      <c r="H172" s="60"/>
      <c r="I172" s="60"/>
      <c r="J172" s="60"/>
      <c r="K172" s="60">
        <v>2</v>
      </c>
      <c r="L172" s="60"/>
      <c r="M172" s="60"/>
      <c r="N172" s="60"/>
      <c r="O172" s="60">
        <v>0.25</v>
      </c>
      <c r="P172" s="60">
        <v>7.3088199999999999</v>
      </c>
      <c r="Q172" s="60">
        <v>2</v>
      </c>
      <c r="R172" s="60"/>
      <c r="S172" s="60"/>
      <c r="T172" s="60"/>
      <c r="U172" s="60"/>
      <c r="V172" s="60"/>
      <c r="W172" s="60"/>
      <c r="X172" s="60">
        <v>1</v>
      </c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</row>
    <row r="173" spans="1:61">
      <c r="A173" s="58" t="s">
        <v>529</v>
      </c>
      <c r="B173" s="58" t="s">
        <v>2245</v>
      </c>
      <c r="C173" s="60">
        <v>13.68519</v>
      </c>
      <c r="D173" s="60"/>
      <c r="E173" s="60"/>
      <c r="F173" s="60"/>
      <c r="G173" s="60">
        <v>13.68519</v>
      </c>
      <c r="H173" s="60"/>
      <c r="I173" s="60"/>
      <c r="J173" s="60"/>
      <c r="K173" s="60">
        <v>1</v>
      </c>
      <c r="L173" s="60"/>
      <c r="M173" s="60"/>
      <c r="N173" s="60"/>
      <c r="O173" s="60">
        <v>0.27</v>
      </c>
      <c r="P173" s="60">
        <v>13.68519</v>
      </c>
      <c r="Q173" s="60">
        <v>1</v>
      </c>
      <c r="R173" s="60"/>
      <c r="S173" s="60"/>
      <c r="T173" s="60"/>
      <c r="U173" s="60"/>
      <c r="V173" s="60"/>
      <c r="W173" s="60"/>
      <c r="X173" s="60">
        <v>1</v>
      </c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</row>
    <row r="174" spans="1:61">
      <c r="A174" s="58" t="s">
        <v>530</v>
      </c>
      <c r="B174" s="58" t="s">
        <v>2246</v>
      </c>
      <c r="C174" s="60">
        <v>13.363160000000001</v>
      </c>
      <c r="D174" s="60"/>
      <c r="E174" s="60"/>
      <c r="F174" s="60"/>
      <c r="G174" s="60">
        <v>13.363160000000001</v>
      </c>
      <c r="H174" s="60"/>
      <c r="I174" s="60"/>
      <c r="J174" s="60"/>
      <c r="K174" s="60">
        <v>1</v>
      </c>
      <c r="L174" s="60"/>
      <c r="M174" s="60"/>
      <c r="N174" s="60"/>
      <c r="O174" s="60">
        <v>0.76</v>
      </c>
      <c r="P174" s="60">
        <v>13.363160000000001</v>
      </c>
      <c r="Q174" s="60">
        <v>1</v>
      </c>
      <c r="R174" s="60"/>
      <c r="S174" s="60"/>
      <c r="T174" s="60"/>
      <c r="U174" s="60"/>
      <c r="V174" s="60"/>
      <c r="W174" s="60"/>
      <c r="X174" s="60">
        <v>1</v>
      </c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</row>
    <row r="175" spans="1:61">
      <c r="A175" s="58" t="s">
        <v>531</v>
      </c>
      <c r="B175" s="58" t="s">
        <v>2247</v>
      </c>
      <c r="C175" s="60"/>
      <c r="D175" s="60">
        <v>15.70265</v>
      </c>
      <c r="E175" s="60"/>
      <c r="F175" s="60"/>
      <c r="G175" s="60"/>
      <c r="H175" s="60">
        <v>15.70265</v>
      </c>
      <c r="I175" s="60"/>
      <c r="J175" s="60"/>
      <c r="K175" s="60"/>
      <c r="L175" s="60">
        <v>1</v>
      </c>
      <c r="M175" s="60"/>
      <c r="N175" s="60"/>
      <c r="O175" s="60">
        <v>0.64</v>
      </c>
      <c r="P175" s="60">
        <v>15.70265</v>
      </c>
      <c r="Q175" s="60">
        <v>1</v>
      </c>
      <c r="R175" s="60"/>
      <c r="S175" s="60"/>
      <c r="T175" s="60"/>
      <c r="U175" s="60"/>
      <c r="V175" s="60"/>
      <c r="W175" s="60"/>
      <c r="X175" s="60"/>
      <c r="Y175" s="60">
        <v>1</v>
      </c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</row>
    <row r="176" spans="1:61">
      <c r="A176" s="58" t="s">
        <v>532</v>
      </c>
      <c r="B176" s="58" t="s">
        <v>2248</v>
      </c>
      <c r="C176" s="60">
        <v>47.782119999999999</v>
      </c>
      <c r="D176" s="60"/>
      <c r="E176" s="60"/>
      <c r="F176" s="60"/>
      <c r="G176" s="60">
        <v>47.782119999999999</v>
      </c>
      <c r="H176" s="60"/>
      <c r="I176" s="60"/>
      <c r="J176" s="60"/>
      <c r="K176" s="60">
        <v>6</v>
      </c>
      <c r="L176" s="60"/>
      <c r="M176" s="60"/>
      <c r="N176" s="60"/>
      <c r="O176" s="60">
        <v>1.46</v>
      </c>
      <c r="P176" s="60">
        <v>47.782119999999999</v>
      </c>
      <c r="Q176" s="60">
        <v>6</v>
      </c>
      <c r="R176" s="60"/>
      <c r="S176" s="60"/>
      <c r="T176" s="60"/>
      <c r="U176" s="60"/>
      <c r="V176" s="60"/>
      <c r="W176" s="60"/>
      <c r="X176" s="60">
        <v>4</v>
      </c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</row>
    <row r="177" spans="1:61">
      <c r="A177" s="58" t="s">
        <v>539</v>
      </c>
      <c r="B177" s="58" t="s">
        <v>2249</v>
      </c>
      <c r="C177" s="60">
        <v>7.3213499999999998</v>
      </c>
      <c r="D177" s="60"/>
      <c r="E177" s="60"/>
      <c r="F177" s="60"/>
      <c r="G177" s="60">
        <v>7.3213499999999998</v>
      </c>
      <c r="H177" s="60"/>
      <c r="I177" s="60"/>
      <c r="J177" s="60"/>
      <c r="K177" s="60">
        <v>2</v>
      </c>
      <c r="L177" s="60"/>
      <c r="M177" s="60"/>
      <c r="N177" s="60"/>
      <c r="O177" s="60">
        <v>0.04</v>
      </c>
      <c r="P177" s="60">
        <v>7.3213499999999998</v>
      </c>
      <c r="Q177" s="60">
        <v>2</v>
      </c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</row>
    <row r="178" spans="1:61">
      <c r="A178" s="58" t="s">
        <v>540</v>
      </c>
      <c r="B178" s="58" t="s">
        <v>2250</v>
      </c>
      <c r="C178" s="60">
        <v>68.071290000000005</v>
      </c>
      <c r="D178" s="60">
        <v>19.910550000000001</v>
      </c>
      <c r="E178" s="60"/>
      <c r="F178" s="60"/>
      <c r="G178" s="60">
        <v>68.071290000000005</v>
      </c>
      <c r="H178" s="60">
        <v>19.910550000000001</v>
      </c>
      <c r="I178" s="60"/>
      <c r="J178" s="60"/>
      <c r="K178" s="60">
        <v>9</v>
      </c>
      <c r="L178" s="60">
        <v>1</v>
      </c>
      <c r="M178" s="60"/>
      <c r="N178" s="60"/>
      <c r="O178" s="60">
        <v>2.4900000000000002</v>
      </c>
      <c r="P178" s="60">
        <v>87.981840000000005</v>
      </c>
      <c r="Q178" s="60">
        <v>10</v>
      </c>
      <c r="R178" s="60"/>
      <c r="S178" s="60"/>
      <c r="T178" s="60"/>
      <c r="U178" s="60"/>
      <c r="V178" s="60"/>
      <c r="W178" s="60"/>
      <c r="X178" s="60">
        <v>5</v>
      </c>
      <c r="Y178" s="60">
        <v>1</v>
      </c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</row>
    <row r="179" spans="1:61">
      <c r="A179" s="58" t="s">
        <v>541</v>
      </c>
      <c r="B179" s="58" t="s">
        <v>2251</v>
      </c>
      <c r="C179" s="60">
        <v>214.5095</v>
      </c>
      <c r="D179" s="60">
        <v>19.18563</v>
      </c>
      <c r="E179" s="60"/>
      <c r="F179" s="60"/>
      <c r="G179" s="60">
        <v>254.03376</v>
      </c>
      <c r="H179" s="60">
        <v>19.18563</v>
      </c>
      <c r="I179" s="60"/>
      <c r="J179" s="60"/>
      <c r="K179" s="60">
        <v>19</v>
      </c>
      <c r="L179" s="60">
        <v>1</v>
      </c>
      <c r="M179" s="60"/>
      <c r="N179" s="60"/>
      <c r="O179" s="60">
        <v>8.68</v>
      </c>
      <c r="P179" s="60">
        <v>273.21938999999998</v>
      </c>
      <c r="Q179" s="60">
        <v>20</v>
      </c>
      <c r="R179" s="60"/>
      <c r="S179" s="60"/>
      <c r="T179" s="60">
        <v>14.73254</v>
      </c>
      <c r="U179" s="60">
        <v>1</v>
      </c>
      <c r="V179" s="60">
        <v>24.791720000000002</v>
      </c>
      <c r="W179" s="60">
        <v>3</v>
      </c>
      <c r="X179" s="60">
        <v>19</v>
      </c>
      <c r="Y179" s="60">
        <v>1</v>
      </c>
      <c r="Z179" s="60"/>
      <c r="AA179" s="60"/>
      <c r="AB179" s="60">
        <v>3</v>
      </c>
      <c r="AC179" s="60">
        <v>3</v>
      </c>
      <c r="AD179" s="60"/>
      <c r="AE179" s="60"/>
      <c r="AF179" s="60"/>
      <c r="AG179" s="60">
        <v>3</v>
      </c>
      <c r="AH179" s="60"/>
      <c r="AI179" s="60"/>
      <c r="AJ179" s="60"/>
      <c r="AK179" s="60">
        <v>116.20573</v>
      </c>
      <c r="AL179" s="60"/>
      <c r="AM179" s="60"/>
      <c r="AN179" s="60"/>
      <c r="AO179" s="60"/>
      <c r="AP179" s="60"/>
      <c r="AQ179" s="60"/>
      <c r="AR179" s="60"/>
      <c r="AS179" s="60">
        <v>3</v>
      </c>
      <c r="AT179" s="60">
        <v>116.20573</v>
      </c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</row>
    <row r="180" spans="1:61">
      <c r="A180" s="58" t="s">
        <v>542</v>
      </c>
      <c r="B180" s="58" t="s">
        <v>2252</v>
      </c>
      <c r="C180" s="60">
        <v>14380.04385</v>
      </c>
      <c r="D180" s="60">
        <v>633.66953999999998</v>
      </c>
      <c r="E180" s="60">
        <v>3.6070700000000002</v>
      </c>
      <c r="F180" s="60"/>
      <c r="G180" s="60">
        <v>14739.500260000001</v>
      </c>
      <c r="H180" s="60">
        <v>640.90219000000002</v>
      </c>
      <c r="I180" s="60">
        <v>3.6070700000000002</v>
      </c>
      <c r="J180" s="60"/>
      <c r="K180" s="60">
        <v>2194</v>
      </c>
      <c r="L180" s="60">
        <v>55</v>
      </c>
      <c r="M180" s="60">
        <v>1</v>
      </c>
      <c r="N180" s="60"/>
      <c r="O180" s="60">
        <v>784</v>
      </c>
      <c r="P180" s="60">
        <v>15409.29376</v>
      </c>
      <c r="Q180" s="60">
        <v>2253</v>
      </c>
      <c r="R180" s="60">
        <v>205.20230000000001</v>
      </c>
      <c r="S180" s="60">
        <v>71</v>
      </c>
      <c r="T180" s="60">
        <v>242.16985</v>
      </c>
      <c r="U180" s="60">
        <v>30</v>
      </c>
      <c r="V180" s="60">
        <v>401.95947999999999</v>
      </c>
      <c r="W180" s="60">
        <v>55</v>
      </c>
      <c r="X180" s="60">
        <v>949</v>
      </c>
      <c r="Y180" s="60">
        <v>53</v>
      </c>
      <c r="Z180" s="60">
        <v>1</v>
      </c>
      <c r="AA180" s="60"/>
      <c r="AB180" s="60">
        <v>129</v>
      </c>
      <c r="AC180" s="60">
        <v>113</v>
      </c>
      <c r="AD180" s="60">
        <v>4</v>
      </c>
      <c r="AE180" s="60">
        <v>21</v>
      </c>
      <c r="AF180" s="60">
        <v>980.29888000000005</v>
      </c>
      <c r="AG180" s="60">
        <v>108</v>
      </c>
      <c r="AH180" s="60">
        <v>7</v>
      </c>
      <c r="AI180" s="60">
        <v>1</v>
      </c>
      <c r="AJ180" s="60"/>
      <c r="AK180" s="60">
        <v>7474.6479200000003</v>
      </c>
      <c r="AL180" s="60">
        <v>378.4</v>
      </c>
      <c r="AM180" s="60">
        <v>100</v>
      </c>
      <c r="AN180" s="60"/>
      <c r="AO180" s="60"/>
      <c r="AP180" s="60"/>
      <c r="AQ180" s="60">
        <v>1</v>
      </c>
      <c r="AR180" s="60">
        <v>475</v>
      </c>
      <c r="AS180" s="60">
        <v>112</v>
      </c>
      <c r="AT180" s="60">
        <v>6809.2479199999998</v>
      </c>
      <c r="AU180" s="60">
        <v>2</v>
      </c>
      <c r="AV180" s="60">
        <v>568.79999999999995</v>
      </c>
      <c r="AW180" s="60">
        <v>4</v>
      </c>
      <c r="AX180" s="60">
        <v>237.02590000000001</v>
      </c>
      <c r="AY180" s="60"/>
      <c r="AZ180" s="60"/>
      <c r="BA180" s="60">
        <v>146.69901999999999</v>
      </c>
      <c r="BB180" s="60">
        <v>29</v>
      </c>
      <c r="BC180" s="60">
        <v>1181.0322100000001</v>
      </c>
      <c r="BD180" s="60"/>
      <c r="BE180" s="60"/>
      <c r="BF180" s="60">
        <v>3</v>
      </c>
      <c r="BG180" s="60">
        <v>240.01589000000001</v>
      </c>
      <c r="BH180" s="60"/>
      <c r="BI180" s="60"/>
    </row>
    <row r="181" spans="1:61">
      <c r="A181" s="58" t="s">
        <v>543</v>
      </c>
      <c r="B181" s="58" t="s">
        <v>2253</v>
      </c>
      <c r="C181" s="60">
        <v>12.591060000000001</v>
      </c>
      <c r="D181" s="60"/>
      <c r="E181" s="60"/>
      <c r="F181" s="60"/>
      <c r="G181" s="60">
        <v>12.591060000000001</v>
      </c>
      <c r="H181" s="60"/>
      <c r="I181" s="60"/>
      <c r="J181" s="60"/>
      <c r="K181" s="60">
        <v>1</v>
      </c>
      <c r="L181" s="60"/>
      <c r="M181" s="60"/>
      <c r="N181" s="60"/>
      <c r="O181" s="60">
        <v>0.02</v>
      </c>
      <c r="P181" s="60">
        <v>12.591060000000001</v>
      </c>
      <c r="Q181" s="60">
        <v>1</v>
      </c>
      <c r="R181" s="60"/>
      <c r="S181" s="60"/>
      <c r="T181" s="60"/>
      <c r="U181" s="60"/>
      <c r="V181" s="60"/>
      <c r="W181" s="60"/>
      <c r="X181" s="60">
        <v>1</v>
      </c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</row>
    <row r="182" spans="1:61">
      <c r="A182" s="58" t="s">
        <v>549</v>
      </c>
      <c r="B182" s="58" t="s">
        <v>2254</v>
      </c>
      <c r="C182" s="60">
        <v>81.847700000000003</v>
      </c>
      <c r="D182" s="60"/>
      <c r="E182" s="60"/>
      <c r="F182" s="60"/>
      <c r="G182" s="60">
        <v>81.847700000000003</v>
      </c>
      <c r="H182" s="60"/>
      <c r="I182" s="60"/>
      <c r="J182" s="60"/>
      <c r="K182" s="60">
        <v>6</v>
      </c>
      <c r="L182" s="60"/>
      <c r="M182" s="60"/>
      <c r="N182" s="60"/>
      <c r="O182" s="60">
        <v>3.88</v>
      </c>
      <c r="P182" s="60">
        <v>81.847700000000003</v>
      </c>
      <c r="Q182" s="60">
        <v>6</v>
      </c>
      <c r="R182" s="60"/>
      <c r="S182" s="60"/>
      <c r="T182" s="60"/>
      <c r="U182" s="60"/>
      <c r="V182" s="60"/>
      <c r="W182" s="60"/>
      <c r="X182" s="60">
        <v>6</v>
      </c>
      <c r="Y182" s="60"/>
      <c r="Z182" s="60"/>
      <c r="AA182" s="60"/>
      <c r="AB182" s="60">
        <v>6</v>
      </c>
      <c r="AC182" s="60">
        <v>6</v>
      </c>
      <c r="AD182" s="60"/>
      <c r="AE182" s="60"/>
      <c r="AF182" s="60"/>
      <c r="AG182" s="60">
        <v>7</v>
      </c>
      <c r="AH182" s="60"/>
      <c r="AI182" s="60"/>
      <c r="AJ182" s="60"/>
      <c r="AK182" s="60">
        <v>835.28074000000004</v>
      </c>
      <c r="AL182" s="60"/>
      <c r="AM182" s="60"/>
      <c r="AN182" s="60"/>
      <c r="AO182" s="60"/>
      <c r="AP182" s="60"/>
      <c r="AQ182" s="60">
        <v>1</v>
      </c>
      <c r="AR182" s="60">
        <v>132.65674000000001</v>
      </c>
      <c r="AS182" s="60">
        <v>6</v>
      </c>
      <c r="AT182" s="60">
        <v>702.62400000000002</v>
      </c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</row>
    <row r="183" spans="1:61">
      <c r="A183" s="58" t="s">
        <v>550</v>
      </c>
      <c r="B183" s="58" t="s">
        <v>2255</v>
      </c>
      <c r="C183" s="60">
        <v>15871.872820000001</v>
      </c>
      <c r="D183" s="60">
        <v>20.59301</v>
      </c>
      <c r="E183" s="60"/>
      <c r="F183" s="60"/>
      <c r="G183" s="60">
        <v>15628.074350000001</v>
      </c>
      <c r="H183" s="60">
        <v>20.59301</v>
      </c>
      <c r="I183" s="60"/>
      <c r="J183" s="60"/>
      <c r="K183" s="60">
        <v>3921</v>
      </c>
      <c r="L183" s="60">
        <v>1</v>
      </c>
      <c r="M183" s="60"/>
      <c r="N183" s="60"/>
      <c r="O183" s="60">
        <v>464.15</v>
      </c>
      <c r="P183" s="60">
        <v>15690.10994</v>
      </c>
      <c r="Q183" s="60">
        <v>3931</v>
      </c>
      <c r="R183" s="60">
        <v>230.94007999999999</v>
      </c>
      <c r="S183" s="60">
        <v>176</v>
      </c>
      <c r="T183" s="60">
        <v>22.820270000000001</v>
      </c>
      <c r="U183" s="60">
        <v>2</v>
      </c>
      <c r="V183" s="60">
        <v>25.762989999999999</v>
      </c>
      <c r="W183" s="60">
        <v>4</v>
      </c>
      <c r="X183" s="60">
        <v>534</v>
      </c>
      <c r="Y183" s="60">
        <v>1</v>
      </c>
      <c r="Z183" s="60"/>
      <c r="AA183" s="60"/>
      <c r="AB183" s="60">
        <v>26</v>
      </c>
      <c r="AC183" s="60">
        <v>24</v>
      </c>
      <c r="AD183" s="60"/>
      <c r="AE183" s="60">
        <v>3</v>
      </c>
      <c r="AF183" s="60">
        <v>164.59100000000001</v>
      </c>
      <c r="AG183" s="60">
        <v>25</v>
      </c>
      <c r="AH183" s="60"/>
      <c r="AI183" s="60"/>
      <c r="AJ183" s="60"/>
      <c r="AK183" s="60">
        <v>1638.17154</v>
      </c>
      <c r="AL183" s="60"/>
      <c r="AM183" s="60"/>
      <c r="AN183" s="60"/>
      <c r="AO183" s="60"/>
      <c r="AP183" s="60"/>
      <c r="AQ183" s="60"/>
      <c r="AR183" s="60"/>
      <c r="AS183" s="60">
        <v>25</v>
      </c>
      <c r="AT183" s="60">
        <v>1638.17154</v>
      </c>
      <c r="AU183" s="60"/>
      <c r="AV183" s="60"/>
      <c r="AW183" s="60">
        <v>1</v>
      </c>
      <c r="AX183" s="60">
        <v>97.8</v>
      </c>
      <c r="AY183" s="60"/>
      <c r="AZ183" s="60"/>
      <c r="BA183" s="60"/>
      <c r="BB183" s="60">
        <v>8</v>
      </c>
      <c r="BC183" s="60">
        <v>450.29700000000003</v>
      </c>
      <c r="BD183" s="60"/>
      <c r="BE183" s="60"/>
      <c r="BF183" s="60"/>
      <c r="BG183" s="60"/>
      <c r="BH183" s="60"/>
      <c r="BI183" s="60"/>
    </row>
    <row r="184" spans="1:61">
      <c r="A184" s="58" t="s">
        <v>551</v>
      </c>
      <c r="B184" s="58" t="s">
        <v>2256</v>
      </c>
      <c r="C184" s="60">
        <v>1895.97128</v>
      </c>
      <c r="D184" s="60">
        <v>10.65898</v>
      </c>
      <c r="E184" s="60"/>
      <c r="F184" s="60"/>
      <c r="G184" s="60">
        <v>2093.63913</v>
      </c>
      <c r="H184" s="60">
        <v>10.65898</v>
      </c>
      <c r="I184" s="60"/>
      <c r="J184" s="60"/>
      <c r="K184" s="60">
        <v>194</v>
      </c>
      <c r="L184" s="60">
        <v>1</v>
      </c>
      <c r="M184" s="60"/>
      <c r="N184" s="60"/>
      <c r="O184" s="60">
        <v>94.75</v>
      </c>
      <c r="P184" s="60">
        <v>2104.2981100000002</v>
      </c>
      <c r="Q184" s="60">
        <v>195</v>
      </c>
      <c r="R184" s="60">
        <v>25.947410000000001</v>
      </c>
      <c r="S184" s="60">
        <v>6</v>
      </c>
      <c r="T184" s="60">
        <v>54.965440000000001</v>
      </c>
      <c r="U184" s="60">
        <v>4</v>
      </c>
      <c r="V184" s="60">
        <v>168.64982000000001</v>
      </c>
      <c r="W184" s="60">
        <v>27</v>
      </c>
      <c r="X184" s="60">
        <v>133</v>
      </c>
      <c r="Y184" s="60">
        <v>1</v>
      </c>
      <c r="Z184" s="60"/>
      <c r="AA184" s="60"/>
      <c r="AB184" s="60">
        <v>64</v>
      </c>
      <c r="AC184" s="60">
        <v>53</v>
      </c>
      <c r="AD184" s="60">
        <v>4</v>
      </c>
      <c r="AE184" s="60">
        <v>12</v>
      </c>
      <c r="AF184" s="60">
        <v>789.08500000000004</v>
      </c>
      <c r="AG184" s="60">
        <v>54</v>
      </c>
      <c r="AH184" s="60"/>
      <c r="AI184" s="60"/>
      <c r="AJ184" s="60"/>
      <c r="AK184" s="60">
        <v>4118.0951800000003</v>
      </c>
      <c r="AL184" s="60"/>
      <c r="AM184" s="60"/>
      <c r="AN184" s="60"/>
      <c r="AO184" s="60">
        <v>1</v>
      </c>
      <c r="AP184" s="60">
        <v>500</v>
      </c>
      <c r="AQ184" s="60"/>
      <c r="AR184" s="60"/>
      <c r="AS184" s="60">
        <v>51</v>
      </c>
      <c r="AT184" s="60">
        <v>3540.39518</v>
      </c>
      <c r="AU184" s="60">
        <v>2</v>
      </c>
      <c r="AV184" s="60">
        <v>77.7</v>
      </c>
      <c r="AW184" s="60">
        <v>3</v>
      </c>
      <c r="AX184" s="60">
        <v>138.40483</v>
      </c>
      <c r="AY184" s="60"/>
      <c r="AZ184" s="60"/>
      <c r="BA184" s="60"/>
      <c r="BB184" s="60">
        <v>21</v>
      </c>
      <c r="BC184" s="60">
        <v>966.31254999999999</v>
      </c>
      <c r="BD184" s="60"/>
      <c r="BE184" s="60"/>
      <c r="BF184" s="60"/>
      <c r="BG184" s="60"/>
      <c r="BH184" s="60"/>
      <c r="BI184" s="60"/>
    </row>
    <row r="185" spans="1:61">
      <c r="A185" s="58" t="s">
        <v>555</v>
      </c>
      <c r="B185" s="58" t="s">
        <v>2257</v>
      </c>
      <c r="C185" s="60">
        <v>83997.309399999998</v>
      </c>
      <c r="D185" s="60">
        <v>778.80318999999997</v>
      </c>
      <c r="E185" s="60">
        <v>44.33222</v>
      </c>
      <c r="F185" s="60"/>
      <c r="G185" s="60">
        <v>83993.296419999999</v>
      </c>
      <c r="H185" s="60">
        <v>776.91750000000002</v>
      </c>
      <c r="I185" s="60">
        <v>43.539000000000001</v>
      </c>
      <c r="J185" s="60"/>
      <c r="K185" s="60">
        <v>17559</v>
      </c>
      <c r="L185" s="60">
        <v>118</v>
      </c>
      <c r="M185" s="60">
        <v>6</v>
      </c>
      <c r="N185" s="60"/>
      <c r="O185" s="60">
        <v>1224.73</v>
      </c>
      <c r="P185" s="60">
        <v>84872.629520000002</v>
      </c>
      <c r="Q185" s="60">
        <v>17692</v>
      </c>
      <c r="R185" s="60">
        <v>121.57114</v>
      </c>
      <c r="S185" s="60">
        <v>49</v>
      </c>
      <c r="T185" s="60">
        <v>216.71313000000001</v>
      </c>
      <c r="U185" s="60">
        <v>28</v>
      </c>
      <c r="V185" s="60">
        <v>119.64089</v>
      </c>
      <c r="W185" s="60">
        <v>28</v>
      </c>
      <c r="X185" s="60">
        <v>4261</v>
      </c>
      <c r="Y185" s="60">
        <v>71</v>
      </c>
      <c r="Z185" s="60">
        <v>6</v>
      </c>
      <c r="AA185" s="60"/>
      <c r="AB185" s="60">
        <v>156</v>
      </c>
      <c r="AC185" s="60">
        <v>156</v>
      </c>
      <c r="AD185" s="60">
        <v>5</v>
      </c>
      <c r="AE185" s="60">
        <v>20</v>
      </c>
      <c r="AF185" s="60">
        <v>1057.86771</v>
      </c>
      <c r="AG185" s="60">
        <v>159</v>
      </c>
      <c r="AH185" s="60">
        <v>1</v>
      </c>
      <c r="AI185" s="60"/>
      <c r="AJ185" s="60"/>
      <c r="AK185" s="60">
        <v>13086.51698</v>
      </c>
      <c r="AL185" s="60">
        <v>76.900000000000006</v>
      </c>
      <c r="AM185" s="60"/>
      <c r="AN185" s="60"/>
      <c r="AO185" s="60">
        <v>1</v>
      </c>
      <c r="AP185" s="60">
        <v>475</v>
      </c>
      <c r="AQ185" s="60">
        <v>3</v>
      </c>
      <c r="AR185" s="60">
        <v>261.33289000000002</v>
      </c>
      <c r="AS185" s="60">
        <v>138</v>
      </c>
      <c r="AT185" s="60">
        <v>11020.5695</v>
      </c>
      <c r="AU185" s="60">
        <v>18</v>
      </c>
      <c r="AV185" s="60">
        <v>1406.51459</v>
      </c>
      <c r="AW185" s="60">
        <v>7</v>
      </c>
      <c r="AX185" s="60">
        <v>508.64424000000002</v>
      </c>
      <c r="AY185" s="60">
        <v>1</v>
      </c>
      <c r="AZ185" s="60">
        <v>17.878520000000002</v>
      </c>
      <c r="BA185" s="60">
        <v>663.37226999999996</v>
      </c>
      <c r="BB185" s="60">
        <v>66</v>
      </c>
      <c r="BC185" s="60">
        <v>2689.1378300000001</v>
      </c>
      <c r="BD185" s="60"/>
      <c r="BE185" s="60"/>
      <c r="BF185" s="60">
        <v>3</v>
      </c>
      <c r="BG185" s="60">
        <v>18</v>
      </c>
      <c r="BH185" s="60">
        <v>3</v>
      </c>
      <c r="BI185" s="60">
        <v>687.61427000000003</v>
      </c>
    </row>
    <row r="186" spans="1:61">
      <c r="A186" s="58" t="s">
        <v>556</v>
      </c>
      <c r="B186" s="58" t="s">
        <v>2258</v>
      </c>
      <c r="C186" s="60">
        <v>6.2317900000000002</v>
      </c>
      <c r="D186" s="60"/>
      <c r="E186" s="60"/>
      <c r="F186" s="60"/>
      <c r="G186" s="60">
        <v>6.2317900000000002</v>
      </c>
      <c r="H186" s="60"/>
      <c r="I186" s="60"/>
      <c r="J186" s="60"/>
      <c r="K186" s="60">
        <v>1</v>
      </c>
      <c r="L186" s="60"/>
      <c r="M186" s="60"/>
      <c r="N186" s="60"/>
      <c r="O186" s="60">
        <v>0.3</v>
      </c>
      <c r="P186" s="60">
        <v>6.2317900000000002</v>
      </c>
      <c r="Q186" s="60">
        <v>1</v>
      </c>
      <c r="R186" s="60"/>
      <c r="S186" s="60"/>
      <c r="T186" s="60"/>
      <c r="U186" s="60"/>
      <c r="V186" s="60"/>
      <c r="W186" s="60"/>
      <c r="X186" s="60">
        <v>1</v>
      </c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</row>
    <row r="187" spans="1:61">
      <c r="A187" s="58" t="s">
        <v>557</v>
      </c>
      <c r="B187" s="58" t="s">
        <v>2259</v>
      </c>
      <c r="C187" s="60">
        <v>354.05873000000003</v>
      </c>
      <c r="D187" s="60"/>
      <c r="E187" s="60"/>
      <c r="F187" s="60"/>
      <c r="G187" s="60">
        <v>425.86414000000002</v>
      </c>
      <c r="H187" s="60"/>
      <c r="I187" s="60"/>
      <c r="J187" s="60"/>
      <c r="K187" s="60">
        <v>30</v>
      </c>
      <c r="L187" s="60"/>
      <c r="M187" s="60"/>
      <c r="N187" s="60"/>
      <c r="O187" s="60">
        <v>19.45</v>
      </c>
      <c r="P187" s="60">
        <v>425.86414000000002</v>
      </c>
      <c r="Q187" s="60">
        <v>30</v>
      </c>
      <c r="R187" s="60"/>
      <c r="S187" s="60"/>
      <c r="T187" s="60">
        <v>17.907229999999998</v>
      </c>
      <c r="U187" s="60">
        <v>1</v>
      </c>
      <c r="V187" s="60">
        <v>53.898180000000004</v>
      </c>
      <c r="W187" s="60">
        <v>8</v>
      </c>
      <c r="X187" s="60">
        <v>25</v>
      </c>
      <c r="Y187" s="60"/>
      <c r="Z187" s="60"/>
      <c r="AA187" s="60"/>
      <c r="AB187" s="60">
        <v>15</v>
      </c>
      <c r="AC187" s="60">
        <v>14</v>
      </c>
      <c r="AD187" s="60"/>
      <c r="AE187" s="60">
        <v>2</v>
      </c>
      <c r="AF187" s="60">
        <v>148.626</v>
      </c>
      <c r="AG187" s="60">
        <v>15</v>
      </c>
      <c r="AH187" s="60"/>
      <c r="AI187" s="60"/>
      <c r="AJ187" s="60"/>
      <c r="AK187" s="60">
        <v>818.06946000000005</v>
      </c>
      <c r="AL187" s="60"/>
      <c r="AM187" s="60"/>
      <c r="AN187" s="60"/>
      <c r="AO187" s="60"/>
      <c r="AP187" s="60"/>
      <c r="AQ187" s="60"/>
      <c r="AR187" s="60"/>
      <c r="AS187" s="60">
        <v>15</v>
      </c>
      <c r="AT187" s="60">
        <v>818.06946000000005</v>
      </c>
      <c r="AU187" s="60"/>
      <c r="AV187" s="60"/>
      <c r="AW187" s="60"/>
      <c r="AX187" s="60"/>
      <c r="AY187" s="60"/>
      <c r="AZ187" s="60"/>
      <c r="BA187" s="60"/>
      <c r="BB187" s="60">
        <v>4</v>
      </c>
      <c r="BC187" s="60">
        <v>79.335329999999999</v>
      </c>
      <c r="BD187" s="60"/>
      <c r="BE187" s="60"/>
      <c r="BF187" s="60"/>
      <c r="BG187" s="60"/>
      <c r="BH187" s="60"/>
      <c r="BI187" s="60"/>
    </row>
    <row r="188" spans="1:61">
      <c r="A188" s="58" t="s">
        <v>558</v>
      </c>
      <c r="B188" s="58" t="s">
        <v>2260</v>
      </c>
      <c r="C188" s="60">
        <v>116.86757</v>
      </c>
      <c r="D188" s="60"/>
      <c r="E188" s="60"/>
      <c r="F188" s="60"/>
      <c r="G188" s="60">
        <v>116.86757</v>
      </c>
      <c r="H188" s="60"/>
      <c r="I188" s="60"/>
      <c r="J188" s="60"/>
      <c r="K188" s="60">
        <v>18</v>
      </c>
      <c r="L188" s="60"/>
      <c r="M188" s="60"/>
      <c r="N188" s="60"/>
      <c r="O188" s="60">
        <v>3.71</v>
      </c>
      <c r="P188" s="60">
        <v>116.86757</v>
      </c>
      <c r="Q188" s="60">
        <v>18</v>
      </c>
      <c r="R188" s="60"/>
      <c r="S188" s="60"/>
      <c r="T188" s="60"/>
      <c r="U188" s="60"/>
      <c r="V188" s="60"/>
      <c r="W188" s="60"/>
      <c r="X188" s="60">
        <v>4</v>
      </c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</row>
    <row r="189" spans="1:61">
      <c r="A189" s="58" t="s">
        <v>563</v>
      </c>
      <c r="B189" s="58" t="s">
        <v>2261</v>
      </c>
      <c r="C189" s="60">
        <v>85.957170000000005</v>
      </c>
      <c r="D189" s="60">
        <v>25.039560000000002</v>
      </c>
      <c r="E189" s="60"/>
      <c r="F189" s="60"/>
      <c r="G189" s="60">
        <v>85.957170000000005</v>
      </c>
      <c r="H189" s="60">
        <v>25.039560000000002</v>
      </c>
      <c r="I189" s="60"/>
      <c r="J189" s="60"/>
      <c r="K189" s="60">
        <v>7</v>
      </c>
      <c r="L189" s="60">
        <v>2</v>
      </c>
      <c r="M189" s="60"/>
      <c r="N189" s="60"/>
      <c r="O189" s="60">
        <v>3.32</v>
      </c>
      <c r="P189" s="60">
        <v>110.99673</v>
      </c>
      <c r="Q189" s="60">
        <v>9</v>
      </c>
      <c r="R189" s="60"/>
      <c r="S189" s="60"/>
      <c r="T189" s="60"/>
      <c r="U189" s="60"/>
      <c r="V189" s="60"/>
      <c r="W189" s="60"/>
      <c r="X189" s="60">
        <v>7</v>
      </c>
      <c r="Y189" s="60">
        <v>1</v>
      </c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</row>
    <row r="190" spans="1:61">
      <c r="A190" s="58" t="s">
        <v>567</v>
      </c>
      <c r="B190" s="58" t="s">
        <v>2262</v>
      </c>
      <c r="C190" s="60">
        <v>38087.742879999998</v>
      </c>
      <c r="D190" s="60">
        <v>441.28703000000002</v>
      </c>
      <c r="E190" s="60">
        <v>7.2105699999999997</v>
      </c>
      <c r="F190" s="60"/>
      <c r="G190" s="60">
        <v>38574.957770000001</v>
      </c>
      <c r="H190" s="60">
        <v>459.68801999999999</v>
      </c>
      <c r="I190" s="60">
        <v>7.2105699999999997</v>
      </c>
      <c r="J190" s="60"/>
      <c r="K190" s="60">
        <v>5240</v>
      </c>
      <c r="L190" s="60">
        <v>52</v>
      </c>
      <c r="M190" s="60">
        <v>2</v>
      </c>
      <c r="N190" s="60"/>
      <c r="O190" s="60">
        <v>2686.78</v>
      </c>
      <c r="P190" s="60">
        <v>39076.19743</v>
      </c>
      <c r="Q190" s="60">
        <v>5297</v>
      </c>
      <c r="R190" s="60">
        <v>238.29830000000001</v>
      </c>
      <c r="S190" s="60">
        <v>99</v>
      </c>
      <c r="T190" s="60">
        <v>366.33177000000001</v>
      </c>
      <c r="U190" s="60">
        <v>42</v>
      </c>
      <c r="V190" s="60">
        <v>433.97789999999998</v>
      </c>
      <c r="W190" s="60">
        <v>66</v>
      </c>
      <c r="X190" s="60">
        <v>2874</v>
      </c>
      <c r="Y190" s="60">
        <v>40</v>
      </c>
      <c r="Z190" s="60">
        <v>1</v>
      </c>
      <c r="AA190" s="60"/>
      <c r="AB190" s="60">
        <v>248</v>
      </c>
      <c r="AC190" s="60">
        <v>219</v>
      </c>
      <c r="AD190" s="60">
        <v>7</v>
      </c>
      <c r="AE190" s="60">
        <v>55</v>
      </c>
      <c r="AF190" s="60">
        <v>5103.74485</v>
      </c>
      <c r="AG190" s="60">
        <v>219</v>
      </c>
      <c r="AH190" s="60">
        <v>2</v>
      </c>
      <c r="AI190" s="60"/>
      <c r="AJ190" s="60"/>
      <c r="AK190" s="60">
        <v>20338.776379999999</v>
      </c>
      <c r="AL190" s="60">
        <v>25.4</v>
      </c>
      <c r="AM190" s="60"/>
      <c r="AN190" s="60"/>
      <c r="AO190" s="60">
        <v>1</v>
      </c>
      <c r="AP190" s="60">
        <v>475</v>
      </c>
      <c r="AQ190" s="60">
        <v>11</v>
      </c>
      <c r="AR190" s="60">
        <v>2036.125</v>
      </c>
      <c r="AS190" s="60">
        <v>199</v>
      </c>
      <c r="AT190" s="60">
        <v>17376.643349999998</v>
      </c>
      <c r="AU190" s="60">
        <v>10</v>
      </c>
      <c r="AV190" s="60">
        <v>476.40803</v>
      </c>
      <c r="AW190" s="60">
        <v>7</v>
      </c>
      <c r="AX190" s="60">
        <v>377.52800000000002</v>
      </c>
      <c r="AY190" s="60"/>
      <c r="AZ190" s="60"/>
      <c r="BA190" s="60">
        <v>525.5</v>
      </c>
      <c r="BB190" s="60">
        <v>46</v>
      </c>
      <c r="BC190" s="60">
        <v>2067.5855900000001</v>
      </c>
      <c r="BD190" s="60"/>
      <c r="BE190" s="60"/>
      <c r="BF190" s="60">
        <v>1</v>
      </c>
      <c r="BG190" s="60">
        <v>42.232999999999997</v>
      </c>
      <c r="BH190" s="60"/>
      <c r="BI190" s="60"/>
    </row>
    <row r="191" spans="1:61">
      <c r="A191" s="58" t="s">
        <v>568</v>
      </c>
      <c r="B191" s="58" t="s">
        <v>2263</v>
      </c>
      <c r="C191" s="60">
        <v>9.4706700000000001</v>
      </c>
      <c r="D191" s="60"/>
      <c r="E191" s="60"/>
      <c r="F191" s="60"/>
      <c r="G191" s="60">
        <v>9.4706700000000001</v>
      </c>
      <c r="H191" s="60"/>
      <c r="I191" s="60"/>
      <c r="J191" s="60"/>
      <c r="K191" s="60">
        <v>1</v>
      </c>
      <c r="L191" s="60"/>
      <c r="M191" s="60"/>
      <c r="N191" s="60"/>
      <c r="O191" s="60">
        <v>0.26</v>
      </c>
      <c r="P191" s="60">
        <v>9.4706700000000001</v>
      </c>
      <c r="Q191" s="60">
        <v>1</v>
      </c>
      <c r="R191" s="60"/>
      <c r="S191" s="60"/>
      <c r="T191" s="60"/>
      <c r="U191" s="60"/>
      <c r="V191" s="60"/>
      <c r="W191" s="60"/>
      <c r="X191" s="60">
        <v>1</v>
      </c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</row>
    <row r="192" spans="1:61">
      <c r="A192" s="58" t="s">
        <v>571</v>
      </c>
      <c r="B192" s="58" t="s">
        <v>2264</v>
      </c>
      <c r="C192" s="60">
        <v>19.893599999999999</v>
      </c>
      <c r="D192" s="60">
        <v>16.429379999999998</v>
      </c>
      <c r="E192" s="60"/>
      <c r="F192" s="60"/>
      <c r="G192" s="60">
        <v>19.893599999999999</v>
      </c>
      <c r="H192" s="60">
        <v>32.858759999999997</v>
      </c>
      <c r="I192" s="60"/>
      <c r="J192" s="60"/>
      <c r="K192" s="60">
        <v>2</v>
      </c>
      <c r="L192" s="60">
        <v>2</v>
      </c>
      <c r="M192" s="60"/>
      <c r="N192" s="60"/>
      <c r="O192" s="60">
        <v>1.21</v>
      </c>
      <c r="P192" s="60">
        <v>52.752360000000003</v>
      </c>
      <c r="Q192" s="60">
        <v>4</v>
      </c>
      <c r="R192" s="60"/>
      <c r="S192" s="60"/>
      <c r="T192" s="60">
        <v>16.429379999999998</v>
      </c>
      <c r="U192" s="60">
        <v>1</v>
      </c>
      <c r="V192" s="60"/>
      <c r="W192" s="60"/>
      <c r="X192" s="60">
        <v>2</v>
      </c>
      <c r="Y192" s="60">
        <v>1</v>
      </c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</row>
    <row r="193" spans="1:61">
      <c r="A193" s="58" t="s">
        <v>573</v>
      </c>
      <c r="B193" s="58" t="s">
        <v>2265</v>
      </c>
      <c r="C193" s="60">
        <v>23483.902679999999</v>
      </c>
      <c r="D193" s="60">
        <v>432.65284000000003</v>
      </c>
      <c r="E193" s="60">
        <v>48.819589999999998</v>
      </c>
      <c r="F193" s="60"/>
      <c r="G193" s="60">
        <v>23858.979579999999</v>
      </c>
      <c r="H193" s="60">
        <v>428.75572</v>
      </c>
      <c r="I193" s="60">
        <v>48.819589999999998</v>
      </c>
      <c r="J193" s="60"/>
      <c r="K193" s="60">
        <v>2561</v>
      </c>
      <c r="L193" s="60">
        <v>55</v>
      </c>
      <c r="M193" s="60">
        <v>11</v>
      </c>
      <c r="N193" s="60"/>
      <c r="O193" s="60">
        <v>3030.44</v>
      </c>
      <c r="P193" s="60">
        <v>24292.489170000001</v>
      </c>
      <c r="Q193" s="60">
        <v>2616</v>
      </c>
      <c r="R193" s="60">
        <v>307.76531999999997</v>
      </c>
      <c r="S193" s="60">
        <v>67</v>
      </c>
      <c r="T193" s="60">
        <v>245.62306000000001</v>
      </c>
      <c r="U193" s="60">
        <v>44</v>
      </c>
      <c r="V193" s="60">
        <v>587.75239999999997</v>
      </c>
      <c r="W193" s="60">
        <v>112</v>
      </c>
      <c r="X193" s="60">
        <v>1494</v>
      </c>
      <c r="Y193" s="60">
        <v>32</v>
      </c>
      <c r="Z193" s="60">
        <v>7</v>
      </c>
      <c r="AA193" s="60"/>
      <c r="AB193" s="60">
        <v>276</v>
      </c>
      <c r="AC193" s="60">
        <v>270</v>
      </c>
      <c r="AD193" s="60">
        <v>6</v>
      </c>
      <c r="AE193" s="60">
        <v>39</v>
      </c>
      <c r="AF193" s="60">
        <v>2268.0534699999998</v>
      </c>
      <c r="AG193" s="60">
        <v>264</v>
      </c>
      <c r="AH193" s="60"/>
      <c r="AI193" s="60"/>
      <c r="AJ193" s="60"/>
      <c r="AK193" s="60">
        <v>23529.6816</v>
      </c>
      <c r="AL193" s="60"/>
      <c r="AM193" s="60"/>
      <c r="AN193" s="60"/>
      <c r="AO193" s="60"/>
      <c r="AP193" s="60"/>
      <c r="AQ193" s="60">
        <v>7</v>
      </c>
      <c r="AR193" s="60">
        <v>2146.82809</v>
      </c>
      <c r="AS193" s="60">
        <v>251</v>
      </c>
      <c r="AT193" s="60">
        <v>20483.094829999998</v>
      </c>
      <c r="AU193" s="60">
        <v>6</v>
      </c>
      <c r="AV193" s="60">
        <v>899.75868000000003</v>
      </c>
      <c r="AW193" s="60">
        <v>12</v>
      </c>
      <c r="AX193" s="60">
        <v>1150.24441</v>
      </c>
      <c r="AY193" s="60"/>
      <c r="AZ193" s="60"/>
      <c r="BA193" s="60">
        <v>274.10000000000002</v>
      </c>
      <c r="BB193" s="60">
        <v>115</v>
      </c>
      <c r="BC193" s="60">
        <v>5153.4470899999997</v>
      </c>
      <c r="BD193" s="60"/>
      <c r="BE193" s="60"/>
      <c r="BF193" s="60">
        <v>3</v>
      </c>
      <c r="BG193" s="60">
        <v>563.79399999999998</v>
      </c>
      <c r="BH193" s="60">
        <v>17</v>
      </c>
      <c r="BI193" s="60">
        <v>1019.91917</v>
      </c>
    </row>
    <row r="194" spans="1:61">
      <c r="A194" s="58" t="s">
        <v>574</v>
      </c>
      <c r="B194" s="58" t="s">
        <v>2266</v>
      </c>
      <c r="C194" s="60">
        <v>1326.46675</v>
      </c>
      <c r="D194" s="60">
        <v>7.5828800000000003</v>
      </c>
      <c r="E194" s="60"/>
      <c r="F194" s="60"/>
      <c r="G194" s="60">
        <v>1387.2148999999999</v>
      </c>
      <c r="H194" s="60">
        <v>4.5252699999999999</v>
      </c>
      <c r="I194" s="60"/>
      <c r="J194" s="60"/>
      <c r="K194" s="60">
        <v>128</v>
      </c>
      <c r="L194" s="60">
        <v>1</v>
      </c>
      <c r="M194" s="60"/>
      <c r="N194" s="60"/>
      <c r="O194" s="60">
        <v>77.459999999999994</v>
      </c>
      <c r="P194" s="60">
        <v>1391.74017</v>
      </c>
      <c r="Q194" s="60">
        <v>129</v>
      </c>
      <c r="R194" s="60">
        <v>34.69182</v>
      </c>
      <c r="S194" s="60">
        <v>6</v>
      </c>
      <c r="T194" s="60">
        <v>4.4929999999999998E-2</v>
      </c>
      <c r="U194" s="60">
        <v>1</v>
      </c>
      <c r="V194" s="60">
        <v>92.337429999999998</v>
      </c>
      <c r="W194" s="60">
        <v>13</v>
      </c>
      <c r="X194" s="60">
        <v>32</v>
      </c>
      <c r="Y194" s="60">
        <v>1</v>
      </c>
      <c r="Z194" s="60"/>
      <c r="AA194" s="60"/>
      <c r="AB194" s="60">
        <v>7</v>
      </c>
      <c r="AC194" s="60">
        <v>7</v>
      </c>
      <c r="AD194" s="60"/>
      <c r="AE194" s="60">
        <v>1</v>
      </c>
      <c r="AF194" s="60">
        <v>105.44240000000001</v>
      </c>
      <c r="AG194" s="60">
        <v>7</v>
      </c>
      <c r="AH194" s="60"/>
      <c r="AI194" s="60"/>
      <c r="AJ194" s="60"/>
      <c r="AK194" s="60">
        <v>711.1</v>
      </c>
      <c r="AL194" s="60"/>
      <c r="AM194" s="60"/>
      <c r="AN194" s="60"/>
      <c r="AO194" s="60"/>
      <c r="AP194" s="60"/>
      <c r="AQ194" s="60"/>
      <c r="AR194" s="60"/>
      <c r="AS194" s="60">
        <v>7</v>
      </c>
      <c r="AT194" s="60">
        <v>711.1</v>
      </c>
      <c r="AU194" s="60"/>
      <c r="AV194" s="60"/>
      <c r="AW194" s="60"/>
      <c r="AX194" s="60"/>
      <c r="AY194" s="60"/>
      <c r="AZ194" s="60"/>
      <c r="BA194" s="60">
        <v>322</v>
      </c>
      <c r="BB194" s="60"/>
      <c r="BC194" s="60"/>
      <c r="BD194" s="60"/>
      <c r="BE194" s="60"/>
      <c r="BF194" s="60"/>
      <c r="BG194" s="60"/>
      <c r="BH194" s="60">
        <v>33</v>
      </c>
      <c r="BI194" s="60">
        <v>1343.7076099999999</v>
      </c>
    </row>
    <row r="195" spans="1:61" s="51" customFormat="1" ht="12" customHeight="1">
      <c r="A195" s="265" t="s">
        <v>1265</v>
      </c>
      <c r="B195" s="265"/>
      <c r="C195" s="61">
        <f>SUM(C196:C382)</f>
        <v>19083121.63116001</v>
      </c>
      <c r="D195" s="61">
        <f t="shared" ref="D195:BI195" si="1">SUM(D196:D382)</f>
        <v>12279621.64446</v>
      </c>
      <c r="E195" s="61">
        <f t="shared" si="1"/>
        <v>83951.957809999978</v>
      </c>
      <c r="F195" s="61">
        <f t="shared" si="1"/>
        <v>14.524300000000002</v>
      </c>
      <c r="G195" s="61">
        <f t="shared" si="1"/>
        <v>18973944.241569996</v>
      </c>
      <c r="H195" s="61">
        <f t="shared" si="1"/>
        <v>12419597.492090002</v>
      </c>
      <c r="I195" s="61">
        <f t="shared" si="1"/>
        <v>1564.7216000000003</v>
      </c>
      <c r="J195" s="61">
        <f t="shared" si="1"/>
        <v>14.812150000000001</v>
      </c>
      <c r="K195" s="61">
        <f t="shared" si="1"/>
        <v>2791736</v>
      </c>
      <c r="L195" s="61">
        <f t="shared" si="1"/>
        <v>1444165</v>
      </c>
      <c r="M195" s="61">
        <f t="shared" si="1"/>
        <v>205</v>
      </c>
      <c r="N195" s="61">
        <f t="shared" si="1"/>
        <v>2</v>
      </c>
      <c r="O195" s="61">
        <f t="shared" si="1"/>
        <v>3911766.1519999984</v>
      </c>
      <c r="P195" s="61">
        <f t="shared" si="1"/>
        <v>31728828.45851</v>
      </c>
      <c r="Q195" s="61">
        <f t="shared" si="1"/>
        <v>4269344</v>
      </c>
      <c r="R195" s="61">
        <f t="shared" si="1"/>
        <v>380422.04167000001</v>
      </c>
      <c r="S195" s="61">
        <f t="shared" si="1"/>
        <v>84884</v>
      </c>
      <c r="T195" s="61">
        <f t="shared" si="1"/>
        <v>951911.90578999987</v>
      </c>
      <c r="U195" s="61">
        <f t="shared" si="1"/>
        <v>128188</v>
      </c>
      <c r="V195" s="61">
        <f t="shared" si="1"/>
        <v>511446.33315999998</v>
      </c>
      <c r="W195" s="61">
        <f t="shared" si="1"/>
        <v>142399</v>
      </c>
      <c r="X195" s="61">
        <f t="shared" si="1"/>
        <v>3581474</v>
      </c>
      <c r="Y195" s="61">
        <f t="shared" si="1"/>
        <v>1395073</v>
      </c>
      <c r="Z195" s="61">
        <f t="shared" si="1"/>
        <v>3215</v>
      </c>
      <c r="AA195" s="61">
        <f t="shared" si="1"/>
        <v>0</v>
      </c>
      <c r="AB195" s="61">
        <f t="shared" si="1"/>
        <v>324966</v>
      </c>
      <c r="AC195" s="61">
        <f t="shared" si="1"/>
        <v>304623</v>
      </c>
      <c r="AD195" s="61">
        <f t="shared" si="1"/>
        <v>7672</v>
      </c>
      <c r="AE195" s="61">
        <f t="shared" si="1"/>
        <v>52680</v>
      </c>
      <c r="AF195" s="61">
        <f t="shared" si="1"/>
        <v>3124024.1761499988</v>
      </c>
      <c r="AG195" s="61">
        <f t="shared" si="1"/>
        <v>208013</v>
      </c>
      <c r="AH195" s="61">
        <f t="shared" si="1"/>
        <v>99723</v>
      </c>
      <c r="AI195" s="61">
        <f t="shared" si="1"/>
        <v>71</v>
      </c>
      <c r="AJ195" s="61">
        <f t="shared" si="1"/>
        <v>113</v>
      </c>
      <c r="AK195" s="61">
        <f t="shared" si="1"/>
        <v>14973380.375810007</v>
      </c>
      <c r="AL195" s="61">
        <f t="shared" si="1"/>
        <v>7061511.4058999959</v>
      </c>
      <c r="AM195" s="61">
        <f t="shared" si="1"/>
        <v>5163.1637499999997</v>
      </c>
      <c r="AN195" s="61">
        <f t="shared" si="1"/>
        <v>12077.796109999997</v>
      </c>
      <c r="AO195" s="61">
        <f t="shared" si="1"/>
        <v>1360</v>
      </c>
      <c r="AP195" s="61">
        <f t="shared" si="1"/>
        <v>504678.17014</v>
      </c>
      <c r="AQ195" s="61">
        <f t="shared" si="1"/>
        <v>3748</v>
      </c>
      <c r="AR195" s="61">
        <f t="shared" si="1"/>
        <v>463292.72036999994</v>
      </c>
      <c r="AS195" s="61">
        <f t="shared" si="1"/>
        <v>211959</v>
      </c>
      <c r="AT195" s="61">
        <f t="shared" si="1"/>
        <v>14416970.681479998</v>
      </c>
      <c r="AU195" s="61">
        <f t="shared" si="1"/>
        <v>90782</v>
      </c>
      <c r="AV195" s="61">
        <f t="shared" si="1"/>
        <v>6662028.0058299983</v>
      </c>
      <c r="AW195" s="61">
        <f t="shared" si="1"/>
        <v>15698</v>
      </c>
      <c r="AX195" s="61">
        <f t="shared" si="1"/>
        <v>1083968.1552899999</v>
      </c>
      <c r="AY195" s="61">
        <f t="shared" si="1"/>
        <v>8816</v>
      </c>
      <c r="AZ195" s="61">
        <f t="shared" si="1"/>
        <v>686225.38960999972</v>
      </c>
      <c r="BA195" s="61">
        <f t="shared" si="1"/>
        <v>256681.01946000007</v>
      </c>
      <c r="BB195" s="61">
        <f t="shared" si="1"/>
        <v>94581</v>
      </c>
      <c r="BC195" s="61">
        <f t="shared" si="1"/>
        <v>3879715.3215700001</v>
      </c>
      <c r="BD195" s="61">
        <f t="shared" si="1"/>
        <v>18</v>
      </c>
      <c r="BE195" s="61">
        <f t="shared" si="1"/>
        <v>132.1765</v>
      </c>
      <c r="BF195" s="61">
        <f t="shared" si="1"/>
        <v>7542</v>
      </c>
      <c r="BG195" s="61">
        <f t="shared" si="1"/>
        <v>484716.10683000006</v>
      </c>
      <c r="BH195" s="61">
        <f t="shared" si="1"/>
        <v>2455</v>
      </c>
      <c r="BI195" s="61">
        <f t="shared" si="1"/>
        <v>157941.97753000003</v>
      </c>
    </row>
    <row r="196" spans="1:61" ht="14.25" customHeight="1">
      <c r="A196" s="58" t="s">
        <v>579</v>
      </c>
      <c r="B196" s="58" t="s">
        <v>2078</v>
      </c>
      <c r="C196" s="59">
        <v>174051.86283</v>
      </c>
      <c r="D196" s="59">
        <v>92592.757970000006</v>
      </c>
      <c r="E196" s="59">
        <v>27.212959999999999</v>
      </c>
      <c r="F196" s="59"/>
      <c r="G196" s="59">
        <v>174635.62039</v>
      </c>
      <c r="H196" s="59">
        <v>91674.164910000007</v>
      </c>
      <c r="I196" s="59">
        <v>27.212959999999999</v>
      </c>
      <c r="J196" s="59"/>
      <c r="K196" s="59">
        <v>33952</v>
      </c>
      <c r="L196" s="59">
        <v>16872</v>
      </c>
      <c r="M196" s="59">
        <v>4</v>
      </c>
      <c r="N196" s="59"/>
      <c r="O196" s="59">
        <v>48657.54</v>
      </c>
      <c r="P196" s="59">
        <v>270097.72766999999</v>
      </c>
      <c r="Q196" s="59">
        <v>51580</v>
      </c>
      <c r="R196" s="59">
        <v>2269.8440399999999</v>
      </c>
      <c r="S196" s="59">
        <v>761</v>
      </c>
      <c r="T196" s="59">
        <v>7816.1737700000003</v>
      </c>
      <c r="U196" s="59">
        <v>1243</v>
      </c>
      <c r="V196" s="59">
        <v>2776.1759200000001</v>
      </c>
      <c r="W196" s="59">
        <v>775</v>
      </c>
      <c r="X196" s="59">
        <v>41606</v>
      </c>
      <c r="Y196" s="59">
        <v>17102</v>
      </c>
      <c r="Z196" s="59">
        <v>21</v>
      </c>
      <c r="AA196" s="59"/>
      <c r="AB196" s="59">
        <v>3000</v>
      </c>
      <c r="AC196" s="59">
        <v>2870</v>
      </c>
      <c r="AD196" s="59">
        <v>81</v>
      </c>
      <c r="AE196" s="59">
        <v>377</v>
      </c>
      <c r="AF196" s="59">
        <v>23200.234680000001</v>
      </c>
      <c r="AG196" s="59">
        <v>2284</v>
      </c>
      <c r="AH196" s="59">
        <v>616</v>
      </c>
      <c r="AI196" s="59"/>
      <c r="AJ196" s="59"/>
      <c r="AK196" s="59">
        <v>163520.4296</v>
      </c>
      <c r="AL196" s="59">
        <v>44090.644229999998</v>
      </c>
      <c r="AM196" s="59"/>
      <c r="AN196" s="59"/>
      <c r="AO196" s="59">
        <v>28</v>
      </c>
      <c r="AP196" s="59">
        <v>9537.75</v>
      </c>
      <c r="AQ196" s="59">
        <v>49</v>
      </c>
      <c r="AR196" s="59">
        <v>6049.7</v>
      </c>
      <c r="AS196" s="59">
        <v>2152</v>
      </c>
      <c r="AT196" s="59">
        <v>144550.60897</v>
      </c>
      <c r="AU196" s="59">
        <v>671</v>
      </c>
      <c r="AV196" s="59">
        <v>47473.014860000003</v>
      </c>
      <c r="AW196" s="59">
        <v>93</v>
      </c>
      <c r="AX196" s="59">
        <v>6828.7695899999999</v>
      </c>
      <c r="AY196" s="59">
        <v>38</v>
      </c>
      <c r="AZ196" s="59">
        <v>3109.5731900000001</v>
      </c>
      <c r="BA196" s="59">
        <v>726.19767999999999</v>
      </c>
      <c r="BB196" s="59">
        <v>766</v>
      </c>
      <c r="BC196" s="59">
        <v>31994.415779999999</v>
      </c>
      <c r="BD196" s="59"/>
      <c r="BE196" s="59"/>
      <c r="BF196" s="59">
        <v>135</v>
      </c>
      <c r="BG196" s="59">
        <v>10798.900229999999</v>
      </c>
      <c r="BH196" s="59">
        <v>23</v>
      </c>
      <c r="BI196" s="59">
        <v>2798.4859900000001</v>
      </c>
    </row>
    <row r="197" spans="1:61">
      <c r="A197" s="58" t="s">
        <v>581</v>
      </c>
      <c r="B197" s="58" t="s">
        <v>2079</v>
      </c>
      <c r="C197" s="60">
        <v>571357.75714</v>
      </c>
      <c r="D197" s="60">
        <v>330070.51938000001</v>
      </c>
      <c r="E197" s="60">
        <v>23.358830000000001</v>
      </c>
      <c r="F197" s="60">
        <v>2.9590000000000002E-2</v>
      </c>
      <c r="G197" s="60">
        <v>565820.96236999996</v>
      </c>
      <c r="H197" s="60">
        <v>329890.2329</v>
      </c>
      <c r="I197" s="60">
        <v>16.10726</v>
      </c>
      <c r="J197" s="60"/>
      <c r="K197" s="60">
        <v>87837</v>
      </c>
      <c r="L197" s="60">
        <v>47005</v>
      </c>
      <c r="M197" s="60">
        <v>3</v>
      </c>
      <c r="N197" s="60"/>
      <c r="O197" s="60">
        <v>127744.408</v>
      </c>
      <c r="P197" s="60">
        <v>907152.79978999996</v>
      </c>
      <c r="Q197" s="60">
        <v>136400</v>
      </c>
      <c r="R197" s="60">
        <v>10795.22841</v>
      </c>
      <c r="S197" s="60">
        <v>2498</v>
      </c>
      <c r="T197" s="60">
        <v>24719.885770000001</v>
      </c>
      <c r="U197" s="60">
        <v>3375</v>
      </c>
      <c r="V197" s="60">
        <v>11612.370070000001</v>
      </c>
      <c r="W197" s="60">
        <v>3386</v>
      </c>
      <c r="X197" s="60">
        <v>102658</v>
      </c>
      <c r="Y197" s="60">
        <v>46770</v>
      </c>
      <c r="Z197" s="60">
        <v>53</v>
      </c>
      <c r="AA197" s="60"/>
      <c r="AB197" s="60">
        <v>7398</v>
      </c>
      <c r="AC197" s="60">
        <v>7397</v>
      </c>
      <c r="AD197" s="60">
        <v>224</v>
      </c>
      <c r="AE197" s="60">
        <v>1223</v>
      </c>
      <c r="AF197" s="60">
        <v>81780.145180000007</v>
      </c>
      <c r="AG197" s="60">
        <v>5609</v>
      </c>
      <c r="AH197" s="60">
        <v>1764</v>
      </c>
      <c r="AI197" s="60"/>
      <c r="AJ197" s="60">
        <v>30</v>
      </c>
      <c r="AK197" s="60">
        <v>459082.05161000002</v>
      </c>
      <c r="AL197" s="60">
        <v>137356.06990999999</v>
      </c>
      <c r="AM197" s="60"/>
      <c r="AN197" s="60">
        <v>2963.0147200000001</v>
      </c>
      <c r="AO197" s="60">
        <v>54</v>
      </c>
      <c r="AP197" s="60">
        <v>21380.400000000001</v>
      </c>
      <c r="AQ197" s="60">
        <v>147</v>
      </c>
      <c r="AR197" s="60">
        <v>19517.228480000002</v>
      </c>
      <c r="AS197" s="60">
        <v>5277</v>
      </c>
      <c r="AT197" s="60">
        <v>407560.25652</v>
      </c>
      <c r="AU197" s="60">
        <v>1925</v>
      </c>
      <c r="AV197" s="60">
        <v>150943.25124000001</v>
      </c>
      <c r="AW197" s="60">
        <v>255</v>
      </c>
      <c r="AX197" s="60">
        <v>18642.293710000002</v>
      </c>
      <c r="AY197" s="60">
        <v>138</v>
      </c>
      <c r="AZ197" s="60">
        <v>10618.18557</v>
      </c>
      <c r="BA197" s="60">
        <v>60733.517509999998</v>
      </c>
      <c r="BB197" s="60">
        <v>1669</v>
      </c>
      <c r="BC197" s="60">
        <v>63923.420420000002</v>
      </c>
      <c r="BD197" s="60"/>
      <c r="BE197" s="60"/>
      <c r="BF197" s="60">
        <v>211</v>
      </c>
      <c r="BG197" s="60">
        <v>17343.74511</v>
      </c>
      <c r="BH197" s="60">
        <v>215</v>
      </c>
      <c r="BI197" s="60">
        <v>17734.059710000001</v>
      </c>
    </row>
    <row r="198" spans="1:61">
      <c r="A198" s="58" t="s">
        <v>582</v>
      </c>
      <c r="B198" s="58" t="s">
        <v>2080</v>
      </c>
      <c r="C198" s="60">
        <v>364073.04337999999</v>
      </c>
      <c r="D198" s="60">
        <v>131791.77953999999</v>
      </c>
      <c r="E198" s="60">
        <v>3.9403199999999998</v>
      </c>
      <c r="F198" s="60"/>
      <c r="G198" s="60">
        <v>362402.25837</v>
      </c>
      <c r="H198" s="60">
        <v>132392.33134</v>
      </c>
      <c r="I198" s="60">
        <v>3.9403199999999998</v>
      </c>
      <c r="J198" s="60"/>
      <c r="K198" s="60">
        <v>57103</v>
      </c>
      <c r="L198" s="60">
        <v>20473</v>
      </c>
      <c r="M198" s="60">
        <v>1</v>
      </c>
      <c r="N198" s="60"/>
      <c r="O198" s="60">
        <v>66980.728000000003</v>
      </c>
      <c r="P198" s="60">
        <v>501740.14597999997</v>
      </c>
      <c r="Q198" s="60">
        <v>78429</v>
      </c>
      <c r="R198" s="60">
        <v>4566.6004999999996</v>
      </c>
      <c r="S198" s="60">
        <v>1306</v>
      </c>
      <c r="T198" s="60">
        <v>11346.27101</v>
      </c>
      <c r="U198" s="60">
        <v>2008</v>
      </c>
      <c r="V198" s="60">
        <v>6589.4546099999998</v>
      </c>
      <c r="W198" s="60">
        <v>1898</v>
      </c>
      <c r="X198" s="60">
        <v>69044</v>
      </c>
      <c r="Y198" s="60">
        <v>21929</v>
      </c>
      <c r="Z198" s="60">
        <v>189</v>
      </c>
      <c r="AA198" s="60"/>
      <c r="AB198" s="60">
        <v>3899</v>
      </c>
      <c r="AC198" s="60">
        <v>3726</v>
      </c>
      <c r="AD198" s="60">
        <v>125</v>
      </c>
      <c r="AE198" s="60">
        <v>541</v>
      </c>
      <c r="AF198" s="60">
        <v>35154.050569999999</v>
      </c>
      <c r="AG198" s="60">
        <v>3108</v>
      </c>
      <c r="AH198" s="60">
        <v>624</v>
      </c>
      <c r="AI198" s="60"/>
      <c r="AJ198" s="60"/>
      <c r="AK198" s="60">
        <v>235027.07782999999</v>
      </c>
      <c r="AL198" s="60">
        <v>49611.413099999998</v>
      </c>
      <c r="AM198" s="60"/>
      <c r="AN198" s="60"/>
      <c r="AO198" s="60">
        <v>28</v>
      </c>
      <c r="AP198" s="60">
        <v>10239.484049999999</v>
      </c>
      <c r="AQ198" s="60">
        <v>40</v>
      </c>
      <c r="AR198" s="60">
        <v>6021.8892500000002</v>
      </c>
      <c r="AS198" s="60">
        <v>2362</v>
      </c>
      <c r="AT198" s="60">
        <v>169154.17147</v>
      </c>
      <c r="AU198" s="60">
        <v>1302</v>
      </c>
      <c r="AV198" s="60">
        <v>99222.946160000007</v>
      </c>
      <c r="AW198" s="60">
        <v>52</v>
      </c>
      <c r="AX198" s="60">
        <v>3708.8984300000002</v>
      </c>
      <c r="AY198" s="60">
        <v>48</v>
      </c>
      <c r="AZ198" s="60">
        <v>4534.3308900000002</v>
      </c>
      <c r="BA198" s="60">
        <v>1188.1931400000001</v>
      </c>
      <c r="BB198" s="60">
        <v>1087</v>
      </c>
      <c r="BC198" s="60">
        <v>47932.843009999997</v>
      </c>
      <c r="BD198" s="60"/>
      <c r="BE198" s="60"/>
      <c r="BF198" s="60">
        <v>187</v>
      </c>
      <c r="BG198" s="60">
        <v>12034.95364</v>
      </c>
      <c r="BH198" s="60">
        <v>25</v>
      </c>
      <c r="BI198" s="60">
        <v>1034.0772300000001</v>
      </c>
    </row>
    <row r="199" spans="1:61">
      <c r="A199" s="58" t="s">
        <v>583</v>
      </c>
      <c r="B199" s="58" t="s">
        <v>2081</v>
      </c>
      <c r="C199" s="60">
        <v>167081.79694</v>
      </c>
      <c r="D199" s="60">
        <v>78817.132100000003</v>
      </c>
      <c r="E199" s="60">
        <v>42.566960000000002</v>
      </c>
      <c r="F199" s="60"/>
      <c r="G199" s="60">
        <v>165550.96369999999</v>
      </c>
      <c r="H199" s="60">
        <v>79515.008459999997</v>
      </c>
      <c r="I199" s="60"/>
      <c r="J199" s="60"/>
      <c r="K199" s="60">
        <v>21957</v>
      </c>
      <c r="L199" s="60">
        <v>11268</v>
      </c>
      <c r="M199" s="60"/>
      <c r="N199" s="60"/>
      <c r="O199" s="60">
        <v>33064.213000000003</v>
      </c>
      <c r="P199" s="60">
        <v>246897.51581000001</v>
      </c>
      <c r="Q199" s="60">
        <v>33581</v>
      </c>
      <c r="R199" s="60">
        <v>3059.2647900000002</v>
      </c>
      <c r="S199" s="60">
        <v>720</v>
      </c>
      <c r="T199" s="60">
        <v>5624.2154</v>
      </c>
      <c r="U199" s="60">
        <v>865</v>
      </c>
      <c r="V199" s="60">
        <v>2416.9488500000002</v>
      </c>
      <c r="W199" s="60">
        <v>586</v>
      </c>
      <c r="X199" s="60">
        <v>27246</v>
      </c>
      <c r="Y199" s="60">
        <v>11156</v>
      </c>
      <c r="Z199" s="60">
        <v>25</v>
      </c>
      <c r="AA199" s="60"/>
      <c r="AB199" s="60">
        <v>2803</v>
      </c>
      <c r="AC199" s="60">
        <v>2724</v>
      </c>
      <c r="AD199" s="60">
        <v>69</v>
      </c>
      <c r="AE199" s="60">
        <v>413</v>
      </c>
      <c r="AF199" s="60">
        <v>27551.842049999999</v>
      </c>
      <c r="AG199" s="60">
        <v>2087</v>
      </c>
      <c r="AH199" s="60">
        <v>650</v>
      </c>
      <c r="AI199" s="60"/>
      <c r="AJ199" s="60"/>
      <c r="AK199" s="60">
        <v>188357.21002</v>
      </c>
      <c r="AL199" s="60">
        <v>60324.024409999998</v>
      </c>
      <c r="AM199" s="60"/>
      <c r="AN199" s="60"/>
      <c r="AO199" s="60">
        <v>5</v>
      </c>
      <c r="AP199" s="60">
        <v>975</v>
      </c>
      <c r="AQ199" s="60">
        <v>21</v>
      </c>
      <c r="AR199" s="60">
        <v>1248.8340700000001</v>
      </c>
      <c r="AS199" s="60">
        <v>2151</v>
      </c>
      <c r="AT199" s="60">
        <v>195105.84625999999</v>
      </c>
      <c r="AU199" s="60">
        <v>560</v>
      </c>
      <c r="AV199" s="60">
        <v>51351.554100000001</v>
      </c>
      <c r="AW199" s="60">
        <v>59</v>
      </c>
      <c r="AX199" s="60">
        <v>3899.3634900000002</v>
      </c>
      <c r="AY199" s="60">
        <v>24</v>
      </c>
      <c r="AZ199" s="60">
        <v>2208.92434</v>
      </c>
      <c r="BA199" s="60">
        <v>3661.30557</v>
      </c>
      <c r="BB199" s="60">
        <v>1014</v>
      </c>
      <c r="BC199" s="60">
        <v>67914.464800000002</v>
      </c>
      <c r="BD199" s="60"/>
      <c r="BE199" s="60"/>
      <c r="BF199" s="60">
        <v>120</v>
      </c>
      <c r="BG199" s="60">
        <v>13264.616669999999</v>
      </c>
      <c r="BH199" s="60">
        <v>13</v>
      </c>
      <c r="BI199" s="60">
        <v>1129.2873999999999</v>
      </c>
    </row>
    <row r="200" spans="1:61">
      <c r="A200" s="58" t="s">
        <v>585</v>
      </c>
      <c r="B200" s="58" t="s">
        <v>2082</v>
      </c>
      <c r="C200" s="60">
        <v>228439.71442</v>
      </c>
      <c r="D200" s="60">
        <v>61526.214930000002</v>
      </c>
      <c r="E200" s="60">
        <v>0.49210999999999999</v>
      </c>
      <c r="F200" s="60"/>
      <c r="G200" s="60">
        <v>225514.00753999999</v>
      </c>
      <c r="H200" s="60">
        <v>61868.32084</v>
      </c>
      <c r="I200" s="60"/>
      <c r="J200" s="60"/>
      <c r="K200" s="60">
        <v>54024</v>
      </c>
      <c r="L200" s="60">
        <v>14131</v>
      </c>
      <c r="M200" s="60"/>
      <c r="N200" s="60"/>
      <c r="O200" s="60">
        <v>67945.8</v>
      </c>
      <c r="P200" s="60">
        <v>291004.22607999999</v>
      </c>
      <c r="Q200" s="60">
        <v>69367</v>
      </c>
      <c r="R200" s="60">
        <v>3454.9727499999999</v>
      </c>
      <c r="S200" s="60">
        <v>1634</v>
      </c>
      <c r="T200" s="60">
        <v>8427.5070799999994</v>
      </c>
      <c r="U200" s="60">
        <v>2072</v>
      </c>
      <c r="V200" s="60">
        <v>2658.0622600000002</v>
      </c>
      <c r="W200" s="60">
        <v>1184</v>
      </c>
      <c r="X200" s="60">
        <v>65253</v>
      </c>
      <c r="Y200" s="60">
        <v>14168</v>
      </c>
      <c r="Z200" s="60">
        <v>12</v>
      </c>
      <c r="AA200" s="60"/>
      <c r="AB200" s="60">
        <v>2783</v>
      </c>
      <c r="AC200" s="60">
        <v>2744</v>
      </c>
      <c r="AD200" s="60">
        <v>68</v>
      </c>
      <c r="AE200" s="60">
        <v>426</v>
      </c>
      <c r="AF200" s="60">
        <v>28025.858919999999</v>
      </c>
      <c r="AG200" s="60">
        <v>2527</v>
      </c>
      <c r="AH200" s="60">
        <v>278</v>
      </c>
      <c r="AI200" s="60"/>
      <c r="AJ200" s="60"/>
      <c r="AK200" s="60">
        <v>201687.51258000001</v>
      </c>
      <c r="AL200" s="60">
        <v>21731.080969999999</v>
      </c>
      <c r="AM200" s="60"/>
      <c r="AN200" s="60"/>
      <c r="AO200" s="60">
        <v>35</v>
      </c>
      <c r="AP200" s="60">
        <v>13483.403</v>
      </c>
      <c r="AQ200" s="60">
        <v>85</v>
      </c>
      <c r="AR200" s="60">
        <v>9474.3160000000007</v>
      </c>
      <c r="AS200" s="60">
        <v>2288</v>
      </c>
      <c r="AT200" s="60">
        <v>167635.91537</v>
      </c>
      <c r="AU200" s="60">
        <v>397</v>
      </c>
      <c r="AV200" s="60">
        <v>32824.959179999998</v>
      </c>
      <c r="AW200" s="60">
        <v>132</v>
      </c>
      <c r="AX200" s="60">
        <v>10393.017519999999</v>
      </c>
      <c r="AY200" s="60">
        <v>27</v>
      </c>
      <c r="AZ200" s="60">
        <v>2365.0910199999998</v>
      </c>
      <c r="BA200" s="60">
        <v>5519.6104400000004</v>
      </c>
      <c r="BB200" s="60">
        <v>585</v>
      </c>
      <c r="BC200" s="60">
        <v>28746.644840000001</v>
      </c>
      <c r="BD200" s="60"/>
      <c r="BE200" s="60"/>
      <c r="BF200" s="60">
        <v>76</v>
      </c>
      <c r="BG200" s="60">
        <v>8448.7053799999994</v>
      </c>
      <c r="BH200" s="60">
        <v>36</v>
      </c>
      <c r="BI200" s="60">
        <v>2843.6330600000001</v>
      </c>
    </row>
    <row r="201" spans="1:61">
      <c r="A201" s="58" t="s">
        <v>1244</v>
      </c>
      <c r="B201" s="58" t="s">
        <v>2083</v>
      </c>
      <c r="C201" s="60">
        <v>142485.58398</v>
      </c>
      <c r="D201" s="60">
        <v>62944.969530000002</v>
      </c>
      <c r="E201" s="60"/>
      <c r="F201" s="60"/>
      <c r="G201" s="60">
        <v>140790.37281999999</v>
      </c>
      <c r="H201" s="60">
        <v>63023.051879999999</v>
      </c>
      <c r="I201" s="60"/>
      <c r="J201" s="60"/>
      <c r="K201" s="60">
        <v>20755</v>
      </c>
      <c r="L201" s="60">
        <v>7355</v>
      </c>
      <c r="M201" s="60"/>
      <c r="N201" s="60"/>
      <c r="O201" s="60">
        <v>24190.78</v>
      </c>
      <c r="P201" s="60">
        <v>206211.82717999999</v>
      </c>
      <c r="Q201" s="60">
        <v>28409</v>
      </c>
      <c r="R201" s="60">
        <v>3196.44227</v>
      </c>
      <c r="S201" s="60">
        <v>608</v>
      </c>
      <c r="T201" s="60">
        <v>3969.9326000000001</v>
      </c>
      <c r="U201" s="60">
        <v>701</v>
      </c>
      <c r="V201" s="60">
        <v>2651.9714100000001</v>
      </c>
      <c r="W201" s="60">
        <v>727</v>
      </c>
      <c r="X201" s="60">
        <v>24054</v>
      </c>
      <c r="Y201" s="60">
        <v>8062</v>
      </c>
      <c r="Z201" s="60">
        <v>138</v>
      </c>
      <c r="AA201" s="60"/>
      <c r="AB201" s="60">
        <v>1857</v>
      </c>
      <c r="AC201" s="60">
        <v>1683</v>
      </c>
      <c r="AD201" s="60">
        <v>59</v>
      </c>
      <c r="AE201" s="60">
        <v>332</v>
      </c>
      <c r="AF201" s="60">
        <v>21190.30097</v>
      </c>
      <c r="AG201" s="60">
        <v>1300</v>
      </c>
      <c r="AH201" s="60">
        <v>395</v>
      </c>
      <c r="AI201" s="60"/>
      <c r="AJ201" s="60"/>
      <c r="AK201" s="60">
        <v>115082.23324</v>
      </c>
      <c r="AL201" s="60">
        <v>32642.101760000001</v>
      </c>
      <c r="AM201" s="60"/>
      <c r="AN201" s="60"/>
      <c r="AO201" s="60">
        <v>14</v>
      </c>
      <c r="AP201" s="60">
        <v>5404.2072399999997</v>
      </c>
      <c r="AQ201" s="60">
        <v>40</v>
      </c>
      <c r="AR201" s="60">
        <v>6416.2160100000001</v>
      </c>
      <c r="AS201" s="60">
        <v>1318</v>
      </c>
      <c r="AT201" s="60">
        <v>108328.13794</v>
      </c>
      <c r="AU201" s="60">
        <v>323</v>
      </c>
      <c r="AV201" s="60">
        <v>27575.773809999999</v>
      </c>
      <c r="AW201" s="60">
        <v>86</v>
      </c>
      <c r="AX201" s="60">
        <v>6517.3729499999999</v>
      </c>
      <c r="AY201" s="60">
        <v>17</v>
      </c>
      <c r="AZ201" s="60">
        <v>1310.9355700000001</v>
      </c>
      <c r="BA201" s="60">
        <v>1588.14544</v>
      </c>
      <c r="BB201" s="60">
        <v>661</v>
      </c>
      <c r="BC201" s="60">
        <v>40735.060660000003</v>
      </c>
      <c r="BD201" s="60"/>
      <c r="BE201" s="60"/>
      <c r="BF201" s="60">
        <v>71</v>
      </c>
      <c r="BG201" s="60">
        <v>7396.1453499999998</v>
      </c>
      <c r="BH201" s="60">
        <v>12</v>
      </c>
      <c r="BI201" s="60">
        <v>1767.2089900000001</v>
      </c>
    </row>
    <row r="202" spans="1:61">
      <c r="A202" s="58" t="s">
        <v>87</v>
      </c>
      <c r="B202" s="58" t="s">
        <v>2084</v>
      </c>
      <c r="C202" s="60">
        <v>78518.967550000001</v>
      </c>
      <c r="D202" s="60">
        <v>54652.261960000003</v>
      </c>
      <c r="E202" s="60"/>
      <c r="F202" s="60"/>
      <c r="G202" s="60">
        <v>77598.215830000001</v>
      </c>
      <c r="H202" s="60">
        <v>54820.369780000001</v>
      </c>
      <c r="I202" s="60"/>
      <c r="J202" s="60"/>
      <c r="K202" s="60">
        <v>13251</v>
      </c>
      <c r="L202" s="60">
        <v>9912</v>
      </c>
      <c r="M202" s="60"/>
      <c r="N202" s="60"/>
      <c r="O202" s="60">
        <v>19800.03</v>
      </c>
      <c r="P202" s="60">
        <v>133276.50993999999</v>
      </c>
      <c r="Q202" s="60">
        <v>23341</v>
      </c>
      <c r="R202" s="60">
        <v>2072.51937</v>
      </c>
      <c r="S202" s="60">
        <v>382</v>
      </c>
      <c r="T202" s="60">
        <v>1257.86454</v>
      </c>
      <c r="U202" s="60">
        <v>321</v>
      </c>
      <c r="V202" s="60">
        <v>1177.49434</v>
      </c>
      <c r="W202" s="60">
        <v>375</v>
      </c>
      <c r="X202" s="60">
        <v>15401</v>
      </c>
      <c r="Y202" s="60">
        <v>10342</v>
      </c>
      <c r="Z202" s="60">
        <v>106</v>
      </c>
      <c r="AA202" s="60"/>
      <c r="AB202" s="60">
        <v>768</v>
      </c>
      <c r="AC202" s="60">
        <v>697</v>
      </c>
      <c r="AD202" s="60">
        <v>41</v>
      </c>
      <c r="AE202" s="60">
        <v>93</v>
      </c>
      <c r="AF202" s="60">
        <v>7692.4147599999997</v>
      </c>
      <c r="AG202" s="60">
        <v>470</v>
      </c>
      <c r="AH202" s="60">
        <v>235</v>
      </c>
      <c r="AI202" s="60"/>
      <c r="AJ202" s="60"/>
      <c r="AK202" s="60">
        <v>45307.211040000002</v>
      </c>
      <c r="AL202" s="60">
        <v>19493.023280000001</v>
      </c>
      <c r="AM202" s="60"/>
      <c r="AN202" s="60"/>
      <c r="AO202" s="60">
        <v>6</v>
      </c>
      <c r="AP202" s="60">
        <v>1923.8</v>
      </c>
      <c r="AQ202" s="60">
        <v>16</v>
      </c>
      <c r="AR202" s="60">
        <v>2372.5615499999999</v>
      </c>
      <c r="AS202" s="60">
        <v>530</v>
      </c>
      <c r="AT202" s="60">
        <v>46692.764329999998</v>
      </c>
      <c r="AU202" s="60">
        <v>153</v>
      </c>
      <c r="AV202" s="60">
        <v>13811.10844</v>
      </c>
      <c r="AW202" s="60">
        <v>9</v>
      </c>
      <c r="AX202" s="60">
        <v>879.90128000000004</v>
      </c>
      <c r="AY202" s="60">
        <v>2</v>
      </c>
      <c r="AZ202" s="60">
        <v>51.59</v>
      </c>
      <c r="BA202" s="60">
        <v>517.1694</v>
      </c>
      <c r="BB202" s="60">
        <v>85</v>
      </c>
      <c r="BC202" s="60">
        <v>5182.7752300000002</v>
      </c>
      <c r="BD202" s="60"/>
      <c r="BE202" s="60"/>
      <c r="BF202" s="60">
        <v>28</v>
      </c>
      <c r="BG202" s="60">
        <v>3141.05</v>
      </c>
      <c r="BH202" s="60">
        <v>14</v>
      </c>
      <c r="BI202" s="60">
        <v>922.36220000000003</v>
      </c>
    </row>
    <row r="203" spans="1:61" ht="33.75">
      <c r="A203" s="58" t="s">
        <v>88</v>
      </c>
      <c r="B203" s="58" t="s">
        <v>2268</v>
      </c>
      <c r="C203" s="60">
        <v>117857.55895999999</v>
      </c>
      <c r="D203" s="60">
        <v>14324.652330000001</v>
      </c>
      <c r="E203" s="60"/>
      <c r="F203" s="60"/>
      <c r="G203" s="60">
        <v>117207.5018</v>
      </c>
      <c r="H203" s="60">
        <v>14300.64682</v>
      </c>
      <c r="I203" s="60"/>
      <c r="J203" s="60"/>
      <c r="K203" s="60">
        <v>19042</v>
      </c>
      <c r="L203" s="60">
        <v>2456</v>
      </c>
      <c r="M203" s="60"/>
      <c r="N203" s="60"/>
      <c r="O203" s="60">
        <v>21063.058000000001</v>
      </c>
      <c r="P203" s="60">
        <v>132918.20107000001</v>
      </c>
      <c r="Q203" s="60">
        <v>21716</v>
      </c>
      <c r="R203" s="60">
        <v>2106.2022099999999</v>
      </c>
      <c r="S203" s="60">
        <v>561</v>
      </c>
      <c r="T203" s="60">
        <v>2622.0032500000002</v>
      </c>
      <c r="U203" s="60">
        <v>602</v>
      </c>
      <c r="V203" s="60">
        <v>1845.3398400000001</v>
      </c>
      <c r="W203" s="60">
        <v>609</v>
      </c>
      <c r="X203" s="60">
        <v>21662</v>
      </c>
      <c r="Y203" s="60">
        <v>2439</v>
      </c>
      <c r="Z203" s="60"/>
      <c r="AA203" s="60"/>
      <c r="AB203" s="60">
        <v>1061</v>
      </c>
      <c r="AC203" s="60">
        <v>1093</v>
      </c>
      <c r="AD203" s="60">
        <v>28</v>
      </c>
      <c r="AE203" s="60">
        <v>194</v>
      </c>
      <c r="AF203" s="60">
        <v>11509.3891</v>
      </c>
      <c r="AG203" s="60">
        <v>1031</v>
      </c>
      <c r="AH203" s="60">
        <v>86</v>
      </c>
      <c r="AI203" s="60"/>
      <c r="AJ203" s="60">
        <v>4</v>
      </c>
      <c r="AK203" s="60">
        <v>70428.841589999996</v>
      </c>
      <c r="AL203" s="60">
        <v>6748.7826400000004</v>
      </c>
      <c r="AM203" s="60"/>
      <c r="AN203" s="60">
        <v>103.983</v>
      </c>
      <c r="AO203" s="60">
        <v>14</v>
      </c>
      <c r="AP203" s="60">
        <v>4604.4199900000003</v>
      </c>
      <c r="AQ203" s="60">
        <v>12</v>
      </c>
      <c r="AR203" s="60">
        <v>1577.2167199999999</v>
      </c>
      <c r="AS203" s="60">
        <v>773</v>
      </c>
      <c r="AT203" s="60">
        <v>46274.955840000002</v>
      </c>
      <c r="AU203" s="60">
        <v>322</v>
      </c>
      <c r="AV203" s="60">
        <v>24825.01468</v>
      </c>
      <c r="AW203" s="60">
        <v>46</v>
      </c>
      <c r="AX203" s="60">
        <v>2693.3845299999998</v>
      </c>
      <c r="AY203" s="60">
        <v>33</v>
      </c>
      <c r="AZ203" s="60">
        <v>2694.50371</v>
      </c>
      <c r="BA203" s="60">
        <v>2305.1720599999999</v>
      </c>
      <c r="BB203" s="60">
        <v>169</v>
      </c>
      <c r="BC203" s="60">
        <v>6302.3000700000002</v>
      </c>
      <c r="BD203" s="60"/>
      <c r="BE203" s="60"/>
      <c r="BF203" s="60">
        <v>47</v>
      </c>
      <c r="BG203" s="60">
        <v>3133.8503099999998</v>
      </c>
      <c r="BH203" s="60">
        <v>40</v>
      </c>
      <c r="BI203" s="60">
        <v>2372.9947099999999</v>
      </c>
    </row>
    <row r="204" spans="1:61">
      <c r="A204" s="58" t="s">
        <v>1309</v>
      </c>
      <c r="B204" s="63" t="s">
        <v>2269</v>
      </c>
      <c r="C204" s="60">
        <v>3179.6018600000002</v>
      </c>
      <c r="D204" s="60">
        <v>409.14906999999999</v>
      </c>
      <c r="E204" s="60"/>
      <c r="F204" s="60"/>
      <c r="G204" s="60">
        <v>3187.1593600000001</v>
      </c>
      <c r="H204" s="60">
        <v>405.42563999999999</v>
      </c>
      <c r="I204" s="60"/>
      <c r="J204" s="60"/>
      <c r="K204" s="60">
        <v>848</v>
      </c>
      <c r="L204" s="60">
        <v>109</v>
      </c>
      <c r="M204" s="60"/>
      <c r="N204" s="60"/>
      <c r="O204" s="60">
        <v>860.68</v>
      </c>
      <c r="P204" s="60">
        <v>3591.8546999999999</v>
      </c>
      <c r="Q204" s="60">
        <v>956</v>
      </c>
      <c r="R204" s="60">
        <v>10.58869</v>
      </c>
      <c r="S204" s="60">
        <v>6</v>
      </c>
      <c r="T204" s="60">
        <v>20.808700000000002</v>
      </c>
      <c r="U204" s="60">
        <v>13</v>
      </c>
      <c r="V204" s="60">
        <v>9.9111399999999996</v>
      </c>
      <c r="W204" s="60">
        <v>6</v>
      </c>
      <c r="X204" s="60">
        <v>890</v>
      </c>
      <c r="Y204" s="60">
        <v>110</v>
      </c>
      <c r="Z204" s="60"/>
      <c r="AA204" s="60"/>
      <c r="AB204" s="60">
        <v>24</v>
      </c>
      <c r="AC204" s="60">
        <v>21</v>
      </c>
      <c r="AD204" s="60">
        <v>2</v>
      </c>
      <c r="AE204" s="60">
        <v>3</v>
      </c>
      <c r="AF204" s="60">
        <v>74.72</v>
      </c>
      <c r="AG204" s="60">
        <v>22</v>
      </c>
      <c r="AH204" s="60"/>
      <c r="AI204" s="60"/>
      <c r="AJ204" s="60"/>
      <c r="AK204" s="60">
        <v>1790.3967</v>
      </c>
      <c r="AL204" s="60"/>
      <c r="AM204" s="60"/>
      <c r="AN204" s="60"/>
      <c r="AO204" s="60"/>
      <c r="AP204" s="60"/>
      <c r="AQ204" s="60"/>
      <c r="AR204" s="60"/>
      <c r="AS204" s="60">
        <v>21</v>
      </c>
      <c r="AT204" s="60">
        <v>1390.3967</v>
      </c>
      <c r="AU204" s="60">
        <v>1</v>
      </c>
      <c r="AV204" s="60">
        <v>400</v>
      </c>
      <c r="AW204" s="60">
        <v>3</v>
      </c>
      <c r="AX204" s="60">
        <v>170.91810000000001</v>
      </c>
      <c r="AY204" s="60"/>
      <c r="AZ204" s="60"/>
      <c r="BA204" s="60"/>
      <c r="BB204" s="60">
        <v>2</v>
      </c>
      <c r="BC204" s="60">
        <v>23.4</v>
      </c>
      <c r="BD204" s="60"/>
      <c r="BE204" s="60"/>
      <c r="BF204" s="60"/>
      <c r="BG204" s="60"/>
      <c r="BH204" s="60">
        <v>1</v>
      </c>
      <c r="BI204" s="60">
        <v>160</v>
      </c>
    </row>
    <row r="205" spans="1:61">
      <c r="A205" s="58" t="s">
        <v>89</v>
      </c>
      <c r="B205" s="58" t="s">
        <v>2085</v>
      </c>
      <c r="C205" s="60">
        <v>52398.78585</v>
      </c>
      <c r="D205" s="60">
        <v>15917.61671</v>
      </c>
      <c r="E205" s="60"/>
      <c r="F205" s="60"/>
      <c r="G205" s="60">
        <v>51244.482109999997</v>
      </c>
      <c r="H205" s="60">
        <v>15980.23596</v>
      </c>
      <c r="I205" s="60"/>
      <c r="J205" s="60"/>
      <c r="K205" s="60">
        <v>10488</v>
      </c>
      <c r="L205" s="60">
        <v>2787</v>
      </c>
      <c r="M205" s="60"/>
      <c r="N205" s="60"/>
      <c r="O205" s="60">
        <v>14167.91</v>
      </c>
      <c r="P205" s="60">
        <v>68662.669550000006</v>
      </c>
      <c r="Q205" s="60">
        <v>13646</v>
      </c>
      <c r="R205" s="60">
        <v>686.00117999999998</v>
      </c>
      <c r="S205" s="60">
        <v>159</v>
      </c>
      <c r="T205" s="60">
        <v>1315.8744799999999</v>
      </c>
      <c r="U205" s="60">
        <v>235</v>
      </c>
      <c r="V205" s="60">
        <v>733.93795</v>
      </c>
      <c r="W205" s="60">
        <v>278</v>
      </c>
      <c r="X205" s="60">
        <v>13211</v>
      </c>
      <c r="Y205" s="60">
        <v>2799</v>
      </c>
      <c r="Z205" s="60"/>
      <c r="AA205" s="60"/>
      <c r="AB205" s="60">
        <v>811</v>
      </c>
      <c r="AC205" s="60">
        <v>814</v>
      </c>
      <c r="AD205" s="60">
        <v>20</v>
      </c>
      <c r="AE205" s="60">
        <v>93</v>
      </c>
      <c r="AF205" s="60">
        <v>4938.3184199999996</v>
      </c>
      <c r="AG205" s="60">
        <v>684</v>
      </c>
      <c r="AH205" s="60">
        <v>139</v>
      </c>
      <c r="AI205" s="60"/>
      <c r="AJ205" s="60"/>
      <c r="AK205" s="60">
        <v>39844.110869999997</v>
      </c>
      <c r="AL205" s="60">
        <v>7627.2734399999999</v>
      </c>
      <c r="AM205" s="60"/>
      <c r="AN205" s="60"/>
      <c r="AO205" s="60">
        <v>1</v>
      </c>
      <c r="AP205" s="60">
        <v>475</v>
      </c>
      <c r="AQ205" s="60">
        <v>14</v>
      </c>
      <c r="AR205" s="60">
        <v>750.08600999999999</v>
      </c>
      <c r="AS205" s="60">
        <v>658</v>
      </c>
      <c r="AT205" s="60">
        <v>36287.786789999998</v>
      </c>
      <c r="AU205" s="60">
        <v>150</v>
      </c>
      <c r="AV205" s="60">
        <v>9958.5115100000003</v>
      </c>
      <c r="AW205" s="60">
        <v>24</v>
      </c>
      <c r="AX205" s="60">
        <v>1257.0335</v>
      </c>
      <c r="AY205" s="60">
        <v>4</v>
      </c>
      <c r="AZ205" s="60">
        <v>259.88785999999999</v>
      </c>
      <c r="BA205" s="60">
        <v>1068.9057</v>
      </c>
      <c r="BB205" s="60">
        <v>141</v>
      </c>
      <c r="BC205" s="60">
        <v>5089.5245999999997</v>
      </c>
      <c r="BD205" s="60"/>
      <c r="BE205" s="60"/>
      <c r="BF205" s="60">
        <v>26</v>
      </c>
      <c r="BG205" s="60">
        <v>1453.97424</v>
      </c>
      <c r="BH205" s="60">
        <v>5</v>
      </c>
      <c r="BI205" s="60">
        <v>384.87295</v>
      </c>
    </row>
    <row r="206" spans="1:61">
      <c r="A206" s="58" t="s">
        <v>91</v>
      </c>
      <c r="B206" s="58" t="s">
        <v>2086</v>
      </c>
      <c r="C206" s="60">
        <v>159957.29342</v>
      </c>
      <c r="D206" s="60">
        <v>64691.463960000001</v>
      </c>
      <c r="E206" s="60">
        <v>121.89693</v>
      </c>
      <c r="F206" s="60"/>
      <c r="G206" s="60">
        <v>160355.26831000001</v>
      </c>
      <c r="H206" s="60">
        <v>65296.783499999998</v>
      </c>
      <c r="I206" s="60">
        <v>117.21458</v>
      </c>
      <c r="J206" s="60"/>
      <c r="K206" s="60">
        <v>33301</v>
      </c>
      <c r="L206" s="60">
        <v>15635</v>
      </c>
      <c r="M206" s="60">
        <v>27</v>
      </c>
      <c r="N206" s="60"/>
      <c r="O206" s="60">
        <v>46716</v>
      </c>
      <c r="P206" s="60">
        <v>227420.25182</v>
      </c>
      <c r="Q206" s="60">
        <v>49272</v>
      </c>
      <c r="R206" s="60">
        <v>1819.12255</v>
      </c>
      <c r="S206" s="60">
        <v>786</v>
      </c>
      <c r="T206" s="60">
        <v>6395.3029200000001</v>
      </c>
      <c r="U206" s="60">
        <v>1405</v>
      </c>
      <c r="V206" s="60">
        <v>3046.8060399999999</v>
      </c>
      <c r="W206" s="60">
        <v>1179</v>
      </c>
      <c r="X206" s="60">
        <v>38138</v>
      </c>
      <c r="Y206" s="60">
        <v>15365</v>
      </c>
      <c r="Z206" s="60">
        <v>27</v>
      </c>
      <c r="AA206" s="60"/>
      <c r="AB206" s="60">
        <v>2111</v>
      </c>
      <c r="AC206" s="60">
        <v>2142</v>
      </c>
      <c r="AD206" s="60">
        <v>56</v>
      </c>
      <c r="AE206" s="60">
        <v>284</v>
      </c>
      <c r="AF206" s="60">
        <v>16476.913499999999</v>
      </c>
      <c r="AG206" s="60">
        <v>1639</v>
      </c>
      <c r="AH206" s="60">
        <v>505</v>
      </c>
      <c r="AI206" s="60"/>
      <c r="AJ206" s="60"/>
      <c r="AK206" s="60">
        <v>110793.35322</v>
      </c>
      <c r="AL206" s="60">
        <v>36701.935539999999</v>
      </c>
      <c r="AM206" s="60"/>
      <c r="AN206" s="60"/>
      <c r="AO206" s="60">
        <v>13</v>
      </c>
      <c r="AP206" s="60">
        <v>5987.5</v>
      </c>
      <c r="AQ206" s="60">
        <v>35</v>
      </c>
      <c r="AR206" s="60">
        <v>4070.0498600000001</v>
      </c>
      <c r="AS206" s="60">
        <v>1745</v>
      </c>
      <c r="AT206" s="60">
        <v>112067.26755999999</v>
      </c>
      <c r="AU206" s="60">
        <v>351</v>
      </c>
      <c r="AV206" s="60">
        <v>25370.47134</v>
      </c>
      <c r="AW206" s="60">
        <v>62</v>
      </c>
      <c r="AX206" s="60">
        <v>4178.6633599999996</v>
      </c>
      <c r="AY206" s="60">
        <v>18</v>
      </c>
      <c r="AZ206" s="60">
        <v>1260.5125399999999</v>
      </c>
      <c r="BA206" s="60">
        <v>1504.1104600000001</v>
      </c>
      <c r="BB206" s="60">
        <v>615</v>
      </c>
      <c r="BC206" s="60">
        <v>21904.66779</v>
      </c>
      <c r="BD206" s="60"/>
      <c r="BE206" s="60"/>
      <c r="BF206" s="60">
        <v>46</v>
      </c>
      <c r="BG206" s="60">
        <v>3200.8651300000001</v>
      </c>
      <c r="BH206" s="60">
        <v>29</v>
      </c>
      <c r="BI206" s="60">
        <v>1417.53378</v>
      </c>
    </row>
    <row r="207" spans="1:61">
      <c r="A207" s="58" t="s">
        <v>92</v>
      </c>
      <c r="B207" s="58" t="s">
        <v>2087</v>
      </c>
      <c r="C207" s="60">
        <v>90749.291240000006</v>
      </c>
      <c r="D207" s="60">
        <v>57225.764949999997</v>
      </c>
      <c r="E207" s="60">
        <v>114.81828</v>
      </c>
      <c r="F207" s="60"/>
      <c r="G207" s="60">
        <v>91046.051590000003</v>
      </c>
      <c r="H207" s="60">
        <v>57753.313929999997</v>
      </c>
      <c r="I207" s="60">
        <v>75.251869999999997</v>
      </c>
      <c r="J207" s="60"/>
      <c r="K207" s="60">
        <v>19674</v>
      </c>
      <c r="L207" s="60">
        <v>12348</v>
      </c>
      <c r="M207" s="60">
        <v>9</v>
      </c>
      <c r="N207" s="60"/>
      <c r="O207" s="60">
        <v>29476.83</v>
      </c>
      <c r="P207" s="60">
        <v>149683.39840999999</v>
      </c>
      <c r="Q207" s="60">
        <v>32177</v>
      </c>
      <c r="R207" s="60">
        <v>1270.4789900000001</v>
      </c>
      <c r="S207" s="60">
        <v>412</v>
      </c>
      <c r="T207" s="60">
        <v>2788.3048899999999</v>
      </c>
      <c r="U207" s="60">
        <v>673</v>
      </c>
      <c r="V207" s="60">
        <v>2134.21164</v>
      </c>
      <c r="W207" s="60">
        <v>725</v>
      </c>
      <c r="X207" s="60">
        <v>20844</v>
      </c>
      <c r="Y207" s="60">
        <v>12005</v>
      </c>
      <c r="Z207" s="60">
        <v>9</v>
      </c>
      <c r="AA207" s="60"/>
      <c r="AB207" s="60">
        <v>1405</v>
      </c>
      <c r="AC207" s="60">
        <v>1378</v>
      </c>
      <c r="AD207" s="60">
        <v>42</v>
      </c>
      <c r="AE207" s="60">
        <v>185</v>
      </c>
      <c r="AF207" s="60">
        <v>11948.60399</v>
      </c>
      <c r="AG207" s="60">
        <v>1041</v>
      </c>
      <c r="AH207" s="60">
        <v>363</v>
      </c>
      <c r="AI207" s="60"/>
      <c r="AJ207" s="60"/>
      <c r="AK207" s="60">
        <v>71399.882660000003</v>
      </c>
      <c r="AL207" s="60">
        <v>23346.524829999998</v>
      </c>
      <c r="AM207" s="60"/>
      <c r="AN207" s="60"/>
      <c r="AO207" s="60">
        <v>10</v>
      </c>
      <c r="AP207" s="60">
        <v>3850</v>
      </c>
      <c r="AQ207" s="60">
        <v>26</v>
      </c>
      <c r="AR207" s="60">
        <v>3044.7381700000001</v>
      </c>
      <c r="AS207" s="60">
        <v>1011</v>
      </c>
      <c r="AT207" s="60">
        <v>63073.549550000003</v>
      </c>
      <c r="AU207" s="60">
        <v>357</v>
      </c>
      <c r="AV207" s="60">
        <v>24778.119770000001</v>
      </c>
      <c r="AW207" s="60">
        <v>35</v>
      </c>
      <c r="AX207" s="60">
        <v>2990.5156900000002</v>
      </c>
      <c r="AY207" s="60">
        <v>29</v>
      </c>
      <c r="AZ207" s="60">
        <v>3095.6923999999999</v>
      </c>
      <c r="BA207" s="60">
        <v>1810.8432700000001</v>
      </c>
      <c r="BB207" s="60">
        <v>337</v>
      </c>
      <c r="BC207" s="60">
        <v>11435.206120000001</v>
      </c>
      <c r="BD207" s="60"/>
      <c r="BE207" s="60"/>
      <c r="BF207" s="60">
        <v>39</v>
      </c>
      <c r="BG207" s="60">
        <v>2487.3206</v>
      </c>
      <c r="BH207" s="60">
        <v>18</v>
      </c>
      <c r="BI207" s="60">
        <v>758.40255999999999</v>
      </c>
    </row>
    <row r="208" spans="1:61">
      <c r="A208" s="58" t="s">
        <v>94</v>
      </c>
      <c r="B208" s="58" t="s">
        <v>2088</v>
      </c>
      <c r="C208" s="60">
        <v>111290.1571</v>
      </c>
      <c r="D208" s="60">
        <v>64734.476179999998</v>
      </c>
      <c r="E208" s="60">
        <v>4.7214900000000002</v>
      </c>
      <c r="F208" s="60"/>
      <c r="G208" s="60">
        <v>111322.59912</v>
      </c>
      <c r="H208" s="60">
        <v>63634.658199999998</v>
      </c>
      <c r="I208" s="60">
        <v>4.7214900000000002</v>
      </c>
      <c r="J208" s="60"/>
      <c r="K208" s="60">
        <v>20201</v>
      </c>
      <c r="L208" s="60">
        <v>7672</v>
      </c>
      <c r="M208" s="60">
        <v>1</v>
      </c>
      <c r="N208" s="60"/>
      <c r="O208" s="60">
        <v>24815.58</v>
      </c>
      <c r="P208" s="60">
        <v>177662.06135</v>
      </c>
      <c r="Q208" s="60">
        <v>28118</v>
      </c>
      <c r="R208" s="60">
        <v>1390.3831299999999</v>
      </c>
      <c r="S208" s="60">
        <v>447</v>
      </c>
      <c r="T208" s="60">
        <v>4432.0490499999996</v>
      </c>
      <c r="U208" s="60">
        <v>826</v>
      </c>
      <c r="V208" s="60">
        <v>2221.8265099999999</v>
      </c>
      <c r="W208" s="60">
        <v>716</v>
      </c>
      <c r="X208" s="60">
        <v>22803</v>
      </c>
      <c r="Y208" s="60">
        <v>7576</v>
      </c>
      <c r="Z208" s="60">
        <v>1</v>
      </c>
      <c r="AA208" s="60"/>
      <c r="AB208" s="60">
        <v>1811</v>
      </c>
      <c r="AC208" s="60">
        <v>1710</v>
      </c>
      <c r="AD208" s="60">
        <v>37</v>
      </c>
      <c r="AE208" s="60">
        <v>293</v>
      </c>
      <c r="AF208" s="60">
        <v>18236.478139999999</v>
      </c>
      <c r="AG208" s="60">
        <v>1164</v>
      </c>
      <c r="AH208" s="60">
        <v>600</v>
      </c>
      <c r="AI208" s="60"/>
      <c r="AJ208" s="60"/>
      <c r="AK208" s="60">
        <v>69101.625190000006</v>
      </c>
      <c r="AL208" s="60">
        <v>44559.824930000002</v>
      </c>
      <c r="AM208" s="60"/>
      <c r="AN208" s="60"/>
      <c r="AO208" s="60">
        <v>12</v>
      </c>
      <c r="AP208" s="60">
        <v>4400</v>
      </c>
      <c r="AQ208" s="60">
        <v>27</v>
      </c>
      <c r="AR208" s="60">
        <v>3091.4920299999999</v>
      </c>
      <c r="AS208" s="60">
        <v>1226</v>
      </c>
      <c r="AT208" s="60">
        <v>75322.159039999999</v>
      </c>
      <c r="AU208" s="60">
        <v>499</v>
      </c>
      <c r="AV208" s="60">
        <v>30847.799050000001</v>
      </c>
      <c r="AW208" s="60">
        <v>81</v>
      </c>
      <c r="AX208" s="60">
        <v>4538.6089000000002</v>
      </c>
      <c r="AY208" s="60">
        <v>48</v>
      </c>
      <c r="AZ208" s="60">
        <v>3055.5084200000001</v>
      </c>
      <c r="BA208" s="60">
        <v>2061.6105400000001</v>
      </c>
      <c r="BB208" s="60">
        <v>592</v>
      </c>
      <c r="BC208" s="60">
        <v>27996.751100000001</v>
      </c>
      <c r="BD208" s="60"/>
      <c r="BE208" s="60"/>
      <c r="BF208" s="60">
        <v>21</v>
      </c>
      <c r="BG208" s="60">
        <v>1586.21434</v>
      </c>
      <c r="BH208" s="60">
        <v>25</v>
      </c>
      <c r="BI208" s="60">
        <v>1739.36175</v>
      </c>
    </row>
    <row r="209" spans="1:61">
      <c r="A209" s="58" t="s">
        <v>95</v>
      </c>
      <c r="B209" s="58" t="s">
        <v>2089</v>
      </c>
      <c r="C209" s="60">
        <v>177066.61562999999</v>
      </c>
      <c r="D209" s="60">
        <v>71033.740269999995</v>
      </c>
      <c r="E209" s="60">
        <v>0.53112000000000004</v>
      </c>
      <c r="F209" s="60">
        <v>-6.9677499999999997</v>
      </c>
      <c r="G209" s="60">
        <v>174929.32535</v>
      </c>
      <c r="H209" s="60">
        <v>71525.732560000004</v>
      </c>
      <c r="I209" s="60">
        <v>0.53112000000000004</v>
      </c>
      <c r="J209" s="60"/>
      <c r="K209" s="60">
        <v>38645</v>
      </c>
      <c r="L209" s="60">
        <v>14808</v>
      </c>
      <c r="M209" s="60">
        <v>1</v>
      </c>
      <c r="N209" s="60"/>
      <c r="O209" s="60">
        <v>47211.612000000001</v>
      </c>
      <c r="P209" s="60">
        <v>249855.28844999999</v>
      </c>
      <c r="Q209" s="60">
        <v>54048</v>
      </c>
      <c r="R209" s="60">
        <v>2565.3814400000001</v>
      </c>
      <c r="S209" s="60">
        <v>894</v>
      </c>
      <c r="T209" s="60">
        <v>3864.2213700000002</v>
      </c>
      <c r="U209" s="60">
        <v>835</v>
      </c>
      <c r="V209" s="60">
        <v>3029.9494399999999</v>
      </c>
      <c r="W209" s="60">
        <v>1468</v>
      </c>
      <c r="X209" s="60">
        <v>48892</v>
      </c>
      <c r="Y209" s="60">
        <v>14228</v>
      </c>
      <c r="Z209" s="60">
        <v>1</v>
      </c>
      <c r="AA209" s="60"/>
      <c r="AB209" s="60">
        <v>2274</v>
      </c>
      <c r="AC209" s="60">
        <v>2245</v>
      </c>
      <c r="AD209" s="60">
        <v>81</v>
      </c>
      <c r="AE209" s="60">
        <v>385</v>
      </c>
      <c r="AF209" s="60">
        <v>24853.280920000001</v>
      </c>
      <c r="AG209" s="60">
        <v>1795</v>
      </c>
      <c r="AH209" s="60">
        <v>460</v>
      </c>
      <c r="AI209" s="60"/>
      <c r="AJ209" s="60">
        <v>3</v>
      </c>
      <c r="AK209" s="60">
        <v>122723.72135000001</v>
      </c>
      <c r="AL209" s="60">
        <v>31607.799510000001</v>
      </c>
      <c r="AM209" s="60"/>
      <c r="AN209" s="60">
        <v>764.44799999999998</v>
      </c>
      <c r="AO209" s="60">
        <v>12</v>
      </c>
      <c r="AP209" s="60">
        <v>4846.5748999999996</v>
      </c>
      <c r="AQ209" s="60">
        <v>33</v>
      </c>
      <c r="AR209" s="60">
        <v>3344.41498</v>
      </c>
      <c r="AS209" s="60">
        <v>1742</v>
      </c>
      <c r="AT209" s="60">
        <v>114656.68332</v>
      </c>
      <c r="AU209" s="60">
        <v>471</v>
      </c>
      <c r="AV209" s="60">
        <v>32248.29566</v>
      </c>
      <c r="AW209" s="60">
        <v>41</v>
      </c>
      <c r="AX209" s="60">
        <v>3112.7892000000002</v>
      </c>
      <c r="AY209" s="60">
        <v>27</v>
      </c>
      <c r="AZ209" s="60">
        <v>2360.0066999999999</v>
      </c>
      <c r="BA209" s="60">
        <v>7768.4984899999999</v>
      </c>
      <c r="BB209" s="60">
        <v>702</v>
      </c>
      <c r="BC209" s="60">
        <v>30721.76441</v>
      </c>
      <c r="BD209" s="60"/>
      <c r="BE209" s="60"/>
      <c r="BF209" s="60">
        <v>104</v>
      </c>
      <c r="BG209" s="60">
        <v>6928.1293599999999</v>
      </c>
      <c r="BH209" s="60">
        <v>26</v>
      </c>
      <c r="BI209" s="60">
        <v>1380.68175</v>
      </c>
    </row>
    <row r="210" spans="1:61">
      <c r="A210" s="58" t="s">
        <v>96</v>
      </c>
      <c r="B210" s="58" t="s">
        <v>2090</v>
      </c>
      <c r="C210" s="60">
        <v>126424.78035</v>
      </c>
      <c r="D210" s="60">
        <v>71934.34809</v>
      </c>
      <c r="E210" s="60"/>
      <c r="F210" s="60"/>
      <c r="G210" s="60">
        <v>124587.95166000001</v>
      </c>
      <c r="H210" s="60">
        <v>72619.000499999995</v>
      </c>
      <c r="I210" s="60"/>
      <c r="J210" s="60"/>
      <c r="K210" s="60">
        <v>21835</v>
      </c>
      <c r="L210" s="60">
        <v>11356</v>
      </c>
      <c r="M210" s="60"/>
      <c r="N210" s="60"/>
      <c r="O210" s="60">
        <v>32982.959999999999</v>
      </c>
      <c r="P210" s="60">
        <v>199978.31964</v>
      </c>
      <c r="Q210" s="60">
        <v>33592</v>
      </c>
      <c r="R210" s="60">
        <v>3392.61697</v>
      </c>
      <c r="S210" s="60">
        <v>1025</v>
      </c>
      <c r="T210" s="60">
        <v>4966.2487600000004</v>
      </c>
      <c r="U210" s="60">
        <v>996</v>
      </c>
      <c r="V210" s="60">
        <v>3425.82681</v>
      </c>
      <c r="W210" s="60">
        <v>1076</v>
      </c>
      <c r="X210" s="60">
        <v>30337</v>
      </c>
      <c r="Y210" s="60">
        <v>11125</v>
      </c>
      <c r="Z210" s="60"/>
      <c r="AA210" s="60"/>
      <c r="AB210" s="60">
        <v>1897</v>
      </c>
      <c r="AC210" s="60">
        <v>1821</v>
      </c>
      <c r="AD210" s="60">
        <v>45</v>
      </c>
      <c r="AE210" s="60">
        <v>315</v>
      </c>
      <c r="AF210" s="60">
        <v>19450.506010000001</v>
      </c>
      <c r="AG210" s="60">
        <v>1394</v>
      </c>
      <c r="AH210" s="60">
        <v>467</v>
      </c>
      <c r="AI210" s="60"/>
      <c r="AJ210" s="60"/>
      <c r="AK210" s="60">
        <v>88053.541649999999</v>
      </c>
      <c r="AL210" s="60">
        <v>29142.26442</v>
      </c>
      <c r="AM210" s="60"/>
      <c r="AN210" s="60"/>
      <c r="AO210" s="60">
        <v>18</v>
      </c>
      <c r="AP210" s="60">
        <v>4850</v>
      </c>
      <c r="AQ210" s="60">
        <v>26</v>
      </c>
      <c r="AR210" s="60">
        <v>3562.5907200000001</v>
      </c>
      <c r="AS210" s="60">
        <v>1303</v>
      </c>
      <c r="AT210" s="60">
        <v>76975.240980000002</v>
      </c>
      <c r="AU210" s="60">
        <v>514</v>
      </c>
      <c r="AV210" s="60">
        <v>31807.97437</v>
      </c>
      <c r="AW210" s="60">
        <v>87</v>
      </c>
      <c r="AX210" s="60">
        <v>6084.6550100000004</v>
      </c>
      <c r="AY210" s="60">
        <v>53</v>
      </c>
      <c r="AZ210" s="60">
        <v>3309.9875299999999</v>
      </c>
      <c r="BA210" s="60">
        <v>867.78117999999995</v>
      </c>
      <c r="BB210" s="60">
        <v>404</v>
      </c>
      <c r="BC210" s="60">
        <v>11766.642239999999</v>
      </c>
      <c r="BD210" s="60"/>
      <c r="BE210" s="60"/>
      <c r="BF210" s="60">
        <v>111</v>
      </c>
      <c r="BG210" s="60">
        <v>5726.1915900000004</v>
      </c>
      <c r="BH210" s="60">
        <v>22</v>
      </c>
      <c r="BI210" s="60">
        <v>738.97074999999995</v>
      </c>
    </row>
    <row r="211" spans="1:61">
      <c r="A211" s="58" t="s">
        <v>97</v>
      </c>
      <c r="B211" s="58" t="s">
        <v>2091</v>
      </c>
      <c r="C211" s="60">
        <v>202732.57037</v>
      </c>
      <c r="D211" s="60">
        <v>179676.42134999999</v>
      </c>
      <c r="E211" s="60"/>
      <c r="F211" s="60"/>
      <c r="G211" s="60">
        <v>201565.84873</v>
      </c>
      <c r="H211" s="60">
        <v>180158.01191</v>
      </c>
      <c r="I211" s="60"/>
      <c r="J211" s="60"/>
      <c r="K211" s="60">
        <v>38090</v>
      </c>
      <c r="L211" s="60">
        <v>31518</v>
      </c>
      <c r="M211" s="60"/>
      <c r="N211" s="60"/>
      <c r="O211" s="60">
        <v>60897.495000000003</v>
      </c>
      <c r="P211" s="60">
        <v>384773.07926000003</v>
      </c>
      <c r="Q211" s="60">
        <v>69965</v>
      </c>
      <c r="R211" s="60">
        <v>4722.5186400000002</v>
      </c>
      <c r="S211" s="60">
        <v>1361</v>
      </c>
      <c r="T211" s="60">
        <v>8287.5866000000005</v>
      </c>
      <c r="U211" s="60">
        <v>1549</v>
      </c>
      <c r="V211" s="60">
        <v>4515.9331300000003</v>
      </c>
      <c r="W211" s="60">
        <v>1413</v>
      </c>
      <c r="X211" s="60">
        <v>45227</v>
      </c>
      <c r="Y211" s="60">
        <v>31156</v>
      </c>
      <c r="Z211" s="60"/>
      <c r="AA211" s="60"/>
      <c r="AB211" s="60">
        <v>3618</v>
      </c>
      <c r="AC211" s="60">
        <v>3537</v>
      </c>
      <c r="AD211" s="60">
        <v>93</v>
      </c>
      <c r="AE211" s="60">
        <v>587</v>
      </c>
      <c r="AF211" s="60">
        <v>37999.351199999997</v>
      </c>
      <c r="AG211" s="60">
        <v>2529</v>
      </c>
      <c r="AH211" s="60">
        <v>1064</v>
      </c>
      <c r="AI211" s="60"/>
      <c r="AJ211" s="60"/>
      <c r="AK211" s="60">
        <v>186812.58374</v>
      </c>
      <c r="AL211" s="60">
        <v>79963.834159999999</v>
      </c>
      <c r="AM211" s="60"/>
      <c r="AN211" s="60"/>
      <c r="AO211" s="60">
        <v>29</v>
      </c>
      <c r="AP211" s="60">
        <v>10786.733329999999</v>
      </c>
      <c r="AQ211" s="60">
        <v>54</v>
      </c>
      <c r="AR211" s="60">
        <v>7382.35923</v>
      </c>
      <c r="AS211" s="60">
        <v>2624</v>
      </c>
      <c r="AT211" s="60">
        <v>189888.75245999999</v>
      </c>
      <c r="AU211" s="60">
        <v>886</v>
      </c>
      <c r="AV211" s="60">
        <v>58718.57288</v>
      </c>
      <c r="AW211" s="60">
        <v>96</v>
      </c>
      <c r="AX211" s="60">
        <v>9309.3593899999996</v>
      </c>
      <c r="AY211" s="60">
        <v>50</v>
      </c>
      <c r="AZ211" s="60">
        <v>4682.8064400000003</v>
      </c>
      <c r="BA211" s="60">
        <v>3721.8168099999998</v>
      </c>
      <c r="BB211" s="60">
        <v>1058</v>
      </c>
      <c r="BC211" s="60">
        <v>47147.1299</v>
      </c>
      <c r="BD211" s="60"/>
      <c r="BE211" s="60"/>
      <c r="BF211" s="60">
        <v>107</v>
      </c>
      <c r="BG211" s="60">
        <v>6503.4136200000003</v>
      </c>
      <c r="BH211" s="60">
        <v>72</v>
      </c>
      <c r="BI211" s="60">
        <v>3311.50767</v>
      </c>
    </row>
    <row r="212" spans="1:61">
      <c r="A212" s="58" t="s">
        <v>99</v>
      </c>
      <c r="B212" s="58" t="s">
        <v>2092</v>
      </c>
      <c r="C212" s="60">
        <v>474869.16602</v>
      </c>
      <c r="D212" s="60">
        <v>146035.00847</v>
      </c>
      <c r="E212" s="60">
        <v>569.65463</v>
      </c>
      <c r="F212" s="60">
        <v>2.35825</v>
      </c>
      <c r="G212" s="60">
        <v>476332.30576000002</v>
      </c>
      <c r="H212" s="60">
        <v>145433.75941999999</v>
      </c>
      <c r="I212" s="60">
        <v>58.850819999999999</v>
      </c>
      <c r="J212" s="60"/>
      <c r="K212" s="60">
        <v>72238</v>
      </c>
      <c r="L212" s="60">
        <v>17873</v>
      </c>
      <c r="M212" s="60">
        <v>8</v>
      </c>
      <c r="N212" s="60"/>
      <c r="O212" s="60">
        <v>78025.649999999994</v>
      </c>
      <c r="P212" s="60">
        <v>628337.92663999996</v>
      </c>
      <c r="Q212" s="60">
        <v>90816</v>
      </c>
      <c r="R212" s="60">
        <v>5863.6007799999998</v>
      </c>
      <c r="S212" s="60">
        <v>2098</v>
      </c>
      <c r="T212" s="60">
        <v>13442.02073</v>
      </c>
      <c r="U212" s="60">
        <v>2730</v>
      </c>
      <c r="V212" s="60">
        <v>9846.5147400000005</v>
      </c>
      <c r="W212" s="60">
        <v>2608</v>
      </c>
      <c r="X212" s="60">
        <v>76140</v>
      </c>
      <c r="Y212" s="60">
        <v>15827</v>
      </c>
      <c r="Z212" s="60">
        <v>7</v>
      </c>
      <c r="AA212" s="60"/>
      <c r="AB212" s="60">
        <v>6892</v>
      </c>
      <c r="AC212" s="60">
        <v>6720</v>
      </c>
      <c r="AD212" s="60">
        <v>190</v>
      </c>
      <c r="AE212" s="60">
        <v>1024</v>
      </c>
      <c r="AF212" s="60">
        <v>70445.518960000001</v>
      </c>
      <c r="AG212" s="60">
        <v>6165</v>
      </c>
      <c r="AH212" s="60">
        <v>697</v>
      </c>
      <c r="AI212" s="60"/>
      <c r="AJ212" s="60">
        <v>8</v>
      </c>
      <c r="AK212" s="60">
        <v>439934.96600000001</v>
      </c>
      <c r="AL212" s="60">
        <v>50047.31366</v>
      </c>
      <c r="AM212" s="60"/>
      <c r="AN212" s="60">
        <v>497.76080000000002</v>
      </c>
      <c r="AO212" s="60">
        <v>37</v>
      </c>
      <c r="AP212" s="60">
        <v>16170.04</v>
      </c>
      <c r="AQ212" s="60">
        <v>90</v>
      </c>
      <c r="AR212" s="60">
        <v>10400.43614</v>
      </c>
      <c r="AS212" s="60">
        <v>4993</v>
      </c>
      <c r="AT212" s="60">
        <v>336901.47632999998</v>
      </c>
      <c r="AU212" s="60">
        <v>1750</v>
      </c>
      <c r="AV212" s="60">
        <v>127008.08799</v>
      </c>
      <c r="AW212" s="60">
        <v>264</v>
      </c>
      <c r="AX212" s="60">
        <v>19790.953219999999</v>
      </c>
      <c r="AY212" s="60">
        <v>152</v>
      </c>
      <c r="AZ212" s="60">
        <v>10776.36346</v>
      </c>
      <c r="BA212" s="60">
        <v>3350.90155</v>
      </c>
      <c r="BB212" s="60">
        <v>1802</v>
      </c>
      <c r="BC212" s="60">
        <v>62792.929340000002</v>
      </c>
      <c r="BD212" s="60">
        <v>1</v>
      </c>
      <c r="BE212" s="60">
        <v>2.5</v>
      </c>
      <c r="BF212" s="60">
        <v>207</v>
      </c>
      <c r="BG212" s="60">
        <v>13320.04415</v>
      </c>
      <c r="BH212" s="60">
        <v>80</v>
      </c>
      <c r="BI212" s="60">
        <v>3869.2750799999999</v>
      </c>
    </row>
    <row r="213" spans="1:61">
      <c r="A213" s="58" t="s">
        <v>101</v>
      </c>
      <c r="B213" s="58" t="s">
        <v>2093</v>
      </c>
      <c r="C213" s="60">
        <v>91152.827350000007</v>
      </c>
      <c r="D213" s="60">
        <v>14885.21255</v>
      </c>
      <c r="E213" s="60"/>
      <c r="F213" s="60"/>
      <c r="G213" s="60">
        <v>91363.661619999999</v>
      </c>
      <c r="H213" s="60">
        <v>15034.486500000001</v>
      </c>
      <c r="I213" s="60"/>
      <c r="J213" s="60"/>
      <c r="K213" s="60">
        <v>13973</v>
      </c>
      <c r="L213" s="60">
        <v>1940</v>
      </c>
      <c r="M213" s="60"/>
      <c r="N213" s="60"/>
      <c r="O213" s="60">
        <v>14510.47</v>
      </c>
      <c r="P213" s="60">
        <v>107491.1661</v>
      </c>
      <c r="Q213" s="60">
        <v>16087</v>
      </c>
      <c r="R213" s="60">
        <v>858.03386999999998</v>
      </c>
      <c r="S213" s="60">
        <v>263</v>
      </c>
      <c r="T213" s="60">
        <v>2485.5438899999999</v>
      </c>
      <c r="U213" s="60">
        <v>476</v>
      </c>
      <c r="V213" s="60">
        <v>1416.53036</v>
      </c>
      <c r="W213" s="60">
        <v>413</v>
      </c>
      <c r="X213" s="60">
        <v>15686</v>
      </c>
      <c r="Y213" s="60">
        <v>1874</v>
      </c>
      <c r="Z213" s="60"/>
      <c r="AA213" s="60"/>
      <c r="AB213" s="60">
        <v>965</v>
      </c>
      <c r="AC213" s="60">
        <v>939</v>
      </c>
      <c r="AD213" s="60">
        <v>27</v>
      </c>
      <c r="AE213" s="60">
        <v>139</v>
      </c>
      <c r="AF213" s="60">
        <v>7240.8641799999996</v>
      </c>
      <c r="AG213" s="60">
        <v>879</v>
      </c>
      <c r="AH213" s="60">
        <v>69</v>
      </c>
      <c r="AI213" s="60"/>
      <c r="AJ213" s="60">
        <v>4</v>
      </c>
      <c r="AK213" s="60">
        <v>58345.230219999998</v>
      </c>
      <c r="AL213" s="60">
        <v>4614.91183</v>
      </c>
      <c r="AM213" s="60"/>
      <c r="AN213" s="60">
        <v>710.9</v>
      </c>
      <c r="AO213" s="60">
        <v>8</v>
      </c>
      <c r="AP213" s="60">
        <v>2450</v>
      </c>
      <c r="AQ213" s="60">
        <v>15</v>
      </c>
      <c r="AR213" s="60">
        <v>2741.92</v>
      </c>
      <c r="AS213" s="60">
        <v>574</v>
      </c>
      <c r="AT213" s="60">
        <v>35143.417600000001</v>
      </c>
      <c r="AU213" s="60">
        <v>355</v>
      </c>
      <c r="AV213" s="60">
        <v>23335.704450000001</v>
      </c>
      <c r="AW213" s="60">
        <v>42</v>
      </c>
      <c r="AX213" s="60">
        <v>2533.3578499999999</v>
      </c>
      <c r="AY213" s="60">
        <v>24</v>
      </c>
      <c r="AZ213" s="60">
        <v>1321.42266</v>
      </c>
      <c r="BA213" s="60">
        <v>449.25119999999998</v>
      </c>
      <c r="BB213" s="60">
        <v>320</v>
      </c>
      <c r="BC213" s="60">
        <v>13107.4781</v>
      </c>
      <c r="BD213" s="60">
        <v>1</v>
      </c>
      <c r="BE213" s="60">
        <v>2</v>
      </c>
      <c r="BF213" s="60">
        <v>21</v>
      </c>
      <c r="BG213" s="60">
        <v>1125.3109999999999</v>
      </c>
      <c r="BH213" s="60">
        <v>11</v>
      </c>
      <c r="BI213" s="60">
        <v>690.91762000000006</v>
      </c>
    </row>
    <row r="214" spans="1:61">
      <c r="A214" s="58" t="s">
        <v>102</v>
      </c>
      <c r="B214" s="58" t="s">
        <v>2094</v>
      </c>
      <c r="C214" s="60">
        <v>298968.46093</v>
      </c>
      <c r="D214" s="60">
        <v>90144.63996</v>
      </c>
      <c r="E214" s="60"/>
      <c r="F214" s="60"/>
      <c r="G214" s="60">
        <v>294073.86723999999</v>
      </c>
      <c r="H214" s="60">
        <v>91776.070129999993</v>
      </c>
      <c r="I214" s="60"/>
      <c r="J214" s="60"/>
      <c r="K214" s="60">
        <v>48515</v>
      </c>
      <c r="L214" s="60">
        <v>11763</v>
      </c>
      <c r="M214" s="60"/>
      <c r="N214" s="60"/>
      <c r="O214" s="60">
        <v>54714.15</v>
      </c>
      <c r="P214" s="60">
        <v>393570.10781999998</v>
      </c>
      <c r="Q214" s="60">
        <v>61479</v>
      </c>
      <c r="R214" s="60">
        <v>3077.2648100000001</v>
      </c>
      <c r="S214" s="60">
        <v>960</v>
      </c>
      <c r="T214" s="60">
        <v>10657.14826</v>
      </c>
      <c r="U214" s="60">
        <v>1777</v>
      </c>
      <c r="V214" s="60">
        <v>3945.08401</v>
      </c>
      <c r="W214" s="60">
        <v>1304</v>
      </c>
      <c r="X214" s="60">
        <v>60884</v>
      </c>
      <c r="Y214" s="60">
        <v>12659</v>
      </c>
      <c r="Z214" s="60">
        <v>186</v>
      </c>
      <c r="AA214" s="60"/>
      <c r="AB214" s="60">
        <v>3011</v>
      </c>
      <c r="AC214" s="60">
        <v>2923</v>
      </c>
      <c r="AD214" s="60">
        <v>92</v>
      </c>
      <c r="AE214" s="60">
        <v>420</v>
      </c>
      <c r="AF214" s="60">
        <v>26823.23904</v>
      </c>
      <c r="AG214" s="60">
        <v>2259</v>
      </c>
      <c r="AH214" s="60">
        <v>650</v>
      </c>
      <c r="AI214" s="60"/>
      <c r="AJ214" s="60"/>
      <c r="AK214" s="60">
        <v>198964.47886</v>
      </c>
      <c r="AL214" s="60">
        <v>54448.01614</v>
      </c>
      <c r="AM214" s="60"/>
      <c r="AN214" s="60"/>
      <c r="AO214" s="60">
        <v>20</v>
      </c>
      <c r="AP214" s="60">
        <v>7700</v>
      </c>
      <c r="AQ214" s="60">
        <v>35</v>
      </c>
      <c r="AR214" s="60">
        <v>4241.5457699999997</v>
      </c>
      <c r="AS214" s="60">
        <v>1981</v>
      </c>
      <c r="AT214" s="60">
        <v>173082.84833000001</v>
      </c>
      <c r="AU214" s="60">
        <v>873</v>
      </c>
      <c r="AV214" s="60">
        <v>68388.100900000005</v>
      </c>
      <c r="AW214" s="60">
        <v>115</v>
      </c>
      <c r="AX214" s="60">
        <v>8344.8956500000004</v>
      </c>
      <c r="AY214" s="60">
        <v>53</v>
      </c>
      <c r="AZ214" s="60">
        <v>4646.0723799999996</v>
      </c>
      <c r="BA214" s="60">
        <v>1669.21595</v>
      </c>
      <c r="BB214" s="60">
        <v>617</v>
      </c>
      <c r="BC214" s="60">
        <v>37753.591030000003</v>
      </c>
      <c r="BD214" s="60"/>
      <c r="BE214" s="60"/>
      <c r="BF214" s="60">
        <v>122</v>
      </c>
      <c r="BG214" s="60">
        <v>11567.112940000001</v>
      </c>
      <c r="BH214" s="60">
        <v>11</v>
      </c>
      <c r="BI214" s="60">
        <v>580.41098</v>
      </c>
    </row>
    <row r="215" spans="1:61">
      <c r="A215" s="58" t="s">
        <v>103</v>
      </c>
      <c r="B215" s="58" t="s">
        <v>2095</v>
      </c>
      <c r="C215" s="60">
        <v>9689.8999500000009</v>
      </c>
      <c r="D215" s="60">
        <v>1063.2715700000001</v>
      </c>
      <c r="E215" s="60"/>
      <c r="F215" s="60"/>
      <c r="G215" s="60">
        <v>10008.472040000001</v>
      </c>
      <c r="H215" s="60">
        <v>1066.36131</v>
      </c>
      <c r="I215" s="60"/>
      <c r="J215" s="60"/>
      <c r="K215" s="60">
        <v>2527</v>
      </c>
      <c r="L215" s="60">
        <v>275</v>
      </c>
      <c r="M215" s="60"/>
      <c r="N215" s="60"/>
      <c r="O215" s="60">
        <v>2685.88</v>
      </c>
      <c r="P215" s="60">
        <v>11114.57949</v>
      </c>
      <c r="Q215" s="60">
        <v>2805</v>
      </c>
      <c r="R215" s="60">
        <v>47.347059999999999</v>
      </c>
      <c r="S215" s="60">
        <v>18</v>
      </c>
      <c r="T215" s="60">
        <v>1730.09527</v>
      </c>
      <c r="U215" s="60">
        <v>399</v>
      </c>
      <c r="V215" s="60">
        <v>38.234479999999998</v>
      </c>
      <c r="W215" s="60">
        <v>11</v>
      </c>
      <c r="X215" s="60">
        <v>3178</v>
      </c>
      <c r="Y215" s="60">
        <v>270</v>
      </c>
      <c r="Z215" s="60"/>
      <c r="AA215" s="60"/>
      <c r="AB215" s="60">
        <v>121</v>
      </c>
      <c r="AC215" s="60">
        <v>114</v>
      </c>
      <c r="AD215" s="60">
        <v>7</v>
      </c>
      <c r="AE215" s="60">
        <v>20</v>
      </c>
      <c r="AF215" s="60">
        <v>2218.6401500000002</v>
      </c>
      <c r="AG215" s="60">
        <v>72</v>
      </c>
      <c r="AH215" s="60">
        <v>44</v>
      </c>
      <c r="AI215" s="60"/>
      <c r="AJ215" s="60"/>
      <c r="AK215" s="60">
        <v>8852.2296800000004</v>
      </c>
      <c r="AL215" s="60">
        <v>3760.3996699999998</v>
      </c>
      <c r="AM215" s="60"/>
      <c r="AN215" s="60"/>
      <c r="AO215" s="60">
        <v>1</v>
      </c>
      <c r="AP215" s="60">
        <v>475</v>
      </c>
      <c r="AQ215" s="60"/>
      <c r="AR215" s="60"/>
      <c r="AS215" s="60">
        <v>90</v>
      </c>
      <c r="AT215" s="60">
        <v>9524.4734800000006</v>
      </c>
      <c r="AU215" s="60">
        <v>25</v>
      </c>
      <c r="AV215" s="60">
        <v>2613.15587</v>
      </c>
      <c r="AW215" s="60">
        <v>7</v>
      </c>
      <c r="AX215" s="60">
        <v>669.67650000000003</v>
      </c>
      <c r="AY215" s="60">
        <v>2</v>
      </c>
      <c r="AZ215" s="60">
        <v>345.59399999999999</v>
      </c>
      <c r="BA215" s="60">
        <v>23.728020000000001</v>
      </c>
      <c r="BB215" s="60">
        <v>39</v>
      </c>
      <c r="BC215" s="60">
        <v>1616.6183799999999</v>
      </c>
      <c r="BD215" s="60"/>
      <c r="BE215" s="60"/>
      <c r="BF215" s="60">
        <v>8</v>
      </c>
      <c r="BG215" s="60">
        <v>879.30700000000002</v>
      </c>
      <c r="BH215" s="60"/>
      <c r="BI215" s="60"/>
    </row>
    <row r="216" spans="1:61">
      <c r="A216" s="58" t="s">
        <v>104</v>
      </c>
      <c r="B216" s="58" t="s">
        <v>2096</v>
      </c>
      <c r="C216" s="60">
        <v>171540.67970000001</v>
      </c>
      <c r="D216" s="60">
        <v>112208.19224999999</v>
      </c>
      <c r="E216" s="60">
        <v>602.99451999999997</v>
      </c>
      <c r="F216" s="60"/>
      <c r="G216" s="60">
        <v>169591.54490000001</v>
      </c>
      <c r="H216" s="60">
        <v>112660.86807</v>
      </c>
      <c r="I216" s="60">
        <v>8.6508400000000005</v>
      </c>
      <c r="J216" s="60"/>
      <c r="K216" s="60">
        <v>28169</v>
      </c>
      <c r="L216" s="60">
        <v>12086</v>
      </c>
      <c r="M216" s="60">
        <v>3</v>
      </c>
      <c r="N216" s="60"/>
      <c r="O216" s="60">
        <v>36567.160000000003</v>
      </c>
      <c r="P216" s="60">
        <v>283850.11621000001</v>
      </c>
      <c r="Q216" s="60">
        <v>40477</v>
      </c>
      <c r="R216" s="60">
        <v>4075.32222</v>
      </c>
      <c r="S216" s="60">
        <v>944</v>
      </c>
      <c r="T216" s="60">
        <v>7867.6178300000001</v>
      </c>
      <c r="U216" s="60">
        <v>1257</v>
      </c>
      <c r="V216" s="60">
        <v>2554.45345</v>
      </c>
      <c r="W216" s="60">
        <v>936</v>
      </c>
      <c r="X216" s="60">
        <v>28741</v>
      </c>
      <c r="Y216" s="60">
        <v>11786</v>
      </c>
      <c r="Z216" s="60">
        <v>13</v>
      </c>
      <c r="AA216" s="60"/>
      <c r="AB216" s="60">
        <v>3126</v>
      </c>
      <c r="AC216" s="60">
        <v>3043</v>
      </c>
      <c r="AD216" s="60">
        <v>57</v>
      </c>
      <c r="AE216" s="60">
        <v>474</v>
      </c>
      <c r="AF216" s="60">
        <v>31737.407429999999</v>
      </c>
      <c r="AG216" s="60">
        <v>2175</v>
      </c>
      <c r="AH216" s="60">
        <v>949</v>
      </c>
      <c r="AI216" s="60">
        <v>1</v>
      </c>
      <c r="AJ216" s="60"/>
      <c r="AK216" s="60">
        <v>144224.90053000001</v>
      </c>
      <c r="AL216" s="60">
        <v>62250.176070000001</v>
      </c>
      <c r="AM216" s="60">
        <v>33.461759999999998</v>
      </c>
      <c r="AN216" s="60"/>
      <c r="AO216" s="60">
        <v>12</v>
      </c>
      <c r="AP216" s="60">
        <v>5850.7779899999996</v>
      </c>
      <c r="AQ216" s="60">
        <v>46</v>
      </c>
      <c r="AR216" s="60">
        <v>5502.9502899999998</v>
      </c>
      <c r="AS216" s="60">
        <v>2415</v>
      </c>
      <c r="AT216" s="60">
        <v>157422.59364000001</v>
      </c>
      <c r="AU216" s="60">
        <v>651</v>
      </c>
      <c r="AV216" s="60">
        <v>37698.754679999998</v>
      </c>
      <c r="AW216" s="60">
        <v>198</v>
      </c>
      <c r="AX216" s="60">
        <v>12471.58662</v>
      </c>
      <c r="AY216" s="60">
        <v>84</v>
      </c>
      <c r="AZ216" s="60">
        <v>5293.36816</v>
      </c>
      <c r="BA216" s="60">
        <v>1853.8482799999999</v>
      </c>
      <c r="BB216" s="60">
        <v>1113</v>
      </c>
      <c r="BC216" s="60">
        <v>42067.233090000002</v>
      </c>
      <c r="BD216" s="60"/>
      <c r="BE216" s="60"/>
      <c r="BF216" s="60">
        <v>98</v>
      </c>
      <c r="BG216" s="60">
        <v>5604.8513499999999</v>
      </c>
      <c r="BH216" s="60">
        <v>10</v>
      </c>
      <c r="BI216" s="60">
        <v>2021.6764800000001</v>
      </c>
    </row>
    <row r="217" spans="1:61">
      <c r="A217" s="58" t="s">
        <v>105</v>
      </c>
      <c r="B217" s="58" t="s">
        <v>2097</v>
      </c>
      <c r="C217" s="60">
        <v>111238.71623000001</v>
      </c>
      <c r="D217" s="60">
        <v>46504.418720000001</v>
      </c>
      <c r="E217" s="60">
        <v>5.4531499999999999</v>
      </c>
      <c r="F217" s="60"/>
      <c r="G217" s="60">
        <v>111587.68811</v>
      </c>
      <c r="H217" s="60">
        <v>47111.685729999997</v>
      </c>
      <c r="I217" s="60">
        <v>5.4531499999999999</v>
      </c>
      <c r="J217" s="60"/>
      <c r="K217" s="60">
        <v>20801</v>
      </c>
      <c r="L217" s="60">
        <v>7945</v>
      </c>
      <c r="M217" s="60">
        <v>2</v>
      </c>
      <c r="N217" s="60"/>
      <c r="O217" s="60">
        <v>27860.880000000001</v>
      </c>
      <c r="P217" s="60">
        <v>159821.94046000001</v>
      </c>
      <c r="Q217" s="60">
        <v>28953</v>
      </c>
      <c r="R217" s="60">
        <v>1558.2818299999999</v>
      </c>
      <c r="S217" s="60">
        <v>600</v>
      </c>
      <c r="T217" s="60">
        <v>5520.1375500000004</v>
      </c>
      <c r="U217" s="60">
        <v>1167</v>
      </c>
      <c r="V217" s="60">
        <v>2058.3716300000001</v>
      </c>
      <c r="W217" s="60">
        <v>647</v>
      </c>
      <c r="X217" s="60">
        <v>24449</v>
      </c>
      <c r="Y217" s="60">
        <v>7869</v>
      </c>
      <c r="Z217" s="60">
        <v>2</v>
      </c>
      <c r="AA217" s="60"/>
      <c r="AB217" s="60">
        <v>1440</v>
      </c>
      <c r="AC217" s="60">
        <v>1342</v>
      </c>
      <c r="AD217" s="60">
        <v>34</v>
      </c>
      <c r="AE217" s="60">
        <v>223</v>
      </c>
      <c r="AF217" s="60">
        <v>13651.72444</v>
      </c>
      <c r="AG217" s="60">
        <v>1086</v>
      </c>
      <c r="AH217" s="60">
        <v>297</v>
      </c>
      <c r="AI217" s="60"/>
      <c r="AJ217" s="60"/>
      <c r="AK217" s="60">
        <v>74563.642179999995</v>
      </c>
      <c r="AL217" s="60">
        <v>20490.237840000002</v>
      </c>
      <c r="AM217" s="60"/>
      <c r="AN217" s="60"/>
      <c r="AO217" s="60">
        <v>10</v>
      </c>
      <c r="AP217" s="60">
        <v>3438.9079999999999</v>
      </c>
      <c r="AQ217" s="60">
        <v>21</v>
      </c>
      <c r="AR217" s="60">
        <v>2275.11499</v>
      </c>
      <c r="AS217" s="60">
        <v>1114</v>
      </c>
      <c r="AT217" s="60">
        <v>71301.10514</v>
      </c>
      <c r="AU217" s="60">
        <v>238</v>
      </c>
      <c r="AV217" s="60">
        <v>18038.75189</v>
      </c>
      <c r="AW217" s="60">
        <v>81</v>
      </c>
      <c r="AX217" s="60">
        <v>5323.7262899999996</v>
      </c>
      <c r="AY217" s="60">
        <v>24</v>
      </c>
      <c r="AZ217" s="60">
        <v>1721.34482</v>
      </c>
      <c r="BA217" s="60">
        <v>848.61324000000002</v>
      </c>
      <c r="BB217" s="60">
        <v>444</v>
      </c>
      <c r="BC217" s="60">
        <v>15579.346439999999</v>
      </c>
      <c r="BD217" s="60"/>
      <c r="BE217" s="60"/>
      <c r="BF217" s="60">
        <v>22</v>
      </c>
      <c r="BG217" s="60">
        <v>1302.46</v>
      </c>
      <c r="BH217" s="60">
        <v>12</v>
      </c>
      <c r="BI217" s="60">
        <v>828.52899000000002</v>
      </c>
    </row>
    <row r="218" spans="1:61">
      <c r="A218" s="58" t="s">
        <v>106</v>
      </c>
      <c r="B218" s="58" t="s">
        <v>2098</v>
      </c>
      <c r="C218" s="60">
        <v>88866.834690000003</v>
      </c>
      <c r="D218" s="60">
        <v>68251.86447</v>
      </c>
      <c r="E218" s="60">
        <v>3.3632200000000001</v>
      </c>
      <c r="F218" s="60"/>
      <c r="G218" s="60">
        <v>89903.830950000003</v>
      </c>
      <c r="H218" s="60">
        <v>68881.227419999996</v>
      </c>
      <c r="I218" s="60">
        <v>3.3632200000000001</v>
      </c>
      <c r="J218" s="60"/>
      <c r="K218" s="60">
        <v>17210</v>
      </c>
      <c r="L218" s="60">
        <v>14884</v>
      </c>
      <c r="M218" s="60">
        <v>1</v>
      </c>
      <c r="N218" s="60"/>
      <c r="O218" s="60">
        <v>28836.93</v>
      </c>
      <c r="P218" s="60">
        <v>160058.97416000001</v>
      </c>
      <c r="Q218" s="60">
        <v>32270</v>
      </c>
      <c r="R218" s="60">
        <v>925.14908000000003</v>
      </c>
      <c r="S218" s="60">
        <v>374</v>
      </c>
      <c r="T218" s="60">
        <v>4996.7361099999998</v>
      </c>
      <c r="U218" s="60">
        <v>1004</v>
      </c>
      <c r="V218" s="60">
        <v>2589.3486699999999</v>
      </c>
      <c r="W218" s="60">
        <v>809</v>
      </c>
      <c r="X218" s="60">
        <v>19402</v>
      </c>
      <c r="Y218" s="60">
        <v>10834</v>
      </c>
      <c r="Z218" s="60">
        <v>1</v>
      </c>
      <c r="AA218" s="60"/>
      <c r="AB218" s="60">
        <v>1787</v>
      </c>
      <c r="AC218" s="60">
        <v>1730</v>
      </c>
      <c r="AD218" s="60">
        <v>50</v>
      </c>
      <c r="AE218" s="60">
        <v>279</v>
      </c>
      <c r="AF218" s="60">
        <v>16912.29103</v>
      </c>
      <c r="AG218" s="60">
        <v>1300</v>
      </c>
      <c r="AH218" s="60">
        <v>419</v>
      </c>
      <c r="AI218" s="60"/>
      <c r="AJ218" s="60"/>
      <c r="AK218" s="60">
        <v>90940.391329999999</v>
      </c>
      <c r="AL218" s="60">
        <v>30306.94599</v>
      </c>
      <c r="AM218" s="60"/>
      <c r="AN218" s="60"/>
      <c r="AO218" s="60">
        <v>4</v>
      </c>
      <c r="AP218" s="60">
        <v>1925</v>
      </c>
      <c r="AQ218" s="60">
        <v>34</v>
      </c>
      <c r="AR218" s="60">
        <v>4551.4478499999996</v>
      </c>
      <c r="AS218" s="60">
        <v>1196</v>
      </c>
      <c r="AT218" s="60">
        <v>81443.105790000001</v>
      </c>
      <c r="AU218" s="60">
        <v>485</v>
      </c>
      <c r="AV218" s="60">
        <v>33327.78368</v>
      </c>
      <c r="AW218" s="60">
        <v>106</v>
      </c>
      <c r="AX218" s="60">
        <v>6869.1583499999997</v>
      </c>
      <c r="AY218" s="60">
        <v>45</v>
      </c>
      <c r="AZ218" s="60">
        <v>2995.1396599999998</v>
      </c>
      <c r="BA218" s="60">
        <v>48.175899999999999</v>
      </c>
      <c r="BB218" s="60">
        <v>512</v>
      </c>
      <c r="BC218" s="60">
        <v>17114.628629999999</v>
      </c>
      <c r="BD218" s="60"/>
      <c r="BE218" s="60"/>
      <c r="BF218" s="60">
        <v>28</v>
      </c>
      <c r="BG218" s="60">
        <v>2102.2051799999999</v>
      </c>
      <c r="BH218" s="60">
        <v>14</v>
      </c>
      <c r="BI218" s="60">
        <v>747.25093000000004</v>
      </c>
    </row>
    <row r="219" spans="1:61">
      <c r="A219" s="58" t="s">
        <v>107</v>
      </c>
      <c r="B219" s="58" t="s">
        <v>2099</v>
      </c>
      <c r="C219" s="60">
        <v>32754.152170000001</v>
      </c>
      <c r="D219" s="60">
        <v>24716.371480000002</v>
      </c>
      <c r="E219" s="60"/>
      <c r="F219" s="60"/>
      <c r="G219" s="60">
        <v>32333.23832</v>
      </c>
      <c r="H219" s="60">
        <v>24682.71283</v>
      </c>
      <c r="I219" s="60"/>
      <c r="J219" s="60"/>
      <c r="K219" s="60">
        <v>5780</v>
      </c>
      <c r="L219" s="60">
        <v>2476</v>
      </c>
      <c r="M219" s="60"/>
      <c r="N219" s="60"/>
      <c r="O219" s="60">
        <v>7952.53</v>
      </c>
      <c r="P219" s="60">
        <v>57571.052199999998</v>
      </c>
      <c r="Q219" s="60">
        <v>8288</v>
      </c>
      <c r="R219" s="60">
        <v>647.52003999999999</v>
      </c>
      <c r="S219" s="60">
        <v>130</v>
      </c>
      <c r="T219" s="60">
        <v>318.20744000000002</v>
      </c>
      <c r="U219" s="60">
        <v>94</v>
      </c>
      <c r="V219" s="60">
        <v>502.77980000000002</v>
      </c>
      <c r="W219" s="60">
        <v>102</v>
      </c>
      <c r="X219" s="60">
        <v>7266</v>
      </c>
      <c r="Y219" s="60">
        <v>2502</v>
      </c>
      <c r="Z219" s="60">
        <v>3</v>
      </c>
      <c r="AA219" s="60"/>
      <c r="AB219" s="60">
        <v>329</v>
      </c>
      <c r="AC219" s="60">
        <v>320</v>
      </c>
      <c r="AD219" s="60">
        <v>7</v>
      </c>
      <c r="AE219" s="60">
        <v>63</v>
      </c>
      <c r="AF219" s="60">
        <v>4704.20633</v>
      </c>
      <c r="AG219" s="60">
        <v>199</v>
      </c>
      <c r="AH219" s="60">
        <v>118</v>
      </c>
      <c r="AI219" s="60"/>
      <c r="AJ219" s="60"/>
      <c r="AK219" s="60">
        <v>16859.448489999999</v>
      </c>
      <c r="AL219" s="60">
        <v>11013.287329999999</v>
      </c>
      <c r="AM219" s="60"/>
      <c r="AN219" s="60"/>
      <c r="AO219" s="60">
        <v>1</v>
      </c>
      <c r="AP219" s="60">
        <v>475</v>
      </c>
      <c r="AQ219" s="60">
        <v>7</v>
      </c>
      <c r="AR219" s="60">
        <v>730.97911999999997</v>
      </c>
      <c r="AS219" s="60">
        <v>277</v>
      </c>
      <c r="AT219" s="60">
        <v>22906.892070000002</v>
      </c>
      <c r="AU219" s="60">
        <v>32</v>
      </c>
      <c r="AV219" s="60">
        <v>3759.86463</v>
      </c>
      <c r="AW219" s="60">
        <v>13</v>
      </c>
      <c r="AX219" s="60">
        <v>1392.0660700000001</v>
      </c>
      <c r="AY219" s="60"/>
      <c r="AZ219" s="60"/>
      <c r="BA219" s="60">
        <v>614.03547000000003</v>
      </c>
      <c r="BB219" s="60">
        <v>12</v>
      </c>
      <c r="BC219" s="60">
        <v>860.28133000000003</v>
      </c>
      <c r="BD219" s="60"/>
      <c r="BE219" s="60"/>
      <c r="BF219" s="60">
        <v>27</v>
      </c>
      <c r="BG219" s="60">
        <v>1859.35826</v>
      </c>
      <c r="BH219" s="60">
        <v>17</v>
      </c>
      <c r="BI219" s="60">
        <v>1149.0396900000001</v>
      </c>
    </row>
    <row r="220" spans="1:61">
      <c r="A220" s="58" t="s">
        <v>109</v>
      </c>
      <c r="B220" s="58" t="s">
        <v>2100</v>
      </c>
      <c r="C220" s="60">
        <v>262046.83458</v>
      </c>
      <c r="D220" s="60">
        <v>74685.083079999997</v>
      </c>
      <c r="E220" s="60">
        <v>5.6250000000000001E-2</v>
      </c>
      <c r="F220" s="60"/>
      <c r="G220" s="60">
        <v>262540.28213000001</v>
      </c>
      <c r="H220" s="60">
        <v>75552.717990000005</v>
      </c>
      <c r="I220" s="60">
        <v>3.0850900000000001</v>
      </c>
      <c r="J220" s="60"/>
      <c r="K220" s="60">
        <v>35825</v>
      </c>
      <c r="L220" s="60">
        <v>11334</v>
      </c>
      <c r="M220" s="60">
        <v>5</v>
      </c>
      <c r="N220" s="60"/>
      <c r="O220" s="60">
        <v>41559.480000000003</v>
      </c>
      <c r="P220" s="60">
        <v>341410.35700999998</v>
      </c>
      <c r="Q220" s="60">
        <v>47489</v>
      </c>
      <c r="R220" s="60">
        <v>2526.4331000000002</v>
      </c>
      <c r="S220" s="60">
        <v>819</v>
      </c>
      <c r="T220" s="60">
        <v>7220.7479499999999</v>
      </c>
      <c r="U220" s="60">
        <v>1078</v>
      </c>
      <c r="V220" s="60">
        <v>5104.9347100000005</v>
      </c>
      <c r="W220" s="60">
        <v>1410</v>
      </c>
      <c r="X220" s="60">
        <v>43751</v>
      </c>
      <c r="Y220" s="60">
        <v>11323</v>
      </c>
      <c r="Z220" s="60">
        <v>33</v>
      </c>
      <c r="AA220" s="60"/>
      <c r="AB220" s="60">
        <v>2830</v>
      </c>
      <c r="AC220" s="60">
        <v>2818</v>
      </c>
      <c r="AD220" s="60">
        <v>72</v>
      </c>
      <c r="AE220" s="60">
        <v>400</v>
      </c>
      <c r="AF220" s="60">
        <v>25924.14906</v>
      </c>
      <c r="AG220" s="60">
        <v>2407</v>
      </c>
      <c r="AH220" s="60">
        <v>405</v>
      </c>
      <c r="AI220" s="60"/>
      <c r="AJ220" s="60"/>
      <c r="AK220" s="60">
        <v>177794.01052000001</v>
      </c>
      <c r="AL220" s="60">
        <v>28516.22337</v>
      </c>
      <c r="AM220" s="60"/>
      <c r="AN220" s="60"/>
      <c r="AO220" s="60">
        <v>19</v>
      </c>
      <c r="AP220" s="60">
        <v>6587.5</v>
      </c>
      <c r="AQ220" s="60">
        <v>55</v>
      </c>
      <c r="AR220" s="60">
        <v>7669.4998800000003</v>
      </c>
      <c r="AS220" s="60">
        <v>1839</v>
      </c>
      <c r="AT220" s="60">
        <v>127271.29726000001</v>
      </c>
      <c r="AU220" s="60">
        <v>899</v>
      </c>
      <c r="AV220" s="60">
        <v>64781.936750000001</v>
      </c>
      <c r="AW220" s="60">
        <v>70</v>
      </c>
      <c r="AX220" s="60">
        <v>4971.9956599999996</v>
      </c>
      <c r="AY220" s="60">
        <v>32</v>
      </c>
      <c r="AZ220" s="60">
        <v>3128.4602599999998</v>
      </c>
      <c r="BA220" s="60">
        <v>728.43281000000002</v>
      </c>
      <c r="BB220" s="60">
        <v>989</v>
      </c>
      <c r="BC220" s="60">
        <v>40771.052049999998</v>
      </c>
      <c r="BD220" s="60">
        <v>1</v>
      </c>
      <c r="BE220" s="60">
        <v>2</v>
      </c>
      <c r="BF220" s="60">
        <v>97</v>
      </c>
      <c r="BG220" s="60">
        <v>5494.8537800000004</v>
      </c>
      <c r="BH220" s="60">
        <v>21</v>
      </c>
      <c r="BI220" s="60">
        <v>1586.3269600000001</v>
      </c>
    </row>
    <row r="221" spans="1:61">
      <c r="A221" s="58" t="s">
        <v>110</v>
      </c>
      <c r="B221" s="58" t="s">
        <v>2101</v>
      </c>
      <c r="C221" s="60">
        <v>123118.89625999999</v>
      </c>
      <c r="D221" s="60">
        <v>33127.641819999997</v>
      </c>
      <c r="E221" s="60">
        <v>29.15897</v>
      </c>
      <c r="F221" s="60"/>
      <c r="G221" s="60">
        <v>122931.80842</v>
      </c>
      <c r="H221" s="60">
        <v>33374.017059999998</v>
      </c>
      <c r="I221" s="60">
        <v>16.351279999999999</v>
      </c>
      <c r="J221" s="60"/>
      <c r="K221" s="60">
        <v>25702</v>
      </c>
      <c r="L221" s="60">
        <v>6243</v>
      </c>
      <c r="M221" s="60">
        <v>5</v>
      </c>
      <c r="N221" s="60"/>
      <c r="O221" s="60">
        <v>29013.575000000001</v>
      </c>
      <c r="P221" s="60">
        <v>157921.40841999999</v>
      </c>
      <c r="Q221" s="60">
        <v>32053</v>
      </c>
      <c r="R221" s="60">
        <v>2015.6426300000001</v>
      </c>
      <c r="S221" s="60">
        <v>758</v>
      </c>
      <c r="T221" s="60">
        <v>2535.34935</v>
      </c>
      <c r="U221" s="60">
        <v>644</v>
      </c>
      <c r="V221" s="60">
        <v>2677.8369299999999</v>
      </c>
      <c r="W221" s="60">
        <v>996</v>
      </c>
      <c r="X221" s="60">
        <v>29158</v>
      </c>
      <c r="Y221" s="60">
        <v>5947</v>
      </c>
      <c r="Z221" s="60">
        <v>6</v>
      </c>
      <c r="AA221" s="60"/>
      <c r="AB221" s="60">
        <v>1608</v>
      </c>
      <c r="AC221" s="60">
        <v>1579</v>
      </c>
      <c r="AD221" s="60">
        <v>26</v>
      </c>
      <c r="AE221" s="60">
        <v>227</v>
      </c>
      <c r="AF221" s="60">
        <v>12769.86233</v>
      </c>
      <c r="AG221" s="60">
        <v>1390</v>
      </c>
      <c r="AH221" s="60">
        <v>206</v>
      </c>
      <c r="AI221" s="60"/>
      <c r="AJ221" s="60"/>
      <c r="AK221" s="60">
        <v>81359.341579999993</v>
      </c>
      <c r="AL221" s="60">
        <v>13069.088879999999</v>
      </c>
      <c r="AM221" s="60"/>
      <c r="AN221" s="60"/>
      <c r="AO221" s="60">
        <v>5</v>
      </c>
      <c r="AP221" s="60">
        <v>2382.4</v>
      </c>
      <c r="AQ221" s="60">
        <v>26</v>
      </c>
      <c r="AR221" s="60">
        <v>1369.0419199999999</v>
      </c>
      <c r="AS221" s="60">
        <v>1141</v>
      </c>
      <c r="AT221" s="60">
        <v>68305.932520000002</v>
      </c>
      <c r="AU221" s="60">
        <v>424</v>
      </c>
      <c r="AV221" s="60">
        <v>22371.05602</v>
      </c>
      <c r="AW221" s="60">
        <v>97</v>
      </c>
      <c r="AX221" s="60">
        <v>7285.7660699999997</v>
      </c>
      <c r="AY221" s="60">
        <v>50</v>
      </c>
      <c r="AZ221" s="60">
        <v>2645.6476299999999</v>
      </c>
      <c r="BA221" s="60">
        <v>1152.3667800000001</v>
      </c>
      <c r="BB221" s="60">
        <v>573</v>
      </c>
      <c r="BC221" s="60">
        <v>20210.011450000002</v>
      </c>
      <c r="BD221" s="60"/>
      <c r="BE221" s="60"/>
      <c r="BF221" s="60">
        <v>51</v>
      </c>
      <c r="BG221" s="60">
        <v>3195.0704900000001</v>
      </c>
      <c r="BH221" s="60">
        <v>17</v>
      </c>
      <c r="BI221" s="60">
        <v>985.38538000000005</v>
      </c>
    </row>
    <row r="222" spans="1:61">
      <c r="A222" s="58" t="s">
        <v>111</v>
      </c>
      <c r="B222" s="58" t="s">
        <v>2102</v>
      </c>
      <c r="C222" s="60">
        <v>60061.801379999997</v>
      </c>
      <c r="D222" s="60">
        <v>13443.28673</v>
      </c>
      <c r="E222" s="60">
        <v>65.107830000000007</v>
      </c>
      <c r="F222" s="60"/>
      <c r="G222" s="60">
        <v>59944.127699999997</v>
      </c>
      <c r="H222" s="60">
        <v>13510.7963</v>
      </c>
      <c r="I222" s="60"/>
      <c r="J222" s="60"/>
      <c r="K222" s="60">
        <v>12935</v>
      </c>
      <c r="L222" s="60">
        <v>2724</v>
      </c>
      <c r="M222" s="60"/>
      <c r="N222" s="60"/>
      <c r="O222" s="60">
        <v>15504.019</v>
      </c>
      <c r="P222" s="60">
        <v>73931.825819999998</v>
      </c>
      <c r="Q222" s="60">
        <v>15711</v>
      </c>
      <c r="R222" s="60">
        <v>1232.02241</v>
      </c>
      <c r="S222" s="60">
        <v>414</v>
      </c>
      <c r="T222" s="60">
        <v>1486.6507200000001</v>
      </c>
      <c r="U222" s="60">
        <v>544</v>
      </c>
      <c r="V222" s="60">
        <v>847.69767999999999</v>
      </c>
      <c r="W222" s="60">
        <v>300</v>
      </c>
      <c r="X222" s="60">
        <v>16030</v>
      </c>
      <c r="Y222" s="60">
        <v>2701</v>
      </c>
      <c r="Z222" s="60"/>
      <c r="AA222" s="60"/>
      <c r="AB222" s="60">
        <v>985</v>
      </c>
      <c r="AC222" s="60">
        <v>959</v>
      </c>
      <c r="AD222" s="60">
        <v>33</v>
      </c>
      <c r="AE222" s="60">
        <v>130</v>
      </c>
      <c r="AF222" s="60">
        <v>7609.9005999999999</v>
      </c>
      <c r="AG222" s="60">
        <v>865</v>
      </c>
      <c r="AH222" s="60">
        <v>110</v>
      </c>
      <c r="AI222" s="60">
        <v>1</v>
      </c>
      <c r="AJ222" s="60"/>
      <c r="AK222" s="60">
        <v>49650.683080000003</v>
      </c>
      <c r="AL222" s="60">
        <v>5992.7784499999998</v>
      </c>
      <c r="AM222" s="60">
        <v>56.564500000000002</v>
      </c>
      <c r="AN222" s="60"/>
      <c r="AO222" s="60">
        <v>6</v>
      </c>
      <c r="AP222" s="60">
        <v>2162.5</v>
      </c>
      <c r="AQ222" s="60">
        <v>15</v>
      </c>
      <c r="AR222" s="60">
        <v>1739.4566400000001</v>
      </c>
      <c r="AS222" s="60">
        <v>698</v>
      </c>
      <c r="AT222" s="60">
        <v>37811.477050000001</v>
      </c>
      <c r="AU222" s="60">
        <v>256</v>
      </c>
      <c r="AV222" s="60">
        <v>13930.027840000001</v>
      </c>
      <c r="AW222" s="60">
        <v>47</v>
      </c>
      <c r="AX222" s="60">
        <v>2957.37453</v>
      </c>
      <c r="AY222" s="60">
        <v>33</v>
      </c>
      <c r="AZ222" s="60">
        <v>1673.6022499999999</v>
      </c>
      <c r="BA222" s="60">
        <v>872.97370999999998</v>
      </c>
      <c r="BB222" s="60">
        <v>264</v>
      </c>
      <c r="BC222" s="60">
        <v>8862.8480099999997</v>
      </c>
      <c r="BD222" s="60"/>
      <c r="BE222" s="60"/>
      <c r="BF222" s="60">
        <v>40</v>
      </c>
      <c r="BG222" s="60">
        <v>2966.8725100000001</v>
      </c>
      <c r="BH222" s="60">
        <v>7</v>
      </c>
      <c r="BI222" s="60">
        <v>683.35221999999999</v>
      </c>
    </row>
    <row r="223" spans="1:61">
      <c r="A223" s="58" t="s">
        <v>112</v>
      </c>
      <c r="B223" s="58" t="s">
        <v>2103</v>
      </c>
      <c r="C223" s="60">
        <v>117622.57343</v>
      </c>
      <c r="D223" s="60">
        <v>7544.3831700000001</v>
      </c>
      <c r="E223" s="60">
        <v>4.0984100000000003</v>
      </c>
      <c r="F223" s="60"/>
      <c r="G223" s="60">
        <v>117213.78706</v>
      </c>
      <c r="H223" s="60">
        <v>7358.8650799999996</v>
      </c>
      <c r="I223" s="60">
        <v>0.22291</v>
      </c>
      <c r="J223" s="60"/>
      <c r="K223" s="60">
        <v>25613</v>
      </c>
      <c r="L223" s="60">
        <v>1457</v>
      </c>
      <c r="M223" s="60">
        <v>1</v>
      </c>
      <c r="N223" s="60"/>
      <c r="O223" s="60">
        <v>5530.36</v>
      </c>
      <c r="P223" s="60">
        <v>126018.96645000001</v>
      </c>
      <c r="Q223" s="60">
        <v>27616</v>
      </c>
      <c r="R223" s="60">
        <v>186.13457</v>
      </c>
      <c r="S223" s="60">
        <v>103</v>
      </c>
      <c r="T223" s="60">
        <v>212.17084</v>
      </c>
      <c r="U223" s="60">
        <v>112</v>
      </c>
      <c r="V223" s="60">
        <v>837.31581000000006</v>
      </c>
      <c r="W223" s="60">
        <v>319</v>
      </c>
      <c r="X223" s="60">
        <v>27151</v>
      </c>
      <c r="Y223" s="60">
        <v>1415</v>
      </c>
      <c r="Z223" s="60">
        <v>2</v>
      </c>
      <c r="AA223" s="60"/>
      <c r="AB223" s="60">
        <v>1489</v>
      </c>
      <c r="AC223" s="60">
        <v>1456</v>
      </c>
      <c r="AD223" s="60">
        <v>48</v>
      </c>
      <c r="AE223" s="60">
        <v>149</v>
      </c>
      <c r="AF223" s="60">
        <v>7149.9618300000002</v>
      </c>
      <c r="AG223" s="60">
        <v>1372</v>
      </c>
      <c r="AH223" s="60">
        <v>100</v>
      </c>
      <c r="AI223" s="60"/>
      <c r="AJ223" s="60"/>
      <c r="AK223" s="60">
        <v>89053.772779999999</v>
      </c>
      <c r="AL223" s="60">
        <v>6117.6405500000001</v>
      </c>
      <c r="AM223" s="60"/>
      <c r="AN223" s="60"/>
      <c r="AO223" s="60"/>
      <c r="AP223" s="60"/>
      <c r="AQ223" s="60">
        <v>25</v>
      </c>
      <c r="AR223" s="60">
        <v>3842.81792</v>
      </c>
      <c r="AS223" s="60">
        <v>1296</v>
      </c>
      <c r="AT223" s="60">
        <v>82302.269039999999</v>
      </c>
      <c r="AU223" s="60">
        <v>151</v>
      </c>
      <c r="AV223" s="60">
        <v>9026.3263700000007</v>
      </c>
      <c r="AW223" s="60">
        <v>91</v>
      </c>
      <c r="AX223" s="60">
        <v>2708.1504399999999</v>
      </c>
      <c r="AY223" s="60">
        <v>7</v>
      </c>
      <c r="AZ223" s="60">
        <v>294.62252000000001</v>
      </c>
      <c r="BA223" s="60">
        <v>536.88409000000001</v>
      </c>
      <c r="BB223" s="60">
        <v>436</v>
      </c>
      <c r="BC223" s="60">
        <v>20442.375950000001</v>
      </c>
      <c r="BD223" s="60"/>
      <c r="BE223" s="60"/>
      <c r="BF223" s="60">
        <v>37</v>
      </c>
      <c r="BG223" s="60">
        <v>948.92600000000004</v>
      </c>
      <c r="BH223" s="60">
        <v>9</v>
      </c>
      <c r="BI223" s="60">
        <v>243.85065</v>
      </c>
    </row>
    <row r="224" spans="1:61">
      <c r="A224" s="58" t="s">
        <v>113</v>
      </c>
      <c r="B224" s="58" t="s">
        <v>2104</v>
      </c>
      <c r="C224" s="60">
        <v>362344.78438000003</v>
      </c>
      <c r="D224" s="60">
        <v>207497.50062999999</v>
      </c>
      <c r="E224" s="60">
        <v>47836.940949999997</v>
      </c>
      <c r="F224" s="60"/>
      <c r="G224" s="60">
        <v>363512.26328000001</v>
      </c>
      <c r="H224" s="60">
        <v>210080.20900999999</v>
      </c>
      <c r="I224" s="60">
        <v>476.53021000000001</v>
      </c>
      <c r="J224" s="60"/>
      <c r="K224" s="60">
        <v>60524</v>
      </c>
      <c r="L224" s="60">
        <v>27313</v>
      </c>
      <c r="M224" s="60">
        <v>42</v>
      </c>
      <c r="N224" s="60"/>
      <c r="O224" s="60">
        <v>76298.880000000005</v>
      </c>
      <c r="P224" s="60">
        <v>578374.44539999997</v>
      </c>
      <c r="Q224" s="60">
        <v>88384</v>
      </c>
      <c r="R224" s="60">
        <v>3935.5485899999999</v>
      </c>
      <c r="S224" s="60">
        <v>1257</v>
      </c>
      <c r="T224" s="60">
        <v>14023.398150000001</v>
      </c>
      <c r="U224" s="60">
        <v>2295</v>
      </c>
      <c r="V224" s="60">
        <v>9606.5429199999999</v>
      </c>
      <c r="W224" s="60">
        <v>3045</v>
      </c>
      <c r="X224" s="60">
        <v>66289</v>
      </c>
      <c r="Y224" s="60">
        <v>26753</v>
      </c>
      <c r="Z224" s="60">
        <v>41</v>
      </c>
      <c r="AA224" s="60"/>
      <c r="AB224" s="60">
        <v>5476</v>
      </c>
      <c r="AC224" s="60">
        <v>5329</v>
      </c>
      <c r="AD224" s="60">
        <v>113</v>
      </c>
      <c r="AE224" s="60">
        <v>683</v>
      </c>
      <c r="AF224" s="60">
        <v>39844.718099999998</v>
      </c>
      <c r="AG224" s="60">
        <v>4441</v>
      </c>
      <c r="AH224" s="60">
        <v>1220</v>
      </c>
      <c r="AI224" s="60">
        <v>32</v>
      </c>
      <c r="AJ224" s="60"/>
      <c r="AK224" s="60">
        <v>264716.61554000003</v>
      </c>
      <c r="AL224" s="60">
        <v>80856.013869999995</v>
      </c>
      <c r="AM224" s="60">
        <v>1633.3275599999999</v>
      </c>
      <c r="AN224" s="60"/>
      <c r="AO224" s="60">
        <v>23</v>
      </c>
      <c r="AP224" s="60">
        <v>8798.4890899999991</v>
      </c>
      <c r="AQ224" s="60">
        <v>66</v>
      </c>
      <c r="AR224" s="60">
        <v>5093.5882700000002</v>
      </c>
      <c r="AS224" s="60">
        <v>4461</v>
      </c>
      <c r="AT224" s="60">
        <v>253671.50907999999</v>
      </c>
      <c r="AU224" s="60">
        <v>1111</v>
      </c>
      <c r="AV224" s="60">
        <v>78009.042969999995</v>
      </c>
      <c r="AW224" s="60">
        <v>195</v>
      </c>
      <c r="AX224" s="60">
        <v>13131.96061</v>
      </c>
      <c r="AY224" s="60">
        <v>85</v>
      </c>
      <c r="AZ224" s="60">
        <v>5141.3007100000004</v>
      </c>
      <c r="BA224" s="60">
        <v>4085.2421899999999</v>
      </c>
      <c r="BB224" s="60">
        <v>2564</v>
      </c>
      <c r="BC224" s="60">
        <v>91213.003710000005</v>
      </c>
      <c r="BD224" s="60"/>
      <c r="BE224" s="60"/>
      <c r="BF224" s="60">
        <v>186</v>
      </c>
      <c r="BG224" s="60">
        <v>5823.1749499999996</v>
      </c>
      <c r="BH224" s="60">
        <v>20</v>
      </c>
      <c r="BI224" s="60">
        <v>2401.9494500000001</v>
      </c>
    </row>
    <row r="225" spans="1:61">
      <c r="A225" s="58" t="s">
        <v>114</v>
      </c>
      <c r="B225" s="58" t="s">
        <v>2105</v>
      </c>
      <c r="C225" s="60">
        <v>55956.116820000003</v>
      </c>
      <c r="D225" s="60">
        <v>33797.796560000003</v>
      </c>
      <c r="E225" s="60">
        <v>11.33705</v>
      </c>
      <c r="F225" s="60"/>
      <c r="G225" s="60">
        <v>56107.036180000003</v>
      </c>
      <c r="H225" s="60">
        <v>33528.17641</v>
      </c>
      <c r="I225" s="60"/>
      <c r="J225" s="60"/>
      <c r="K225" s="60">
        <v>12228</v>
      </c>
      <c r="L225" s="60">
        <v>7290</v>
      </c>
      <c r="M225" s="60"/>
      <c r="N225" s="60"/>
      <c r="O225" s="60">
        <v>18483.38</v>
      </c>
      <c r="P225" s="60">
        <v>90407.778999999995</v>
      </c>
      <c r="Q225" s="60">
        <v>19696</v>
      </c>
      <c r="R225" s="60">
        <v>1040.5982300000001</v>
      </c>
      <c r="S225" s="60">
        <v>417</v>
      </c>
      <c r="T225" s="60">
        <v>1370.39977</v>
      </c>
      <c r="U225" s="60">
        <v>361</v>
      </c>
      <c r="V225" s="60">
        <v>935.86757</v>
      </c>
      <c r="W225" s="60">
        <v>320</v>
      </c>
      <c r="X225" s="60">
        <v>15337</v>
      </c>
      <c r="Y225" s="60">
        <v>7057</v>
      </c>
      <c r="Z225" s="60"/>
      <c r="AA225" s="60"/>
      <c r="AB225" s="60">
        <v>942</v>
      </c>
      <c r="AC225" s="60">
        <v>918</v>
      </c>
      <c r="AD225" s="60">
        <v>30</v>
      </c>
      <c r="AE225" s="60">
        <v>121</v>
      </c>
      <c r="AF225" s="60">
        <v>6592.6526199999998</v>
      </c>
      <c r="AG225" s="60">
        <v>748</v>
      </c>
      <c r="AH225" s="60">
        <v>170</v>
      </c>
      <c r="AI225" s="60"/>
      <c r="AJ225" s="60"/>
      <c r="AK225" s="60">
        <v>46821.806080000002</v>
      </c>
      <c r="AL225" s="60">
        <v>12234.581330000001</v>
      </c>
      <c r="AM225" s="60"/>
      <c r="AN225" s="60"/>
      <c r="AO225" s="60">
        <v>5</v>
      </c>
      <c r="AP225" s="60">
        <v>1475</v>
      </c>
      <c r="AQ225" s="60">
        <v>13</v>
      </c>
      <c r="AR225" s="60">
        <v>1960.4804899999999</v>
      </c>
      <c r="AS225" s="60">
        <v>751</v>
      </c>
      <c r="AT225" s="60">
        <v>46004.343379999998</v>
      </c>
      <c r="AU225" s="60">
        <v>149</v>
      </c>
      <c r="AV225" s="60">
        <v>9616.5635399999992</v>
      </c>
      <c r="AW225" s="60">
        <v>38</v>
      </c>
      <c r="AX225" s="60">
        <v>2515.3547800000001</v>
      </c>
      <c r="AY225" s="60">
        <v>20</v>
      </c>
      <c r="AZ225" s="60">
        <v>1054.5138099999999</v>
      </c>
      <c r="BA225" s="60">
        <v>291.28591</v>
      </c>
      <c r="BB225" s="60">
        <v>284</v>
      </c>
      <c r="BC225" s="60">
        <v>10265.876319999999</v>
      </c>
      <c r="BD225" s="60"/>
      <c r="BE225" s="60"/>
      <c r="BF225" s="60">
        <v>78</v>
      </c>
      <c r="BG225" s="60">
        <v>5246.7108900000003</v>
      </c>
      <c r="BH225" s="60">
        <v>9</v>
      </c>
      <c r="BI225" s="60">
        <v>498.57720999999998</v>
      </c>
    </row>
    <row r="226" spans="1:61">
      <c r="A226" s="58" t="s">
        <v>115</v>
      </c>
      <c r="B226" s="58" t="s">
        <v>2106</v>
      </c>
      <c r="C226" s="60">
        <v>82979.614929999996</v>
      </c>
      <c r="D226" s="60">
        <v>39606.671179999998</v>
      </c>
      <c r="E226" s="60"/>
      <c r="F226" s="60"/>
      <c r="G226" s="60">
        <v>80664.096139999994</v>
      </c>
      <c r="H226" s="60">
        <v>39850.45347</v>
      </c>
      <c r="I226" s="60"/>
      <c r="J226" s="60"/>
      <c r="K226" s="60">
        <v>18125</v>
      </c>
      <c r="L226" s="60">
        <v>10389</v>
      </c>
      <c r="M226" s="60"/>
      <c r="N226" s="60"/>
      <c r="O226" s="60">
        <v>27163.618999999999</v>
      </c>
      <c r="P226" s="60">
        <v>123630.59136000001</v>
      </c>
      <c r="Q226" s="60">
        <v>29281</v>
      </c>
      <c r="R226" s="60">
        <v>1504.55573</v>
      </c>
      <c r="S226" s="60">
        <v>754</v>
      </c>
      <c r="T226" s="60">
        <v>3496.9497700000002</v>
      </c>
      <c r="U226" s="60">
        <v>938</v>
      </c>
      <c r="V226" s="60">
        <v>1313.75578</v>
      </c>
      <c r="W226" s="60">
        <v>576</v>
      </c>
      <c r="X226" s="60">
        <v>22035</v>
      </c>
      <c r="Y226" s="60">
        <v>10346</v>
      </c>
      <c r="Z226" s="60"/>
      <c r="AA226" s="60"/>
      <c r="AB226" s="60">
        <v>1201</v>
      </c>
      <c r="AC226" s="60">
        <v>1185</v>
      </c>
      <c r="AD226" s="60">
        <v>23</v>
      </c>
      <c r="AE226" s="60">
        <v>147</v>
      </c>
      <c r="AF226" s="60">
        <v>7657.0591800000002</v>
      </c>
      <c r="AG226" s="60">
        <v>884</v>
      </c>
      <c r="AH226" s="60">
        <v>318</v>
      </c>
      <c r="AI226" s="60"/>
      <c r="AJ226" s="60"/>
      <c r="AK226" s="60">
        <v>55428.84287</v>
      </c>
      <c r="AL226" s="60">
        <v>19434.09348</v>
      </c>
      <c r="AM226" s="60"/>
      <c r="AN226" s="60"/>
      <c r="AO226" s="60">
        <v>6</v>
      </c>
      <c r="AP226" s="60">
        <v>1736.5</v>
      </c>
      <c r="AQ226" s="60">
        <v>21</v>
      </c>
      <c r="AR226" s="60">
        <v>3403.7608799999998</v>
      </c>
      <c r="AS226" s="60">
        <v>957</v>
      </c>
      <c r="AT226" s="60">
        <v>58912.642010000003</v>
      </c>
      <c r="AU226" s="60">
        <v>218</v>
      </c>
      <c r="AV226" s="60">
        <v>10810.033460000001</v>
      </c>
      <c r="AW226" s="60">
        <v>41</v>
      </c>
      <c r="AX226" s="60">
        <v>2785.0029300000001</v>
      </c>
      <c r="AY226" s="60">
        <v>22</v>
      </c>
      <c r="AZ226" s="60">
        <v>865.74107000000004</v>
      </c>
      <c r="BA226" s="60">
        <v>798.88921000000005</v>
      </c>
      <c r="BB226" s="60">
        <v>509</v>
      </c>
      <c r="BC226" s="60">
        <v>18098.32631</v>
      </c>
      <c r="BD226" s="60"/>
      <c r="BE226" s="60"/>
      <c r="BF226" s="60">
        <v>99</v>
      </c>
      <c r="BG226" s="60">
        <v>4512.4125700000004</v>
      </c>
      <c r="BH226" s="60">
        <v>14</v>
      </c>
      <c r="BI226" s="60">
        <v>1367.1774399999999</v>
      </c>
    </row>
    <row r="227" spans="1:61">
      <c r="A227" s="58" t="s">
        <v>116</v>
      </c>
      <c r="B227" s="58" t="s">
        <v>2107</v>
      </c>
      <c r="C227" s="60">
        <v>1096511.54691</v>
      </c>
      <c r="D227" s="60">
        <v>1058546.3532199999</v>
      </c>
      <c r="E227" s="60">
        <v>4461.03568</v>
      </c>
      <c r="F227" s="60"/>
      <c r="G227" s="60">
        <v>1124267.3870399999</v>
      </c>
      <c r="H227" s="60">
        <v>1077352.2886099999</v>
      </c>
      <c r="I227" s="60">
        <v>55.030410000000003</v>
      </c>
      <c r="J227" s="60"/>
      <c r="K227" s="60">
        <v>115294</v>
      </c>
      <c r="L227" s="60">
        <v>96484</v>
      </c>
      <c r="M227" s="60">
        <v>7</v>
      </c>
      <c r="N227" s="60"/>
      <c r="O227" s="60">
        <v>185147.40299999999</v>
      </c>
      <c r="P227" s="60">
        <v>2224216.11485</v>
      </c>
      <c r="Q227" s="60">
        <v>214031</v>
      </c>
      <c r="R227" s="60">
        <v>16331.03527</v>
      </c>
      <c r="S227" s="60">
        <v>3369</v>
      </c>
      <c r="T227" s="60">
        <v>112083.9366</v>
      </c>
      <c r="U227" s="60">
        <v>11772</v>
      </c>
      <c r="V227" s="60">
        <v>50432.255420000001</v>
      </c>
      <c r="W227" s="60">
        <v>11831</v>
      </c>
      <c r="X227" s="60">
        <v>136179</v>
      </c>
      <c r="Y227" s="60">
        <v>94450</v>
      </c>
      <c r="Z227" s="60">
        <v>53</v>
      </c>
      <c r="AA227" s="60"/>
      <c r="AB227" s="60">
        <v>25093</v>
      </c>
      <c r="AC227" s="60">
        <v>23572</v>
      </c>
      <c r="AD227" s="60">
        <v>632</v>
      </c>
      <c r="AE227" s="60">
        <v>4375</v>
      </c>
      <c r="AF227" s="60">
        <v>251148.89455999999</v>
      </c>
      <c r="AG227" s="60">
        <v>15561</v>
      </c>
      <c r="AH227" s="60">
        <v>8312</v>
      </c>
      <c r="AI227" s="60">
        <v>4</v>
      </c>
      <c r="AJ227" s="60">
        <v>2</v>
      </c>
      <c r="AK227" s="60">
        <v>1115357.3367300001</v>
      </c>
      <c r="AL227" s="60">
        <v>582865.15853999997</v>
      </c>
      <c r="AM227" s="60">
        <v>409.99599999999998</v>
      </c>
      <c r="AN227" s="60">
        <v>408.77825000000001</v>
      </c>
      <c r="AO227" s="60">
        <v>62</v>
      </c>
      <c r="AP227" s="60">
        <v>22749.922310000002</v>
      </c>
      <c r="AQ227" s="60">
        <v>191</v>
      </c>
      <c r="AR227" s="60">
        <v>22086.41186</v>
      </c>
      <c r="AS227" s="60">
        <v>17062</v>
      </c>
      <c r="AT227" s="60">
        <v>1161556.95839</v>
      </c>
      <c r="AU227" s="60">
        <v>6560</v>
      </c>
      <c r="AV227" s="60">
        <v>492237.98096000002</v>
      </c>
      <c r="AW227" s="60">
        <v>1447</v>
      </c>
      <c r="AX227" s="60">
        <v>95875.199420000004</v>
      </c>
      <c r="AY227" s="60">
        <v>591</v>
      </c>
      <c r="AZ227" s="60">
        <v>46845.22406</v>
      </c>
      <c r="BA227" s="60">
        <v>11593.10491</v>
      </c>
      <c r="BB227" s="60">
        <v>6943</v>
      </c>
      <c r="BC227" s="60">
        <v>262096.38954</v>
      </c>
      <c r="BD227" s="60">
        <v>3</v>
      </c>
      <c r="BE227" s="60">
        <v>8.5549999999999997</v>
      </c>
      <c r="BF227" s="60">
        <v>339</v>
      </c>
      <c r="BG227" s="60">
        <v>23789.070899999999</v>
      </c>
      <c r="BH227" s="60">
        <v>98</v>
      </c>
      <c r="BI227" s="60">
        <v>6932.86618</v>
      </c>
    </row>
    <row r="228" spans="1:61">
      <c r="A228" s="58" t="s">
        <v>117</v>
      </c>
      <c r="B228" s="58" t="s">
        <v>2108</v>
      </c>
      <c r="C228" s="60">
        <v>167617.01154000001</v>
      </c>
      <c r="D228" s="60">
        <v>65832.715349999999</v>
      </c>
      <c r="E228" s="60">
        <v>132.88946000000001</v>
      </c>
      <c r="F228" s="60"/>
      <c r="G228" s="60">
        <v>166901.37799000001</v>
      </c>
      <c r="H228" s="60">
        <v>67417.634300000005</v>
      </c>
      <c r="I228" s="60">
        <v>172.99095</v>
      </c>
      <c r="J228" s="60"/>
      <c r="K228" s="60">
        <v>24760</v>
      </c>
      <c r="L228" s="60">
        <v>10165</v>
      </c>
      <c r="M228" s="60">
        <v>8</v>
      </c>
      <c r="N228" s="60"/>
      <c r="O228" s="60">
        <v>31587.69</v>
      </c>
      <c r="P228" s="60">
        <v>236841.13991999999</v>
      </c>
      <c r="Q228" s="60">
        <v>35299</v>
      </c>
      <c r="R228" s="60">
        <v>2282.6552999999999</v>
      </c>
      <c r="S228" s="60">
        <v>427</v>
      </c>
      <c r="T228" s="60">
        <v>12195.468849999999</v>
      </c>
      <c r="U228" s="60">
        <v>1754</v>
      </c>
      <c r="V228" s="60">
        <v>4335.9347100000005</v>
      </c>
      <c r="W228" s="60">
        <v>1029</v>
      </c>
      <c r="X228" s="60">
        <v>27045</v>
      </c>
      <c r="Y228" s="60">
        <v>10408</v>
      </c>
      <c r="Z228" s="60">
        <v>8</v>
      </c>
      <c r="AA228" s="60"/>
      <c r="AB228" s="60">
        <v>2362</v>
      </c>
      <c r="AC228" s="60">
        <v>2216</v>
      </c>
      <c r="AD228" s="60">
        <v>76</v>
      </c>
      <c r="AE228" s="60">
        <v>385</v>
      </c>
      <c r="AF228" s="60">
        <v>23871.84592</v>
      </c>
      <c r="AG228" s="60">
        <v>1886</v>
      </c>
      <c r="AH228" s="60">
        <v>365</v>
      </c>
      <c r="AI228" s="60"/>
      <c r="AJ228" s="60"/>
      <c r="AK228" s="60">
        <v>139617.70151000001</v>
      </c>
      <c r="AL228" s="60">
        <v>25427.897850000001</v>
      </c>
      <c r="AM228" s="60"/>
      <c r="AN228" s="60"/>
      <c r="AO228" s="60">
        <v>6</v>
      </c>
      <c r="AP228" s="60">
        <v>2900</v>
      </c>
      <c r="AQ228" s="60">
        <v>25</v>
      </c>
      <c r="AR228" s="60">
        <v>5215.9881299999997</v>
      </c>
      <c r="AS228" s="60">
        <v>1705</v>
      </c>
      <c r="AT228" s="60">
        <v>119218.74159999999</v>
      </c>
      <c r="AU228" s="60">
        <v>515</v>
      </c>
      <c r="AV228" s="60">
        <v>37710.869630000001</v>
      </c>
      <c r="AW228" s="60">
        <v>208</v>
      </c>
      <c r="AX228" s="60">
        <v>14478.319659999999</v>
      </c>
      <c r="AY228" s="60">
        <v>56</v>
      </c>
      <c r="AZ228" s="60">
        <v>4190.96209</v>
      </c>
      <c r="BA228" s="60">
        <v>838.53458000000001</v>
      </c>
      <c r="BB228" s="60">
        <v>601</v>
      </c>
      <c r="BC228" s="60">
        <v>23153.754560000001</v>
      </c>
      <c r="BD228" s="60"/>
      <c r="BE228" s="60"/>
      <c r="BF228" s="60">
        <v>13</v>
      </c>
      <c r="BG228" s="60">
        <v>1584.6055699999999</v>
      </c>
      <c r="BH228" s="60">
        <v>7</v>
      </c>
      <c r="BI228" s="60">
        <v>514.35045000000002</v>
      </c>
    </row>
    <row r="229" spans="1:61">
      <c r="A229" s="58" t="s">
        <v>118</v>
      </c>
      <c r="B229" s="58" t="s">
        <v>2109</v>
      </c>
      <c r="C229" s="60">
        <v>111897.41495999999</v>
      </c>
      <c r="D229" s="60">
        <v>71417.852220000001</v>
      </c>
      <c r="E229" s="60">
        <v>17.39254</v>
      </c>
      <c r="F229" s="60"/>
      <c r="G229" s="60">
        <v>111818.607</v>
      </c>
      <c r="H229" s="60">
        <v>72229.716239999994</v>
      </c>
      <c r="I229" s="60">
        <v>17.39254</v>
      </c>
      <c r="J229" s="60"/>
      <c r="K229" s="60">
        <v>22314</v>
      </c>
      <c r="L229" s="60">
        <v>11753</v>
      </c>
      <c r="M229" s="60">
        <v>2</v>
      </c>
      <c r="N229" s="60"/>
      <c r="O229" s="60">
        <v>31039</v>
      </c>
      <c r="P229" s="60">
        <v>186429.57113999999</v>
      </c>
      <c r="Q229" s="60">
        <v>34377</v>
      </c>
      <c r="R229" s="60">
        <v>1066.6385600000001</v>
      </c>
      <c r="S229" s="60">
        <v>439</v>
      </c>
      <c r="T229" s="60">
        <v>3908.9023400000001</v>
      </c>
      <c r="U229" s="60">
        <v>731</v>
      </c>
      <c r="V229" s="60">
        <v>3133.0407</v>
      </c>
      <c r="W229" s="60">
        <v>967</v>
      </c>
      <c r="X229" s="60">
        <v>28257</v>
      </c>
      <c r="Y229" s="60">
        <v>11538</v>
      </c>
      <c r="Z229" s="60">
        <v>2</v>
      </c>
      <c r="AA229" s="60"/>
      <c r="AB229" s="60">
        <v>1696</v>
      </c>
      <c r="AC229" s="60">
        <v>1603</v>
      </c>
      <c r="AD229" s="60">
        <v>51</v>
      </c>
      <c r="AE229" s="60">
        <v>277</v>
      </c>
      <c r="AF229" s="60">
        <v>17699.94557</v>
      </c>
      <c r="AG229" s="60">
        <v>1241</v>
      </c>
      <c r="AH229" s="60">
        <v>349</v>
      </c>
      <c r="AI229" s="60">
        <v>1</v>
      </c>
      <c r="AJ229" s="60"/>
      <c r="AK229" s="60">
        <v>88477.381290000005</v>
      </c>
      <c r="AL229" s="60">
        <v>24221.182209999999</v>
      </c>
      <c r="AM229" s="60">
        <v>56</v>
      </c>
      <c r="AN229" s="60"/>
      <c r="AO229" s="60">
        <v>17</v>
      </c>
      <c r="AP229" s="60">
        <v>6800</v>
      </c>
      <c r="AQ229" s="60">
        <v>16</v>
      </c>
      <c r="AR229" s="60">
        <v>1739.6034099999999</v>
      </c>
      <c r="AS229" s="60">
        <v>1012</v>
      </c>
      <c r="AT229" s="60">
        <v>65971.701300000001</v>
      </c>
      <c r="AU229" s="60">
        <v>545</v>
      </c>
      <c r="AV229" s="60">
        <v>38187.25879</v>
      </c>
      <c r="AW229" s="60">
        <v>63</v>
      </c>
      <c r="AX229" s="60">
        <v>5462.7481600000001</v>
      </c>
      <c r="AY229" s="60">
        <v>48</v>
      </c>
      <c r="AZ229" s="60">
        <v>3447.2651700000001</v>
      </c>
      <c r="BA229" s="60">
        <v>1410.7635399999999</v>
      </c>
      <c r="BB229" s="60">
        <v>645</v>
      </c>
      <c r="BC229" s="60">
        <v>28375.831470000001</v>
      </c>
      <c r="BD229" s="60"/>
      <c r="BE229" s="60"/>
      <c r="BF229" s="60">
        <v>39</v>
      </c>
      <c r="BG229" s="60">
        <v>2857.4315099999999</v>
      </c>
      <c r="BH229" s="60">
        <v>15</v>
      </c>
      <c r="BI229" s="60">
        <v>1809.4079999999999</v>
      </c>
    </row>
    <row r="230" spans="1:61">
      <c r="A230" s="58" t="s">
        <v>120</v>
      </c>
      <c r="B230" s="58" t="s">
        <v>2110</v>
      </c>
      <c r="C230" s="60">
        <v>15099.18628</v>
      </c>
      <c r="D230" s="60">
        <v>19981.731749999999</v>
      </c>
      <c r="E230" s="60"/>
      <c r="F230" s="60"/>
      <c r="G230" s="60">
        <v>15016.34613</v>
      </c>
      <c r="H230" s="60">
        <v>19941.811150000001</v>
      </c>
      <c r="I230" s="60"/>
      <c r="J230" s="60"/>
      <c r="K230" s="60">
        <v>4226</v>
      </c>
      <c r="L230" s="60">
        <v>5410</v>
      </c>
      <c r="M230" s="60"/>
      <c r="N230" s="60"/>
      <c r="O230" s="60">
        <v>9237.15</v>
      </c>
      <c r="P230" s="60">
        <v>35154.189639999997</v>
      </c>
      <c r="Q230" s="60">
        <v>9699</v>
      </c>
      <c r="R230" s="60">
        <v>924.46911</v>
      </c>
      <c r="S230" s="60">
        <v>232</v>
      </c>
      <c r="T230" s="60">
        <v>908.19163000000003</v>
      </c>
      <c r="U230" s="60">
        <v>237</v>
      </c>
      <c r="V230" s="60">
        <v>112.07783000000001</v>
      </c>
      <c r="W230" s="60">
        <v>68</v>
      </c>
      <c r="X230" s="60">
        <v>5159</v>
      </c>
      <c r="Y230" s="60">
        <v>5541</v>
      </c>
      <c r="Z230" s="60">
        <v>14</v>
      </c>
      <c r="AA230" s="60"/>
      <c r="AB230" s="60">
        <v>170</v>
      </c>
      <c r="AC230" s="60">
        <v>175</v>
      </c>
      <c r="AD230" s="60">
        <v>7</v>
      </c>
      <c r="AE230" s="60">
        <v>21</v>
      </c>
      <c r="AF230" s="60">
        <v>1202.75649</v>
      </c>
      <c r="AG230" s="60">
        <v>114</v>
      </c>
      <c r="AH230" s="60">
        <v>50</v>
      </c>
      <c r="AI230" s="60"/>
      <c r="AJ230" s="60"/>
      <c r="AK230" s="60">
        <v>8910.3254099999995</v>
      </c>
      <c r="AL230" s="60">
        <v>4775.9307399999998</v>
      </c>
      <c r="AM230" s="60"/>
      <c r="AN230" s="60"/>
      <c r="AO230" s="60"/>
      <c r="AP230" s="60"/>
      <c r="AQ230" s="60">
        <v>1</v>
      </c>
      <c r="AR230" s="60">
        <v>50</v>
      </c>
      <c r="AS230" s="60">
        <v>95</v>
      </c>
      <c r="AT230" s="60">
        <v>8776.0661299999992</v>
      </c>
      <c r="AU230" s="60">
        <v>68</v>
      </c>
      <c r="AV230" s="60">
        <v>4860.19002</v>
      </c>
      <c r="AW230" s="60">
        <v>5</v>
      </c>
      <c r="AX230" s="60">
        <v>294.18144000000001</v>
      </c>
      <c r="AY230" s="60">
        <v>6</v>
      </c>
      <c r="AZ230" s="60">
        <v>265.16613999999998</v>
      </c>
      <c r="BA230" s="60">
        <v>79.225539999999995</v>
      </c>
      <c r="BB230" s="60">
        <v>68</v>
      </c>
      <c r="BC230" s="60">
        <v>3136.1764199999998</v>
      </c>
      <c r="BD230" s="60"/>
      <c r="BE230" s="60"/>
      <c r="BF230" s="60">
        <v>4</v>
      </c>
      <c r="BG230" s="60">
        <v>403.1</v>
      </c>
      <c r="BH230" s="60"/>
      <c r="BI230" s="60"/>
    </row>
    <row r="231" spans="1:61">
      <c r="A231" s="58" t="s">
        <v>2159</v>
      </c>
      <c r="B231" s="58" t="s">
        <v>2111</v>
      </c>
      <c r="C231" s="60">
        <v>4621741.42655</v>
      </c>
      <c r="D231" s="60">
        <v>5037933.6594399996</v>
      </c>
      <c r="E231" s="60">
        <v>15999.728370000001</v>
      </c>
      <c r="F231" s="60"/>
      <c r="G231" s="60">
        <v>4541941.1020999998</v>
      </c>
      <c r="H231" s="60">
        <v>5129788.9738600003</v>
      </c>
      <c r="I231" s="60">
        <v>154.67191</v>
      </c>
      <c r="J231" s="60"/>
      <c r="K231" s="60">
        <v>441178</v>
      </c>
      <c r="L231" s="60">
        <v>437631</v>
      </c>
      <c r="M231" s="60">
        <v>21</v>
      </c>
      <c r="N231" s="60"/>
      <c r="O231" s="60">
        <v>917121.60800000001</v>
      </c>
      <c r="P231" s="60">
        <v>9763110.6899999995</v>
      </c>
      <c r="Q231" s="60">
        <v>883492</v>
      </c>
      <c r="R231" s="60">
        <v>149591.46880999999</v>
      </c>
      <c r="S231" s="60">
        <v>20435</v>
      </c>
      <c r="T231" s="60">
        <v>311918.67885999999</v>
      </c>
      <c r="U231" s="60">
        <v>29479</v>
      </c>
      <c r="V231" s="60">
        <v>190408.0846</v>
      </c>
      <c r="W231" s="60">
        <v>48054</v>
      </c>
      <c r="X231" s="60">
        <v>836554</v>
      </c>
      <c r="Y231" s="60">
        <v>425413</v>
      </c>
      <c r="Z231" s="60">
        <v>1601</v>
      </c>
      <c r="AA231" s="60"/>
      <c r="AB231" s="60">
        <v>114282</v>
      </c>
      <c r="AC231" s="60">
        <v>100310</v>
      </c>
      <c r="AD231" s="60">
        <v>2374</v>
      </c>
      <c r="AE231" s="60">
        <v>19793</v>
      </c>
      <c r="AF231" s="60">
        <v>1128465.7696</v>
      </c>
      <c r="AG231" s="60">
        <v>49877</v>
      </c>
      <c r="AH231" s="60">
        <v>50915</v>
      </c>
      <c r="AI231" s="60">
        <v>22</v>
      </c>
      <c r="AJ231" s="60">
        <v>8</v>
      </c>
      <c r="AK231" s="60">
        <v>3621872.8056600001</v>
      </c>
      <c r="AL231" s="60">
        <v>3560990.2935199998</v>
      </c>
      <c r="AM231" s="60">
        <v>2595.1003099999998</v>
      </c>
      <c r="AN231" s="60">
        <v>1465.22047</v>
      </c>
      <c r="AO231" s="60">
        <v>241</v>
      </c>
      <c r="AP231" s="60">
        <v>88421.383400000006</v>
      </c>
      <c r="AQ231" s="60">
        <v>772</v>
      </c>
      <c r="AR231" s="60">
        <v>99272.377040000007</v>
      </c>
      <c r="AS231" s="60">
        <v>64078</v>
      </c>
      <c r="AT231" s="60">
        <v>4336527.2138599996</v>
      </c>
      <c r="AU231" s="60">
        <v>35709</v>
      </c>
      <c r="AV231" s="60">
        <v>2660107.3453500001</v>
      </c>
      <c r="AW231" s="60">
        <v>5256</v>
      </c>
      <c r="AX231" s="60">
        <v>357396.33854000003</v>
      </c>
      <c r="AY231" s="60">
        <v>3664</v>
      </c>
      <c r="AZ231" s="60">
        <v>298673.66298999998</v>
      </c>
      <c r="BA231" s="60">
        <v>54312.670769999997</v>
      </c>
      <c r="BB231" s="60">
        <v>29226</v>
      </c>
      <c r="BC231" s="60">
        <v>1155905.27562</v>
      </c>
      <c r="BD231" s="60">
        <v>4</v>
      </c>
      <c r="BE231" s="60">
        <v>26.3</v>
      </c>
      <c r="BF231" s="60">
        <v>1237</v>
      </c>
      <c r="BG231" s="60">
        <v>64015.640939999997</v>
      </c>
      <c r="BH231" s="60">
        <v>308</v>
      </c>
      <c r="BI231" s="60">
        <v>29555.350900000001</v>
      </c>
    </row>
    <row r="232" spans="1:61">
      <c r="A232" s="58" t="s">
        <v>121</v>
      </c>
      <c r="B232" s="58" t="s">
        <v>2112</v>
      </c>
      <c r="C232" s="60">
        <v>1250853.9114099999</v>
      </c>
      <c r="D232" s="60">
        <v>932723.92497000005</v>
      </c>
      <c r="E232" s="60">
        <v>1801.89418</v>
      </c>
      <c r="F232" s="60"/>
      <c r="G232" s="60">
        <v>1236717.28357</v>
      </c>
      <c r="H232" s="60">
        <v>938050.96748999995</v>
      </c>
      <c r="I232" s="60">
        <v>10.355409999999999</v>
      </c>
      <c r="J232" s="60"/>
      <c r="K232" s="60">
        <v>132024</v>
      </c>
      <c r="L232" s="60">
        <v>96090</v>
      </c>
      <c r="M232" s="60">
        <v>2</v>
      </c>
      <c r="N232" s="60"/>
      <c r="O232" s="60">
        <v>202067.959</v>
      </c>
      <c r="P232" s="60">
        <v>2205819.5163699999</v>
      </c>
      <c r="Q232" s="60">
        <v>230839</v>
      </c>
      <c r="R232" s="60">
        <v>36538.798719999999</v>
      </c>
      <c r="S232" s="60">
        <v>5471</v>
      </c>
      <c r="T232" s="60">
        <v>100056.23486</v>
      </c>
      <c r="U232" s="60">
        <v>11692</v>
      </c>
      <c r="V232" s="60">
        <v>36867.886030000001</v>
      </c>
      <c r="W232" s="60">
        <v>9097</v>
      </c>
      <c r="X232" s="60">
        <v>147984</v>
      </c>
      <c r="Y232" s="60">
        <v>80899</v>
      </c>
      <c r="Z232" s="60">
        <v>72</v>
      </c>
      <c r="AA232" s="60"/>
      <c r="AB232" s="60">
        <v>24107</v>
      </c>
      <c r="AC232" s="60">
        <v>23604</v>
      </c>
      <c r="AD232" s="60">
        <v>521</v>
      </c>
      <c r="AE232" s="60">
        <v>4259</v>
      </c>
      <c r="AF232" s="60">
        <v>239506.48908999999</v>
      </c>
      <c r="AG232" s="60">
        <v>15351</v>
      </c>
      <c r="AH232" s="60">
        <v>8354</v>
      </c>
      <c r="AI232" s="60">
        <v>1</v>
      </c>
      <c r="AJ232" s="60"/>
      <c r="AK232" s="60">
        <v>1119591.56883</v>
      </c>
      <c r="AL232" s="60">
        <v>614213.59996000002</v>
      </c>
      <c r="AM232" s="60">
        <v>68.7</v>
      </c>
      <c r="AN232" s="60"/>
      <c r="AO232" s="60">
        <v>70</v>
      </c>
      <c r="AP232" s="60">
        <v>27788.239089999999</v>
      </c>
      <c r="AQ232" s="60">
        <v>198</v>
      </c>
      <c r="AR232" s="60">
        <v>27606.400280000002</v>
      </c>
      <c r="AS232" s="60">
        <v>14374</v>
      </c>
      <c r="AT232" s="60">
        <v>1007383.4365</v>
      </c>
      <c r="AU232" s="60">
        <v>9063</v>
      </c>
      <c r="AV232" s="60">
        <v>671027.09291999997</v>
      </c>
      <c r="AW232" s="60">
        <v>1230</v>
      </c>
      <c r="AX232" s="60">
        <v>87859.083429999999</v>
      </c>
      <c r="AY232" s="60">
        <v>1084</v>
      </c>
      <c r="AZ232" s="60">
        <v>85311.367199999993</v>
      </c>
      <c r="BA232" s="60">
        <v>14057.360290000001</v>
      </c>
      <c r="BB232" s="60">
        <v>7037</v>
      </c>
      <c r="BC232" s="60">
        <v>278507.89387999999</v>
      </c>
      <c r="BD232" s="60">
        <v>1</v>
      </c>
      <c r="BE232" s="60">
        <v>4</v>
      </c>
      <c r="BF232" s="60">
        <v>307</v>
      </c>
      <c r="BG232" s="60">
        <v>22233.089950000001</v>
      </c>
      <c r="BH232" s="60">
        <v>514</v>
      </c>
      <c r="BI232" s="60">
        <v>12759.190329999999</v>
      </c>
    </row>
    <row r="233" spans="1:61">
      <c r="A233" s="58" t="s">
        <v>122</v>
      </c>
      <c r="B233" s="58" t="s">
        <v>2113</v>
      </c>
      <c r="C233" s="60">
        <v>100364.64320999999</v>
      </c>
      <c r="D233" s="60">
        <v>14531.324060000001</v>
      </c>
      <c r="E233" s="60"/>
      <c r="F233" s="60"/>
      <c r="G233" s="60">
        <v>100028.03724000001</v>
      </c>
      <c r="H233" s="60">
        <v>14209.87235</v>
      </c>
      <c r="I233" s="60"/>
      <c r="J233" s="60"/>
      <c r="K233" s="60">
        <v>11576</v>
      </c>
      <c r="L233" s="60">
        <v>1867</v>
      </c>
      <c r="M233" s="60"/>
      <c r="N233" s="60"/>
      <c r="O233" s="60">
        <v>13603.07</v>
      </c>
      <c r="P233" s="60">
        <v>116129.04524000001</v>
      </c>
      <c r="Q233" s="60">
        <v>13732</v>
      </c>
      <c r="R233" s="60">
        <v>977.36635000000001</v>
      </c>
      <c r="S233" s="60">
        <v>274</v>
      </c>
      <c r="T233" s="60">
        <v>2977.73434</v>
      </c>
      <c r="U233" s="60">
        <v>349</v>
      </c>
      <c r="V233" s="60">
        <v>1731.1326100000001</v>
      </c>
      <c r="W233" s="60">
        <v>401</v>
      </c>
      <c r="X233" s="60">
        <v>14459</v>
      </c>
      <c r="Y233" s="60">
        <v>1960</v>
      </c>
      <c r="Z233" s="60"/>
      <c r="AA233" s="60"/>
      <c r="AB233" s="60">
        <v>987</v>
      </c>
      <c r="AC233" s="60">
        <v>970</v>
      </c>
      <c r="AD233" s="60">
        <v>31</v>
      </c>
      <c r="AE233" s="60">
        <v>177</v>
      </c>
      <c r="AF233" s="60">
        <v>11127.5893</v>
      </c>
      <c r="AG233" s="60">
        <v>911</v>
      </c>
      <c r="AH233" s="60">
        <v>62</v>
      </c>
      <c r="AI233" s="60"/>
      <c r="AJ233" s="60">
        <v>1</v>
      </c>
      <c r="AK233" s="60">
        <v>68372.645329999999</v>
      </c>
      <c r="AL233" s="60">
        <v>4650.5510199999999</v>
      </c>
      <c r="AM233" s="60"/>
      <c r="AN233" s="60">
        <v>16.327269999999999</v>
      </c>
      <c r="AO233" s="60">
        <v>1</v>
      </c>
      <c r="AP233" s="60">
        <v>500</v>
      </c>
      <c r="AQ233" s="60">
        <v>12</v>
      </c>
      <c r="AR233" s="60">
        <v>1369.7097100000001</v>
      </c>
      <c r="AS233" s="60">
        <v>753</v>
      </c>
      <c r="AT233" s="60">
        <v>56505.086920000002</v>
      </c>
      <c r="AU233" s="60">
        <v>208</v>
      </c>
      <c r="AV233" s="60">
        <v>14664.726989999999</v>
      </c>
      <c r="AW233" s="60">
        <v>30</v>
      </c>
      <c r="AX233" s="60">
        <v>1673.37771</v>
      </c>
      <c r="AY233" s="60">
        <v>8</v>
      </c>
      <c r="AZ233" s="60">
        <v>501.5292</v>
      </c>
      <c r="BA233" s="60">
        <v>2822.0732200000002</v>
      </c>
      <c r="BB233" s="60">
        <v>247</v>
      </c>
      <c r="BC233" s="60">
        <v>10976.13557</v>
      </c>
      <c r="BD233" s="60"/>
      <c r="BE233" s="60"/>
      <c r="BF233" s="60">
        <v>49</v>
      </c>
      <c r="BG233" s="60">
        <v>4641.7180099999996</v>
      </c>
      <c r="BH233" s="60">
        <v>18</v>
      </c>
      <c r="BI233" s="60">
        <v>2672.4525400000002</v>
      </c>
    </row>
    <row r="234" spans="1:61">
      <c r="A234" s="58" t="s">
        <v>123</v>
      </c>
      <c r="B234" s="58" t="s">
        <v>2114</v>
      </c>
      <c r="C234" s="60">
        <v>56191.699569999997</v>
      </c>
      <c r="D234" s="60">
        <v>23987.965469999999</v>
      </c>
      <c r="E234" s="60">
        <v>2.7949799999999998</v>
      </c>
      <c r="F234" s="60"/>
      <c r="G234" s="60">
        <v>55282.641179999999</v>
      </c>
      <c r="H234" s="60">
        <v>25217.34837</v>
      </c>
      <c r="I234" s="60">
        <v>2.7949799999999998</v>
      </c>
      <c r="J234" s="60"/>
      <c r="K234" s="60">
        <v>10666</v>
      </c>
      <c r="L234" s="60">
        <v>5274</v>
      </c>
      <c r="M234" s="60">
        <v>1</v>
      </c>
      <c r="N234" s="60"/>
      <c r="O234" s="60">
        <v>15578.31</v>
      </c>
      <c r="P234" s="60">
        <v>81291.537259999997</v>
      </c>
      <c r="Q234" s="60">
        <v>16005</v>
      </c>
      <c r="R234" s="60">
        <v>1896.78259</v>
      </c>
      <c r="S234" s="60">
        <v>649</v>
      </c>
      <c r="T234" s="60">
        <v>2586.5965700000002</v>
      </c>
      <c r="U234" s="60">
        <v>845</v>
      </c>
      <c r="V234" s="60">
        <v>1289.6291200000001</v>
      </c>
      <c r="W234" s="60">
        <v>503</v>
      </c>
      <c r="X234" s="60">
        <v>13184</v>
      </c>
      <c r="Y234" s="60">
        <v>5260</v>
      </c>
      <c r="Z234" s="60">
        <v>1</v>
      </c>
      <c r="AA234" s="60"/>
      <c r="AB234" s="60">
        <v>844</v>
      </c>
      <c r="AC234" s="60">
        <v>810</v>
      </c>
      <c r="AD234" s="60">
        <v>12</v>
      </c>
      <c r="AE234" s="60">
        <v>129</v>
      </c>
      <c r="AF234" s="60">
        <v>6878.9642999999996</v>
      </c>
      <c r="AG234" s="60">
        <v>557</v>
      </c>
      <c r="AH234" s="60">
        <v>259</v>
      </c>
      <c r="AI234" s="60"/>
      <c r="AJ234" s="60"/>
      <c r="AK234" s="60">
        <v>35697.7166</v>
      </c>
      <c r="AL234" s="60">
        <v>16901.120060000001</v>
      </c>
      <c r="AM234" s="60"/>
      <c r="AN234" s="60"/>
      <c r="AO234" s="60"/>
      <c r="AP234" s="60"/>
      <c r="AQ234" s="60">
        <v>13</v>
      </c>
      <c r="AR234" s="60">
        <v>1503.53467</v>
      </c>
      <c r="AS234" s="60">
        <v>564</v>
      </c>
      <c r="AT234" s="60">
        <v>35308.35353</v>
      </c>
      <c r="AU234" s="60">
        <v>239</v>
      </c>
      <c r="AV234" s="60">
        <v>15786.94846</v>
      </c>
      <c r="AW234" s="60">
        <v>33</v>
      </c>
      <c r="AX234" s="60">
        <v>2259.5007599999999</v>
      </c>
      <c r="AY234" s="60">
        <v>28</v>
      </c>
      <c r="AZ234" s="60">
        <v>2250.0583499999998</v>
      </c>
      <c r="BA234" s="60">
        <v>192.16023999999999</v>
      </c>
      <c r="BB234" s="60">
        <v>327</v>
      </c>
      <c r="BC234" s="60">
        <v>11966.54674</v>
      </c>
      <c r="BD234" s="60"/>
      <c r="BE234" s="60"/>
      <c r="BF234" s="60">
        <v>25</v>
      </c>
      <c r="BG234" s="60">
        <v>2020.2666099999999</v>
      </c>
      <c r="BH234" s="60">
        <v>5</v>
      </c>
      <c r="BI234" s="60">
        <v>375.613</v>
      </c>
    </row>
    <row r="235" spans="1:61">
      <c r="A235" s="58" t="s">
        <v>124</v>
      </c>
      <c r="B235" s="58" t="s">
        <v>2115</v>
      </c>
      <c r="C235" s="60">
        <v>254712.78202000001</v>
      </c>
      <c r="D235" s="60">
        <v>163746.27228999999</v>
      </c>
      <c r="E235" s="60"/>
      <c r="F235" s="60"/>
      <c r="G235" s="60">
        <v>254735.77027000001</v>
      </c>
      <c r="H235" s="60">
        <v>164275.114</v>
      </c>
      <c r="I235" s="60"/>
      <c r="J235" s="60"/>
      <c r="K235" s="60">
        <v>36610</v>
      </c>
      <c r="L235" s="60">
        <v>21299</v>
      </c>
      <c r="M235" s="60"/>
      <c r="N235" s="60"/>
      <c r="O235" s="60">
        <v>51026.612999999998</v>
      </c>
      <c r="P235" s="60">
        <v>423701.32380000001</v>
      </c>
      <c r="Q235" s="60">
        <v>58467</v>
      </c>
      <c r="R235" s="60">
        <v>3889.1003099999998</v>
      </c>
      <c r="S235" s="60">
        <v>1188</v>
      </c>
      <c r="T235" s="60">
        <v>15980.58374</v>
      </c>
      <c r="U235" s="60">
        <v>2266</v>
      </c>
      <c r="V235" s="60">
        <v>5724.9305599999998</v>
      </c>
      <c r="W235" s="60">
        <v>1637</v>
      </c>
      <c r="X235" s="60">
        <v>41954</v>
      </c>
      <c r="Y235" s="60">
        <v>21596</v>
      </c>
      <c r="Z235" s="60">
        <v>70</v>
      </c>
      <c r="AA235" s="60"/>
      <c r="AB235" s="60">
        <v>4814</v>
      </c>
      <c r="AC235" s="60">
        <v>4725</v>
      </c>
      <c r="AD235" s="60">
        <v>106</v>
      </c>
      <c r="AE235" s="60">
        <v>755</v>
      </c>
      <c r="AF235" s="60">
        <v>49829.405209999997</v>
      </c>
      <c r="AG235" s="60">
        <v>3452</v>
      </c>
      <c r="AH235" s="60">
        <v>1298</v>
      </c>
      <c r="AI235" s="60"/>
      <c r="AJ235" s="60"/>
      <c r="AK235" s="60">
        <v>286439.11599999998</v>
      </c>
      <c r="AL235" s="60">
        <v>100727.21389</v>
      </c>
      <c r="AM235" s="60"/>
      <c r="AN235" s="60"/>
      <c r="AO235" s="60">
        <v>18</v>
      </c>
      <c r="AP235" s="60">
        <v>7572.5</v>
      </c>
      <c r="AQ235" s="60">
        <v>35</v>
      </c>
      <c r="AR235" s="60">
        <v>4345.7052899999999</v>
      </c>
      <c r="AS235" s="60">
        <v>3514</v>
      </c>
      <c r="AT235" s="60">
        <v>281979.66557000001</v>
      </c>
      <c r="AU235" s="60">
        <v>1183</v>
      </c>
      <c r="AV235" s="60">
        <v>93268.459029999998</v>
      </c>
      <c r="AW235" s="60">
        <v>112</v>
      </c>
      <c r="AX235" s="60">
        <v>7782.3627999999999</v>
      </c>
      <c r="AY235" s="60">
        <v>71</v>
      </c>
      <c r="AZ235" s="60">
        <v>4801.5041300000003</v>
      </c>
      <c r="BA235" s="60">
        <v>708.26395000000002</v>
      </c>
      <c r="BB235" s="60">
        <v>1806</v>
      </c>
      <c r="BC235" s="60">
        <v>112032.8596</v>
      </c>
      <c r="BD235" s="60"/>
      <c r="BE235" s="60"/>
      <c r="BF235" s="60">
        <v>98</v>
      </c>
      <c r="BG235" s="60">
        <v>7454.7406300000002</v>
      </c>
      <c r="BH235" s="60">
        <v>30</v>
      </c>
      <c r="BI235" s="60">
        <v>1531.3340499999999</v>
      </c>
    </row>
    <row r="236" spans="1:61">
      <c r="A236" s="58" t="s">
        <v>126</v>
      </c>
      <c r="B236" s="58" t="s">
        <v>2116</v>
      </c>
      <c r="C236" s="60">
        <v>147781.07996999999</v>
      </c>
      <c r="D236" s="60">
        <v>82657.595220000003</v>
      </c>
      <c r="E236" s="60">
        <v>10.808999999999999</v>
      </c>
      <c r="F236" s="60"/>
      <c r="G236" s="60">
        <v>147387.02776999999</v>
      </c>
      <c r="H236" s="60">
        <v>83852.162049999999</v>
      </c>
      <c r="I236" s="60"/>
      <c r="J236" s="60"/>
      <c r="K236" s="60">
        <v>26608</v>
      </c>
      <c r="L236" s="60">
        <v>13386</v>
      </c>
      <c r="M236" s="60"/>
      <c r="N236" s="60"/>
      <c r="O236" s="60">
        <v>38982.589999999997</v>
      </c>
      <c r="P236" s="60">
        <v>234144.0178</v>
      </c>
      <c r="Q236" s="60">
        <v>40560</v>
      </c>
      <c r="R236" s="60">
        <v>1232.7545700000001</v>
      </c>
      <c r="S236" s="60">
        <v>510</v>
      </c>
      <c r="T236" s="60">
        <v>6180.1767900000004</v>
      </c>
      <c r="U236" s="60">
        <v>948</v>
      </c>
      <c r="V236" s="60">
        <v>3349.5597200000002</v>
      </c>
      <c r="W236" s="60">
        <v>980</v>
      </c>
      <c r="X236" s="60">
        <v>31171</v>
      </c>
      <c r="Y236" s="60">
        <v>12928</v>
      </c>
      <c r="Z236" s="60">
        <v>6</v>
      </c>
      <c r="AA236" s="60"/>
      <c r="AB236" s="60">
        <v>2077</v>
      </c>
      <c r="AC236" s="60">
        <v>2020</v>
      </c>
      <c r="AD236" s="60">
        <v>55</v>
      </c>
      <c r="AE236" s="60">
        <v>328</v>
      </c>
      <c r="AF236" s="60">
        <v>19307.011109999999</v>
      </c>
      <c r="AG236" s="60">
        <v>1577</v>
      </c>
      <c r="AH236" s="60">
        <v>464</v>
      </c>
      <c r="AI236" s="60"/>
      <c r="AJ236" s="60"/>
      <c r="AK236" s="60">
        <v>97729.947050000002</v>
      </c>
      <c r="AL236" s="60">
        <v>31569.537810000002</v>
      </c>
      <c r="AM236" s="60"/>
      <c r="AN236" s="60"/>
      <c r="AO236" s="60">
        <v>4</v>
      </c>
      <c r="AP236" s="60">
        <v>1950</v>
      </c>
      <c r="AQ236" s="60">
        <v>42</v>
      </c>
      <c r="AR236" s="60">
        <v>5607.6557300000004</v>
      </c>
      <c r="AS236" s="60">
        <v>1548</v>
      </c>
      <c r="AT236" s="60">
        <v>91973.587159999995</v>
      </c>
      <c r="AU236" s="60">
        <v>447</v>
      </c>
      <c r="AV236" s="60">
        <v>29768.241969999999</v>
      </c>
      <c r="AW236" s="60">
        <v>77</v>
      </c>
      <c r="AX236" s="60">
        <v>4585.9788099999996</v>
      </c>
      <c r="AY236" s="60">
        <v>33</v>
      </c>
      <c r="AZ236" s="60">
        <v>1793.73956</v>
      </c>
      <c r="BA236" s="60">
        <v>-128.01061000000001</v>
      </c>
      <c r="BB236" s="60">
        <v>753</v>
      </c>
      <c r="BC236" s="60">
        <v>28083.91603</v>
      </c>
      <c r="BD236" s="60"/>
      <c r="BE236" s="60"/>
      <c r="BF236" s="60">
        <v>76</v>
      </c>
      <c r="BG236" s="60">
        <v>4387.9175500000001</v>
      </c>
      <c r="BH236" s="60">
        <v>8</v>
      </c>
      <c r="BI236" s="60">
        <v>456.94817</v>
      </c>
    </row>
    <row r="237" spans="1:61">
      <c r="A237" s="58" t="s">
        <v>127</v>
      </c>
      <c r="B237" s="58" t="s">
        <v>2117</v>
      </c>
      <c r="C237" s="60">
        <v>291216.72612000001</v>
      </c>
      <c r="D237" s="60">
        <v>46734.475570000002</v>
      </c>
      <c r="E237" s="60">
        <v>26.094709999999999</v>
      </c>
      <c r="F237" s="60"/>
      <c r="G237" s="60">
        <v>290613.56531999999</v>
      </c>
      <c r="H237" s="60">
        <v>47286.426010000003</v>
      </c>
      <c r="I237" s="60">
        <v>4.8476800000000004</v>
      </c>
      <c r="J237" s="60"/>
      <c r="K237" s="60">
        <v>51528</v>
      </c>
      <c r="L237" s="60">
        <v>8489</v>
      </c>
      <c r="M237" s="60">
        <v>1</v>
      </c>
      <c r="N237" s="60"/>
      <c r="O237" s="60">
        <v>56737.47</v>
      </c>
      <c r="P237" s="60">
        <v>341021.93874999997</v>
      </c>
      <c r="Q237" s="60">
        <v>60747</v>
      </c>
      <c r="R237" s="60">
        <v>1698.4417699999999</v>
      </c>
      <c r="S237" s="60">
        <v>646</v>
      </c>
      <c r="T237" s="60">
        <v>9072.19967</v>
      </c>
      <c r="U237" s="60">
        <v>1573</v>
      </c>
      <c r="V237" s="60">
        <v>2806.1184499999999</v>
      </c>
      <c r="W237" s="60">
        <v>1113</v>
      </c>
      <c r="X237" s="60">
        <v>56077</v>
      </c>
      <c r="Y237" s="60">
        <v>8246</v>
      </c>
      <c r="Z237" s="60">
        <v>1</v>
      </c>
      <c r="AA237" s="60"/>
      <c r="AB237" s="60">
        <v>2345</v>
      </c>
      <c r="AC237" s="60">
        <v>2240</v>
      </c>
      <c r="AD237" s="60">
        <v>61</v>
      </c>
      <c r="AE237" s="60">
        <v>343</v>
      </c>
      <c r="AF237" s="60">
        <v>16393.019029999999</v>
      </c>
      <c r="AG237" s="60">
        <v>2020</v>
      </c>
      <c r="AH237" s="60">
        <v>255</v>
      </c>
      <c r="AI237" s="60"/>
      <c r="AJ237" s="60"/>
      <c r="AK237" s="60">
        <v>147891.62328</v>
      </c>
      <c r="AL237" s="60">
        <v>15280.02865</v>
      </c>
      <c r="AM237" s="60"/>
      <c r="AN237" s="60"/>
      <c r="AO237" s="60">
        <v>33</v>
      </c>
      <c r="AP237" s="60">
        <v>11290.82</v>
      </c>
      <c r="AQ237" s="60">
        <v>54</v>
      </c>
      <c r="AR237" s="60">
        <v>6627.95273</v>
      </c>
      <c r="AS237" s="60">
        <v>1805</v>
      </c>
      <c r="AT237" s="60">
        <v>114327.40644999999</v>
      </c>
      <c r="AU237" s="60">
        <v>383</v>
      </c>
      <c r="AV237" s="60">
        <v>30925.472750000001</v>
      </c>
      <c r="AW237" s="60">
        <v>128</v>
      </c>
      <c r="AX237" s="60">
        <v>8545.5501299999996</v>
      </c>
      <c r="AY237" s="60">
        <v>28</v>
      </c>
      <c r="AZ237" s="60">
        <v>2186.8311899999999</v>
      </c>
      <c r="BA237" s="60">
        <v>845.85757000000001</v>
      </c>
      <c r="BB237" s="60">
        <v>760</v>
      </c>
      <c r="BC237" s="60">
        <v>30171.73935</v>
      </c>
      <c r="BD237" s="60">
        <v>1</v>
      </c>
      <c r="BE237" s="60">
        <v>5</v>
      </c>
      <c r="BF237" s="60">
        <v>147</v>
      </c>
      <c r="BG237" s="60">
        <v>8505.6402400000006</v>
      </c>
      <c r="BH237" s="60">
        <v>24</v>
      </c>
      <c r="BI237" s="60">
        <v>2326.5568699999999</v>
      </c>
    </row>
    <row r="238" spans="1:61">
      <c r="A238" s="58" t="s">
        <v>128</v>
      </c>
      <c r="B238" s="58" t="s">
        <v>2118</v>
      </c>
      <c r="C238" s="60">
        <v>62228.429120000001</v>
      </c>
      <c r="D238" s="60">
        <v>19215.630379999999</v>
      </c>
      <c r="E238" s="60">
        <v>41.91384</v>
      </c>
      <c r="F238" s="60"/>
      <c r="G238" s="60">
        <v>62904.025090000003</v>
      </c>
      <c r="H238" s="60">
        <v>19336.21687</v>
      </c>
      <c r="I238" s="60">
        <v>41.91384</v>
      </c>
      <c r="J238" s="60"/>
      <c r="K238" s="60">
        <v>16672</v>
      </c>
      <c r="L238" s="60">
        <v>4589</v>
      </c>
      <c r="M238" s="60">
        <v>4</v>
      </c>
      <c r="N238" s="60"/>
      <c r="O238" s="60">
        <v>20881.52</v>
      </c>
      <c r="P238" s="60">
        <v>82741.650510000007</v>
      </c>
      <c r="Q238" s="60">
        <v>21372</v>
      </c>
      <c r="R238" s="60">
        <v>345.54838999999998</v>
      </c>
      <c r="S238" s="60">
        <v>171</v>
      </c>
      <c r="T238" s="60">
        <v>1755.67866</v>
      </c>
      <c r="U238" s="60">
        <v>437</v>
      </c>
      <c r="V238" s="60">
        <v>975.91011000000003</v>
      </c>
      <c r="W238" s="60">
        <v>389</v>
      </c>
      <c r="X238" s="60">
        <v>20225</v>
      </c>
      <c r="Y238" s="60">
        <v>4449</v>
      </c>
      <c r="Z238" s="60">
        <v>4</v>
      </c>
      <c r="AA238" s="60"/>
      <c r="AB238" s="60">
        <v>906</v>
      </c>
      <c r="AC238" s="60">
        <v>883</v>
      </c>
      <c r="AD238" s="60">
        <v>24</v>
      </c>
      <c r="AE238" s="60">
        <v>104</v>
      </c>
      <c r="AF238" s="60">
        <v>5657.9990799999996</v>
      </c>
      <c r="AG238" s="60">
        <v>752</v>
      </c>
      <c r="AH238" s="60">
        <v>147</v>
      </c>
      <c r="AI238" s="60"/>
      <c r="AJ238" s="60"/>
      <c r="AK238" s="60">
        <v>51832.015310000003</v>
      </c>
      <c r="AL238" s="60">
        <v>9422.33259</v>
      </c>
      <c r="AM238" s="60"/>
      <c r="AN238" s="60"/>
      <c r="AO238" s="60">
        <v>9</v>
      </c>
      <c r="AP238" s="60">
        <v>3905.8789999999999</v>
      </c>
      <c r="AQ238" s="60">
        <v>26</v>
      </c>
      <c r="AR238" s="60">
        <v>3282.29</v>
      </c>
      <c r="AS238" s="60">
        <v>642</v>
      </c>
      <c r="AT238" s="60">
        <v>39953.033239999997</v>
      </c>
      <c r="AU238" s="60">
        <v>222</v>
      </c>
      <c r="AV238" s="60">
        <v>14113.14566</v>
      </c>
      <c r="AW238" s="60">
        <v>38</v>
      </c>
      <c r="AX238" s="60">
        <v>3013.4799499999999</v>
      </c>
      <c r="AY238" s="60">
        <v>20</v>
      </c>
      <c r="AZ238" s="60">
        <v>1406.2207800000001</v>
      </c>
      <c r="BA238" s="60">
        <v>233.05080000000001</v>
      </c>
      <c r="BB238" s="60">
        <v>297</v>
      </c>
      <c r="BC238" s="60">
        <v>9614.2728599999991</v>
      </c>
      <c r="BD238" s="60"/>
      <c r="BE238" s="60"/>
      <c r="BF238" s="60">
        <v>26</v>
      </c>
      <c r="BG238" s="60">
        <v>1831.8868</v>
      </c>
      <c r="BH238" s="60">
        <v>3</v>
      </c>
      <c r="BI238" s="60">
        <v>228.23500000000001</v>
      </c>
    </row>
    <row r="239" spans="1:61">
      <c r="A239" s="58" t="s">
        <v>129</v>
      </c>
      <c r="B239" s="58" t="s">
        <v>2160</v>
      </c>
      <c r="C239" s="60">
        <v>1029.53386</v>
      </c>
      <c r="D239" s="60">
        <v>956.20637999999997</v>
      </c>
      <c r="E239" s="60"/>
      <c r="F239" s="60"/>
      <c r="G239" s="60">
        <v>1049.45299</v>
      </c>
      <c r="H239" s="60">
        <v>936.05940999999996</v>
      </c>
      <c r="I239" s="60"/>
      <c r="J239" s="60"/>
      <c r="K239" s="60">
        <v>425</v>
      </c>
      <c r="L239" s="60">
        <v>387</v>
      </c>
      <c r="M239" s="60"/>
      <c r="N239" s="60"/>
      <c r="O239" s="60">
        <v>844.08</v>
      </c>
      <c r="P239" s="60">
        <v>2007.95463</v>
      </c>
      <c r="Q239" s="60">
        <v>822</v>
      </c>
      <c r="R239" s="60"/>
      <c r="S239" s="60"/>
      <c r="T239" s="60"/>
      <c r="U239" s="60"/>
      <c r="V239" s="60">
        <v>22.214390000000002</v>
      </c>
      <c r="W239" s="60">
        <v>14</v>
      </c>
      <c r="X239" s="60">
        <v>400</v>
      </c>
      <c r="Y239" s="60">
        <v>396</v>
      </c>
      <c r="Z239" s="60"/>
      <c r="AA239" s="60"/>
      <c r="AB239" s="60">
        <v>4</v>
      </c>
      <c r="AC239" s="60">
        <v>3</v>
      </c>
      <c r="AD239" s="60">
        <v>1</v>
      </c>
      <c r="AE239" s="60">
        <v>2</v>
      </c>
      <c r="AF239" s="60">
        <v>26.5</v>
      </c>
      <c r="AG239" s="60">
        <v>2</v>
      </c>
      <c r="AH239" s="60"/>
      <c r="AI239" s="60"/>
      <c r="AJ239" s="60"/>
      <c r="AK239" s="60">
        <v>99.3</v>
      </c>
      <c r="AL239" s="60"/>
      <c r="AM239" s="60"/>
      <c r="AN239" s="60"/>
      <c r="AO239" s="60"/>
      <c r="AP239" s="60"/>
      <c r="AQ239" s="60"/>
      <c r="AR239" s="60"/>
      <c r="AS239" s="60">
        <v>2</v>
      </c>
      <c r="AT239" s="60">
        <v>99.3</v>
      </c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</row>
    <row r="240" spans="1:61">
      <c r="A240" s="58" t="s">
        <v>130</v>
      </c>
      <c r="B240" s="58" t="s">
        <v>2119</v>
      </c>
      <c r="C240" s="60">
        <v>77002.230909999998</v>
      </c>
      <c r="D240" s="60">
        <v>57096.731019999999</v>
      </c>
      <c r="E240" s="60">
        <v>14.141400000000001</v>
      </c>
      <c r="F240" s="60"/>
      <c r="G240" s="60">
        <v>76316.871249999997</v>
      </c>
      <c r="H240" s="60">
        <v>56891.307710000001</v>
      </c>
      <c r="I240" s="60"/>
      <c r="J240" s="60"/>
      <c r="K240" s="60">
        <v>15571</v>
      </c>
      <c r="L240" s="60">
        <v>10135</v>
      </c>
      <c r="M240" s="60"/>
      <c r="N240" s="60"/>
      <c r="O240" s="60">
        <v>24552.286</v>
      </c>
      <c r="P240" s="60">
        <v>134920.69625000001</v>
      </c>
      <c r="Q240" s="60">
        <v>25951</v>
      </c>
      <c r="R240" s="60">
        <v>1299.8750399999999</v>
      </c>
      <c r="S240" s="60">
        <v>437</v>
      </c>
      <c r="T240" s="60">
        <v>2489.5249600000002</v>
      </c>
      <c r="U240" s="60">
        <v>434</v>
      </c>
      <c r="V240" s="60">
        <v>1301.20235</v>
      </c>
      <c r="W240" s="60">
        <v>546</v>
      </c>
      <c r="X240" s="60">
        <v>17887</v>
      </c>
      <c r="Y240" s="60">
        <v>10014</v>
      </c>
      <c r="Z240" s="60"/>
      <c r="AA240" s="60"/>
      <c r="AB240" s="60">
        <v>1369</v>
      </c>
      <c r="AC240" s="60">
        <v>1342</v>
      </c>
      <c r="AD240" s="60">
        <v>22</v>
      </c>
      <c r="AE240" s="60">
        <v>166</v>
      </c>
      <c r="AF240" s="60">
        <v>8234.66597</v>
      </c>
      <c r="AG240" s="60">
        <v>913</v>
      </c>
      <c r="AH240" s="60">
        <v>443</v>
      </c>
      <c r="AI240" s="60">
        <v>2</v>
      </c>
      <c r="AJ240" s="60"/>
      <c r="AK240" s="60">
        <v>61413.717989999997</v>
      </c>
      <c r="AL240" s="60">
        <v>30787.24451</v>
      </c>
      <c r="AM240" s="60">
        <v>118.08417</v>
      </c>
      <c r="AN240" s="60"/>
      <c r="AO240" s="60">
        <v>8</v>
      </c>
      <c r="AP240" s="60">
        <v>2995.84</v>
      </c>
      <c r="AQ240" s="60">
        <v>31</v>
      </c>
      <c r="AR240" s="60">
        <v>3531.1226299999998</v>
      </c>
      <c r="AS240" s="60">
        <v>957</v>
      </c>
      <c r="AT240" s="60">
        <v>58178.30255</v>
      </c>
      <c r="AU240" s="60">
        <v>360</v>
      </c>
      <c r="AV240" s="60">
        <v>27495.697319999999</v>
      </c>
      <c r="AW240" s="60">
        <v>50</v>
      </c>
      <c r="AX240" s="60">
        <v>3226.2571400000002</v>
      </c>
      <c r="AY240" s="60">
        <v>27</v>
      </c>
      <c r="AZ240" s="60">
        <v>2358.6602800000001</v>
      </c>
      <c r="BA240" s="60">
        <v>643.75738999999999</v>
      </c>
      <c r="BB240" s="60">
        <v>579</v>
      </c>
      <c r="BC240" s="60">
        <v>24731.065589999998</v>
      </c>
      <c r="BD240" s="60"/>
      <c r="BE240" s="60"/>
      <c r="BF240" s="60">
        <v>26</v>
      </c>
      <c r="BG240" s="60">
        <v>1666.6199899999999</v>
      </c>
      <c r="BH240" s="60">
        <v>16</v>
      </c>
      <c r="BI240" s="60">
        <v>969.99441000000002</v>
      </c>
    </row>
    <row r="241" spans="1:61">
      <c r="A241" s="58" t="s">
        <v>131</v>
      </c>
      <c r="B241" s="58" t="s">
        <v>2120</v>
      </c>
      <c r="C241" s="60">
        <v>233679.10191999999</v>
      </c>
      <c r="D241" s="60">
        <v>140791.47558</v>
      </c>
      <c r="E241" s="60">
        <v>33.098039999999997</v>
      </c>
      <c r="F241" s="60"/>
      <c r="G241" s="60">
        <v>235444.00107999999</v>
      </c>
      <c r="H241" s="60">
        <v>141536.65041999999</v>
      </c>
      <c r="I241" s="60"/>
      <c r="J241" s="60"/>
      <c r="K241" s="60">
        <v>36950</v>
      </c>
      <c r="L241" s="60">
        <v>19702</v>
      </c>
      <c r="M241" s="60"/>
      <c r="N241" s="60"/>
      <c r="O241" s="60">
        <v>49060.57</v>
      </c>
      <c r="P241" s="60">
        <v>379937.08623000002</v>
      </c>
      <c r="Q241" s="60">
        <v>56792</v>
      </c>
      <c r="R241" s="60">
        <v>4132.9591700000001</v>
      </c>
      <c r="S241" s="60">
        <v>1256</v>
      </c>
      <c r="T241" s="60">
        <v>7374.5600100000001</v>
      </c>
      <c r="U241" s="60">
        <v>1478</v>
      </c>
      <c r="V241" s="60">
        <v>6486.00677</v>
      </c>
      <c r="W241" s="60">
        <v>2063</v>
      </c>
      <c r="X241" s="60">
        <v>45370</v>
      </c>
      <c r="Y241" s="60">
        <v>17078</v>
      </c>
      <c r="Z241" s="60"/>
      <c r="AA241" s="60"/>
      <c r="AB241" s="60">
        <v>2986</v>
      </c>
      <c r="AC241" s="60">
        <v>2877</v>
      </c>
      <c r="AD241" s="60">
        <v>66</v>
      </c>
      <c r="AE241" s="60">
        <v>458</v>
      </c>
      <c r="AF241" s="60">
        <v>29083.959190000001</v>
      </c>
      <c r="AG241" s="60">
        <v>2118</v>
      </c>
      <c r="AH241" s="60">
        <v>843</v>
      </c>
      <c r="AI241" s="60"/>
      <c r="AJ241" s="60"/>
      <c r="AK241" s="60">
        <v>152953.65437999999</v>
      </c>
      <c r="AL241" s="60">
        <v>54991.862090000002</v>
      </c>
      <c r="AM241" s="60"/>
      <c r="AN241" s="60"/>
      <c r="AO241" s="60">
        <v>15</v>
      </c>
      <c r="AP241" s="60">
        <v>5775</v>
      </c>
      <c r="AQ241" s="60">
        <v>119</v>
      </c>
      <c r="AR241" s="60">
        <v>10055.12398</v>
      </c>
      <c r="AS241" s="60">
        <v>1805</v>
      </c>
      <c r="AT241" s="60">
        <v>120244.83041</v>
      </c>
      <c r="AU241" s="60">
        <v>1022</v>
      </c>
      <c r="AV241" s="60">
        <v>71870.562080000003</v>
      </c>
      <c r="AW241" s="60">
        <v>247</v>
      </c>
      <c r="AX241" s="60">
        <v>14447.22033</v>
      </c>
      <c r="AY241" s="60">
        <v>118</v>
      </c>
      <c r="AZ241" s="60">
        <v>7223.6854999999996</v>
      </c>
      <c r="BA241" s="60">
        <v>4167.31531</v>
      </c>
      <c r="BB241" s="60">
        <v>1210</v>
      </c>
      <c r="BC241" s="60">
        <v>47340.074800000002</v>
      </c>
      <c r="BD241" s="60">
        <v>4</v>
      </c>
      <c r="BE241" s="60">
        <v>76.3215</v>
      </c>
      <c r="BF241" s="60">
        <v>44</v>
      </c>
      <c r="BG241" s="60">
        <v>3374.5706700000001</v>
      </c>
      <c r="BH241" s="60">
        <v>18</v>
      </c>
      <c r="BI241" s="60">
        <v>1307.6873599999999</v>
      </c>
    </row>
    <row r="242" spans="1:61">
      <c r="A242" s="58" t="s">
        <v>132</v>
      </c>
      <c r="B242" s="58" t="s">
        <v>2121</v>
      </c>
      <c r="C242" s="60">
        <v>56543.510829999999</v>
      </c>
      <c r="D242" s="60">
        <v>27508.869460000002</v>
      </c>
      <c r="E242" s="60">
        <v>3.8628499999999999</v>
      </c>
      <c r="F242" s="60"/>
      <c r="G242" s="60">
        <v>56340.676480000002</v>
      </c>
      <c r="H242" s="60">
        <v>27654.376410000001</v>
      </c>
      <c r="I242" s="60">
        <v>3.8628499999999999</v>
      </c>
      <c r="J242" s="60"/>
      <c r="K242" s="60">
        <v>12124</v>
      </c>
      <c r="L242" s="60">
        <v>5362</v>
      </c>
      <c r="M242" s="60">
        <v>1</v>
      </c>
      <c r="N242" s="60"/>
      <c r="O242" s="60">
        <v>17135.71</v>
      </c>
      <c r="P242" s="60">
        <v>85148.765910000002</v>
      </c>
      <c r="Q242" s="60">
        <v>17809</v>
      </c>
      <c r="R242" s="60">
        <v>1010.70973</v>
      </c>
      <c r="S242" s="60">
        <v>238</v>
      </c>
      <c r="T242" s="60">
        <v>1386.30034</v>
      </c>
      <c r="U242" s="60">
        <v>379</v>
      </c>
      <c r="V242" s="60">
        <v>1641.4617800000001</v>
      </c>
      <c r="W242" s="60">
        <v>600</v>
      </c>
      <c r="X242" s="60">
        <v>15682</v>
      </c>
      <c r="Y242" s="60">
        <v>5231</v>
      </c>
      <c r="Z242" s="60">
        <v>1</v>
      </c>
      <c r="AA242" s="60"/>
      <c r="AB242" s="60">
        <v>761</v>
      </c>
      <c r="AC242" s="60">
        <v>738</v>
      </c>
      <c r="AD242" s="60">
        <v>16</v>
      </c>
      <c r="AE242" s="60">
        <v>117</v>
      </c>
      <c r="AF242" s="60">
        <v>5891.5341099999996</v>
      </c>
      <c r="AG242" s="60">
        <v>588</v>
      </c>
      <c r="AH242" s="60">
        <v>156</v>
      </c>
      <c r="AI242" s="60"/>
      <c r="AJ242" s="60"/>
      <c r="AK242" s="60">
        <v>42718.192569999999</v>
      </c>
      <c r="AL242" s="60">
        <v>9136.3957599999994</v>
      </c>
      <c r="AM242" s="60"/>
      <c r="AN242" s="60"/>
      <c r="AO242" s="60">
        <v>6</v>
      </c>
      <c r="AP242" s="60">
        <v>1464.3</v>
      </c>
      <c r="AQ242" s="60">
        <v>16</v>
      </c>
      <c r="AR242" s="60">
        <v>2529.3961199999999</v>
      </c>
      <c r="AS242" s="60">
        <v>539</v>
      </c>
      <c r="AT242" s="60">
        <v>34303.84289</v>
      </c>
      <c r="AU242" s="60">
        <v>183</v>
      </c>
      <c r="AV242" s="60">
        <v>13557.04932</v>
      </c>
      <c r="AW242" s="60">
        <v>25</v>
      </c>
      <c r="AX242" s="60">
        <v>2105.0037699999998</v>
      </c>
      <c r="AY242" s="60">
        <v>14</v>
      </c>
      <c r="AZ242" s="60">
        <v>1361.0548100000001</v>
      </c>
      <c r="BA242" s="60">
        <v>151.54874000000001</v>
      </c>
      <c r="BB242" s="60">
        <v>252</v>
      </c>
      <c r="BC242" s="60">
        <v>8264.9675299999999</v>
      </c>
      <c r="BD242" s="60"/>
      <c r="BE242" s="60"/>
      <c r="BF242" s="60">
        <v>31</v>
      </c>
      <c r="BG242" s="60">
        <v>1945.3340000000001</v>
      </c>
      <c r="BH242" s="60">
        <v>8</v>
      </c>
      <c r="BI242" s="60">
        <v>1387.59032</v>
      </c>
    </row>
    <row r="243" spans="1:61">
      <c r="A243" s="58" t="s">
        <v>133</v>
      </c>
      <c r="B243" s="58" t="s">
        <v>2122</v>
      </c>
      <c r="C243" s="60">
        <v>423881.51899000001</v>
      </c>
      <c r="D243" s="60">
        <v>155418.43778000001</v>
      </c>
      <c r="E243" s="60">
        <v>132.98079999999999</v>
      </c>
      <c r="F243" s="60"/>
      <c r="G243" s="60">
        <v>424567.48673</v>
      </c>
      <c r="H243" s="60">
        <v>155069.95056999999</v>
      </c>
      <c r="I243" s="60">
        <v>105.9898</v>
      </c>
      <c r="J243" s="60"/>
      <c r="K243" s="60">
        <v>74036</v>
      </c>
      <c r="L243" s="60">
        <v>23694</v>
      </c>
      <c r="M243" s="60">
        <v>11</v>
      </c>
      <c r="N243" s="60"/>
      <c r="O243" s="60">
        <v>88228.17</v>
      </c>
      <c r="P243" s="60">
        <v>586140.60794000002</v>
      </c>
      <c r="Q243" s="60">
        <v>98599</v>
      </c>
      <c r="R243" s="60">
        <v>4724.6508299999996</v>
      </c>
      <c r="S243" s="60">
        <v>1267</v>
      </c>
      <c r="T243" s="60">
        <v>16778.689869999998</v>
      </c>
      <c r="U243" s="60">
        <v>2557</v>
      </c>
      <c r="V243" s="60">
        <v>8162.39696</v>
      </c>
      <c r="W243" s="60">
        <v>2423</v>
      </c>
      <c r="X243" s="60">
        <v>83242</v>
      </c>
      <c r="Y243" s="60">
        <v>24191</v>
      </c>
      <c r="Z243" s="60">
        <v>107</v>
      </c>
      <c r="AA243" s="60"/>
      <c r="AB243" s="60">
        <v>5107</v>
      </c>
      <c r="AC243" s="60">
        <v>5022</v>
      </c>
      <c r="AD243" s="60">
        <v>137</v>
      </c>
      <c r="AE243" s="60">
        <v>811</v>
      </c>
      <c r="AF243" s="60">
        <v>57606.38869</v>
      </c>
      <c r="AG243" s="60">
        <v>4149</v>
      </c>
      <c r="AH243" s="60">
        <v>887</v>
      </c>
      <c r="AI243" s="60"/>
      <c r="AJ243" s="60">
        <v>13</v>
      </c>
      <c r="AK243" s="60">
        <v>302540.93848000001</v>
      </c>
      <c r="AL243" s="60">
        <v>59485.56018</v>
      </c>
      <c r="AM243" s="60"/>
      <c r="AN243" s="60">
        <v>2058.2070899999999</v>
      </c>
      <c r="AO243" s="60">
        <v>34</v>
      </c>
      <c r="AP243" s="60">
        <v>12163.0314</v>
      </c>
      <c r="AQ243" s="60">
        <v>79</v>
      </c>
      <c r="AR243" s="60">
        <v>12371.00798</v>
      </c>
      <c r="AS243" s="60">
        <v>3691</v>
      </c>
      <c r="AT243" s="60">
        <v>252088.51175000001</v>
      </c>
      <c r="AU243" s="60">
        <v>1245</v>
      </c>
      <c r="AV243" s="60">
        <v>87462.154620000001</v>
      </c>
      <c r="AW243" s="60">
        <v>258</v>
      </c>
      <c r="AX243" s="60">
        <v>17846.367590000002</v>
      </c>
      <c r="AY243" s="60">
        <v>81</v>
      </c>
      <c r="AZ243" s="60">
        <v>6801.2057400000003</v>
      </c>
      <c r="BA243" s="60">
        <v>9023.2893700000004</v>
      </c>
      <c r="BB243" s="60">
        <v>1896</v>
      </c>
      <c r="BC243" s="60">
        <v>68910.802530000001</v>
      </c>
      <c r="BD243" s="60"/>
      <c r="BE243" s="60"/>
      <c r="BF243" s="60">
        <v>133</v>
      </c>
      <c r="BG243" s="60">
        <v>8637.1176400000004</v>
      </c>
      <c r="BH243" s="60">
        <v>64</v>
      </c>
      <c r="BI243" s="60">
        <v>6814.5902599999999</v>
      </c>
    </row>
    <row r="244" spans="1:61">
      <c r="A244" s="58" t="s">
        <v>134</v>
      </c>
      <c r="B244" s="58" t="s">
        <v>2123</v>
      </c>
      <c r="C244" s="60">
        <v>123564.93967000001</v>
      </c>
      <c r="D244" s="60">
        <v>30350.52375</v>
      </c>
      <c r="E244" s="60">
        <v>9.3165800000000001</v>
      </c>
      <c r="F244" s="60"/>
      <c r="G244" s="60">
        <v>124839.66929000001</v>
      </c>
      <c r="H244" s="60">
        <v>30740.99453</v>
      </c>
      <c r="I244" s="60">
        <v>6.6065100000000001</v>
      </c>
      <c r="J244" s="60"/>
      <c r="K244" s="60">
        <v>24170</v>
      </c>
      <c r="L244" s="60">
        <v>6288</v>
      </c>
      <c r="M244" s="60">
        <v>4</v>
      </c>
      <c r="N244" s="60"/>
      <c r="O244" s="60">
        <v>29967.11</v>
      </c>
      <c r="P244" s="60">
        <v>156485.38738999999</v>
      </c>
      <c r="Q244" s="60">
        <v>30623</v>
      </c>
      <c r="R244" s="60">
        <v>944.51208999999994</v>
      </c>
      <c r="S244" s="60">
        <v>410</v>
      </c>
      <c r="T244" s="60">
        <v>4975.7456599999996</v>
      </c>
      <c r="U244" s="60">
        <v>1055</v>
      </c>
      <c r="V244" s="60">
        <v>2252.7155200000002</v>
      </c>
      <c r="W244" s="60">
        <v>783</v>
      </c>
      <c r="X244" s="60">
        <v>27267</v>
      </c>
      <c r="Y244" s="60">
        <v>6150</v>
      </c>
      <c r="Z244" s="60">
        <v>2</v>
      </c>
      <c r="AA244" s="60"/>
      <c r="AB244" s="60">
        <v>1606</v>
      </c>
      <c r="AC244" s="60">
        <v>1544</v>
      </c>
      <c r="AD244" s="60">
        <v>30</v>
      </c>
      <c r="AE244" s="60">
        <v>235</v>
      </c>
      <c r="AF244" s="60">
        <v>13671.72155</v>
      </c>
      <c r="AG244" s="60">
        <v>1396</v>
      </c>
      <c r="AH244" s="60">
        <v>158</v>
      </c>
      <c r="AI244" s="60"/>
      <c r="AJ244" s="60"/>
      <c r="AK244" s="60">
        <v>87564.80386</v>
      </c>
      <c r="AL244" s="60">
        <v>10897.15461</v>
      </c>
      <c r="AM244" s="60"/>
      <c r="AN244" s="60"/>
      <c r="AO244" s="60"/>
      <c r="AP244" s="60"/>
      <c r="AQ244" s="60">
        <v>22</v>
      </c>
      <c r="AR244" s="60">
        <v>2757.6723999999999</v>
      </c>
      <c r="AS244" s="60">
        <v>1254</v>
      </c>
      <c r="AT244" s="60">
        <v>77944.197780000002</v>
      </c>
      <c r="AU244" s="60">
        <v>278</v>
      </c>
      <c r="AV244" s="60">
        <v>17760.08829</v>
      </c>
      <c r="AW244" s="60">
        <v>123</v>
      </c>
      <c r="AX244" s="60">
        <v>8950.17562</v>
      </c>
      <c r="AY244" s="60">
        <v>26</v>
      </c>
      <c r="AZ244" s="60">
        <v>2214.2997799999998</v>
      </c>
      <c r="BA244" s="60">
        <v>427.16082</v>
      </c>
      <c r="BB244" s="60">
        <v>429</v>
      </c>
      <c r="BC244" s="60">
        <v>14335.516089999999</v>
      </c>
      <c r="BD244" s="60"/>
      <c r="BE244" s="60"/>
      <c r="BF244" s="60">
        <v>25</v>
      </c>
      <c r="BG244" s="60">
        <v>1375.39849</v>
      </c>
      <c r="BH244" s="60">
        <v>4</v>
      </c>
      <c r="BI244" s="60">
        <v>98.162540000000007</v>
      </c>
    </row>
    <row r="245" spans="1:61">
      <c r="A245" s="58" t="s">
        <v>135</v>
      </c>
      <c r="B245" s="58" t="s">
        <v>2124</v>
      </c>
      <c r="C245" s="60">
        <v>228913.32328000001</v>
      </c>
      <c r="D245" s="60">
        <v>113599.20181</v>
      </c>
      <c r="E245" s="60">
        <v>60.98959</v>
      </c>
      <c r="F245" s="60"/>
      <c r="G245" s="60">
        <v>228240.49329000001</v>
      </c>
      <c r="H245" s="60">
        <v>114094.87737</v>
      </c>
      <c r="I245" s="60">
        <v>2.0544799999999999</v>
      </c>
      <c r="J245" s="60"/>
      <c r="K245" s="60">
        <v>42328</v>
      </c>
      <c r="L245" s="60">
        <v>18032</v>
      </c>
      <c r="M245" s="60">
        <v>1</v>
      </c>
      <c r="N245" s="60"/>
      <c r="O245" s="60">
        <v>56370.04</v>
      </c>
      <c r="P245" s="60">
        <v>344804.42978000001</v>
      </c>
      <c r="Q245" s="60">
        <v>60299</v>
      </c>
      <c r="R245" s="60">
        <v>3995.7949199999998</v>
      </c>
      <c r="S245" s="60">
        <v>1243</v>
      </c>
      <c r="T245" s="60">
        <v>6902.0196699999997</v>
      </c>
      <c r="U245" s="60">
        <v>1376</v>
      </c>
      <c r="V245" s="60">
        <v>3369.0690199999999</v>
      </c>
      <c r="W245" s="60">
        <v>1251</v>
      </c>
      <c r="X245" s="60">
        <v>49647</v>
      </c>
      <c r="Y245" s="60">
        <v>18216</v>
      </c>
      <c r="Z245" s="60">
        <v>101</v>
      </c>
      <c r="AA245" s="60"/>
      <c r="AB245" s="60">
        <v>2899</v>
      </c>
      <c r="AC245" s="60">
        <v>2879</v>
      </c>
      <c r="AD245" s="60">
        <v>52</v>
      </c>
      <c r="AE245" s="60">
        <v>444</v>
      </c>
      <c r="AF245" s="60">
        <v>26048.304830000001</v>
      </c>
      <c r="AG245" s="60">
        <v>2661</v>
      </c>
      <c r="AH245" s="60">
        <v>301</v>
      </c>
      <c r="AI245" s="60"/>
      <c r="AJ245" s="60"/>
      <c r="AK245" s="60">
        <v>169210.67629999999</v>
      </c>
      <c r="AL245" s="60">
        <v>22376.38005</v>
      </c>
      <c r="AM245" s="60"/>
      <c r="AN245" s="60"/>
      <c r="AO245" s="60">
        <v>26</v>
      </c>
      <c r="AP245" s="60">
        <v>10221.389090000001</v>
      </c>
      <c r="AQ245" s="60">
        <v>55</v>
      </c>
      <c r="AR245" s="60">
        <v>5692.57215</v>
      </c>
      <c r="AS245" s="60">
        <v>1921</v>
      </c>
      <c r="AT245" s="60">
        <v>115684.01390999999</v>
      </c>
      <c r="AU245" s="60">
        <v>960</v>
      </c>
      <c r="AV245" s="60">
        <v>59989.081200000001</v>
      </c>
      <c r="AW245" s="60">
        <v>65</v>
      </c>
      <c r="AX245" s="60">
        <v>4378.8330100000003</v>
      </c>
      <c r="AY245" s="60">
        <v>48</v>
      </c>
      <c r="AZ245" s="60">
        <v>3527.9456500000001</v>
      </c>
      <c r="BA245" s="60">
        <v>2951.8400200000001</v>
      </c>
      <c r="BB245" s="60">
        <v>795</v>
      </c>
      <c r="BC245" s="60">
        <v>28366.001909999999</v>
      </c>
      <c r="BD245" s="60">
        <v>1</v>
      </c>
      <c r="BE245" s="60">
        <v>2.5</v>
      </c>
      <c r="BF245" s="60">
        <v>69</v>
      </c>
      <c r="BG245" s="60">
        <v>4730.1445000000003</v>
      </c>
      <c r="BH245" s="60">
        <v>28</v>
      </c>
      <c r="BI245" s="60">
        <v>1854.4523799999999</v>
      </c>
    </row>
    <row r="246" spans="1:61">
      <c r="A246" s="58" t="s">
        <v>136</v>
      </c>
      <c r="B246" s="58" t="s">
        <v>2125</v>
      </c>
      <c r="C246" s="60">
        <v>83704.112859999994</v>
      </c>
      <c r="D246" s="60">
        <v>28428.02851</v>
      </c>
      <c r="E246" s="60"/>
      <c r="F246" s="60"/>
      <c r="G246" s="60">
        <v>82979.012990000003</v>
      </c>
      <c r="H246" s="60">
        <v>28193.39501</v>
      </c>
      <c r="I246" s="60"/>
      <c r="J246" s="60"/>
      <c r="K246" s="60">
        <v>14125</v>
      </c>
      <c r="L246" s="60">
        <v>4479</v>
      </c>
      <c r="M246" s="60"/>
      <c r="N246" s="60"/>
      <c r="O246" s="60">
        <v>18556.009999999998</v>
      </c>
      <c r="P246" s="60">
        <v>112516.85640999999</v>
      </c>
      <c r="Q246" s="60">
        <v>18857</v>
      </c>
      <c r="R246" s="60">
        <v>1178.36823</v>
      </c>
      <c r="S246" s="60">
        <v>316</v>
      </c>
      <c r="T246" s="60">
        <v>1071.38159</v>
      </c>
      <c r="U246" s="60">
        <v>245</v>
      </c>
      <c r="V246" s="60">
        <v>1149.61601</v>
      </c>
      <c r="W246" s="60">
        <v>410</v>
      </c>
      <c r="X246" s="60">
        <v>16694</v>
      </c>
      <c r="Y246" s="60">
        <v>4540</v>
      </c>
      <c r="Z246" s="60">
        <v>11</v>
      </c>
      <c r="AA246" s="60"/>
      <c r="AB246" s="60">
        <v>830</v>
      </c>
      <c r="AC246" s="60">
        <v>811</v>
      </c>
      <c r="AD246" s="60">
        <v>19</v>
      </c>
      <c r="AE246" s="60">
        <v>153</v>
      </c>
      <c r="AF246" s="60">
        <v>10664.681909999999</v>
      </c>
      <c r="AG246" s="60">
        <v>644</v>
      </c>
      <c r="AH246" s="60">
        <v>160</v>
      </c>
      <c r="AI246" s="60"/>
      <c r="AJ246" s="60"/>
      <c r="AK246" s="60">
        <v>56101.154949999996</v>
      </c>
      <c r="AL246" s="60">
        <v>12430.20377</v>
      </c>
      <c r="AM246" s="60"/>
      <c r="AN246" s="60"/>
      <c r="AO246" s="60">
        <v>14</v>
      </c>
      <c r="AP246" s="60">
        <v>6200</v>
      </c>
      <c r="AQ246" s="60">
        <v>2</v>
      </c>
      <c r="AR246" s="60">
        <v>60.5</v>
      </c>
      <c r="AS246" s="60">
        <v>528</v>
      </c>
      <c r="AT246" s="60">
        <v>42594.853369999997</v>
      </c>
      <c r="AU246" s="60">
        <v>260</v>
      </c>
      <c r="AV246" s="60">
        <v>19676.005349999999</v>
      </c>
      <c r="AW246" s="60">
        <v>80</v>
      </c>
      <c r="AX246" s="60">
        <v>7467.0580399999999</v>
      </c>
      <c r="AY246" s="60">
        <v>43</v>
      </c>
      <c r="AZ246" s="60">
        <v>2878.6023799999998</v>
      </c>
      <c r="BA246" s="60"/>
      <c r="BB246" s="60">
        <v>324</v>
      </c>
      <c r="BC246" s="60">
        <v>16386.756420000002</v>
      </c>
      <c r="BD246" s="60"/>
      <c r="BE246" s="60"/>
      <c r="BF246" s="60">
        <v>24</v>
      </c>
      <c r="BG246" s="60">
        <v>1285.7550000000001</v>
      </c>
      <c r="BH246" s="60"/>
      <c r="BI246" s="60"/>
    </row>
    <row r="247" spans="1:61">
      <c r="A247" s="58" t="s">
        <v>137</v>
      </c>
      <c r="B247" s="58" t="s">
        <v>2126</v>
      </c>
      <c r="C247" s="60">
        <v>478537.13543999998</v>
      </c>
      <c r="D247" s="60">
        <v>267069.45964000002</v>
      </c>
      <c r="E247" s="60">
        <v>2614.0133799999999</v>
      </c>
      <c r="F247" s="60"/>
      <c r="G247" s="60">
        <v>479771.08299999998</v>
      </c>
      <c r="H247" s="60">
        <v>266062.79015999998</v>
      </c>
      <c r="I247" s="60">
        <v>22.410810000000001</v>
      </c>
      <c r="J247" s="60"/>
      <c r="K247" s="60">
        <v>68141</v>
      </c>
      <c r="L247" s="60">
        <v>31848</v>
      </c>
      <c r="M247" s="60">
        <v>4</v>
      </c>
      <c r="N247" s="60"/>
      <c r="O247" s="60">
        <v>94080.6</v>
      </c>
      <c r="P247" s="60">
        <v>754358.23372999998</v>
      </c>
      <c r="Q247" s="60">
        <v>101245</v>
      </c>
      <c r="R247" s="60">
        <v>6522.9976299999998</v>
      </c>
      <c r="S247" s="60">
        <v>1866</v>
      </c>
      <c r="T247" s="60">
        <v>18340.408650000001</v>
      </c>
      <c r="U247" s="60">
        <v>2756</v>
      </c>
      <c r="V247" s="60">
        <v>10414.324199999999</v>
      </c>
      <c r="W247" s="60">
        <v>2868</v>
      </c>
      <c r="X247" s="60">
        <v>86032</v>
      </c>
      <c r="Y247" s="60">
        <v>31448</v>
      </c>
      <c r="Z247" s="60">
        <v>5</v>
      </c>
      <c r="AA247" s="60"/>
      <c r="AB247" s="60">
        <v>7226</v>
      </c>
      <c r="AC247" s="60">
        <v>7007</v>
      </c>
      <c r="AD247" s="60">
        <v>187</v>
      </c>
      <c r="AE247" s="60">
        <v>1232</v>
      </c>
      <c r="AF247" s="60">
        <v>71402.500230000005</v>
      </c>
      <c r="AG247" s="60">
        <v>5221</v>
      </c>
      <c r="AH247" s="60">
        <v>1810</v>
      </c>
      <c r="AI247" s="60">
        <v>1</v>
      </c>
      <c r="AJ247" s="60"/>
      <c r="AK247" s="60">
        <v>357072.44967</v>
      </c>
      <c r="AL247" s="60">
        <v>119289.75137</v>
      </c>
      <c r="AM247" s="60">
        <v>29.864000000000001</v>
      </c>
      <c r="AN247" s="60"/>
      <c r="AO247" s="60">
        <v>38</v>
      </c>
      <c r="AP247" s="60">
        <v>14033.18599</v>
      </c>
      <c r="AQ247" s="60">
        <v>113</v>
      </c>
      <c r="AR247" s="60">
        <v>12300.59633</v>
      </c>
      <c r="AS247" s="60">
        <v>4820</v>
      </c>
      <c r="AT247" s="60">
        <v>305216.83909000002</v>
      </c>
      <c r="AU247" s="60">
        <v>2060</v>
      </c>
      <c r="AV247" s="60">
        <v>144811.57962999999</v>
      </c>
      <c r="AW247" s="60">
        <v>497</v>
      </c>
      <c r="AX247" s="60">
        <v>33980.016009999999</v>
      </c>
      <c r="AY247" s="60">
        <v>298</v>
      </c>
      <c r="AZ247" s="60">
        <v>20321.24307</v>
      </c>
      <c r="BA247" s="60">
        <v>3433.2500500000001</v>
      </c>
      <c r="BB247" s="60">
        <v>2827</v>
      </c>
      <c r="BC247" s="60">
        <v>112105.97401000001</v>
      </c>
      <c r="BD247" s="60"/>
      <c r="BE247" s="60"/>
      <c r="BF247" s="60">
        <v>282</v>
      </c>
      <c r="BG247" s="60">
        <v>18074.280719999999</v>
      </c>
      <c r="BH247" s="60">
        <v>48</v>
      </c>
      <c r="BI247" s="60">
        <v>1943.6886099999999</v>
      </c>
    </row>
    <row r="248" spans="1:61">
      <c r="A248" s="58" t="s">
        <v>138</v>
      </c>
      <c r="B248" s="58" t="s">
        <v>2127</v>
      </c>
      <c r="C248" s="60">
        <v>149784.13983</v>
      </c>
      <c r="D248" s="60">
        <v>73932.116909999997</v>
      </c>
      <c r="E248" s="60">
        <v>6.8536900000000003</v>
      </c>
      <c r="F248" s="60"/>
      <c r="G248" s="60">
        <v>147087.29397999999</v>
      </c>
      <c r="H248" s="60">
        <v>73949.317410000003</v>
      </c>
      <c r="I248" s="60"/>
      <c r="J248" s="60"/>
      <c r="K248" s="60">
        <v>23896</v>
      </c>
      <c r="L248" s="60">
        <v>10864</v>
      </c>
      <c r="M248" s="60"/>
      <c r="N248" s="60"/>
      <c r="O248" s="60">
        <v>30844.62</v>
      </c>
      <c r="P248" s="60">
        <v>223233.96492999999</v>
      </c>
      <c r="Q248" s="60">
        <v>34968</v>
      </c>
      <c r="R248" s="60">
        <v>3991.3847300000002</v>
      </c>
      <c r="S248" s="60">
        <v>544</v>
      </c>
      <c r="T248" s="60">
        <v>3230.64635</v>
      </c>
      <c r="U248" s="60">
        <v>809</v>
      </c>
      <c r="V248" s="60">
        <v>2395.16714</v>
      </c>
      <c r="W248" s="60">
        <v>928</v>
      </c>
      <c r="X248" s="60">
        <v>30019</v>
      </c>
      <c r="Y248" s="60">
        <v>10468</v>
      </c>
      <c r="Z248" s="60"/>
      <c r="AA248" s="60"/>
      <c r="AB248" s="60">
        <v>2321</v>
      </c>
      <c r="AC248" s="60">
        <v>2239</v>
      </c>
      <c r="AD248" s="60">
        <v>62</v>
      </c>
      <c r="AE248" s="60">
        <v>368</v>
      </c>
      <c r="AF248" s="60">
        <v>22640.39615</v>
      </c>
      <c r="AG248" s="60">
        <v>1766</v>
      </c>
      <c r="AH248" s="60">
        <v>508</v>
      </c>
      <c r="AI248" s="60"/>
      <c r="AJ248" s="60"/>
      <c r="AK248" s="60">
        <v>123770.46423</v>
      </c>
      <c r="AL248" s="60">
        <v>33277.659469999999</v>
      </c>
      <c r="AM248" s="60"/>
      <c r="AN248" s="60"/>
      <c r="AO248" s="60">
        <v>12</v>
      </c>
      <c r="AP248" s="60">
        <v>3900</v>
      </c>
      <c r="AQ248" s="60">
        <v>24</v>
      </c>
      <c r="AR248" s="60">
        <v>2334.6193600000001</v>
      </c>
      <c r="AS248" s="60">
        <v>1501</v>
      </c>
      <c r="AT248" s="60">
        <v>97709.826860000001</v>
      </c>
      <c r="AU248" s="60">
        <v>737</v>
      </c>
      <c r="AV248" s="60">
        <v>53103.677479999998</v>
      </c>
      <c r="AW248" s="60">
        <v>150</v>
      </c>
      <c r="AX248" s="60">
        <v>7807.5985099999998</v>
      </c>
      <c r="AY248" s="60">
        <v>69</v>
      </c>
      <c r="AZ248" s="60">
        <v>4057.1318200000001</v>
      </c>
      <c r="BA248" s="60">
        <v>3516.10592</v>
      </c>
      <c r="BB248" s="60">
        <v>769</v>
      </c>
      <c r="BC248" s="60">
        <v>36536.847560000002</v>
      </c>
      <c r="BD248" s="60"/>
      <c r="BE248" s="60"/>
      <c r="BF248" s="60">
        <v>51</v>
      </c>
      <c r="BG248" s="60">
        <v>2404.0459900000001</v>
      </c>
      <c r="BH248" s="60">
        <v>11</v>
      </c>
      <c r="BI248" s="60">
        <v>1557.33241</v>
      </c>
    </row>
    <row r="249" spans="1:61">
      <c r="A249" s="58" t="s">
        <v>139</v>
      </c>
      <c r="B249" s="58" t="s">
        <v>2128</v>
      </c>
      <c r="C249" s="60">
        <v>21387.91145</v>
      </c>
      <c r="D249" s="60">
        <v>3616.8960400000001</v>
      </c>
      <c r="E249" s="60"/>
      <c r="F249" s="60"/>
      <c r="G249" s="60">
        <v>21444.815790000001</v>
      </c>
      <c r="H249" s="60">
        <v>3600.6921299999999</v>
      </c>
      <c r="I249" s="60"/>
      <c r="J249" s="60"/>
      <c r="K249" s="60">
        <v>4098</v>
      </c>
      <c r="L249" s="60">
        <v>895</v>
      </c>
      <c r="M249" s="60"/>
      <c r="N249" s="60"/>
      <c r="O249" s="60">
        <v>1799.03</v>
      </c>
      <c r="P249" s="60">
        <v>25502.349099999999</v>
      </c>
      <c r="Q249" s="60">
        <v>5009</v>
      </c>
      <c r="R249" s="60">
        <v>41.301070000000003</v>
      </c>
      <c r="S249" s="60">
        <v>41</v>
      </c>
      <c r="T249" s="60">
        <v>76.936369999999997</v>
      </c>
      <c r="U249" s="60">
        <v>12</v>
      </c>
      <c r="V249" s="60">
        <v>460.6001</v>
      </c>
      <c r="W249" s="60">
        <v>95</v>
      </c>
      <c r="X249" s="60">
        <v>4224</v>
      </c>
      <c r="Y249" s="60">
        <v>891</v>
      </c>
      <c r="Z249" s="60"/>
      <c r="AA249" s="60"/>
      <c r="AB249" s="60">
        <v>471</v>
      </c>
      <c r="AC249" s="60">
        <v>436</v>
      </c>
      <c r="AD249" s="60">
        <v>21</v>
      </c>
      <c r="AE249" s="60">
        <v>65</v>
      </c>
      <c r="AF249" s="60">
        <v>3057.1386000000002</v>
      </c>
      <c r="AG249" s="60">
        <v>381</v>
      </c>
      <c r="AH249" s="60">
        <v>58</v>
      </c>
      <c r="AI249" s="60"/>
      <c r="AJ249" s="60"/>
      <c r="AK249" s="60">
        <v>23972.166120000002</v>
      </c>
      <c r="AL249" s="60">
        <v>4154.7768299999998</v>
      </c>
      <c r="AM249" s="60"/>
      <c r="AN249" s="60"/>
      <c r="AO249" s="60"/>
      <c r="AP249" s="60"/>
      <c r="AQ249" s="60">
        <v>6</v>
      </c>
      <c r="AR249" s="60">
        <v>916</v>
      </c>
      <c r="AS249" s="60">
        <v>377</v>
      </c>
      <c r="AT249" s="60">
        <v>23545.09852</v>
      </c>
      <c r="AU249" s="60">
        <v>56</v>
      </c>
      <c r="AV249" s="60">
        <v>3665.8444300000001</v>
      </c>
      <c r="AW249" s="60">
        <v>25</v>
      </c>
      <c r="AX249" s="60">
        <v>1539.2305200000001</v>
      </c>
      <c r="AY249" s="60">
        <v>5</v>
      </c>
      <c r="AZ249" s="60">
        <v>407.87900000000002</v>
      </c>
      <c r="BA249" s="60">
        <v>51.661859999999997</v>
      </c>
      <c r="BB249" s="60">
        <v>203</v>
      </c>
      <c r="BC249" s="60">
        <v>11143.36291</v>
      </c>
      <c r="BD249" s="60"/>
      <c r="BE249" s="60"/>
      <c r="BF249" s="60">
        <v>7</v>
      </c>
      <c r="BG249" s="60">
        <v>68.400000000000006</v>
      </c>
      <c r="BH249" s="60"/>
      <c r="BI249" s="60"/>
    </row>
    <row r="250" spans="1:61">
      <c r="A250" s="58" t="s">
        <v>140</v>
      </c>
      <c r="B250" s="58" t="s">
        <v>2129</v>
      </c>
      <c r="C250" s="60">
        <v>101330.40572</v>
      </c>
      <c r="D250" s="60">
        <v>31685.327550000002</v>
      </c>
      <c r="E250" s="60"/>
      <c r="F250" s="60"/>
      <c r="G250" s="60">
        <v>101923.51416000001</v>
      </c>
      <c r="H250" s="60">
        <v>31826.570080000001</v>
      </c>
      <c r="I250" s="60"/>
      <c r="J250" s="60"/>
      <c r="K250" s="60">
        <v>26296</v>
      </c>
      <c r="L250" s="60">
        <v>7058</v>
      </c>
      <c r="M250" s="60"/>
      <c r="N250" s="60"/>
      <c r="O250" s="60">
        <v>30127.88</v>
      </c>
      <c r="P250" s="60">
        <v>134725.33201000001</v>
      </c>
      <c r="Q250" s="60">
        <v>33511</v>
      </c>
      <c r="R250" s="60">
        <v>877.01112999999998</v>
      </c>
      <c r="S250" s="60">
        <v>392</v>
      </c>
      <c r="T250" s="60">
        <v>1710.6651899999999</v>
      </c>
      <c r="U250" s="60">
        <v>593</v>
      </c>
      <c r="V250" s="60">
        <v>2077.1098400000001</v>
      </c>
      <c r="W250" s="60">
        <v>687</v>
      </c>
      <c r="X250" s="60">
        <v>33163</v>
      </c>
      <c r="Y250" s="60">
        <v>6981</v>
      </c>
      <c r="Z250" s="60"/>
      <c r="AA250" s="60"/>
      <c r="AB250" s="60">
        <v>1211</v>
      </c>
      <c r="AC250" s="60">
        <v>1184</v>
      </c>
      <c r="AD250" s="60">
        <v>40</v>
      </c>
      <c r="AE250" s="60">
        <v>183</v>
      </c>
      <c r="AF250" s="60">
        <v>12093.11767</v>
      </c>
      <c r="AG250" s="60">
        <v>1008</v>
      </c>
      <c r="AH250" s="60">
        <v>199</v>
      </c>
      <c r="AI250" s="60"/>
      <c r="AJ250" s="60"/>
      <c r="AK250" s="60">
        <v>73920.046310000005</v>
      </c>
      <c r="AL250" s="60">
        <v>14596.248159999999</v>
      </c>
      <c r="AM250" s="60"/>
      <c r="AN250" s="60"/>
      <c r="AO250" s="60">
        <v>15</v>
      </c>
      <c r="AP250" s="60">
        <v>5750</v>
      </c>
      <c r="AQ250" s="60">
        <v>25</v>
      </c>
      <c r="AR250" s="60">
        <v>3941.34717</v>
      </c>
      <c r="AS250" s="60">
        <v>983</v>
      </c>
      <c r="AT250" s="60">
        <v>65661.727809999997</v>
      </c>
      <c r="AU250" s="60">
        <v>184</v>
      </c>
      <c r="AV250" s="60">
        <v>13163.219489999999</v>
      </c>
      <c r="AW250" s="60">
        <v>77</v>
      </c>
      <c r="AX250" s="60">
        <v>6465.3149000000003</v>
      </c>
      <c r="AY250" s="60">
        <v>23</v>
      </c>
      <c r="AZ250" s="60">
        <v>1810.9073699999999</v>
      </c>
      <c r="BA250" s="60">
        <v>1291.54159</v>
      </c>
      <c r="BB250" s="60">
        <v>427</v>
      </c>
      <c r="BC250" s="60">
        <v>15572.83628</v>
      </c>
      <c r="BD250" s="60"/>
      <c r="BE250" s="60"/>
      <c r="BF250" s="60">
        <v>70</v>
      </c>
      <c r="BG250" s="60">
        <v>5013.9413800000002</v>
      </c>
      <c r="BH250" s="60">
        <v>11</v>
      </c>
      <c r="BI250" s="60">
        <v>1229.6110000000001</v>
      </c>
    </row>
    <row r="251" spans="1:61">
      <c r="A251" s="58" t="s">
        <v>141</v>
      </c>
      <c r="B251" s="58" t="s">
        <v>2130</v>
      </c>
      <c r="C251" s="60">
        <v>105025.3011</v>
      </c>
      <c r="D251" s="60">
        <v>33860.53959</v>
      </c>
      <c r="E251" s="60">
        <v>21.001629999999999</v>
      </c>
      <c r="F251" s="60"/>
      <c r="G251" s="60">
        <v>104071.27514</v>
      </c>
      <c r="H251" s="60">
        <v>34121.983379999998</v>
      </c>
      <c r="I251" s="60">
        <v>19.258890000000001</v>
      </c>
      <c r="J251" s="60"/>
      <c r="K251" s="60">
        <v>18688</v>
      </c>
      <c r="L251" s="60">
        <v>5321</v>
      </c>
      <c r="M251" s="60">
        <v>4</v>
      </c>
      <c r="N251" s="60"/>
      <c r="O251" s="60">
        <v>22662.79</v>
      </c>
      <c r="P251" s="60">
        <v>139673.27843000001</v>
      </c>
      <c r="Q251" s="60">
        <v>24225</v>
      </c>
      <c r="R251" s="60">
        <v>1452.2462399999999</v>
      </c>
      <c r="S251" s="60">
        <v>344</v>
      </c>
      <c r="T251" s="60">
        <v>2965.1941999999999</v>
      </c>
      <c r="U251" s="60">
        <v>452</v>
      </c>
      <c r="V251" s="60">
        <v>1394.7600399999999</v>
      </c>
      <c r="W251" s="60">
        <v>582</v>
      </c>
      <c r="X251" s="60">
        <v>27848</v>
      </c>
      <c r="Y251" s="60">
        <v>5209</v>
      </c>
      <c r="Z251" s="60">
        <v>4</v>
      </c>
      <c r="AA251" s="60"/>
      <c r="AB251" s="60">
        <v>1410</v>
      </c>
      <c r="AC251" s="60">
        <v>1391</v>
      </c>
      <c r="AD251" s="60">
        <v>29</v>
      </c>
      <c r="AE251" s="60">
        <v>154</v>
      </c>
      <c r="AF251" s="60">
        <v>8175.25432</v>
      </c>
      <c r="AG251" s="60">
        <v>1142</v>
      </c>
      <c r="AH251" s="60">
        <v>263</v>
      </c>
      <c r="AI251" s="60"/>
      <c r="AJ251" s="60"/>
      <c r="AK251" s="60">
        <v>80698.110409999994</v>
      </c>
      <c r="AL251" s="60">
        <v>18742.04134</v>
      </c>
      <c r="AM251" s="60"/>
      <c r="AN251" s="60"/>
      <c r="AO251" s="60">
        <v>8</v>
      </c>
      <c r="AP251" s="60">
        <v>3425</v>
      </c>
      <c r="AQ251" s="60">
        <v>28</v>
      </c>
      <c r="AR251" s="60">
        <v>2558.7065299999999</v>
      </c>
      <c r="AS251" s="60">
        <v>1081</v>
      </c>
      <c r="AT251" s="60">
        <v>73541.021649999995</v>
      </c>
      <c r="AU251" s="60">
        <v>288</v>
      </c>
      <c r="AV251" s="60">
        <v>19915.423569999999</v>
      </c>
      <c r="AW251" s="60">
        <v>23</v>
      </c>
      <c r="AX251" s="60">
        <v>1676.6830299999999</v>
      </c>
      <c r="AY251" s="60">
        <v>12</v>
      </c>
      <c r="AZ251" s="60">
        <v>589.60269000000005</v>
      </c>
      <c r="BA251" s="60">
        <v>254.84777</v>
      </c>
      <c r="BB251" s="60">
        <v>501</v>
      </c>
      <c r="BC251" s="60">
        <v>22961.589380000001</v>
      </c>
      <c r="BD251" s="60"/>
      <c r="BE251" s="60"/>
      <c r="BF251" s="60">
        <v>97</v>
      </c>
      <c r="BG251" s="60">
        <v>6208.8215300000002</v>
      </c>
      <c r="BH251" s="60">
        <v>6</v>
      </c>
      <c r="BI251" s="60">
        <v>16.409030000000001</v>
      </c>
    </row>
    <row r="252" spans="1:61">
      <c r="A252" s="58" t="s">
        <v>142</v>
      </c>
      <c r="B252" s="58" t="s">
        <v>2131</v>
      </c>
      <c r="C252" s="60">
        <v>131334.25263999999</v>
      </c>
      <c r="D252" s="60">
        <v>52147.051570000003</v>
      </c>
      <c r="E252" s="60"/>
      <c r="F252" s="60"/>
      <c r="G252" s="60">
        <v>131307.60243</v>
      </c>
      <c r="H252" s="60">
        <v>52876.616840000002</v>
      </c>
      <c r="I252" s="60"/>
      <c r="J252" s="60"/>
      <c r="K252" s="60">
        <v>22737</v>
      </c>
      <c r="L252" s="60">
        <v>9197</v>
      </c>
      <c r="M252" s="60"/>
      <c r="N252" s="60"/>
      <c r="O252" s="60">
        <v>30713.97</v>
      </c>
      <c r="P252" s="60">
        <v>185473.74745</v>
      </c>
      <c r="Q252" s="60">
        <v>32014</v>
      </c>
      <c r="R252" s="60">
        <v>2104.0813499999999</v>
      </c>
      <c r="S252" s="60">
        <v>639</v>
      </c>
      <c r="T252" s="60">
        <v>6459.9583199999997</v>
      </c>
      <c r="U252" s="60">
        <v>1110</v>
      </c>
      <c r="V252" s="60">
        <v>2303.5308500000001</v>
      </c>
      <c r="W252" s="60">
        <v>733</v>
      </c>
      <c r="X252" s="60">
        <v>25224</v>
      </c>
      <c r="Y252" s="60">
        <v>9050</v>
      </c>
      <c r="Z252" s="60"/>
      <c r="AA252" s="60"/>
      <c r="AB252" s="60">
        <v>1745</v>
      </c>
      <c r="AC252" s="60">
        <v>1664</v>
      </c>
      <c r="AD252" s="60">
        <v>33</v>
      </c>
      <c r="AE252" s="60">
        <v>252</v>
      </c>
      <c r="AF252" s="60">
        <v>14708.7315</v>
      </c>
      <c r="AG252" s="60">
        <v>1312</v>
      </c>
      <c r="AH252" s="60">
        <v>371</v>
      </c>
      <c r="AI252" s="60"/>
      <c r="AJ252" s="60"/>
      <c r="AK252" s="60">
        <v>89274.570120000004</v>
      </c>
      <c r="AL252" s="60">
        <v>25499.292509999999</v>
      </c>
      <c r="AM252" s="60"/>
      <c r="AN252" s="60"/>
      <c r="AO252" s="60">
        <v>16</v>
      </c>
      <c r="AP252" s="60">
        <v>4438.2779899999996</v>
      </c>
      <c r="AQ252" s="60">
        <v>35</v>
      </c>
      <c r="AR252" s="60">
        <v>4436.9703300000001</v>
      </c>
      <c r="AS252" s="60">
        <v>1246</v>
      </c>
      <c r="AT252" s="60">
        <v>78926.783100000001</v>
      </c>
      <c r="AU252" s="60">
        <v>386</v>
      </c>
      <c r="AV252" s="60">
        <v>26971.83121</v>
      </c>
      <c r="AW252" s="60">
        <v>95</v>
      </c>
      <c r="AX252" s="60">
        <v>7706.7740700000004</v>
      </c>
      <c r="AY252" s="60">
        <v>51</v>
      </c>
      <c r="AZ252" s="60">
        <v>4838.6511499999997</v>
      </c>
      <c r="BA252" s="60">
        <v>1041.4377899999999</v>
      </c>
      <c r="BB252" s="60">
        <v>561</v>
      </c>
      <c r="BC252" s="60">
        <v>18596.527600000001</v>
      </c>
      <c r="BD252" s="60"/>
      <c r="BE252" s="60"/>
      <c r="BF252" s="60">
        <v>31</v>
      </c>
      <c r="BG252" s="60">
        <v>2142.6830599999998</v>
      </c>
      <c r="BH252" s="60">
        <v>5</v>
      </c>
      <c r="BI252" s="60">
        <v>795.71699999999998</v>
      </c>
    </row>
    <row r="253" spans="1:61" ht="56.25">
      <c r="A253" s="58" t="s">
        <v>143</v>
      </c>
      <c r="B253" s="58" t="s">
        <v>2272</v>
      </c>
      <c r="C253" s="60">
        <v>368677.53885000001</v>
      </c>
      <c r="D253" s="60">
        <v>87425.747589999999</v>
      </c>
      <c r="E253" s="60">
        <v>67.681049999999999</v>
      </c>
      <c r="F253" s="60"/>
      <c r="G253" s="60">
        <v>366634.64509000001</v>
      </c>
      <c r="H253" s="60">
        <v>88262.746180000002</v>
      </c>
      <c r="I253" s="60">
        <v>12.90982</v>
      </c>
      <c r="J253" s="60"/>
      <c r="K253" s="60">
        <v>52141</v>
      </c>
      <c r="L253" s="60">
        <v>12332</v>
      </c>
      <c r="M253" s="60">
        <v>2</v>
      </c>
      <c r="N253" s="60"/>
      <c r="O253" s="60">
        <v>62990.21</v>
      </c>
      <c r="P253" s="60">
        <v>462378.12319999997</v>
      </c>
      <c r="Q253" s="60">
        <v>65490</v>
      </c>
      <c r="R253" s="60">
        <v>3937.13436</v>
      </c>
      <c r="S253" s="60">
        <v>923</v>
      </c>
      <c r="T253" s="60">
        <v>7525.6743900000001</v>
      </c>
      <c r="U253" s="60">
        <v>1046</v>
      </c>
      <c r="V253" s="60">
        <v>7617.6887699999997</v>
      </c>
      <c r="W253" s="60">
        <v>2170</v>
      </c>
      <c r="X253" s="60">
        <v>61285</v>
      </c>
      <c r="Y253" s="60">
        <v>11625</v>
      </c>
      <c r="Z253" s="60">
        <v>47</v>
      </c>
      <c r="AA253" s="60"/>
      <c r="AB253" s="60">
        <v>3027</v>
      </c>
      <c r="AC253" s="60">
        <v>3049</v>
      </c>
      <c r="AD253" s="60">
        <v>106</v>
      </c>
      <c r="AE253" s="60">
        <v>503</v>
      </c>
      <c r="AF253" s="60">
        <v>25003.052479999998</v>
      </c>
      <c r="AG253" s="60">
        <v>2566</v>
      </c>
      <c r="AH253" s="60">
        <v>467</v>
      </c>
      <c r="AI253" s="60"/>
      <c r="AJ253" s="60"/>
      <c r="AK253" s="60">
        <v>197527.22863999999</v>
      </c>
      <c r="AL253" s="60">
        <v>29951.51254</v>
      </c>
      <c r="AM253" s="60"/>
      <c r="AN253" s="60"/>
      <c r="AO253" s="60">
        <v>9</v>
      </c>
      <c r="AP253" s="60">
        <v>3485</v>
      </c>
      <c r="AQ253" s="60">
        <v>48</v>
      </c>
      <c r="AR253" s="60">
        <v>4219.0098500000004</v>
      </c>
      <c r="AS253" s="60">
        <v>1755</v>
      </c>
      <c r="AT253" s="60">
        <v>125487.75983</v>
      </c>
      <c r="AU253" s="60">
        <v>1221</v>
      </c>
      <c r="AV253" s="60">
        <v>94286.9715</v>
      </c>
      <c r="AW253" s="60">
        <v>273</v>
      </c>
      <c r="AX253" s="60">
        <v>20823.342509999999</v>
      </c>
      <c r="AY253" s="60">
        <v>248</v>
      </c>
      <c r="AZ253" s="60">
        <v>20637.503260000001</v>
      </c>
      <c r="BA253" s="60">
        <v>889.57060999999999</v>
      </c>
      <c r="BB253" s="60">
        <v>813</v>
      </c>
      <c r="BC253" s="60">
        <v>30236.910220000002</v>
      </c>
      <c r="BD253" s="60"/>
      <c r="BE253" s="60"/>
      <c r="BF253" s="60">
        <v>58</v>
      </c>
      <c r="BG253" s="60">
        <v>4904.7383799999998</v>
      </c>
      <c r="BH253" s="60">
        <v>15</v>
      </c>
      <c r="BI253" s="60">
        <v>850.22879999999998</v>
      </c>
    </row>
    <row r="254" spans="1:61" ht="22.5">
      <c r="A254" s="58" t="s">
        <v>1311</v>
      </c>
      <c r="B254" s="58" t="s">
        <v>2271</v>
      </c>
      <c r="C254" s="60">
        <v>321648.57873000001</v>
      </c>
      <c r="D254" s="60">
        <v>142415.76207</v>
      </c>
      <c r="E254" s="60">
        <v>65.871260000000007</v>
      </c>
      <c r="F254" s="60"/>
      <c r="G254" s="60">
        <v>323830.64097000001</v>
      </c>
      <c r="H254" s="60">
        <v>146493.14676999999</v>
      </c>
      <c r="I254" s="60">
        <v>50.741840000000003</v>
      </c>
      <c r="J254" s="60"/>
      <c r="K254" s="60">
        <v>52224</v>
      </c>
      <c r="L254" s="60">
        <v>21882</v>
      </c>
      <c r="M254" s="60">
        <v>6</v>
      </c>
      <c r="N254" s="60"/>
      <c r="O254" s="60">
        <v>57584.07</v>
      </c>
      <c r="P254" s="60">
        <v>473539.42629999999</v>
      </c>
      <c r="Q254" s="60">
        <v>74483</v>
      </c>
      <c r="R254" s="60">
        <v>3153.5644400000001</v>
      </c>
      <c r="S254" s="60">
        <v>1436</v>
      </c>
      <c r="T254" s="60">
        <v>12228.746639999999</v>
      </c>
      <c r="U254" s="60">
        <v>1851</v>
      </c>
      <c r="V254" s="60">
        <v>7815.54799</v>
      </c>
      <c r="W254" s="60">
        <v>2894</v>
      </c>
      <c r="X254" s="60">
        <v>74802</v>
      </c>
      <c r="Y254" s="60">
        <v>21992</v>
      </c>
      <c r="Z254" s="60">
        <v>6</v>
      </c>
      <c r="AA254" s="60"/>
      <c r="AB254" s="60">
        <v>2317</v>
      </c>
      <c r="AC254" s="60">
        <v>2135</v>
      </c>
      <c r="AD254" s="60">
        <v>54</v>
      </c>
      <c r="AE254" s="60">
        <v>462</v>
      </c>
      <c r="AF254" s="60">
        <v>28628.282739999999</v>
      </c>
      <c r="AG254" s="60">
        <v>1890</v>
      </c>
      <c r="AH254" s="60">
        <v>264</v>
      </c>
      <c r="AI254" s="60"/>
      <c r="AJ254" s="60"/>
      <c r="AK254" s="60">
        <v>152637.98272999999</v>
      </c>
      <c r="AL254" s="60">
        <v>20425.994200000001</v>
      </c>
      <c r="AM254" s="60"/>
      <c r="AN254" s="60"/>
      <c r="AO254" s="60">
        <v>21</v>
      </c>
      <c r="AP254" s="60">
        <v>7360</v>
      </c>
      <c r="AQ254" s="60">
        <v>21</v>
      </c>
      <c r="AR254" s="60">
        <v>2902.0252</v>
      </c>
      <c r="AS254" s="60">
        <v>1743</v>
      </c>
      <c r="AT254" s="60">
        <v>129469.65089999999</v>
      </c>
      <c r="AU254" s="60">
        <v>369</v>
      </c>
      <c r="AV254" s="60">
        <v>33332.30083</v>
      </c>
      <c r="AW254" s="60">
        <v>257</v>
      </c>
      <c r="AX254" s="60">
        <v>20241.18821</v>
      </c>
      <c r="AY254" s="60">
        <v>52</v>
      </c>
      <c r="AZ254" s="60">
        <v>4503.6340899999996</v>
      </c>
      <c r="BA254" s="60">
        <v>897.88489000000004</v>
      </c>
      <c r="BB254" s="60">
        <v>738</v>
      </c>
      <c r="BC254" s="60">
        <v>30097.853930000001</v>
      </c>
      <c r="BD254" s="60"/>
      <c r="BE254" s="60"/>
      <c r="BF254" s="60">
        <v>144</v>
      </c>
      <c r="BG254" s="60">
        <v>12839.91754</v>
      </c>
      <c r="BH254" s="60">
        <v>7</v>
      </c>
      <c r="BI254" s="60">
        <v>543.58662000000004</v>
      </c>
    </row>
    <row r="255" spans="1:61" ht="22.5">
      <c r="A255" s="58" t="s">
        <v>1312</v>
      </c>
      <c r="B255" s="58" t="s">
        <v>2270</v>
      </c>
      <c r="C255" s="60">
        <v>115911.01037</v>
      </c>
      <c r="D255" s="60">
        <v>38145.320529999997</v>
      </c>
      <c r="E255" s="60"/>
      <c r="F255" s="60"/>
      <c r="G255" s="60">
        <v>116160.07816</v>
      </c>
      <c r="H255" s="60">
        <v>38407.474869999998</v>
      </c>
      <c r="I255" s="60"/>
      <c r="J255" s="60"/>
      <c r="K255" s="60">
        <v>20584</v>
      </c>
      <c r="L255" s="60">
        <v>6540</v>
      </c>
      <c r="M255" s="60"/>
      <c r="N255" s="60"/>
      <c r="O255" s="60">
        <v>25093.23</v>
      </c>
      <c r="P255" s="60">
        <v>154917.06250999999</v>
      </c>
      <c r="Q255" s="60">
        <v>27180</v>
      </c>
      <c r="R255" s="60">
        <v>1714.47189</v>
      </c>
      <c r="S255" s="60">
        <v>589</v>
      </c>
      <c r="T255" s="60">
        <v>2926.9392600000001</v>
      </c>
      <c r="U255" s="60">
        <v>600</v>
      </c>
      <c r="V255" s="60">
        <v>1278.62346</v>
      </c>
      <c r="W255" s="60">
        <v>454</v>
      </c>
      <c r="X255" s="60">
        <v>33417</v>
      </c>
      <c r="Y255" s="60">
        <v>6732</v>
      </c>
      <c r="Z255" s="60">
        <v>21</v>
      </c>
      <c r="AA255" s="60"/>
      <c r="AB255" s="60">
        <v>1509</v>
      </c>
      <c r="AC255" s="60">
        <v>1458</v>
      </c>
      <c r="AD255" s="60">
        <v>46</v>
      </c>
      <c r="AE255" s="60">
        <v>206</v>
      </c>
      <c r="AF255" s="60">
        <v>10015.80212</v>
      </c>
      <c r="AG255" s="60">
        <v>1314</v>
      </c>
      <c r="AH255" s="60">
        <v>150</v>
      </c>
      <c r="AI255" s="60"/>
      <c r="AJ255" s="60"/>
      <c r="AK255" s="60">
        <v>83345.037760000007</v>
      </c>
      <c r="AL255" s="60">
        <v>11709.77764</v>
      </c>
      <c r="AM255" s="60"/>
      <c r="AN255" s="60"/>
      <c r="AO255" s="60">
        <v>4</v>
      </c>
      <c r="AP255" s="60">
        <v>1042.2529999999999</v>
      </c>
      <c r="AQ255" s="60">
        <v>7</v>
      </c>
      <c r="AR255" s="60">
        <v>1016.25</v>
      </c>
      <c r="AS255" s="60">
        <v>1118</v>
      </c>
      <c r="AT255" s="60">
        <v>70764.734809999994</v>
      </c>
      <c r="AU255" s="60">
        <v>335</v>
      </c>
      <c r="AV255" s="60">
        <v>22231.577590000001</v>
      </c>
      <c r="AW255" s="60">
        <v>28</v>
      </c>
      <c r="AX255" s="60">
        <v>1702.1022</v>
      </c>
      <c r="AY255" s="60">
        <v>14</v>
      </c>
      <c r="AZ255" s="60">
        <v>812.66556000000003</v>
      </c>
      <c r="BA255" s="60">
        <v>563.76747999999998</v>
      </c>
      <c r="BB255" s="60">
        <v>486</v>
      </c>
      <c r="BC255" s="60">
        <v>17555.01038</v>
      </c>
      <c r="BD255" s="60"/>
      <c r="BE255" s="60"/>
      <c r="BF255" s="60">
        <v>151</v>
      </c>
      <c r="BG255" s="60">
        <v>7587.6708600000002</v>
      </c>
      <c r="BH255" s="60">
        <v>15</v>
      </c>
      <c r="BI255" s="60">
        <v>255.46673000000001</v>
      </c>
    </row>
    <row r="256" spans="1:61">
      <c r="A256" s="58" t="s">
        <v>144</v>
      </c>
      <c r="B256" s="58" t="s">
        <v>2133</v>
      </c>
      <c r="C256" s="60">
        <v>123603.43</v>
      </c>
      <c r="D256" s="60">
        <v>14324.414640000001</v>
      </c>
      <c r="E256" s="60">
        <v>49.345799999999997</v>
      </c>
      <c r="F256" s="60"/>
      <c r="G256" s="60">
        <v>120586.62488</v>
      </c>
      <c r="H256" s="60">
        <v>14440.541069999999</v>
      </c>
      <c r="I256" s="60"/>
      <c r="J256" s="60"/>
      <c r="K256" s="60">
        <v>22415</v>
      </c>
      <c r="L256" s="60">
        <v>2108</v>
      </c>
      <c r="M256" s="60"/>
      <c r="N256" s="60"/>
      <c r="O256" s="60">
        <v>21733.9</v>
      </c>
      <c r="P256" s="60">
        <v>136724.73874999999</v>
      </c>
      <c r="Q256" s="60">
        <v>24690</v>
      </c>
      <c r="R256" s="60">
        <v>3897.7997399999999</v>
      </c>
      <c r="S256" s="60">
        <v>694</v>
      </c>
      <c r="T256" s="60">
        <v>3535.50666</v>
      </c>
      <c r="U256" s="60">
        <v>756</v>
      </c>
      <c r="V256" s="60">
        <v>1594.8349499999999</v>
      </c>
      <c r="W256" s="60">
        <v>544</v>
      </c>
      <c r="X256" s="60">
        <v>26011</v>
      </c>
      <c r="Y256" s="60">
        <v>1810</v>
      </c>
      <c r="Z256" s="60"/>
      <c r="AA256" s="60"/>
      <c r="AB256" s="60">
        <v>1442</v>
      </c>
      <c r="AC256" s="60">
        <v>1412</v>
      </c>
      <c r="AD256" s="60">
        <v>37</v>
      </c>
      <c r="AE256" s="60">
        <v>162</v>
      </c>
      <c r="AF256" s="60">
        <v>9244.5606900000002</v>
      </c>
      <c r="AG256" s="60">
        <v>1383</v>
      </c>
      <c r="AH256" s="60">
        <v>67</v>
      </c>
      <c r="AI256" s="60"/>
      <c r="AJ256" s="60"/>
      <c r="AK256" s="60">
        <v>91079.874979999993</v>
      </c>
      <c r="AL256" s="60">
        <v>5075.1348399999997</v>
      </c>
      <c r="AM256" s="60"/>
      <c r="AN256" s="60"/>
      <c r="AO256" s="60">
        <v>8</v>
      </c>
      <c r="AP256" s="60">
        <v>2870.52</v>
      </c>
      <c r="AQ256" s="60">
        <v>25</v>
      </c>
      <c r="AR256" s="60">
        <v>2364.8327800000002</v>
      </c>
      <c r="AS256" s="60">
        <v>1042</v>
      </c>
      <c r="AT256" s="60">
        <v>66382.003800000006</v>
      </c>
      <c r="AU256" s="60">
        <v>375</v>
      </c>
      <c r="AV256" s="60">
        <v>24537.65324</v>
      </c>
      <c r="AW256" s="60">
        <v>67</v>
      </c>
      <c r="AX256" s="60">
        <v>5063.9496900000004</v>
      </c>
      <c r="AY256" s="60">
        <v>32</v>
      </c>
      <c r="AZ256" s="60">
        <v>2002.95462</v>
      </c>
      <c r="BA256" s="60">
        <v>1063.08908</v>
      </c>
      <c r="BB256" s="60">
        <v>608</v>
      </c>
      <c r="BC256" s="60">
        <v>24025.592079999999</v>
      </c>
      <c r="BD256" s="60">
        <v>1</v>
      </c>
      <c r="BE256" s="60">
        <v>3</v>
      </c>
      <c r="BF256" s="60">
        <v>67</v>
      </c>
      <c r="BG256" s="60">
        <v>4985.4118500000004</v>
      </c>
      <c r="BH256" s="60">
        <v>12</v>
      </c>
      <c r="BI256" s="60">
        <v>1400.66398</v>
      </c>
    </row>
    <row r="257" spans="1:61">
      <c r="A257" s="58" t="s">
        <v>145</v>
      </c>
      <c r="B257" s="58" t="s">
        <v>2134</v>
      </c>
      <c r="C257" s="60">
        <v>385918.94108000002</v>
      </c>
      <c r="D257" s="60">
        <v>161947.52859999999</v>
      </c>
      <c r="E257" s="60">
        <v>84.801649999999995</v>
      </c>
      <c r="F257" s="60">
        <v>0.97699999999999998</v>
      </c>
      <c r="G257" s="60">
        <v>382941.98959000001</v>
      </c>
      <c r="H257" s="60">
        <v>162760.03507000001</v>
      </c>
      <c r="I257" s="60"/>
      <c r="J257" s="60"/>
      <c r="K257" s="60">
        <v>50063</v>
      </c>
      <c r="L257" s="60">
        <v>21107</v>
      </c>
      <c r="M257" s="60"/>
      <c r="N257" s="60"/>
      <c r="O257" s="60">
        <v>58899.05</v>
      </c>
      <c r="P257" s="60">
        <v>555511.55330000003</v>
      </c>
      <c r="Q257" s="60">
        <v>72397</v>
      </c>
      <c r="R257" s="60">
        <v>6589.4547499999999</v>
      </c>
      <c r="S257" s="60">
        <v>1556</v>
      </c>
      <c r="T257" s="60">
        <v>14336.80638</v>
      </c>
      <c r="U257" s="60">
        <v>1827</v>
      </c>
      <c r="V257" s="60">
        <v>10161.654570000001</v>
      </c>
      <c r="W257" s="60">
        <v>2333</v>
      </c>
      <c r="X257" s="60">
        <v>55712</v>
      </c>
      <c r="Y257" s="60">
        <v>16203</v>
      </c>
      <c r="Z257" s="60"/>
      <c r="AA257" s="60"/>
      <c r="AB257" s="60">
        <v>4239</v>
      </c>
      <c r="AC257" s="60">
        <v>4329</v>
      </c>
      <c r="AD257" s="60">
        <v>93</v>
      </c>
      <c r="AE257" s="60">
        <v>574</v>
      </c>
      <c r="AF257" s="60">
        <v>37386.113940000003</v>
      </c>
      <c r="AG257" s="60">
        <v>3804</v>
      </c>
      <c r="AH257" s="60">
        <v>547</v>
      </c>
      <c r="AI257" s="60"/>
      <c r="AJ257" s="60">
        <v>1</v>
      </c>
      <c r="AK257" s="60">
        <v>267000.29486000002</v>
      </c>
      <c r="AL257" s="60">
        <v>37891.501069999998</v>
      </c>
      <c r="AM257" s="60"/>
      <c r="AN257" s="60">
        <v>5</v>
      </c>
      <c r="AO257" s="60">
        <v>15</v>
      </c>
      <c r="AP257" s="60">
        <v>6095.7250000000004</v>
      </c>
      <c r="AQ257" s="60">
        <v>52</v>
      </c>
      <c r="AR257" s="60">
        <v>6242.6666400000004</v>
      </c>
      <c r="AS257" s="60">
        <v>3026</v>
      </c>
      <c r="AT257" s="60">
        <v>204216.68758999999</v>
      </c>
      <c r="AU257" s="60">
        <v>1259</v>
      </c>
      <c r="AV257" s="60">
        <v>88341.716700000004</v>
      </c>
      <c r="AW257" s="60">
        <v>146</v>
      </c>
      <c r="AX257" s="60">
        <v>13245.17784</v>
      </c>
      <c r="AY257" s="60">
        <v>105</v>
      </c>
      <c r="AZ257" s="60">
        <v>7099.1578200000004</v>
      </c>
      <c r="BA257" s="60">
        <v>1687.8280600000001</v>
      </c>
      <c r="BB257" s="60">
        <v>1687</v>
      </c>
      <c r="BC257" s="60">
        <v>78963.393899999995</v>
      </c>
      <c r="BD257" s="60"/>
      <c r="BE257" s="60"/>
      <c r="BF257" s="60">
        <v>167</v>
      </c>
      <c r="BG257" s="60">
        <v>11109.67834</v>
      </c>
      <c r="BH257" s="60">
        <v>20</v>
      </c>
      <c r="BI257" s="60">
        <v>1579.9600399999999</v>
      </c>
    </row>
    <row r="258" spans="1:61">
      <c r="A258" s="58" t="s">
        <v>146</v>
      </c>
      <c r="B258" s="58" t="s">
        <v>2135</v>
      </c>
      <c r="C258" s="60">
        <v>42055.21054</v>
      </c>
      <c r="D258" s="60">
        <v>18066.592420000001</v>
      </c>
      <c r="E258" s="60"/>
      <c r="F258" s="60"/>
      <c r="G258" s="60">
        <v>41536.204489999996</v>
      </c>
      <c r="H258" s="60">
        <v>17852.42626</v>
      </c>
      <c r="I258" s="60"/>
      <c r="J258" s="60"/>
      <c r="K258" s="60">
        <v>13548</v>
      </c>
      <c r="L258" s="60">
        <v>5876</v>
      </c>
      <c r="M258" s="60"/>
      <c r="N258" s="60"/>
      <c r="O258" s="60">
        <v>18141.689999999999</v>
      </c>
      <c r="P258" s="60">
        <v>60195.490100000003</v>
      </c>
      <c r="Q258" s="60">
        <v>19766</v>
      </c>
      <c r="R258" s="60">
        <v>710.22461999999996</v>
      </c>
      <c r="S258" s="60">
        <v>379</v>
      </c>
      <c r="T258" s="60">
        <v>427.75501000000003</v>
      </c>
      <c r="U258" s="60">
        <v>358</v>
      </c>
      <c r="V258" s="60">
        <v>497.95522999999997</v>
      </c>
      <c r="W258" s="60">
        <v>403</v>
      </c>
      <c r="X258" s="60">
        <v>18794</v>
      </c>
      <c r="Y258" s="60">
        <v>6304</v>
      </c>
      <c r="Z258" s="60">
        <v>43</v>
      </c>
      <c r="AA258" s="60"/>
      <c r="AB258" s="60">
        <v>657</v>
      </c>
      <c r="AC258" s="60">
        <v>625</v>
      </c>
      <c r="AD258" s="60">
        <v>22</v>
      </c>
      <c r="AE258" s="60">
        <v>124</v>
      </c>
      <c r="AF258" s="60">
        <v>8473.5650499999992</v>
      </c>
      <c r="AG258" s="60">
        <v>417</v>
      </c>
      <c r="AH258" s="60">
        <v>214</v>
      </c>
      <c r="AI258" s="60">
        <v>1</v>
      </c>
      <c r="AJ258" s="60"/>
      <c r="AK258" s="60">
        <v>36272.470209999999</v>
      </c>
      <c r="AL258" s="60">
        <v>15389.382540000001</v>
      </c>
      <c r="AM258" s="60">
        <v>16.66545</v>
      </c>
      <c r="AN258" s="60"/>
      <c r="AO258" s="60">
        <v>3</v>
      </c>
      <c r="AP258" s="60">
        <v>1425</v>
      </c>
      <c r="AQ258" s="60">
        <v>13</v>
      </c>
      <c r="AR258" s="60">
        <v>2041.04494</v>
      </c>
      <c r="AS258" s="60">
        <v>464</v>
      </c>
      <c r="AT258" s="60">
        <v>35843.322639999999</v>
      </c>
      <c r="AU258" s="60">
        <v>151</v>
      </c>
      <c r="AV258" s="60">
        <v>12352.48517</v>
      </c>
      <c r="AW258" s="60">
        <v>42</v>
      </c>
      <c r="AX258" s="60">
        <v>2927.97388</v>
      </c>
      <c r="AY258" s="60">
        <v>21</v>
      </c>
      <c r="AZ258" s="60">
        <v>1549.26377</v>
      </c>
      <c r="BA258" s="60">
        <v>168.23736</v>
      </c>
      <c r="BB258" s="60">
        <v>173</v>
      </c>
      <c r="BC258" s="60">
        <v>8032.3561099999997</v>
      </c>
      <c r="BD258" s="60"/>
      <c r="BE258" s="60"/>
      <c r="BF258" s="60">
        <v>35</v>
      </c>
      <c r="BG258" s="60">
        <v>2151.3386700000001</v>
      </c>
      <c r="BH258" s="60">
        <v>2</v>
      </c>
      <c r="BI258" s="60">
        <v>1015.75</v>
      </c>
    </row>
    <row r="259" spans="1:61">
      <c r="A259" s="58" t="s">
        <v>147</v>
      </c>
      <c r="B259" s="58" t="s">
        <v>2136</v>
      </c>
      <c r="C259" s="60">
        <v>4620.2259700000004</v>
      </c>
      <c r="D259" s="60">
        <v>4682.3362699999998</v>
      </c>
      <c r="E259" s="60"/>
      <c r="F259" s="60"/>
      <c r="G259" s="60">
        <v>4653.3600699999997</v>
      </c>
      <c r="H259" s="60">
        <v>4654.5480799999996</v>
      </c>
      <c r="I259" s="60"/>
      <c r="J259" s="60"/>
      <c r="K259" s="60">
        <v>1410</v>
      </c>
      <c r="L259" s="60">
        <v>1497</v>
      </c>
      <c r="M259" s="60"/>
      <c r="N259" s="60"/>
      <c r="O259" s="60">
        <v>1607.86</v>
      </c>
      <c r="P259" s="60">
        <v>9340.4912600000007</v>
      </c>
      <c r="Q259" s="60">
        <v>2907</v>
      </c>
      <c r="R259" s="60">
        <v>4.3310000000000004</v>
      </c>
      <c r="S259" s="60">
        <v>4</v>
      </c>
      <c r="T259" s="60">
        <v>36.506979999999999</v>
      </c>
      <c r="U259" s="60">
        <v>16</v>
      </c>
      <c r="V259" s="60">
        <v>18.395579999999999</v>
      </c>
      <c r="W259" s="60">
        <v>20</v>
      </c>
      <c r="X259" s="60">
        <v>1449</v>
      </c>
      <c r="Y259" s="60">
        <v>1533</v>
      </c>
      <c r="Z259" s="60"/>
      <c r="AA259" s="60"/>
      <c r="AB259" s="60">
        <v>25</v>
      </c>
      <c r="AC259" s="60">
        <v>27</v>
      </c>
      <c r="AD259" s="60">
        <v>1</v>
      </c>
      <c r="AE259" s="60"/>
      <c r="AF259" s="60"/>
      <c r="AG259" s="60">
        <v>8</v>
      </c>
      <c r="AH259" s="60">
        <v>18</v>
      </c>
      <c r="AI259" s="60"/>
      <c r="AJ259" s="60"/>
      <c r="AK259" s="60">
        <v>592.5</v>
      </c>
      <c r="AL259" s="60">
        <v>1562.25</v>
      </c>
      <c r="AM259" s="60"/>
      <c r="AN259" s="60"/>
      <c r="AO259" s="60"/>
      <c r="AP259" s="60"/>
      <c r="AQ259" s="60"/>
      <c r="AR259" s="60"/>
      <c r="AS259" s="60">
        <v>22</v>
      </c>
      <c r="AT259" s="60">
        <v>1961.05</v>
      </c>
      <c r="AU259" s="60">
        <v>4</v>
      </c>
      <c r="AV259" s="60">
        <v>193.7</v>
      </c>
      <c r="AW259" s="60"/>
      <c r="AX259" s="60"/>
      <c r="AY259" s="60"/>
      <c r="AZ259" s="60"/>
      <c r="BA259" s="60"/>
      <c r="BB259" s="60">
        <v>19</v>
      </c>
      <c r="BC259" s="60">
        <v>1610.75</v>
      </c>
      <c r="BD259" s="60"/>
      <c r="BE259" s="60"/>
      <c r="BF259" s="60"/>
      <c r="BG259" s="60"/>
      <c r="BH259" s="60"/>
      <c r="BI259" s="60"/>
    </row>
    <row r="260" spans="1:61">
      <c r="A260" s="58" t="s">
        <v>148</v>
      </c>
      <c r="B260" s="58" t="s">
        <v>2137</v>
      </c>
      <c r="C260" s="60">
        <v>114077.00679</v>
      </c>
      <c r="D260" s="60">
        <v>72858.238660000003</v>
      </c>
      <c r="E260" s="60">
        <v>532.50509999999997</v>
      </c>
      <c r="F260" s="60"/>
      <c r="G260" s="60">
        <v>114138.55177999999</v>
      </c>
      <c r="H260" s="60">
        <v>73500.992880000005</v>
      </c>
      <c r="I260" s="60"/>
      <c r="J260" s="60"/>
      <c r="K260" s="60">
        <v>20404</v>
      </c>
      <c r="L260" s="60">
        <v>11232</v>
      </c>
      <c r="M260" s="60"/>
      <c r="N260" s="60"/>
      <c r="O260" s="60">
        <v>26178.51</v>
      </c>
      <c r="P260" s="60">
        <v>189180.80678000001</v>
      </c>
      <c r="Q260" s="60">
        <v>31782</v>
      </c>
      <c r="R260" s="60">
        <v>1919.52844</v>
      </c>
      <c r="S260" s="60">
        <v>698</v>
      </c>
      <c r="T260" s="60">
        <v>5228.3703299999997</v>
      </c>
      <c r="U260" s="60">
        <v>1126</v>
      </c>
      <c r="V260" s="60">
        <v>2781.8736699999999</v>
      </c>
      <c r="W260" s="60">
        <v>840</v>
      </c>
      <c r="X260" s="60">
        <v>23722</v>
      </c>
      <c r="Y260" s="60">
        <v>10691</v>
      </c>
      <c r="Z260" s="60"/>
      <c r="AA260" s="60"/>
      <c r="AB260" s="60">
        <v>2384</v>
      </c>
      <c r="AC260" s="60">
        <v>2228</v>
      </c>
      <c r="AD260" s="60">
        <v>64</v>
      </c>
      <c r="AE260" s="60">
        <v>398</v>
      </c>
      <c r="AF260" s="60">
        <v>25275.34348</v>
      </c>
      <c r="AG260" s="60">
        <v>1783</v>
      </c>
      <c r="AH260" s="60">
        <v>505</v>
      </c>
      <c r="AI260" s="60"/>
      <c r="AJ260" s="60"/>
      <c r="AK260" s="60">
        <v>109695.0238</v>
      </c>
      <c r="AL260" s="60">
        <v>31622.347740000001</v>
      </c>
      <c r="AM260" s="60"/>
      <c r="AN260" s="60"/>
      <c r="AO260" s="60">
        <v>21</v>
      </c>
      <c r="AP260" s="60">
        <v>3405.0872899999999</v>
      </c>
      <c r="AQ260" s="60">
        <v>35</v>
      </c>
      <c r="AR260" s="60">
        <v>4341.7683800000004</v>
      </c>
      <c r="AS260" s="60">
        <v>1681</v>
      </c>
      <c r="AT260" s="60">
        <v>99686.24</v>
      </c>
      <c r="AU260" s="60">
        <v>551</v>
      </c>
      <c r="AV260" s="60">
        <v>33884.275869999998</v>
      </c>
      <c r="AW260" s="60">
        <v>99</v>
      </c>
      <c r="AX260" s="60">
        <v>6926.9390199999998</v>
      </c>
      <c r="AY260" s="60">
        <v>43</v>
      </c>
      <c r="AZ260" s="60">
        <v>3252.7403100000001</v>
      </c>
      <c r="BA260" s="60">
        <v>597.67370000000005</v>
      </c>
      <c r="BB260" s="60">
        <v>810</v>
      </c>
      <c r="BC260" s="60">
        <v>29381.36549</v>
      </c>
      <c r="BD260" s="60"/>
      <c r="BE260" s="60"/>
      <c r="BF260" s="60">
        <v>59</v>
      </c>
      <c r="BG260" s="60">
        <v>2343.1925299999998</v>
      </c>
      <c r="BH260" s="60">
        <v>35</v>
      </c>
      <c r="BI260" s="60">
        <v>792.33432000000005</v>
      </c>
    </row>
    <row r="261" spans="1:61">
      <c r="A261" s="58" t="s">
        <v>149</v>
      </c>
      <c r="B261" s="58" t="s">
        <v>2138</v>
      </c>
      <c r="C261" s="60">
        <v>26703.18072</v>
      </c>
      <c r="D261" s="60">
        <v>16563.910339999999</v>
      </c>
      <c r="E261" s="60"/>
      <c r="F261" s="60"/>
      <c r="G261" s="60">
        <v>26850.269039999999</v>
      </c>
      <c r="H261" s="60">
        <v>16804.106790000002</v>
      </c>
      <c r="I261" s="60"/>
      <c r="J261" s="60"/>
      <c r="K261" s="60">
        <v>4536</v>
      </c>
      <c r="L261" s="60">
        <v>3021</v>
      </c>
      <c r="M261" s="60"/>
      <c r="N261" s="60"/>
      <c r="O261" s="60">
        <v>7195.06</v>
      </c>
      <c r="P261" s="60">
        <v>43761.826070000003</v>
      </c>
      <c r="Q261" s="60">
        <v>7563</v>
      </c>
      <c r="R261" s="60">
        <v>226.36008000000001</v>
      </c>
      <c r="S261" s="60">
        <v>131</v>
      </c>
      <c r="T261" s="60">
        <v>758.27463</v>
      </c>
      <c r="U261" s="60">
        <v>139</v>
      </c>
      <c r="V261" s="60">
        <v>499.78395</v>
      </c>
      <c r="W261" s="60">
        <v>138</v>
      </c>
      <c r="X261" s="60">
        <v>7104</v>
      </c>
      <c r="Y261" s="60">
        <v>2987</v>
      </c>
      <c r="Z261" s="60">
        <v>1</v>
      </c>
      <c r="AA261" s="60"/>
      <c r="AB261" s="60">
        <v>319</v>
      </c>
      <c r="AC261" s="60">
        <v>313</v>
      </c>
      <c r="AD261" s="60">
        <v>9</v>
      </c>
      <c r="AE261" s="60">
        <v>60</v>
      </c>
      <c r="AF261" s="60">
        <v>4741.6316699999998</v>
      </c>
      <c r="AG261" s="60">
        <v>256</v>
      </c>
      <c r="AH261" s="60">
        <v>51</v>
      </c>
      <c r="AI261" s="60"/>
      <c r="AJ261" s="60"/>
      <c r="AK261" s="60">
        <v>22937.99914</v>
      </c>
      <c r="AL261" s="60">
        <v>3966.32503</v>
      </c>
      <c r="AM261" s="60"/>
      <c r="AN261" s="60"/>
      <c r="AO261" s="60">
        <v>2</v>
      </c>
      <c r="AP261" s="60">
        <v>950</v>
      </c>
      <c r="AQ261" s="60">
        <v>6</v>
      </c>
      <c r="AR261" s="60">
        <v>987.28769999999997</v>
      </c>
      <c r="AS261" s="60">
        <v>234</v>
      </c>
      <c r="AT261" s="60">
        <v>20900.27276</v>
      </c>
      <c r="AU261" s="60">
        <v>65</v>
      </c>
      <c r="AV261" s="60">
        <v>4066.7637100000002</v>
      </c>
      <c r="AW261" s="60">
        <v>7</v>
      </c>
      <c r="AX261" s="60">
        <v>761.46614</v>
      </c>
      <c r="AY261" s="60">
        <v>2</v>
      </c>
      <c r="AZ261" s="60">
        <v>346.40899999999999</v>
      </c>
      <c r="BA261" s="60">
        <v>2671.3811300000002</v>
      </c>
      <c r="BB261" s="60">
        <v>91</v>
      </c>
      <c r="BC261" s="60">
        <v>3527.2631299999998</v>
      </c>
      <c r="BD261" s="60"/>
      <c r="BE261" s="60"/>
      <c r="BF261" s="60">
        <v>38</v>
      </c>
      <c r="BG261" s="60">
        <v>2106.9808499999999</v>
      </c>
      <c r="BH261" s="60">
        <v>6</v>
      </c>
      <c r="BI261" s="60">
        <v>283.16000000000003</v>
      </c>
    </row>
    <row r="262" spans="1:61">
      <c r="A262" s="58" t="s">
        <v>150</v>
      </c>
      <c r="B262" s="58" t="s">
        <v>2139</v>
      </c>
      <c r="C262" s="60">
        <v>376112.00542</v>
      </c>
      <c r="D262" s="60">
        <v>180540.92001</v>
      </c>
      <c r="E262" s="60">
        <v>1386.65607</v>
      </c>
      <c r="F262" s="60"/>
      <c r="G262" s="60">
        <v>372667.96201999998</v>
      </c>
      <c r="H262" s="60">
        <v>180592.36131000001</v>
      </c>
      <c r="I262" s="60">
        <v>13.92895</v>
      </c>
      <c r="J262" s="60"/>
      <c r="K262" s="60">
        <v>64485</v>
      </c>
      <c r="L262" s="60">
        <v>23232</v>
      </c>
      <c r="M262" s="60">
        <v>1</v>
      </c>
      <c r="N262" s="60"/>
      <c r="O262" s="60">
        <v>83543.81</v>
      </c>
      <c r="P262" s="60">
        <v>560388.26231999998</v>
      </c>
      <c r="Q262" s="60">
        <v>88821</v>
      </c>
      <c r="R262" s="60">
        <v>4432.8126499999998</v>
      </c>
      <c r="S262" s="60">
        <v>1918</v>
      </c>
      <c r="T262" s="60">
        <v>14824.318520000001</v>
      </c>
      <c r="U262" s="60">
        <v>2479</v>
      </c>
      <c r="V262" s="60">
        <v>5403.5505599999997</v>
      </c>
      <c r="W262" s="60">
        <v>1685</v>
      </c>
      <c r="X262" s="60">
        <v>78045</v>
      </c>
      <c r="Y262" s="60">
        <v>22581</v>
      </c>
      <c r="Z262" s="60">
        <v>2</v>
      </c>
      <c r="AA262" s="60"/>
      <c r="AB262" s="60">
        <v>5218</v>
      </c>
      <c r="AC262" s="60">
        <v>5125</v>
      </c>
      <c r="AD262" s="60">
        <v>118</v>
      </c>
      <c r="AE262" s="60">
        <v>853</v>
      </c>
      <c r="AF262" s="60">
        <v>50398.38996</v>
      </c>
      <c r="AG262" s="60">
        <v>4068</v>
      </c>
      <c r="AH262" s="60">
        <v>1107</v>
      </c>
      <c r="AI262" s="60">
        <v>4</v>
      </c>
      <c r="AJ262" s="60">
        <v>34</v>
      </c>
      <c r="AK262" s="60">
        <v>301937.11758999998</v>
      </c>
      <c r="AL262" s="60">
        <v>72633.175459999999</v>
      </c>
      <c r="AM262" s="60">
        <v>118.3</v>
      </c>
      <c r="AN262" s="60">
        <v>2801.7995099999998</v>
      </c>
      <c r="AO262" s="60">
        <v>31</v>
      </c>
      <c r="AP262" s="60">
        <v>11785.25</v>
      </c>
      <c r="AQ262" s="60">
        <v>121</v>
      </c>
      <c r="AR262" s="60">
        <v>11655.685869999999</v>
      </c>
      <c r="AS262" s="60">
        <v>4110</v>
      </c>
      <c r="AT262" s="60">
        <v>280831.63364000001</v>
      </c>
      <c r="AU262" s="60">
        <v>947</v>
      </c>
      <c r="AV262" s="60">
        <v>73099.523050000003</v>
      </c>
      <c r="AW262" s="60">
        <v>413</v>
      </c>
      <c r="AX262" s="60">
        <v>27470.421399999999</v>
      </c>
      <c r="AY262" s="60">
        <v>114</v>
      </c>
      <c r="AZ262" s="60">
        <v>8888.6583499999997</v>
      </c>
      <c r="BA262" s="60">
        <v>4762.0781299999999</v>
      </c>
      <c r="BB262" s="60">
        <v>1674</v>
      </c>
      <c r="BC262" s="60">
        <v>81873.690170000002</v>
      </c>
      <c r="BD262" s="60"/>
      <c r="BE262" s="60"/>
      <c r="BF262" s="60">
        <v>123</v>
      </c>
      <c r="BG262" s="60">
        <v>8864.6597600000005</v>
      </c>
      <c r="BH262" s="60">
        <v>53</v>
      </c>
      <c r="BI262" s="60">
        <v>4679.56844</v>
      </c>
    </row>
    <row r="263" spans="1:61">
      <c r="A263" s="58" t="s">
        <v>151</v>
      </c>
      <c r="B263" s="58" t="s">
        <v>2140</v>
      </c>
      <c r="C263" s="60">
        <v>50908.110370000002</v>
      </c>
      <c r="D263" s="60">
        <v>26796.218680000002</v>
      </c>
      <c r="E263" s="60"/>
      <c r="F263" s="60"/>
      <c r="G263" s="60">
        <v>50902.324679999998</v>
      </c>
      <c r="H263" s="60">
        <v>26883.816470000002</v>
      </c>
      <c r="I263" s="60"/>
      <c r="J263" s="60"/>
      <c r="K263" s="60">
        <v>9539</v>
      </c>
      <c r="L263" s="60">
        <v>5399</v>
      </c>
      <c r="M263" s="60"/>
      <c r="N263" s="60"/>
      <c r="O263" s="60">
        <v>14024.18</v>
      </c>
      <c r="P263" s="60">
        <v>78010.320860000007</v>
      </c>
      <c r="Q263" s="60">
        <v>14930</v>
      </c>
      <c r="R263" s="60">
        <v>616.18358000000001</v>
      </c>
      <c r="S263" s="60">
        <v>143</v>
      </c>
      <c r="T263" s="60">
        <v>675.83630000000005</v>
      </c>
      <c r="U263" s="60">
        <v>181</v>
      </c>
      <c r="V263" s="60">
        <v>647.44866000000002</v>
      </c>
      <c r="W263" s="60">
        <v>288</v>
      </c>
      <c r="X263" s="60">
        <v>13950</v>
      </c>
      <c r="Y263" s="60">
        <v>5431</v>
      </c>
      <c r="Z263" s="60">
        <v>7</v>
      </c>
      <c r="AA263" s="60"/>
      <c r="AB263" s="60">
        <v>816</v>
      </c>
      <c r="AC263" s="60">
        <v>772</v>
      </c>
      <c r="AD263" s="60">
        <v>20</v>
      </c>
      <c r="AE263" s="60">
        <v>93</v>
      </c>
      <c r="AF263" s="60">
        <v>6318.2814900000003</v>
      </c>
      <c r="AG263" s="60">
        <v>537</v>
      </c>
      <c r="AH263" s="60">
        <v>237</v>
      </c>
      <c r="AI263" s="60"/>
      <c r="AJ263" s="60"/>
      <c r="AK263" s="60">
        <v>41367.883549999999</v>
      </c>
      <c r="AL263" s="60">
        <v>18641.430660000002</v>
      </c>
      <c r="AM263" s="60"/>
      <c r="AN263" s="60"/>
      <c r="AO263" s="60">
        <v>3</v>
      </c>
      <c r="AP263" s="60">
        <v>1000</v>
      </c>
      <c r="AQ263" s="60">
        <v>19</v>
      </c>
      <c r="AR263" s="60">
        <v>4126.5143099999996</v>
      </c>
      <c r="AS263" s="60">
        <v>589</v>
      </c>
      <c r="AT263" s="60">
        <v>43448.694159999999</v>
      </c>
      <c r="AU263" s="60">
        <v>163</v>
      </c>
      <c r="AV263" s="60">
        <v>11434.105740000001</v>
      </c>
      <c r="AW263" s="60">
        <v>26</v>
      </c>
      <c r="AX263" s="60">
        <v>1879.646</v>
      </c>
      <c r="AY263" s="60">
        <v>5</v>
      </c>
      <c r="AZ263" s="60">
        <v>229.887</v>
      </c>
      <c r="BA263" s="60">
        <v>1199.9003</v>
      </c>
      <c r="BB263" s="60">
        <v>245</v>
      </c>
      <c r="BC263" s="60">
        <v>10947.143309999999</v>
      </c>
      <c r="BD263" s="60"/>
      <c r="BE263" s="60"/>
      <c r="BF263" s="60">
        <v>90</v>
      </c>
      <c r="BG263" s="60">
        <v>5655.6659399999999</v>
      </c>
      <c r="BH263" s="60">
        <v>6</v>
      </c>
      <c r="BI263" s="60">
        <v>588.48</v>
      </c>
    </row>
    <row r="264" spans="1:61">
      <c r="A264" s="58" t="s">
        <v>152</v>
      </c>
      <c r="B264" s="58" t="s">
        <v>2141</v>
      </c>
      <c r="C264" s="60">
        <v>44942.032899999998</v>
      </c>
      <c r="D264" s="60">
        <v>6180.8679499999998</v>
      </c>
      <c r="E264" s="60">
        <v>21.655370000000001</v>
      </c>
      <c r="F264" s="60"/>
      <c r="G264" s="60">
        <v>44632.363230000003</v>
      </c>
      <c r="H264" s="60">
        <v>6131.8553599999996</v>
      </c>
      <c r="I264" s="60"/>
      <c r="J264" s="60"/>
      <c r="K264" s="60">
        <v>11946</v>
      </c>
      <c r="L264" s="60">
        <v>1078</v>
      </c>
      <c r="M264" s="60"/>
      <c r="N264" s="60"/>
      <c r="O264" s="60">
        <v>15068.79</v>
      </c>
      <c r="P264" s="60">
        <v>50907.033329999998</v>
      </c>
      <c r="Q264" s="60">
        <v>12935</v>
      </c>
      <c r="R264" s="60">
        <v>925.81874000000005</v>
      </c>
      <c r="S264" s="60">
        <v>229</v>
      </c>
      <c r="T264" s="60">
        <v>917.46554000000003</v>
      </c>
      <c r="U264" s="60">
        <v>272</v>
      </c>
      <c r="V264" s="60">
        <v>308.72737999999998</v>
      </c>
      <c r="W264" s="60">
        <v>377</v>
      </c>
      <c r="X264" s="60">
        <v>19818</v>
      </c>
      <c r="Y264" s="60">
        <v>1060</v>
      </c>
      <c r="Z264" s="60"/>
      <c r="AA264" s="60"/>
      <c r="AB264" s="60">
        <v>921</v>
      </c>
      <c r="AC264" s="60">
        <v>938</v>
      </c>
      <c r="AD264" s="60">
        <v>33</v>
      </c>
      <c r="AE264" s="60">
        <v>145</v>
      </c>
      <c r="AF264" s="60">
        <v>12986.050310000001</v>
      </c>
      <c r="AG264" s="60">
        <v>914</v>
      </c>
      <c r="AH264" s="60">
        <v>46</v>
      </c>
      <c r="AI264" s="60"/>
      <c r="AJ264" s="60">
        <v>1</v>
      </c>
      <c r="AK264" s="60">
        <v>70014.383059999993</v>
      </c>
      <c r="AL264" s="60">
        <v>3143.2867900000001</v>
      </c>
      <c r="AM264" s="60"/>
      <c r="AN264" s="60">
        <v>150.56800000000001</v>
      </c>
      <c r="AO264" s="60">
        <v>13</v>
      </c>
      <c r="AP264" s="60">
        <v>5051.5</v>
      </c>
      <c r="AQ264" s="60">
        <v>29</v>
      </c>
      <c r="AR264" s="60">
        <v>2952.1405</v>
      </c>
      <c r="AS264" s="60">
        <v>791</v>
      </c>
      <c r="AT264" s="60">
        <v>58048.207690000003</v>
      </c>
      <c r="AU264" s="60">
        <v>128</v>
      </c>
      <c r="AV264" s="60">
        <v>7256.3896599999998</v>
      </c>
      <c r="AW264" s="60">
        <v>37</v>
      </c>
      <c r="AX264" s="60">
        <v>2320.1308899999999</v>
      </c>
      <c r="AY264" s="60">
        <v>9</v>
      </c>
      <c r="AZ264" s="60">
        <v>380.54257000000001</v>
      </c>
      <c r="BA264" s="60">
        <v>3465.2626300000002</v>
      </c>
      <c r="BB264" s="60">
        <v>339</v>
      </c>
      <c r="BC264" s="60">
        <v>16912.575949999999</v>
      </c>
      <c r="BD264" s="60"/>
      <c r="BE264" s="60"/>
      <c r="BF264" s="60">
        <v>119</v>
      </c>
      <c r="BG264" s="60">
        <v>9448.1447700000008</v>
      </c>
      <c r="BH264" s="60">
        <v>67</v>
      </c>
      <c r="BI264" s="60">
        <v>2964.92823</v>
      </c>
    </row>
    <row r="265" spans="1:61">
      <c r="A265" s="58" t="s">
        <v>153</v>
      </c>
      <c r="B265" s="58" t="s">
        <v>2142</v>
      </c>
      <c r="C265" s="60">
        <v>36588.96228</v>
      </c>
      <c r="D265" s="60">
        <v>2108.0919399999998</v>
      </c>
      <c r="E265" s="60"/>
      <c r="F265" s="60"/>
      <c r="G265" s="60">
        <v>36147.794159999998</v>
      </c>
      <c r="H265" s="60">
        <v>2093.6434300000001</v>
      </c>
      <c r="I265" s="60"/>
      <c r="J265" s="60"/>
      <c r="K265" s="60">
        <v>8306</v>
      </c>
      <c r="L265" s="60">
        <v>494</v>
      </c>
      <c r="M265" s="60"/>
      <c r="N265" s="60"/>
      <c r="O265" s="60">
        <v>8327.91</v>
      </c>
      <c r="P265" s="60">
        <v>38480.061390000003</v>
      </c>
      <c r="Q265" s="60">
        <v>8853</v>
      </c>
      <c r="R265" s="60">
        <v>584.08202000000006</v>
      </c>
      <c r="S265" s="60">
        <v>184</v>
      </c>
      <c r="T265" s="60">
        <v>1474.9441200000001</v>
      </c>
      <c r="U265" s="60">
        <v>352</v>
      </c>
      <c r="V265" s="60">
        <v>200.80041</v>
      </c>
      <c r="W265" s="60">
        <v>84</v>
      </c>
      <c r="X265" s="60">
        <v>9276</v>
      </c>
      <c r="Y265" s="60">
        <v>486</v>
      </c>
      <c r="Z265" s="60"/>
      <c r="AA265" s="60"/>
      <c r="AB265" s="60">
        <v>288</v>
      </c>
      <c r="AC265" s="60">
        <v>274</v>
      </c>
      <c r="AD265" s="60">
        <v>8</v>
      </c>
      <c r="AE265" s="60">
        <v>42</v>
      </c>
      <c r="AF265" s="60">
        <v>2927.3793799999999</v>
      </c>
      <c r="AG265" s="60">
        <v>255</v>
      </c>
      <c r="AH265" s="60">
        <v>21</v>
      </c>
      <c r="AI265" s="60"/>
      <c r="AJ265" s="60"/>
      <c r="AK265" s="60">
        <v>18046.399700000002</v>
      </c>
      <c r="AL265" s="60">
        <v>1927.64004</v>
      </c>
      <c r="AM265" s="60"/>
      <c r="AN265" s="60"/>
      <c r="AO265" s="60">
        <v>2</v>
      </c>
      <c r="AP265" s="60">
        <v>500</v>
      </c>
      <c r="AQ265" s="60">
        <v>5</v>
      </c>
      <c r="AR265" s="60">
        <v>455.5</v>
      </c>
      <c r="AS265" s="60">
        <v>200</v>
      </c>
      <c r="AT265" s="60">
        <v>13857.30565</v>
      </c>
      <c r="AU265" s="60">
        <v>69</v>
      </c>
      <c r="AV265" s="60">
        <v>5161.2340899999999</v>
      </c>
      <c r="AW265" s="60">
        <v>4</v>
      </c>
      <c r="AX265" s="60">
        <v>560.37891999999999</v>
      </c>
      <c r="AY265" s="60">
        <v>3</v>
      </c>
      <c r="AZ265" s="60">
        <v>109.899</v>
      </c>
      <c r="BA265" s="60">
        <v>618.68534</v>
      </c>
      <c r="BB265" s="60">
        <v>99</v>
      </c>
      <c r="BC265" s="60">
        <v>4716.5432499999997</v>
      </c>
      <c r="BD265" s="60"/>
      <c r="BE265" s="60"/>
      <c r="BF265" s="60">
        <v>3</v>
      </c>
      <c r="BG265" s="60">
        <v>414.91899999999998</v>
      </c>
      <c r="BH265" s="60">
        <v>6</v>
      </c>
      <c r="BI265" s="60">
        <v>218.30838</v>
      </c>
    </row>
    <row r="266" spans="1:61">
      <c r="A266" s="58" t="s">
        <v>154</v>
      </c>
      <c r="B266" s="58" t="s">
        <v>2143</v>
      </c>
      <c r="C266" s="60">
        <v>18951.702310000001</v>
      </c>
      <c r="D266" s="60">
        <v>11542.847879999999</v>
      </c>
      <c r="E266" s="60"/>
      <c r="F266" s="60"/>
      <c r="G266" s="60">
        <v>18973.72551</v>
      </c>
      <c r="H266" s="60">
        <v>11613.85873</v>
      </c>
      <c r="I266" s="60"/>
      <c r="J266" s="60"/>
      <c r="K266" s="60">
        <v>3490</v>
      </c>
      <c r="L266" s="60">
        <v>2184</v>
      </c>
      <c r="M266" s="60"/>
      <c r="N266" s="60"/>
      <c r="O266" s="60">
        <v>4365.9399999999996</v>
      </c>
      <c r="P266" s="60">
        <v>30800.481489999998</v>
      </c>
      <c r="Q266" s="60">
        <v>5701</v>
      </c>
      <c r="R266" s="60">
        <v>138.35480999999999</v>
      </c>
      <c r="S266" s="60">
        <v>55</v>
      </c>
      <c r="T266" s="60">
        <v>488.15377999999998</v>
      </c>
      <c r="U266" s="60">
        <v>111</v>
      </c>
      <c r="V266" s="60">
        <v>261.71327000000002</v>
      </c>
      <c r="W266" s="60">
        <v>82</v>
      </c>
      <c r="X266" s="60">
        <v>4159</v>
      </c>
      <c r="Y266" s="60">
        <v>1706</v>
      </c>
      <c r="Z266" s="60"/>
      <c r="AA266" s="60"/>
      <c r="AB266" s="60">
        <v>240</v>
      </c>
      <c r="AC266" s="60">
        <v>227</v>
      </c>
      <c r="AD266" s="60">
        <v>6</v>
      </c>
      <c r="AE266" s="60">
        <v>29</v>
      </c>
      <c r="AF266" s="60">
        <v>1988.2864300000001</v>
      </c>
      <c r="AG266" s="60">
        <v>167</v>
      </c>
      <c r="AH266" s="60">
        <v>59</v>
      </c>
      <c r="AI266" s="60"/>
      <c r="AJ266" s="60"/>
      <c r="AK266" s="60">
        <v>10474.483270000001</v>
      </c>
      <c r="AL266" s="60">
        <v>4217.05242</v>
      </c>
      <c r="AM266" s="60"/>
      <c r="AN266" s="60"/>
      <c r="AO266" s="60">
        <v>1</v>
      </c>
      <c r="AP266" s="60">
        <v>500</v>
      </c>
      <c r="AQ266" s="60">
        <v>9</v>
      </c>
      <c r="AR266" s="60">
        <v>1250.425</v>
      </c>
      <c r="AS266" s="60">
        <v>154</v>
      </c>
      <c r="AT266" s="60">
        <v>8975.5134199999993</v>
      </c>
      <c r="AU266" s="60">
        <v>62</v>
      </c>
      <c r="AV266" s="60">
        <v>3965.5972700000002</v>
      </c>
      <c r="AW266" s="60">
        <v>2</v>
      </c>
      <c r="AX266" s="60">
        <v>76.962000000000003</v>
      </c>
      <c r="AY266" s="60">
        <v>6</v>
      </c>
      <c r="AZ266" s="60">
        <v>844.39706999999999</v>
      </c>
      <c r="BA266" s="60">
        <v>311.20098999999999</v>
      </c>
      <c r="BB266" s="60">
        <v>102</v>
      </c>
      <c r="BC266" s="60">
        <v>4488.3584899999996</v>
      </c>
      <c r="BD266" s="60"/>
      <c r="BE266" s="60"/>
      <c r="BF266" s="60">
        <v>6</v>
      </c>
      <c r="BG266" s="60">
        <v>362.60399999999998</v>
      </c>
      <c r="BH266" s="60">
        <v>1</v>
      </c>
      <c r="BI266" s="60">
        <v>38.337499999999999</v>
      </c>
    </row>
    <row r="267" spans="1:61">
      <c r="A267" s="58" t="s">
        <v>155</v>
      </c>
      <c r="B267" s="58" t="s">
        <v>2144</v>
      </c>
      <c r="C267" s="60">
        <v>22203.315340000001</v>
      </c>
      <c r="D267" s="60">
        <v>2923.88411</v>
      </c>
      <c r="E267" s="60"/>
      <c r="F267" s="60"/>
      <c r="G267" s="60">
        <v>21752.865300000001</v>
      </c>
      <c r="H267" s="60">
        <v>2730.67128</v>
      </c>
      <c r="I267" s="60"/>
      <c r="J267" s="60"/>
      <c r="K267" s="60">
        <v>4189</v>
      </c>
      <c r="L267" s="60">
        <v>579</v>
      </c>
      <c r="M267" s="60"/>
      <c r="N267" s="60"/>
      <c r="O267" s="60">
        <v>4725.46</v>
      </c>
      <c r="P267" s="60">
        <v>24845.149170000001</v>
      </c>
      <c r="Q267" s="60">
        <v>4870</v>
      </c>
      <c r="R267" s="60">
        <v>595.82052999999996</v>
      </c>
      <c r="S267" s="60">
        <v>145</v>
      </c>
      <c r="T267" s="60">
        <v>139.35479000000001</v>
      </c>
      <c r="U267" s="60">
        <v>57</v>
      </c>
      <c r="V267" s="60">
        <v>218.95452</v>
      </c>
      <c r="W267" s="60">
        <v>62</v>
      </c>
      <c r="X267" s="60">
        <v>5706</v>
      </c>
      <c r="Y267" s="60">
        <v>646</v>
      </c>
      <c r="Z267" s="60"/>
      <c r="AA267" s="60"/>
      <c r="AB267" s="60">
        <v>182</v>
      </c>
      <c r="AC267" s="60">
        <v>184</v>
      </c>
      <c r="AD267" s="60">
        <v>4</v>
      </c>
      <c r="AE267" s="60">
        <v>20</v>
      </c>
      <c r="AF267" s="60">
        <v>1241.0444</v>
      </c>
      <c r="AG267" s="60">
        <v>164</v>
      </c>
      <c r="AH267" s="60">
        <v>21</v>
      </c>
      <c r="AI267" s="60"/>
      <c r="AJ267" s="60"/>
      <c r="AK267" s="60">
        <v>10044.2652</v>
      </c>
      <c r="AL267" s="60">
        <v>2040.69787</v>
      </c>
      <c r="AM267" s="60"/>
      <c r="AN267" s="60"/>
      <c r="AO267" s="60">
        <v>1</v>
      </c>
      <c r="AP267" s="60">
        <v>475</v>
      </c>
      <c r="AQ267" s="60">
        <v>3</v>
      </c>
      <c r="AR267" s="60">
        <v>350.75</v>
      </c>
      <c r="AS267" s="60">
        <v>143</v>
      </c>
      <c r="AT267" s="60">
        <v>8993.0503700000008</v>
      </c>
      <c r="AU267" s="60">
        <v>38</v>
      </c>
      <c r="AV267" s="60">
        <v>2266.1626999999999</v>
      </c>
      <c r="AW267" s="60">
        <v>5</v>
      </c>
      <c r="AX267" s="60">
        <v>498.62705</v>
      </c>
      <c r="AY267" s="60"/>
      <c r="AZ267" s="60"/>
      <c r="BA267" s="60">
        <v>284.09239000000002</v>
      </c>
      <c r="BB267" s="60">
        <v>56</v>
      </c>
      <c r="BC267" s="60">
        <v>2224.8150099999998</v>
      </c>
      <c r="BD267" s="60"/>
      <c r="BE267" s="60"/>
      <c r="BF267" s="60">
        <v>20</v>
      </c>
      <c r="BG267" s="60">
        <v>661.00032999999996</v>
      </c>
      <c r="BH267" s="60"/>
      <c r="BI267" s="60"/>
    </row>
    <row r="268" spans="1:61">
      <c r="A268" s="58" t="s">
        <v>156</v>
      </c>
      <c r="B268" s="58" t="s">
        <v>2145</v>
      </c>
      <c r="C268" s="60">
        <v>54821.774429999998</v>
      </c>
      <c r="D268" s="60">
        <v>19167.218229999999</v>
      </c>
      <c r="E268" s="60">
        <v>1012.25312</v>
      </c>
      <c r="F268" s="60"/>
      <c r="G268" s="60">
        <v>54657.98171</v>
      </c>
      <c r="H268" s="60">
        <v>18942.05876</v>
      </c>
      <c r="I268" s="60"/>
      <c r="J268" s="60"/>
      <c r="K268" s="60">
        <v>10189</v>
      </c>
      <c r="L268" s="60">
        <v>4445</v>
      </c>
      <c r="M268" s="60"/>
      <c r="N268" s="60"/>
      <c r="O268" s="60">
        <v>13949.367</v>
      </c>
      <c r="P268" s="60">
        <v>74841.650819999995</v>
      </c>
      <c r="Q268" s="60">
        <v>14931</v>
      </c>
      <c r="R268" s="60">
        <v>967.38192000000004</v>
      </c>
      <c r="S268" s="60">
        <v>373</v>
      </c>
      <c r="T268" s="60">
        <v>1961.56798</v>
      </c>
      <c r="U268" s="60">
        <v>510</v>
      </c>
      <c r="V268" s="60">
        <v>970.94583999999998</v>
      </c>
      <c r="W268" s="60">
        <v>368</v>
      </c>
      <c r="X268" s="60">
        <v>12393</v>
      </c>
      <c r="Y268" s="60">
        <v>4506</v>
      </c>
      <c r="Z268" s="60"/>
      <c r="AA268" s="60"/>
      <c r="AB268" s="60">
        <v>832</v>
      </c>
      <c r="AC268" s="60">
        <v>774</v>
      </c>
      <c r="AD268" s="60">
        <v>27</v>
      </c>
      <c r="AE268" s="60">
        <v>123</v>
      </c>
      <c r="AF268" s="60">
        <v>7591.9234299999998</v>
      </c>
      <c r="AG268" s="60">
        <v>655</v>
      </c>
      <c r="AH268" s="60">
        <v>135</v>
      </c>
      <c r="AI268" s="60"/>
      <c r="AJ268" s="60"/>
      <c r="AK268" s="60">
        <v>40787.04322</v>
      </c>
      <c r="AL268" s="60">
        <v>9699.6210900000005</v>
      </c>
      <c r="AM268" s="60"/>
      <c r="AN268" s="60"/>
      <c r="AO268" s="60">
        <v>6</v>
      </c>
      <c r="AP268" s="60">
        <v>2850</v>
      </c>
      <c r="AQ268" s="60">
        <v>5</v>
      </c>
      <c r="AR268" s="60">
        <v>457.2953</v>
      </c>
      <c r="AS268" s="60">
        <v>657</v>
      </c>
      <c r="AT268" s="60">
        <v>39053.681750000003</v>
      </c>
      <c r="AU268" s="60">
        <v>122</v>
      </c>
      <c r="AV268" s="60">
        <v>8125.6872599999997</v>
      </c>
      <c r="AW268" s="60">
        <v>36</v>
      </c>
      <c r="AX268" s="60">
        <v>1887.7188200000001</v>
      </c>
      <c r="AY268" s="60">
        <v>12</v>
      </c>
      <c r="AZ268" s="60">
        <v>706.05250999999998</v>
      </c>
      <c r="BA268" s="60">
        <v>454.86529999999999</v>
      </c>
      <c r="BB268" s="60">
        <v>270</v>
      </c>
      <c r="BC268" s="60">
        <v>9408.8727999999992</v>
      </c>
      <c r="BD268" s="60"/>
      <c r="BE268" s="60"/>
      <c r="BF268" s="60">
        <v>22</v>
      </c>
      <c r="BG268" s="60">
        <v>512.64750000000004</v>
      </c>
      <c r="BH268" s="60">
        <v>4</v>
      </c>
      <c r="BI268" s="60">
        <v>217.53524999999999</v>
      </c>
    </row>
    <row r="269" spans="1:61">
      <c r="A269" s="58" t="s">
        <v>157</v>
      </c>
      <c r="B269" s="58" t="s">
        <v>2146</v>
      </c>
      <c r="C269" s="60">
        <v>99192.366580000002</v>
      </c>
      <c r="D269" s="60">
        <v>34346.956460000001</v>
      </c>
      <c r="E269" s="60">
        <v>15.543380000000001</v>
      </c>
      <c r="F269" s="60"/>
      <c r="G269" s="60">
        <v>96354.535029999999</v>
      </c>
      <c r="H269" s="60">
        <v>34138.632310000001</v>
      </c>
      <c r="I269" s="60">
        <v>13.702</v>
      </c>
      <c r="J269" s="60"/>
      <c r="K269" s="60">
        <v>18133</v>
      </c>
      <c r="L269" s="60">
        <v>6812</v>
      </c>
      <c r="M269" s="60">
        <v>3</v>
      </c>
      <c r="N269" s="60"/>
      <c r="O269" s="60">
        <v>24536.799999999999</v>
      </c>
      <c r="P269" s="60">
        <v>131973.02093</v>
      </c>
      <c r="Q269" s="60">
        <v>25247</v>
      </c>
      <c r="R269" s="60">
        <v>3681.2909199999999</v>
      </c>
      <c r="S269" s="60">
        <v>762</v>
      </c>
      <c r="T269" s="60">
        <v>1957.6559299999999</v>
      </c>
      <c r="U269" s="60">
        <v>524</v>
      </c>
      <c r="V269" s="60">
        <v>1351.3512499999999</v>
      </c>
      <c r="W269" s="60">
        <v>565</v>
      </c>
      <c r="X269" s="60">
        <v>25788</v>
      </c>
      <c r="Y269" s="60">
        <v>6668</v>
      </c>
      <c r="Z269" s="60">
        <v>3</v>
      </c>
      <c r="AA269" s="60"/>
      <c r="AB269" s="60">
        <v>997</v>
      </c>
      <c r="AC269" s="60">
        <v>955</v>
      </c>
      <c r="AD269" s="60">
        <v>34</v>
      </c>
      <c r="AE269" s="60">
        <v>145</v>
      </c>
      <c r="AF269" s="60">
        <v>8476.1214400000008</v>
      </c>
      <c r="AG269" s="60">
        <v>825</v>
      </c>
      <c r="AH269" s="60">
        <v>168</v>
      </c>
      <c r="AI269" s="60"/>
      <c r="AJ269" s="60"/>
      <c r="AK269" s="60">
        <v>48389.725109999999</v>
      </c>
      <c r="AL269" s="60">
        <v>9850.5052199999991</v>
      </c>
      <c r="AM269" s="60"/>
      <c r="AN269" s="60"/>
      <c r="AO269" s="60">
        <v>14</v>
      </c>
      <c r="AP269" s="60">
        <v>4140.9080000000004</v>
      </c>
      <c r="AQ269" s="60">
        <v>25</v>
      </c>
      <c r="AR269" s="60">
        <v>1688.126</v>
      </c>
      <c r="AS269" s="60">
        <v>778</v>
      </c>
      <c r="AT269" s="60">
        <v>40054.43778</v>
      </c>
      <c r="AU269" s="60">
        <v>176</v>
      </c>
      <c r="AV269" s="60">
        <v>12356.75855</v>
      </c>
      <c r="AW269" s="60">
        <v>47</v>
      </c>
      <c r="AX269" s="60">
        <v>2489.5216399999999</v>
      </c>
      <c r="AY269" s="60">
        <v>12</v>
      </c>
      <c r="AZ269" s="60">
        <v>952.52358000000004</v>
      </c>
      <c r="BA269" s="60">
        <v>-462.25740000000002</v>
      </c>
      <c r="BB269" s="60">
        <v>265</v>
      </c>
      <c r="BC269" s="60">
        <v>7177.7295400000003</v>
      </c>
      <c r="BD269" s="60"/>
      <c r="BE269" s="60"/>
      <c r="BF269" s="60">
        <v>66</v>
      </c>
      <c r="BG269" s="60">
        <v>2841.6804699999998</v>
      </c>
      <c r="BH269" s="60">
        <v>13</v>
      </c>
      <c r="BI269" s="60">
        <v>666.16792999999996</v>
      </c>
    </row>
    <row r="270" spans="1:61">
      <c r="A270" s="58" t="s">
        <v>158</v>
      </c>
      <c r="B270" s="58" t="s">
        <v>2147</v>
      </c>
      <c r="C270" s="60">
        <v>56687.421410000003</v>
      </c>
      <c r="D270" s="60">
        <v>13581.70716</v>
      </c>
      <c r="E270" s="60">
        <v>122.84593</v>
      </c>
      <c r="F270" s="60"/>
      <c r="G270" s="60">
        <v>56880.752070000002</v>
      </c>
      <c r="H270" s="60">
        <v>13861.92452</v>
      </c>
      <c r="I270" s="60"/>
      <c r="J270" s="60"/>
      <c r="K270" s="60">
        <v>11634</v>
      </c>
      <c r="L270" s="60">
        <v>2404</v>
      </c>
      <c r="M270" s="60"/>
      <c r="N270" s="60"/>
      <c r="O270" s="60">
        <v>13368.689</v>
      </c>
      <c r="P270" s="60">
        <v>71040.684389999995</v>
      </c>
      <c r="Q270" s="60">
        <v>14123</v>
      </c>
      <c r="R270" s="60">
        <v>663.32723999999996</v>
      </c>
      <c r="S270" s="60">
        <v>285</v>
      </c>
      <c r="T270" s="60">
        <v>1757.8244400000001</v>
      </c>
      <c r="U270" s="60">
        <v>453</v>
      </c>
      <c r="V270" s="60">
        <v>1005.39115</v>
      </c>
      <c r="W270" s="60">
        <v>359</v>
      </c>
      <c r="X270" s="60">
        <v>13315</v>
      </c>
      <c r="Y270" s="60">
        <v>2246</v>
      </c>
      <c r="Z270" s="60"/>
      <c r="AA270" s="60"/>
      <c r="AB270" s="60">
        <v>904</v>
      </c>
      <c r="AC270" s="60">
        <v>930</v>
      </c>
      <c r="AD270" s="60">
        <v>21</v>
      </c>
      <c r="AE270" s="60">
        <v>140</v>
      </c>
      <c r="AF270" s="60">
        <v>6463.6579700000002</v>
      </c>
      <c r="AG270" s="60">
        <v>887</v>
      </c>
      <c r="AH270" s="60">
        <v>81</v>
      </c>
      <c r="AI270" s="60"/>
      <c r="AJ270" s="60"/>
      <c r="AK270" s="60">
        <v>47743.217250000002</v>
      </c>
      <c r="AL270" s="60">
        <v>4795.1414699999996</v>
      </c>
      <c r="AM270" s="60"/>
      <c r="AN270" s="60"/>
      <c r="AO270" s="60">
        <v>4</v>
      </c>
      <c r="AP270" s="60">
        <v>975</v>
      </c>
      <c r="AQ270" s="60">
        <v>6</v>
      </c>
      <c r="AR270" s="60">
        <v>1016</v>
      </c>
      <c r="AS270" s="60">
        <v>702</v>
      </c>
      <c r="AT270" s="60">
        <v>37266.24381</v>
      </c>
      <c r="AU270" s="60">
        <v>256</v>
      </c>
      <c r="AV270" s="60">
        <v>13281.11491</v>
      </c>
      <c r="AW270" s="60">
        <v>42</v>
      </c>
      <c r="AX270" s="60">
        <v>3017.5490300000001</v>
      </c>
      <c r="AY270" s="60">
        <v>22</v>
      </c>
      <c r="AZ270" s="60">
        <v>1073.5444399999999</v>
      </c>
      <c r="BA270" s="60">
        <v>136.95804000000001</v>
      </c>
      <c r="BB270" s="60">
        <v>371</v>
      </c>
      <c r="BC270" s="60">
        <v>11251.01893</v>
      </c>
      <c r="BD270" s="60"/>
      <c r="BE270" s="60"/>
      <c r="BF270" s="60">
        <v>63</v>
      </c>
      <c r="BG270" s="60">
        <v>3193.7134999999998</v>
      </c>
      <c r="BH270" s="60">
        <v>42</v>
      </c>
      <c r="BI270" s="60">
        <v>962.44979999999998</v>
      </c>
    </row>
    <row r="271" spans="1:61">
      <c r="A271" s="58" t="s">
        <v>159</v>
      </c>
      <c r="B271" s="58" t="s">
        <v>2148</v>
      </c>
      <c r="C271" s="60">
        <v>75608.918359999996</v>
      </c>
      <c r="D271" s="60">
        <v>8305.0592300000008</v>
      </c>
      <c r="E271" s="60">
        <v>9.5611300000000004</v>
      </c>
      <c r="F271" s="60"/>
      <c r="G271" s="60">
        <v>75263.711339999994</v>
      </c>
      <c r="H271" s="60">
        <v>8465.7627400000001</v>
      </c>
      <c r="I271" s="60">
        <v>9.4696099999999994</v>
      </c>
      <c r="J271" s="60"/>
      <c r="K271" s="60">
        <v>16880</v>
      </c>
      <c r="L271" s="60">
        <v>1355</v>
      </c>
      <c r="M271" s="60">
        <v>3</v>
      </c>
      <c r="N271" s="60"/>
      <c r="O271" s="60">
        <v>17632.169999999998</v>
      </c>
      <c r="P271" s="60">
        <v>84578.854330000002</v>
      </c>
      <c r="Q271" s="60">
        <v>18418</v>
      </c>
      <c r="R271" s="60">
        <v>955.44002</v>
      </c>
      <c r="S271" s="60">
        <v>304</v>
      </c>
      <c r="T271" s="60">
        <v>682.83333000000005</v>
      </c>
      <c r="U271" s="60">
        <v>265</v>
      </c>
      <c r="V271" s="60">
        <v>840.42947000000004</v>
      </c>
      <c r="W271" s="60">
        <v>302</v>
      </c>
      <c r="X271" s="60">
        <v>18875</v>
      </c>
      <c r="Y271" s="60">
        <v>1336</v>
      </c>
      <c r="Z271" s="60">
        <v>4</v>
      </c>
      <c r="AA271" s="60"/>
      <c r="AB271" s="60">
        <v>762</v>
      </c>
      <c r="AC271" s="60">
        <v>756</v>
      </c>
      <c r="AD271" s="60">
        <v>21</v>
      </c>
      <c r="AE271" s="60">
        <v>111</v>
      </c>
      <c r="AF271" s="60">
        <v>6011.9199399999998</v>
      </c>
      <c r="AG271" s="60">
        <v>700</v>
      </c>
      <c r="AH271" s="60">
        <v>60</v>
      </c>
      <c r="AI271" s="60">
        <v>1</v>
      </c>
      <c r="AJ271" s="60"/>
      <c r="AK271" s="60">
        <v>51249.912179999999</v>
      </c>
      <c r="AL271" s="60">
        <v>4640.4948599999998</v>
      </c>
      <c r="AM271" s="60">
        <v>27.1</v>
      </c>
      <c r="AN271" s="60"/>
      <c r="AO271" s="60">
        <v>7</v>
      </c>
      <c r="AP271" s="60">
        <v>2950</v>
      </c>
      <c r="AQ271" s="60">
        <v>19</v>
      </c>
      <c r="AR271" s="60">
        <v>1695.758</v>
      </c>
      <c r="AS271" s="60">
        <v>556</v>
      </c>
      <c r="AT271" s="60">
        <v>37280.42009</v>
      </c>
      <c r="AU271" s="60">
        <v>178</v>
      </c>
      <c r="AV271" s="60">
        <v>13964.228950000001</v>
      </c>
      <c r="AW271" s="60">
        <v>41</v>
      </c>
      <c r="AX271" s="60">
        <v>3086.3611099999998</v>
      </c>
      <c r="AY271" s="60">
        <v>15</v>
      </c>
      <c r="AZ271" s="60">
        <v>1662.55747</v>
      </c>
      <c r="BA271" s="60">
        <v>235.00004999999999</v>
      </c>
      <c r="BB271" s="60">
        <v>197</v>
      </c>
      <c r="BC271" s="60">
        <v>7671.9035299999996</v>
      </c>
      <c r="BD271" s="60"/>
      <c r="BE271" s="60"/>
      <c r="BF271" s="60">
        <v>20</v>
      </c>
      <c r="BG271" s="60">
        <v>1735.9637</v>
      </c>
      <c r="BH271" s="60">
        <v>6</v>
      </c>
      <c r="BI271" s="60">
        <v>455.14909999999998</v>
      </c>
    </row>
    <row r="272" spans="1:61">
      <c r="A272" s="58" t="s">
        <v>160</v>
      </c>
      <c r="B272" s="58" t="s">
        <v>2149</v>
      </c>
      <c r="C272" s="60">
        <v>27768.068210000001</v>
      </c>
      <c r="D272" s="60">
        <v>9237.4612500000003</v>
      </c>
      <c r="E272" s="60"/>
      <c r="F272" s="60"/>
      <c r="G272" s="60">
        <v>27243.814539999999</v>
      </c>
      <c r="H272" s="60">
        <v>9119.4510399999999</v>
      </c>
      <c r="I272" s="60"/>
      <c r="J272" s="60"/>
      <c r="K272" s="60">
        <v>6230</v>
      </c>
      <c r="L272" s="60">
        <v>1805</v>
      </c>
      <c r="M272" s="60"/>
      <c r="N272" s="60"/>
      <c r="O272" s="60">
        <v>7890.08</v>
      </c>
      <c r="P272" s="60">
        <v>36711.378279999997</v>
      </c>
      <c r="Q272" s="60">
        <v>8133</v>
      </c>
      <c r="R272" s="60">
        <v>755.43637999999999</v>
      </c>
      <c r="S272" s="60">
        <v>212</v>
      </c>
      <c r="T272" s="60">
        <v>1716.0195200000001</v>
      </c>
      <c r="U272" s="60">
        <v>373</v>
      </c>
      <c r="V272" s="60">
        <v>107.41275</v>
      </c>
      <c r="W272" s="60">
        <v>103</v>
      </c>
      <c r="X272" s="60">
        <v>8610</v>
      </c>
      <c r="Y272" s="60">
        <v>1791</v>
      </c>
      <c r="Z272" s="60"/>
      <c r="AA272" s="60"/>
      <c r="AB272" s="60">
        <v>254</v>
      </c>
      <c r="AC272" s="60">
        <v>244</v>
      </c>
      <c r="AD272" s="60">
        <v>6</v>
      </c>
      <c r="AE272" s="60">
        <v>39</v>
      </c>
      <c r="AF272" s="60">
        <v>2734.99973</v>
      </c>
      <c r="AG272" s="60">
        <v>165</v>
      </c>
      <c r="AH272" s="60">
        <v>78</v>
      </c>
      <c r="AI272" s="60"/>
      <c r="AJ272" s="60">
        <v>1</v>
      </c>
      <c r="AK272" s="60">
        <v>13636.055990000001</v>
      </c>
      <c r="AL272" s="60">
        <v>6598.3789100000004</v>
      </c>
      <c r="AM272" s="60"/>
      <c r="AN272" s="60">
        <v>92.4</v>
      </c>
      <c r="AO272" s="60">
        <v>2</v>
      </c>
      <c r="AP272" s="60">
        <v>975</v>
      </c>
      <c r="AQ272" s="60">
        <v>6</v>
      </c>
      <c r="AR272" s="60">
        <v>1761.25</v>
      </c>
      <c r="AS272" s="60">
        <v>219</v>
      </c>
      <c r="AT272" s="60">
        <v>16043.300279999999</v>
      </c>
      <c r="AU272" s="60">
        <v>17</v>
      </c>
      <c r="AV272" s="60">
        <v>1547.2846199999999</v>
      </c>
      <c r="AW272" s="60">
        <v>7</v>
      </c>
      <c r="AX272" s="60">
        <v>267.7962</v>
      </c>
      <c r="AY272" s="60">
        <v>3</v>
      </c>
      <c r="AZ272" s="60">
        <v>588.56095000000005</v>
      </c>
      <c r="BA272" s="60">
        <v>669.19357000000002</v>
      </c>
      <c r="BB272" s="60">
        <v>134</v>
      </c>
      <c r="BC272" s="60">
        <v>9102.44427</v>
      </c>
      <c r="BD272" s="60"/>
      <c r="BE272" s="60"/>
      <c r="BF272" s="60">
        <v>8</v>
      </c>
      <c r="BG272" s="60">
        <v>503.08499999999998</v>
      </c>
      <c r="BH272" s="60">
        <v>6</v>
      </c>
      <c r="BI272" s="60">
        <v>671.44849999999997</v>
      </c>
    </row>
    <row r="273" spans="1:61">
      <c r="A273" s="58" t="s">
        <v>161</v>
      </c>
      <c r="B273" s="58" t="s">
        <v>2150</v>
      </c>
      <c r="C273" s="60">
        <v>29550.916209999999</v>
      </c>
      <c r="D273" s="60">
        <v>4773.4355699999996</v>
      </c>
      <c r="E273" s="60"/>
      <c r="F273" s="60"/>
      <c r="G273" s="60">
        <v>29320.196840000001</v>
      </c>
      <c r="H273" s="60">
        <v>4768.8210200000003</v>
      </c>
      <c r="I273" s="60"/>
      <c r="J273" s="60"/>
      <c r="K273" s="60">
        <v>5492</v>
      </c>
      <c r="L273" s="60">
        <v>824</v>
      </c>
      <c r="M273" s="60"/>
      <c r="N273" s="60"/>
      <c r="O273" s="60">
        <v>6495.86</v>
      </c>
      <c r="P273" s="60">
        <v>34232.688370000003</v>
      </c>
      <c r="Q273" s="60">
        <v>6336</v>
      </c>
      <c r="R273" s="60">
        <v>523.77355999999997</v>
      </c>
      <c r="S273" s="60">
        <v>156</v>
      </c>
      <c r="T273" s="60">
        <v>1210.5357100000001</v>
      </c>
      <c r="U273" s="60">
        <v>204</v>
      </c>
      <c r="V273" s="60">
        <v>145.21466000000001</v>
      </c>
      <c r="W273" s="60">
        <v>118</v>
      </c>
      <c r="X273" s="60">
        <v>6923</v>
      </c>
      <c r="Y273" s="60">
        <v>808</v>
      </c>
      <c r="Z273" s="60"/>
      <c r="AA273" s="60"/>
      <c r="AB273" s="60">
        <v>302</v>
      </c>
      <c r="AC273" s="60">
        <v>293</v>
      </c>
      <c r="AD273" s="60">
        <v>7</v>
      </c>
      <c r="AE273" s="60">
        <v>37</v>
      </c>
      <c r="AF273" s="60">
        <v>2579.2671300000002</v>
      </c>
      <c r="AG273" s="60">
        <v>285</v>
      </c>
      <c r="AH273" s="60">
        <v>21</v>
      </c>
      <c r="AI273" s="60"/>
      <c r="AJ273" s="60"/>
      <c r="AK273" s="60">
        <v>21803.41663</v>
      </c>
      <c r="AL273" s="60">
        <v>1664.24441</v>
      </c>
      <c r="AM273" s="60"/>
      <c r="AN273" s="60"/>
      <c r="AO273" s="60"/>
      <c r="AP273" s="60"/>
      <c r="AQ273" s="60">
        <v>14</v>
      </c>
      <c r="AR273" s="60">
        <v>1304.2785899999999</v>
      </c>
      <c r="AS273" s="60">
        <v>253</v>
      </c>
      <c r="AT273" s="60">
        <v>19273.016210000002</v>
      </c>
      <c r="AU273" s="60">
        <v>39</v>
      </c>
      <c r="AV273" s="60">
        <v>2890.3662399999998</v>
      </c>
      <c r="AW273" s="60">
        <v>10</v>
      </c>
      <c r="AX273" s="60">
        <v>668.48856999999998</v>
      </c>
      <c r="AY273" s="60">
        <v>2</v>
      </c>
      <c r="AZ273" s="60">
        <v>75.587249999999997</v>
      </c>
      <c r="BA273" s="60">
        <v>1495.9682499999999</v>
      </c>
      <c r="BB273" s="60">
        <v>62</v>
      </c>
      <c r="BC273" s="60">
        <v>3006.1744100000001</v>
      </c>
      <c r="BD273" s="60"/>
      <c r="BE273" s="60"/>
      <c r="BF273" s="60">
        <v>18</v>
      </c>
      <c r="BG273" s="60">
        <v>1568.2260000000001</v>
      </c>
      <c r="BH273" s="60">
        <v>6</v>
      </c>
      <c r="BI273" s="60">
        <v>1028.9220399999999</v>
      </c>
    </row>
    <row r="274" spans="1:61">
      <c r="A274" s="58" t="s">
        <v>162</v>
      </c>
      <c r="B274" s="58" t="s">
        <v>2151</v>
      </c>
      <c r="C274" s="60">
        <v>714210.44293000002</v>
      </c>
      <c r="D274" s="60">
        <v>409756.24028999999</v>
      </c>
      <c r="E274" s="60">
        <v>5705.8566899999996</v>
      </c>
      <c r="F274" s="60">
        <v>18.127210000000002</v>
      </c>
      <c r="G274" s="60">
        <v>713106.60453000001</v>
      </c>
      <c r="H274" s="60">
        <v>410433.08201000001</v>
      </c>
      <c r="I274" s="60">
        <v>8.2973400000000002</v>
      </c>
      <c r="J274" s="60">
        <v>14.812150000000001</v>
      </c>
      <c r="K274" s="60">
        <v>125061</v>
      </c>
      <c r="L274" s="60">
        <v>47672</v>
      </c>
      <c r="M274" s="60">
        <v>2</v>
      </c>
      <c r="N274" s="60">
        <v>2</v>
      </c>
      <c r="O274" s="60">
        <v>115168.99</v>
      </c>
      <c r="P274" s="60">
        <v>1135880.38439</v>
      </c>
      <c r="Q274" s="60">
        <v>170089</v>
      </c>
      <c r="R274" s="60">
        <v>11570.84621</v>
      </c>
      <c r="S274" s="60">
        <v>5165</v>
      </c>
      <c r="T274" s="60">
        <v>33484.773759999996</v>
      </c>
      <c r="U274" s="60">
        <v>3902</v>
      </c>
      <c r="V274" s="60">
        <v>20048.335060000001</v>
      </c>
      <c r="W274" s="60">
        <v>5279</v>
      </c>
      <c r="X274" s="60">
        <v>94559</v>
      </c>
      <c r="Y274" s="60">
        <v>45571</v>
      </c>
      <c r="Z274" s="60">
        <v>2</v>
      </c>
      <c r="AA274" s="60"/>
      <c r="AB274" s="60">
        <v>11995</v>
      </c>
      <c r="AC274" s="60">
        <v>11505</v>
      </c>
      <c r="AD274" s="60">
        <v>247</v>
      </c>
      <c r="AE274" s="60">
        <v>1848</v>
      </c>
      <c r="AF274" s="60">
        <v>117270.621</v>
      </c>
      <c r="AG274" s="60">
        <v>8875</v>
      </c>
      <c r="AH274" s="60">
        <v>3049</v>
      </c>
      <c r="AI274" s="60"/>
      <c r="AJ274" s="60">
        <v>3</v>
      </c>
      <c r="AK274" s="60">
        <v>652054.66041000001</v>
      </c>
      <c r="AL274" s="60">
        <v>244447.47807000001</v>
      </c>
      <c r="AM274" s="60"/>
      <c r="AN274" s="60">
        <v>39.389000000000003</v>
      </c>
      <c r="AO274" s="60">
        <v>65</v>
      </c>
      <c r="AP274" s="60">
        <v>23417.87499</v>
      </c>
      <c r="AQ274" s="60">
        <v>164</v>
      </c>
      <c r="AR274" s="60">
        <v>22294.570759999999</v>
      </c>
      <c r="AS274" s="60">
        <v>8331</v>
      </c>
      <c r="AT274" s="60">
        <v>583631.74167999998</v>
      </c>
      <c r="AU274" s="60">
        <v>3367</v>
      </c>
      <c r="AV274" s="60">
        <v>267197.34005</v>
      </c>
      <c r="AW274" s="60">
        <v>897</v>
      </c>
      <c r="AX274" s="60">
        <v>61043.29075</v>
      </c>
      <c r="AY274" s="60">
        <v>355</v>
      </c>
      <c r="AZ274" s="60">
        <v>27173.944469999999</v>
      </c>
      <c r="BA274" s="60">
        <v>6100.2740899999999</v>
      </c>
      <c r="BB274" s="60">
        <v>3129</v>
      </c>
      <c r="BC274" s="60">
        <v>154614.06805</v>
      </c>
      <c r="BD274" s="60"/>
      <c r="BE274" s="60"/>
      <c r="BF274" s="60">
        <v>360</v>
      </c>
      <c r="BG274" s="60">
        <v>15808.017159999999</v>
      </c>
      <c r="BH274" s="60">
        <v>21</v>
      </c>
      <c r="BI274" s="60">
        <v>758.23325</v>
      </c>
    </row>
    <row r="275" spans="1:61">
      <c r="A275" s="58" t="s">
        <v>163</v>
      </c>
      <c r="B275" s="58" t="s">
        <v>2152</v>
      </c>
      <c r="C275" s="60">
        <v>8664.7605399999993</v>
      </c>
      <c r="D275" s="60">
        <v>9022.3392000000003</v>
      </c>
      <c r="E275" s="60"/>
      <c r="F275" s="60"/>
      <c r="G275" s="60">
        <v>8400.2942299999995</v>
      </c>
      <c r="H275" s="60">
        <v>9017.8209700000007</v>
      </c>
      <c r="I275" s="60"/>
      <c r="J275" s="60"/>
      <c r="K275" s="60">
        <v>2145</v>
      </c>
      <c r="L275" s="60">
        <v>2242</v>
      </c>
      <c r="M275" s="60"/>
      <c r="N275" s="60"/>
      <c r="O275" s="60">
        <v>4137.97</v>
      </c>
      <c r="P275" s="60">
        <v>17557.037619999999</v>
      </c>
      <c r="Q275" s="60">
        <v>4377</v>
      </c>
      <c r="R275" s="60">
        <v>249.42671000000001</v>
      </c>
      <c r="S275" s="60">
        <v>90</v>
      </c>
      <c r="T275" s="60">
        <v>109.29250999999999</v>
      </c>
      <c r="U275" s="60">
        <v>54</v>
      </c>
      <c r="V275" s="60">
        <v>32.407170000000001</v>
      </c>
      <c r="W275" s="60">
        <v>23</v>
      </c>
      <c r="X275" s="60">
        <v>2965</v>
      </c>
      <c r="Y275" s="60">
        <v>2221</v>
      </c>
      <c r="Z275" s="60">
        <v>5</v>
      </c>
      <c r="AA275" s="60"/>
      <c r="AB275" s="60">
        <v>134</v>
      </c>
      <c r="AC275" s="60">
        <v>126</v>
      </c>
      <c r="AD275" s="60">
        <v>5</v>
      </c>
      <c r="AE275" s="60">
        <v>13</v>
      </c>
      <c r="AF275" s="60">
        <v>1982.85562</v>
      </c>
      <c r="AG275" s="60">
        <v>67</v>
      </c>
      <c r="AH275" s="60">
        <v>63</v>
      </c>
      <c r="AI275" s="60"/>
      <c r="AJ275" s="60"/>
      <c r="AK275" s="60">
        <v>6686.6580199999999</v>
      </c>
      <c r="AL275" s="60">
        <v>6512.6418199999998</v>
      </c>
      <c r="AM275" s="60"/>
      <c r="AN275" s="60"/>
      <c r="AO275" s="60">
        <v>8</v>
      </c>
      <c r="AP275" s="60">
        <v>2085</v>
      </c>
      <c r="AQ275" s="60">
        <v>2</v>
      </c>
      <c r="AR275" s="60">
        <v>625.75</v>
      </c>
      <c r="AS275" s="60">
        <v>76</v>
      </c>
      <c r="AT275" s="60">
        <v>7372.7701100000004</v>
      </c>
      <c r="AU275" s="60">
        <v>44</v>
      </c>
      <c r="AV275" s="60">
        <v>3115.7797300000002</v>
      </c>
      <c r="AW275" s="60">
        <v>1</v>
      </c>
      <c r="AX275" s="60">
        <v>129.93106</v>
      </c>
      <c r="AY275" s="60"/>
      <c r="AZ275" s="60"/>
      <c r="BA275" s="60">
        <v>-57.672519999999999</v>
      </c>
      <c r="BB275" s="60">
        <v>44</v>
      </c>
      <c r="BC275" s="60">
        <v>2348.25882</v>
      </c>
      <c r="BD275" s="60"/>
      <c r="BE275" s="60"/>
      <c r="BF275" s="60">
        <v>4</v>
      </c>
      <c r="BG275" s="60">
        <v>255.172</v>
      </c>
      <c r="BH275" s="60">
        <v>1</v>
      </c>
      <c r="BI275" s="60">
        <v>107.38</v>
      </c>
    </row>
    <row r="276" spans="1:61">
      <c r="A276" s="58" t="s">
        <v>164</v>
      </c>
      <c r="B276" s="58" t="s">
        <v>2153</v>
      </c>
      <c r="C276" s="60">
        <v>121986.68227</v>
      </c>
      <c r="D276" s="60">
        <v>83571.267009999996</v>
      </c>
      <c r="E276" s="60"/>
      <c r="F276" s="60"/>
      <c r="G276" s="60">
        <v>122064.7739</v>
      </c>
      <c r="H276" s="60">
        <v>83122.202090000006</v>
      </c>
      <c r="I276" s="60"/>
      <c r="J276" s="60"/>
      <c r="K276" s="60">
        <v>21579</v>
      </c>
      <c r="L276" s="60">
        <v>15119</v>
      </c>
      <c r="M276" s="60"/>
      <c r="N276" s="60"/>
      <c r="O276" s="60">
        <v>31739.599999999999</v>
      </c>
      <c r="P276" s="60">
        <v>208357.24243000001</v>
      </c>
      <c r="Q276" s="60">
        <v>37056</v>
      </c>
      <c r="R276" s="60">
        <v>2016.23948</v>
      </c>
      <c r="S276" s="60">
        <v>789</v>
      </c>
      <c r="T276" s="60">
        <v>6147.80681</v>
      </c>
      <c r="U276" s="60">
        <v>1000</v>
      </c>
      <c r="V276" s="60">
        <v>3184.01595</v>
      </c>
      <c r="W276" s="60">
        <v>1009</v>
      </c>
      <c r="X276" s="60">
        <v>25922</v>
      </c>
      <c r="Y276" s="60">
        <v>14753</v>
      </c>
      <c r="Z276" s="60"/>
      <c r="AA276" s="60"/>
      <c r="AB276" s="60">
        <v>2242</v>
      </c>
      <c r="AC276" s="60">
        <v>2218</v>
      </c>
      <c r="AD276" s="60">
        <v>45</v>
      </c>
      <c r="AE276" s="60">
        <v>316</v>
      </c>
      <c r="AF276" s="60">
        <v>15502.24216</v>
      </c>
      <c r="AG276" s="60">
        <v>1471</v>
      </c>
      <c r="AH276" s="60">
        <v>796</v>
      </c>
      <c r="AI276" s="60"/>
      <c r="AJ276" s="60"/>
      <c r="AK276" s="60">
        <v>96249.290689999994</v>
      </c>
      <c r="AL276" s="60">
        <v>50574.761100000003</v>
      </c>
      <c r="AM276" s="60"/>
      <c r="AN276" s="60"/>
      <c r="AO276" s="60">
        <v>12</v>
      </c>
      <c r="AP276" s="60">
        <v>3601.53</v>
      </c>
      <c r="AQ276" s="60">
        <v>50</v>
      </c>
      <c r="AR276" s="60">
        <v>7924.6537200000002</v>
      </c>
      <c r="AS276" s="60">
        <v>1678</v>
      </c>
      <c r="AT276" s="60">
        <v>101301.02101</v>
      </c>
      <c r="AU276" s="60">
        <v>527</v>
      </c>
      <c r="AV276" s="60">
        <v>33996.84706</v>
      </c>
      <c r="AW276" s="60">
        <v>180</v>
      </c>
      <c r="AX276" s="60">
        <v>12733.42547</v>
      </c>
      <c r="AY276" s="60">
        <v>56</v>
      </c>
      <c r="AZ276" s="60">
        <v>3111.6376399999999</v>
      </c>
      <c r="BA276" s="60">
        <v>941.67733999999996</v>
      </c>
      <c r="BB276" s="60">
        <v>956</v>
      </c>
      <c r="BC276" s="60">
        <v>44047.037700000001</v>
      </c>
      <c r="BD276" s="60"/>
      <c r="BE276" s="60"/>
      <c r="BF276" s="60">
        <v>59</v>
      </c>
      <c r="BG276" s="60">
        <v>5140.9609899999996</v>
      </c>
      <c r="BH276" s="60">
        <v>13</v>
      </c>
      <c r="BI276" s="60">
        <v>1455.16401</v>
      </c>
    </row>
    <row r="277" spans="1:61">
      <c r="A277" s="58" t="s">
        <v>165</v>
      </c>
      <c r="B277" s="58" t="s">
        <v>2154</v>
      </c>
      <c r="C277" s="60">
        <v>30313.156159999999</v>
      </c>
      <c r="D277" s="60">
        <v>11121.78001</v>
      </c>
      <c r="E277" s="60">
        <v>18.120159999999998</v>
      </c>
      <c r="F277" s="60"/>
      <c r="G277" s="60">
        <v>29993.778409999999</v>
      </c>
      <c r="H277" s="60">
        <v>11181.13615</v>
      </c>
      <c r="I277" s="60">
        <v>17.257459999999998</v>
      </c>
      <c r="J277" s="60"/>
      <c r="K277" s="60">
        <v>7062</v>
      </c>
      <c r="L277" s="60">
        <v>2753</v>
      </c>
      <c r="M277" s="60">
        <v>3</v>
      </c>
      <c r="N277" s="60"/>
      <c r="O277" s="60">
        <v>9456.49</v>
      </c>
      <c r="P277" s="60">
        <v>41616.601770000001</v>
      </c>
      <c r="Q277" s="60">
        <v>9920</v>
      </c>
      <c r="R277" s="60">
        <v>485.72507000000002</v>
      </c>
      <c r="S277" s="60">
        <v>359</v>
      </c>
      <c r="T277" s="60">
        <v>310.89060000000001</v>
      </c>
      <c r="U277" s="60">
        <v>178</v>
      </c>
      <c r="V277" s="60">
        <v>468.00617</v>
      </c>
      <c r="W277" s="60">
        <v>203</v>
      </c>
      <c r="X277" s="60">
        <v>10530</v>
      </c>
      <c r="Y277" s="60">
        <v>2849</v>
      </c>
      <c r="Z277" s="60">
        <v>27</v>
      </c>
      <c r="AA277" s="60"/>
      <c r="AB277" s="60">
        <v>387</v>
      </c>
      <c r="AC277" s="60">
        <v>388</v>
      </c>
      <c r="AD277" s="60">
        <v>10</v>
      </c>
      <c r="AE277" s="60">
        <v>40</v>
      </c>
      <c r="AF277" s="60">
        <v>2525.1057599999999</v>
      </c>
      <c r="AG277" s="60">
        <v>320</v>
      </c>
      <c r="AH277" s="60">
        <v>61</v>
      </c>
      <c r="AI277" s="60"/>
      <c r="AJ277" s="60"/>
      <c r="AK277" s="60">
        <v>23919.278289999998</v>
      </c>
      <c r="AL277" s="60">
        <v>4011.6707999999999</v>
      </c>
      <c r="AM277" s="60"/>
      <c r="AN277" s="60"/>
      <c r="AO277" s="60">
        <v>4</v>
      </c>
      <c r="AP277" s="60">
        <v>1450</v>
      </c>
      <c r="AQ277" s="60">
        <v>3</v>
      </c>
      <c r="AR277" s="60">
        <v>216.88976</v>
      </c>
      <c r="AS277" s="60">
        <v>272</v>
      </c>
      <c r="AT277" s="60">
        <v>20255.160240000001</v>
      </c>
      <c r="AU277" s="60">
        <v>102</v>
      </c>
      <c r="AV277" s="60">
        <v>6008.8990899999999</v>
      </c>
      <c r="AW277" s="60">
        <v>2</v>
      </c>
      <c r="AX277" s="60">
        <v>154.46563</v>
      </c>
      <c r="AY277" s="60">
        <v>4</v>
      </c>
      <c r="AZ277" s="60">
        <v>202.65492</v>
      </c>
      <c r="BA277" s="60">
        <v>57.778669999999998</v>
      </c>
      <c r="BB277" s="60">
        <v>161</v>
      </c>
      <c r="BC277" s="60">
        <v>6442.6562800000002</v>
      </c>
      <c r="BD277" s="60"/>
      <c r="BE277" s="60"/>
      <c r="BF277" s="60">
        <v>58</v>
      </c>
      <c r="BG277" s="60">
        <v>3717.181</v>
      </c>
      <c r="BH277" s="60">
        <v>4</v>
      </c>
      <c r="BI277" s="60">
        <v>247.1275</v>
      </c>
    </row>
    <row r="278" spans="1:61">
      <c r="A278" s="58" t="s">
        <v>166</v>
      </c>
      <c r="B278" s="58" t="s">
        <v>2155</v>
      </c>
      <c r="C278" s="60">
        <v>27402.24008</v>
      </c>
      <c r="D278" s="60">
        <v>2692.7146899999998</v>
      </c>
      <c r="E278" s="60"/>
      <c r="F278" s="60"/>
      <c r="G278" s="60">
        <v>27866.79853</v>
      </c>
      <c r="H278" s="60">
        <v>3212.4185200000002</v>
      </c>
      <c r="I278" s="60"/>
      <c r="J278" s="60"/>
      <c r="K278" s="60">
        <v>8103</v>
      </c>
      <c r="L278" s="60">
        <v>543</v>
      </c>
      <c r="M278" s="60"/>
      <c r="N278" s="60"/>
      <c r="O278" s="60">
        <v>9266.9699999999993</v>
      </c>
      <c r="P278" s="60">
        <v>31198.396909999999</v>
      </c>
      <c r="Q278" s="60">
        <v>8674</v>
      </c>
      <c r="R278" s="60">
        <v>114.48558</v>
      </c>
      <c r="S278" s="60">
        <v>153</v>
      </c>
      <c r="T278" s="60">
        <v>2511.8241699999999</v>
      </c>
      <c r="U278" s="60">
        <v>437</v>
      </c>
      <c r="V278" s="60">
        <v>134.51848000000001</v>
      </c>
      <c r="W278" s="60">
        <v>51</v>
      </c>
      <c r="X278" s="60">
        <v>11791</v>
      </c>
      <c r="Y278" s="60">
        <v>534</v>
      </c>
      <c r="Z278" s="60"/>
      <c r="AA278" s="60"/>
      <c r="AB278" s="60">
        <v>232</v>
      </c>
      <c r="AC278" s="60">
        <v>212</v>
      </c>
      <c r="AD278" s="60">
        <v>10</v>
      </c>
      <c r="AE278" s="60">
        <v>37</v>
      </c>
      <c r="AF278" s="60">
        <v>2214.3104899999998</v>
      </c>
      <c r="AG278" s="60">
        <v>201</v>
      </c>
      <c r="AH278" s="60">
        <v>12</v>
      </c>
      <c r="AI278" s="60"/>
      <c r="AJ278" s="60"/>
      <c r="AK278" s="60">
        <v>18757.056830000001</v>
      </c>
      <c r="AL278" s="60">
        <v>906.16575999999998</v>
      </c>
      <c r="AM278" s="60"/>
      <c r="AN278" s="60"/>
      <c r="AO278" s="60">
        <v>2</v>
      </c>
      <c r="AP278" s="60">
        <v>950</v>
      </c>
      <c r="AQ278" s="60">
        <v>5</v>
      </c>
      <c r="AR278" s="60">
        <v>625.25</v>
      </c>
      <c r="AS278" s="60">
        <v>173</v>
      </c>
      <c r="AT278" s="60">
        <v>15639.096670000001</v>
      </c>
      <c r="AU278" s="60">
        <v>33</v>
      </c>
      <c r="AV278" s="60">
        <v>2448.87592</v>
      </c>
      <c r="AW278" s="60">
        <v>7</v>
      </c>
      <c r="AX278" s="60">
        <v>712.41669999999999</v>
      </c>
      <c r="AY278" s="60">
        <v>2</v>
      </c>
      <c r="AZ278" s="60">
        <v>106.042</v>
      </c>
      <c r="BA278" s="60">
        <v>234.30214000000001</v>
      </c>
      <c r="BB278" s="60">
        <v>93</v>
      </c>
      <c r="BC278" s="60">
        <v>4622.6214200000004</v>
      </c>
      <c r="BD278" s="60"/>
      <c r="BE278" s="60"/>
      <c r="BF278" s="60">
        <v>11</v>
      </c>
      <c r="BG278" s="60">
        <v>1516.5036399999999</v>
      </c>
      <c r="BH278" s="60">
        <v>1</v>
      </c>
      <c r="BI278" s="60">
        <v>100</v>
      </c>
    </row>
    <row r="279" spans="1:61">
      <c r="A279" s="58" t="s">
        <v>167</v>
      </c>
      <c r="B279" s="58" t="s">
        <v>2156</v>
      </c>
      <c r="C279" s="60">
        <v>100619.04038999999</v>
      </c>
      <c r="D279" s="60">
        <v>28630.156169999998</v>
      </c>
      <c r="E279" s="60"/>
      <c r="F279" s="60"/>
      <c r="G279" s="60">
        <v>101855.92555</v>
      </c>
      <c r="H279" s="60">
        <v>29400.35629</v>
      </c>
      <c r="I279" s="60"/>
      <c r="J279" s="60"/>
      <c r="K279" s="60">
        <v>17553</v>
      </c>
      <c r="L279" s="60">
        <v>4369</v>
      </c>
      <c r="M279" s="60"/>
      <c r="N279" s="60"/>
      <c r="O279" s="60">
        <v>19555.810000000001</v>
      </c>
      <c r="P279" s="60">
        <v>133660.05776</v>
      </c>
      <c r="Q279" s="60">
        <v>22238</v>
      </c>
      <c r="R279" s="60">
        <v>1004.14035</v>
      </c>
      <c r="S279" s="60">
        <v>319</v>
      </c>
      <c r="T279" s="60">
        <v>4026.1191600000002</v>
      </c>
      <c r="U279" s="60">
        <v>657</v>
      </c>
      <c r="V279" s="60">
        <v>2856.9567699999998</v>
      </c>
      <c r="W279" s="60">
        <v>912</v>
      </c>
      <c r="X279" s="60">
        <v>19932</v>
      </c>
      <c r="Y279" s="60">
        <v>3923</v>
      </c>
      <c r="Z279" s="60"/>
      <c r="AA279" s="60"/>
      <c r="AB279" s="60">
        <v>1644</v>
      </c>
      <c r="AC279" s="60">
        <v>1594</v>
      </c>
      <c r="AD279" s="60">
        <v>24</v>
      </c>
      <c r="AE279" s="60">
        <v>176</v>
      </c>
      <c r="AF279" s="60">
        <v>9731.7360700000008</v>
      </c>
      <c r="AG279" s="60">
        <v>1370</v>
      </c>
      <c r="AH279" s="60">
        <v>274</v>
      </c>
      <c r="AI279" s="60"/>
      <c r="AJ279" s="60"/>
      <c r="AK279" s="60">
        <v>76534.29608</v>
      </c>
      <c r="AL279" s="60">
        <v>12568.576349999999</v>
      </c>
      <c r="AM279" s="60"/>
      <c r="AN279" s="60"/>
      <c r="AO279" s="60">
        <v>6</v>
      </c>
      <c r="AP279" s="60">
        <v>2896.366</v>
      </c>
      <c r="AQ279" s="60">
        <v>13</v>
      </c>
      <c r="AR279" s="60">
        <v>1770.25</v>
      </c>
      <c r="AS279" s="60">
        <v>1332</v>
      </c>
      <c r="AT279" s="60">
        <v>67977.988070000007</v>
      </c>
      <c r="AU279" s="60">
        <v>293</v>
      </c>
      <c r="AV279" s="60">
        <v>16458.268359999998</v>
      </c>
      <c r="AW279" s="60">
        <v>73</v>
      </c>
      <c r="AX279" s="60">
        <v>4606.2541899999997</v>
      </c>
      <c r="AY279" s="60">
        <v>21</v>
      </c>
      <c r="AZ279" s="60">
        <v>1538.60158</v>
      </c>
      <c r="BA279" s="60">
        <v>131.45857000000001</v>
      </c>
      <c r="BB279" s="60">
        <v>666</v>
      </c>
      <c r="BC279" s="60">
        <v>25975.5052</v>
      </c>
      <c r="BD279" s="60"/>
      <c r="BE279" s="60"/>
      <c r="BF279" s="60">
        <v>37</v>
      </c>
      <c r="BG279" s="60">
        <v>1391.5329999999999</v>
      </c>
      <c r="BH279" s="60">
        <v>10</v>
      </c>
      <c r="BI279" s="60">
        <v>257.6232</v>
      </c>
    </row>
    <row r="280" spans="1:61">
      <c r="A280" s="58" t="s">
        <v>168</v>
      </c>
      <c r="B280" s="58" t="s">
        <v>2157</v>
      </c>
      <c r="C280" s="60">
        <v>87877.519880000007</v>
      </c>
      <c r="D280" s="60">
        <v>32566.69975</v>
      </c>
      <c r="E280" s="60">
        <v>0.74639999999999995</v>
      </c>
      <c r="F280" s="60"/>
      <c r="G280" s="60">
        <v>87165.496629999994</v>
      </c>
      <c r="H280" s="60">
        <v>32696.31869</v>
      </c>
      <c r="I280" s="60">
        <v>0.74639999999999995</v>
      </c>
      <c r="J280" s="60"/>
      <c r="K280" s="60">
        <v>21391</v>
      </c>
      <c r="L280" s="60">
        <v>6672</v>
      </c>
      <c r="M280" s="60">
        <v>1</v>
      </c>
      <c r="N280" s="60"/>
      <c r="O280" s="60">
        <v>22410.3</v>
      </c>
      <c r="P280" s="60">
        <v>118803.71633</v>
      </c>
      <c r="Q280" s="60">
        <v>28036</v>
      </c>
      <c r="R280" s="60">
        <v>1542.4030399999999</v>
      </c>
      <c r="S280" s="60">
        <v>420</v>
      </c>
      <c r="T280" s="60">
        <v>887.08240999999998</v>
      </c>
      <c r="U280" s="60">
        <v>369</v>
      </c>
      <c r="V280" s="60">
        <v>882.47091999999998</v>
      </c>
      <c r="W280" s="60">
        <v>424</v>
      </c>
      <c r="X280" s="60">
        <v>27067</v>
      </c>
      <c r="Y280" s="60">
        <v>7077</v>
      </c>
      <c r="Z280" s="60">
        <v>82</v>
      </c>
      <c r="AA280" s="60"/>
      <c r="AB280" s="60">
        <v>937</v>
      </c>
      <c r="AC280" s="60">
        <v>907</v>
      </c>
      <c r="AD280" s="60">
        <v>23</v>
      </c>
      <c r="AE280" s="60">
        <v>103</v>
      </c>
      <c r="AF280" s="60">
        <v>5183.0484299999998</v>
      </c>
      <c r="AG280" s="60">
        <v>798</v>
      </c>
      <c r="AH280" s="60">
        <v>108</v>
      </c>
      <c r="AI280" s="60"/>
      <c r="AJ280" s="60"/>
      <c r="AK280" s="60">
        <v>58650.569660000001</v>
      </c>
      <c r="AL280" s="60">
        <v>7291.8681900000001</v>
      </c>
      <c r="AM280" s="60"/>
      <c r="AN280" s="60"/>
      <c r="AO280" s="60">
        <v>2</v>
      </c>
      <c r="AP280" s="60">
        <v>1425</v>
      </c>
      <c r="AQ280" s="60">
        <v>5</v>
      </c>
      <c r="AR280" s="60">
        <v>691</v>
      </c>
      <c r="AS280" s="60">
        <v>724</v>
      </c>
      <c r="AT280" s="60">
        <v>51302.020850000001</v>
      </c>
      <c r="AU280" s="60">
        <v>175</v>
      </c>
      <c r="AV280" s="60">
        <v>12524.416999999999</v>
      </c>
      <c r="AW280" s="60">
        <v>28</v>
      </c>
      <c r="AX280" s="60">
        <v>1682.76667</v>
      </c>
      <c r="AY280" s="60">
        <v>12</v>
      </c>
      <c r="AZ280" s="60">
        <v>871.30523000000005</v>
      </c>
      <c r="BA280" s="60">
        <v>336.45904999999999</v>
      </c>
      <c r="BB280" s="60">
        <v>336</v>
      </c>
      <c r="BC280" s="60">
        <v>15581.068600000001</v>
      </c>
      <c r="BD280" s="60"/>
      <c r="BE280" s="60"/>
      <c r="BF280" s="60">
        <v>25</v>
      </c>
      <c r="BG280" s="60">
        <v>2132.8732399999999</v>
      </c>
      <c r="BH280" s="60">
        <v>1</v>
      </c>
      <c r="BI280" s="60">
        <v>225.15052</v>
      </c>
    </row>
    <row r="281" spans="1:61">
      <c r="A281" s="58" t="s">
        <v>169</v>
      </c>
      <c r="B281" s="58" t="s">
        <v>2158</v>
      </c>
      <c r="C281" s="60">
        <v>5914.17364</v>
      </c>
      <c r="D281" s="60">
        <v>3314.2568799999999</v>
      </c>
      <c r="E281" s="60"/>
      <c r="F281" s="60"/>
      <c r="G281" s="60">
        <v>5772.4945299999999</v>
      </c>
      <c r="H281" s="60">
        <v>3345.78892</v>
      </c>
      <c r="I281" s="60"/>
      <c r="J281" s="60"/>
      <c r="K281" s="60">
        <v>1849</v>
      </c>
      <c r="L281" s="60">
        <v>876</v>
      </c>
      <c r="M281" s="60"/>
      <c r="N281" s="60"/>
      <c r="O281" s="60">
        <v>2172.46</v>
      </c>
      <c r="P281" s="60">
        <v>9225.1645499999995</v>
      </c>
      <c r="Q281" s="60">
        <v>2760</v>
      </c>
      <c r="R281" s="60">
        <v>156.14741000000001</v>
      </c>
      <c r="S281" s="60">
        <v>55</v>
      </c>
      <c r="T281" s="60">
        <v>81.755510000000001</v>
      </c>
      <c r="U281" s="60">
        <v>28</v>
      </c>
      <c r="V281" s="60">
        <v>90.902559999999994</v>
      </c>
      <c r="W281" s="60">
        <v>18</v>
      </c>
      <c r="X281" s="60">
        <v>1741</v>
      </c>
      <c r="Y281" s="60">
        <v>921</v>
      </c>
      <c r="Z281" s="60">
        <v>26</v>
      </c>
      <c r="AA281" s="60"/>
      <c r="AB281" s="60">
        <v>98</v>
      </c>
      <c r="AC281" s="60">
        <v>85</v>
      </c>
      <c r="AD281" s="60">
        <v>10</v>
      </c>
      <c r="AE281" s="60">
        <v>10</v>
      </c>
      <c r="AF281" s="60">
        <v>794.27427</v>
      </c>
      <c r="AG281" s="60">
        <v>50</v>
      </c>
      <c r="AH281" s="60">
        <v>33</v>
      </c>
      <c r="AI281" s="60"/>
      <c r="AJ281" s="60"/>
      <c r="AK281" s="60">
        <v>3101.1184400000002</v>
      </c>
      <c r="AL281" s="60">
        <v>2488.7914300000002</v>
      </c>
      <c r="AM281" s="60"/>
      <c r="AN281" s="60"/>
      <c r="AO281" s="60"/>
      <c r="AP281" s="60"/>
      <c r="AQ281" s="60"/>
      <c r="AR281" s="60"/>
      <c r="AS281" s="60">
        <v>53</v>
      </c>
      <c r="AT281" s="60">
        <v>3698.6694299999999</v>
      </c>
      <c r="AU281" s="60">
        <v>30</v>
      </c>
      <c r="AV281" s="60">
        <v>1891.24044</v>
      </c>
      <c r="AW281" s="60">
        <v>7</v>
      </c>
      <c r="AX281" s="60">
        <v>568.31147999999996</v>
      </c>
      <c r="AY281" s="60">
        <v>2</v>
      </c>
      <c r="AZ281" s="60">
        <v>79.974999999999994</v>
      </c>
      <c r="BA281" s="60">
        <v>94.427310000000006</v>
      </c>
      <c r="BB281" s="60">
        <v>18</v>
      </c>
      <c r="BC281" s="60">
        <v>637.77200000000005</v>
      </c>
      <c r="BD281" s="60"/>
      <c r="BE281" s="60"/>
      <c r="BF281" s="60">
        <v>1</v>
      </c>
      <c r="BG281" s="60">
        <v>87.295000000000002</v>
      </c>
      <c r="BH281" s="60"/>
      <c r="BI281" s="60"/>
    </row>
    <row r="282" spans="1:61">
      <c r="A282" s="58" t="s">
        <v>376</v>
      </c>
      <c r="B282" s="58" t="s">
        <v>2166</v>
      </c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</row>
    <row r="283" spans="1:61">
      <c r="A283" s="58" t="s">
        <v>377</v>
      </c>
      <c r="B283" s="58" t="s">
        <v>2167</v>
      </c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</row>
    <row r="284" spans="1:61">
      <c r="A284" s="58" t="s">
        <v>378</v>
      </c>
      <c r="B284" s="58" t="s">
        <v>2168</v>
      </c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>
        <v>1.03</v>
      </c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>
        <v>1</v>
      </c>
      <c r="AD284" s="60"/>
      <c r="AE284" s="60"/>
      <c r="AF284" s="60"/>
      <c r="AG284" s="60"/>
      <c r="AH284" s="60">
        <v>1</v>
      </c>
      <c r="AI284" s="60"/>
      <c r="AJ284" s="60"/>
      <c r="AK284" s="60"/>
      <c r="AL284" s="60">
        <v>45.886000000000003</v>
      </c>
      <c r="AM284" s="60"/>
      <c r="AN284" s="60"/>
      <c r="AO284" s="60"/>
      <c r="AP284" s="60"/>
      <c r="AQ284" s="60"/>
      <c r="AR284" s="60"/>
      <c r="AS284" s="60">
        <v>1</v>
      </c>
      <c r="AT284" s="60">
        <v>45.886000000000003</v>
      </c>
      <c r="AU284" s="60"/>
      <c r="AV284" s="60"/>
      <c r="AW284" s="60"/>
      <c r="AX284" s="60"/>
      <c r="AY284" s="60"/>
      <c r="AZ284" s="60"/>
      <c r="BA284" s="60"/>
      <c r="BB284" s="60">
        <v>1</v>
      </c>
      <c r="BC284" s="60">
        <v>45.886000000000003</v>
      </c>
      <c r="BD284" s="60"/>
      <c r="BE284" s="60"/>
      <c r="BF284" s="60"/>
      <c r="BG284" s="60"/>
      <c r="BH284" s="60"/>
      <c r="BI284" s="60"/>
    </row>
    <row r="285" spans="1:61">
      <c r="A285" s="58" t="s">
        <v>379</v>
      </c>
      <c r="B285" s="58" t="s">
        <v>2169</v>
      </c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</row>
    <row r="286" spans="1:61">
      <c r="A286" s="58" t="s">
        <v>380</v>
      </c>
      <c r="B286" s="58" t="s">
        <v>2170</v>
      </c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</row>
    <row r="287" spans="1:61">
      <c r="A287" s="58" t="s">
        <v>384</v>
      </c>
      <c r="B287" s="58" t="s">
        <v>2171</v>
      </c>
      <c r="C287" s="60">
        <v>331.21114</v>
      </c>
      <c r="D287" s="60"/>
      <c r="E287" s="60"/>
      <c r="F287" s="60"/>
      <c r="G287" s="60">
        <v>334.83908000000002</v>
      </c>
      <c r="H287" s="60"/>
      <c r="I287" s="60"/>
      <c r="J287" s="60"/>
      <c r="K287" s="60">
        <v>58</v>
      </c>
      <c r="L287" s="60"/>
      <c r="M287" s="60"/>
      <c r="N287" s="60"/>
      <c r="O287" s="60">
        <v>45.97</v>
      </c>
      <c r="P287" s="60">
        <v>334.83908000000002</v>
      </c>
      <c r="Q287" s="60">
        <v>58</v>
      </c>
      <c r="R287" s="60"/>
      <c r="S287" s="60"/>
      <c r="T287" s="60">
        <v>10.07047</v>
      </c>
      <c r="U287" s="60">
        <v>4</v>
      </c>
      <c r="V287" s="60"/>
      <c r="W287" s="60"/>
      <c r="X287" s="60">
        <v>13</v>
      </c>
      <c r="Y287" s="60"/>
      <c r="Z287" s="60"/>
      <c r="AA287" s="60"/>
      <c r="AB287" s="60">
        <v>1</v>
      </c>
      <c r="AC287" s="60">
        <v>2</v>
      </c>
      <c r="AD287" s="60"/>
      <c r="AE287" s="60"/>
      <c r="AF287" s="60"/>
      <c r="AG287" s="60">
        <v>2</v>
      </c>
      <c r="AH287" s="60"/>
      <c r="AI287" s="60"/>
      <c r="AJ287" s="60"/>
      <c r="AK287" s="60">
        <v>477.85</v>
      </c>
      <c r="AL287" s="60"/>
      <c r="AM287" s="60"/>
      <c r="AN287" s="60"/>
      <c r="AO287" s="60">
        <v>1</v>
      </c>
      <c r="AP287" s="60">
        <v>475</v>
      </c>
      <c r="AQ287" s="60"/>
      <c r="AR287" s="60"/>
      <c r="AS287" s="60">
        <v>1</v>
      </c>
      <c r="AT287" s="60">
        <v>2.85</v>
      </c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</row>
    <row r="288" spans="1:61">
      <c r="A288" s="58" t="s">
        <v>385</v>
      </c>
      <c r="B288" s="58" t="s">
        <v>2172</v>
      </c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</row>
    <row r="289" spans="1:61">
      <c r="A289" s="58" t="s">
        <v>386</v>
      </c>
      <c r="B289" s="58" t="s">
        <v>2173</v>
      </c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</row>
    <row r="290" spans="1:61">
      <c r="A290" s="58" t="s">
        <v>387</v>
      </c>
      <c r="B290" s="58" t="s">
        <v>2174</v>
      </c>
      <c r="C290" s="60">
        <v>17.696100000000001</v>
      </c>
      <c r="D290" s="60"/>
      <c r="E290" s="60"/>
      <c r="F290" s="60"/>
      <c r="G290" s="60">
        <v>17.696100000000001</v>
      </c>
      <c r="H290" s="60"/>
      <c r="I290" s="60"/>
      <c r="J290" s="60"/>
      <c r="K290" s="60">
        <v>5</v>
      </c>
      <c r="L290" s="60"/>
      <c r="M290" s="60"/>
      <c r="N290" s="60"/>
      <c r="O290" s="60"/>
      <c r="P290" s="60">
        <v>17.696100000000001</v>
      </c>
      <c r="Q290" s="60">
        <v>5</v>
      </c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</row>
    <row r="291" spans="1:61">
      <c r="A291" s="58" t="s">
        <v>390</v>
      </c>
      <c r="B291" s="58" t="s">
        <v>2175</v>
      </c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</row>
    <row r="292" spans="1:61">
      <c r="A292" s="58" t="s">
        <v>391</v>
      </c>
      <c r="B292" s="58" t="s">
        <v>2176</v>
      </c>
      <c r="C292" s="60">
        <v>3933.90065</v>
      </c>
      <c r="D292" s="60">
        <v>3104.7273</v>
      </c>
      <c r="E292" s="60"/>
      <c r="F292" s="60"/>
      <c r="G292" s="60">
        <v>3812.3652299999999</v>
      </c>
      <c r="H292" s="60">
        <v>3104.7273</v>
      </c>
      <c r="I292" s="60"/>
      <c r="J292" s="60"/>
      <c r="K292" s="60">
        <v>260</v>
      </c>
      <c r="L292" s="60">
        <v>270</v>
      </c>
      <c r="M292" s="60"/>
      <c r="N292" s="60"/>
      <c r="O292" s="60">
        <v>329.45</v>
      </c>
      <c r="P292" s="60">
        <v>7038.6279500000001</v>
      </c>
      <c r="Q292" s="60">
        <v>557</v>
      </c>
      <c r="R292" s="60">
        <v>-12.77153</v>
      </c>
      <c r="S292" s="60">
        <v>1</v>
      </c>
      <c r="T292" s="60">
        <v>328.40674999999999</v>
      </c>
      <c r="U292" s="60">
        <v>26</v>
      </c>
      <c r="V292" s="60"/>
      <c r="W292" s="60"/>
      <c r="X292" s="60">
        <v>18</v>
      </c>
      <c r="Y292" s="60"/>
      <c r="Z292" s="60"/>
      <c r="AA292" s="60"/>
      <c r="AB292" s="60">
        <v>28</v>
      </c>
      <c r="AC292" s="60">
        <v>30</v>
      </c>
      <c r="AD292" s="60">
        <v>1</v>
      </c>
      <c r="AE292" s="60">
        <v>2</v>
      </c>
      <c r="AF292" s="60">
        <v>105.18089999999999</v>
      </c>
      <c r="AG292" s="60">
        <v>27</v>
      </c>
      <c r="AH292" s="60">
        <v>4</v>
      </c>
      <c r="AI292" s="60"/>
      <c r="AJ292" s="60"/>
      <c r="AK292" s="60">
        <v>3885.15751</v>
      </c>
      <c r="AL292" s="60">
        <v>409.94850000000002</v>
      </c>
      <c r="AM292" s="60"/>
      <c r="AN292" s="60"/>
      <c r="AO292" s="60"/>
      <c r="AP292" s="60"/>
      <c r="AQ292" s="60"/>
      <c r="AR292" s="60"/>
      <c r="AS292" s="60">
        <v>26</v>
      </c>
      <c r="AT292" s="60">
        <v>3791.0954200000001</v>
      </c>
      <c r="AU292" s="60">
        <v>5</v>
      </c>
      <c r="AV292" s="60">
        <v>504.01058999999998</v>
      </c>
      <c r="AW292" s="60">
        <v>1</v>
      </c>
      <c r="AX292" s="60">
        <v>248.34309999999999</v>
      </c>
      <c r="AY292" s="60"/>
      <c r="AZ292" s="60"/>
      <c r="BA292" s="60">
        <v>272.89999999999998</v>
      </c>
      <c r="BB292" s="60">
        <v>6</v>
      </c>
      <c r="BC292" s="60">
        <v>423.65077000000002</v>
      </c>
      <c r="BD292" s="60"/>
      <c r="BE292" s="60"/>
      <c r="BF292" s="60"/>
      <c r="BG292" s="60"/>
      <c r="BH292" s="60">
        <v>2</v>
      </c>
      <c r="BI292" s="60">
        <v>43.478999999999999</v>
      </c>
    </row>
    <row r="293" spans="1:61">
      <c r="A293" s="58" t="s">
        <v>393</v>
      </c>
      <c r="B293" s="58" t="s">
        <v>2177</v>
      </c>
      <c r="C293" s="60">
        <v>64.319800000000001</v>
      </c>
      <c r="D293" s="60"/>
      <c r="E293" s="60"/>
      <c r="F293" s="60"/>
      <c r="G293" s="60">
        <v>64.319800000000001</v>
      </c>
      <c r="H293" s="60"/>
      <c r="I293" s="60"/>
      <c r="J293" s="60"/>
      <c r="K293" s="60">
        <v>12</v>
      </c>
      <c r="L293" s="60"/>
      <c r="M293" s="60"/>
      <c r="N293" s="60"/>
      <c r="O293" s="60">
        <v>0.62</v>
      </c>
      <c r="P293" s="60">
        <v>64.319800000000001</v>
      </c>
      <c r="Q293" s="60">
        <v>12</v>
      </c>
      <c r="R293" s="60"/>
      <c r="S293" s="60"/>
      <c r="T293" s="60"/>
      <c r="U293" s="60"/>
      <c r="V293" s="60"/>
      <c r="W293" s="60"/>
      <c r="X293" s="60">
        <v>2</v>
      </c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</row>
    <row r="294" spans="1:61">
      <c r="A294" s="58" t="s">
        <v>400</v>
      </c>
      <c r="B294" s="58" t="s">
        <v>2178</v>
      </c>
      <c r="C294" s="60">
        <v>23.978840000000002</v>
      </c>
      <c r="D294" s="60"/>
      <c r="E294" s="60"/>
      <c r="F294" s="60"/>
      <c r="G294" s="60">
        <v>23.978840000000002</v>
      </c>
      <c r="H294" s="60"/>
      <c r="I294" s="60"/>
      <c r="J294" s="60"/>
      <c r="K294" s="60">
        <v>3</v>
      </c>
      <c r="L294" s="60"/>
      <c r="M294" s="60"/>
      <c r="N294" s="60"/>
      <c r="O294" s="60">
        <v>0.13</v>
      </c>
      <c r="P294" s="60">
        <v>23.978840000000002</v>
      </c>
      <c r="Q294" s="60">
        <v>3</v>
      </c>
      <c r="R294" s="60"/>
      <c r="S294" s="60"/>
      <c r="T294" s="60"/>
      <c r="U294" s="60"/>
      <c r="V294" s="60"/>
      <c r="W294" s="60"/>
      <c r="X294" s="60">
        <v>1</v>
      </c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</row>
    <row r="295" spans="1:61">
      <c r="A295" s="58" t="s">
        <v>401</v>
      </c>
      <c r="B295" s="58" t="s">
        <v>2179</v>
      </c>
      <c r="C295" s="60">
        <v>2.4812099999999999</v>
      </c>
      <c r="D295" s="60"/>
      <c r="E295" s="60"/>
      <c r="F295" s="60"/>
      <c r="G295" s="60">
        <v>2.4812099999999999</v>
      </c>
      <c r="H295" s="60"/>
      <c r="I295" s="60"/>
      <c r="J295" s="60"/>
      <c r="K295" s="60">
        <v>1</v>
      </c>
      <c r="L295" s="60"/>
      <c r="M295" s="60"/>
      <c r="N295" s="60"/>
      <c r="O295" s="60"/>
      <c r="P295" s="60">
        <v>2.4812099999999999</v>
      </c>
      <c r="Q295" s="60">
        <v>1</v>
      </c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</row>
    <row r="296" spans="1:61" ht="22.5">
      <c r="A296" s="58" t="s">
        <v>402</v>
      </c>
      <c r="B296" s="58" t="s">
        <v>2180</v>
      </c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</row>
    <row r="297" spans="1:61">
      <c r="A297" s="58" t="s">
        <v>170</v>
      </c>
      <c r="B297" s="58" t="s">
        <v>2181</v>
      </c>
      <c r="C297" s="60">
        <v>2.27732</v>
      </c>
      <c r="D297" s="60"/>
      <c r="E297" s="60"/>
      <c r="F297" s="60"/>
      <c r="G297" s="60">
        <v>2.27732</v>
      </c>
      <c r="H297" s="60"/>
      <c r="I297" s="60"/>
      <c r="J297" s="60"/>
      <c r="K297" s="60">
        <v>1</v>
      </c>
      <c r="L297" s="60"/>
      <c r="M297" s="60"/>
      <c r="N297" s="60"/>
      <c r="O297" s="60">
        <v>0.04</v>
      </c>
      <c r="P297" s="60">
        <v>2.27732</v>
      </c>
      <c r="Q297" s="60">
        <v>1</v>
      </c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</row>
    <row r="298" spans="1:61">
      <c r="A298" s="58" t="s">
        <v>173</v>
      </c>
      <c r="B298" s="58" t="s">
        <v>2182</v>
      </c>
      <c r="C298" s="60">
        <v>18610.248370000001</v>
      </c>
      <c r="D298" s="60">
        <v>68.664159999999995</v>
      </c>
      <c r="E298" s="60"/>
      <c r="F298" s="60"/>
      <c r="G298" s="60">
        <v>18592.81364</v>
      </c>
      <c r="H298" s="60">
        <v>68.664159999999995</v>
      </c>
      <c r="I298" s="60"/>
      <c r="J298" s="60"/>
      <c r="K298" s="60">
        <v>3295</v>
      </c>
      <c r="L298" s="60">
        <v>17</v>
      </c>
      <c r="M298" s="60"/>
      <c r="N298" s="60"/>
      <c r="O298" s="60">
        <v>681.58</v>
      </c>
      <c r="P298" s="60">
        <v>18683.346099999999</v>
      </c>
      <c r="Q298" s="60">
        <v>3317</v>
      </c>
      <c r="R298" s="60">
        <v>6.82308</v>
      </c>
      <c r="S298" s="60">
        <v>5</v>
      </c>
      <c r="T298" s="60">
        <v>177.51990000000001</v>
      </c>
      <c r="U298" s="60">
        <v>40</v>
      </c>
      <c r="V298" s="60">
        <v>10.565</v>
      </c>
      <c r="W298" s="60">
        <v>2</v>
      </c>
      <c r="X298" s="60">
        <v>795</v>
      </c>
      <c r="Y298" s="60">
        <v>13</v>
      </c>
      <c r="Z298" s="60"/>
      <c r="AA298" s="60"/>
      <c r="AB298" s="60">
        <v>69</v>
      </c>
      <c r="AC298" s="60">
        <v>61</v>
      </c>
      <c r="AD298" s="60">
        <v>4</v>
      </c>
      <c r="AE298" s="60">
        <v>13</v>
      </c>
      <c r="AF298" s="60">
        <v>1517.0709999999999</v>
      </c>
      <c r="AG298" s="60">
        <v>62</v>
      </c>
      <c r="AH298" s="60"/>
      <c r="AI298" s="60"/>
      <c r="AJ298" s="60"/>
      <c r="AK298" s="60">
        <v>5880.7526399999997</v>
      </c>
      <c r="AL298" s="60"/>
      <c r="AM298" s="60"/>
      <c r="AN298" s="60"/>
      <c r="AO298" s="60"/>
      <c r="AP298" s="60"/>
      <c r="AQ298" s="60"/>
      <c r="AR298" s="60"/>
      <c r="AS298" s="60">
        <v>51</v>
      </c>
      <c r="AT298" s="60">
        <v>4532.8717299999998</v>
      </c>
      <c r="AU298" s="60">
        <v>11</v>
      </c>
      <c r="AV298" s="60">
        <v>1347.8809100000001</v>
      </c>
      <c r="AW298" s="60">
        <v>1</v>
      </c>
      <c r="AX298" s="60">
        <v>39.460999999999999</v>
      </c>
      <c r="AY298" s="60">
        <v>3</v>
      </c>
      <c r="AZ298" s="60">
        <v>539.56047999999998</v>
      </c>
      <c r="BA298" s="60">
        <v>84.578000000000003</v>
      </c>
      <c r="BB298" s="60">
        <v>21</v>
      </c>
      <c r="BC298" s="60">
        <v>998.64450999999997</v>
      </c>
      <c r="BD298" s="60"/>
      <c r="BE298" s="60"/>
      <c r="BF298" s="60">
        <v>1</v>
      </c>
      <c r="BG298" s="60">
        <v>1.1741999999999999</v>
      </c>
      <c r="BH298" s="60">
        <v>2</v>
      </c>
      <c r="BI298" s="60">
        <v>214.578</v>
      </c>
    </row>
    <row r="299" spans="1:61">
      <c r="A299" s="58" t="s">
        <v>175</v>
      </c>
      <c r="B299" s="58" t="s">
        <v>2183</v>
      </c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</row>
    <row r="300" spans="1:61">
      <c r="A300" s="58" t="s">
        <v>176</v>
      </c>
      <c r="B300" s="58" t="s">
        <v>2184</v>
      </c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</row>
    <row r="301" spans="1:61">
      <c r="A301" s="58" t="s">
        <v>178</v>
      </c>
      <c r="B301" s="58" t="s">
        <v>2185</v>
      </c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</row>
    <row r="302" spans="1:61">
      <c r="A302" s="58" t="s">
        <v>180</v>
      </c>
      <c r="B302" s="58" t="s">
        <v>2186</v>
      </c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</row>
    <row r="303" spans="1:61">
      <c r="A303" s="58" t="s">
        <v>183</v>
      </c>
      <c r="B303" s="58" t="s">
        <v>2187</v>
      </c>
      <c r="C303" s="60">
        <v>130.11528000000001</v>
      </c>
      <c r="D303" s="60"/>
      <c r="E303" s="60"/>
      <c r="F303" s="60"/>
      <c r="G303" s="60">
        <v>129.26804000000001</v>
      </c>
      <c r="H303" s="60"/>
      <c r="I303" s="60"/>
      <c r="J303" s="60"/>
      <c r="K303" s="60">
        <v>11</v>
      </c>
      <c r="L303" s="60"/>
      <c r="M303" s="60"/>
      <c r="N303" s="60"/>
      <c r="O303" s="60">
        <v>1.03</v>
      </c>
      <c r="P303" s="60">
        <v>129.26804000000001</v>
      </c>
      <c r="Q303" s="60">
        <v>11</v>
      </c>
      <c r="R303" s="60">
        <v>0.84723999999999999</v>
      </c>
      <c r="S303" s="60">
        <v>1</v>
      </c>
      <c r="T303" s="60"/>
      <c r="U303" s="60"/>
      <c r="V303" s="60"/>
      <c r="W303" s="60"/>
      <c r="X303" s="60">
        <v>11</v>
      </c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</row>
    <row r="304" spans="1:61">
      <c r="A304" s="58" t="s">
        <v>190</v>
      </c>
      <c r="B304" s="58" t="s">
        <v>2188</v>
      </c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</row>
    <row r="305" spans="1:61">
      <c r="A305" s="58" t="s">
        <v>195</v>
      </c>
      <c r="B305" s="58" t="s">
        <v>2189</v>
      </c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</row>
    <row r="306" spans="1:61">
      <c r="A306" s="58" t="s">
        <v>197</v>
      </c>
      <c r="B306" s="58" t="s">
        <v>2190</v>
      </c>
      <c r="C306" s="60">
        <v>57.222180000000002</v>
      </c>
      <c r="D306" s="60"/>
      <c r="E306" s="60"/>
      <c r="F306" s="60"/>
      <c r="G306" s="60">
        <v>57.222180000000002</v>
      </c>
      <c r="H306" s="60"/>
      <c r="I306" s="60"/>
      <c r="J306" s="60"/>
      <c r="K306" s="60">
        <v>6</v>
      </c>
      <c r="L306" s="60"/>
      <c r="M306" s="60"/>
      <c r="N306" s="60"/>
      <c r="O306" s="60">
        <v>4.37</v>
      </c>
      <c r="P306" s="60">
        <v>57.222180000000002</v>
      </c>
      <c r="Q306" s="60">
        <v>6</v>
      </c>
      <c r="R306" s="60"/>
      <c r="S306" s="60"/>
      <c r="T306" s="60"/>
      <c r="U306" s="60"/>
      <c r="V306" s="60"/>
      <c r="W306" s="60"/>
      <c r="X306" s="60">
        <v>5</v>
      </c>
      <c r="Y306" s="60"/>
      <c r="Z306" s="60"/>
      <c r="AA306" s="60"/>
      <c r="AB306" s="60">
        <v>1</v>
      </c>
      <c r="AC306" s="60">
        <v>1</v>
      </c>
      <c r="AD306" s="60"/>
      <c r="AE306" s="60"/>
      <c r="AF306" s="60"/>
      <c r="AG306" s="60">
        <v>1</v>
      </c>
      <c r="AH306" s="60"/>
      <c r="AI306" s="60"/>
      <c r="AJ306" s="60"/>
      <c r="AK306" s="60">
        <v>25</v>
      </c>
      <c r="AL306" s="60"/>
      <c r="AM306" s="60"/>
      <c r="AN306" s="60"/>
      <c r="AO306" s="60"/>
      <c r="AP306" s="60"/>
      <c r="AQ306" s="60"/>
      <c r="AR306" s="60"/>
      <c r="AS306" s="60">
        <v>1</v>
      </c>
      <c r="AT306" s="60">
        <v>25</v>
      </c>
      <c r="AU306" s="60"/>
      <c r="AV306" s="60"/>
      <c r="AW306" s="60"/>
      <c r="AX306" s="60"/>
      <c r="AY306" s="60"/>
      <c r="AZ306" s="60"/>
      <c r="BA306" s="60"/>
      <c r="BB306" s="60">
        <v>1</v>
      </c>
      <c r="BC306" s="60">
        <v>25</v>
      </c>
      <c r="BD306" s="60"/>
      <c r="BE306" s="60"/>
      <c r="BF306" s="60"/>
      <c r="BG306" s="60"/>
      <c r="BH306" s="60"/>
      <c r="BI306" s="60"/>
    </row>
    <row r="307" spans="1:61">
      <c r="A307" s="58" t="s">
        <v>199</v>
      </c>
      <c r="B307" s="58" t="s">
        <v>2191</v>
      </c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</row>
    <row r="308" spans="1:61">
      <c r="A308" s="58" t="s">
        <v>202</v>
      </c>
      <c r="B308" s="58" t="s">
        <v>2192</v>
      </c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</row>
    <row r="309" spans="1:61">
      <c r="A309" s="58" t="s">
        <v>207</v>
      </c>
      <c r="B309" s="58" t="s">
        <v>2193</v>
      </c>
      <c r="C309" s="60">
        <v>89.198759999999993</v>
      </c>
      <c r="D309" s="60">
        <v>6.1159400000000002</v>
      </c>
      <c r="E309" s="60"/>
      <c r="F309" s="60"/>
      <c r="G309" s="60">
        <v>89.198759999999993</v>
      </c>
      <c r="H309" s="60">
        <v>6.1159400000000002</v>
      </c>
      <c r="I309" s="60"/>
      <c r="J309" s="60"/>
      <c r="K309" s="60">
        <v>7</v>
      </c>
      <c r="L309" s="60">
        <v>1</v>
      </c>
      <c r="M309" s="60"/>
      <c r="N309" s="60"/>
      <c r="O309" s="60">
        <v>8.9600000000000009</v>
      </c>
      <c r="P309" s="60">
        <v>95.314700000000002</v>
      </c>
      <c r="Q309" s="60">
        <v>8</v>
      </c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>
        <v>1</v>
      </c>
      <c r="AC309" s="60">
        <v>1</v>
      </c>
      <c r="AD309" s="60"/>
      <c r="AE309" s="60"/>
      <c r="AF309" s="60"/>
      <c r="AG309" s="60">
        <v>1</v>
      </c>
      <c r="AH309" s="60"/>
      <c r="AI309" s="60"/>
      <c r="AJ309" s="60"/>
      <c r="AK309" s="60">
        <v>23</v>
      </c>
      <c r="AL309" s="60"/>
      <c r="AM309" s="60"/>
      <c r="AN309" s="60"/>
      <c r="AO309" s="60"/>
      <c r="AP309" s="60"/>
      <c r="AQ309" s="60"/>
      <c r="AR309" s="60"/>
      <c r="AS309" s="60">
        <v>1</v>
      </c>
      <c r="AT309" s="60">
        <v>23</v>
      </c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</row>
    <row r="310" spans="1:61">
      <c r="A310" s="58" t="s">
        <v>212</v>
      </c>
      <c r="B310" s="58" t="s">
        <v>2194</v>
      </c>
      <c r="C310" s="60">
        <v>3.52549</v>
      </c>
      <c r="D310" s="60"/>
      <c r="E310" s="60"/>
      <c r="F310" s="60"/>
      <c r="G310" s="60">
        <v>3.52549</v>
      </c>
      <c r="H310" s="60"/>
      <c r="I310" s="60"/>
      <c r="J310" s="60"/>
      <c r="K310" s="60">
        <v>1</v>
      </c>
      <c r="L310" s="60"/>
      <c r="M310" s="60"/>
      <c r="N310" s="60"/>
      <c r="O310" s="60">
        <v>0.05</v>
      </c>
      <c r="P310" s="60">
        <v>3.52549</v>
      </c>
      <c r="Q310" s="60">
        <v>1</v>
      </c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</row>
    <row r="311" spans="1:61">
      <c r="A311" s="58" t="s">
        <v>213</v>
      </c>
      <c r="B311" s="58" t="s">
        <v>2195</v>
      </c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</row>
    <row r="312" spans="1:61">
      <c r="A312" s="58" t="s">
        <v>214</v>
      </c>
      <c r="B312" s="58" t="s">
        <v>2196</v>
      </c>
      <c r="C312" s="60">
        <v>23.038239999999998</v>
      </c>
      <c r="D312" s="60"/>
      <c r="E312" s="60"/>
      <c r="F312" s="60"/>
      <c r="G312" s="60">
        <v>23.038239999999998</v>
      </c>
      <c r="H312" s="60"/>
      <c r="I312" s="60"/>
      <c r="J312" s="60"/>
      <c r="K312" s="60">
        <v>3</v>
      </c>
      <c r="L312" s="60"/>
      <c r="M312" s="60"/>
      <c r="N312" s="60"/>
      <c r="O312" s="60"/>
      <c r="P312" s="60">
        <v>23.038239999999998</v>
      </c>
      <c r="Q312" s="60">
        <v>3</v>
      </c>
      <c r="R312" s="60"/>
      <c r="S312" s="60"/>
      <c r="T312" s="60"/>
      <c r="U312" s="60"/>
      <c r="V312" s="60"/>
      <c r="W312" s="60"/>
      <c r="X312" s="60">
        <v>1</v>
      </c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</row>
    <row r="313" spans="1:61">
      <c r="A313" s="58" t="s">
        <v>220</v>
      </c>
      <c r="B313" s="58" t="s">
        <v>2197</v>
      </c>
      <c r="C313" s="60">
        <v>4430.6524099999997</v>
      </c>
      <c r="D313" s="60"/>
      <c r="E313" s="60"/>
      <c r="F313" s="60"/>
      <c r="G313" s="60">
        <v>4431.90398</v>
      </c>
      <c r="H313" s="60"/>
      <c r="I313" s="60"/>
      <c r="J313" s="60"/>
      <c r="K313" s="60">
        <v>455</v>
      </c>
      <c r="L313" s="60"/>
      <c r="M313" s="60"/>
      <c r="N313" s="60"/>
      <c r="O313" s="60">
        <v>79.069999999999993</v>
      </c>
      <c r="P313" s="60">
        <v>4439.4671600000001</v>
      </c>
      <c r="Q313" s="60">
        <v>457</v>
      </c>
      <c r="R313" s="60">
        <v>1.2204299999999999</v>
      </c>
      <c r="S313" s="60">
        <v>1</v>
      </c>
      <c r="T313" s="60">
        <v>7.5162800000000001</v>
      </c>
      <c r="U313" s="60">
        <v>3</v>
      </c>
      <c r="V313" s="60">
        <v>10.03518</v>
      </c>
      <c r="W313" s="60">
        <v>1</v>
      </c>
      <c r="X313" s="60">
        <v>166</v>
      </c>
      <c r="Y313" s="60"/>
      <c r="Z313" s="60"/>
      <c r="AA313" s="60"/>
      <c r="AB313" s="60">
        <v>9</v>
      </c>
      <c r="AC313" s="60">
        <v>7</v>
      </c>
      <c r="AD313" s="60">
        <v>2</v>
      </c>
      <c r="AE313" s="60">
        <v>1</v>
      </c>
      <c r="AF313" s="60">
        <v>68.08</v>
      </c>
      <c r="AG313" s="60">
        <v>7</v>
      </c>
      <c r="AH313" s="60"/>
      <c r="AI313" s="60"/>
      <c r="AJ313" s="60"/>
      <c r="AK313" s="60">
        <v>1235.99135</v>
      </c>
      <c r="AL313" s="60"/>
      <c r="AM313" s="60"/>
      <c r="AN313" s="60"/>
      <c r="AO313" s="60"/>
      <c r="AP313" s="60"/>
      <c r="AQ313" s="60"/>
      <c r="AR313" s="60"/>
      <c r="AS313" s="60">
        <v>6</v>
      </c>
      <c r="AT313" s="60">
        <v>925.93735000000004</v>
      </c>
      <c r="AU313" s="60">
        <v>1</v>
      </c>
      <c r="AV313" s="60">
        <v>310.05399999999997</v>
      </c>
      <c r="AW313" s="60">
        <v>1</v>
      </c>
      <c r="AX313" s="60">
        <v>64.767849999999996</v>
      </c>
      <c r="AY313" s="60"/>
      <c r="AZ313" s="60"/>
      <c r="BA313" s="60"/>
      <c r="BB313" s="60">
        <v>2</v>
      </c>
      <c r="BC313" s="60">
        <v>120.9695</v>
      </c>
      <c r="BD313" s="60"/>
      <c r="BE313" s="60"/>
      <c r="BF313" s="60">
        <v>2</v>
      </c>
      <c r="BG313" s="60">
        <v>97.7</v>
      </c>
      <c r="BH313" s="60"/>
      <c r="BI313" s="60"/>
    </row>
    <row r="314" spans="1:61">
      <c r="A314" s="58" t="s">
        <v>406</v>
      </c>
      <c r="B314" s="58" t="s">
        <v>2198</v>
      </c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</row>
    <row r="315" spans="1:61">
      <c r="A315" s="58" t="s">
        <v>407</v>
      </c>
      <c r="B315" s="58" t="s">
        <v>2199</v>
      </c>
      <c r="C315" s="60">
        <v>97.948369999999997</v>
      </c>
      <c r="D315" s="60"/>
      <c r="E315" s="60"/>
      <c r="F315" s="60"/>
      <c r="G315" s="60">
        <v>129.66980000000001</v>
      </c>
      <c r="H315" s="60"/>
      <c r="I315" s="60"/>
      <c r="J315" s="60"/>
      <c r="K315" s="60">
        <v>21</v>
      </c>
      <c r="L315" s="60"/>
      <c r="M315" s="60"/>
      <c r="N315" s="60"/>
      <c r="O315" s="60">
        <v>3.79</v>
      </c>
      <c r="P315" s="60">
        <v>97.948369999999997</v>
      </c>
      <c r="Q315" s="60">
        <v>18</v>
      </c>
      <c r="R315" s="60"/>
      <c r="S315" s="60"/>
      <c r="T315" s="60"/>
      <c r="U315" s="60"/>
      <c r="V315" s="60"/>
      <c r="W315" s="60"/>
      <c r="X315" s="60">
        <v>5</v>
      </c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</row>
    <row r="316" spans="1:61">
      <c r="A316" s="58" t="s">
        <v>408</v>
      </c>
      <c r="B316" s="58" t="s">
        <v>2200</v>
      </c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</row>
    <row r="317" spans="1:61">
      <c r="A317" s="58" t="s">
        <v>410</v>
      </c>
      <c r="B317" s="58" t="s">
        <v>2201</v>
      </c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</row>
    <row r="318" spans="1:61">
      <c r="A318" s="58" t="s">
        <v>411</v>
      </c>
      <c r="B318" s="58" t="s">
        <v>2202</v>
      </c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</row>
    <row r="319" spans="1:61">
      <c r="A319" s="58" t="s">
        <v>416</v>
      </c>
      <c r="B319" s="58" t="s">
        <v>2203</v>
      </c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</row>
    <row r="320" spans="1:61">
      <c r="A320" s="58" t="s">
        <v>419</v>
      </c>
      <c r="B320" s="58" t="s">
        <v>2204</v>
      </c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</row>
    <row r="321" spans="1:61">
      <c r="A321" s="58" t="s">
        <v>424</v>
      </c>
      <c r="B321" s="58" t="s">
        <v>2205</v>
      </c>
      <c r="C321" s="60">
        <v>6.7743599999999997</v>
      </c>
      <c r="D321" s="60"/>
      <c r="E321" s="60"/>
      <c r="F321" s="60"/>
      <c r="G321" s="60">
        <v>6.7743599999999997</v>
      </c>
      <c r="H321" s="60"/>
      <c r="I321" s="60"/>
      <c r="J321" s="60"/>
      <c r="K321" s="60">
        <v>2</v>
      </c>
      <c r="L321" s="60"/>
      <c r="M321" s="60"/>
      <c r="N321" s="60"/>
      <c r="O321" s="60"/>
      <c r="P321" s="60">
        <v>6.7743599999999997</v>
      </c>
      <c r="Q321" s="60">
        <v>2</v>
      </c>
      <c r="R321" s="60"/>
      <c r="S321" s="60"/>
      <c r="T321" s="60"/>
      <c r="U321" s="60"/>
      <c r="V321" s="60"/>
      <c r="W321" s="60"/>
      <c r="X321" s="60">
        <v>1</v>
      </c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</row>
    <row r="322" spans="1:61">
      <c r="A322" s="58" t="s">
        <v>426</v>
      </c>
      <c r="B322" s="58" t="s">
        <v>2206</v>
      </c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</row>
    <row r="323" spans="1:61">
      <c r="A323" s="58" t="s">
        <v>427</v>
      </c>
      <c r="B323" s="58" t="s">
        <v>2207</v>
      </c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</row>
    <row r="324" spans="1:61">
      <c r="A324" s="58" t="s">
        <v>428</v>
      </c>
      <c r="B324" s="58" t="s">
        <v>2208</v>
      </c>
      <c r="C324" s="60">
        <v>38.834159999999997</v>
      </c>
      <c r="D324" s="60"/>
      <c r="E324" s="60"/>
      <c r="F324" s="60"/>
      <c r="G324" s="60">
        <v>38.834159999999997</v>
      </c>
      <c r="H324" s="60"/>
      <c r="I324" s="60"/>
      <c r="J324" s="60"/>
      <c r="K324" s="60">
        <v>6</v>
      </c>
      <c r="L324" s="60"/>
      <c r="M324" s="60"/>
      <c r="N324" s="60"/>
      <c r="O324" s="60">
        <v>1.78</v>
      </c>
      <c r="P324" s="60">
        <v>38.834159999999997</v>
      </c>
      <c r="Q324" s="60">
        <v>6</v>
      </c>
      <c r="R324" s="60"/>
      <c r="S324" s="60"/>
      <c r="T324" s="60"/>
      <c r="U324" s="60"/>
      <c r="V324" s="60"/>
      <c r="W324" s="60"/>
      <c r="X324" s="60">
        <v>2</v>
      </c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</row>
    <row r="325" spans="1:61">
      <c r="A325" s="58" t="s">
        <v>429</v>
      </c>
      <c r="B325" s="58" t="s">
        <v>2209</v>
      </c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</row>
    <row r="326" spans="1:61">
      <c r="A326" s="58" t="s">
        <v>430</v>
      </c>
      <c r="B326" s="58" t="s">
        <v>2210</v>
      </c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</row>
    <row r="327" spans="1:61">
      <c r="A327" s="58" t="s">
        <v>431</v>
      </c>
      <c r="B327" s="58" t="s">
        <v>2211</v>
      </c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</row>
    <row r="328" spans="1:61">
      <c r="A328" s="58" t="s">
        <v>432</v>
      </c>
      <c r="B328" s="58" t="s">
        <v>2212</v>
      </c>
      <c r="C328" s="60">
        <v>2.03877</v>
      </c>
      <c r="D328" s="60"/>
      <c r="E328" s="60"/>
      <c r="F328" s="60"/>
      <c r="G328" s="60">
        <v>2.03877</v>
      </c>
      <c r="H328" s="60"/>
      <c r="I328" s="60"/>
      <c r="J328" s="60"/>
      <c r="K328" s="60">
        <v>1</v>
      </c>
      <c r="L328" s="60"/>
      <c r="M328" s="60"/>
      <c r="N328" s="60"/>
      <c r="O328" s="60"/>
      <c r="P328" s="60">
        <v>2.03877</v>
      </c>
      <c r="Q328" s="60">
        <v>1</v>
      </c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>
        <v>1</v>
      </c>
      <c r="AC328" s="60"/>
      <c r="AD328" s="60"/>
      <c r="AE328" s="60">
        <v>1</v>
      </c>
      <c r="AF328" s="60">
        <v>25</v>
      </c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</row>
    <row r="329" spans="1:61">
      <c r="A329" s="58" t="s">
        <v>433</v>
      </c>
      <c r="B329" s="58" t="s">
        <v>2213</v>
      </c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</row>
    <row r="330" spans="1:61">
      <c r="A330" s="58" t="s">
        <v>435</v>
      </c>
      <c r="B330" s="58" t="s">
        <v>2214</v>
      </c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</row>
    <row r="331" spans="1:61">
      <c r="A331" s="58" t="s">
        <v>436</v>
      </c>
      <c r="B331" s="58" t="s">
        <v>2215</v>
      </c>
      <c r="C331" s="60">
        <v>38869.444739999999</v>
      </c>
      <c r="D331" s="60">
        <v>25.455390000000001</v>
      </c>
      <c r="E331" s="60"/>
      <c r="F331" s="60"/>
      <c r="G331" s="60">
        <v>38881.517950000001</v>
      </c>
      <c r="H331" s="60">
        <v>34.445929999999997</v>
      </c>
      <c r="I331" s="60"/>
      <c r="J331" s="60"/>
      <c r="K331" s="60">
        <v>3945</v>
      </c>
      <c r="L331" s="60">
        <v>3</v>
      </c>
      <c r="M331" s="60"/>
      <c r="N331" s="60"/>
      <c r="O331" s="60">
        <v>2153.52</v>
      </c>
      <c r="P331" s="60">
        <v>38915.963880000003</v>
      </c>
      <c r="Q331" s="60">
        <v>3948</v>
      </c>
      <c r="R331" s="60">
        <v>297.91989999999998</v>
      </c>
      <c r="S331" s="60">
        <v>63</v>
      </c>
      <c r="T331" s="60">
        <v>68.167379999999994</v>
      </c>
      <c r="U331" s="60">
        <v>11</v>
      </c>
      <c r="V331" s="60">
        <v>254.14365000000001</v>
      </c>
      <c r="W331" s="60">
        <v>35</v>
      </c>
      <c r="X331" s="60">
        <v>2104</v>
      </c>
      <c r="Y331" s="60"/>
      <c r="Z331" s="60"/>
      <c r="AA331" s="60"/>
      <c r="AB331" s="60">
        <v>82</v>
      </c>
      <c r="AC331" s="60">
        <v>82</v>
      </c>
      <c r="AD331" s="60">
        <v>5</v>
      </c>
      <c r="AE331" s="60">
        <v>10</v>
      </c>
      <c r="AF331" s="60">
        <v>1907.9480000000001</v>
      </c>
      <c r="AG331" s="60">
        <v>81</v>
      </c>
      <c r="AH331" s="60"/>
      <c r="AI331" s="60"/>
      <c r="AJ331" s="60"/>
      <c r="AK331" s="60">
        <v>8035.78694</v>
      </c>
      <c r="AL331" s="60"/>
      <c r="AM331" s="60"/>
      <c r="AN331" s="60"/>
      <c r="AO331" s="60"/>
      <c r="AP331" s="60"/>
      <c r="AQ331" s="60">
        <v>2</v>
      </c>
      <c r="AR331" s="60">
        <v>445.5</v>
      </c>
      <c r="AS331" s="60">
        <v>76</v>
      </c>
      <c r="AT331" s="60">
        <v>7243.2484999999997</v>
      </c>
      <c r="AU331" s="60">
        <v>3</v>
      </c>
      <c r="AV331" s="60">
        <v>347.03843999999998</v>
      </c>
      <c r="AW331" s="60">
        <v>1</v>
      </c>
      <c r="AX331" s="60">
        <v>21.697500000000002</v>
      </c>
      <c r="AY331" s="60"/>
      <c r="AZ331" s="60"/>
      <c r="BA331" s="60">
        <v>445.25</v>
      </c>
      <c r="BB331" s="60">
        <v>23</v>
      </c>
      <c r="BC331" s="60">
        <v>854.92885999999999</v>
      </c>
      <c r="BD331" s="60"/>
      <c r="BE331" s="60"/>
      <c r="BF331" s="60">
        <v>5</v>
      </c>
      <c r="BG331" s="60">
        <v>537.68929000000003</v>
      </c>
      <c r="BH331" s="60">
        <v>1</v>
      </c>
      <c r="BI331" s="60">
        <v>36.095999999999997</v>
      </c>
    </row>
    <row r="332" spans="1:61">
      <c r="A332" s="58" t="s">
        <v>437</v>
      </c>
      <c r="B332" s="58" t="s">
        <v>2216</v>
      </c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</row>
    <row r="333" spans="1:61" ht="22.5">
      <c r="A333" s="58" t="s">
        <v>439</v>
      </c>
      <c r="B333" s="58" t="s">
        <v>2217</v>
      </c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</row>
    <row r="334" spans="1:61">
      <c r="A334" s="58" t="s">
        <v>440</v>
      </c>
      <c r="B334" s="58" t="s">
        <v>2218</v>
      </c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</row>
    <row r="335" spans="1:61">
      <c r="A335" s="58" t="s">
        <v>442</v>
      </c>
      <c r="B335" s="58" t="s">
        <v>2219</v>
      </c>
      <c r="C335" s="60">
        <v>1954.6725100000001</v>
      </c>
      <c r="D335" s="60">
        <v>11.24996</v>
      </c>
      <c r="E335" s="60"/>
      <c r="F335" s="60"/>
      <c r="G335" s="60">
        <v>1931.91398</v>
      </c>
      <c r="H335" s="60">
        <v>11.24996</v>
      </c>
      <c r="I335" s="60"/>
      <c r="J335" s="60"/>
      <c r="K335" s="60">
        <v>328</v>
      </c>
      <c r="L335" s="60">
        <v>1</v>
      </c>
      <c r="M335" s="60"/>
      <c r="N335" s="60"/>
      <c r="O335" s="60">
        <v>371.46</v>
      </c>
      <c r="P335" s="60">
        <v>1943.1639399999999</v>
      </c>
      <c r="Q335" s="60">
        <v>329</v>
      </c>
      <c r="R335" s="60">
        <v>22.75853</v>
      </c>
      <c r="S335" s="60">
        <v>3</v>
      </c>
      <c r="T335" s="60">
        <v>11.93202</v>
      </c>
      <c r="U335" s="60">
        <v>1</v>
      </c>
      <c r="V335" s="60"/>
      <c r="W335" s="60"/>
      <c r="X335" s="60">
        <v>155</v>
      </c>
      <c r="Y335" s="60"/>
      <c r="Z335" s="60"/>
      <c r="AA335" s="60"/>
      <c r="AB335" s="60">
        <v>21</v>
      </c>
      <c r="AC335" s="60">
        <v>19</v>
      </c>
      <c r="AD335" s="60">
        <v>1</v>
      </c>
      <c r="AE335" s="60">
        <v>3</v>
      </c>
      <c r="AF335" s="60">
        <v>124.6</v>
      </c>
      <c r="AG335" s="60">
        <v>19</v>
      </c>
      <c r="AH335" s="60"/>
      <c r="AI335" s="60"/>
      <c r="AJ335" s="60"/>
      <c r="AK335" s="60">
        <v>1501.48128</v>
      </c>
      <c r="AL335" s="60"/>
      <c r="AM335" s="60"/>
      <c r="AN335" s="60"/>
      <c r="AO335" s="60"/>
      <c r="AP335" s="60"/>
      <c r="AQ335" s="60"/>
      <c r="AR335" s="60"/>
      <c r="AS335" s="60">
        <v>19</v>
      </c>
      <c r="AT335" s="60">
        <v>1501.48128</v>
      </c>
      <c r="AU335" s="60"/>
      <c r="AV335" s="60"/>
      <c r="AW335" s="60"/>
      <c r="AX335" s="60"/>
      <c r="AY335" s="60"/>
      <c r="AZ335" s="60"/>
      <c r="BA335" s="60"/>
      <c r="BB335" s="60">
        <v>7</v>
      </c>
      <c r="BC335" s="60">
        <v>258.80540000000002</v>
      </c>
      <c r="BD335" s="60"/>
      <c r="BE335" s="60"/>
      <c r="BF335" s="60"/>
      <c r="BG335" s="60"/>
      <c r="BH335" s="60"/>
      <c r="BI335" s="60"/>
    </row>
    <row r="336" spans="1:61">
      <c r="A336" s="58" t="s">
        <v>444</v>
      </c>
      <c r="B336" s="58" t="s">
        <v>2220</v>
      </c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</row>
    <row r="337" spans="1:61">
      <c r="A337" s="58" t="s">
        <v>446</v>
      </c>
      <c r="B337" s="58" t="s">
        <v>2221</v>
      </c>
      <c r="C337" s="60">
        <v>32.340290000000003</v>
      </c>
      <c r="D337" s="60"/>
      <c r="E337" s="60"/>
      <c r="F337" s="60"/>
      <c r="G337" s="60">
        <v>32.340290000000003</v>
      </c>
      <c r="H337" s="60"/>
      <c r="I337" s="60"/>
      <c r="J337" s="60"/>
      <c r="K337" s="60">
        <v>4</v>
      </c>
      <c r="L337" s="60"/>
      <c r="M337" s="60"/>
      <c r="N337" s="60"/>
      <c r="O337" s="60">
        <v>1.56</v>
      </c>
      <c r="P337" s="60">
        <v>32.340290000000003</v>
      </c>
      <c r="Q337" s="60">
        <v>4</v>
      </c>
      <c r="R337" s="60"/>
      <c r="S337" s="60"/>
      <c r="T337" s="60"/>
      <c r="U337" s="60"/>
      <c r="V337" s="60"/>
      <c r="W337" s="60"/>
      <c r="X337" s="60">
        <v>1</v>
      </c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</row>
    <row r="338" spans="1:61">
      <c r="A338" s="58" t="s">
        <v>448</v>
      </c>
      <c r="B338" s="58" t="s">
        <v>2222</v>
      </c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</row>
    <row r="339" spans="1:61">
      <c r="A339" s="58" t="s">
        <v>450</v>
      </c>
      <c r="B339" s="58" t="s">
        <v>2223</v>
      </c>
      <c r="C339" s="60">
        <v>205.98493999999999</v>
      </c>
      <c r="D339" s="60"/>
      <c r="E339" s="60"/>
      <c r="F339" s="60"/>
      <c r="G339" s="60">
        <v>205.98493999999999</v>
      </c>
      <c r="H339" s="60"/>
      <c r="I339" s="60"/>
      <c r="J339" s="60"/>
      <c r="K339" s="60">
        <v>45</v>
      </c>
      <c r="L339" s="60"/>
      <c r="M339" s="60"/>
      <c r="N339" s="60"/>
      <c r="O339" s="60">
        <v>2.16</v>
      </c>
      <c r="P339" s="60">
        <v>205.98493999999999</v>
      </c>
      <c r="Q339" s="60">
        <v>45</v>
      </c>
      <c r="R339" s="60"/>
      <c r="S339" s="60"/>
      <c r="T339" s="60">
        <v>11.58084</v>
      </c>
      <c r="U339" s="60">
        <v>1</v>
      </c>
      <c r="V339" s="60"/>
      <c r="W339" s="60"/>
      <c r="X339" s="60">
        <v>10</v>
      </c>
      <c r="Y339" s="60"/>
      <c r="Z339" s="60"/>
      <c r="AA339" s="60"/>
      <c r="AB339" s="60">
        <v>1</v>
      </c>
      <c r="AC339" s="60">
        <v>1</v>
      </c>
      <c r="AD339" s="60"/>
      <c r="AE339" s="60"/>
      <c r="AF339" s="60"/>
      <c r="AG339" s="60">
        <v>1</v>
      </c>
      <c r="AH339" s="60"/>
      <c r="AI339" s="60"/>
      <c r="AJ339" s="60"/>
      <c r="AK339" s="60">
        <v>26.9</v>
      </c>
      <c r="AL339" s="60"/>
      <c r="AM339" s="60"/>
      <c r="AN339" s="60"/>
      <c r="AO339" s="60"/>
      <c r="AP339" s="60"/>
      <c r="AQ339" s="60"/>
      <c r="AR339" s="60"/>
      <c r="AS339" s="60">
        <v>1</v>
      </c>
      <c r="AT339" s="60">
        <v>26.9</v>
      </c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</row>
    <row r="340" spans="1:61">
      <c r="A340" s="58" t="s">
        <v>454</v>
      </c>
      <c r="B340" s="58" t="s">
        <v>2224</v>
      </c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</row>
    <row r="341" spans="1:61">
      <c r="A341" s="58" t="s">
        <v>455</v>
      </c>
      <c r="B341" s="58" t="s">
        <v>2225</v>
      </c>
      <c r="C341" s="60"/>
      <c r="D341" s="60">
        <v>6.2965200000000001</v>
      </c>
      <c r="E341" s="60"/>
      <c r="F341" s="60"/>
      <c r="G341" s="60"/>
      <c r="H341" s="60">
        <v>6.2965200000000001</v>
      </c>
      <c r="I341" s="60"/>
      <c r="J341" s="60"/>
      <c r="K341" s="60"/>
      <c r="L341" s="60">
        <v>1</v>
      </c>
      <c r="M341" s="60"/>
      <c r="N341" s="60"/>
      <c r="O341" s="60">
        <v>0.66</v>
      </c>
      <c r="P341" s="60">
        <v>6.2965200000000001</v>
      </c>
      <c r="Q341" s="60">
        <v>1</v>
      </c>
      <c r="R341" s="60"/>
      <c r="S341" s="60"/>
      <c r="T341" s="60"/>
      <c r="U341" s="60"/>
      <c r="V341" s="60"/>
      <c r="W341" s="60"/>
      <c r="X341" s="60"/>
      <c r="Y341" s="60">
        <v>1</v>
      </c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</row>
    <row r="342" spans="1:61">
      <c r="A342" s="58" t="s">
        <v>463</v>
      </c>
      <c r="B342" s="58" t="s">
        <v>2226</v>
      </c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</row>
    <row r="343" spans="1:61">
      <c r="A343" s="58" t="s">
        <v>464</v>
      </c>
      <c r="B343" s="58" t="s">
        <v>2227</v>
      </c>
      <c r="C343" s="60">
        <v>49.654910000000001</v>
      </c>
      <c r="D343" s="60"/>
      <c r="E343" s="60"/>
      <c r="F343" s="60"/>
      <c r="G343" s="60">
        <v>49.654910000000001</v>
      </c>
      <c r="H343" s="60"/>
      <c r="I343" s="60"/>
      <c r="J343" s="60"/>
      <c r="K343" s="60">
        <v>3</v>
      </c>
      <c r="L343" s="60"/>
      <c r="M343" s="60"/>
      <c r="N343" s="60"/>
      <c r="O343" s="60">
        <v>4.59</v>
      </c>
      <c r="P343" s="60">
        <v>49.654910000000001</v>
      </c>
      <c r="Q343" s="60">
        <v>3</v>
      </c>
      <c r="R343" s="60"/>
      <c r="S343" s="60"/>
      <c r="T343" s="60"/>
      <c r="U343" s="60"/>
      <c r="V343" s="60"/>
      <c r="W343" s="60"/>
      <c r="X343" s="60">
        <v>2</v>
      </c>
      <c r="Y343" s="60"/>
      <c r="Z343" s="60"/>
      <c r="AA343" s="60"/>
      <c r="AB343" s="60">
        <v>4</v>
      </c>
      <c r="AC343" s="60">
        <v>3</v>
      </c>
      <c r="AD343" s="60">
        <v>1</v>
      </c>
      <c r="AE343" s="60"/>
      <c r="AF343" s="60"/>
      <c r="AG343" s="60">
        <v>3</v>
      </c>
      <c r="AH343" s="60"/>
      <c r="AI343" s="60"/>
      <c r="AJ343" s="60"/>
      <c r="AK343" s="60">
        <v>1105</v>
      </c>
      <c r="AL343" s="60"/>
      <c r="AM343" s="60"/>
      <c r="AN343" s="60"/>
      <c r="AO343" s="60">
        <v>1</v>
      </c>
      <c r="AP343" s="60">
        <v>475</v>
      </c>
      <c r="AQ343" s="60">
        <v>1</v>
      </c>
      <c r="AR343" s="60">
        <v>230</v>
      </c>
      <c r="AS343" s="60">
        <v>1</v>
      </c>
      <c r="AT343" s="60">
        <v>400</v>
      </c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</row>
    <row r="344" spans="1:61">
      <c r="A344" s="58" t="s">
        <v>465</v>
      </c>
      <c r="B344" s="58" t="s">
        <v>2228</v>
      </c>
      <c r="C344" s="60">
        <v>96.461590000000001</v>
      </c>
      <c r="D344" s="60"/>
      <c r="E344" s="60"/>
      <c r="F344" s="60"/>
      <c r="G344" s="60">
        <v>96.461590000000001</v>
      </c>
      <c r="H344" s="60"/>
      <c r="I344" s="60"/>
      <c r="J344" s="60"/>
      <c r="K344" s="60">
        <v>13</v>
      </c>
      <c r="L344" s="60"/>
      <c r="M344" s="60"/>
      <c r="N344" s="60"/>
      <c r="O344" s="60">
        <v>0.39</v>
      </c>
      <c r="P344" s="60">
        <v>96.461590000000001</v>
      </c>
      <c r="Q344" s="60">
        <v>13</v>
      </c>
      <c r="R344" s="60"/>
      <c r="S344" s="60"/>
      <c r="T344" s="60">
        <v>0.99263999999999997</v>
      </c>
      <c r="U344" s="60">
        <v>1</v>
      </c>
      <c r="V344" s="60"/>
      <c r="W344" s="60"/>
      <c r="X344" s="60">
        <v>3</v>
      </c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</row>
    <row r="345" spans="1:61">
      <c r="A345" s="58" t="s">
        <v>466</v>
      </c>
      <c r="B345" s="58" t="s">
        <v>2229</v>
      </c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</row>
    <row r="346" spans="1:61">
      <c r="A346" s="58" t="s">
        <v>468</v>
      </c>
      <c r="B346" s="58" t="s">
        <v>2230</v>
      </c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</row>
    <row r="347" spans="1:61">
      <c r="A347" s="58" t="s">
        <v>470</v>
      </c>
      <c r="B347" s="58" t="s">
        <v>2231</v>
      </c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</row>
    <row r="348" spans="1:61">
      <c r="A348" s="58" t="s">
        <v>474</v>
      </c>
      <c r="B348" s="58" t="s">
        <v>2232</v>
      </c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>
        <v>0.35</v>
      </c>
      <c r="P348" s="60"/>
      <c r="Q348" s="60"/>
      <c r="R348" s="60"/>
      <c r="S348" s="60"/>
      <c r="T348" s="60"/>
      <c r="U348" s="60"/>
      <c r="V348" s="60"/>
      <c r="W348" s="60"/>
      <c r="X348" s="60">
        <v>1</v>
      </c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</row>
    <row r="349" spans="1:61">
      <c r="A349" s="58" t="s">
        <v>484</v>
      </c>
      <c r="B349" s="58" t="s">
        <v>2233</v>
      </c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</row>
    <row r="350" spans="1:61">
      <c r="A350" s="58" t="s">
        <v>487</v>
      </c>
      <c r="B350" s="58" t="s">
        <v>2234</v>
      </c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</row>
    <row r="351" spans="1:61">
      <c r="A351" s="58" t="s">
        <v>490</v>
      </c>
      <c r="B351" s="58" t="s">
        <v>2235</v>
      </c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</row>
    <row r="352" spans="1:61">
      <c r="A352" s="58" t="s">
        <v>500</v>
      </c>
      <c r="B352" s="58" t="s">
        <v>2236</v>
      </c>
      <c r="C352" s="60">
        <v>183.83566999999999</v>
      </c>
      <c r="D352" s="60"/>
      <c r="E352" s="60"/>
      <c r="F352" s="60"/>
      <c r="G352" s="60">
        <v>183.83566999999999</v>
      </c>
      <c r="H352" s="60"/>
      <c r="I352" s="60"/>
      <c r="J352" s="60"/>
      <c r="K352" s="60">
        <v>65</v>
      </c>
      <c r="L352" s="60"/>
      <c r="M352" s="60"/>
      <c r="N352" s="60"/>
      <c r="O352" s="60">
        <v>4.1900000000000004</v>
      </c>
      <c r="P352" s="60">
        <v>183.83566999999999</v>
      </c>
      <c r="Q352" s="60">
        <v>65</v>
      </c>
      <c r="R352" s="60"/>
      <c r="S352" s="60"/>
      <c r="T352" s="60"/>
      <c r="U352" s="60"/>
      <c r="V352" s="60"/>
      <c r="W352" s="60"/>
      <c r="X352" s="60">
        <v>3</v>
      </c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</row>
    <row r="353" spans="1:61">
      <c r="A353" s="58" t="s">
        <v>501</v>
      </c>
      <c r="B353" s="58" t="s">
        <v>2237</v>
      </c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</row>
    <row r="354" spans="1:61">
      <c r="A354" s="58" t="s">
        <v>506</v>
      </c>
      <c r="B354" s="58" t="s">
        <v>2238</v>
      </c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</row>
    <row r="355" spans="1:61">
      <c r="A355" s="58" t="s">
        <v>507</v>
      </c>
      <c r="B355" s="58" t="s">
        <v>2239</v>
      </c>
      <c r="C355" s="60">
        <v>59.969769999999997</v>
      </c>
      <c r="D355" s="60"/>
      <c r="E355" s="60"/>
      <c r="F355" s="60"/>
      <c r="G355" s="60">
        <v>59.969769999999997</v>
      </c>
      <c r="H355" s="60"/>
      <c r="I355" s="60"/>
      <c r="J355" s="60"/>
      <c r="K355" s="60">
        <v>15</v>
      </c>
      <c r="L355" s="60"/>
      <c r="M355" s="60"/>
      <c r="N355" s="60"/>
      <c r="O355" s="60">
        <v>0.6</v>
      </c>
      <c r="P355" s="60">
        <v>59.969769999999997</v>
      </c>
      <c r="Q355" s="60">
        <v>15</v>
      </c>
      <c r="R355" s="60"/>
      <c r="S355" s="60"/>
      <c r="T355" s="60"/>
      <c r="U355" s="60"/>
      <c r="V355" s="60"/>
      <c r="W355" s="60"/>
      <c r="X355" s="60">
        <v>3</v>
      </c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</row>
    <row r="356" spans="1:61">
      <c r="A356" s="58" t="s">
        <v>520</v>
      </c>
      <c r="B356" s="58" t="s">
        <v>2240</v>
      </c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</row>
    <row r="357" spans="1:61">
      <c r="A357" s="58" t="s">
        <v>522</v>
      </c>
      <c r="B357" s="58" t="s">
        <v>2241</v>
      </c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</row>
    <row r="358" spans="1:61">
      <c r="A358" s="58" t="s">
        <v>526</v>
      </c>
      <c r="B358" s="58" t="s">
        <v>2242</v>
      </c>
      <c r="C358" s="60">
        <v>6.5827999999999998</v>
      </c>
      <c r="D358" s="60"/>
      <c r="E358" s="60"/>
      <c r="F358" s="60"/>
      <c r="G358" s="60">
        <v>6.5827999999999998</v>
      </c>
      <c r="H358" s="60"/>
      <c r="I358" s="60"/>
      <c r="J358" s="60"/>
      <c r="K358" s="60">
        <v>2</v>
      </c>
      <c r="L358" s="60"/>
      <c r="M358" s="60"/>
      <c r="N358" s="60"/>
      <c r="O358" s="60">
        <v>0.08</v>
      </c>
      <c r="P358" s="60">
        <v>6.5827999999999998</v>
      </c>
      <c r="Q358" s="60">
        <v>2</v>
      </c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</row>
    <row r="359" spans="1:61">
      <c r="A359" s="58" t="s">
        <v>527</v>
      </c>
      <c r="B359" s="58" t="s">
        <v>2243</v>
      </c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</row>
    <row r="360" spans="1:61">
      <c r="A360" s="58" t="s">
        <v>528</v>
      </c>
      <c r="B360" s="58" t="s">
        <v>2244</v>
      </c>
      <c r="C360" s="60">
        <v>16.225909999999999</v>
      </c>
      <c r="D360" s="60"/>
      <c r="E360" s="60"/>
      <c r="F360" s="60"/>
      <c r="G360" s="60">
        <v>16.225909999999999</v>
      </c>
      <c r="H360" s="60"/>
      <c r="I360" s="60"/>
      <c r="J360" s="60"/>
      <c r="K360" s="60">
        <v>1</v>
      </c>
      <c r="L360" s="60"/>
      <c r="M360" s="60"/>
      <c r="N360" s="60"/>
      <c r="O360" s="60">
        <v>0.53</v>
      </c>
      <c r="P360" s="60">
        <v>16.225909999999999</v>
      </c>
      <c r="Q360" s="60">
        <v>1</v>
      </c>
      <c r="R360" s="60"/>
      <c r="S360" s="60"/>
      <c r="T360" s="60"/>
      <c r="U360" s="60"/>
      <c r="V360" s="60"/>
      <c r="W360" s="60"/>
      <c r="X360" s="60">
        <v>1</v>
      </c>
      <c r="Y360" s="60"/>
      <c r="Z360" s="60"/>
      <c r="AA360" s="60"/>
      <c r="AB360" s="60">
        <v>1</v>
      </c>
      <c r="AC360" s="60"/>
      <c r="AD360" s="60"/>
      <c r="AE360" s="60">
        <v>1</v>
      </c>
      <c r="AF360" s="60">
        <v>24.69</v>
      </c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</row>
    <row r="361" spans="1:61">
      <c r="A361" s="58" t="s">
        <v>529</v>
      </c>
      <c r="B361" s="58" t="s">
        <v>2245</v>
      </c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</row>
    <row r="362" spans="1:61">
      <c r="A362" s="58" t="s">
        <v>530</v>
      </c>
      <c r="B362" s="58" t="s">
        <v>2246</v>
      </c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</row>
    <row r="363" spans="1:61">
      <c r="A363" s="58" t="s">
        <v>531</v>
      </c>
      <c r="B363" s="58" t="s">
        <v>2247</v>
      </c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</row>
    <row r="364" spans="1:61">
      <c r="A364" s="58" t="s">
        <v>532</v>
      </c>
      <c r="B364" s="58" t="s">
        <v>2248</v>
      </c>
      <c r="C364" s="60">
        <v>3.2907299999999999</v>
      </c>
      <c r="D364" s="60"/>
      <c r="E364" s="60"/>
      <c r="F364" s="60"/>
      <c r="G364" s="60">
        <v>12.680910000000001</v>
      </c>
      <c r="H364" s="60"/>
      <c r="I364" s="60"/>
      <c r="J364" s="60"/>
      <c r="K364" s="60">
        <v>2</v>
      </c>
      <c r="L364" s="60"/>
      <c r="M364" s="60"/>
      <c r="N364" s="60"/>
      <c r="O364" s="60"/>
      <c r="P364" s="60">
        <v>3.2907299999999999</v>
      </c>
      <c r="Q364" s="60">
        <v>1</v>
      </c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</row>
    <row r="365" spans="1:61">
      <c r="A365" s="58" t="s">
        <v>539</v>
      </c>
      <c r="B365" s="58" t="s">
        <v>2249</v>
      </c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</row>
    <row r="366" spans="1:61">
      <c r="A366" s="58" t="s">
        <v>540</v>
      </c>
      <c r="B366" s="58" t="s">
        <v>2250</v>
      </c>
      <c r="C366" s="60">
        <v>34.850990000000003</v>
      </c>
      <c r="D366" s="60"/>
      <c r="E366" s="60"/>
      <c r="F366" s="60"/>
      <c r="G366" s="60">
        <v>34.850990000000003</v>
      </c>
      <c r="H366" s="60"/>
      <c r="I366" s="60"/>
      <c r="J366" s="60"/>
      <c r="K366" s="60">
        <v>7</v>
      </c>
      <c r="L366" s="60"/>
      <c r="M366" s="60"/>
      <c r="N366" s="60"/>
      <c r="O366" s="60">
        <v>2.0299999999999998</v>
      </c>
      <c r="P366" s="60">
        <v>34.850990000000003</v>
      </c>
      <c r="Q366" s="60">
        <v>7</v>
      </c>
      <c r="R366" s="60"/>
      <c r="S366" s="60"/>
      <c r="T366" s="60"/>
      <c r="U366" s="60"/>
      <c r="V366" s="60"/>
      <c r="W366" s="60"/>
      <c r="X366" s="60">
        <v>2</v>
      </c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</row>
    <row r="367" spans="1:61">
      <c r="A367" s="58" t="s">
        <v>541</v>
      </c>
      <c r="B367" s="58" t="s">
        <v>2251</v>
      </c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</row>
    <row r="368" spans="1:61">
      <c r="A368" s="58" t="s">
        <v>542</v>
      </c>
      <c r="B368" s="58" t="s">
        <v>2252</v>
      </c>
      <c r="C368" s="60">
        <v>71.858090000000004</v>
      </c>
      <c r="D368" s="60"/>
      <c r="E368" s="60"/>
      <c r="F368" s="60"/>
      <c r="G368" s="60">
        <v>71.858090000000004</v>
      </c>
      <c r="H368" s="60"/>
      <c r="I368" s="60"/>
      <c r="J368" s="60"/>
      <c r="K368" s="60">
        <v>27</v>
      </c>
      <c r="L368" s="60"/>
      <c r="M368" s="60"/>
      <c r="N368" s="60"/>
      <c r="O368" s="60">
        <v>24.44</v>
      </c>
      <c r="P368" s="60">
        <v>71.858090000000004</v>
      </c>
      <c r="Q368" s="60">
        <v>27</v>
      </c>
      <c r="R368" s="60"/>
      <c r="S368" s="60"/>
      <c r="T368" s="60"/>
      <c r="U368" s="60"/>
      <c r="V368" s="60"/>
      <c r="W368" s="60"/>
      <c r="X368" s="60">
        <v>2</v>
      </c>
      <c r="Y368" s="60"/>
      <c r="Z368" s="60"/>
      <c r="AA368" s="60"/>
      <c r="AB368" s="60">
        <v>2</v>
      </c>
      <c r="AC368" s="60">
        <v>2</v>
      </c>
      <c r="AD368" s="60"/>
      <c r="AE368" s="60"/>
      <c r="AF368" s="60"/>
      <c r="AG368" s="60">
        <v>2</v>
      </c>
      <c r="AH368" s="60"/>
      <c r="AI368" s="60"/>
      <c r="AJ368" s="60"/>
      <c r="AK368" s="60">
        <v>26.272839999999999</v>
      </c>
      <c r="AL368" s="60"/>
      <c r="AM368" s="60"/>
      <c r="AN368" s="60"/>
      <c r="AO368" s="60"/>
      <c r="AP368" s="60"/>
      <c r="AQ368" s="60"/>
      <c r="AR368" s="60"/>
      <c r="AS368" s="60">
        <v>2</v>
      </c>
      <c r="AT368" s="60">
        <v>26.272839999999999</v>
      </c>
      <c r="AU368" s="60"/>
      <c r="AV368" s="60"/>
      <c r="AW368" s="60"/>
      <c r="AX368" s="60"/>
      <c r="AY368" s="60"/>
      <c r="AZ368" s="60"/>
      <c r="BA368" s="60"/>
      <c r="BB368" s="60">
        <v>1</v>
      </c>
      <c r="BC368" s="60">
        <v>17.937200000000001</v>
      </c>
      <c r="BD368" s="60"/>
      <c r="BE368" s="60"/>
      <c r="BF368" s="60"/>
      <c r="BG368" s="60"/>
      <c r="BH368" s="60"/>
      <c r="BI368" s="60"/>
    </row>
    <row r="369" spans="1:61">
      <c r="A369" s="58" t="s">
        <v>543</v>
      </c>
      <c r="B369" s="58" t="s">
        <v>2253</v>
      </c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</row>
    <row r="370" spans="1:61">
      <c r="A370" s="58" t="s">
        <v>549</v>
      </c>
      <c r="B370" s="58" t="s">
        <v>2254</v>
      </c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</row>
    <row r="371" spans="1:61">
      <c r="A371" s="58" t="s">
        <v>550</v>
      </c>
      <c r="B371" s="58" t="s">
        <v>2255</v>
      </c>
      <c r="C371" s="60">
        <v>6660.7058900000002</v>
      </c>
      <c r="D371" s="60"/>
      <c r="E371" s="60"/>
      <c r="F371" s="60"/>
      <c r="G371" s="60">
        <v>6678.8795700000001</v>
      </c>
      <c r="H371" s="60"/>
      <c r="I371" s="60"/>
      <c r="J371" s="60"/>
      <c r="K371" s="60">
        <v>1080</v>
      </c>
      <c r="L371" s="60"/>
      <c r="M371" s="60"/>
      <c r="N371" s="60"/>
      <c r="O371" s="60">
        <v>269.33999999999997</v>
      </c>
      <c r="P371" s="60">
        <v>6691.7101599999996</v>
      </c>
      <c r="Q371" s="60">
        <v>1082</v>
      </c>
      <c r="R371" s="60">
        <v>4.9473399999999996</v>
      </c>
      <c r="S371" s="60">
        <v>4</v>
      </c>
      <c r="T371" s="60">
        <v>237.17514</v>
      </c>
      <c r="U371" s="60">
        <v>27</v>
      </c>
      <c r="V371" s="60"/>
      <c r="W371" s="60"/>
      <c r="X371" s="60">
        <v>150</v>
      </c>
      <c r="Y371" s="60"/>
      <c r="Z371" s="60"/>
      <c r="AA371" s="60"/>
      <c r="AB371" s="60">
        <v>12</v>
      </c>
      <c r="AC371" s="60">
        <v>9</v>
      </c>
      <c r="AD371" s="60">
        <v>1</v>
      </c>
      <c r="AE371" s="60">
        <v>2</v>
      </c>
      <c r="AF371" s="60">
        <v>79.837999999999994</v>
      </c>
      <c r="AG371" s="60">
        <v>9</v>
      </c>
      <c r="AH371" s="60"/>
      <c r="AI371" s="60"/>
      <c r="AJ371" s="60"/>
      <c r="AK371" s="60">
        <v>446.63299999999998</v>
      </c>
      <c r="AL371" s="60"/>
      <c r="AM371" s="60"/>
      <c r="AN371" s="60"/>
      <c r="AO371" s="60"/>
      <c r="AP371" s="60"/>
      <c r="AQ371" s="60"/>
      <c r="AR371" s="60"/>
      <c r="AS371" s="60">
        <v>8</v>
      </c>
      <c r="AT371" s="60">
        <v>438.53300000000002</v>
      </c>
      <c r="AU371" s="60">
        <v>1</v>
      </c>
      <c r="AV371" s="60">
        <v>8.1</v>
      </c>
      <c r="AW371" s="60"/>
      <c r="AX371" s="60"/>
      <c r="AY371" s="60"/>
      <c r="AZ371" s="60"/>
      <c r="BA371" s="60"/>
      <c r="BB371" s="60">
        <v>1</v>
      </c>
      <c r="BC371" s="60">
        <v>24.2</v>
      </c>
      <c r="BD371" s="60"/>
      <c r="BE371" s="60"/>
      <c r="BF371" s="60">
        <v>1</v>
      </c>
      <c r="BG371" s="60">
        <v>24.1</v>
      </c>
      <c r="BH371" s="60"/>
      <c r="BI371" s="60"/>
    </row>
    <row r="372" spans="1:61">
      <c r="A372" s="58" t="s">
        <v>551</v>
      </c>
      <c r="B372" s="58" t="s">
        <v>2256</v>
      </c>
      <c r="C372" s="60">
        <v>108.82326</v>
      </c>
      <c r="D372" s="60"/>
      <c r="E372" s="60"/>
      <c r="F372" s="60"/>
      <c r="G372" s="60">
        <v>108.82326</v>
      </c>
      <c r="H372" s="60"/>
      <c r="I372" s="60"/>
      <c r="J372" s="60"/>
      <c r="K372" s="60">
        <v>24</v>
      </c>
      <c r="L372" s="60"/>
      <c r="M372" s="60"/>
      <c r="N372" s="60"/>
      <c r="O372" s="60">
        <v>8.99</v>
      </c>
      <c r="P372" s="60">
        <v>108.82326</v>
      </c>
      <c r="Q372" s="60">
        <v>24</v>
      </c>
      <c r="R372" s="60"/>
      <c r="S372" s="60"/>
      <c r="T372" s="60"/>
      <c r="U372" s="60"/>
      <c r="V372" s="60"/>
      <c r="W372" s="60"/>
      <c r="X372" s="60">
        <v>4</v>
      </c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</row>
    <row r="373" spans="1:61">
      <c r="A373" s="58" t="s">
        <v>555</v>
      </c>
      <c r="B373" s="58" t="s">
        <v>2257</v>
      </c>
      <c r="C373" s="60">
        <v>3460.5668700000001</v>
      </c>
      <c r="D373" s="60"/>
      <c r="E373" s="60"/>
      <c r="F373" s="60"/>
      <c r="G373" s="60">
        <v>3467.9269800000002</v>
      </c>
      <c r="H373" s="60"/>
      <c r="I373" s="60"/>
      <c r="J373" s="60"/>
      <c r="K373" s="60">
        <v>296</v>
      </c>
      <c r="L373" s="60"/>
      <c r="M373" s="60"/>
      <c r="N373" s="60"/>
      <c r="O373" s="60">
        <v>114.39</v>
      </c>
      <c r="P373" s="60">
        <v>3467.9269800000002</v>
      </c>
      <c r="Q373" s="60">
        <v>296</v>
      </c>
      <c r="R373" s="60">
        <v>8.7423900000000003</v>
      </c>
      <c r="S373" s="60">
        <v>1</v>
      </c>
      <c r="T373" s="60">
        <v>15.400119999999999</v>
      </c>
      <c r="U373" s="60">
        <v>2</v>
      </c>
      <c r="V373" s="60">
        <v>7.3601099999999997</v>
      </c>
      <c r="W373" s="60">
        <v>1</v>
      </c>
      <c r="X373" s="60">
        <v>163</v>
      </c>
      <c r="Y373" s="60"/>
      <c r="Z373" s="60"/>
      <c r="AA373" s="60"/>
      <c r="AB373" s="60">
        <v>10</v>
      </c>
      <c r="AC373" s="60">
        <v>8</v>
      </c>
      <c r="AD373" s="60"/>
      <c r="AE373" s="60">
        <v>2</v>
      </c>
      <c r="AF373" s="60">
        <v>37.299999999999997</v>
      </c>
      <c r="AG373" s="60">
        <v>8</v>
      </c>
      <c r="AH373" s="60"/>
      <c r="AI373" s="60"/>
      <c r="AJ373" s="60"/>
      <c r="AK373" s="60">
        <v>971.36699999999996</v>
      </c>
      <c r="AL373" s="60"/>
      <c r="AM373" s="60"/>
      <c r="AN373" s="60"/>
      <c r="AO373" s="60"/>
      <c r="AP373" s="60"/>
      <c r="AQ373" s="60"/>
      <c r="AR373" s="60"/>
      <c r="AS373" s="60">
        <v>6</v>
      </c>
      <c r="AT373" s="60">
        <v>868.375</v>
      </c>
      <c r="AU373" s="60">
        <v>2</v>
      </c>
      <c r="AV373" s="60">
        <v>102.992</v>
      </c>
      <c r="AW373" s="60"/>
      <c r="AX373" s="60"/>
      <c r="AY373" s="60"/>
      <c r="AZ373" s="60"/>
      <c r="BA373" s="60">
        <v>3.7364999999999999</v>
      </c>
      <c r="BB373" s="60">
        <v>2</v>
      </c>
      <c r="BC373" s="60">
        <v>170.4</v>
      </c>
      <c r="BD373" s="60"/>
      <c r="BE373" s="60"/>
      <c r="BF373" s="60"/>
      <c r="BG373" s="60"/>
      <c r="BH373" s="60"/>
      <c r="BI373" s="60"/>
    </row>
    <row r="374" spans="1:61">
      <c r="A374" s="58" t="s">
        <v>556</v>
      </c>
      <c r="B374" s="58" t="s">
        <v>2258</v>
      </c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</row>
    <row r="375" spans="1:61">
      <c r="A375" s="58" t="s">
        <v>557</v>
      </c>
      <c r="B375" s="58" t="s">
        <v>2259</v>
      </c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</row>
    <row r="376" spans="1:61">
      <c r="A376" s="58" t="s">
        <v>558</v>
      </c>
      <c r="B376" s="58" t="s">
        <v>2260</v>
      </c>
      <c r="C376" s="60">
        <v>7.1012000000000004</v>
      </c>
      <c r="D376" s="60"/>
      <c r="E376" s="60"/>
      <c r="F376" s="60"/>
      <c r="G376" s="60">
        <v>7.1012000000000004</v>
      </c>
      <c r="H376" s="60"/>
      <c r="I376" s="60"/>
      <c r="J376" s="60"/>
      <c r="K376" s="60">
        <v>3</v>
      </c>
      <c r="L376" s="60"/>
      <c r="M376" s="60"/>
      <c r="N376" s="60"/>
      <c r="O376" s="60"/>
      <c r="P376" s="60">
        <v>7.1012000000000004</v>
      </c>
      <c r="Q376" s="60">
        <v>3</v>
      </c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</row>
    <row r="377" spans="1:61">
      <c r="A377" s="58" t="s">
        <v>563</v>
      </c>
      <c r="B377" s="58" t="s">
        <v>2261</v>
      </c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</row>
    <row r="378" spans="1:61">
      <c r="A378" s="58" t="s">
        <v>567</v>
      </c>
      <c r="B378" s="58" t="s">
        <v>2262</v>
      </c>
      <c r="C378" s="60">
        <v>4931.1195399999997</v>
      </c>
      <c r="D378" s="60"/>
      <c r="E378" s="60"/>
      <c r="F378" s="60"/>
      <c r="G378" s="60">
        <v>4944.8890700000002</v>
      </c>
      <c r="H378" s="60"/>
      <c r="I378" s="60"/>
      <c r="J378" s="60"/>
      <c r="K378" s="60">
        <v>722</v>
      </c>
      <c r="L378" s="60"/>
      <c r="M378" s="60"/>
      <c r="N378" s="60"/>
      <c r="O378" s="60">
        <v>915.67</v>
      </c>
      <c r="P378" s="60">
        <v>4906.0658000000003</v>
      </c>
      <c r="Q378" s="60">
        <v>719</v>
      </c>
      <c r="R378" s="60">
        <v>25.053740000000001</v>
      </c>
      <c r="S378" s="60">
        <v>4</v>
      </c>
      <c r="T378" s="60">
        <v>10.410959999999999</v>
      </c>
      <c r="U378" s="60">
        <v>3</v>
      </c>
      <c r="V378" s="60"/>
      <c r="W378" s="60"/>
      <c r="X378" s="60">
        <v>381</v>
      </c>
      <c r="Y378" s="60"/>
      <c r="Z378" s="60"/>
      <c r="AA378" s="60"/>
      <c r="AB378" s="60">
        <v>46</v>
      </c>
      <c r="AC378" s="60">
        <v>49</v>
      </c>
      <c r="AD378" s="60">
        <v>1</v>
      </c>
      <c r="AE378" s="60">
        <v>4</v>
      </c>
      <c r="AF378" s="60">
        <v>579.5</v>
      </c>
      <c r="AG378" s="60">
        <v>48</v>
      </c>
      <c r="AH378" s="60"/>
      <c r="AI378" s="60"/>
      <c r="AJ378" s="60"/>
      <c r="AK378" s="60">
        <v>5588.7951599999997</v>
      </c>
      <c r="AL378" s="60"/>
      <c r="AM378" s="60"/>
      <c r="AN378" s="60"/>
      <c r="AO378" s="60">
        <v>3</v>
      </c>
      <c r="AP378" s="60">
        <v>1450</v>
      </c>
      <c r="AQ378" s="60">
        <v>1</v>
      </c>
      <c r="AR378" s="60">
        <v>0.25</v>
      </c>
      <c r="AS378" s="60">
        <v>42</v>
      </c>
      <c r="AT378" s="60">
        <v>3956.4851800000001</v>
      </c>
      <c r="AU378" s="60">
        <v>2</v>
      </c>
      <c r="AV378" s="60">
        <v>182.05998</v>
      </c>
      <c r="AW378" s="60">
        <v>1</v>
      </c>
      <c r="AX378" s="60">
        <v>46.101599999999998</v>
      </c>
      <c r="AY378" s="60"/>
      <c r="AZ378" s="60"/>
      <c r="BA378" s="60">
        <v>39.936979999999998</v>
      </c>
      <c r="BB378" s="60">
        <v>19</v>
      </c>
      <c r="BC378" s="60">
        <v>1191.1500000000001</v>
      </c>
      <c r="BD378" s="60"/>
      <c r="BE378" s="60"/>
      <c r="BF378" s="60">
        <v>1</v>
      </c>
      <c r="BG378" s="60">
        <v>165.7</v>
      </c>
      <c r="BH378" s="60"/>
      <c r="BI378" s="60"/>
    </row>
    <row r="379" spans="1:61">
      <c r="A379" s="58" t="s">
        <v>568</v>
      </c>
      <c r="B379" s="58" t="s">
        <v>2263</v>
      </c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</row>
    <row r="380" spans="1:61">
      <c r="A380" s="58" t="s">
        <v>571</v>
      </c>
      <c r="B380" s="58" t="s">
        <v>2264</v>
      </c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</row>
    <row r="381" spans="1:61">
      <c r="A381" s="58" t="s">
        <v>573</v>
      </c>
      <c r="B381" s="58" t="s">
        <v>2265</v>
      </c>
      <c r="C381" s="60">
        <v>2027.98819</v>
      </c>
      <c r="D381" s="60">
        <v>96.360830000000007</v>
      </c>
      <c r="E381" s="60"/>
      <c r="F381" s="60"/>
      <c r="G381" s="60">
        <v>2031.6038799999999</v>
      </c>
      <c r="H381" s="60">
        <v>96.360830000000007</v>
      </c>
      <c r="I381" s="60"/>
      <c r="J381" s="60"/>
      <c r="K381" s="60">
        <v>205</v>
      </c>
      <c r="L381" s="60">
        <v>17</v>
      </c>
      <c r="M381" s="60"/>
      <c r="N381" s="60"/>
      <c r="O381" s="60">
        <v>230.71</v>
      </c>
      <c r="P381" s="60">
        <v>2127.9647100000002</v>
      </c>
      <c r="Q381" s="60">
        <v>222</v>
      </c>
      <c r="R381" s="60">
        <v>11.922219999999999</v>
      </c>
      <c r="S381" s="60">
        <v>2</v>
      </c>
      <c r="T381" s="60">
        <v>58.260210000000001</v>
      </c>
      <c r="U381" s="60">
        <v>10</v>
      </c>
      <c r="V381" s="60">
        <v>6.7179799999999998</v>
      </c>
      <c r="W381" s="60">
        <v>1</v>
      </c>
      <c r="X381" s="60">
        <v>88</v>
      </c>
      <c r="Y381" s="60">
        <v>15</v>
      </c>
      <c r="Z381" s="60"/>
      <c r="AA381" s="60"/>
      <c r="AB381" s="60">
        <v>22</v>
      </c>
      <c r="AC381" s="60">
        <v>22</v>
      </c>
      <c r="AD381" s="60"/>
      <c r="AE381" s="60">
        <v>3</v>
      </c>
      <c r="AF381" s="60">
        <v>105.913</v>
      </c>
      <c r="AG381" s="60">
        <v>21</v>
      </c>
      <c r="AH381" s="60"/>
      <c r="AI381" s="60"/>
      <c r="AJ381" s="60"/>
      <c r="AK381" s="60">
        <v>1992.5737799999999</v>
      </c>
      <c r="AL381" s="60"/>
      <c r="AM381" s="60"/>
      <c r="AN381" s="60"/>
      <c r="AO381" s="60"/>
      <c r="AP381" s="60"/>
      <c r="AQ381" s="60"/>
      <c r="AR381" s="60"/>
      <c r="AS381" s="60">
        <v>20</v>
      </c>
      <c r="AT381" s="60">
        <v>1956.77378</v>
      </c>
      <c r="AU381" s="60">
        <v>1</v>
      </c>
      <c r="AV381" s="60">
        <v>35.799999999999997</v>
      </c>
      <c r="AW381" s="60">
        <v>1</v>
      </c>
      <c r="AX381" s="60">
        <v>221.95760000000001</v>
      </c>
      <c r="AY381" s="60"/>
      <c r="AZ381" s="60"/>
      <c r="BA381" s="60"/>
      <c r="BB381" s="60">
        <v>7</v>
      </c>
      <c r="BC381" s="60">
        <v>257.27100000000002</v>
      </c>
      <c r="BD381" s="60"/>
      <c r="BE381" s="60"/>
      <c r="BF381" s="60"/>
      <c r="BG381" s="60"/>
      <c r="BH381" s="60"/>
      <c r="BI381" s="60"/>
    </row>
    <row r="382" spans="1:61">
      <c r="A382" s="58" t="s">
        <v>574</v>
      </c>
      <c r="B382" s="58" t="s">
        <v>2266</v>
      </c>
      <c r="C382" s="60">
        <v>125.94306</v>
      </c>
      <c r="D382" s="60">
        <v>67.824280000000002</v>
      </c>
      <c r="E382" s="60"/>
      <c r="F382" s="60"/>
      <c r="G382" s="60">
        <v>139.31979999999999</v>
      </c>
      <c r="H382" s="60">
        <v>67.824280000000002</v>
      </c>
      <c r="I382" s="60"/>
      <c r="J382" s="60"/>
      <c r="K382" s="60">
        <v>11</v>
      </c>
      <c r="L382" s="60">
        <v>7</v>
      </c>
      <c r="M382" s="60"/>
      <c r="N382" s="60"/>
      <c r="O382" s="60">
        <v>5.56</v>
      </c>
      <c r="P382" s="60">
        <v>207.14408</v>
      </c>
      <c r="Q382" s="60">
        <v>18</v>
      </c>
      <c r="R382" s="60"/>
      <c r="S382" s="60"/>
      <c r="T382" s="60"/>
      <c r="U382" s="60"/>
      <c r="V382" s="60">
        <v>13.37674</v>
      </c>
      <c r="W382" s="60">
        <v>2</v>
      </c>
      <c r="X382" s="60">
        <v>10</v>
      </c>
      <c r="Y382" s="60">
        <v>7</v>
      </c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</row>
  </sheetData>
  <mergeCells count="90">
    <mergeCell ref="AD4:AD6"/>
    <mergeCell ref="AF3:AF6"/>
    <mergeCell ref="BF3:BF6"/>
    <mergeCell ref="AG3:AN3"/>
    <mergeCell ref="AO3:AV3"/>
    <mergeCell ref="AW3:AX3"/>
    <mergeCell ref="AY3:AZ3"/>
    <mergeCell ref="AG4:AJ4"/>
    <mergeCell ref="AK4:AN4"/>
    <mergeCell ref="AO4:AP4"/>
    <mergeCell ref="AQ4:AR4"/>
    <mergeCell ref="AS4:AV4"/>
    <mergeCell ref="AW4:AW6"/>
    <mergeCell ref="AX4:AX6"/>
    <mergeCell ref="AY4:AY6"/>
    <mergeCell ref="AZ4:AZ6"/>
    <mergeCell ref="BF2:BG2"/>
    <mergeCell ref="BH2:BI2"/>
    <mergeCell ref="AW2:AZ2"/>
    <mergeCell ref="BA2:BA6"/>
    <mergeCell ref="BB2:BC2"/>
    <mergeCell ref="BD2:BE2"/>
    <mergeCell ref="BB3:BB6"/>
    <mergeCell ref="BC3:BC6"/>
    <mergeCell ref="BD3:BD6"/>
    <mergeCell ref="BE3:BE6"/>
    <mergeCell ref="BG3:BG6"/>
    <mergeCell ref="BH3:BH6"/>
    <mergeCell ref="BI3:BI6"/>
    <mergeCell ref="AG5:AG6"/>
    <mergeCell ref="X2:AA2"/>
    <mergeCell ref="AB2:AD2"/>
    <mergeCell ref="P3:P6"/>
    <mergeCell ref="Q3:Q6"/>
    <mergeCell ref="R3:R6"/>
    <mergeCell ref="S3:S6"/>
    <mergeCell ref="T3:T6"/>
    <mergeCell ref="Y3:Z3"/>
    <mergeCell ref="AA3:AA6"/>
    <mergeCell ref="AB3:AB6"/>
    <mergeCell ref="AC3:AD3"/>
    <mergeCell ref="AE3:AE6"/>
    <mergeCell ref="Y4:Y6"/>
    <mergeCell ref="Z4:Z6"/>
    <mergeCell ref="AC4:AC6"/>
    <mergeCell ref="W3:W6"/>
    <mergeCell ref="X3:X6"/>
    <mergeCell ref="T2:U2"/>
    <mergeCell ref="V2:W2"/>
    <mergeCell ref="AG2:AV2"/>
    <mergeCell ref="AJ5:AJ6"/>
    <mergeCell ref="AK5:AK6"/>
    <mergeCell ref="AL5:AM5"/>
    <mergeCell ref="AN5:AN6"/>
    <mergeCell ref="AO5:AO6"/>
    <mergeCell ref="AP5:AP6"/>
    <mergeCell ref="AQ5:AQ6"/>
    <mergeCell ref="AR5:AR6"/>
    <mergeCell ref="AS5:AT5"/>
    <mergeCell ref="AU5:AV5"/>
    <mergeCell ref="AH5:AI5"/>
    <mergeCell ref="A195:B195"/>
    <mergeCell ref="A2:A6"/>
    <mergeCell ref="B2:B6"/>
    <mergeCell ref="C3:C6"/>
    <mergeCell ref="AE2:AF2"/>
    <mergeCell ref="C2:F2"/>
    <mergeCell ref="G2:N2"/>
    <mergeCell ref="O2:O6"/>
    <mergeCell ref="P2:Q2"/>
    <mergeCell ref="R2:S2"/>
    <mergeCell ref="H5:H6"/>
    <mergeCell ref="I5:I6"/>
    <mergeCell ref="L5:L6"/>
    <mergeCell ref="M5:M6"/>
    <mergeCell ref="U3:U6"/>
    <mergeCell ref="V3:V6"/>
    <mergeCell ref="A7:B7"/>
    <mergeCell ref="D3:E3"/>
    <mergeCell ref="F3:F6"/>
    <mergeCell ref="G3:J3"/>
    <mergeCell ref="K3:N3"/>
    <mergeCell ref="D4:D6"/>
    <mergeCell ref="E4:E6"/>
    <mergeCell ref="G4:G6"/>
    <mergeCell ref="H4:I4"/>
    <mergeCell ref="J4:J6"/>
    <mergeCell ref="K4:K6"/>
    <mergeCell ref="L4:M4"/>
    <mergeCell ref="N4:N6"/>
  </mergeCells>
  <pageMargins left="0.7" right="0.7" top="0.75" bottom="0.75" header="0.3" footer="0.3"/>
  <ignoredErrors>
    <ignoredError sqref="C7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0"/>
    <outlinePr summaryBelow="0"/>
  </sheetPr>
  <dimension ref="A1:C24"/>
  <sheetViews>
    <sheetView workbookViewId="0">
      <selection activeCell="D8" sqref="D8:D19"/>
    </sheetView>
  </sheetViews>
  <sheetFormatPr defaultColWidth="9.140625" defaultRowHeight="11.25"/>
  <cols>
    <col min="1" max="1" width="190.28515625" style="52" customWidth="1"/>
    <col min="2" max="3" width="22" style="52" customWidth="1"/>
    <col min="4" max="16384" width="9.140625" style="52"/>
  </cols>
  <sheetData>
    <row r="1" spans="1:3" s="51" customFormat="1" ht="15" customHeight="1">
      <c r="A1" s="40" t="s">
        <v>2018</v>
      </c>
    </row>
    <row r="2" spans="1:3" s="51" customFormat="1" ht="15" customHeight="1">
      <c r="A2" s="40" t="s">
        <v>2019</v>
      </c>
    </row>
    <row r="3" spans="1:3" ht="24" customHeight="1">
      <c r="A3" s="67"/>
      <c r="B3" s="75" t="s">
        <v>1114</v>
      </c>
      <c r="C3" s="75" t="s">
        <v>1265</v>
      </c>
    </row>
    <row r="4" spans="1:3" ht="27.75" customHeight="1">
      <c r="A4" s="72" t="s">
        <v>2163</v>
      </c>
      <c r="B4" s="69">
        <v>1730986</v>
      </c>
      <c r="C4" s="69">
        <v>160275</v>
      </c>
    </row>
    <row r="5" spans="1:3" ht="24.75" customHeight="1">
      <c r="A5" s="68" t="s">
        <v>2031</v>
      </c>
      <c r="B5" s="59">
        <v>73027734.278709978</v>
      </c>
      <c r="C5" s="59">
        <v>6800862.7209900003</v>
      </c>
    </row>
    <row r="6" spans="1:3" ht="17.25" customHeight="1">
      <c r="A6" s="68" t="s">
        <v>2032</v>
      </c>
      <c r="B6" s="59">
        <v>726455.32896000007</v>
      </c>
      <c r="C6" s="59">
        <v>65010.36243999999</v>
      </c>
    </row>
    <row r="7" spans="1:3" ht="17.25" customHeight="1">
      <c r="A7" s="68" t="s">
        <v>1343</v>
      </c>
      <c r="B7" s="69">
        <v>58010</v>
      </c>
      <c r="C7" s="69">
        <v>8031</v>
      </c>
    </row>
    <row r="8" spans="1:3" ht="17.25" customHeight="1">
      <c r="A8" s="68" t="s">
        <v>1344</v>
      </c>
      <c r="B8" s="69">
        <v>2721189</v>
      </c>
      <c r="C8" s="69">
        <v>173673</v>
      </c>
    </row>
    <row r="9" spans="1:3" ht="17.25" customHeight="1">
      <c r="A9" s="68" t="s">
        <v>1345</v>
      </c>
      <c r="B9" s="59">
        <v>80874974.79441002</v>
      </c>
      <c r="C9" s="59">
        <v>6535842.3171499977</v>
      </c>
    </row>
    <row r="10" spans="1:3" ht="24.75" customHeight="1">
      <c r="A10" s="68" t="s">
        <v>2033</v>
      </c>
      <c r="B10" s="69">
        <v>1657571</v>
      </c>
      <c r="C10" s="69">
        <v>146166</v>
      </c>
    </row>
    <row r="11" spans="1:3" ht="17.25" customHeight="1">
      <c r="A11" s="68" t="s">
        <v>2034</v>
      </c>
      <c r="B11" s="59">
        <v>16969</v>
      </c>
      <c r="C11" s="59">
        <v>1267</v>
      </c>
    </row>
    <row r="12" spans="1:3" ht="26.25" customHeight="1">
      <c r="A12" s="68" t="s">
        <v>2036</v>
      </c>
      <c r="B12" s="69">
        <v>1260739</v>
      </c>
      <c r="C12" s="69">
        <v>91617</v>
      </c>
    </row>
    <row r="13" spans="1:3" ht="17.25" customHeight="1">
      <c r="A13" s="68" t="s">
        <v>2035</v>
      </c>
      <c r="B13" s="59">
        <v>15372</v>
      </c>
      <c r="C13" s="59">
        <v>1049</v>
      </c>
    </row>
    <row r="14" spans="1:3" ht="24" customHeight="1">
      <c r="A14" s="68" t="s">
        <v>2037</v>
      </c>
      <c r="B14" s="59">
        <v>77293828.539959997</v>
      </c>
      <c r="C14" s="59">
        <v>6189858.9468100006</v>
      </c>
    </row>
    <row r="15" spans="1:3" ht="12.75" customHeight="1">
      <c r="A15" s="68" t="s">
        <v>2035</v>
      </c>
      <c r="B15" s="59">
        <v>1040151.4383000002</v>
      </c>
      <c r="C15" s="59">
        <v>60805.970870000012</v>
      </c>
    </row>
    <row r="16" spans="1:3" ht="27.75" customHeight="1">
      <c r="A16" s="72" t="s">
        <v>2164</v>
      </c>
      <c r="B16" s="69">
        <v>1342810</v>
      </c>
      <c r="C16" s="69">
        <v>246169</v>
      </c>
    </row>
    <row r="17" spans="1:3" ht="17.25" customHeight="1">
      <c r="A17" s="68" t="s">
        <v>1346</v>
      </c>
      <c r="B17" s="59">
        <v>68738814.597630024</v>
      </c>
      <c r="C17" s="59">
        <v>12964895.030670004</v>
      </c>
    </row>
    <row r="18" spans="1:3" ht="17.25" customHeight="1">
      <c r="A18" s="68" t="s">
        <v>1347</v>
      </c>
      <c r="B18" s="69">
        <v>40798</v>
      </c>
      <c r="C18" s="69">
        <v>6827</v>
      </c>
    </row>
    <row r="19" spans="1:3" ht="17.25" customHeight="1">
      <c r="A19" s="68" t="s">
        <v>1348</v>
      </c>
      <c r="B19" s="69">
        <v>1286760</v>
      </c>
      <c r="C19" s="69">
        <v>210499</v>
      </c>
    </row>
    <row r="20" spans="1:3" ht="17.25" customHeight="1">
      <c r="A20" s="68" t="s">
        <v>1349</v>
      </c>
      <c r="B20" s="59">
        <v>74107535.580760017</v>
      </c>
      <c r="C20" s="59">
        <v>13038752.949009998</v>
      </c>
    </row>
    <row r="21" spans="1:3" ht="17.25" customHeight="1">
      <c r="A21" s="68" t="s">
        <v>1350</v>
      </c>
      <c r="B21" s="69">
        <v>1229875</v>
      </c>
      <c r="C21" s="69">
        <v>193096</v>
      </c>
    </row>
    <row r="22" spans="1:3" ht="17.25" customHeight="1">
      <c r="A22" s="68" t="s">
        <v>1351</v>
      </c>
      <c r="B22" s="59">
        <v>72323790.302310005</v>
      </c>
      <c r="C22" s="59">
        <v>12195903.07797</v>
      </c>
    </row>
    <row r="23" spans="1:3" ht="17.25" customHeight="1">
      <c r="A23" s="68" t="s">
        <v>1352</v>
      </c>
      <c r="B23" s="59">
        <v>72493672.13744998</v>
      </c>
      <c r="C23" s="59">
        <v>11352957.490049999</v>
      </c>
    </row>
    <row r="24" spans="1:3" ht="15" customHeight="1"/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0"/>
    <outlinePr summaryBelow="0"/>
  </sheetPr>
  <dimension ref="A1:L91"/>
  <sheetViews>
    <sheetView workbookViewId="0">
      <pane xSplit="2" ySplit="4" topLeftCell="C5" activePane="bottomRight" state="frozen"/>
      <selection activeCell="D8" sqref="D8:D19"/>
      <selection pane="topRight" activeCell="D8" sqref="D8:D19"/>
      <selection pane="bottomLeft" activeCell="D8" sqref="D8:D19"/>
      <selection pane="bottomRight" activeCell="D8" sqref="D8:D19"/>
    </sheetView>
  </sheetViews>
  <sheetFormatPr defaultColWidth="9.140625" defaultRowHeight="11.25"/>
  <cols>
    <col min="1" max="1" width="5.28515625" style="52" customWidth="1"/>
    <col min="2" max="2" width="39.28515625" style="52" customWidth="1"/>
    <col min="3" max="3" width="18.85546875" style="52" customWidth="1"/>
    <col min="4" max="4" width="13.140625" style="52" customWidth="1"/>
    <col min="5" max="5" width="16.42578125" style="52" customWidth="1"/>
    <col min="6" max="6" width="14.5703125" style="52" customWidth="1"/>
    <col min="7" max="7" width="20.28515625" style="52" customWidth="1"/>
    <col min="8" max="12" width="15" style="52" customWidth="1"/>
    <col min="13" max="16384" width="9.140625" style="52"/>
  </cols>
  <sheetData>
    <row r="1" spans="1:12" ht="15" customHeight="1">
      <c r="A1" s="62" t="s">
        <v>2044</v>
      </c>
    </row>
    <row r="2" spans="1:12" ht="21.75" customHeight="1">
      <c r="A2" s="268" t="s">
        <v>1308</v>
      </c>
      <c r="B2" s="268" t="s">
        <v>2016</v>
      </c>
      <c r="C2" s="268" t="s">
        <v>1353</v>
      </c>
      <c r="D2" s="268"/>
      <c r="E2" s="268"/>
      <c r="F2" s="268" t="s">
        <v>1354</v>
      </c>
      <c r="G2" s="268"/>
      <c r="H2" s="268"/>
      <c r="I2" s="268" t="s">
        <v>1355</v>
      </c>
      <c r="J2" s="268"/>
      <c r="K2" s="268"/>
      <c r="L2" s="268"/>
    </row>
    <row r="3" spans="1:12">
      <c r="A3" s="268"/>
      <c r="B3" s="268"/>
      <c r="C3" s="268" t="s">
        <v>1356</v>
      </c>
      <c r="D3" s="268" t="s">
        <v>1357</v>
      </c>
      <c r="E3" s="268" t="s">
        <v>1358</v>
      </c>
      <c r="F3" s="268" t="s">
        <v>1084</v>
      </c>
      <c r="G3" s="268" t="s">
        <v>1359</v>
      </c>
      <c r="H3" s="268"/>
      <c r="I3" s="268" t="s">
        <v>1086</v>
      </c>
      <c r="J3" s="268" t="s">
        <v>1360</v>
      </c>
      <c r="K3" s="268"/>
      <c r="L3" s="268" t="s">
        <v>1361</v>
      </c>
    </row>
    <row r="4" spans="1:12" ht="33.75" customHeight="1">
      <c r="A4" s="268"/>
      <c r="B4" s="268"/>
      <c r="C4" s="268"/>
      <c r="D4" s="268"/>
      <c r="E4" s="268"/>
      <c r="F4" s="268"/>
      <c r="G4" s="73" t="s">
        <v>1362</v>
      </c>
      <c r="H4" s="73" t="s">
        <v>1363</v>
      </c>
      <c r="I4" s="268"/>
      <c r="J4" s="73" t="s">
        <v>1364</v>
      </c>
      <c r="K4" s="73" t="s">
        <v>1365</v>
      </c>
      <c r="L4" s="268"/>
    </row>
    <row r="5" spans="1:12" ht="14.25" customHeight="1">
      <c r="A5" s="269" t="s">
        <v>2162</v>
      </c>
      <c r="B5" s="270"/>
      <c r="C5" s="30">
        <f>SUM(C6:C91)</f>
        <v>2525922315.9393907</v>
      </c>
      <c r="D5" s="30">
        <f t="shared" ref="D5:L5" si="0">SUM(D6:D91)</f>
        <v>207822937.55628991</v>
      </c>
      <c r="E5" s="30">
        <f t="shared" si="0"/>
        <v>33798.048719999984</v>
      </c>
      <c r="F5" s="30">
        <f t="shared" si="0"/>
        <v>2626968941.69841</v>
      </c>
      <c r="G5" s="30">
        <f t="shared" si="0"/>
        <v>13264298.839100003</v>
      </c>
      <c r="H5" s="30">
        <f t="shared" si="0"/>
        <v>62848.527420000006</v>
      </c>
      <c r="I5" s="66">
        <f t="shared" si="0"/>
        <v>141136641</v>
      </c>
      <c r="J5" s="66">
        <f t="shared" si="0"/>
        <v>11293736</v>
      </c>
      <c r="K5" s="66">
        <f t="shared" si="0"/>
        <v>7834774</v>
      </c>
      <c r="L5" s="66">
        <f t="shared" si="0"/>
        <v>144595603</v>
      </c>
    </row>
    <row r="6" spans="1:12" ht="15" customHeight="1">
      <c r="A6" s="63" t="s">
        <v>579</v>
      </c>
      <c r="B6" s="58" t="s">
        <v>2078</v>
      </c>
      <c r="C6" s="64">
        <v>39454170.328869998</v>
      </c>
      <c r="D6" s="64">
        <v>2593608.7504500002</v>
      </c>
      <c r="E6" s="64">
        <v>490.77325999999999</v>
      </c>
      <c r="F6" s="64">
        <v>40049602.256739996</v>
      </c>
      <c r="G6" s="64">
        <v>1653787.1460800001</v>
      </c>
      <c r="H6" s="64">
        <v>1387.5153700000001</v>
      </c>
      <c r="I6" s="65">
        <v>2285174</v>
      </c>
      <c r="J6" s="65">
        <v>50182</v>
      </c>
      <c r="K6" s="65">
        <v>61268</v>
      </c>
      <c r="L6" s="65">
        <v>2274088</v>
      </c>
    </row>
    <row r="7" spans="1:12">
      <c r="A7" s="63" t="s">
        <v>581</v>
      </c>
      <c r="B7" s="58" t="s">
        <v>2079</v>
      </c>
      <c r="C7" s="64">
        <v>79092076.465790004</v>
      </c>
      <c r="D7" s="64">
        <v>516605.01491999999</v>
      </c>
      <c r="E7" s="64">
        <v>786.89916000000005</v>
      </c>
      <c r="F7" s="64">
        <v>75003801.003360003</v>
      </c>
      <c r="G7" s="64">
        <v>822.30210999999997</v>
      </c>
      <c r="H7" s="64">
        <v>19.27591</v>
      </c>
      <c r="I7" s="65">
        <v>5679482</v>
      </c>
      <c r="J7" s="65">
        <v>357668</v>
      </c>
      <c r="K7" s="65">
        <v>248050</v>
      </c>
      <c r="L7" s="65">
        <v>5789100</v>
      </c>
    </row>
    <row r="8" spans="1:12">
      <c r="A8" s="63" t="s">
        <v>582</v>
      </c>
      <c r="B8" s="58" t="s">
        <v>2080</v>
      </c>
      <c r="C8" s="64">
        <v>62148186.091729999</v>
      </c>
      <c r="D8" s="64">
        <v>2874963.9497600002</v>
      </c>
      <c r="E8" s="64">
        <v>749.63490999999999</v>
      </c>
      <c r="F8" s="64">
        <v>60854317.187239997</v>
      </c>
      <c r="G8" s="64"/>
      <c r="H8" s="64"/>
      <c r="I8" s="65">
        <v>2863451</v>
      </c>
      <c r="J8" s="65">
        <v>182889</v>
      </c>
      <c r="K8" s="65">
        <v>213567</v>
      </c>
      <c r="L8" s="65">
        <v>2832773</v>
      </c>
    </row>
    <row r="9" spans="1:12">
      <c r="A9" s="63" t="s">
        <v>583</v>
      </c>
      <c r="B9" s="58" t="s">
        <v>2081</v>
      </c>
      <c r="C9" s="64">
        <v>35459802.687430002</v>
      </c>
      <c r="D9" s="64">
        <v>1232046.8230300001</v>
      </c>
      <c r="E9" s="64">
        <v>5166.4752900000003</v>
      </c>
      <c r="F9" s="64">
        <v>33745189.518449999</v>
      </c>
      <c r="G9" s="64"/>
      <c r="H9" s="64"/>
      <c r="I9" s="65">
        <v>1400418</v>
      </c>
      <c r="J9" s="65">
        <v>502395</v>
      </c>
      <c r="K9" s="65">
        <v>70217</v>
      </c>
      <c r="L9" s="65">
        <v>1832596</v>
      </c>
    </row>
    <row r="10" spans="1:12">
      <c r="A10" s="63" t="s">
        <v>585</v>
      </c>
      <c r="B10" s="58" t="s">
        <v>2082</v>
      </c>
      <c r="C10" s="64">
        <v>36438609.600890003</v>
      </c>
      <c r="D10" s="64">
        <v>1130933.80118</v>
      </c>
      <c r="E10" s="64">
        <v>58.590319999999998</v>
      </c>
      <c r="F10" s="64">
        <v>36192890.2905</v>
      </c>
      <c r="G10" s="64"/>
      <c r="H10" s="64">
        <v>11495.045829999999</v>
      </c>
      <c r="I10" s="65">
        <v>2697262</v>
      </c>
      <c r="J10" s="65">
        <v>105573</v>
      </c>
      <c r="K10" s="65">
        <v>118310</v>
      </c>
      <c r="L10" s="65">
        <v>2684525</v>
      </c>
    </row>
    <row r="11" spans="1:12">
      <c r="A11" s="63" t="s">
        <v>1244</v>
      </c>
      <c r="B11" s="58" t="s">
        <v>2083</v>
      </c>
      <c r="C11" s="64">
        <v>30763419.524179999</v>
      </c>
      <c r="D11" s="64">
        <v>6045685.5458800001</v>
      </c>
      <c r="E11" s="64">
        <v>2844.66516</v>
      </c>
      <c r="F11" s="64">
        <v>35800076.248429999</v>
      </c>
      <c r="G11" s="64"/>
      <c r="H11" s="64">
        <v>576.56296999999995</v>
      </c>
      <c r="I11" s="65">
        <v>1279824</v>
      </c>
      <c r="J11" s="65">
        <v>70592</v>
      </c>
      <c r="K11" s="65">
        <v>60722</v>
      </c>
      <c r="L11" s="65">
        <v>1289694</v>
      </c>
    </row>
    <row r="12" spans="1:12">
      <c r="A12" s="63" t="s">
        <v>87</v>
      </c>
      <c r="B12" s="58" t="s">
        <v>2084</v>
      </c>
      <c r="C12" s="64">
        <v>17258499.739739999</v>
      </c>
      <c r="D12" s="64">
        <v>659340.92452</v>
      </c>
      <c r="E12" s="64">
        <v>2018.4774199999999</v>
      </c>
      <c r="F12" s="64">
        <v>16434155.881130001</v>
      </c>
      <c r="G12" s="64"/>
      <c r="H12" s="64"/>
      <c r="I12" s="65">
        <v>769592</v>
      </c>
      <c r="J12" s="65">
        <v>36304</v>
      </c>
      <c r="K12" s="65">
        <v>40472</v>
      </c>
      <c r="L12" s="65">
        <v>765424</v>
      </c>
    </row>
    <row r="13" spans="1:12" ht="33.75">
      <c r="A13" s="63" t="s">
        <v>88</v>
      </c>
      <c r="B13" s="58" t="s">
        <v>2268</v>
      </c>
      <c r="C13" s="64">
        <v>27190631.149610002</v>
      </c>
      <c r="D13" s="64">
        <v>5903548.9556999998</v>
      </c>
      <c r="E13" s="64">
        <v>35.558639999999997</v>
      </c>
      <c r="F13" s="64">
        <v>31521195.89525</v>
      </c>
      <c r="G13" s="64">
        <v>141501.66806</v>
      </c>
      <c r="H13" s="64">
        <v>5751.3030200000003</v>
      </c>
      <c r="I13" s="65">
        <v>1102487</v>
      </c>
      <c r="J13" s="65">
        <v>22141</v>
      </c>
      <c r="K13" s="65">
        <v>46914</v>
      </c>
      <c r="L13" s="65">
        <v>1077714</v>
      </c>
    </row>
    <row r="14" spans="1:12">
      <c r="A14" s="63" t="s">
        <v>1309</v>
      </c>
      <c r="B14" s="63" t="s">
        <v>2269</v>
      </c>
      <c r="C14" s="64">
        <v>1725598.30529</v>
      </c>
      <c r="D14" s="64">
        <v>51518.137690000003</v>
      </c>
      <c r="E14" s="64"/>
      <c r="F14" s="64">
        <v>1459076.54409</v>
      </c>
      <c r="G14" s="64"/>
      <c r="H14" s="64">
        <v>21.6937</v>
      </c>
      <c r="I14" s="65">
        <v>43329</v>
      </c>
      <c r="J14" s="65">
        <v>1288</v>
      </c>
      <c r="K14" s="65">
        <v>2007</v>
      </c>
      <c r="L14" s="65">
        <v>42610</v>
      </c>
    </row>
    <row r="15" spans="1:12">
      <c r="A15" s="63" t="s">
        <v>89</v>
      </c>
      <c r="B15" s="58" t="s">
        <v>2085</v>
      </c>
      <c r="C15" s="64">
        <v>14331030.486609999</v>
      </c>
      <c r="D15" s="64">
        <v>1952730.46933</v>
      </c>
      <c r="E15" s="64">
        <v>24.946459999999998</v>
      </c>
      <c r="F15" s="64">
        <v>14723983.786830001</v>
      </c>
      <c r="G15" s="64"/>
      <c r="H15" s="64"/>
      <c r="I15" s="65">
        <v>954651</v>
      </c>
      <c r="J15" s="65">
        <v>23819</v>
      </c>
      <c r="K15" s="65">
        <v>38001</v>
      </c>
      <c r="L15" s="65">
        <v>940469</v>
      </c>
    </row>
    <row r="16" spans="1:12">
      <c r="A16" s="63" t="s">
        <v>91</v>
      </c>
      <c r="B16" s="58" t="s">
        <v>2086</v>
      </c>
      <c r="C16" s="64">
        <v>21358546.802609999</v>
      </c>
      <c r="D16" s="64">
        <v>783124.12860000005</v>
      </c>
      <c r="E16" s="64">
        <v>237.01804000000001</v>
      </c>
      <c r="F16" s="64">
        <v>23366464.829879999</v>
      </c>
      <c r="G16" s="64">
        <v>336696.15820000001</v>
      </c>
      <c r="H16" s="64">
        <v>362.53246000000001</v>
      </c>
      <c r="I16" s="65">
        <v>1517984</v>
      </c>
      <c r="J16" s="65">
        <v>50839</v>
      </c>
      <c r="K16" s="65">
        <v>62478</v>
      </c>
      <c r="L16" s="65">
        <v>1506345</v>
      </c>
    </row>
    <row r="17" spans="1:12">
      <c r="A17" s="63" t="s">
        <v>92</v>
      </c>
      <c r="B17" s="58" t="s">
        <v>2087</v>
      </c>
      <c r="C17" s="64">
        <v>17135848.089389998</v>
      </c>
      <c r="D17" s="64">
        <v>284101.30137</v>
      </c>
      <c r="E17" s="64"/>
      <c r="F17" s="64">
        <v>16856266.557890002</v>
      </c>
      <c r="G17" s="64"/>
      <c r="H17" s="64"/>
      <c r="I17" s="65">
        <v>1172603</v>
      </c>
      <c r="J17" s="65">
        <v>43550</v>
      </c>
      <c r="K17" s="65">
        <v>62540</v>
      </c>
      <c r="L17" s="65">
        <v>1153613</v>
      </c>
    </row>
    <row r="18" spans="1:12">
      <c r="A18" s="63" t="s">
        <v>94</v>
      </c>
      <c r="B18" s="58" t="s">
        <v>2088</v>
      </c>
      <c r="C18" s="64">
        <v>17370608.906100001</v>
      </c>
      <c r="D18" s="64">
        <v>2941975.1036299998</v>
      </c>
      <c r="E18" s="64"/>
      <c r="F18" s="64">
        <v>18302774.546349999</v>
      </c>
      <c r="G18" s="64">
        <v>4136.7030999999997</v>
      </c>
      <c r="H18" s="64">
        <v>145.81873999999999</v>
      </c>
      <c r="I18" s="65">
        <v>1353405</v>
      </c>
      <c r="J18" s="65">
        <v>50915</v>
      </c>
      <c r="K18" s="65">
        <v>71703</v>
      </c>
      <c r="L18" s="65">
        <v>1332617</v>
      </c>
    </row>
    <row r="19" spans="1:12">
      <c r="A19" s="63" t="s">
        <v>95</v>
      </c>
      <c r="B19" s="58" t="s">
        <v>2089</v>
      </c>
      <c r="C19" s="64">
        <v>34731629.28734</v>
      </c>
      <c r="D19" s="64">
        <v>318219.75816999999</v>
      </c>
      <c r="E19" s="64"/>
      <c r="F19" s="64">
        <v>32068063.274689998</v>
      </c>
      <c r="G19" s="64">
        <v>1.073</v>
      </c>
      <c r="H19" s="64"/>
      <c r="I19" s="65">
        <v>2393758</v>
      </c>
      <c r="J19" s="65">
        <v>64804</v>
      </c>
      <c r="K19" s="65">
        <v>112940</v>
      </c>
      <c r="L19" s="65">
        <v>2345622</v>
      </c>
    </row>
    <row r="20" spans="1:12">
      <c r="A20" s="63" t="s">
        <v>96</v>
      </c>
      <c r="B20" s="58" t="s">
        <v>2090</v>
      </c>
      <c r="C20" s="64">
        <v>18844264.52592</v>
      </c>
      <c r="D20" s="64">
        <v>3451927.2216699999</v>
      </c>
      <c r="E20" s="64">
        <v>1985.61771</v>
      </c>
      <c r="F20" s="64">
        <v>21688072.39006</v>
      </c>
      <c r="G20" s="64"/>
      <c r="H20" s="64">
        <v>674.19100000000003</v>
      </c>
      <c r="I20" s="65">
        <v>1188858</v>
      </c>
      <c r="J20" s="65">
        <v>23608</v>
      </c>
      <c r="K20" s="65">
        <v>36803</v>
      </c>
      <c r="L20" s="65">
        <v>1175663</v>
      </c>
    </row>
    <row r="21" spans="1:12">
      <c r="A21" s="63" t="s">
        <v>97</v>
      </c>
      <c r="B21" s="58" t="s">
        <v>2091</v>
      </c>
      <c r="C21" s="64">
        <v>32689666.501600001</v>
      </c>
      <c r="D21" s="64">
        <v>284802.82770000002</v>
      </c>
      <c r="E21" s="64"/>
      <c r="F21" s="64">
        <v>30486633.261390001</v>
      </c>
      <c r="G21" s="64"/>
      <c r="H21" s="64">
        <v>3.6935199999999999</v>
      </c>
      <c r="I21" s="65">
        <v>2269376</v>
      </c>
      <c r="J21" s="65">
        <v>102394</v>
      </c>
      <c r="K21" s="65">
        <v>110423</v>
      </c>
      <c r="L21" s="65">
        <v>2261347</v>
      </c>
    </row>
    <row r="22" spans="1:12">
      <c r="A22" s="63" t="s">
        <v>99</v>
      </c>
      <c r="B22" s="58" t="s">
        <v>2092</v>
      </c>
      <c r="C22" s="64">
        <v>45568518.323490001</v>
      </c>
      <c r="D22" s="64">
        <v>5226953.8163700001</v>
      </c>
      <c r="E22" s="64">
        <v>1550.2162800000001</v>
      </c>
      <c r="F22" s="64">
        <v>47194846.525689997</v>
      </c>
      <c r="G22" s="64">
        <v>702.75928999999996</v>
      </c>
      <c r="H22" s="64">
        <v>26.695499999999999</v>
      </c>
      <c r="I22" s="65">
        <v>3159578</v>
      </c>
      <c r="J22" s="65">
        <v>138056</v>
      </c>
      <c r="K22" s="65">
        <v>174636</v>
      </c>
      <c r="L22" s="65">
        <v>3122998</v>
      </c>
    </row>
    <row r="23" spans="1:12">
      <c r="A23" s="63" t="s">
        <v>101</v>
      </c>
      <c r="B23" s="58" t="s">
        <v>2093</v>
      </c>
      <c r="C23" s="64">
        <v>13314163.668959999</v>
      </c>
      <c r="D23" s="64">
        <v>106665.89741000001</v>
      </c>
      <c r="E23" s="64">
        <v>1032.8291099999999</v>
      </c>
      <c r="F23" s="64">
        <v>12999077.76175</v>
      </c>
      <c r="G23" s="64"/>
      <c r="H23" s="64">
        <v>10.767950000000001</v>
      </c>
      <c r="I23" s="65">
        <v>297812</v>
      </c>
      <c r="J23" s="65">
        <v>682616</v>
      </c>
      <c r="K23" s="65">
        <v>35900</v>
      </c>
      <c r="L23" s="65">
        <v>944528</v>
      </c>
    </row>
    <row r="24" spans="1:12">
      <c r="A24" s="63" t="s">
        <v>102</v>
      </c>
      <c r="B24" s="58" t="s">
        <v>2094</v>
      </c>
      <c r="C24" s="64">
        <v>49842841.539219998</v>
      </c>
      <c r="D24" s="64">
        <v>4251532.45835</v>
      </c>
      <c r="E24" s="64">
        <v>880.26490000000001</v>
      </c>
      <c r="F24" s="64">
        <v>52465662.897660002</v>
      </c>
      <c r="G24" s="64"/>
      <c r="H24" s="64"/>
      <c r="I24" s="65">
        <v>2478888</v>
      </c>
      <c r="J24" s="65">
        <v>69517</v>
      </c>
      <c r="K24" s="65">
        <v>91038</v>
      </c>
      <c r="L24" s="65">
        <v>2457367</v>
      </c>
    </row>
    <row r="25" spans="1:12">
      <c r="A25" s="63" t="s">
        <v>103</v>
      </c>
      <c r="B25" s="58" t="s">
        <v>2095</v>
      </c>
      <c r="C25" s="64">
        <v>5819770.3790100003</v>
      </c>
      <c r="D25" s="64">
        <v>921790.29027999996</v>
      </c>
      <c r="E25" s="64"/>
      <c r="F25" s="64">
        <v>6346472.4342700001</v>
      </c>
      <c r="G25" s="64"/>
      <c r="H25" s="64"/>
      <c r="I25" s="65">
        <v>447065</v>
      </c>
      <c r="J25" s="65">
        <v>13270</v>
      </c>
      <c r="K25" s="65">
        <v>5322</v>
      </c>
      <c r="L25" s="65">
        <v>455013</v>
      </c>
    </row>
    <row r="26" spans="1:12">
      <c r="A26" s="63" t="s">
        <v>104</v>
      </c>
      <c r="B26" s="58" t="s">
        <v>2096</v>
      </c>
      <c r="C26" s="64">
        <v>15144198.56617</v>
      </c>
      <c r="D26" s="64">
        <v>74178.596290000001</v>
      </c>
      <c r="E26" s="64"/>
      <c r="F26" s="64">
        <v>14257979.00936</v>
      </c>
      <c r="G26" s="64">
        <v>5.4550299999999998</v>
      </c>
      <c r="H26" s="64"/>
      <c r="I26" s="65">
        <v>1001938</v>
      </c>
      <c r="J26" s="65">
        <v>70186</v>
      </c>
      <c r="K26" s="65">
        <v>39748</v>
      </c>
      <c r="L26" s="65">
        <v>1032376</v>
      </c>
    </row>
    <row r="27" spans="1:12">
      <c r="A27" s="63" t="s">
        <v>105</v>
      </c>
      <c r="B27" s="58" t="s">
        <v>2097</v>
      </c>
      <c r="C27" s="64">
        <v>17880957.11115</v>
      </c>
      <c r="D27" s="64">
        <v>858677.45307000005</v>
      </c>
      <c r="E27" s="64"/>
      <c r="F27" s="64">
        <v>18163041.173379999</v>
      </c>
      <c r="G27" s="64">
        <v>11.791550000000001</v>
      </c>
      <c r="H27" s="64"/>
      <c r="I27" s="65">
        <v>1173556</v>
      </c>
      <c r="J27" s="65">
        <v>164758</v>
      </c>
      <c r="K27" s="65">
        <v>87977</v>
      </c>
      <c r="L27" s="65">
        <v>1250337</v>
      </c>
    </row>
    <row r="28" spans="1:12">
      <c r="A28" s="63" t="s">
        <v>106</v>
      </c>
      <c r="B28" s="58" t="s">
        <v>2098</v>
      </c>
      <c r="C28" s="64">
        <v>14184821.421010001</v>
      </c>
      <c r="D28" s="64">
        <v>1619511.35632</v>
      </c>
      <c r="E28" s="64"/>
      <c r="F28" s="64">
        <v>14915719.14923</v>
      </c>
      <c r="G28" s="64"/>
      <c r="H28" s="64">
        <v>2280.4964199999999</v>
      </c>
      <c r="I28" s="65">
        <v>991310</v>
      </c>
      <c r="J28" s="65">
        <v>41809</v>
      </c>
      <c r="K28" s="65">
        <v>43267</v>
      </c>
      <c r="L28" s="65">
        <v>989852</v>
      </c>
    </row>
    <row r="29" spans="1:12">
      <c r="A29" s="63" t="s">
        <v>107</v>
      </c>
      <c r="B29" s="58" t="s">
        <v>2099</v>
      </c>
      <c r="C29" s="64">
        <v>12743121.982790001</v>
      </c>
      <c r="D29" s="64">
        <v>362683.33542999998</v>
      </c>
      <c r="E29" s="64">
        <v>372.58132999999998</v>
      </c>
      <c r="F29" s="64">
        <v>12236779.50843</v>
      </c>
      <c r="G29" s="64"/>
      <c r="H29" s="64">
        <v>99.013859999999994</v>
      </c>
      <c r="I29" s="65">
        <v>299499</v>
      </c>
      <c r="J29" s="65">
        <v>13212</v>
      </c>
      <c r="K29" s="65">
        <v>17190</v>
      </c>
      <c r="L29" s="65">
        <v>295521</v>
      </c>
    </row>
    <row r="30" spans="1:12">
      <c r="A30" s="63" t="s">
        <v>109</v>
      </c>
      <c r="B30" s="58" t="s">
        <v>2100</v>
      </c>
      <c r="C30" s="64">
        <v>42850507.281839997</v>
      </c>
      <c r="D30" s="64">
        <v>6106480.8209600002</v>
      </c>
      <c r="E30" s="64"/>
      <c r="F30" s="64">
        <v>47481279.162349999</v>
      </c>
      <c r="G30" s="64"/>
      <c r="H30" s="64">
        <v>1.2453799999999999</v>
      </c>
      <c r="I30" s="65">
        <v>2526752</v>
      </c>
      <c r="J30" s="65">
        <v>50798</v>
      </c>
      <c r="K30" s="65">
        <v>101949</v>
      </c>
      <c r="L30" s="65">
        <v>2475601</v>
      </c>
    </row>
    <row r="31" spans="1:12">
      <c r="A31" s="63" t="s">
        <v>110</v>
      </c>
      <c r="B31" s="58" t="s">
        <v>2101</v>
      </c>
      <c r="C31" s="64">
        <v>20096810.672710001</v>
      </c>
      <c r="D31" s="64">
        <v>8999567.5174800009</v>
      </c>
      <c r="E31" s="64"/>
      <c r="F31" s="64">
        <v>27716041.628460001</v>
      </c>
      <c r="G31" s="64">
        <v>4338.7401900000004</v>
      </c>
      <c r="H31" s="64">
        <v>56.020589999999999</v>
      </c>
      <c r="I31" s="65">
        <v>1291642</v>
      </c>
      <c r="J31" s="65">
        <v>55558</v>
      </c>
      <c r="K31" s="65">
        <v>76067</v>
      </c>
      <c r="L31" s="65">
        <v>1271133</v>
      </c>
    </row>
    <row r="32" spans="1:12">
      <c r="A32" s="63" t="s">
        <v>111</v>
      </c>
      <c r="B32" s="58" t="s">
        <v>2102</v>
      </c>
      <c r="C32" s="64">
        <v>8697353.7350699995</v>
      </c>
      <c r="D32" s="64">
        <v>1088193.12322</v>
      </c>
      <c r="E32" s="64">
        <v>17.357610000000001</v>
      </c>
      <c r="F32" s="64">
        <v>9375492.2553400006</v>
      </c>
      <c r="G32" s="64">
        <v>2358.105</v>
      </c>
      <c r="H32" s="64">
        <v>301.77767</v>
      </c>
      <c r="I32" s="65">
        <v>638280</v>
      </c>
      <c r="J32" s="65">
        <v>24156</v>
      </c>
      <c r="K32" s="65">
        <v>35776</v>
      </c>
      <c r="L32" s="65">
        <v>626660</v>
      </c>
    </row>
    <row r="33" spans="1:12">
      <c r="A33" s="63" t="s">
        <v>112</v>
      </c>
      <c r="B33" s="58" t="s">
        <v>2103</v>
      </c>
      <c r="C33" s="64">
        <v>26115731.102370001</v>
      </c>
      <c r="D33" s="64">
        <v>1616982.9661099999</v>
      </c>
      <c r="E33" s="64">
        <v>224.21225000000001</v>
      </c>
      <c r="F33" s="64">
        <v>26547616.644809999</v>
      </c>
      <c r="G33" s="64"/>
      <c r="H33" s="64">
        <v>160.92169999999999</v>
      </c>
      <c r="I33" s="65">
        <v>1873053</v>
      </c>
      <c r="J33" s="65">
        <v>81087</v>
      </c>
      <c r="K33" s="65">
        <v>74531</v>
      </c>
      <c r="L33" s="65">
        <v>1879609</v>
      </c>
    </row>
    <row r="34" spans="1:12">
      <c r="A34" s="63" t="s">
        <v>113</v>
      </c>
      <c r="B34" s="58" t="s">
        <v>2104</v>
      </c>
      <c r="C34" s="64">
        <v>48815759.836319998</v>
      </c>
      <c r="D34" s="64">
        <v>3584001.4386499999</v>
      </c>
      <c r="E34" s="64">
        <v>43.141280000000002</v>
      </c>
      <c r="F34" s="64">
        <v>51170147.793870002</v>
      </c>
      <c r="G34" s="64">
        <v>3615257.1509199999</v>
      </c>
      <c r="H34" s="64"/>
      <c r="I34" s="65">
        <v>3173949</v>
      </c>
      <c r="J34" s="65">
        <v>166653</v>
      </c>
      <c r="K34" s="65">
        <v>197367</v>
      </c>
      <c r="L34" s="65">
        <v>3143235</v>
      </c>
    </row>
    <row r="35" spans="1:12">
      <c r="A35" s="63" t="s">
        <v>114</v>
      </c>
      <c r="B35" s="58" t="s">
        <v>2105</v>
      </c>
      <c r="C35" s="64">
        <v>13327459.57337</v>
      </c>
      <c r="D35" s="64">
        <v>2981342.8073499999</v>
      </c>
      <c r="E35" s="64"/>
      <c r="F35" s="64">
        <v>15893143.80257</v>
      </c>
      <c r="G35" s="64"/>
      <c r="H35" s="64">
        <v>43.36994</v>
      </c>
      <c r="I35" s="65">
        <v>822585</v>
      </c>
      <c r="J35" s="65">
        <v>17038</v>
      </c>
      <c r="K35" s="65">
        <v>36813</v>
      </c>
      <c r="L35" s="65">
        <v>802810</v>
      </c>
    </row>
    <row r="36" spans="1:12">
      <c r="A36" s="63" t="s">
        <v>115</v>
      </c>
      <c r="B36" s="58" t="s">
        <v>2106</v>
      </c>
      <c r="C36" s="64">
        <v>15628662.414340001</v>
      </c>
      <c r="D36" s="64">
        <v>416749.83003000001</v>
      </c>
      <c r="E36" s="64"/>
      <c r="F36" s="64">
        <v>15616311.96648</v>
      </c>
      <c r="G36" s="64"/>
      <c r="H36" s="64">
        <v>3393.1293099999998</v>
      </c>
      <c r="I36" s="65">
        <v>1044626</v>
      </c>
      <c r="J36" s="65">
        <v>100511</v>
      </c>
      <c r="K36" s="65">
        <v>68652</v>
      </c>
      <c r="L36" s="65">
        <v>1076485</v>
      </c>
    </row>
    <row r="37" spans="1:12">
      <c r="A37" s="63" t="s">
        <v>116</v>
      </c>
      <c r="B37" s="58" t="s">
        <v>2107</v>
      </c>
      <c r="C37" s="64">
        <v>121109328.27706</v>
      </c>
      <c r="D37" s="64">
        <v>1219259.2396</v>
      </c>
      <c r="E37" s="64">
        <v>1547.3934300000001</v>
      </c>
      <c r="F37" s="64">
        <v>118444905.05201</v>
      </c>
      <c r="G37" s="64">
        <v>1250.4435699999999</v>
      </c>
      <c r="H37" s="64">
        <v>1552.71398</v>
      </c>
      <c r="I37" s="65">
        <v>5870495</v>
      </c>
      <c r="J37" s="65">
        <v>565424</v>
      </c>
      <c r="K37" s="65">
        <v>457700</v>
      </c>
      <c r="L37" s="65">
        <v>5978219</v>
      </c>
    </row>
    <row r="38" spans="1:12">
      <c r="A38" s="63" t="s">
        <v>117</v>
      </c>
      <c r="B38" s="58" t="s">
        <v>2108</v>
      </c>
      <c r="C38" s="64">
        <v>26066685.090939999</v>
      </c>
      <c r="D38" s="64">
        <v>571729.24999000004</v>
      </c>
      <c r="E38" s="64">
        <v>66.091489999999993</v>
      </c>
      <c r="F38" s="64">
        <v>24880268.18629</v>
      </c>
      <c r="G38" s="64">
        <v>2350.84719</v>
      </c>
      <c r="H38" s="64">
        <v>7.0431100000000004</v>
      </c>
      <c r="I38" s="65">
        <v>1610271</v>
      </c>
      <c r="J38" s="65">
        <v>144739</v>
      </c>
      <c r="K38" s="65">
        <v>126103</v>
      </c>
      <c r="L38" s="65">
        <v>1628907</v>
      </c>
    </row>
    <row r="39" spans="1:12">
      <c r="A39" s="63" t="s">
        <v>118</v>
      </c>
      <c r="B39" s="58" t="s">
        <v>2109</v>
      </c>
      <c r="C39" s="64">
        <v>15165231.212950001</v>
      </c>
      <c r="D39" s="64">
        <v>72221.932180000003</v>
      </c>
      <c r="E39" s="64"/>
      <c r="F39" s="64">
        <v>14591293.00946</v>
      </c>
      <c r="G39" s="64"/>
      <c r="H39" s="64"/>
      <c r="I39" s="65">
        <v>1149814</v>
      </c>
      <c r="J39" s="65">
        <v>28069</v>
      </c>
      <c r="K39" s="65">
        <v>46276</v>
      </c>
      <c r="L39" s="65">
        <v>1131607</v>
      </c>
    </row>
    <row r="40" spans="1:12">
      <c r="A40" s="63" t="s">
        <v>120</v>
      </c>
      <c r="B40" s="58" t="s">
        <v>2110</v>
      </c>
      <c r="C40" s="64">
        <v>6749631.5857899999</v>
      </c>
      <c r="D40" s="64">
        <v>1035304.59163</v>
      </c>
      <c r="E40" s="64">
        <v>151.57065</v>
      </c>
      <c r="F40" s="64">
        <v>6937898.4618300004</v>
      </c>
      <c r="G40" s="64"/>
      <c r="H40" s="64">
        <v>7.2241999999999997</v>
      </c>
      <c r="I40" s="65">
        <v>138682</v>
      </c>
      <c r="J40" s="65">
        <v>5640</v>
      </c>
      <c r="K40" s="65">
        <v>9784</v>
      </c>
      <c r="L40" s="65">
        <v>134538</v>
      </c>
    </row>
    <row r="41" spans="1:12">
      <c r="A41" s="63" t="s">
        <v>2159</v>
      </c>
      <c r="B41" s="58" t="s">
        <v>2111</v>
      </c>
      <c r="C41" s="64">
        <v>311039024.21903002</v>
      </c>
      <c r="D41" s="64">
        <v>8364778.5296400003</v>
      </c>
      <c r="E41" s="64">
        <v>25.736339999999998</v>
      </c>
      <c r="F41" s="64">
        <v>317537504.74760997</v>
      </c>
      <c r="G41" s="64">
        <v>2441697.25129</v>
      </c>
      <c r="H41" s="64">
        <v>560.09676999999999</v>
      </c>
      <c r="I41" s="65">
        <v>10860967</v>
      </c>
      <c r="J41" s="65">
        <v>3054060</v>
      </c>
      <c r="K41" s="65">
        <v>1019717</v>
      </c>
      <c r="L41" s="65">
        <v>12895310</v>
      </c>
    </row>
    <row r="42" spans="1:12">
      <c r="A42" s="63" t="s">
        <v>121</v>
      </c>
      <c r="B42" s="58" t="s">
        <v>2112</v>
      </c>
      <c r="C42" s="64">
        <v>120634236.11576</v>
      </c>
      <c r="D42" s="64">
        <v>15286884.48529</v>
      </c>
      <c r="E42" s="64"/>
      <c r="F42" s="64">
        <v>132743679.92574</v>
      </c>
      <c r="G42" s="64">
        <v>89893.304999999993</v>
      </c>
      <c r="H42" s="64">
        <v>6079.7960000000003</v>
      </c>
      <c r="I42" s="65">
        <v>7690239</v>
      </c>
      <c r="J42" s="65">
        <v>623320</v>
      </c>
      <c r="K42" s="65">
        <v>599722</v>
      </c>
      <c r="L42" s="65">
        <v>7713837</v>
      </c>
    </row>
    <row r="43" spans="1:12">
      <c r="A43" s="63" t="s">
        <v>122</v>
      </c>
      <c r="B43" s="58" t="s">
        <v>2113</v>
      </c>
      <c r="C43" s="64">
        <v>19926663.50657</v>
      </c>
      <c r="D43" s="64">
        <v>1332294.61528</v>
      </c>
      <c r="E43" s="64"/>
      <c r="F43" s="64">
        <v>20462708.83684</v>
      </c>
      <c r="G43" s="64">
        <v>591.02697999999998</v>
      </c>
      <c r="H43" s="64"/>
      <c r="I43" s="65">
        <v>716386</v>
      </c>
      <c r="J43" s="65">
        <v>30563</v>
      </c>
      <c r="K43" s="65">
        <v>45075</v>
      </c>
      <c r="L43" s="65">
        <v>701874</v>
      </c>
    </row>
    <row r="44" spans="1:12">
      <c r="A44" s="63" t="s">
        <v>123</v>
      </c>
      <c r="B44" s="58" t="s">
        <v>2114</v>
      </c>
      <c r="C44" s="64">
        <v>8630131.9533300009</v>
      </c>
      <c r="D44" s="64">
        <v>8095292.28204</v>
      </c>
      <c r="E44" s="64">
        <v>3.3338700000000001</v>
      </c>
      <c r="F44" s="64">
        <v>15739055.3565</v>
      </c>
      <c r="G44" s="64"/>
      <c r="H44" s="64">
        <v>2323.4715500000002</v>
      </c>
      <c r="I44" s="65">
        <v>593344</v>
      </c>
      <c r="J44" s="65">
        <v>17313</v>
      </c>
      <c r="K44" s="65">
        <v>27086</v>
      </c>
      <c r="L44" s="65">
        <v>583571</v>
      </c>
    </row>
    <row r="45" spans="1:12">
      <c r="A45" s="63" t="s">
        <v>124</v>
      </c>
      <c r="B45" s="58" t="s">
        <v>2115</v>
      </c>
      <c r="C45" s="64">
        <v>48103598.941629998</v>
      </c>
      <c r="D45" s="64">
        <v>4234617.8943800004</v>
      </c>
      <c r="E45" s="64">
        <v>122.02439</v>
      </c>
      <c r="F45" s="64">
        <v>48410962.258210003</v>
      </c>
      <c r="G45" s="64">
        <v>118393.5307</v>
      </c>
      <c r="H45" s="64">
        <v>112.31886</v>
      </c>
      <c r="I45" s="65">
        <v>2863038</v>
      </c>
      <c r="J45" s="65">
        <v>148018</v>
      </c>
      <c r="K45" s="65">
        <v>142215</v>
      </c>
      <c r="L45" s="65">
        <v>2868841</v>
      </c>
    </row>
    <row r="46" spans="1:12">
      <c r="A46" s="63" t="s">
        <v>126</v>
      </c>
      <c r="B46" s="58" t="s">
        <v>2116</v>
      </c>
      <c r="C46" s="64">
        <v>31286089.410719998</v>
      </c>
      <c r="D46" s="64">
        <v>6557425.1058400003</v>
      </c>
      <c r="E46" s="64">
        <v>1323.1024399999999</v>
      </c>
      <c r="F46" s="64">
        <v>35806003.307360001</v>
      </c>
      <c r="G46" s="64">
        <v>1412865.0106599999</v>
      </c>
      <c r="H46" s="64">
        <v>439.20335</v>
      </c>
      <c r="I46" s="65">
        <v>1943098</v>
      </c>
      <c r="J46" s="65">
        <v>51036</v>
      </c>
      <c r="K46" s="65">
        <v>75715</v>
      </c>
      <c r="L46" s="65">
        <v>1918419</v>
      </c>
    </row>
    <row r="47" spans="1:12">
      <c r="A47" s="63" t="s">
        <v>127</v>
      </c>
      <c r="B47" s="58" t="s">
        <v>2117</v>
      </c>
      <c r="C47" s="64">
        <v>31411927.566270001</v>
      </c>
      <c r="D47" s="64">
        <v>4484609.5779499998</v>
      </c>
      <c r="E47" s="64">
        <v>79.809089999999998</v>
      </c>
      <c r="F47" s="64">
        <v>32476114.244970001</v>
      </c>
      <c r="G47" s="64">
        <v>269877.80148000002</v>
      </c>
      <c r="H47" s="64">
        <v>312.37074000000001</v>
      </c>
      <c r="I47" s="65">
        <v>1977757</v>
      </c>
      <c r="J47" s="65">
        <v>102981</v>
      </c>
      <c r="K47" s="65">
        <v>135184</v>
      </c>
      <c r="L47" s="65">
        <v>1945554</v>
      </c>
    </row>
    <row r="48" spans="1:12">
      <c r="A48" s="63" t="s">
        <v>128</v>
      </c>
      <c r="B48" s="58" t="s">
        <v>2118</v>
      </c>
      <c r="C48" s="64">
        <v>10842665.563650001</v>
      </c>
      <c r="D48" s="64">
        <v>2484755.9573900001</v>
      </c>
      <c r="E48" s="64">
        <v>20.874179999999999</v>
      </c>
      <c r="F48" s="64">
        <v>12692643.390240001</v>
      </c>
      <c r="G48" s="64"/>
      <c r="H48" s="64"/>
      <c r="I48" s="65">
        <v>733192</v>
      </c>
      <c r="J48" s="65">
        <v>34815</v>
      </c>
      <c r="K48" s="65">
        <v>37188</v>
      </c>
      <c r="L48" s="65">
        <v>730819</v>
      </c>
    </row>
    <row r="49" spans="1:12">
      <c r="A49" s="63" t="s">
        <v>129</v>
      </c>
      <c r="B49" s="58" t="s">
        <v>2160</v>
      </c>
      <c r="C49" s="64">
        <v>392812.90866999998</v>
      </c>
      <c r="D49" s="64">
        <v>10816.035889999999</v>
      </c>
      <c r="E49" s="64">
        <v>7.6821000000000002</v>
      </c>
      <c r="F49" s="64">
        <v>372577.24296</v>
      </c>
      <c r="G49" s="64"/>
      <c r="H49" s="64">
        <v>18.722519999999999</v>
      </c>
      <c r="I49" s="65">
        <v>26373</v>
      </c>
      <c r="J49" s="65">
        <v>957</v>
      </c>
      <c r="K49" s="65">
        <v>1447</v>
      </c>
      <c r="L49" s="65">
        <v>25883</v>
      </c>
    </row>
    <row r="50" spans="1:12">
      <c r="A50" s="63" t="s">
        <v>130</v>
      </c>
      <c r="B50" s="58" t="s">
        <v>2119</v>
      </c>
      <c r="C50" s="64">
        <v>17794338.546700001</v>
      </c>
      <c r="D50" s="64">
        <v>464874.31592000002</v>
      </c>
      <c r="E50" s="64"/>
      <c r="F50" s="64">
        <v>17775668.46277</v>
      </c>
      <c r="G50" s="64"/>
      <c r="H50" s="64">
        <v>192.10471000000001</v>
      </c>
      <c r="I50" s="65">
        <v>1265106</v>
      </c>
      <c r="J50" s="65">
        <v>47093</v>
      </c>
      <c r="K50" s="65">
        <v>68335</v>
      </c>
      <c r="L50" s="65">
        <v>1243864</v>
      </c>
    </row>
    <row r="51" spans="1:12">
      <c r="A51" s="63" t="s">
        <v>131</v>
      </c>
      <c r="B51" s="58" t="s">
        <v>2120</v>
      </c>
      <c r="C51" s="64">
        <v>40547042.877240002</v>
      </c>
      <c r="D51" s="64">
        <v>1620847.74789</v>
      </c>
      <c r="E51" s="64"/>
      <c r="F51" s="64">
        <v>40203099.360720001</v>
      </c>
      <c r="G51" s="64">
        <v>94648.885939999993</v>
      </c>
      <c r="H51" s="64">
        <v>1526.3856000000001</v>
      </c>
      <c r="I51" s="65">
        <v>2596976</v>
      </c>
      <c r="J51" s="65">
        <v>110952</v>
      </c>
      <c r="K51" s="65">
        <v>121833</v>
      </c>
      <c r="L51" s="65">
        <v>2586095</v>
      </c>
    </row>
    <row r="52" spans="1:12">
      <c r="A52" s="63" t="s">
        <v>132</v>
      </c>
      <c r="B52" s="58" t="s">
        <v>2121</v>
      </c>
      <c r="C52" s="64">
        <v>8403629.0134299994</v>
      </c>
      <c r="D52" s="64">
        <v>241926.32263000001</v>
      </c>
      <c r="E52" s="64">
        <v>429.68106</v>
      </c>
      <c r="F52" s="64">
        <v>8364584.9889200004</v>
      </c>
      <c r="G52" s="64">
        <v>205011.14076000001</v>
      </c>
      <c r="H52" s="64"/>
      <c r="I52" s="65">
        <v>614461</v>
      </c>
      <c r="J52" s="65">
        <v>17366</v>
      </c>
      <c r="K52" s="65">
        <v>26362</v>
      </c>
      <c r="L52" s="65">
        <v>605465</v>
      </c>
    </row>
    <row r="53" spans="1:12">
      <c r="A53" s="63" t="s">
        <v>133</v>
      </c>
      <c r="B53" s="58" t="s">
        <v>2122</v>
      </c>
      <c r="C53" s="64">
        <v>58759109.041150004</v>
      </c>
      <c r="D53" s="64">
        <v>5016418.0318299998</v>
      </c>
      <c r="E53" s="64">
        <v>45.225000000000001</v>
      </c>
      <c r="F53" s="64">
        <v>59365934.107369997</v>
      </c>
      <c r="G53" s="64"/>
      <c r="H53" s="64">
        <v>57.595669999999998</v>
      </c>
      <c r="I53" s="65">
        <v>4039974</v>
      </c>
      <c r="J53" s="65">
        <v>235353</v>
      </c>
      <c r="K53" s="65">
        <v>192831</v>
      </c>
      <c r="L53" s="65">
        <v>4082496</v>
      </c>
    </row>
    <row r="54" spans="1:12">
      <c r="A54" s="63" t="s">
        <v>134</v>
      </c>
      <c r="B54" s="58" t="s">
        <v>2123</v>
      </c>
      <c r="C54" s="64">
        <v>14568287.77296</v>
      </c>
      <c r="D54" s="64">
        <v>4634769.1899300003</v>
      </c>
      <c r="E54" s="64">
        <v>35.13447</v>
      </c>
      <c r="F54" s="64">
        <v>18396514.714609999</v>
      </c>
      <c r="G54" s="64">
        <v>9336.5062799999996</v>
      </c>
      <c r="H54" s="64">
        <v>9.68567</v>
      </c>
      <c r="I54" s="65">
        <v>1090325</v>
      </c>
      <c r="J54" s="65">
        <v>35395</v>
      </c>
      <c r="K54" s="65">
        <v>49630</v>
      </c>
      <c r="L54" s="65">
        <v>1076090</v>
      </c>
    </row>
    <row r="55" spans="1:12">
      <c r="A55" s="63" t="s">
        <v>135</v>
      </c>
      <c r="B55" s="58" t="s">
        <v>2124</v>
      </c>
      <c r="C55" s="64">
        <v>34527405.361400001</v>
      </c>
      <c r="D55" s="64">
        <v>2482261.6626499998</v>
      </c>
      <c r="E55" s="64">
        <v>178.21476999999999</v>
      </c>
      <c r="F55" s="64">
        <v>36015513.548560001</v>
      </c>
      <c r="G55" s="64">
        <v>1311.3471</v>
      </c>
      <c r="H55" s="64">
        <v>141.57491999999999</v>
      </c>
      <c r="I55" s="65">
        <v>2372719</v>
      </c>
      <c r="J55" s="65">
        <v>85930</v>
      </c>
      <c r="K55" s="65">
        <v>131440</v>
      </c>
      <c r="L55" s="65">
        <v>2327209</v>
      </c>
    </row>
    <row r="56" spans="1:12">
      <c r="A56" s="63" t="s">
        <v>136</v>
      </c>
      <c r="B56" s="58" t="s">
        <v>2125</v>
      </c>
      <c r="C56" s="64">
        <v>17576791.327210002</v>
      </c>
      <c r="D56" s="64">
        <v>832922.04411000002</v>
      </c>
      <c r="E56" s="64">
        <v>44.886000000000003</v>
      </c>
      <c r="F56" s="64">
        <v>18445298.554409999</v>
      </c>
      <c r="G56" s="64"/>
      <c r="H56" s="64">
        <v>346.95767999999998</v>
      </c>
      <c r="I56" s="65">
        <v>512373</v>
      </c>
      <c r="J56" s="65">
        <v>20016</v>
      </c>
      <c r="K56" s="65">
        <v>20966</v>
      </c>
      <c r="L56" s="65">
        <v>511423</v>
      </c>
    </row>
    <row r="57" spans="1:12">
      <c r="A57" s="63" t="s">
        <v>137</v>
      </c>
      <c r="B57" s="58" t="s">
        <v>2126</v>
      </c>
      <c r="C57" s="64">
        <v>63760472.323980004</v>
      </c>
      <c r="D57" s="64">
        <v>292690.26585999998</v>
      </c>
      <c r="E57" s="64">
        <v>79.846320000000006</v>
      </c>
      <c r="F57" s="64">
        <v>63748875.882229999</v>
      </c>
      <c r="G57" s="64">
        <v>339.20668000000001</v>
      </c>
      <c r="H57" s="64">
        <v>885.51594999999998</v>
      </c>
      <c r="I57" s="65">
        <v>3727581</v>
      </c>
      <c r="J57" s="65">
        <v>781811</v>
      </c>
      <c r="K57" s="65">
        <v>144465</v>
      </c>
      <c r="L57" s="65">
        <v>4364927</v>
      </c>
    </row>
    <row r="58" spans="1:12">
      <c r="A58" s="63" t="s">
        <v>138</v>
      </c>
      <c r="B58" s="58" t="s">
        <v>2127</v>
      </c>
      <c r="C58" s="64">
        <v>12729949.769649999</v>
      </c>
      <c r="D58" s="64">
        <v>1744319.0566100001</v>
      </c>
      <c r="E58" s="64"/>
      <c r="F58" s="64">
        <v>13907968.983419999</v>
      </c>
      <c r="G58" s="64">
        <v>112.14456</v>
      </c>
      <c r="H58" s="64">
        <v>92.487009999999998</v>
      </c>
      <c r="I58" s="65">
        <v>905771</v>
      </c>
      <c r="J58" s="65">
        <v>46806</v>
      </c>
      <c r="K58" s="65">
        <v>48473</v>
      </c>
      <c r="L58" s="65">
        <v>904104</v>
      </c>
    </row>
    <row r="59" spans="1:12">
      <c r="A59" s="63" t="s">
        <v>139</v>
      </c>
      <c r="B59" s="58" t="s">
        <v>2128</v>
      </c>
      <c r="C59" s="64">
        <v>5969270.3421</v>
      </c>
      <c r="D59" s="64">
        <v>695455.27128999995</v>
      </c>
      <c r="E59" s="64">
        <v>15.250999999999999</v>
      </c>
      <c r="F59" s="64">
        <v>6551568.5163099999</v>
      </c>
      <c r="G59" s="64"/>
      <c r="H59" s="64">
        <v>66.570340000000002</v>
      </c>
      <c r="I59" s="65">
        <v>451440</v>
      </c>
      <c r="J59" s="65">
        <v>35200</v>
      </c>
      <c r="K59" s="65">
        <v>23075</v>
      </c>
      <c r="L59" s="65">
        <v>463565</v>
      </c>
    </row>
    <row r="60" spans="1:12">
      <c r="A60" s="63" t="s">
        <v>140</v>
      </c>
      <c r="B60" s="58" t="s">
        <v>2129</v>
      </c>
      <c r="C60" s="64">
        <v>13466606.23127</v>
      </c>
      <c r="D60" s="64">
        <v>1484173.3977600001</v>
      </c>
      <c r="E60" s="64">
        <v>64.458780000000004</v>
      </c>
      <c r="F60" s="64">
        <v>14574709.41987</v>
      </c>
      <c r="G60" s="64"/>
      <c r="H60" s="64"/>
      <c r="I60" s="65">
        <v>964286</v>
      </c>
      <c r="J60" s="65">
        <v>18015</v>
      </c>
      <c r="K60" s="65">
        <v>35275</v>
      </c>
      <c r="L60" s="65">
        <v>947026</v>
      </c>
    </row>
    <row r="61" spans="1:12">
      <c r="A61" s="63" t="s">
        <v>141</v>
      </c>
      <c r="B61" s="58" t="s">
        <v>2130</v>
      </c>
      <c r="C61" s="64">
        <v>20814019.732500002</v>
      </c>
      <c r="D61" s="64">
        <v>467271.65224000002</v>
      </c>
      <c r="E61" s="64">
        <v>229.53684000000001</v>
      </c>
      <c r="F61" s="64">
        <v>20584215.8026</v>
      </c>
      <c r="G61" s="64">
        <v>85010.195120000004</v>
      </c>
      <c r="H61" s="64">
        <v>18.897680000000001</v>
      </c>
      <c r="I61" s="65">
        <v>1038070</v>
      </c>
      <c r="J61" s="65">
        <v>34368</v>
      </c>
      <c r="K61" s="65">
        <v>49696</v>
      </c>
      <c r="L61" s="65">
        <v>1022742</v>
      </c>
    </row>
    <row r="62" spans="1:12">
      <c r="A62" s="63" t="s">
        <v>142</v>
      </c>
      <c r="B62" s="58" t="s">
        <v>2131</v>
      </c>
      <c r="C62" s="64">
        <v>19667658.450720001</v>
      </c>
      <c r="D62" s="64">
        <v>6786317.3468800001</v>
      </c>
      <c r="E62" s="64">
        <v>64.563109999999995</v>
      </c>
      <c r="F62" s="64">
        <v>25397442.06216</v>
      </c>
      <c r="G62" s="64"/>
      <c r="H62" s="64">
        <v>9.3442000000000007</v>
      </c>
      <c r="I62" s="65">
        <v>1439657</v>
      </c>
      <c r="J62" s="65">
        <v>43645</v>
      </c>
      <c r="K62" s="65">
        <v>70445</v>
      </c>
      <c r="L62" s="65">
        <v>1412857</v>
      </c>
    </row>
    <row r="63" spans="1:12" ht="56.25">
      <c r="A63" s="63" t="s">
        <v>143</v>
      </c>
      <c r="B63" s="58" t="s">
        <v>2272</v>
      </c>
      <c r="C63" s="64">
        <v>25829636.904770002</v>
      </c>
      <c r="D63" s="64">
        <v>6204489.9470899999</v>
      </c>
      <c r="E63" s="64">
        <v>75.982190000000003</v>
      </c>
      <c r="F63" s="64">
        <v>31425614.96593</v>
      </c>
      <c r="G63" s="64">
        <v>6.38354</v>
      </c>
      <c r="H63" s="64">
        <v>3146.9868799999999</v>
      </c>
      <c r="I63" s="65">
        <v>1570136</v>
      </c>
      <c r="J63" s="65">
        <v>77447</v>
      </c>
      <c r="K63" s="65">
        <v>58687</v>
      </c>
      <c r="L63" s="65">
        <v>1588896</v>
      </c>
    </row>
    <row r="64" spans="1:12" ht="13.5" customHeight="1">
      <c r="A64" s="63" t="s">
        <v>1311</v>
      </c>
      <c r="B64" s="58" t="s">
        <v>2271</v>
      </c>
      <c r="C64" s="64">
        <v>45664206.123350002</v>
      </c>
      <c r="D64" s="64">
        <v>712530.33765</v>
      </c>
      <c r="E64" s="64">
        <v>2213.6874600000001</v>
      </c>
      <c r="F64" s="64">
        <v>45004521.670469999</v>
      </c>
      <c r="G64" s="64">
        <v>80371.732950000005</v>
      </c>
      <c r="H64" s="64">
        <v>1801.0836099999999</v>
      </c>
      <c r="I64" s="65">
        <v>1635497</v>
      </c>
      <c r="J64" s="65">
        <v>89259</v>
      </c>
      <c r="K64" s="65">
        <v>103153</v>
      </c>
      <c r="L64" s="65">
        <v>1621603</v>
      </c>
    </row>
    <row r="65" spans="1:12" ht="22.5">
      <c r="A65" s="63" t="s">
        <v>1312</v>
      </c>
      <c r="B65" s="58" t="s">
        <v>2270</v>
      </c>
      <c r="C65" s="64">
        <v>26159748.8299</v>
      </c>
      <c r="D65" s="64">
        <v>1456221.64915</v>
      </c>
      <c r="E65" s="64">
        <v>87.974350000000001</v>
      </c>
      <c r="F65" s="64">
        <v>25287320.75801</v>
      </c>
      <c r="G65" s="64">
        <v>503599.42741</v>
      </c>
      <c r="H65" s="64">
        <v>230.91412</v>
      </c>
      <c r="I65" s="65">
        <v>559671</v>
      </c>
      <c r="J65" s="65">
        <v>45443</v>
      </c>
      <c r="K65" s="65">
        <v>49464</v>
      </c>
      <c r="L65" s="65">
        <v>555650</v>
      </c>
    </row>
    <row r="66" spans="1:12">
      <c r="A66" s="63" t="s">
        <v>144</v>
      </c>
      <c r="B66" s="58" t="s">
        <v>2133</v>
      </c>
      <c r="C66" s="64">
        <v>17267587.500659999</v>
      </c>
      <c r="D66" s="64">
        <v>1938719.4452200001</v>
      </c>
      <c r="E66" s="64">
        <v>790.51903000000004</v>
      </c>
      <c r="F66" s="64">
        <v>18421815.178989999</v>
      </c>
      <c r="G66" s="64">
        <v>473606.14834999997</v>
      </c>
      <c r="H66" s="64">
        <v>2941.39734</v>
      </c>
      <c r="I66" s="65">
        <v>1200893</v>
      </c>
      <c r="J66" s="65">
        <v>31159</v>
      </c>
      <c r="K66" s="65">
        <v>48965</v>
      </c>
      <c r="L66" s="65">
        <v>1183087</v>
      </c>
    </row>
    <row r="67" spans="1:12">
      <c r="A67" s="63" t="s">
        <v>145</v>
      </c>
      <c r="B67" s="58" t="s">
        <v>2134</v>
      </c>
      <c r="C67" s="64">
        <v>56024583.780309997</v>
      </c>
      <c r="D67" s="64">
        <v>3387203.7237900002</v>
      </c>
      <c r="E67" s="64">
        <v>45.429929999999999</v>
      </c>
      <c r="F67" s="64">
        <v>56401867.675630003</v>
      </c>
      <c r="G67" s="64"/>
      <c r="H67" s="64">
        <v>5.6045999999999996</v>
      </c>
      <c r="I67" s="65">
        <v>3468447</v>
      </c>
      <c r="J67" s="65">
        <v>197495</v>
      </c>
      <c r="K67" s="65">
        <v>233732</v>
      </c>
      <c r="L67" s="65">
        <v>3432210</v>
      </c>
    </row>
    <row r="68" spans="1:12">
      <c r="A68" s="63" t="s">
        <v>146</v>
      </c>
      <c r="B68" s="58" t="s">
        <v>2135</v>
      </c>
      <c r="C68" s="64">
        <v>20991922.333500002</v>
      </c>
      <c r="D68" s="64">
        <v>142799.49022000001</v>
      </c>
      <c r="E68" s="64">
        <v>646.04998999999998</v>
      </c>
      <c r="F68" s="64">
        <v>20495105.110660002</v>
      </c>
      <c r="G68" s="64"/>
      <c r="H68" s="64">
        <v>335.73647</v>
      </c>
      <c r="I68" s="65">
        <v>957128</v>
      </c>
      <c r="J68" s="65">
        <v>180741</v>
      </c>
      <c r="K68" s="65">
        <v>130338</v>
      </c>
      <c r="L68" s="65">
        <v>1007531</v>
      </c>
    </row>
    <row r="69" spans="1:12">
      <c r="A69" s="63" t="s">
        <v>147</v>
      </c>
      <c r="B69" s="58" t="s">
        <v>2136</v>
      </c>
      <c r="C69" s="64">
        <v>3295833.9509200002</v>
      </c>
      <c r="D69" s="64">
        <v>51992.50073</v>
      </c>
      <c r="E69" s="64">
        <v>390.90902</v>
      </c>
      <c r="F69" s="64">
        <v>3222990.9906700002</v>
      </c>
      <c r="G69" s="64"/>
      <c r="H69" s="64"/>
      <c r="I69" s="65">
        <v>46239</v>
      </c>
      <c r="J69" s="65">
        <v>3354</v>
      </c>
      <c r="K69" s="65">
        <v>3676</v>
      </c>
      <c r="L69" s="65">
        <v>45917</v>
      </c>
    </row>
    <row r="70" spans="1:12">
      <c r="A70" s="63" t="s">
        <v>148</v>
      </c>
      <c r="B70" s="58" t="s">
        <v>2137</v>
      </c>
      <c r="C70" s="64">
        <v>18501627.841680001</v>
      </c>
      <c r="D70" s="64">
        <v>1239417.0151</v>
      </c>
      <c r="E70" s="64"/>
      <c r="F70" s="64">
        <v>18469186.792989999</v>
      </c>
      <c r="G70" s="64"/>
      <c r="H70" s="64">
        <v>4287.8865999999998</v>
      </c>
      <c r="I70" s="65">
        <v>1294469</v>
      </c>
      <c r="J70" s="65">
        <v>48335</v>
      </c>
      <c r="K70" s="65">
        <v>55629</v>
      </c>
      <c r="L70" s="65">
        <v>1287175</v>
      </c>
    </row>
    <row r="71" spans="1:12">
      <c r="A71" s="63" t="s">
        <v>149</v>
      </c>
      <c r="B71" s="58" t="s">
        <v>2138</v>
      </c>
      <c r="C71" s="64">
        <v>5526175.6483300002</v>
      </c>
      <c r="D71" s="64">
        <v>230072.01850000001</v>
      </c>
      <c r="E71" s="64"/>
      <c r="F71" s="64">
        <v>5535636.52245</v>
      </c>
      <c r="G71" s="64">
        <v>85.904740000000004</v>
      </c>
      <c r="H71" s="64"/>
      <c r="I71" s="65">
        <v>410878</v>
      </c>
      <c r="J71" s="65">
        <v>18644</v>
      </c>
      <c r="K71" s="65">
        <v>21079</v>
      </c>
      <c r="L71" s="65">
        <v>408443</v>
      </c>
    </row>
    <row r="72" spans="1:12">
      <c r="A72" s="63" t="s">
        <v>150</v>
      </c>
      <c r="B72" s="58" t="s">
        <v>2139</v>
      </c>
      <c r="C72" s="64">
        <v>61724103.048009999</v>
      </c>
      <c r="D72" s="64">
        <v>2691929.7771800002</v>
      </c>
      <c r="E72" s="64">
        <v>56.402850000000001</v>
      </c>
      <c r="F72" s="64">
        <v>60551388.068109997</v>
      </c>
      <c r="G72" s="64"/>
      <c r="H72" s="64">
        <v>1361.3869199999999</v>
      </c>
      <c r="I72" s="65">
        <v>3970118</v>
      </c>
      <c r="J72" s="65">
        <v>146933</v>
      </c>
      <c r="K72" s="65">
        <v>191409</v>
      </c>
      <c r="L72" s="65">
        <v>3925642</v>
      </c>
    </row>
    <row r="73" spans="1:12">
      <c r="A73" s="63" t="s">
        <v>151</v>
      </c>
      <c r="B73" s="58" t="s">
        <v>2140</v>
      </c>
      <c r="C73" s="64">
        <v>20003386.995200001</v>
      </c>
      <c r="D73" s="64">
        <v>1534616.60399</v>
      </c>
      <c r="E73" s="64">
        <v>863.25498000000005</v>
      </c>
      <c r="F73" s="64">
        <v>20448784.80663</v>
      </c>
      <c r="G73" s="64">
        <v>484.65019000000001</v>
      </c>
      <c r="H73" s="64"/>
      <c r="I73" s="65">
        <v>972080</v>
      </c>
      <c r="J73" s="65">
        <v>29568</v>
      </c>
      <c r="K73" s="65">
        <v>42219</v>
      </c>
      <c r="L73" s="65">
        <v>959429</v>
      </c>
    </row>
    <row r="74" spans="1:12">
      <c r="A74" s="63" t="s">
        <v>152</v>
      </c>
      <c r="B74" s="58" t="s">
        <v>2141</v>
      </c>
      <c r="C74" s="64">
        <v>36578430.141879998</v>
      </c>
      <c r="D74" s="64">
        <v>1850530.34791</v>
      </c>
      <c r="E74" s="64"/>
      <c r="F74" s="64">
        <v>38675323.694660001</v>
      </c>
      <c r="G74" s="64">
        <v>1491484.6280700001</v>
      </c>
      <c r="H74" s="64">
        <v>244.48808</v>
      </c>
      <c r="I74" s="65">
        <v>2633343</v>
      </c>
      <c r="J74" s="65">
        <v>80374</v>
      </c>
      <c r="K74" s="65">
        <v>76353</v>
      </c>
      <c r="L74" s="65">
        <v>2637364</v>
      </c>
    </row>
    <row r="75" spans="1:12">
      <c r="A75" s="63" t="s">
        <v>153</v>
      </c>
      <c r="B75" s="58" t="s">
        <v>2142</v>
      </c>
      <c r="C75" s="64">
        <v>10473343.97047</v>
      </c>
      <c r="D75" s="64">
        <v>2613072.8800400002</v>
      </c>
      <c r="E75" s="64"/>
      <c r="F75" s="64">
        <v>12668088.386220001</v>
      </c>
      <c r="G75" s="64">
        <v>728.69849999999997</v>
      </c>
      <c r="H75" s="64"/>
      <c r="I75" s="65">
        <v>741198</v>
      </c>
      <c r="J75" s="65">
        <v>42820</v>
      </c>
      <c r="K75" s="65">
        <v>52759</v>
      </c>
      <c r="L75" s="65">
        <v>731259</v>
      </c>
    </row>
    <row r="76" spans="1:12">
      <c r="A76" s="63" t="s">
        <v>154</v>
      </c>
      <c r="B76" s="58" t="s">
        <v>2143</v>
      </c>
      <c r="C76" s="64">
        <v>5426195.8762999997</v>
      </c>
      <c r="D76" s="64">
        <v>988020.43180999998</v>
      </c>
      <c r="E76" s="64">
        <v>78.638270000000006</v>
      </c>
      <c r="F76" s="64">
        <v>5914504.0264699999</v>
      </c>
      <c r="G76" s="64">
        <v>113959.09604999999</v>
      </c>
      <c r="H76" s="64">
        <v>60.962609999999998</v>
      </c>
      <c r="I76" s="65">
        <v>217704</v>
      </c>
      <c r="J76" s="65">
        <v>12898</v>
      </c>
      <c r="K76" s="65">
        <v>8497</v>
      </c>
      <c r="L76" s="65">
        <v>222105</v>
      </c>
    </row>
    <row r="77" spans="1:12">
      <c r="A77" s="63" t="s">
        <v>155</v>
      </c>
      <c r="B77" s="58" t="s">
        <v>2144</v>
      </c>
      <c r="C77" s="64">
        <v>3549401.0927400002</v>
      </c>
      <c r="D77" s="64">
        <v>1325955.76165</v>
      </c>
      <c r="E77" s="64"/>
      <c r="F77" s="64">
        <v>4786546.51119</v>
      </c>
      <c r="G77" s="64"/>
      <c r="H77" s="64"/>
      <c r="I77" s="65">
        <v>248444</v>
      </c>
      <c r="J77" s="65">
        <v>7368</v>
      </c>
      <c r="K77" s="65">
        <v>14313</v>
      </c>
      <c r="L77" s="65">
        <v>241499</v>
      </c>
    </row>
    <row r="78" spans="1:12">
      <c r="A78" s="63" t="s">
        <v>156</v>
      </c>
      <c r="B78" s="58" t="s">
        <v>2145</v>
      </c>
      <c r="C78" s="64">
        <v>14769179.43441</v>
      </c>
      <c r="D78" s="64">
        <v>5651312.2158700004</v>
      </c>
      <c r="E78" s="64"/>
      <c r="F78" s="64">
        <v>18694901.558279999</v>
      </c>
      <c r="G78" s="64"/>
      <c r="H78" s="64">
        <v>1.002</v>
      </c>
      <c r="I78" s="65">
        <v>635637</v>
      </c>
      <c r="J78" s="65">
        <v>17590</v>
      </c>
      <c r="K78" s="65">
        <v>27108</v>
      </c>
      <c r="L78" s="65">
        <v>626119</v>
      </c>
    </row>
    <row r="79" spans="1:12">
      <c r="A79" s="63" t="s">
        <v>157</v>
      </c>
      <c r="B79" s="58" t="s">
        <v>2146</v>
      </c>
      <c r="C79" s="64">
        <v>21426283.55387</v>
      </c>
      <c r="D79" s="64">
        <v>3469629.4026500001</v>
      </c>
      <c r="E79" s="64"/>
      <c r="F79" s="64">
        <v>23040391.814380001</v>
      </c>
      <c r="G79" s="64"/>
      <c r="H79" s="64"/>
      <c r="I79" s="65">
        <v>840168</v>
      </c>
      <c r="J79" s="65">
        <v>23460</v>
      </c>
      <c r="K79" s="65">
        <v>41984</v>
      </c>
      <c r="L79" s="65">
        <v>821644</v>
      </c>
    </row>
    <row r="80" spans="1:12">
      <c r="A80" s="63" t="s">
        <v>158</v>
      </c>
      <c r="B80" s="58" t="s">
        <v>2147</v>
      </c>
      <c r="C80" s="64">
        <v>9717508.38521</v>
      </c>
      <c r="D80" s="64">
        <v>1185799.2419499999</v>
      </c>
      <c r="E80" s="64">
        <v>223.14957000000001</v>
      </c>
      <c r="F80" s="64">
        <v>10425310.11469</v>
      </c>
      <c r="G80" s="64"/>
      <c r="H80" s="64"/>
      <c r="I80" s="65">
        <v>662976</v>
      </c>
      <c r="J80" s="65">
        <v>13223</v>
      </c>
      <c r="K80" s="65">
        <v>20325</v>
      </c>
      <c r="L80" s="65">
        <v>655874</v>
      </c>
    </row>
    <row r="81" spans="1:12">
      <c r="A81" s="63" t="s">
        <v>159</v>
      </c>
      <c r="B81" s="58" t="s">
        <v>2148</v>
      </c>
      <c r="C81" s="64">
        <v>11436308.444499999</v>
      </c>
      <c r="D81" s="64">
        <v>312526.95984999998</v>
      </c>
      <c r="E81" s="64">
        <v>214.62374</v>
      </c>
      <c r="F81" s="64">
        <v>10806449.96273</v>
      </c>
      <c r="G81" s="64"/>
      <c r="H81" s="64"/>
      <c r="I81" s="65">
        <v>736554</v>
      </c>
      <c r="J81" s="65">
        <v>17709</v>
      </c>
      <c r="K81" s="65">
        <v>36938</v>
      </c>
      <c r="L81" s="65">
        <v>717325</v>
      </c>
    </row>
    <row r="82" spans="1:12">
      <c r="A82" s="63" t="s">
        <v>160</v>
      </c>
      <c r="B82" s="58" t="s">
        <v>2149</v>
      </c>
      <c r="C82" s="64">
        <v>9582997.9320599996</v>
      </c>
      <c r="D82" s="64">
        <v>145076.80908000001</v>
      </c>
      <c r="E82" s="64"/>
      <c r="F82" s="64">
        <v>9465007.8071999997</v>
      </c>
      <c r="G82" s="64"/>
      <c r="H82" s="64"/>
      <c r="I82" s="65">
        <v>680065</v>
      </c>
      <c r="J82" s="65">
        <v>18432</v>
      </c>
      <c r="K82" s="65">
        <v>20582</v>
      </c>
      <c r="L82" s="65">
        <v>677915</v>
      </c>
    </row>
    <row r="83" spans="1:12">
      <c r="A83" s="63" t="s">
        <v>161</v>
      </c>
      <c r="B83" s="58" t="s">
        <v>2150</v>
      </c>
      <c r="C83" s="64">
        <v>6018498.1802399997</v>
      </c>
      <c r="D83" s="64">
        <v>705742.36297000002</v>
      </c>
      <c r="E83" s="64"/>
      <c r="F83" s="64">
        <v>6381067.9774900004</v>
      </c>
      <c r="G83" s="64"/>
      <c r="H83" s="64"/>
      <c r="I83" s="65">
        <v>406475</v>
      </c>
      <c r="J83" s="65">
        <v>9951</v>
      </c>
      <c r="K83" s="65">
        <v>14394</v>
      </c>
      <c r="L83" s="65">
        <v>402032</v>
      </c>
    </row>
    <row r="84" spans="1:12">
      <c r="A84" s="63" t="s">
        <v>162</v>
      </c>
      <c r="B84" s="58" t="s">
        <v>2151</v>
      </c>
      <c r="C84" s="64">
        <v>54491527.771629997</v>
      </c>
      <c r="D84" s="64">
        <v>2482125.6229500002</v>
      </c>
      <c r="E84" s="64">
        <v>1.8888199999999999</v>
      </c>
      <c r="F84" s="64">
        <v>56526193.733910002</v>
      </c>
      <c r="G84" s="64">
        <v>42149.083780000001</v>
      </c>
      <c r="H84" s="64">
        <v>6195.9787100000003</v>
      </c>
      <c r="I84" s="65">
        <v>3810054</v>
      </c>
      <c r="J84" s="65">
        <v>118060</v>
      </c>
      <c r="K84" s="65">
        <v>131239</v>
      </c>
      <c r="L84" s="65">
        <v>3796875</v>
      </c>
    </row>
    <row r="85" spans="1:12">
      <c r="A85" s="63" t="s">
        <v>163</v>
      </c>
      <c r="B85" s="58" t="s">
        <v>2152</v>
      </c>
      <c r="C85" s="64">
        <v>8652381.3402800001</v>
      </c>
      <c r="D85" s="64">
        <v>104194.76341</v>
      </c>
      <c r="E85" s="64"/>
      <c r="F85" s="64">
        <v>8011359.6528899996</v>
      </c>
      <c r="G85" s="64"/>
      <c r="H85" s="64"/>
      <c r="I85" s="65">
        <v>321103</v>
      </c>
      <c r="J85" s="65">
        <v>13593</v>
      </c>
      <c r="K85" s="65">
        <v>13818</v>
      </c>
      <c r="L85" s="65">
        <v>320878</v>
      </c>
    </row>
    <row r="86" spans="1:12">
      <c r="A86" s="63" t="s">
        <v>164</v>
      </c>
      <c r="B86" s="58" t="s">
        <v>2153</v>
      </c>
      <c r="C86" s="64">
        <v>22490859.062270001</v>
      </c>
      <c r="D86" s="64">
        <v>1258508.3600600001</v>
      </c>
      <c r="E86" s="64">
        <v>447.20247999999998</v>
      </c>
      <c r="F86" s="64">
        <v>22852278.96782</v>
      </c>
      <c r="G86" s="64">
        <v>2131.5786800000001</v>
      </c>
      <c r="H86" s="64">
        <v>493.68964</v>
      </c>
      <c r="I86" s="65">
        <v>1418780</v>
      </c>
      <c r="J86" s="65">
        <v>164982</v>
      </c>
      <c r="K86" s="65">
        <v>91669</v>
      </c>
      <c r="L86" s="65">
        <v>1492093</v>
      </c>
    </row>
    <row r="87" spans="1:12">
      <c r="A87" s="63" t="s">
        <v>165</v>
      </c>
      <c r="B87" s="58" t="s">
        <v>2154</v>
      </c>
      <c r="C87" s="64">
        <v>11251744.23074</v>
      </c>
      <c r="D87" s="64">
        <v>1331241.6926299999</v>
      </c>
      <c r="E87" s="64">
        <v>304.98777999999999</v>
      </c>
      <c r="F87" s="64">
        <v>11544332.967220001</v>
      </c>
      <c r="G87" s="64"/>
      <c r="H87" s="64">
        <v>41.196199999999997</v>
      </c>
      <c r="I87" s="65">
        <v>543067</v>
      </c>
      <c r="J87" s="65">
        <v>34056</v>
      </c>
      <c r="K87" s="65">
        <v>37838</v>
      </c>
      <c r="L87" s="65">
        <v>539285</v>
      </c>
    </row>
    <row r="88" spans="1:12">
      <c r="A88" s="63" t="s">
        <v>166</v>
      </c>
      <c r="B88" s="58" t="s">
        <v>2155</v>
      </c>
      <c r="C88" s="64">
        <v>17799600.01351</v>
      </c>
      <c r="D88" s="64">
        <v>464868.15315999999</v>
      </c>
      <c r="E88" s="64">
        <v>35.902999999999999</v>
      </c>
      <c r="F88" s="64">
        <v>17924563.469500002</v>
      </c>
      <c r="G88" s="64">
        <v>54041.685709999998</v>
      </c>
      <c r="H88" s="64"/>
      <c r="I88" s="65">
        <v>1446971</v>
      </c>
      <c r="J88" s="65">
        <v>43595</v>
      </c>
      <c r="K88" s="65">
        <v>33536</v>
      </c>
      <c r="L88" s="65">
        <v>1457030</v>
      </c>
    </row>
    <row r="89" spans="1:12">
      <c r="A89" s="63" t="s">
        <v>167</v>
      </c>
      <c r="B89" s="58" t="s">
        <v>2156</v>
      </c>
      <c r="C89" s="64">
        <v>19529718.611979999</v>
      </c>
      <c r="D89" s="64">
        <v>13799095.104809999</v>
      </c>
      <c r="E89" s="64">
        <v>4118.8548799999999</v>
      </c>
      <c r="F89" s="64">
        <v>32560303.541340001</v>
      </c>
      <c r="G89" s="64"/>
      <c r="H89" s="64"/>
      <c r="I89" s="65">
        <v>1218207</v>
      </c>
      <c r="J89" s="65">
        <v>45728</v>
      </c>
      <c r="K89" s="65">
        <v>60368</v>
      </c>
      <c r="L89" s="65">
        <v>1203567</v>
      </c>
    </row>
    <row r="90" spans="1:12">
      <c r="A90" s="63" t="s">
        <v>168</v>
      </c>
      <c r="B90" s="58" t="s">
        <v>2157</v>
      </c>
      <c r="C90" s="64">
        <v>42437287.875969999</v>
      </c>
      <c r="D90" s="64">
        <v>751141.93553999998</v>
      </c>
      <c r="E90" s="64">
        <v>148.91592</v>
      </c>
      <c r="F90" s="64">
        <v>43149119.781900004</v>
      </c>
      <c r="G90" s="64">
        <v>9342.1252899999999</v>
      </c>
      <c r="H90" s="64">
        <v>50.006489999999999</v>
      </c>
      <c r="I90" s="65">
        <v>956593</v>
      </c>
      <c r="J90" s="65">
        <v>47536</v>
      </c>
      <c r="K90" s="65">
        <v>55324</v>
      </c>
      <c r="L90" s="65">
        <v>948805</v>
      </c>
    </row>
    <row r="91" spans="1:12">
      <c r="A91" s="63" t="s">
        <v>169</v>
      </c>
      <c r="B91" s="58" t="s">
        <v>2158</v>
      </c>
      <c r="C91" s="64">
        <v>3336363.8210999998</v>
      </c>
      <c r="D91" s="64">
        <v>39422.777710000002</v>
      </c>
      <c r="E91" s="64"/>
      <c r="F91" s="64">
        <v>2919781.5800800002</v>
      </c>
      <c r="G91" s="64"/>
      <c r="H91" s="64">
        <v>79.055800000000005</v>
      </c>
      <c r="I91" s="65">
        <v>149164</v>
      </c>
      <c r="J91" s="65">
        <v>16912</v>
      </c>
      <c r="K91" s="65">
        <v>10692</v>
      </c>
      <c r="L91" s="65">
        <v>155384</v>
      </c>
    </row>
  </sheetData>
  <mergeCells count="14">
    <mergeCell ref="A5:B5"/>
    <mergeCell ref="B2:B4"/>
    <mergeCell ref="A2:A4"/>
    <mergeCell ref="C2:E2"/>
    <mergeCell ref="F2:H2"/>
    <mergeCell ref="I2:L2"/>
    <mergeCell ref="C3:C4"/>
    <mergeCell ref="D3:D4"/>
    <mergeCell ref="E3:E4"/>
    <mergeCell ref="F3:F4"/>
    <mergeCell ref="G3:H3"/>
    <mergeCell ref="I3:I4"/>
    <mergeCell ref="J3:K3"/>
    <mergeCell ref="L3:L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0"/>
    <outlinePr summaryBelow="0"/>
  </sheetPr>
  <dimension ref="A1:AC41"/>
  <sheetViews>
    <sheetView workbookViewId="0">
      <pane ySplit="1" topLeftCell="A2" activePane="bottomLeft" state="frozen"/>
      <selection activeCell="D8" sqref="D8:D19"/>
      <selection pane="bottomLeft" activeCell="D8" sqref="D8:D19"/>
    </sheetView>
  </sheetViews>
  <sheetFormatPr defaultColWidth="9.140625" defaultRowHeight="11.25"/>
  <cols>
    <col min="1" max="2" width="15" style="52" customWidth="1"/>
    <col min="3" max="3" width="25.7109375" style="52" customWidth="1"/>
    <col min="4" max="4" width="30.140625" style="52" customWidth="1"/>
    <col min="5" max="6" width="15" style="52" customWidth="1"/>
    <col min="7" max="14" width="14.140625" style="52" customWidth="1"/>
    <col min="15" max="15" width="16.28515625" style="52" customWidth="1"/>
    <col min="16" max="16" width="14.140625" style="52" customWidth="1"/>
    <col min="17" max="17" width="15.42578125" style="52" customWidth="1"/>
    <col min="18" max="18" width="14.140625" style="52" customWidth="1"/>
    <col min="19" max="25" width="15" style="52" customWidth="1"/>
    <col min="26" max="26" width="18.140625" style="52" customWidth="1"/>
    <col min="27" max="29" width="15" style="52" customWidth="1"/>
    <col min="30" max="16384" width="9.140625" style="52"/>
  </cols>
  <sheetData>
    <row r="1" spans="1:29" s="41" customFormat="1" ht="15" customHeight="1">
      <c r="A1" s="40" t="s">
        <v>2021</v>
      </c>
    </row>
    <row r="2" spans="1:29" s="41" customFormat="1" ht="15" customHeight="1">
      <c r="A2" s="62" t="s">
        <v>2045</v>
      </c>
    </row>
    <row r="3" spans="1:29" ht="15" customHeight="1">
      <c r="A3" s="280" t="s">
        <v>2077</v>
      </c>
      <c r="B3" s="281"/>
      <c r="C3" s="281"/>
      <c r="D3" s="282"/>
      <c r="E3" s="275" t="s">
        <v>1366</v>
      </c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6"/>
      <c r="R3" s="271" t="s">
        <v>1367</v>
      </c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</row>
    <row r="4" spans="1:29" ht="27" customHeight="1">
      <c r="A4" s="283"/>
      <c r="B4" s="284"/>
      <c r="C4" s="284"/>
      <c r="D4" s="285"/>
      <c r="E4" s="272" t="s">
        <v>1368</v>
      </c>
      <c r="F4" s="273"/>
      <c r="G4" s="277" t="s">
        <v>1369</v>
      </c>
      <c r="H4" s="275"/>
      <c r="I4" s="275"/>
      <c r="J4" s="275"/>
      <c r="K4" s="275"/>
      <c r="L4" s="275"/>
      <c r="M4" s="275"/>
      <c r="N4" s="275"/>
      <c r="O4" s="275"/>
      <c r="P4" s="275"/>
      <c r="Q4" s="276"/>
      <c r="R4" s="271" t="s">
        <v>1370</v>
      </c>
      <c r="S4" s="271" t="s">
        <v>1371</v>
      </c>
      <c r="T4" s="271" t="s">
        <v>1372</v>
      </c>
      <c r="U4" s="271" t="s">
        <v>1373</v>
      </c>
      <c r="V4" s="271" t="s">
        <v>1374</v>
      </c>
      <c r="W4" s="271" t="s">
        <v>1375</v>
      </c>
      <c r="X4" s="271" t="s">
        <v>1376</v>
      </c>
      <c r="Y4" s="271" t="s">
        <v>1377</v>
      </c>
      <c r="Z4" s="271" t="s">
        <v>1378</v>
      </c>
      <c r="AA4" s="271" t="s">
        <v>1379</v>
      </c>
      <c r="AB4" s="271" t="s">
        <v>1380</v>
      </c>
      <c r="AC4" s="271"/>
    </row>
    <row r="5" spans="1:29" ht="90" customHeight="1">
      <c r="A5" s="283"/>
      <c r="B5" s="284"/>
      <c r="C5" s="284"/>
      <c r="D5" s="285"/>
      <c r="E5" s="42"/>
      <c r="F5" s="43" t="s">
        <v>1381</v>
      </c>
      <c r="G5" s="43" t="s">
        <v>1382</v>
      </c>
      <c r="H5" s="43" t="s">
        <v>1383</v>
      </c>
      <c r="I5" s="43" t="s">
        <v>1384</v>
      </c>
      <c r="J5" s="43" t="s">
        <v>1385</v>
      </c>
      <c r="K5" s="43" t="s">
        <v>1386</v>
      </c>
      <c r="L5" s="43" t="s">
        <v>1387</v>
      </c>
      <c r="M5" s="43" t="s">
        <v>1388</v>
      </c>
      <c r="N5" s="43" t="s">
        <v>1389</v>
      </c>
      <c r="O5" s="43" t="s">
        <v>1390</v>
      </c>
      <c r="P5" s="43" t="s">
        <v>1391</v>
      </c>
      <c r="Q5" s="43" t="s">
        <v>1392</v>
      </c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44"/>
      <c r="AC5" s="43" t="s">
        <v>1393</v>
      </c>
    </row>
    <row r="6" spans="1:29" ht="12" customHeight="1">
      <c r="A6" s="286"/>
      <c r="B6" s="287"/>
      <c r="C6" s="287"/>
      <c r="D6" s="288"/>
      <c r="E6" s="45">
        <v>1</v>
      </c>
      <c r="F6" s="46">
        <v>2</v>
      </c>
      <c r="G6" s="46">
        <v>3</v>
      </c>
      <c r="H6" s="45">
        <v>4</v>
      </c>
      <c r="I6" s="46">
        <v>5</v>
      </c>
      <c r="J6" s="46">
        <v>6</v>
      </c>
      <c r="K6" s="45">
        <v>7</v>
      </c>
      <c r="L6" s="46">
        <v>8</v>
      </c>
      <c r="M6" s="46">
        <v>9</v>
      </c>
      <c r="N6" s="45">
        <v>10</v>
      </c>
      <c r="O6" s="46">
        <v>11</v>
      </c>
      <c r="P6" s="46">
        <v>12</v>
      </c>
      <c r="Q6" s="45">
        <v>13</v>
      </c>
      <c r="R6" s="46">
        <v>14</v>
      </c>
      <c r="S6" s="46">
        <v>15</v>
      </c>
      <c r="T6" s="46">
        <v>16</v>
      </c>
      <c r="U6" s="46">
        <v>17</v>
      </c>
      <c r="V6" s="46">
        <v>18</v>
      </c>
      <c r="W6" s="46">
        <v>19</v>
      </c>
      <c r="X6" s="46">
        <v>20</v>
      </c>
      <c r="Y6" s="46">
        <v>21</v>
      </c>
      <c r="Z6" s="46">
        <v>22</v>
      </c>
      <c r="AA6" s="46">
        <v>23</v>
      </c>
      <c r="AB6" s="46">
        <v>24</v>
      </c>
      <c r="AC6" s="46">
        <v>25</v>
      </c>
    </row>
    <row r="7" spans="1:29" s="51" customFormat="1" ht="10.5">
      <c r="A7" s="279" t="s">
        <v>1401</v>
      </c>
      <c r="B7" s="279"/>
      <c r="C7" s="279"/>
      <c r="D7" s="279"/>
      <c r="E7" s="84">
        <f>E8+E9+E10+E15+E37+E38+E39+E40</f>
        <v>363261479.53121001</v>
      </c>
      <c r="F7" s="84">
        <f t="shared" ref="F7:AC7" si="0">F8+F9+F10+F15+F37+F38+F39+F40</f>
        <v>152880387.90205997</v>
      </c>
      <c r="G7" s="84">
        <f t="shared" si="0"/>
        <v>2213134.2119900002</v>
      </c>
      <c r="H7" s="84">
        <f t="shared" si="0"/>
        <v>75777823.509429991</v>
      </c>
      <c r="I7" s="84">
        <f t="shared" si="0"/>
        <v>667798669.65402997</v>
      </c>
      <c r="J7" s="84">
        <f t="shared" si="0"/>
        <v>68708163.979799986</v>
      </c>
      <c r="K7" s="84">
        <f t="shared" si="0"/>
        <v>3675064.0411700001</v>
      </c>
      <c r="L7" s="84">
        <f t="shared" si="0"/>
        <v>536641.96573000005</v>
      </c>
      <c r="M7" s="84">
        <f t="shared" si="0"/>
        <v>1421815.61265</v>
      </c>
      <c r="N7" s="84">
        <f t="shared" si="0"/>
        <v>16995463.680289999</v>
      </c>
      <c r="O7" s="84">
        <f t="shared" si="0"/>
        <v>65478938.764210001</v>
      </c>
      <c r="P7" s="84">
        <f t="shared" si="0"/>
        <v>97848335.893810004</v>
      </c>
      <c r="Q7" s="84">
        <f t="shared" si="0"/>
        <v>303350218.57317001</v>
      </c>
      <c r="R7" s="84">
        <f t="shared" si="0"/>
        <v>195190.48668</v>
      </c>
      <c r="S7" s="84">
        <f t="shared" si="0"/>
        <v>9850357.7617199998</v>
      </c>
      <c r="T7" s="84">
        <f t="shared" si="0"/>
        <v>281564288.96637005</v>
      </c>
      <c r="U7" s="84">
        <f t="shared" si="0"/>
        <v>30880786.94404</v>
      </c>
      <c r="V7" s="84">
        <f t="shared" si="0"/>
        <v>961758.86469999992</v>
      </c>
      <c r="W7" s="84">
        <f t="shared" si="0"/>
        <v>230853.73806</v>
      </c>
      <c r="X7" s="84">
        <f t="shared" si="0"/>
        <v>21611.342860000001</v>
      </c>
      <c r="Y7" s="84">
        <f t="shared" si="0"/>
        <v>4322209.2956700008</v>
      </c>
      <c r="Z7" s="84">
        <f t="shared" si="0"/>
        <v>18587940.975889996</v>
      </c>
      <c r="AA7" s="84">
        <f t="shared" si="0"/>
        <v>36061280.57598</v>
      </c>
      <c r="AB7" s="84">
        <f t="shared" si="0"/>
        <v>66070306.197370008</v>
      </c>
      <c r="AC7" s="84">
        <f t="shared" si="0"/>
        <v>58870731.996509992</v>
      </c>
    </row>
    <row r="8" spans="1:29">
      <c r="A8" s="278" t="s">
        <v>1141</v>
      </c>
      <c r="B8" s="278"/>
      <c r="C8" s="278"/>
      <c r="D8" s="278"/>
      <c r="E8" s="86">
        <v>13113022.88903</v>
      </c>
      <c r="F8" s="86">
        <v>79.187889999999996</v>
      </c>
      <c r="G8" s="86">
        <v>1385435.9474500001</v>
      </c>
      <c r="H8" s="86">
        <v>27481.410360000002</v>
      </c>
      <c r="I8" s="86">
        <v>419505965.19494998</v>
      </c>
      <c r="J8" s="86">
        <v>3468015.23226</v>
      </c>
      <c r="K8" s="86">
        <v>56.985959999999999</v>
      </c>
      <c r="L8" s="86">
        <v>2217.826</v>
      </c>
      <c r="M8" s="86"/>
      <c r="N8" s="86"/>
      <c r="O8" s="86">
        <v>3098896.5208200002</v>
      </c>
      <c r="P8" s="86">
        <v>25969396.940949999</v>
      </c>
      <c r="Q8" s="86">
        <v>30099172.062029999</v>
      </c>
      <c r="R8" s="86">
        <v>41627.978819999997</v>
      </c>
      <c r="S8" s="86">
        <v>5715.2022399999996</v>
      </c>
      <c r="T8" s="86">
        <v>118980593.98446</v>
      </c>
      <c r="U8" s="86">
        <v>3974871.4766899999</v>
      </c>
      <c r="V8" s="86">
        <v>23.280529999999999</v>
      </c>
      <c r="W8" s="86">
        <v>592.07809999999995</v>
      </c>
      <c r="X8" s="86"/>
      <c r="Y8" s="86"/>
      <c r="Z8" s="86">
        <v>1245408.0385499999</v>
      </c>
      <c r="AA8" s="86">
        <v>3306981.9345800001</v>
      </c>
      <c r="AB8" s="86">
        <v>4330752.7570700003</v>
      </c>
      <c r="AC8" s="86">
        <v>4096419.3607399999</v>
      </c>
    </row>
    <row r="9" spans="1:29">
      <c r="A9" s="213" t="s">
        <v>1157</v>
      </c>
      <c r="B9" s="213"/>
      <c r="C9" s="213"/>
      <c r="D9" s="213"/>
      <c r="E9" s="54">
        <v>1082959.4020700001</v>
      </c>
      <c r="F9" s="54"/>
      <c r="G9" s="54">
        <v>62.270539999999997</v>
      </c>
      <c r="H9" s="54">
        <v>24</v>
      </c>
      <c r="I9" s="54">
        <v>10890.686830000001</v>
      </c>
      <c r="J9" s="54"/>
      <c r="K9" s="54"/>
      <c r="L9" s="54"/>
      <c r="M9" s="54"/>
      <c r="N9" s="54"/>
      <c r="O9" s="54">
        <v>41737.966959999998</v>
      </c>
      <c r="P9" s="54">
        <v>37903.88048</v>
      </c>
      <c r="Q9" s="54">
        <v>996689.30324000004</v>
      </c>
      <c r="R9" s="54">
        <v>0.72</v>
      </c>
      <c r="S9" s="54"/>
      <c r="T9" s="54">
        <v>73841.615699999995</v>
      </c>
      <c r="U9" s="54"/>
      <c r="V9" s="54"/>
      <c r="W9" s="54"/>
      <c r="X9" s="54"/>
      <c r="Y9" s="54"/>
      <c r="Z9" s="54">
        <v>2720.4919100000002</v>
      </c>
      <c r="AA9" s="54">
        <v>3189.60914</v>
      </c>
      <c r="AB9" s="54">
        <v>89761.074729999993</v>
      </c>
      <c r="AC9" s="54">
        <v>89761.074729999993</v>
      </c>
    </row>
    <row r="10" spans="1:29">
      <c r="A10" s="213" t="s">
        <v>1160</v>
      </c>
      <c r="B10" s="214"/>
      <c r="C10" s="214"/>
      <c r="D10" s="214"/>
      <c r="E10" s="54">
        <v>141801989.20969999</v>
      </c>
      <c r="F10" s="54">
        <v>72667946.101229995</v>
      </c>
      <c r="G10" s="54">
        <v>248615.31281</v>
      </c>
      <c r="H10" s="54">
        <v>29353126.754549999</v>
      </c>
      <c r="I10" s="54">
        <v>198216845.13223001</v>
      </c>
      <c r="J10" s="54">
        <v>4687585.4108600002</v>
      </c>
      <c r="K10" s="54">
        <v>1752913.0849200001</v>
      </c>
      <c r="L10" s="54">
        <v>121922.71244</v>
      </c>
      <c r="M10" s="54">
        <v>1402722.0825400001</v>
      </c>
      <c r="N10" s="54">
        <v>121474.87588000001</v>
      </c>
      <c r="O10" s="54">
        <v>9036214.0068200007</v>
      </c>
      <c r="P10" s="54">
        <v>18525945.354630001</v>
      </c>
      <c r="Q10" s="54">
        <v>53510515.441909999</v>
      </c>
      <c r="R10" s="54">
        <v>86086.839120000004</v>
      </c>
      <c r="S10" s="54">
        <v>4118748.2661899999</v>
      </c>
      <c r="T10" s="54">
        <v>146231621.02746001</v>
      </c>
      <c r="U10" s="54">
        <v>4090610.2381099998</v>
      </c>
      <c r="V10" s="54">
        <v>301335.98619999998</v>
      </c>
      <c r="W10" s="54">
        <v>43684.477619999998</v>
      </c>
      <c r="X10" s="54">
        <v>17133.386180000001</v>
      </c>
      <c r="Y10" s="54">
        <v>109793.99026999999</v>
      </c>
      <c r="Z10" s="54">
        <v>2919298.7351600002</v>
      </c>
      <c r="AA10" s="54">
        <v>9134594.3697500005</v>
      </c>
      <c r="AB10" s="54">
        <v>13925526.21589</v>
      </c>
      <c r="AC10" s="54">
        <v>12000395.33255</v>
      </c>
    </row>
    <row r="11" spans="1:29">
      <c r="A11" s="213"/>
      <c r="B11" s="213" t="s">
        <v>1161</v>
      </c>
      <c r="C11" s="214"/>
      <c r="D11" s="214"/>
      <c r="E11" s="54">
        <v>29464436.02626</v>
      </c>
      <c r="F11" s="54">
        <v>7037278.41995</v>
      </c>
      <c r="G11" s="54">
        <v>199990.77473</v>
      </c>
      <c r="H11" s="54">
        <v>3144070.7688600002</v>
      </c>
      <c r="I11" s="54">
        <v>188125669.61649999</v>
      </c>
      <c r="J11" s="54">
        <v>4253755.04691</v>
      </c>
      <c r="K11" s="54">
        <v>399432.08854999999</v>
      </c>
      <c r="L11" s="54">
        <v>83263.431649999999</v>
      </c>
      <c r="M11" s="54">
        <v>30546.278969999999</v>
      </c>
      <c r="N11" s="54">
        <v>56133.424079999997</v>
      </c>
      <c r="O11" s="54">
        <v>3928163.61821</v>
      </c>
      <c r="P11" s="54">
        <v>10913692.751660001</v>
      </c>
      <c r="Q11" s="54">
        <v>19404360.837680001</v>
      </c>
      <c r="R11" s="54">
        <v>43699.82591</v>
      </c>
      <c r="S11" s="54">
        <v>1571953.61023</v>
      </c>
      <c r="T11" s="54">
        <v>143801865.29089001</v>
      </c>
      <c r="U11" s="54">
        <v>3840426.5013600001</v>
      </c>
      <c r="V11" s="54">
        <v>80992.225109999999</v>
      </c>
      <c r="W11" s="54">
        <v>40844.211190000002</v>
      </c>
      <c r="X11" s="54">
        <v>8977.2493400000003</v>
      </c>
      <c r="Y11" s="54">
        <v>107032.65622</v>
      </c>
      <c r="Z11" s="54">
        <v>1856016.63971</v>
      </c>
      <c r="AA11" s="54">
        <v>7029222.8593600001</v>
      </c>
      <c r="AB11" s="54">
        <v>9249746.5080299992</v>
      </c>
      <c r="AC11" s="54">
        <v>7774413.0386100002</v>
      </c>
    </row>
    <row r="12" spans="1:29" ht="37.5" customHeight="1">
      <c r="A12" s="213"/>
      <c r="B12" s="213"/>
      <c r="C12" s="213" t="s">
        <v>1164</v>
      </c>
      <c r="D12" s="213"/>
      <c r="E12" s="54">
        <v>126833.28842</v>
      </c>
      <c r="F12" s="54">
        <v>50829.986149999997</v>
      </c>
      <c r="G12" s="54"/>
      <c r="H12" s="54">
        <v>12712.66425</v>
      </c>
      <c r="I12" s="54"/>
      <c r="J12" s="54"/>
      <c r="K12" s="54"/>
      <c r="L12" s="54"/>
      <c r="M12" s="54"/>
      <c r="N12" s="54"/>
      <c r="O12" s="54">
        <v>2748.3420599999999</v>
      </c>
      <c r="P12" s="54"/>
      <c r="Q12" s="54">
        <v>86386.779519999996</v>
      </c>
      <c r="R12" s="54"/>
      <c r="S12" s="54">
        <v>844.56696999999997</v>
      </c>
      <c r="T12" s="54"/>
      <c r="U12" s="54"/>
      <c r="V12" s="54"/>
      <c r="W12" s="54"/>
      <c r="X12" s="54"/>
      <c r="Y12" s="54"/>
      <c r="Z12" s="54">
        <v>1573.3792599999999</v>
      </c>
      <c r="AA12" s="54">
        <v>23.120999999999999</v>
      </c>
      <c r="AB12" s="54">
        <v>29009.860209999999</v>
      </c>
      <c r="AC12" s="54">
        <v>29009.860209999999</v>
      </c>
    </row>
    <row r="13" spans="1:29" ht="22.5" customHeight="1">
      <c r="A13" s="213"/>
      <c r="B13" s="213"/>
      <c r="C13" s="213" t="s">
        <v>1166</v>
      </c>
      <c r="D13" s="213"/>
      <c r="E13" s="54">
        <v>185.04340999999999</v>
      </c>
      <c r="F13" s="54">
        <v>-44.303579999999997</v>
      </c>
      <c r="G13" s="54"/>
      <c r="H13" s="54"/>
      <c r="I13" s="54"/>
      <c r="J13" s="54"/>
      <c r="K13" s="54"/>
      <c r="L13" s="54"/>
      <c r="M13" s="54"/>
      <c r="N13" s="54"/>
      <c r="O13" s="54">
        <v>398.45030000000003</v>
      </c>
      <c r="P13" s="54"/>
      <c r="Q13" s="54">
        <v>21.599699999999999</v>
      </c>
      <c r="R13" s="54"/>
      <c r="S13" s="54"/>
      <c r="T13" s="54"/>
      <c r="U13" s="54"/>
      <c r="V13" s="54"/>
      <c r="W13" s="54"/>
      <c r="X13" s="54"/>
      <c r="Y13" s="54"/>
      <c r="Z13" s="54">
        <v>12.18</v>
      </c>
      <c r="AA13" s="54"/>
      <c r="AB13" s="54">
        <v>16.579879999999999</v>
      </c>
      <c r="AC13" s="54">
        <v>16.579879999999999</v>
      </c>
    </row>
    <row r="14" spans="1:29">
      <c r="A14" s="213"/>
      <c r="B14" s="213" t="s">
        <v>1168</v>
      </c>
      <c r="C14" s="213"/>
      <c r="D14" s="213"/>
      <c r="E14" s="54">
        <v>112337553.18344</v>
      </c>
      <c r="F14" s="54">
        <v>65630667.681280002</v>
      </c>
      <c r="G14" s="54">
        <v>48624.538079999998</v>
      </c>
      <c r="H14" s="54">
        <v>26209055.985690001</v>
      </c>
      <c r="I14" s="54">
        <v>10091175.515729999</v>
      </c>
      <c r="J14" s="54">
        <v>433830.36395000003</v>
      </c>
      <c r="K14" s="54">
        <v>1353480.9963700001</v>
      </c>
      <c r="L14" s="54">
        <v>38659.280789999997</v>
      </c>
      <c r="M14" s="54">
        <v>1372175.80357</v>
      </c>
      <c r="N14" s="54">
        <v>65341.451800000003</v>
      </c>
      <c r="O14" s="54">
        <v>5108050.3886099998</v>
      </c>
      <c r="P14" s="54">
        <v>7612252.6029700004</v>
      </c>
      <c r="Q14" s="54">
        <v>34106154.604230002</v>
      </c>
      <c r="R14" s="54">
        <v>42387.013209999997</v>
      </c>
      <c r="S14" s="54">
        <v>2546794.6559600001</v>
      </c>
      <c r="T14" s="54">
        <v>2429755.7365700002</v>
      </c>
      <c r="U14" s="54">
        <v>250183.73675000001</v>
      </c>
      <c r="V14" s="54">
        <v>220343.76109000001</v>
      </c>
      <c r="W14" s="54">
        <v>2840.2664300000001</v>
      </c>
      <c r="X14" s="54">
        <v>8156.1368400000001</v>
      </c>
      <c r="Y14" s="54">
        <v>2761.3340499999999</v>
      </c>
      <c r="Z14" s="54">
        <v>1063282.0954499999</v>
      </c>
      <c r="AA14" s="54">
        <v>2105371.51039</v>
      </c>
      <c r="AB14" s="54">
        <v>4675779.7078600004</v>
      </c>
      <c r="AC14" s="54">
        <v>4225982.2939400002</v>
      </c>
    </row>
    <row r="15" spans="1:29">
      <c r="A15" s="213" t="s">
        <v>367</v>
      </c>
      <c r="B15" s="214"/>
      <c r="C15" s="214"/>
      <c r="D15" s="214"/>
      <c r="E15" s="54">
        <v>166002348.63731</v>
      </c>
      <c r="F15" s="54">
        <v>59749054.679909997</v>
      </c>
      <c r="G15" s="54">
        <v>280584.48031000001</v>
      </c>
      <c r="H15" s="54">
        <v>46099346.376000002</v>
      </c>
      <c r="I15" s="54">
        <v>49627002.971210003</v>
      </c>
      <c r="J15" s="54">
        <v>51204868.189709999</v>
      </c>
      <c r="K15" s="54">
        <v>1755841.4814800001</v>
      </c>
      <c r="L15" s="54">
        <v>412497.07033000002</v>
      </c>
      <c r="M15" s="54">
        <v>14356.870559999999</v>
      </c>
      <c r="N15" s="54">
        <v>16512857.11548</v>
      </c>
      <c r="O15" s="54">
        <v>42796967.202830002</v>
      </c>
      <c r="P15" s="54">
        <v>47766152.503739998</v>
      </c>
      <c r="Q15" s="54">
        <v>137727390.80450001</v>
      </c>
      <c r="R15" s="54">
        <v>51900.248240000001</v>
      </c>
      <c r="S15" s="54">
        <v>5701329.9500299999</v>
      </c>
      <c r="T15" s="54">
        <v>16222126.393139999</v>
      </c>
      <c r="U15" s="54">
        <v>21977992.018800002</v>
      </c>
      <c r="V15" s="54">
        <v>645958.29408000002</v>
      </c>
      <c r="W15" s="54">
        <v>185518.53271999999</v>
      </c>
      <c r="X15" s="54">
        <v>4391.3635299999996</v>
      </c>
      <c r="Y15" s="54">
        <v>4188952.2921600002</v>
      </c>
      <c r="Z15" s="54">
        <v>13669596.454019999</v>
      </c>
      <c r="AA15" s="54">
        <v>23088217.071850002</v>
      </c>
      <c r="AB15" s="54">
        <v>39728442.888190001</v>
      </c>
      <c r="AC15" s="54">
        <v>35344940.146969996</v>
      </c>
    </row>
    <row r="16" spans="1:29">
      <c r="A16" s="213"/>
      <c r="B16" s="213" t="s">
        <v>1172</v>
      </c>
      <c r="C16" s="214"/>
      <c r="D16" s="214"/>
      <c r="E16" s="54">
        <v>128036121.60209</v>
      </c>
      <c r="F16" s="54">
        <v>50832709.288840003</v>
      </c>
      <c r="G16" s="54">
        <v>58055.634789999996</v>
      </c>
      <c r="H16" s="54">
        <v>32042328.261769999</v>
      </c>
      <c r="I16" s="54">
        <v>36425019.019340001</v>
      </c>
      <c r="J16" s="54">
        <v>41016916.560910001</v>
      </c>
      <c r="K16" s="54">
        <v>326234.69821</v>
      </c>
      <c r="L16" s="54">
        <v>354728.97233999998</v>
      </c>
      <c r="M16" s="54">
        <v>13738.243560000001</v>
      </c>
      <c r="N16" s="54">
        <v>16362146.353180001</v>
      </c>
      <c r="O16" s="54">
        <v>36790932.595069997</v>
      </c>
      <c r="P16" s="54">
        <v>40746865.670039997</v>
      </c>
      <c r="Q16" s="54">
        <v>123105744.91129</v>
      </c>
      <c r="R16" s="54">
        <v>22247.474979999999</v>
      </c>
      <c r="S16" s="54">
        <v>3833060.2663799999</v>
      </c>
      <c r="T16" s="54">
        <v>11214207.746479999</v>
      </c>
      <c r="U16" s="54">
        <v>13187268.1185</v>
      </c>
      <c r="V16" s="54">
        <v>186700.50927000001</v>
      </c>
      <c r="W16" s="54">
        <v>160272.99066000001</v>
      </c>
      <c r="X16" s="54">
        <v>4110.3217400000003</v>
      </c>
      <c r="Y16" s="54">
        <v>4155839.6963300002</v>
      </c>
      <c r="Z16" s="54">
        <v>11259509.132510001</v>
      </c>
      <c r="AA16" s="54">
        <v>20454794.28672</v>
      </c>
      <c r="AB16" s="54">
        <v>34952139.115270004</v>
      </c>
      <c r="AC16" s="54">
        <v>31144662.044369999</v>
      </c>
    </row>
    <row r="17" spans="1:29" ht="23.25" customHeight="1">
      <c r="A17" s="213"/>
      <c r="B17" s="213"/>
      <c r="C17" s="213" t="s">
        <v>1173</v>
      </c>
      <c r="D17" s="213"/>
      <c r="E17" s="54">
        <v>24459568.215429999</v>
      </c>
      <c r="F17" s="54">
        <v>12587174.05092</v>
      </c>
      <c r="G17" s="54">
        <v>18459.065419999999</v>
      </c>
      <c r="H17" s="54">
        <v>10159770.49323</v>
      </c>
      <c r="I17" s="54">
        <v>6223823.3260300001</v>
      </c>
      <c r="J17" s="54">
        <v>40862064.418140002</v>
      </c>
      <c r="K17" s="54">
        <v>116187.62682</v>
      </c>
      <c r="L17" s="54"/>
      <c r="M17" s="54">
        <v>11566.929400000001</v>
      </c>
      <c r="N17" s="54">
        <v>14596947.03153</v>
      </c>
      <c r="O17" s="54">
        <v>31222532.85224</v>
      </c>
      <c r="P17" s="54">
        <v>14407733.83058</v>
      </c>
      <c r="Q17" s="54">
        <v>58065114.226970002</v>
      </c>
      <c r="R17" s="54">
        <v>6089.5735299999997</v>
      </c>
      <c r="S17" s="54">
        <v>1309154.10907</v>
      </c>
      <c r="T17" s="54">
        <v>1760046.5666199999</v>
      </c>
      <c r="U17" s="54">
        <v>13113353.5974</v>
      </c>
      <c r="V17" s="54">
        <v>48269.29017</v>
      </c>
      <c r="W17" s="54"/>
      <c r="X17" s="54">
        <v>3835.2613999999999</v>
      </c>
      <c r="Y17" s="54">
        <v>3816485.6442200001</v>
      </c>
      <c r="Z17" s="54">
        <v>9767127.7864900008</v>
      </c>
      <c r="AA17" s="54">
        <v>4581042.2238400001</v>
      </c>
      <c r="AB17" s="54">
        <v>17237449.818149999</v>
      </c>
      <c r="AC17" s="54">
        <v>14751284.32526</v>
      </c>
    </row>
    <row r="18" spans="1:29">
      <c r="A18" s="213"/>
      <c r="B18" s="213"/>
      <c r="C18" s="213" t="s">
        <v>1176</v>
      </c>
      <c r="D18" s="213"/>
      <c r="E18" s="54">
        <v>799762.26713000005</v>
      </c>
      <c r="F18" s="54">
        <v>122002.35455</v>
      </c>
      <c r="G18" s="54">
        <v>225.09413000000001</v>
      </c>
      <c r="H18" s="54">
        <v>25835.6976</v>
      </c>
      <c r="I18" s="54">
        <v>37742.310980000002</v>
      </c>
      <c r="J18" s="54"/>
      <c r="K18" s="54"/>
      <c r="L18" s="54"/>
      <c r="M18" s="54"/>
      <c r="N18" s="54">
        <v>117317.10934</v>
      </c>
      <c r="O18" s="54">
        <v>90407.318310000002</v>
      </c>
      <c r="P18" s="54">
        <v>175521.78685</v>
      </c>
      <c r="Q18" s="54">
        <v>199141.17597000001</v>
      </c>
      <c r="R18" s="54">
        <v>75.85351</v>
      </c>
      <c r="S18" s="54">
        <v>6951.4085100000002</v>
      </c>
      <c r="T18" s="54">
        <v>4455.3001899999999</v>
      </c>
      <c r="U18" s="54"/>
      <c r="V18" s="54"/>
      <c r="W18" s="54"/>
      <c r="X18" s="54"/>
      <c r="Y18" s="54">
        <v>25166.138749999998</v>
      </c>
      <c r="Z18" s="54">
        <v>29194.387119999999</v>
      </c>
      <c r="AA18" s="54">
        <v>44652.913240000002</v>
      </c>
      <c r="AB18" s="54">
        <v>64697.435960000003</v>
      </c>
      <c r="AC18" s="54">
        <v>57562.070370000001</v>
      </c>
    </row>
    <row r="19" spans="1:29">
      <c r="A19" s="213"/>
      <c r="B19" s="213"/>
      <c r="C19" s="213" t="s">
        <v>1177</v>
      </c>
      <c r="D19" s="213"/>
      <c r="E19" s="54">
        <v>7080349.90472</v>
      </c>
      <c r="F19" s="54">
        <v>2944133.1870499998</v>
      </c>
      <c r="G19" s="54"/>
      <c r="H19" s="54">
        <v>4173378.9397800001</v>
      </c>
      <c r="I19" s="54">
        <v>18428.888849999999</v>
      </c>
      <c r="J19" s="54"/>
      <c r="K19" s="54"/>
      <c r="L19" s="54"/>
      <c r="M19" s="54"/>
      <c r="N19" s="54">
        <v>21485.04031</v>
      </c>
      <c r="O19" s="54">
        <v>55012.736210000003</v>
      </c>
      <c r="P19" s="54">
        <v>153044.94862000001</v>
      </c>
      <c r="Q19" s="54">
        <v>2017207.0161900001</v>
      </c>
      <c r="R19" s="54"/>
      <c r="S19" s="54">
        <v>310257.56582999998</v>
      </c>
      <c r="T19" s="54">
        <v>4872.7680799999998</v>
      </c>
      <c r="U19" s="54">
        <v>152.26367999999999</v>
      </c>
      <c r="V19" s="54"/>
      <c r="W19" s="54"/>
      <c r="X19" s="54"/>
      <c r="Y19" s="54">
        <v>5858.9935599999999</v>
      </c>
      <c r="Z19" s="54">
        <v>6335.3267299999998</v>
      </c>
      <c r="AA19" s="54">
        <v>9072.9519799999998</v>
      </c>
      <c r="AB19" s="54">
        <v>328422.27156000002</v>
      </c>
      <c r="AC19" s="54">
        <v>319139.81745999999</v>
      </c>
    </row>
    <row r="20" spans="1:29">
      <c r="A20" s="213"/>
      <c r="B20" s="213"/>
      <c r="C20" s="213" t="s">
        <v>1178</v>
      </c>
      <c r="D20" s="213"/>
      <c r="E20" s="54">
        <v>3920634.7256900002</v>
      </c>
      <c r="F20" s="54">
        <v>1174939.07259</v>
      </c>
      <c r="G20" s="54">
        <v>4116.4260599999998</v>
      </c>
      <c r="H20" s="54">
        <v>629604.22840000002</v>
      </c>
      <c r="I20" s="54">
        <v>196231.52493000001</v>
      </c>
      <c r="J20" s="54">
        <v>1142</v>
      </c>
      <c r="K20" s="54">
        <v>9912.2325600000004</v>
      </c>
      <c r="L20" s="54"/>
      <c r="M20" s="54"/>
      <c r="N20" s="54">
        <v>35775.683850000001</v>
      </c>
      <c r="O20" s="54">
        <v>526122.83166000003</v>
      </c>
      <c r="P20" s="54">
        <v>244333.95298999999</v>
      </c>
      <c r="Q20" s="54">
        <v>1940629.8933300001</v>
      </c>
      <c r="R20" s="54">
        <v>1149.2032999999999</v>
      </c>
      <c r="S20" s="54">
        <v>77118.807950000002</v>
      </c>
      <c r="T20" s="54">
        <v>34360.683570000001</v>
      </c>
      <c r="U20" s="54">
        <v>298.2</v>
      </c>
      <c r="V20" s="54">
        <v>2039.06647</v>
      </c>
      <c r="W20" s="54"/>
      <c r="X20" s="54"/>
      <c r="Y20" s="54">
        <v>11146.60189</v>
      </c>
      <c r="Z20" s="54">
        <v>89675.856060000006</v>
      </c>
      <c r="AA20" s="54">
        <v>32927.1345</v>
      </c>
      <c r="AB20" s="54">
        <v>376727.12602000003</v>
      </c>
      <c r="AC20" s="54">
        <v>367083.70457</v>
      </c>
    </row>
    <row r="21" spans="1:29">
      <c r="A21" s="213"/>
      <c r="B21" s="213"/>
      <c r="C21" s="213" t="s">
        <v>1181</v>
      </c>
      <c r="D21" s="213"/>
      <c r="E21" s="54">
        <v>12736035.289759999</v>
      </c>
      <c r="F21" s="54">
        <v>5277648.9352500001</v>
      </c>
      <c r="G21" s="54">
        <v>1097.81069</v>
      </c>
      <c r="H21" s="54">
        <v>2679865.5939799999</v>
      </c>
      <c r="I21" s="54">
        <v>21327.947400000001</v>
      </c>
      <c r="J21" s="54">
        <v>20582.960129999999</v>
      </c>
      <c r="K21" s="54">
        <v>39648.205650000004</v>
      </c>
      <c r="L21" s="54"/>
      <c r="M21" s="54"/>
      <c r="N21" s="54">
        <v>21149.86175</v>
      </c>
      <c r="O21" s="54">
        <v>882788.64327999996</v>
      </c>
      <c r="P21" s="54">
        <v>1179961.3467300001</v>
      </c>
      <c r="Q21" s="54">
        <v>6456483.2263000002</v>
      </c>
      <c r="R21" s="54">
        <v>177.91531000000001</v>
      </c>
      <c r="S21" s="54">
        <v>358777.54024</v>
      </c>
      <c r="T21" s="54">
        <v>3654.9351900000001</v>
      </c>
      <c r="U21" s="54">
        <v>9121.69751</v>
      </c>
      <c r="V21" s="54">
        <v>17494.486560000001</v>
      </c>
      <c r="W21" s="54"/>
      <c r="X21" s="54"/>
      <c r="Y21" s="54">
        <v>2145.3490499999998</v>
      </c>
      <c r="Z21" s="54">
        <v>196023.62278000001</v>
      </c>
      <c r="AA21" s="54">
        <v>248872.86113999999</v>
      </c>
      <c r="AB21" s="54">
        <v>2493779.9709700001</v>
      </c>
      <c r="AC21" s="54">
        <v>2449152.07387</v>
      </c>
    </row>
    <row r="22" spans="1:29">
      <c r="A22" s="213"/>
      <c r="B22" s="213"/>
      <c r="C22" s="213" t="s">
        <v>1182</v>
      </c>
      <c r="D22" s="78"/>
      <c r="E22" s="54">
        <v>2893861.02116</v>
      </c>
      <c r="F22" s="54">
        <v>1925377.77297</v>
      </c>
      <c r="G22" s="54">
        <v>710.09852999999998</v>
      </c>
      <c r="H22" s="54">
        <v>542293.67946999997</v>
      </c>
      <c r="I22" s="54">
        <v>103871.17134</v>
      </c>
      <c r="J22" s="54">
        <v>267.11099999999999</v>
      </c>
      <c r="K22" s="54"/>
      <c r="L22" s="54"/>
      <c r="M22" s="54"/>
      <c r="N22" s="54">
        <v>1131.6968899999999</v>
      </c>
      <c r="O22" s="54">
        <v>29223.393240000001</v>
      </c>
      <c r="P22" s="54">
        <v>334512.89171</v>
      </c>
      <c r="Q22" s="54">
        <v>5028667.6917899996</v>
      </c>
      <c r="R22" s="54">
        <v>110.6755</v>
      </c>
      <c r="S22" s="54">
        <v>74598.872610000006</v>
      </c>
      <c r="T22" s="54">
        <v>16112.956899999999</v>
      </c>
      <c r="U22" s="54">
        <v>105.2444</v>
      </c>
      <c r="V22" s="54"/>
      <c r="W22" s="54"/>
      <c r="X22" s="54"/>
      <c r="Y22" s="54">
        <v>456.59559999999999</v>
      </c>
      <c r="Z22" s="54">
        <v>2860.77549</v>
      </c>
      <c r="AA22" s="54">
        <v>34687.58958</v>
      </c>
      <c r="AB22" s="54">
        <v>832569.02368999994</v>
      </c>
      <c r="AC22" s="54">
        <v>830951.18299</v>
      </c>
    </row>
    <row r="23" spans="1:29" ht="34.5" customHeight="1">
      <c r="A23" s="213"/>
      <c r="B23" s="213"/>
      <c r="C23" s="213"/>
      <c r="D23" s="77" t="s">
        <v>1183</v>
      </c>
      <c r="E23" s="54">
        <v>2251746.6957299998</v>
      </c>
      <c r="F23" s="54">
        <v>1343912.28678</v>
      </c>
      <c r="G23" s="54">
        <v>365.58785999999998</v>
      </c>
      <c r="H23" s="54">
        <v>393358.16125</v>
      </c>
      <c r="I23" s="54">
        <v>37986.697870000004</v>
      </c>
      <c r="J23" s="54"/>
      <c r="K23" s="54"/>
      <c r="L23" s="54"/>
      <c r="M23" s="54"/>
      <c r="N23" s="54">
        <v>7.3358999999999996</v>
      </c>
      <c r="O23" s="54">
        <v>26331.328679999999</v>
      </c>
      <c r="P23" s="54">
        <v>297510.56962000002</v>
      </c>
      <c r="Q23" s="54">
        <v>4594953.6857000003</v>
      </c>
      <c r="R23" s="54"/>
      <c r="S23" s="54">
        <v>48549.724979999999</v>
      </c>
      <c r="T23" s="54">
        <v>5400.8631400000004</v>
      </c>
      <c r="U23" s="54"/>
      <c r="V23" s="54"/>
      <c r="W23" s="54"/>
      <c r="X23" s="54"/>
      <c r="Y23" s="54"/>
      <c r="Z23" s="54">
        <v>2196.7245200000002</v>
      </c>
      <c r="AA23" s="54">
        <v>29247.505359999999</v>
      </c>
      <c r="AB23" s="54">
        <v>765435.83311999997</v>
      </c>
      <c r="AC23" s="54">
        <v>764914.00089000002</v>
      </c>
    </row>
    <row r="24" spans="1:29">
      <c r="A24" s="213"/>
      <c r="B24" s="213"/>
      <c r="C24" s="213" t="s">
        <v>1189</v>
      </c>
      <c r="D24" s="213"/>
      <c r="E24" s="54">
        <v>71296979.567939997</v>
      </c>
      <c r="F24" s="54">
        <v>24377183.20936</v>
      </c>
      <c r="G24" s="54">
        <v>10972.835139999999</v>
      </c>
      <c r="H24" s="54">
        <v>13641282.050620001</v>
      </c>
      <c r="I24" s="54">
        <v>4297230.5840299996</v>
      </c>
      <c r="J24" s="54">
        <v>17903.35512</v>
      </c>
      <c r="K24" s="54">
        <v>15443.570809999999</v>
      </c>
      <c r="L24" s="54"/>
      <c r="M24" s="54">
        <v>1314.16066</v>
      </c>
      <c r="N24" s="54">
        <v>1560081.2288200001</v>
      </c>
      <c r="O24" s="54">
        <v>3099555.4218899999</v>
      </c>
      <c r="P24" s="54">
        <v>2451102.7189199999</v>
      </c>
      <c r="Q24" s="54">
        <v>24317796.863620002</v>
      </c>
      <c r="R24" s="54">
        <v>5233.5182000000004</v>
      </c>
      <c r="S24" s="54">
        <v>1598114.5908600001</v>
      </c>
      <c r="T24" s="54">
        <v>436905.80056</v>
      </c>
      <c r="U24" s="54">
        <v>3797.3112799999999</v>
      </c>
      <c r="V24" s="54">
        <v>2651.2815099999998</v>
      </c>
      <c r="W24" s="54"/>
      <c r="X24" s="54">
        <v>16.864989999999999</v>
      </c>
      <c r="Y24" s="54">
        <v>290699.31815000001</v>
      </c>
      <c r="Z24" s="54">
        <v>759882.71846999996</v>
      </c>
      <c r="AA24" s="54">
        <v>348782.79022000002</v>
      </c>
      <c r="AB24" s="54">
        <v>5297079.2341799997</v>
      </c>
      <c r="AC24" s="54">
        <v>4546954.6714399997</v>
      </c>
    </row>
    <row r="25" spans="1:29">
      <c r="A25" s="213"/>
      <c r="B25" s="213"/>
      <c r="C25" s="213" t="s">
        <v>1192</v>
      </c>
      <c r="D25" s="213"/>
      <c r="E25" s="54">
        <v>4848930.6102600005</v>
      </c>
      <c r="F25" s="54">
        <v>2424250.70615</v>
      </c>
      <c r="G25" s="54">
        <v>22474.304820000001</v>
      </c>
      <c r="H25" s="54">
        <v>190297.57868999999</v>
      </c>
      <c r="I25" s="54">
        <v>25526363.265779998</v>
      </c>
      <c r="J25" s="54">
        <v>114956.71652</v>
      </c>
      <c r="K25" s="54">
        <v>145043.06237</v>
      </c>
      <c r="L25" s="54">
        <v>354728.97233999998</v>
      </c>
      <c r="M25" s="54">
        <v>857.15350000000001</v>
      </c>
      <c r="N25" s="54">
        <v>8258.7006899999997</v>
      </c>
      <c r="O25" s="54">
        <v>885289.39824000001</v>
      </c>
      <c r="P25" s="54">
        <v>21800654.193640001</v>
      </c>
      <c r="Q25" s="54">
        <v>25080704.817120001</v>
      </c>
      <c r="R25" s="54">
        <v>9410.7356299999992</v>
      </c>
      <c r="S25" s="54">
        <v>98087.371310000002</v>
      </c>
      <c r="T25" s="54">
        <v>8953798.7353700008</v>
      </c>
      <c r="U25" s="54">
        <v>60439.804230000002</v>
      </c>
      <c r="V25" s="54">
        <v>116246.38456000001</v>
      </c>
      <c r="W25" s="54">
        <v>160272.99066000001</v>
      </c>
      <c r="X25" s="54">
        <v>258.19535000000002</v>
      </c>
      <c r="Y25" s="54">
        <v>3881.0551099999998</v>
      </c>
      <c r="Z25" s="54">
        <v>408408.65937000001</v>
      </c>
      <c r="AA25" s="54">
        <v>15154755.82222</v>
      </c>
      <c r="AB25" s="54">
        <v>8321414.2347400002</v>
      </c>
      <c r="AC25" s="54">
        <v>7822534.1984099997</v>
      </c>
    </row>
    <row r="26" spans="1:29">
      <c r="A26" s="213"/>
      <c r="B26" s="213" t="s">
        <v>1195</v>
      </c>
      <c r="C26" s="214"/>
      <c r="D26" s="214"/>
      <c r="E26" s="54">
        <v>19397204.006990001</v>
      </c>
      <c r="F26" s="54">
        <v>5967004.0469899997</v>
      </c>
      <c r="G26" s="54">
        <v>188862.60810000001</v>
      </c>
      <c r="H26" s="54">
        <v>5128988.6874099998</v>
      </c>
      <c r="I26" s="54">
        <v>4254716.1473000003</v>
      </c>
      <c r="J26" s="54">
        <v>143177.12106999999</v>
      </c>
      <c r="K26" s="54">
        <v>29902.847290000002</v>
      </c>
      <c r="L26" s="54">
        <v>57378.078000000001</v>
      </c>
      <c r="M26" s="54">
        <v>86.854950000000002</v>
      </c>
      <c r="N26" s="54">
        <v>111619.16976</v>
      </c>
      <c r="O26" s="54">
        <v>2374317.2545500002</v>
      </c>
      <c r="P26" s="54">
        <v>1661414.48009</v>
      </c>
      <c r="Q26" s="54">
        <v>10803977.254860001</v>
      </c>
      <c r="R26" s="54">
        <v>26582.72162</v>
      </c>
      <c r="S26" s="54">
        <v>552714.06608999998</v>
      </c>
      <c r="T26" s="54">
        <v>1085167.78871</v>
      </c>
      <c r="U26" s="54">
        <v>42898.721290000001</v>
      </c>
      <c r="V26" s="54">
        <v>6225.8194899999999</v>
      </c>
      <c r="W26" s="54">
        <v>25011.530060000001</v>
      </c>
      <c r="X26" s="54">
        <v>27.042580000000001</v>
      </c>
      <c r="Y26" s="54">
        <v>24647.230510000001</v>
      </c>
      <c r="Z26" s="54">
        <v>478671.28678999998</v>
      </c>
      <c r="AA26" s="54">
        <v>402369.05725999997</v>
      </c>
      <c r="AB26" s="54">
        <v>2745739.7280299999</v>
      </c>
      <c r="AC26" s="54">
        <v>2623211.4752199999</v>
      </c>
    </row>
    <row r="27" spans="1:29" ht="34.5" customHeight="1">
      <c r="A27" s="213"/>
      <c r="B27" s="213"/>
      <c r="C27" s="213" t="s">
        <v>1196</v>
      </c>
      <c r="D27" s="213"/>
      <c r="E27" s="54">
        <v>848526.40327000001</v>
      </c>
      <c r="F27" s="54">
        <v>296614.21516999998</v>
      </c>
      <c r="G27" s="54">
        <v>35108.446759999999</v>
      </c>
      <c r="H27" s="54">
        <v>142402.45237000001</v>
      </c>
      <c r="I27" s="54">
        <v>33929.873030000002</v>
      </c>
      <c r="J27" s="54">
        <v>120384.69329</v>
      </c>
      <c r="K27" s="54">
        <v>19968.100750000001</v>
      </c>
      <c r="L27" s="54"/>
      <c r="M27" s="54">
        <v>8.5220000000000002</v>
      </c>
      <c r="N27" s="54">
        <v>104182.55761</v>
      </c>
      <c r="O27" s="54">
        <v>966687.24786999996</v>
      </c>
      <c r="P27" s="54">
        <v>327811.91236999998</v>
      </c>
      <c r="Q27" s="54">
        <v>2776615.43634</v>
      </c>
      <c r="R27" s="54">
        <v>6940.4958500000002</v>
      </c>
      <c r="S27" s="54">
        <v>21237.53239</v>
      </c>
      <c r="T27" s="54">
        <v>8648.96522</v>
      </c>
      <c r="U27" s="54">
        <v>30159.828539999999</v>
      </c>
      <c r="V27" s="54">
        <v>4813.4392900000003</v>
      </c>
      <c r="W27" s="54"/>
      <c r="X27" s="54">
        <v>0.312</v>
      </c>
      <c r="Y27" s="54">
        <v>23824.32777</v>
      </c>
      <c r="Z27" s="54">
        <v>191763.84208999999</v>
      </c>
      <c r="AA27" s="54">
        <v>73532.187810000003</v>
      </c>
      <c r="AB27" s="54">
        <v>617344.9645</v>
      </c>
      <c r="AC27" s="54">
        <v>573125.35</v>
      </c>
    </row>
    <row r="28" spans="1:29" ht="25.5" customHeight="1">
      <c r="A28" s="213"/>
      <c r="B28" s="213"/>
      <c r="C28" s="213" t="s">
        <v>1200</v>
      </c>
      <c r="D28" s="213"/>
      <c r="E28" s="54">
        <v>2912.1221999999998</v>
      </c>
      <c r="F28" s="54">
        <v>807.26711999999998</v>
      </c>
      <c r="G28" s="54"/>
      <c r="H28" s="54">
        <v>106.8528</v>
      </c>
      <c r="I28" s="54">
        <v>6.6</v>
      </c>
      <c r="J28" s="54"/>
      <c r="K28" s="54"/>
      <c r="L28" s="54"/>
      <c r="M28" s="54"/>
      <c r="N28" s="54"/>
      <c r="O28" s="54"/>
      <c r="P28" s="54"/>
      <c r="Q28" s="54">
        <v>458.55</v>
      </c>
      <c r="R28" s="54"/>
      <c r="S28" s="54">
        <v>32.055840000000003</v>
      </c>
      <c r="T28" s="54">
        <v>1.65</v>
      </c>
      <c r="U28" s="54"/>
      <c r="V28" s="54"/>
      <c r="W28" s="54"/>
      <c r="X28" s="54"/>
      <c r="Y28" s="54"/>
      <c r="Z28" s="54"/>
      <c r="AA28" s="54"/>
      <c r="AB28" s="54">
        <v>107.955</v>
      </c>
      <c r="AC28" s="54">
        <v>107.955</v>
      </c>
    </row>
    <row r="29" spans="1:29" ht="24" customHeight="1">
      <c r="A29" s="213"/>
      <c r="B29" s="213"/>
      <c r="C29" s="213" t="s">
        <v>1201</v>
      </c>
      <c r="D29" s="213"/>
      <c r="E29" s="54">
        <v>3584691.52446</v>
      </c>
      <c r="F29" s="54">
        <v>1390495.7405600001</v>
      </c>
      <c r="G29" s="54"/>
      <c r="H29" s="54">
        <v>442823.35307999997</v>
      </c>
      <c r="I29" s="54">
        <v>5446.9078399999999</v>
      </c>
      <c r="J29" s="54">
        <v>65.8</v>
      </c>
      <c r="K29" s="54"/>
      <c r="L29" s="54"/>
      <c r="M29" s="54"/>
      <c r="N29" s="54">
        <v>119.735</v>
      </c>
      <c r="O29" s="54">
        <v>14213.603440000001</v>
      </c>
      <c r="P29" s="54">
        <v>14323.504499999999</v>
      </c>
      <c r="Q29" s="54">
        <v>483106.80329000001</v>
      </c>
      <c r="R29" s="54"/>
      <c r="S29" s="54">
        <v>42737.443950000001</v>
      </c>
      <c r="T29" s="54">
        <v>270.69641999999999</v>
      </c>
      <c r="U29" s="54">
        <v>7.25</v>
      </c>
      <c r="V29" s="54"/>
      <c r="W29" s="54"/>
      <c r="X29" s="54"/>
      <c r="Y29" s="54">
        <v>31.24898</v>
      </c>
      <c r="Z29" s="54">
        <v>1784.0654999999999</v>
      </c>
      <c r="AA29" s="54">
        <v>5440.6995100000004</v>
      </c>
      <c r="AB29" s="54">
        <v>59101.216639999999</v>
      </c>
      <c r="AC29" s="54">
        <v>53805.813710000002</v>
      </c>
    </row>
    <row r="30" spans="1:29" ht="23.25" customHeight="1">
      <c r="A30" s="213"/>
      <c r="B30" s="213"/>
      <c r="C30" s="213" t="s">
        <v>1202</v>
      </c>
      <c r="D30" s="213"/>
      <c r="E30" s="54">
        <v>1952191.19603</v>
      </c>
      <c r="F30" s="54">
        <v>643649.00563000003</v>
      </c>
      <c r="G30" s="54">
        <v>397.57486</v>
      </c>
      <c r="H30" s="54">
        <v>365540.09269000002</v>
      </c>
      <c r="I30" s="54">
        <v>8505.6260199999997</v>
      </c>
      <c r="J30" s="54">
        <v>26</v>
      </c>
      <c r="K30" s="54">
        <v>2680.80998</v>
      </c>
      <c r="L30" s="54"/>
      <c r="M30" s="54"/>
      <c r="N30" s="54"/>
      <c r="O30" s="54">
        <v>265545.96117999998</v>
      </c>
      <c r="P30" s="54">
        <v>227625.10331999999</v>
      </c>
      <c r="Q30" s="54">
        <v>1168064.09613</v>
      </c>
      <c r="R30" s="54">
        <v>108.78245</v>
      </c>
      <c r="S30" s="54">
        <v>22718.832460000001</v>
      </c>
      <c r="T30" s="54">
        <v>2154.5981099999999</v>
      </c>
      <c r="U30" s="54">
        <v>4.68</v>
      </c>
      <c r="V30" s="54">
        <v>435.34037000000001</v>
      </c>
      <c r="W30" s="54"/>
      <c r="X30" s="54"/>
      <c r="Y30" s="54"/>
      <c r="Z30" s="54">
        <v>40608.422469999998</v>
      </c>
      <c r="AA30" s="54">
        <v>20043.963930000002</v>
      </c>
      <c r="AB30" s="54">
        <v>244701.95684</v>
      </c>
      <c r="AC30" s="54">
        <v>242623.00078999999</v>
      </c>
    </row>
    <row r="31" spans="1:29" ht="24" customHeight="1">
      <c r="A31" s="213"/>
      <c r="B31" s="213"/>
      <c r="C31" s="213" t="s">
        <v>1205</v>
      </c>
      <c r="D31" s="213"/>
      <c r="E31" s="54">
        <v>961660.12095000001</v>
      </c>
      <c r="F31" s="54">
        <v>682389.48355</v>
      </c>
      <c r="G31" s="54">
        <v>148178.15695</v>
      </c>
      <c r="H31" s="54">
        <v>1068888.9960400001</v>
      </c>
      <c r="I31" s="54">
        <v>618.20991000000004</v>
      </c>
      <c r="J31" s="54"/>
      <c r="K31" s="54"/>
      <c r="L31" s="54"/>
      <c r="M31" s="54"/>
      <c r="N31" s="54">
        <v>35</v>
      </c>
      <c r="O31" s="54">
        <v>30136.574710000001</v>
      </c>
      <c r="P31" s="54">
        <v>2613.9881999999998</v>
      </c>
      <c r="Q31" s="54">
        <v>281304.78667</v>
      </c>
      <c r="R31" s="54">
        <v>19355.835480000002</v>
      </c>
      <c r="S31" s="54">
        <v>91308.105620000002</v>
      </c>
      <c r="T31" s="54">
        <v>1222.21119</v>
      </c>
      <c r="U31" s="54"/>
      <c r="V31" s="54"/>
      <c r="W31" s="54"/>
      <c r="X31" s="54"/>
      <c r="Y31" s="54"/>
      <c r="Z31" s="54">
        <v>182.11357000000001</v>
      </c>
      <c r="AA31" s="54">
        <v>-3589.7230100000002</v>
      </c>
      <c r="AB31" s="54">
        <v>9469.1729200000009</v>
      </c>
      <c r="AC31" s="54">
        <v>9439.6385100000007</v>
      </c>
    </row>
    <row r="32" spans="1:29" ht="25.5" customHeight="1">
      <c r="A32" s="213"/>
      <c r="B32" s="213"/>
      <c r="C32" s="213" t="s">
        <v>1209</v>
      </c>
      <c r="D32" s="213"/>
      <c r="E32" s="54">
        <v>1886269.45554</v>
      </c>
      <c r="F32" s="54">
        <v>514226.95331000001</v>
      </c>
      <c r="G32" s="54">
        <v>201.42500000000001</v>
      </c>
      <c r="H32" s="54">
        <v>623949.70036000002</v>
      </c>
      <c r="I32" s="54">
        <v>3863.8216900000002</v>
      </c>
      <c r="J32" s="54">
        <v>328.90519999999998</v>
      </c>
      <c r="K32" s="54"/>
      <c r="L32" s="54"/>
      <c r="M32" s="54"/>
      <c r="N32" s="54">
        <v>7.56</v>
      </c>
      <c r="O32" s="54">
        <v>117678.78305</v>
      </c>
      <c r="P32" s="54">
        <v>63677.610489999999</v>
      </c>
      <c r="Q32" s="54">
        <v>851659.82915000001</v>
      </c>
      <c r="R32" s="54">
        <v>41.68</v>
      </c>
      <c r="S32" s="54">
        <v>59059.9211</v>
      </c>
      <c r="T32" s="54">
        <v>1769.98767</v>
      </c>
      <c r="U32" s="54">
        <v>84.501320000000007</v>
      </c>
      <c r="V32" s="54"/>
      <c r="W32" s="54"/>
      <c r="X32" s="54"/>
      <c r="Y32" s="54"/>
      <c r="Z32" s="54">
        <v>18958.658309999999</v>
      </c>
      <c r="AA32" s="54">
        <v>19659.10241</v>
      </c>
      <c r="AB32" s="54">
        <v>207401.95804999999</v>
      </c>
      <c r="AC32" s="54">
        <v>202083.29775999999</v>
      </c>
    </row>
    <row r="33" spans="1:29" ht="24.75" customHeight="1">
      <c r="A33" s="213"/>
      <c r="B33" s="213"/>
      <c r="C33" s="213" t="s">
        <v>1212</v>
      </c>
      <c r="D33" s="213"/>
      <c r="E33" s="54">
        <v>9958089.7797699999</v>
      </c>
      <c r="F33" s="54">
        <v>2397508.8632299998</v>
      </c>
      <c r="G33" s="54">
        <v>4977.0045300000002</v>
      </c>
      <c r="H33" s="54">
        <v>2449632.1184</v>
      </c>
      <c r="I33" s="54">
        <v>4202427.2773700003</v>
      </c>
      <c r="J33" s="54">
        <v>22312.32258</v>
      </c>
      <c r="K33" s="54">
        <v>7253.9365600000001</v>
      </c>
      <c r="L33" s="54">
        <v>57378.078000000001</v>
      </c>
      <c r="M33" s="54">
        <v>78.332949999999997</v>
      </c>
      <c r="N33" s="54">
        <v>6455.5189200000004</v>
      </c>
      <c r="O33" s="54">
        <v>865543.04784999997</v>
      </c>
      <c r="P33" s="54">
        <v>842249.23196999996</v>
      </c>
      <c r="Q33" s="54">
        <v>4851951.9444800001</v>
      </c>
      <c r="R33" s="54">
        <v>135.92784</v>
      </c>
      <c r="S33" s="54">
        <v>304267.62409</v>
      </c>
      <c r="T33" s="54">
        <v>1071091.55975</v>
      </c>
      <c r="U33" s="54">
        <v>12632.05143</v>
      </c>
      <c r="V33" s="54">
        <v>977.03983000000005</v>
      </c>
      <c r="W33" s="54">
        <v>25011.530060000001</v>
      </c>
      <c r="X33" s="54">
        <v>26.73058</v>
      </c>
      <c r="Y33" s="54">
        <v>543.84176000000002</v>
      </c>
      <c r="Z33" s="54">
        <v>208619.49653999999</v>
      </c>
      <c r="AA33" s="54">
        <v>252679.22198</v>
      </c>
      <c r="AB33" s="54">
        <v>1505568.32607</v>
      </c>
      <c r="AC33" s="54">
        <v>1441918.0620200001</v>
      </c>
    </row>
    <row r="34" spans="1:29" ht="23.25" customHeight="1">
      <c r="A34" s="213"/>
      <c r="B34" s="213"/>
      <c r="C34" s="213" t="s">
        <v>1218</v>
      </c>
      <c r="D34" s="213"/>
      <c r="E34" s="54">
        <v>202863.40476999999</v>
      </c>
      <c r="F34" s="54">
        <v>41312.51842</v>
      </c>
      <c r="G34" s="54"/>
      <c r="H34" s="54">
        <v>35645.12167</v>
      </c>
      <c r="I34" s="54">
        <v>-82.168559999999999</v>
      </c>
      <c r="J34" s="54">
        <v>59.4</v>
      </c>
      <c r="K34" s="54"/>
      <c r="L34" s="54"/>
      <c r="M34" s="54"/>
      <c r="N34" s="54">
        <v>818.79822999999999</v>
      </c>
      <c r="O34" s="54">
        <v>114512.03645</v>
      </c>
      <c r="P34" s="54">
        <v>183113.12924000001</v>
      </c>
      <c r="Q34" s="54">
        <v>390815.8088</v>
      </c>
      <c r="R34" s="54"/>
      <c r="S34" s="54">
        <v>11352.550639999999</v>
      </c>
      <c r="T34" s="54">
        <v>8.1203500000000002</v>
      </c>
      <c r="U34" s="54">
        <v>10.41</v>
      </c>
      <c r="V34" s="54"/>
      <c r="W34" s="54"/>
      <c r="X34" s="54"/>
      <c r="Y34" s="54">
        <v>247.81200000000001</v>
      </c>
      <c r="Z34" s="54">
        <v>16754.688310000001</v>
      </c>
      <c r="AA34" s="54">
        <v>34603.604630000002</v>
      </c>
      <c r="AB34" s="54">
        <v>102044.17801</v>
      </c>
      <c r="AC34" s="54">
        <v>100108.35743</v>
      </c>
    </row>
    <row r="35" spans="1:29">
      <c r="A35" s="213"/>
      <c r="B35" s="213" t="s">
        <v>1228</v>
      </c>
      <c r="C35" s="213"/>
      <c r="D35" s="213"/>
      <c r="E35" s="54">
        <v>13272457.891240001</v>
      </c>
      <c r="F35" s="54">
        <v>1358115.3470999999</v>
      </c>
      <c r="G35" s="54">
        <v>33062.381430000001</v>
      </c>
      <c r="H35" s="54">
        <v>7126085.1815099996</v>
      </c>
      <c r="I35" s="54">
        <v>191472.76519000001</v>
      </c>
      <c r="J35" s="54"/>
      <c r="K35" s="54">
        <v>25</v>
      </c>
      <c r="L35" s="54"/>
      <c r="M35" s="54"/>
      <c r="N35" s="54">
        <v>1819.4431</v>
      </c>
      <c r="O35" s="54">
        <v>331451.97417</v>
      </c>
      <c r="P35" s="54">
        <v>604235.97132000001</v>
      </c>
      <c r="Q35" s="54">
        <v>820000.28162999998</v>
      </c>
      <c r="R35" s="54">
        <v>3047.5820100000001</v>
      </c>
      <c r="S35" s="54">
        <v>925430.61517</v>
      </c>
      <c r="T35" s="54">
        <v>27389.261709999999</v>
      </c>
      <c r="U35" s="54"/>
      <c r="V35" s="54">
        <v>15</v>
      </c>
      <c r="W35" s="54"/>
      <c r="X35" s="54"/>
      <c r="Y35" s="54">
        <v>4.3578099999999997</v>
      </c>
      <c r="Z35" s="54">
        <v>69650.659839999993</v>
      </c>
      <c r="AA35" s="54">
        <v>201155.64681000001</v>
      </c>
      <c r="AB35" s="54">
        <v>105907.37265999999</v>
      </c>
      <c r="AC35" s="54">
        <v>104378.43063</v>
      </c>
    </row>
    <row r="36" spans="1:29">
      <c r="A36" s="213"/>
      <c r="B36" s="213" t="s">
        <v>1229</v>
      </c>
      <c r="C36" s="213"/>
      <c r="D36" s="213"/>
      <c r="E36" s="54">
        <v>5296565.1369899996</v>
      </c>
      <c r="F36" s="54">
        <v>1591225.9969800001</v>
      </c>
      <c r="G36" s="54">
        <v>603.85599000000002</v>
      </c>
      <c r="H36" s="54">
        <v>1801944.2453099999</v>
      </c>
      <c r="I36" s="54">
        <v>8755795.0393800009</v>
      </c>
      <c r="J36" s="54">
        <v>10044774.50773</v>
      </c>
      <c r="K36" s="54">
        <v>1399678.9359800001</v>
      </c>
      <c r="L36" s="54">
        <v>390.01999000000001</v>
      </c>
      <c r="M36" s="54">
        <v>531.77205000000004</v>
      </c>
      <c r="N36" s="54">
        <v>37272.149440000001</v>
      </c>
      <c r="O36" s="54">
        <v>3300265.37904</v>
      </c>
      <c r="P36" s="54">
        <v>4753636.3822900001</v>
      </c>
      <c r="Q36" s="54">
        <v>2997668.35672</v>
      </c>
      <c r="R36" s="54">
        <v>22.469629999999999</v>
      </c>
      <c r="S36" s="54">
        <v>390125.00238999998</v>
      </c>
      <c r="T36" s="54">
        <v>3895361.5962399999</v>
      </c>
      <c r="U36" s="54">
        <v>8747825.1790100001</v>
      </c>
      <c r="V36" s="54">
        <v>453016.96532000002</v>
      </c>
      <c r="W36" s="54">
        <v>234.012</v>
      </c>
      <c r="X36" s="54">
        <v>253.99921000000001</v>
      </c>
      <c r="Y36" s="54">
        <v>8461.0075099999995</v>
      </c>
      <c r="Z36" s="54">
        <v>1861765.37488</v>
      </c>
      <c r="AA36" s="54">
        <v>2029898.08106</v>
      </c>
      <c r="AB36" s="54">
        <v>1924656.6722299999</v>
      </c>
      <c r="AC36" s="54">
        <v>1472688.1967499999</v>
      </c>
    </row>
    <row r="37" spans="1:29" ht="25.5" customHeight="1">
      <c r="A37" s="213" t="s">
        <v>368</v>
      </c>
      <c r="B37" s="213"/>
      <c r="C37" s="213"/>
      <c r="D37" s="213"/>
      <c r="E37" s="54">
        <v>16875830.578710001</v>
      </c>
      <c r="F37" s="54">
        <v>27366.438890000001</v>
      </c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>
        <v>731.79282999999998</v>
      </c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</row>
    <row r="38" spans="1:29" ht="13.5" customHeight="1">
      <c r="A38" s="213" t="s">
        <v>369</v>
      </c>
      <c r="B38" s="213"/>
      <c r="C38" s="213"/>
      <c r="D38" s="213"/>
      <c r="E38" s="54">
        <v>22498440.90608</v>
      </c>
      <c r="F38" s="54">
        <v>18776132.380320001</v>
      </c>
      <c r="G38" s="54">
        <v>285852.57848999999</v>
      </c>
      <c r="H38" s="54">
        <v>219348.97657</v>
      </c>
      <c r="I38" s="54">
        <v>302455.98910000001</v>
      </c>
      <c r="J38" s="54">
        <v>9341946.5854100008</v>
      </c>
      <c r="K38" s="54">
        <v>165947.21137</v>
      </c>
      <c r="L38" s="54">
        <v>4.3569599999999999</v>
      </c>
      <c r="M38" s="54">
        <v>4733.3174200000003</v>
      </c>
      <c r="N38" s="54">
        <v>354220.75605000003</v>
      </c>
      <c r="O38" s="54">
        <v>10423152.540929999</v>
      </c>
      <c r="P38" s="54">
        <v>5429041.0796100004</v>
      </c>
      <c r="Q38" s="54">
        <v>79074407.698109999</v>
      </c>
      <c r="R38" s="54">
        <v>13607.528190000001</v>
      </c>
      <c r="S38" s="54">
        <v>18022.822329999999</v>
      </c>
      <c r="T38" s="54">
        <v>49187.320220000001</v>
      </c>
      <c r="U38" s="54">
        <v>836747.67613000004</v>
      </c>
      <c r="V38" s="54">
        <v>14381.38654</v>
      </c>
      <c r="W38" s="54">
        <v>1058.6496199999999</v>
      </c>
      <c r="X38" s="54">
        <v>85.603149999999999</v>
      </c>
      <c r="Y38" s="54">
        <v>23442.19514</v>
      </c>
      <c r="Z38" s="54">
        <v>744346.14376000001</v>
      </c>
      <c r="AA38" s="54">
        <v>517694.50689999998</v>
      </c>
      <c r="AB38" s="54">
        <v>7810980.1388699999</v>
      </c>
      <c r="AC38" s="54">
        <v>7165318.8418699997</v>
      </c>
    </row>
    <row r="39" spans="1:29" ht="26.25" customHeight="1">
      <c r="A39" s="213" t="s">
        <v>370</v>
      </c>
      <c r="B39" s="213"/>
      <c r="C39" s="213"/>
      <c r="D39" s="213"/>
      <c r="E39" s="54">
        <v>1222760.76771</v>
      </c>
      <c r="F39" s="54">
        <v>1065625.5907399999</v>
      </c>
      <c r="G39" s="54">
        <v>6576.4553599999999</v>
      </c>
      <c r="H39" s="54">
        <v>75420.524950000006</v>
      </c>
      <c r="I39" s="54">
        <v>133730.80812999999</v>
      </c>
      <c r="J39" s="54">
        <v>4404.3533900000002</v>
      </c>
      <c r="K39" s="54">
        <v>63.88</v>
      </c>
      <c r="L39" s="54"/>
      <c r="M39" s="54">
        <v>3.34213</v>
      </c>
      <c r="N39" s="54">
        <v>6151.5379599999997</v>
      </c>
      <c r="O39" s="54">
        <v>44382.764130000003</v>
      </c>
      <c r="P39" s="54">
        <v>41778.212240000001</v>
      </c>
      <c r="Q39" s="54">
        <v>956370.36439</v>
      </c>
      <c r="R39" s="54">
        <v>667.46975999999995</v>
      </c>
      <c r="S39" s="54">
        <v>6288.14912</v>
      </c>
      <c r="T39" s="54">
        <v>6801.9395400000003</v>
      </c>
      <c r="U39" s="54">
        <v>427.08816999999999</v>
      </c>
      <c r="V39" s="54">
        <v>6.3879999999999999</v>
      </c>
      <c r="W39" s="54"/>
      <c r="X39" s="54">
        <v>0.99</v>
      </c>
      <c r="Y39" s="54">
        <v>20.818100000000001</v>
      </c>
      <c r="Z39" s="54">
        <v>3134.3653899999999</v>
      </c>
      <c r="AA39" s="54">
        <v>3704.8500399999998</v>
      </c>
      <c r="AB39" s="54">
        <v>94193.435899999997</v>
      </c>
      <c r="AC39" s="54">
        <v>89534.859110000005</v>
      </c>
    </row>
    <row r="40" spans="1:29" ht="24.75" customHeight="1">
      <c r="A40" s="213" t="s">
        <v>371</v>
      </c>
      <c r="B40" s="213"/>
      <c r="C40" s="213"/>
      <c r="D40" s="213"/>
      <c r="E40" s="54">
        <v>664127.14060000004</v>
      </c>
      <c r="F40" s="54">
        <v>594183.52307999996</v>
      </c>
      <c r="G40" s="54">
        <v>6007.1670299999996</v>
      </c>
      <c r="H40" s="54">
        <v>3075.4670000000001</v>
      </c>
      <c r="I40" s="54">
        <v>1778.87158</v>
      </c>
      <c r="J40" s="54">
        <v>1344.2081700000001</v>
      </c>
      <c r="K40" s="54">
        <v>241.39743999999999</v>
      </c>
      <c r="L40" s="54"/>
      <c r="M40" s="54"/>
      <c r="N40" s="54">
        <v>759.39491999999996</v>
      </c>
      <c r="O40" s="54">
        <v>37587.761720000002</v>
      </c>
      <c r="P40" s="54">
        <v>78117.922160000002</v>
      </c>
      <c r="Q40" s="54">
        <v>985672.89899000002</v>
      </c>
      <c r="R40" s="54">
        <v>567.90971999999999</v>
      </c>
      <c r="S40" s="54">
        <v>253.37181000000001</v>
      </c>
      <c r="T40" s="54">
        <v>116.68585</v>
      </c>
      <c r="U40" s="54">
        <v>138.44614000000001</v>
      </c>
      <c r="V40" s="54">
        <v>53.529350000000001</v>
      </c>
      <c r="W40" s="54"/>
      <c r="X40" s="54"/>
      <c r="Y40" s="54"/>
      <c r="Z40" s="54">
        <v>3436.7471</v>
      </c>
      <c r="AA40" s="54">
        <v>6898.2337200000002</v>
      </c>
      <c r="AB40" s="54">
        <v>90649.686719999998</v>
      </c>
      <c r="AC40" s="54">
        <v>84362.380539999998</v>
      </c>
    </row>
    <row r="41" spans="1:29" ht="15" customHeight="1"/>
  </sheetData>
  <mergeCells count="54">
    <mergeCell ref="A7:D7"/>
    <mergeCell ref="A3:D6"/>
    <mergeCell ref="A39:D39"/>
    <mergeCell ref="A40:D40"/>
    <mergeCell ref="C34:D34"/>
    <mergeCell ref="B35:D35"/>
    <mergeCell ref="B36:D36"/>
    <mergeCell ref="A37:D37"/>
    <mergeCell ref="A38:D38"/>
    <mergeCell ref="A15:A36"/>
    <mergeCell ref="B15:D15"/>
    <mergeCell ref="B16:B25"/>
    <mergeCell ref="C16:D16"/>
    <mergeCell ref="C17:D17"/>
    <mergeCell ref="C18:D18"/>
    <mergeCell ref="C19:D19"/>
    <mergeCell ref="C20:D20"/>
    <mergeCell ref="C21:D21"/>
    <mergeCell ref="C22:C23"/>
    <mergeCell ref="C24:D24"/>
    <mergeCell ref="C25:D25"/>
    <mergeCell ref="B26:B34"/>
    <mergeCell ref="C26:D26"/>
    <mergeCell ref="C27:D27"/>
    <mergeCell ref="C28:D28"/>
    <mergeCell ref="C29:D29"/>
    <mergeCell ref="C30:D30"/>
    <mergeCell ref="C31:D31"/>
    <mergeCell ref="C32:D32"/>
    <mergeCell ref="C33:D33"/>
    <mergeCell ref="A8:D8"/>
    <mergeCell ref="A9:D9"/>
    <mergeCell ref="A10:A14"/>
    <mergeCell ref="B10:D10"/>
    <mergeCell ref="B11:B13"/>
    <mergeCell ref="C11:D11"/>
    <mergeCell ref="C12:D12"/>
    <mergeCell ref="C13:D13"/>
    <mergeCell ref="B14:D14"/>
    <mergeCell ref="R3:AC3"/>
    <mergeCell ref="E4:F4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AA4:AA5"/>
    <mergeCell ref="AB4:AC4"/>
    <mergeCell ref="E3:Q3"/>
    <mergeCell ref="G4:Q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0"/>
    <outlinePr summaryBelow="0"/>
  </sheetPr>
  <dimension ref="A1:AM40"/>
  <sheetViews>
    <sheetView zoomScaleNormal="100" workbookViewId="0">
      <pane ySplit="2" topLeftCell="A3" activePane="bottomLeft" state="frozen"/>
      <selection activeCell="D8" sqref="D8:D19"/>
      <selection pane="bottomLeft" activeCell="D8" sqref="D8:D19"/>
    </sheetView>
  </sheetViews>
  <sheetFormatPr defaultColWidth="9.140625" defaultRowHeight="11.25"/>
  <cols>
    <col min="1" max="1" width="15" style="52" customWidth="1"/>
    <col min="2" max="2" width="18" style="52" customWidth="1"/>
    <col min="3" max="3" width="15" style="52" customWidth="1"/>
    <col min="4" max="4" width="47.5703125" style="52" customWidth="1"/>
    <col min="5" max="15" width="15" style="52" customWidth="1"/>
    <col min="16" max="16" width="16" style="52" customWidth="1"/>
    <col min="17" max="27" width="15" style="52" customWidth="1"/>
    <col min="28" max="28" width="16.140625" style="52" customWidth="1"/>
    <col min="29" max="38" width="15" style="52" customWidth="1"/>
    <col min="39" max="39" width="16.28515625" style="52" customWidth="1"/>
    <col min="40" max="16384" width="9.140625" style="52"/>
  </cols>
  <sheetData>
    <row r="1" spans="1:39" s="41" customFormat="1" ht="15" customHeight="1">
      <c r="A1" s="40" t="s">
        <v>2021</v>
      </c>
    </row>
    <row r="2" spans="1:39" s="41" customFormat="1" ht="15" customHeight="1">
      <c r="A2" s="40" t="s">
        <v>2022</v>
      </c>
    </row>
    <row r="3" spans="1:39">
      <c r="A3" s="280" t="s">
        <v>2077</v>
      </c>
      <c r="B3" s="281"/>
      <c r="C3" s="281"/>
      <c r="D3" s="282"/>
      <c r="E3" s="271" t="s">
        <v>1366</v>
      </c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 t="s">
        <v>1394</v>
      </c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 t="s">
        <v>1367</v>
      </c>
      <c r="AD3" s="271"/>
      <c r="AE3" s="271"/>
      <c r="AF3" s="271"/>
      <c r="AG3" s="271"/>
      <c r="AH3" s="271"/>
      <c r="AI3" s="271"/>
      <c r="AJ3" s="271"/>
      <c r="AK3" s="271"/>
      <c r="AL3" s="271"/>
      <c r="AM3" s="271"/>
    </row>
    <row r="4" spans="1:39">
      <c r="A4" s="283"/>
      <c r="B4" s="284"/>
      <c r="C4" s="284"/>
      <c r="D4" s="285"/>
      <c r="E4" s="271" t="s">
        <v>1395</v>
      </c>
      <c r="F4" s="271" t="s">
        <v>1369</v>
      </c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 t="s">
        <v>1395</v>
      </c>
      <c r="R4" s="271" t="s">
        <v>1369</v>
      </c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 t="s">
        <v>1370</v>
      </c>
      <c r="AD4" s="271" t="s">
        <v>1371</v>
      </c>
      <c r="AE4" s="271" t="s">
        <v>1372</v>
      </c>
      <c r="AF4" s="271" t="s">
        <v>1373</v>
      </c>
      <c r="AG4" s="271" t="s">
        <v>1374</v>
      </c>
      <c r="AH4" s="271" t="s">
        <v>1375</v>
      </c>
      <c r="AI4" s="271" t="s">
        <v>1376</v>
      </c>
      <c r="AJ4" s="271" t="s">
        <v>1377</v>
      </c>
      <c r="AK4" s="271" t="s">
        <v>1378</v>
      </c>
      <c r="AL4" s="271" t="s">
        <v>1379</v>
      </c>
      <c r="AM4" s="271" t="s">
        <v>1396</v>
      </c>
    </row>
    <row r="5" spans="1:39" ht="78.75">
      <c r="A5" s="283"/>
      <c r="B5" s="284"/>
      <c r="C5" s="284"/>
      <c r="D5" s="285"/>
      <c r="E5" s="271"/>
      <c r="F5" s="79" t="s">
        <v>1382</v>
      </c>
      <c r="G5" s="79" t="s">
        <v>1383</v>
      </c>
      <c r="H5" s="79" t="s">
        <v>1384</v>
      </c>
      <c r="I5" s="79" t="s">
        <v>1385</v>
      </c>
      <c r="J5" s="79" t="s">
        <v>1386</v>
      </c>
      <c r="K5" s="79" t="s">
        <v>1387</v>
      </c>
      <c r="L5" s="79" t="s">
        <v>1388</v>
      </c>
      <c r="M5" s="79" t="s">
        <v>1389</v>
      </c>
      <c r="N5" s="79" t="s">
        <v>1390</v>
      </c>
      <c r="O5" s="79" t="s">
        <v>1391</v>
      </c>
      <c r="P5" s="79" t="s">
        <v>1392</v>
      </c>
      <c r="Q5" s="271"/>
      <c r="R5" s="79" t="s">
        <v>1382</v>
      </c>
      <c r="S5" s="79" t="s">
        <v>1383</v>
      </c>
      <c r="T5" s="79" t="s">
        <v>1384</v>
      </c>
      <c r="U5" s="79" t="s">
        <v>1385</v>
      </c>
      <c r="V5" s="79" t="s">
        <v>1386</v>
      </c>
      <c r="W5" s="79" t="s">
        <v>1387</v>
      </c>
      <c r="X5" s="79" t="s">
        <v>1388</v>
      </c>
      <c r="Y5" s="79" t="s">
        <v>1389</v>
      </c>
      <c r="Z5" s="79" t="s">
        <v>1390</v>
      </c>
      <c r="AA5" s="79" t="s">
        <v>1391</v>
      </c>
      <c r="AB5" s="79" t="s">
        <v>1392</v>
      </c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</row>
    <row r="6" spans="1:39">
      <c r="A6" s="290" t="s">
        <v>1401</v>
      </c>
      <c r="B6" s="290"/>
      <c r="C6" s="290"/>
      <c r="D6" s="290"/>
      <c r="E6" s="85">
        <f>E7+E8+E9+E14+E36+E37+E38+E39</f>
        <v>68523015.633860007</v>
      </c>
      <c r="F6" s="85">
        <f t="shared" ref="F6:AM6" si="0">F7+F8+F9+F14+F36+F37+F38+F39</f>
        <v>683.44149999999991</v>
      </c>
      <c r="G6" s="85">
        <f t="shared" si="0"/>
        <v>824487.25066000002</v>
      </c>
      <c r="H6" s="85">
        <f t="shared" si="0"/>
        <v>80454723.382369995</v>
      </c>
      <c r="I6" s="85">
        <f t="shared" si="0"/>
        <v>1785032.4986700001</v>
      </c>
      <c r="J6" s="85">
        <f t="shared" si="0"/>
        <v>810885.56589999993</v>
      </c>
      <c r="K6" s="85">
        <f t="shared" si="0"/>
        <v>13693.05323</v>
      </c>
      <c r="L6" s="85">
        <f t="shared" si="0"/>
        <v>4206.09004</v>
      </c>
      <c r="M6" s="85">
        <f t="shared" si="0"/>
        <v>583932.38167999999</v>
      </c>
      <c r="N6" s="85">
        <f t="shared" si="0"/>
        <v>3445505.7263199999</v>
      </c>
      <c r="O6" s="85">
        <f t="shared" si="0"/>
        <v>12003641.076330001</v>
      </c>
      <c r="P6" s="85">
        <f t="shared" si="0"/>
        <v>29009286.30012</v>
      </c>
      <c r="Q6" s="85">
        <f t="shared" si="0"/>
        <v>11459438</v>
      </c>
      <c r="R6" s="85">
        <f t="shared" si="0"/>
        <v>79</v>
      </c>
      <c r="S6" s="85">
        <f t="shared" si="0"/>
        <v>61262</v>
      </c>
      <c r="T6" s="85">
        <f t="shared" si="0"/>
        <v>1547338</v>
      </c>
      <c r="U6" s="85">
        <f t="shared" si="0"/>
        <v>183048</v>
      </c>
      <c r="V6" s="85">
        <f t="shared" si="0"/>
        <v>7251235</v>
      </c>
      <c r="W6" s="85">
        <f t="shared" si="0"/>
        <v>3362</v>
      </c>
      <c r="X6" s="85">
        <f t="shared" si="0"/>
        <v>1215</v>
      </c>
      <c r="Y6" s="85">
        <f t="shared" si="0"/>
        <v>45029</v>
      </c>
      <c r="Z6" s="85">
        <f t="shared" si="0"/>
        <v>675598</v>
      </c>
      <c r="AA6" s="85">
        <f t="shared" si="0"/>
        <v>19041148</v>
      </c>
      <c r="AB6" s="85">
        <f t="shared" si="0"/>
        <v>4171195</v>
      </c>
      <c r="AC6" s="85">
        <f t="shared" si="0"/>
        <v>2.2407300000000001</v>
      </c>
      <c r="AD6" s="85">
        <f t="shared" si="0"/>
        <v>98742.97653</v>
      </c>
      <c r="AE6" s="85">
        <f t="shared" si="0"/>
        <v>1598342.4259899999</v>
      </c>
      <c r="AF6" s="85">
        <f t="shared" si="0"/>
        <v>0</v>
      </c>
      <c r="AG6" s="85">
        <f t="shared" si="0"/>
        <v>580580.40292999998</v>
      </c>
      <c r="AH6" s="85">
        <f t="shared" si="0"/>
        <v>1039.7407800000001</v>
      </c>
      <c r="AI6" s="85">
        <f t="shared" si="0"/>
        <v>400.77758999999998</v>
      </c>
      <c r="AJ6" s="85">
        <f t="shared" si="0"/>
        <v>45516.399389999999</v>
      </c>
      <c r="AK6" s="85">
        <f t="shared" si="0"/>
        <v>652720.54626000009</v>
      </c>
      <c r="AL6" s="85">
        <f t="shared" si="0"/>
        <v>2410097.3574100002</v>
      </c>
      <c r="AM6" s="85">
        <f t="shared" si="0"/>
        <v>3136928.9347600001</v>
      </c>
    </row>
    <row r="7" spans="1:39">
      <c r="A7" s="213" t="s">
        <v>1141</v>
      </c>
      <c r="B7" s="213"/>
      <c r="C7" s="213"/>
      <c r="D7" s="213"/>
      <c r="E7" s="54">
        <v>2390699.3887499999</v>
      </c>
      <c r="F7" s="54"/>
      <c r="G7" s="54"/>
      <c r="H7" s="54">
        <v>78478824.294029996</v>
      </c>
      <c r="I7" s="54"/>
      <c r="J7" s="54">
        <v>8.7648700000000002</v>
      </c>
      <c r="K7" s="54"/>
      <c r="L7" s="54"/>
      <c r="M7" s="54"/>
      <c r="N7" s="54"/>
      <c r="O7" s="54">
        <v>237919.90147000001</v>
      </c>
      <c r="P7" s="54">
        <v>180705.27673000001</v>
      </c>
      <c r="Q7" s="54">
        <v>4064</v>
      </c>
      <c r="R7" s="54"/>
      <c r="S7" s="54"/>
      <c r="T7" s="54">
        <v>1234990</v>
      </c>
      <c r="U7" s="54"/>
      <c r="V7" s="54">
        <v>7</v>
      </c>
      <c r="W7" s="54"/>
      <c r="X7" s="54"/>
      <c r="Y7" s="54"/>
      <c r="Z7" s="54"/>
      <c r="AA7" s="54">
        <v>916</v>
      </c>
      <c r="AB7" s="54">
        <v>87</v>
      </c>
      <c r="AC7" s="54"/>
      <c r="AD7" s="54"/>
      <c r="AE7" s="54">
        <v>1117078.5313899999</v>
      </c>
      <c r="AF7" s="54"/>
      <c r="AG7" s="54">
        <v>5.6838300000000004</v>
      </c>
      <c r="AH7" s="54"/>
      <c r="AI7" s="54"/>
      <c r="AJ7" s="54"/>
      <c r="AK7" s="54"/>
      <c r="AL7" s="54">
        <v>10758.826359999999</v>
      </c>
      <c r="AM7" s="54">
        <v>1003.94419</v>
      </c>
    </row>
    <row r="8" spans="1:39">
      <c r="A8" s="213" t="s">
        <v>1157</v>
      </c>
      <c r="B8" s="213"/>
      <c r="C8" s="213"/>
      <c r="D8" s="213"/>
      <c r="E8" s="54">
        <v>78014.085749999998</v>
      </c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>
        <v>98</v>
      </c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</row>
    <row r="9" spans="1:39">
      <c r="A9" s="213" t="s">
        <v>1160</v>
      </c>
      <c r="B9" s="214"/>
      <c r="C9" s="214"/>
      <c r="D9" s="214"/>
      <c r="E9" s="54">
        <v>1937321.2249</v>
      </c>
      <c r="F9" s="54"/>
      <c r="G9" s="54">
        <v>70182.327879999997</v>
      </c>
      <c r="H9" s="54">
        <v>686335.35135999997</v>
      </c>
      <c r="I9" s="54">
        <v>529.86886000000004</v>
      </c>
      <c r="J9" s="54">
        <v>234817.79451000001</v>
      </c>
      <c r="K9" s="54"/>
      <c r="L9" s="54">
        <v>80.430000000000007</v>
      </c>
      <c r="M9" s="54"/>
      <c r="N9" s="54">
        <v>94758.913419999997</v>
      </c>
      <c r="O9" s="54">
        <v>1532904.5267099999</v>
      </c>
      <c r="P9" s="54">
        <v>152331.67567</v>
      </c>
      <c r="Q9" s="54">
        <v>808436</v>
      </c>
      <c r="R9" s="54"/>
      <c r="S9" s="54">
        <v>31487</v>
      </c>
      <c r="T9" s="54">
        <v>64602</v>
      </c>
      <c r="U9" s="54">
        <v>590</v>
      </c>
      <c r="V9" s="54">
        <v>2062691</v>
      </c>
      <c r="W9" s="54"/>
      <c r="X9" s="54">
        <v>272</v>
      </c>
      <c r="Y9" s="54"/>
      <c r="Z9" s="54">
        <v>321962</v>
      </c>
      <c r="AA9" s="54">
        <v>4813209</v>
      </c>
      <c r="AB9" s="54">
        <v>100313</v>
      </c>
      <c r="AC9" s="54"/>
      <c r="AD9" s="54">
        <v>31507.070650000001</v>
      </c>
      <c r="AE9" s="54">
        <v>165244.03516</v>
      </c>
      <c r="AF9" s="54"/>
      <c r="AG9" s="54">
        <v>178430.20297000001</v>
      </c>
      <c r="AH9" s="54"/>
      <c r="AI9" s="54">
        <v>20.111899999999999</v>
      </c>
      <c r="AJ9" s="54"/>
      <c r="AK9" s="54">
        <v>61035.878680000002</v>
      </c>
      <c r="AL9" s="54">
        <v>1041806.90329</v>
      </c>
      <c r="AM9" s="54">
        <v>75124.17254</v>
      </c>
    </row>
    <row r="10" spans="1:39">
      <c r="A10" s="213"/>
      <c r="B10" s="213" t="s">
        <v>1161</v>
      </c>
      <c r="C10" s="214"/>
      <c r="D10" s="214"/>
      <c r="E10" s="54">
        <v>1089579.44046</v>
      </c>
      <c r="F10" s="54"/>
      <c r="G10" s="54">
        <v>46146.851620000001</v>
      </c>
      <c r="H10" s="54">
        <v>231311.54921999999</v>
      </c>
      <c r="I10" s="54">
        <v>492.94886000000002</v>
      </c>
      <c r="J10" s="54">
        <v>226778.72146</v>
      </c>
      <c r="K10" s="54"/>
      <c r="L10" s="54">
        <v>80.430000000000007</v>
      </c>
      <c r="M10" s="54"/>
      <c r="N10" s="54">
        <v>50108.089540000001</v>
      </c>
      <c r="O10" s="54">
        <v>1259397.1016599999</v>
      </c>
      <c r="P10" s="54">
        <v>38891.133529999999</v>
      </c>
      <c r="Q10" s="54">
        <v>519707</v>
      </c>
      <c r="R10" s="54"/>
      <c r="S10" s="54">
        <v>31217</v>
      </c>
      <c r="T10" s="54">
        <v>47990</v>
      </c>
      <c r="U10" s="54">
        <v>367</v>
      </c>
      <c r="V10" s="54">
        <v>2059742</v>
      </c>
      <c r="W10" s="54"/>
      <c r="X10" s="54">
        <v>272</v>
      </c>
      <c r="Y10" s="54"/>
      <c r="Z10" s="54">
        <v>312626</v>
      </c>
      <c r="AA10" s="54">
        <v>4602594</v>
      </c>
      <c r="AB10" s="54">
        <v>45774</v>
      </c>
      <c r="AC10" s="54"/>
      <c r="AD10" s="54">
        <v>19904.989249999999</v>
      </c>
      <c r="AE10" s="54">
        <v>78341.862290000005</v>
      </c>
      <c r="AF10" s="54"/>
      <c r="AG10" s="54">
        <v>166124.32214999999</v>
      </c>
      <c r="AH10" s="54"/>
      <c r="AI10" s="54">
        <v>20.111899999999999</v>
      </c>
      <c r="AJ10" s="54"/>
      <c r="AK10" s="54">
        <v>28288.723000000002</v>
      </c>
      <c r="AL10" s="54">
        <v>959005.40275999997</v>
      </c>
      <c r="AM10" s="54">
        <v>14275.65488</v>
      </c>
    </row>
    <row r="11" spans="1:39" ht="26.25" customHeight="1">
      <c r="A11" s="213"/>
      <c r="B11" s="213"/>
      <c r="C11" s="213" t="s">
        <v>1164</v>
      </c>
      <c r="D11" s="213"/>
      <c r="E11" s="54">
        <v>12476.8604</v>
      </c>
      <c r="F11" s="54"/>
      <c r="G11" s="54">
        <v>3694.8252000000002</v>
      </c>
      <c r="H11" s="54"/>
      <c r="I11" s="54"/>
      <c r="J11" s="54"/>
      <c r="K11" s="54"/>
      <c r="L11" s="54"/>
      <c r="M11" s="54"/>
      <c r="N11" s="54"/>
      <c r="O11" s="54"/>
      <c r="P11" s="54">
        <v>1002.3964999999999</v>
      </c>
      <c r="Q11" s="54">
        <v>94</v>
      </c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</row>
    <row r="12" spans="1:39" ht="26.25" customHeight="1">
      <c r="A12" s="213"/>
      <c r="B12" s="213"/>
      <c r="C12" s="213" t="s">
        <v>1166</v>
      </c>
      <c r="D12" s="213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</row>
    <row r="13" spans="1:39">
      <c r="A13" s="213"/>
      <c r="B13" s="213" t="s">
        <v>1168</v>
      </c>
      <c r="C13" s="213"/>
      <c r="D13" s="213"/>
      <c r="E13" s="54">
        <v>847741.78443999996</v>
      </c>
      <c r="F13" s="54"/>
      <c r="G13" s="54">
        <v>24035.476259999999</v>
      </c>
      <c r="H13" s="54">
        <v>455023.80213999999</v>
      </c>
      <c r="I13" s="54">
        <v>36.92</v>
      </c>
      <c r="J13" s="54">
        <v>8039.07305</v>
      </c>
      <c r="K13" s="54"/>
      <c r="L13" s="54"/>
      <c r="M13" s="54"/>
      <c r="N13" s="54">
        <v>44650.823880000004</v>
      </c>
      <c r="O13" s="54">
        <v>273507.42505000002</v>
      </c>
      <c r="P13" s="54">
        <v>113440.54214000001</v>
      </c>
      <c r="Q13" s="54">
        <v>288729</v>
      </c>
      <c r="R13" s="54"/>
      <c r="S13" s="54">
        <v>270</v>
      </c>
      <c r="T13" s="54">
        <v>16612</v>
      </c>
      <c r="U13" s="54">
        <v>223</v>
      </c>
      <c r="V13" s="54">
        <v>2949</v>
      </c>
      <c r="W13" s="54"/>
      <c r="X13" s="54"/>
      <c r="Y13" s="54"/>
      <c r="Z13" s="54">
        <v>9336</v>
      </c>
      <c r="AA13" s="54">
        <v>210615</v>
      </c>
      <c r="AB13" s="54">
        <v>54539</v>
      </c>
      <c r="AC13" s="54"/>
      <c r="AD13" s="54">
        <v>11602.081399999999</v>
      </c>
      <c r="AE13" s="54">
        <v>86902.172869999995</v>
      </c>
      <c r="AF13" s="54"/>
      <c r="AG13" s="54">
        <v>12305.88082</v>
      </c>
      <c r="AH13" s="54"/>
      <c r="AI13" s="54"/>
      <c r="AJ13" s="54"/>
      <c r="AK13" s="54">
        <v>32747.15568</v>
      </c>
      <c r="AL13" s="54">
        <v>82801.500530000005</v>
      </c>
      <c r="AM13" s="54">
        <v>60848.517659999998</v>
      </c>
    </row>
    <row r="14" spans="1:39">
      <c r="A14" s="213" t="s">
        <v>367</v>
      </c>
      <c r="B14" s="214"/>
      <c r="C14" s="214"/>
      <c r="D14" s="214"/>
      <c r="E14" s="54">
        <v>5797747.5205699997</v>
      </c>
      <c r="F14" s="54">
        <v>6.42</v>
      </c>
      <c r="G14" s="54">
        <v>582006.58628000005</v>
      </c>
      <c r="H14" s="54">
        <v>561771.88988999999</v>
      </c>
      <c r="I14" s="54">
        <v>542843.34916999994</v>
      </c>
      <c r="J14" s="54">
        <v>554803.13078999997</v>
      </c>
      <c r="K14" s="54"/>
      <c r="L14" s="54"/>
      <c r="M14" s="54">
        <v>526.05849999999998</v>
      </c>
      <c r="N14" s="54">
        <v>1018951.8727299999</v>
      </c>
      <c r="O14" s="54">
        <v>1283319.909</v>
      </c>
      <c r="P14" s="54">
        <v>3901894.7923400002</v>
      </c>
      <c r="Q14" s="54">
        <v>979907</v>
      </c>
      <c r="R14" s="54">
        <v>2</v>
      </c>
      <c r="S14" s="54">
        <v>3615</v>
      </c>
      <c r="T14" s="54">
        <v>114511</v>
      </c>
      <c r="U14" s="54">
        <v>12600</v>
      </c>
      <c r="V14" s="54">
        <v>5184284</v>
      </c>
      <c r="W14" s="54"/>
      <c r="X14" s="54"/>
      <c r="Y14" s="54">
        <v>3</v>
      </c>
      <c r="Z14" s="54">
        <v>34098</v>
      </c>
      <c r="AA14" s="54">
        <v>12693893</v>
      </c>
      <c r="AB14" s="54">
        <v>138273</v>
      </c>
      <c r="AC14" s="54">
        <v>0.56613000000000002</v>
      </c>
      <c r="AD14" s="54">
        <v>52064.296260000003</v>
      </c>
      <c r="AE14" s="54">
        <v>249662.92898999999</v>
      </c>
      <c r="AF14" s="54"/>
      <c r="AG14" s="54">
        <v>400132.24835000001</v>
      </c>
      <c r="AH14" s="54"/>
      <c r="AI14" s="54"/>
      <c r="AJ14" s="54">
        <v>162.19915</v>
      </c>
      <c r="AK14" s="54">
        <v>381549.95345999999</v>
      </c>
      <c r="AL14" s="54">
        <v>816078.95748999994</v>
      </c>
      <c r="AM14" s="54">
        <v>1003655.8104</v>
      </c>
    </row>
    <row r="15" spans="1:39">
      <c r="A15" s="213"/>
      <c r="B15" s="213" t="s">
        <v>1172</v>
      </c>
      <c r="C15" s="214"/>
      <c r="D15" s="214"/>
      <c r="E15" s="54">
        <v>4653087.5693699997</v>
      </c>
      <c r="F15" s="54">
        <v>1.71</v>
      </c>
      <c r="G15" s="54">
        <v>286364.09635000001</v>
      </c>
      <c r="H15" s="54">
        <v>543314.44680999999</v>
      </c>
      <c r="I15" s="54">
        <v>542470.18530000001</v>
      </c>
      <c r="J15" s="54">
        <v>54332.240689999999</v>
      </c>
      <c r="K15" s="54"/>
      <c r="L15" s="54"/>
      <c r="M15" s="54">
        <v>526.05849999999998</v>
      </c>
      <c r="N15" s="54">
        <v>577161.41353999998</v>
      </c>
      <c r="O15" s="54">
        <v>551278.73727000004</v>
      </c>
      <c r="P15" s="54">
        <v>3347621.4408100001</v>
      </c>
      <c r="Q15" s="54">
        <v>578250</v>
      </c>
      <c r="R15" s="54">
        <v>1</v>
      </c>
      <c r="S15" s="54">
        <v>3172</v>
      </c>
      <c r="T15" s="54">
        <v>92812</v>
      </c>
      <c r="U15" s="54">
        <v>12372</v>
      </c>
      <c r="V15" s="54">
        <v>903316</v>
      </c>
      <c r="W15" s="54"/>
      <c r="X15" s="54"/>
      <c r="Y15" s="54">
        <v>3</v>
      </c>
      <c r="Z15" s="54">
        <v>16809</v>
      </c>
      <c r="AA15" s="54">
        <v>3628410</v>
      </c>
      <c r="AB15" s="54">
        <v>124032</v>
      </c>
      <c r="AC15" s="54">
        <v>0.19323000000000001</v>
      </c>
      <c r="AD15" s="54">
        <v>20420.680059999999</v>
      </c>
      <c r="AE15" s="54">
        <v>240576.60079</v>
      </c>
      <c r="AF15" s="54"/>
      <c r="AG15" s="54">
        <v>39422.826370000002</v>
      </c>
      <c r="AH15" s="54"/>
      <c r="AI15" s="54"/>
      <c r="AJ15" s="54">
        <v>162.19915</v>
      </c>
      <c r="AK15" s="54">
        <v>179376.34901000001</v>
      </c>
      <c r="AL15" s="54">
        <v>284388.32815999998</v>
      </c>
      <c r="AM15" s="54">
        <v>834472.08860000002</v>
      </c>
    </row>
    <row r="16" spans="1:39" ht="27" customHeight="1">
      <c r="A16" s="213"/>
      <c r="B16" s="213"/>
      <c r="C16" s="213" t="s">
        <v>1173</v>
      </c>
      <c r="D16" s="213"/>
      <c r="E16" s="54">
        <v>2415851.0076299999</v>
      </c>
      <c r="F16" s="54"/>
      <c r="G16" s="54">
        <v>224921.24770000001</v>
      </c>
      <c r="H16" s="54">
        <v>366902.07206999999</v>
      </c>
      <c r="I16" s="54">
        <v>541436.79006000003</v>
      </c>
      <c r="J16" s="54">
        <v>838.06100000000004</v>
      </c>
      <c r="K16" s="54"/>
      <c r="L16" s="54"/>
      <c r="M16" s="54">
        <v>526.05849999999998</v>
      </c>
      <c r="N16" s="54">
        <v>511757.80858999997</v>
      </c>
      <c r="O16" s="54">
        <v>257922.45426</v>
      </c>
      <c r="P16" s="54">
        <v>2595696.5717000002</v>
      </c>
      <c r="Q16" s="54">
        <v>98254</v>
      </c>
      <c r="R16" s="54"/>
      <c r="S16" s="54">
        <v>3011</v>
      </c>
      <c r="T16" s="54">
        <v>10270</v>
      </c>
      <c r="U16" s="54">
        <v>12078</v>
      </c>
      <c r="V16" s="54">
        <v>28</v>
      </c>
      <c r="W16" s="54"/>
      <c r="X16" s="54"/>
      <c r="Y16" s="54">
        <v>3</v>
      </c>
      <c r="Z16" s="54">
        <v>12195</v>
      </c>
      <c r="AA16" s="54">
        <v>6323</v>
      </c>
      <c r="AB16" s="54">
        <v>66029</v>
      </c>
      <c r="AC16" s="54"/>
      <c r="AD16" s="54">
        <v>12798.51772</v>
      </c>
      <c r="AE16" s="54">
        <v>104237.99748999999</v>
      </c>
      <c r="AF16" s="54"/>
      <c r="AG16" s="54">
        <v>206.63253</v>
      </c>
      <c r="AH16" s="54"/>
      <c r="AI16" s="54"/>
      <c r="AJ16" s="54">
        <v>162.19915</v>
      </c>
      <c r="AK16" s="54">
        <v>154933.15328</v>
      </c>
      <c r="AL16" s="54">
        <v>80478.813089999996</v>
      </c>
      <c r="AM16" s="54">
        <v>612094.60485</v>
      </c>
    </row>
    <row r="17" spans="1:39">
      <c r="A17" s="213"/>
      <c r="B17" s="213"/>
      <c r="C17" s="213" t="s">
        <v>1176</v>
      </c>
      <c r="D17" s="213"/>
      <c r="E17" s="54">
        <v>33.75</v>
      </c>
      <c r="F17" s="54"/>
      <c r="G17" s="54"/>
      <c r="H17" s="54"/>
      <c r="I17" s="54"/>
      <c r="J17" s="54"/>
      <c r="K17" s="54"/>
      <c r="L17" s="54"/>
      <c r="M17" s="54"/>
      <c r="N17" s="54"/>
      <c r="O17" s="54">
        <v>24.507000000000001</v>
      </c>
      <c r="P17" s="54"/>
      <c r="Q17" s="54">
        <v>1</v>
      </c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</row>
    <row r="18" spans="1:39">
      <c r="A18" s="213"/>
      <c r="B18" s="213"/>
      <c r="C18" s="213" t="s">
        <v>1177</v>
      </c>
      <c r="D18" s="213"/>
      <c r="E18" s="54">
        <v>4721.2248399999999</v>
      </c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>
        <v>264.71836999999999</v>
      </c>
      <c r="Q18" s="54">
        <v>20</v>
      </c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>
        <v>1</v>
      </c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>
        <v>26.47184</v>
      </c>
    </row>
    <row r="19" spans="1:39">
      <c r="A19" s="213"/>
      <c r="B19" s="213"/>
      <c r="C19" s="213" t="s">
        <v>1178</v>
      </c>
      <c r="D19" s="213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</row>
    <row r="20" spans="1:39">
      <c r="A20" s="213"/>
      <c r="B20" s="213"/>
      <c r="C20" s="213" t="s">
        <v>1181</v>
      </c>
      <c r="D20" s="213"/>
      <c r="E20" s="54">
        <v>299527.51812000002</v>
      </c>
      <c r="F20" s="54"/>
      <c r="G20" s="54">
        <v>17997.627639999999</v>
      </c>
      <c r="H20" s="54"/>
      <c r="I20" s="54"/>
      <c r="J20" s="54"/>
      <c r="K20" s="54"/>
      <c r="L20" s="54"/>
      <c r="M20" s="54"/>
      <c r="N20" s="54">
        <v>12201.24843</v>
      </c>
      <c r="O20" s="54">
        <v>39.177810000000001</v>
      </c>
      <c r="P20" s="54">
        <v>167523.47064000001</v>
      </c>
      <c r="Q20" s="54">
        <v>5070</v>
      </c>
      <c r="R20" s="54"/>
      <c r="S20" s="54">
        <v>38</v>
      </c>
      <c r="T20" s="54"/>
      <c r="U20" s="54"/>
      <c r="V20" s="54"/>
      <c r="W20" s="54"/>
      <c r="X20" s="54"/>
      <c r="Y20" s="54"/>
      <c r="Z20" s="54">
        <v>44</v>
      </c>
      <c r="AA20" s="54">
        <v>4</v>
      </c>
      <c r="AB20" s="54">
        <v>1022</v>
      </c>
      <c r="AC20" s="54"/>
      <c r="AD20" s="54">
        <v>2605.4931200000001</v>
      </c>
      <c r="AE20" s="54"/>
      <c r="AF20" s="54"/>
      <c r="AG20" s="54"/>
      <c r="AH20" s="54"/>
      <c r="AI20" s="54"/>
      <c r="AJ20" s="54"/>
      <c r="AK20" s="54">
        <v>3107.9603000000002</v>
      </c>
      <c r="AL20" s="54">
        <v>9.7944600000000008</v>
      </c>
      <c r="AM20" s="54">
        <v>23923.884819999999</v>
      </c>
    </row>
    <row r="21" spans="1:39">
      <c r="A21" s="213"/>
      <c r="B21" s="213"/>
      <c r="C21" s="213" t="s">
        <v>1182</v>
      </c>
      <c r="D21" s="78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</row>
    <row r="22" spans="1:39" ht="24" customHeight="1">
      <c r="A22" s="213"/>
      <c r="B22" s="213"/>
      <c r="C22" s="213"/>
      <c r="D22" s="77" t="s">
        <v>1183</v>
      </c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</row>
    <row r="23" spans="1:39">
      <c r="A23" s="213"/>
      <c r="B23" s="213"/>
      <c r="C23" s="213" t="s">
        <v>1189</v>
      </c>
      <c r="D23" s="213"/>
      <c r="E23" s="54">
        <v>227323.73741</v>
      </c>
      <c r="F23" s="54"/>
      <c r="G23" s="54">
        <v>41630.714619999999</v>
      </c>
      <c r="H23" s="54">
        <v>1163.9064100000001</v>
      </c>
      <c r="I23" s="54">
        <v>6</v>
      </c>
      <c r="J23" s="54"/>
      <c r="K23" s="54"/>
      <c r="L23" s="54"/>
      <c r="M23" s="54"/>
      <c r="N23" s="54">
        <v>453.36209000000002</v>
      </c>
      <c r="O23" s="54">
        <v>267.13965000000002</v>
      </c>
      <c r="P23" s="54">
        <v>32450.830709999998</v>
      </c>
      <c r="Q23" s="54">
        <v>652</v>
      </c>
      <c r="R23" s="54"/>
      <c r="S23" s="54">
        <v>73</v>
      </c>
      <c r="T23" s="54">
        <v>1188</v>
      </c>
      <c r="U23" s="54">
        <v>1</v>
      </c>
      <c r="V23" s="54"/>
      <c r="W23" s="54"/>
      <c r="X23" s="54"/>
      <c r="Y23" s="54"/>
      <c r="Z23" s="54">
        <v>30</v>
      </c>
      <c r="AA23" s="54">
        <v>238</v>
      </c>
      <c r="AB23" s="54">
        <v>1255</v>
      </c>
      <c r="AC23" s="54"/>
      <c r="AD23" s="54">
        <v>4737.5863799999997</v>
      </c>
      <c r="AE23" s="54">
        <v>785.06407000000002</v>
      </c>
      <c r="AF23" s="54"/>
      <c r="AG23" s="54"/>
      <c r="AH23" s="54"/>
      <c r="AI23" s="54"/>
      <c r="AJ23" s="54"/>
      <c r="AK23" s="54">
        <v>114.26053</v>
      </c>
      <c r="AL23" s="54">
        <v>106.37851999999999</v>
      </c>
      <c r="AM23" s="54">
        <v>13684.71444</v>
      </c>
    </row>
    <row r="24" spans="1:39">
      <c r="A24" s="213"/>
      <c r="B24" s="213"/>
      <c r="C24" s="213" t="s">
        <v>1192</v>
      </c>
      <c r="D24" s="213"/>
      <c r="E24" s="54">
        <v>1705630.33137</v>
      </c>
      <c r="F24" s="54">
        <v>1.71</v>
      </c>
      <c r="G24" s="54">
        <v>1814.50639</v>
      </c>
      <c r="H24" s="54">
        <v>175248.46833</v>
      </c>
      <c r="I24" s="54">
        <v>1027.3952400000001</v>
      </c>
      <c r="J24" s="54">
        <v>53494.179689999997</v>
      </c>
      <c r="K24" s="54"/>
      <c r="L24" s="54"/>
      <c r="M24" s="54"/>
      <c r="N24" s="54">
        <v>52748.994429999999</v>
      </c>
      <c r="O24" s="54">
        <v>293025.45854999998</v>
      </c>
      <c r="P24" s="54">
        <v>551685.84938999999</v>
      </c>
      <c r="Q24" s="54">
        <v>474253</v>
      </c>
      <c r="R24" s="54">
        <v>1</v>
      </c>
      <c r="S24" s="54">
        <v>50</v>
      </c>
      <c r="T24" s="54">
        <v>81354</v>
      </c>
      <c r="U24" s="54">
        <v>293</v>
      </c>
      <c r="V24" s="54">
        <v>903288</v>
      </c>
      <c r="W24" s="54"/>
      <c r="X24" s="54"/>
      <c r="Y24" s="54"/>
      <c r="Z24" s="54">
        <v>4540</v>
      </c>
      <c r="AA24" s="54">
        <v>3621845</v>
      </c>
      <c r="AB24" s="54">
        <v>55725</v>
      </c>
      <c r="AC24" s="54">
        <v>0.19323000000000001</v>
      </c>
      <c r="AD24" s="54">
        <v>279.08283999999998</v>
      </c>
      <c r="AE24" s="54">
        <v>135553.53922999999</v>
      </c>
      <c r="AF24" s="54"/>
      <c r="AG24" s="54">
        <v>39216.19384</v>
      </c>
      <c r="AH24" s="54"/>
      <c r="AI24" s="54"/>
      <c r="AJ24" s="54"/>
      <c r="AK24" s="54">
        <v>21220.974900000001</v>
      </c>
      <c r="AL24" s="54">
        <v>203793.34208999999</v>
      </c>
      <c r="AM24" s="54">
        <v>184742.41265000001</v>
      </c>
    </row>
    <row r="25" spans="1:39">
      <c r="A25" s="213"/>
      <c r="B25" s="213" t="s">
        <v>1195</v>
      </c>
      <c r="C25" s="214"/>
      <c r="D25" s="214"/>
      <c r="E25" s="54">
        <v>545399.99283999996</v>
      </c>
      <c r="F25" s="54">
        <v>4.71</v>
      </c>
      <c r="G25" s="54">
        <v>184849.62766999999</v>
      </c>
      <c r="H25" s="54">
        <v>3939.6442499999998</v>
      </c>
      <c r="I25" s="54">
        <v>184.42383000000001</v>
      </c>
      <c r="J25" s="54">
        <v>50.1</v>
      </c>
      <c r="K25" s="54"/>
      <c r="L25" s="54"/>
      <c r="M25" s="54"/>
      <c r="N25" s="54">
        <v>417285.86183000001</v>
      </c>
      <c r="O25" s="54">
        <v>8820.77232</v>
      </c>
      <c r="P25" s="54">
        <v>526354.88025000005</v>
      </c>
      <c r="Q25" s="54">
        <v>184060</v>
      </c>
      <c r="R25" s="54">
        <v>1</v>
      </c>
      <c r="S25" s="54">
        <v>359</v>
      </c>
      <c r="T25" s="54">
        <v>15554</v>
      </c>
      <c r="U25" s="54">
        <v>191</v>
      </c>
      <c r="V25" s="54">
        <v>2</v>
      </c>
      <c r="W25" s="54"/>
      <c r="X25" s="54"/>
      <c r="Y25" s="54"/>
      <c r="Z25" s="54">
        <v>2604</v>
      </c>
      <c r="AA25" s="54">
        <v>20350</v>
      </c>
      <c r="AB25" s="54">
        <v>9382</v>
      </c>
      <c r="AC25" s="54">
        <v>0.37290000000000001</v>
      </c>
      <c r="AD25" s="54">
        <v>23046.343560000001</v>
      </c>
      <c r="AE25" s="54">
        <v>3318.0944100000002</v>
      </c>
      <c r="AF25" s="54"/>
      <c r="AG25" s="54">
        <v>10.02</v>
      </c>
      <c r="AH25" s="54"/>
      <c r="AI25" s="54"/>
      <c r="AJ25" s="54"/>
      <c r="AK25" s="54">
        <v>188456.01863000001</v>
      </c>
      <c r="AL25" s="54">
        <v>2241.05332</v>
      </c>
      <c r="AM25" s="54">
        <v>161152.69422999999</v>
      </c>
    </row>
    <row r="26" spans="1:39" ht="25.5" customHeight="1">
      <c r="A26" s="213"/>
      <c r="B26" s="213"/>
      <c r="C26" s="213" t="s">
        <v>1196</v>
      </c>
      <c r="D26" s="213"/>
      <c r="E26" s="54">
        <v>11110.59527</v>
      </c>
      <c r="F26" s="54">
        <v>1.41</v>
      </c>
      <c r="G26" s="54">
        <v>26.51</v>
      </c>
      <c r="H26" s="54">
        <v>159.28299999999999</v>
      </c>
      <c r="I26" s="54">
        <v>122.35333</v>
      </c>
      <c r="J26" s="54"/>
      <c r="K26" s="54"/>
      <c r="L26" s="54"/>
      <c r="M26" s="54"/>
      <c r="N26" s="54">
        <v>189.78854000000001</v>
      </c>
      <c r="O26" s="54">
        <v>901.88139999999999</v>
      </c>
      <c r="P26" s="54">
        <v>2660.15652</v>
      </c>
      <c r="Q26" s="54">
        <v>3437</v>
      </c>
      <c r="R26" s="54"/>
      <c r="S26" s="54">
        <v>8</v>
      </c>
      <c r="T26" s="54">
        <v>47</v>
      </c>
      <c r="U26" s="54">
        <v>34</v>
      </c>
      <c r="V26" s="54"/>
      <c r="W26" s="54"/>
      <c r="X26" s="54"/>
      <c r="Y26" s="54"/>
      <c r="Z26" s="54">
        <v>48</v>
      </c>
      <c r="AA26" s="54">
        <v>281</v>
      </c>
      <c r="AB26" s="54">
        <v>772</v>
      </c>
      <c r="AC26" s="54"/>
      <c r="AD26" s="54">
        <v>1.5775600000000001</v>
      </c>
      <c r="AE26" s="54">
        <v>43.771250000000002</v>
      </c>
      <c r="AF26" s="54"/>
      <c r="AG26" s="54"/>
      <c r="AH26" s="54"/>
      <c r="AI26" s="54"/>
      <c r="AJ26" s="54"/>
      <c r="AK26" s="54">
        <v>44.049720000000001</v>
      </c>
      <c r="AL26" s="54">
        <v>259.69635</v>
      </c>
      <c r="AM26" s="54">
        <v>629.84357999999997</v>
      </c>
    </row>
    <row r="27" spans="1:39" ht="25.5" customHeight="1">
      <c r="A27" s="213"/>
      <c r="B27" s="213"/>
      <c r="C27" s="213" t="s">
        <v>1200</v>
      </c>
      <c r="D27" s="213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</row>
    <row r="28" spans="1:39" ht="25.5" customHeight="1">
      <c r="A28" s="213"/>
      <c r="B28" s="213"/>
      <c r="C28" s="213" t="s">
        <v>1201</v>
      </c>
      <c r="D28" s="213"/>
      <c r="E28" s="54">
        <v>2813.3444300000001</v>
      </c>
      <c r="F28" s="54"/>
      <c r="G28" s="54">
        <v>25</v>
      </c>
      <c r="H28" s="54"/>
      <c r="I28" s="54"/>
      <c r="J28" s="54"/>
      <c r="K28" s="54"/>
      <c r="L28" s="54"/>
      <c r="M28" s="54"/>
      <c r="N28" s="54"/>
      <c r="O28" s="54"/>
      <c r="P28" s="54">
        <v>12</v>
      </c>
      <c r="Q28" s="54">
        <v>903</v>
      </c>
      <c r="R28" s="54"/>
      <c r="S28" s="54">
        <v>1</v>
      </c>
      <c r="T28" s="54"/>
      <c r="U28" s="54"/>
      <c r="V28" s="54"/>
      <c r="W28" s="54"/>
      <c r="X28" s="54"/>
      <c r="Y28" s="54"/>
      <c r="Z28" s="54"/>
      <c r="AA28" s="54"/>
      <c r="AB28" s="54">
        <v>1</v>
      </c>
      <c r="AC28" s="54"/>
      <c r="AD28" s="54">
        <v>2.5</v>
      </c>
      <c r="AE28" s="54"/>
      <c r="AF28" s="54"/>
      <c r="AG28" s="54"/>
      <c r="AH28" s="54"/>
      <c r="AI28" s="54"/>
      <c r="AJ28" s="54"/>
      <c r="AK28" s="54"/>
      <c r="AL28" s="54"/>
      <c r="AM28" s="54">
        <v>1.2</v>
      </c>
    </row>
    <row r="29" spans="1:39" ht="25.5" customHeight="1">
      <c r="A29" s="213"/>
      <c r="B29" s="213"/>
      <c r="C29" s="213" t="s">
        <v>1202</v>
      </c>
      <c r="D29" s="213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</row>
    <row r="30" spans="1:39" ht="25.5" customHeight="1">
      <c r="A30" s="213"/>
      <c r="B30" s="213"/>
      <c r="C30" s="213" t="s">
        <v>1205</v>
      </c>
      <c r="D30" s="213"/>
      <c r="E30" s="54">
        <v>337.46820000000002</v>
      </c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>
        <v>3</v>
      </c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</row>
    <row r="31" spans="1:39" ht="25.5" customHeight="1">
      <c r="A31" s="213"/>
      <c r="B31" s="213"/>
      <c r="C31" s="213" t="s">
        <v>1209</v>
      </c>
      <c r="D31" s="213"/>
      <c r="E31" s="54">
        <v>13574.84555</v>
      </c>
      <c r="F31" s="54"/>
      <c r="G31" s="54">
        <v>1724.2055600000001</v>
      </c>
      <c r="H31" s="54"/>
      <c r="I31" s="54"/>
      <c r="J31" s="54">
        <v>50.1</v>
      </c>
      <c r="K31" s="54"/>
      <c r="L31" s="54"/>
      <c r="M31" s="54"/>
      <c r="N31" s="54">
        <v>8911.8217800000002</v>
      </c>
      <c r="O31" s="54">
        <v>673.65</v>
      </c>
      <c r="P31" s="54">
        <v>14284.664860000001</v>
      </c>
      <c r="Q31" s="54">
        <v>149</v>
      </c>
      <c r="R31" s="54"/>
      <c r="S31" s="54">
        <v>6</v>
      </c>
      <c r="T31" s="54"/>
      <c r="U31" s="54"/>
      <c r="V31" s="54">
        <v>2</v>
      </c>
      <c r="W31" s="54"/>
      <c r="X31" s="54"/>
      <c r="Y31" s="54"/>
      <c r="Z31" s="54">
        <v>5</v>
      </c>
      <c r="AA31" s="54">
        <v>33</v>
      </c>
      <c r="AB31" s="54">
        <v>47</v>
      </c>
      <c r="AC31" s="54"/>
      <c r="AD31" s="54">
        <v>263.97825</v>
      </c>
      <c r="AE31" s="54"/>
      <c r="AF31" s="54"/>
      <c r="AG31" s="54">
        <v>10.02</v>
      </c>
      <c r="AH31" s="54"/>
      <c r="AI31" s="54"/>
      <c r="AJ31" s="54"/>
      <c r="AK31" s="54">
        <v>1872.5122699999999</v>
      </c>
      <c r="AL31" s="54">
        <v>104.5475</v>
      </c>
      <c r="AM31" s="54">
        <v>2681.9273400000002</v>
      </c>
    </row>
    <row r="32" spans="1:39" ht="25.5" customHeight="1">
      <c r="A32" s="213"/>
      <c r="B32" s="213"/>
      <c r="C32" s="213" t="s">
        <v>1212</v>
      </c>
      <c r="D32" s="213"/>
      <c r="E32" s="54">
        <v>517072.48939</v>
      </c>
      <c r="F32" s="54">
        <v>3.3</v>
      </c>
      <c r="G32" s="54">
        <v>183073.91211</v>
      </c>
      <c r="H32" s="54">
        <v>3780.3612499999999</v>
      </c>
      <c r="I32" s="54">
        <v>62.070500000000003</v>
      </c>
      <c r="J32" s="54"/>
      <c r="K32" s="54"/>
      <c r="L32" s="54"/>
      <c r="M32" s="54"/>
      <c r="N32" s="54">
        <v>4108.2813299999998</v>
      </c>
      <c r="O32" s="54">
        <v>7245.2409200000002</v>
      </c>
      <c r="P32" s="54">
        <v>31538.492450000002</v>
      </c>
      <c r="Q32" s="54">
        <v>179563</v>
      </c>
      <c r="R32" s="54">
        <v>1</v>
      </c>
      <c r="S32" s="54">
        <v>344</v>
      </c>
      <c r="T32" s="54">
        <v>15507</v>
      </c>
      <c r="U32" s="54">
        <v>157</v>
      </c>
      <c r="V32" s="54"/>
      <c r="W32" s="54"/>
      <c r="X32" s="54"/>
      <c r="Y32" s="54"/>
      <c r="Z32" s="54">
        <v>411</v>
      </c>
      <c r="AA32" s="54">
        <v>20036</v>
      </c>
      <c r="AB32" s="54">
        <v>5702</v>
      </c>
      <c r="AC32" s="54">
        <v>0.37290000000000001</v>
      </c>
      <c r="AD32" s="54">
        <v>22778.28775</v>
      </c>
      <c r="AE32" s="54">
        <v>3274.3231599999999</v>
      </c>
      <c r="AF32" s="54"/>
      <c r="AG32" s="54"/>
      <c r="AH32" s="54"/>
      <c r="AI32" s="54"/>
      <c r="AJ32" s="54"/>
      <c r="AK32" s="54">
        <v>1244.90663</v>
      </c>
      <c r="AL32" s="54">
        <v>1876.8094699999999</v>
      </c>
      <c r="AM32" s="54">
        <v>5157.2847599999996</v>
      </c>
    </row>
    <row r="33" spans="1:39" ht="25.5" customHeight="1">
      <c r="A33" s="213"/>
      <c r="B33" s="213"/>
      <c r="C33" s="213" t="s">
        <v>1218</v>
      </c>
      <c r="D33" s="213"/>
      <c r="E33" s="54">
        <v>491.25</v>
      </c>
      <c r="F33" s="54"/>
      <c r="G33" s="54"/>
      <c r="H33" s="54"/>
      <c r="I33" s="54"/>
      <c r="J33" s="54"/>
      <c r="K33" s="54"/>
      <c r="L33" s="54"/>
      <c r="M33" s="54"/>
      <c r="N33" s="54">
        <v>404075.97018</v>
      </c>
      <c r="O33" s="54"/>
      <c r="P33" s="54">
        <v>477859.56641999999</v>
      </c>
      <c r="Q33" s="54">
        <v>5</v>
      </c>
      <c r="R33" s="54"/>
      <c r="S33" s="54"/>
      <c r="T33" s="54"/>
      <c r="U33" s="54"/>
      <c r="V33" s="54"/>
      <c r="W33" s="54"/>
      <c r="X33" s="54"/>
      <c r="Y33" s="54"/>
      <c r="Z33" s="54">
        <v>2140</v>
      </c>
      <c r="AA33" s="54"/>
      <c r="AB33" s="54">
        <v>2860</v>
      </c>
      <c r="AC33" s="54"/>
      <c r="AD33" s="54"/>
      <c r="AE33" s="54"/>
      <c r="AF33" s="54"/>
      <c r="AG33" s="54"/>
      <c r="AH33" s="54"/>
      <c r="AI33" s="54"/>
      <c r="AJ33" s="54"/>
      <c r="AK33" s="54">
        <v>185294.55001000001</v>
      </c>
      <c r="AL33" s="54"/>
      <c r="AM33" s="54">
        <v>152682.43854999999</v>
      </c>
    </row>
    <row r="34" spans="1:39">
      <c r="A34" s="213"/>
      <c r="B34" s="213" t="s">
        <v>1228</v>
      </c>
      <c r="C34" s="213"/>
      <c r="D34" s="213"/>
      <c r="E34" s="54">
        <v>42787.703079999999</v>
      </c>
      <c r="F34" s="54"/>
      <c r="G34" s="54">
        <v>12093.296259999999</v>
      </c>
      <c r="H34" s="54"/>
      <c r="I34" s="54"/>
      <c r="J34" s="54"/>
      <c r="K34" s="54"/>
      <c r="L34" s="54"/>
      <c r="M34" s="54"/>
      <c r="N34" s="54"/>
      <c r="O34" s="54"/>
      <c r="P34" s="54"/>
      <c r="Q34" s="54">
        <v>82</v>
      </c>
      <c r="R34" s="54"/>
      <c r="S34" s="54">
        <v>53</v>
      </c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>
        <v>1420.96075</v>
      </c>
      <c r="AE34" s="54"/>
      <c r="AF34" s="54"/>
      <c r="AG34" s="54"/>
      <c r="AH34" s="54"/>
      <c r="AI34" s="54"/>
      <c r="AJ34" s="54"/>
      <c r="AK34" s="54"/>
      <c r="AL34" s="54"/>
      <c r="AM34" s="54"/>
    </row>
    <row r="35" spans="1:39">
      <c r="A35" s="213"/>
      <c r="B35" s="213" t="s">
        <v>1229</v>
      </c>
      <c r="C35" s="213"/>
      <c r="D35" s="213"/>
      <c r="E35" s="54">
        <v>556472.25528000004</v>
      </c>
      <c r="F35" s="54"/>
      <c r="G35" s="54">
        <v>98699.566000000006</v>
      </c>
      <c r="H35" s="54">
        <v>14517.79883</v>
      </c>
      <c r="I35" s="54">
        <v>188.74003999999999</v>
      </c>
      <c r="J35" s="54">
        <v>500420.79009999998</v>
      </c>
      <c r="K35" s="54"/>
      <c r="L35" s="54"/>
      <c r="M35" s="54"/>
      <c r="N35" s="54">
        <v>24504.59736</v>
      </c>
      <c r="O35" s="54">
        <v>723220.39940999995</v>
      </c>
      <c r="P35" s="54">
        <v>27918.471280000002</v>
      </c>
      <c r="Q35" s="54">
        <v>217515</v>
      </c>
      <c r="R35" s="54"/>
      <c r="S35" s="54">
        <v>31</v>
      </c>
      <c r="T35" s="54">
        <v>6145</v>
      </c>
      <c r="U35" s="54">
        <v>37</v>
      </c>
      <c r="V35" s="54">
        <v>4280966</v>
      </c>
      <c r="W35" s="54"/>
      <c r="X35" s="54"/>
      <c r="Y35" s="54"/>
      <c r="Z35" s="54">
        <v>14685</v>
      </c>
      <c r="AA35" s="54">
        <v>9045133</v>
      </c>
      <c r="AB35" s="54">
        <v>4859</v>
      </c>
      <c r="AC35" s="54"/>
      <c r="AD35" s="54">
        <v>7176.3118899999999</v>
      </c>
      <c r="AE35" s="54">
        <v>5768.2337900000002</v>
      </c>
      <c r="AF35" s="54"/>
      <c r="AG35" s="54">
        <v>360699.40198000002</v>
      </c>
      <c r="AH35" s="54"/>
      <c r="AI35" s="54"/>
      <c r="AJ35" s="54"/>
      <c r="AK35" s="54">
        <v>13717.58582</v>
      </c>
      <c r="AL35" s="54">
        <v>529449.57600999996</v>
      </c>
      <c r="AM35" s="54">
        <v>8031.0275700000002</v>
      </c>
    </row>
    <row r="36" spans="1:39" ht="25.5" customHeight="1">
      <c r="A36" s="213" t="s">
        <v>368</v>
      </c>
      <c r="B36" s="213"/>
      <c r="C36" s="213"/>
      <c r="D36" s="213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</row>
    <row r="37" spans="1:39" ht="12.75" customHeight="1">
      <c r="A37" s="213" t="s">
        <v>369</v>
      </c>
      <c r="B37" s="213"/>
      <c r="C37" s="213"/>
      <c r="D37" s="213"/>
      <c r="E37" s="54">
        <v>58289743.903250001</v>
      </c>
      <c r="F37" s="54">
        <v>113.4765</v>
      </c>
      <c r="G37" s="54">
        <v>171629.3365</v>
      </c>
      <c r="H37" s="54">
        <v>727791.84709000005</v>
      </c>
      <c r="I37" s="54">
        <v>1241652.1251699999</v>
      </c>
      <c r="J37" s="54">
        <v>21255.87573</v>
      </c>
      <c r="K37" s="54">
        <v>13693.05323</v>
      </c>
      <c r="L37" s="54">
        <v>4125.6600399999998</v>
      </c>
      <c r="M37" s="54">
        <v>583406.32317999995</v>
      </c>
      <c r="N37" s="54">
        <v>2331385.6672399999</v>
      </c>
      <c r="O37" s="54">
        <v>8947913.2015400007</v>
      </c>
      <c r="P37" s="54">
        <v>24747267.15425</v>
      </c>
      <c r="Q37" s="54">
        <v>9665667</v>
      </c>
      <c r="R37" s="54">
        <v>10</v>
      </c>
      <c r="S37" s="54">
        <v>26140</v>
      </c>
      <c r="T37" s="54">
        <v>133235</v>
      </c>
      <c r="U37" s="54">
        <v>169856</v>
      </c>
      <c r="V37" s="54">
        <v>4253</v>
      </c>
      <c r="W37" s="54">
        <v>3362</v>
      </c>
      <c r="X37" s="54">
        <v>943</v>
      </c>
      <c r="Y37" s="54">
        <v>45026</v>
      </c>
      <c r="Z37" s="54">
        <v>319508</v>
      </c>
      <c r="AA37" s="54">
        <v>1533087</v>
      </c>
      <c r="AB37" s="54">
        <v>3932049</v>
      </c>
      <c r="AC37" s="54">
        <v>1.0145999999999999</v>
      </c>
      <c r="AD37" s="54">
        <v>15104.70962</v>
      </c>
      <c r="AE37" s="54">
        <v>66356.93045</v>
      </c>
      <c r="AF37" s="54"/>
      <c r="AG37" s="54">
        <v>2012.2677799999999</v>
      </c>
      <c r="AH37" s="54">
        <v>1039.7407800000001</v>
      </c>
      <c r="AI37" s="54">
        <v>380.66568999999998</v>
      </c>
      <c r="AJ37" s="54">
        <v>45354.200239999998</v>
      </c>
      <c r="AK37" s="54">
        <v>210099.61191000001</v>
      </c>
      <c r="AL37" s="54">
        <v>541296.21961000003</v>
      </c>
      <c r="AM37" s="54">
        <v>2054469.1598799999</v>
      </c>
    </row>
    <row r="38" spans="1:39" ht="25.5" customHeight="1">
      <c r="A38" s="213" t="s">
        <v>370</v>
      </c>
      <c r="B38" s="213"/>
      <c r="C38" s="213"/>
      <c r="D38" s="213"/>
      <c r="E38" s="54">
        <v>6200.2029000000002</v>
      </c>
      <c r="F38" s="54">
        <v>563.54499999999996</v>
      </c>
      <c r="G38" s="54">
        <v>669</v>
      </c>
      <c r="H38" s="54"/>
      <c r="I38" s="54"/>
      <c r="J38" s="54"/>
      <c r="K38" s="54"/>
      <c r="L38" s="54"/>
      <c r="M38" s="54"/>
      <c r="N38" s="54">
        <v>270.23500000000001</v>
      </c>
      <c r="O38" s="54">
        <v>558.71</v>
      </c>
      <c r="P38" s="54">
        <v>5168.5846300000003</v>
      </c>
      <c r="Q38" s="54">
        <v>576</v>
      </c>
      <c r="R38" s="54">
        <v>67</v>
      </c>
      <c r="S38" s="54">
        <v>20</v>
      </c>
      <c r="T38" s="54"/>
      <c r="U38" s="54"/>
      <c r="V38" s="54"/>
      <c r="W38" s="54"/>
      <c r="X38" s="54"/>
      <c r="Y38" s="54"/>
      <c r="Z38" s="54">
        <v>17</v>
      </c>
      <c r="AA38" s="54">
        <v>27</v>
      </c>
      <c r="AB38" s="54">
        <v>325</v>
      </c>
      <c r="AC38" s="54">
        <v>0.66</v>
      </c>
      <c r="AD38" s="54">
        <v>66.900000000000006</v>
      </c>
      <c r="AE38" s="54"/>
      <c r="AF38" s="54"/>
      <c r="AG38" s="54"/>
      <c r="AH38" s="54"/>
      <c r="AI38" s="54"/>
      <c r="AJ38" s="54"/>
      <c r="AK38" s="54">
        <v>21.905000000000001</v>
      </c>
      <c r="AL38" s="54">
        <v>50.5685</v>
      </c>
      <c r="AM38" s="54">
        <v>466.35318000000001</v>
      </c>
    </row>
    <row r="39" spans="1:39" ht="25.5" customHeight="1">
      <c r="A39" s="213" t="s">
        <v>371</v>
      </c>
      <c r="B39" s="213"/>
      <c r="C39" s="213"/>
      <c r="D39" s="213"/>
      <c r="E39" s="54">
        <v>23289.30774</v>
      </c>
      <c r="F39" s="54"/>
      <c r="G39" s="54"/>
      <c r="H39" s="54"/>
      <c r="I39" s="54">
        <v>7.1554700000000002</v>
      </c>
      <c r="J39" s="54"/>
      <c r="K39" s="54"/>
      <c r="L39" s="54"/>
      <c r="M39" s="54"/>
      <c r="N39" s="54">
        <v>139.03792999999999</v>
      </c>
      <c r="O39" s="54">
        <v>1024.82761</v>
      </c>
      <c r="P39" s="54">
        <v>21918.816500000001</v>
      </c>
      <c r="Q39" s="54">
        <v>690</v>
      </c>
      <c r="R39" s="54"/>
      <c r="S39" s="54"/>
      <c r="T39" s="54"/>
      <c r="U39" s="54">
        <v>2</v>
      </c>
      <c r="V39" s="54"/>
      <c r="W39" s="54"/>
      <c r="X39" s="54"/>
      <c r="Y39" s="54"/>
      <c r="Z39" s="54">
        <v>13</v>
      </c>
      <c r="AA39" s="54">
        <v>16</v>
      </c>
      <c r="AB39" s="54">
        <v>148</v>
      </c>
      <c r="AC39" s="54"/>
      <c r="AD39" s="54"/>
      <c r="AE39" s="54"/>
      <c r="AF39" s="54"/>
      <c r="AG39" s="54"/>
      <c r="AH39" s="54"/>
      <c r="AI39" s="54"/>
      <c r="AJ39" s="54"/>
      <c r="AK39" s="54">
        <v>13.19721</v>
      </c>
      <c r="AL39" s="54">
        <v>105.88216</v>
      </c>
      <c r="AM39" s="54">
        <v>2209.4945699999998</v>
      </c>
    </row>
    <row r="40" spans="1:39" ht="15" customHeight="1"/>
  </sheetData>
  <mergeCells count="57">
    <mergeCell ref="A6:D6"/>
    <mergeCell ref="A38:D38"/>
    <mergeCell ref="A39:D39"/>
    <mergeCell ref="C33:D33"/>
    <mergeCell ref="B34:D34"/>
    <mergeCell ref="B35:D35"/>
    <mergeCell ref="A36:D36"/>
    <mergeCell ref="A37:D37"/>
    <mergeCell ref="A14:A35"/>
    <mergeCell ref="B14:D14"/>
    <mergeCell ref="B15:B24"/>
    <mergeCell ref="C15:D15"/>
    <mergeCell ref="C16:D16"/>
    <mergeCell ref="C17:D17"/>
    <mergeCell ref="C18:D18"/>
    <mergeCell ref="C19:D19"/>
    <mergeCell ref="C20:D20"/>
    <mergeCell ref="C21:C22"/>
    <mergeCell ref="C23:D23"/>
    <mergeCell ref="C24:D24"/>
    <mergeCell ref="B25:B33"/>
    <mergeCell ref="C25:D25"/>
    <mergeCell ref="C26:D26"/>
    <mergeCell ref="C27:D27"/>
    <mergeCell ref="C28:D28"/>
    <mergeCell ref="C29:D29"/>
    <mergeCell ref="C30:D30"/>
    <mergeCell ref="C31:D31"/>
    <mergeCell ref="C32:D32"/>
    <mergeCell ref="A9:A13"/>
    <mergeCell ref="B9:D9"/>
    <mergeCell ref="B10:B12"/>
    <mergeCell ref="C10:D10"/>
    <mergeCell ref="C11:D11"/>
    <mergeCell ref="C12:D12"/>
    <mergeCell ref="B13:D13"/>
    <mergeCell ref="AK4:AK5"/>
    <mergeCell ref="AL4:AL5"/>
    <mergeCell ref="AM4:AM5"/>
    <mergeCell ref="A7:D7"/>
    <mergeCell ref="A8:D8"/>
    <mergeCell ref="A3:D5"/>
    <mergeCell ref="E3:P3"/>
    <mergeCell ref="Q3:AB3"/>
    <mergeCell ref="AC3:AM3"/>
    <mergeCell ref="E4:E5"/>
    <mergeCell ref="F4:P4"/>
    <mergeCell ref="Q4:Q5"/>
    <mergeCell ref="R4:AB4"/>
    <mergeCell ref="AC4:AC5"/>
    <mergeCell ref="AD4:AD5"/>
    <mergeCell ref="AE4:AE5"/>
    <mergeCell ref="AF4:AF5"/>
    <mergeCell ref="AG4:AG5"/>
    <mergeCell ref="AH4:AH5"/>
    <mergeCell ref="AI4:AI5"/>
    <mergeCell ref="AJ4:AJ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0"/>
    <outlinePr summaryBelow="0"/>
  </sheetPr>
  <dimension ref="A1:L40"/>
  <sheetViews>
    <sheetView workbookViewId="0">
      <pane ySplit="2" topLeftCell="A3" activePane="bottomLeft" state="frozen"/>
      <selection activeCell="D8" sqref="D8:D19"/>
      <selection pane="bottomLeft" activeCell="D8" sqref="D8:D19"/>
    </sheetView>
  </sheetViews>
  <sheetFormatPr defaultColWidth="9.140625" defaultRowHeight="11.25"/>
  <cols>
    <col min="1" max="1" width="15" style="52" customWidth="1"/>
    <col min="2" max="2" width="20.42578125" style="52" customWidth="1"/>
    <col min="3" max="3" width="15" style="52" customWidth="1"/>
    <col min="4" max="4" width="48.140625" style="52" customWidth="1"/>
    <col min="5" max="5" width="15" style="52" customWidth="1"/>
    <col min="6" max="6" width="16.42578125" style="52" customWidth="1"/>
    <col min="7" max="9" width="15" style="52" customWidth="1"/>
    <col min="10" max="10" width="16.7109375" style="52" customWidth="1"/>
    <col min="11" max="12" width="15" style="52" customWidth="1"/>
    <col min="13" max="16384" width="9.140625" style="52"/>
  </cols>
  <sheetData>
    <row r="1" spans="1:12" s="41" customFormat="1" ht="15" customHeight="1">
      <c r="A1" s="40" t="s">
        <v>2021</v>
      </c>
    </row>
    <row r="2" spans="1:12" s="41" customFormat="1" ht="15" customHeight="1">
      <c r="A2" s="40" t="s">
        <v>2023</v>
      </c>
    </row>
    <row r="3" spans="1:12" ht="16.5" customHeight="1">
      <c r="A3" s="292" t="s">
        <v>2077</v>
      </c>
      <c r="B3" s="293"/>
      <c r="C3" s="293"/>
      <c r="D3" s="294"/>
      <c r="E3" s="289" t="s">
        <v>2046</v>
      </c>
      <c r="F3" s="289"/>
      <c r="G3" s="289"/>
      <c r="H3" s="289"/>
      <c r="I3" s="289" t="s">
        <v>1397</v>
      </c>
      <c r="J3" s="289"/>
      <c r="K3" s="289"/>
      <c r="L3" s="289"/>
    </row>
    <row r="4" spans="1:12">
      <c r="A4" s="295"/>
      <c r="B4" s="284"/>
      <c r="C4" s="284"/>
      <c r="D4" s="296"/>
      <c r="E4" s="289" t="s">
        <v>1398</v>
      </c>
      <c r="F4" s="289"/>
      <c r="G4" s="289" t="s">
        <v>1399</v>
      </c>
      <c r="H4" s="289" t="s">
        <v>1400</v>
      </c>
      <c r="I4" s="289" t="s">
        <v>1398</v>
      </c>
      <c r="J4" s="289"/>
      <c r="K4" s="289" t="s">
        <v>1399</v>
      </c>
      <c r="L4" s="289" t="s">
        <v>1400</v>
      </c>
    </row>
    <row r="5" spans="1:12" ht="35.25" customHeight="1">
      <c r="A5" s="297"/>
      <c r="B5" s="298"/>
      <c r="C5" s="298"/>
      <c r="D5" s="299"/>
      <c r="E5" s="89" t="s">
        <v>1401</v>
      </c>
      <c r="F5" s="89" t="s">
        <v>1402</v>
      </c>
      <c r="G5" s="300"/>
      <c r="H5" s="300"/>
      <c r="I5" s="89" t="s">
        <v>1401</v>
      </c>
      <c r="J5" s="89" t="s">
        <v>1402</v>
      </c>
      <c r="K5" s="300"/>
      <c r="L5" s="300"/>
    </row>
    <row r="6" spans="1:12">
      <c r="A6" s="290" t="s">
        <v>1401</v>
      </c>
      <c r="B6" s="290"/>
      <c r="C6" s="290"/>
      <c r="D6" s="303"/>
      <c r="E6" s="92">
        <f>E7+E8+E9+E14+E36+E37+E38+E39</f>
        <v>46752353</v>
      </c>
      <c r="F6" s="92">
        <f t="shared" ref="F6:L6" si="0">F7+F8+F9+F14+F36+F37+F38+F39</f>
        <v>24891290</v>
      </c>
      <c r="G6" s="92">
        <f t="shared" si="0"/>
        <v>203227</v>
      </c>
      <c r="H6" s="92">
        <f t="shared" si="0"/>
        <v>155416069</v>
      </c>
      <c r="I6" s="92">
        <f t="shared" si="0"/>
        <v>63550590.04146</v>
      </c>
      <c r="J6" s="92">
        <f t="shared" si="0"/>
        <v>43862106.528360002</v>
      </c>
      <c r="K6" s="92">
        <f t="shared" si="0"/>
        <v>349210.14854000002</v>
      </c>
      <c r="L6" s="92">
        <f t="shared" si="0"/>
        <v>374608981.45520997</v>
      </c>
    </row>
    <row r="7" spans="1:12">
      <c r="A7" s="213" t="s">
        <v>1141</v>
      </c>
      <c r="B7" s="213"/>
      <c r="C7" s="213"/>
      <c r="D7" s="301"/>
      <c r="E7" s="91">
        <v>283086</v>
      </c>
      <c r="F7" s="91">
        <v>68368</v>
      </c>
      <c r="G7" s="91">
        <v>38148</v>
      </c>
      <c r="H7" s="91">
        <v>7954606</v>
      </c>
      <c r="I7" s="91">
        <v>3761828.1336699999</v>
      </c>
      <c r="J7" s="91">
        <v>1658798.9697100001</v>
      </c>
      <c r="K7" s="91">
        <v>41188.209569999999</v>
      </c>
      <c r="L7" s="91">
        <v>128326358.12589</v>
      </c>
    </row>
    <row r="8" spans="1:12">
      <c r="A8" s="213" t="s">
        <v>1157</v>
      </c>
      <c r="B8" s="213"/>
      <c r="C8" s="213"/>
      <c r="D8" s="301"/>
      <c r="E8" s="91">
        <v>7520</v>
      </c>
      <c r="F8" s="91">
        <v>1338</v>
      </c>
      <c r="G8" s="91"/>
      <c r="H8" s="91">
        <v>221</v>
      </c>
      <c r="I8" s="91">
        <v>79072.769639999999</v>
      </c>
      <c r="J8" s="91">
        <v>22978.776030000001</v>
      </c>
      <c r="K8" s="91"/>
      <c r="L8" s="91">
        <v>5910.0551500000001</v>
      </c>
    </row>
    <row r="9" spans="1:12">
      <c r="A9" s="213" t="s">
        <v>1160</v>
      </c>
      <c r="B9" s="214"/>
      <c r="C9" s="214"/>
      <c r="D9" s="302"/>
      <c r="E9" s="91">
        <v>10103307</v>
      </c>
      <c r="F9" s="91">
        <v>5222813</v>
      </c>
      <c r="G9" s="91">
        <v>87850</v>
      </c>
      <c r="H9" s="91">
        <v>57320855</v>
      </c>
      <c r="I9" s="91">
        <v>12609004.875250001</v>
      </c>
      <c r="J9" s="91">
        <v>9233143.1754000001</v>
      </c>
      <c r="K9" s="91">
        <v>172041.56216</v>
      </c>
      <c r="L9" s="91">
        <v>163540131.20372</v>
      </c>
    </row>
    <row r="10" spans="1:12">
      <c r="A10" s="213"/>
      <c r="B10" s="213" t="s">
        <v>1161</v>
      </c>
      <c r="C10" s="214"/>
      <c r="D10" s="302"/>
      <c r="E10" s="91">
        <v>6764780</v>
      </c>
      <c r="F10" s="91">
        <v>3695416</v>
      </c>
      <c r="G10" s="91">
        <v>38140</v>
      </c>
      <c r="H10" s="91">
        <v>51111333</v>
      </c>
      <c r="I10" s="91">
        <v>8415761.4151000008</v>
      </c>
      <c r="J10" s="91">
        <v>6042143.5032599997</v>
      </c>
      <c r="K10" s="91">
        <v>164449.49463</v>
      </c>
      <c r="L10" s="91">
        <v>157372788.21272999</v>
      </c>
    </row>
    <row r="11" spans="1:12" ht="36.75" customHeight="1">
      <c r="A11" s="213"/>
      <c r="B11" s="213"/>
      <c r="C11" s="213" t="s">
        <v>1164</v>
      </c>
      <c r="D11" s="301"/>
      <c r="E11" s="91">
        <v>283</v>
      </c>
      <c r="F11" s="91">
        <v>163</v>
      </c>
      <c r="G11" s="91"/>
      <c r="H11" s="91">
        <v>7</v>
      </c>
      <c r="I11" s="91">
        <v>24948.284940000001</v>
      </c>
      <c r="J11" s="91">
        <v>17412.148349999999</v>
      </c>
      <c r="K11" s="91"/>
      <c r="L11" s="91">
        <v>1312.4066600000001</v>
      </c>
    </row>
    <row r="12" spans="1:12" ht="22.5" customHeight="1">
      <c r="A12" s="213"/>
      <c r="B12" s="213"/>
      <c r="C12" s="213" t="s">
        <v>1166</v>
      </c>
      <c r="D12" s="301"/>
      <c r="E12" s="91">
        <v>5</v>
      </c>
      <c r="F12" s="91">
        <v>5</v>
      </c>
      <c r="G12" s="91"/>
      <c r="H12" s="91">
        <v>1</v>
      </c>
      <c r="I12" s="91">
        <v>15.77988</v>
      </c>
      <c r="J12" s="91">
        <v>15.77988</v>
      </c>
      <c r="K12" s="91"/>
      <c r="L12" s="91">
        <v>0.18</v>
      </c>
    </row>
    <row r="13" spans="1:12">
      <c r="A13" s="213"/>
      <c r="B13" s="213" t="s">
        <v>1168</v>
      </c>
      <c r="C13" s="213"/>
      <c r="D13" s="301"/>
      <c r="E13" s="91">
        <v>3338527</v>
      </c>
      <c r="F13" s="91">
        <v>1527397</v>
      </c>
      <c r="G13" s="91">
        <v>49710</v>
      </c>
      <c r="H13" s="91">
        <v>6209522</v>
      </c>
      <c r="I13" s="91">
        <v>4193243.4601500002</v>
      </c>
      <c r="J13" s="91">
        <v>3190999.6721399999</v>
      </c>
      <c r="K13" s="91">
        <v>7592.0675300000003</v>
      </c>
      <c r="L13" s="91">
        <v>6167342.9909899998</v>
      </c>
    </row>
    <row r="14" spans="1:12">
      <c r="A14" s="213" t="s">
        <v>367</v>
      </c>
      <c r="B14" s="214"/>
      <c r="C14" s="214"/>
      <c r="D14" s="302"/>
      <c r="E14" s="91">
        <v>18211770</v>
      </c>
      <c r="F14" s="91">
        <v>10709163</v>
      </c>
      <c r="G14" s="91">
        <v>41756</v>
      </c>
      <c r="H14" s="91">
        <v>83845150</v>
      </c>
      <c r="I14" s="91">
        <v>37733853.029749997</v>
      </c>
      <c r="J14" s="91">
        <v>27938543.552779999</v>
      </c>
      <c r="K14" s="91">
        <v>120262.14728</v>
      </c>
      <c r="L14" s="91">
        <v>80057723.429140002</v>
      </c>
    </row>
    <row r="15" spans="1:12">
      <c r="A15" s="213"/>
      <c r="B15" s="213" t="s">
        <v>1172</v>
      </c>
      <c r="C15" s="214"/>
      <c r="D15" s="302"/>
      <c r="E15" s="91">
        <v>15016120</v>
      </c>
      <c r="F15" s="91">
        <v>9092729</v>
      </c>
      <c r="G15" s="91">
        <v>26077</v>
      </c>
      <c r="H15" s="91">
        <v>43174545</v>
      </c>
      <c r="I15" s="91">
        <v>33142378.90763</v>
      </c>
      <c r="J15" s="91">
        <v>23996645.669909999</v>
      </c>
      <c r="K15" s="91">
        <v>67595.038369999995</v>
      </c>
      <c r="L15" s="91">
        <v>59761606.179070003</v>
      </c>
    </row>
    <row r="16" spans="1:12" ht="23.25" customHeight="1">
      <c r="A16" s="213"/>
      <c r="B16" s="213"/>
      <c r="C16" s="213" t="s">
        <v>1173</v>
      </c>
      <c r="D16" s="301"/>
      <c r="E16" s="91">
        <v>2390548</v>
      </c>
      <c r="F16" s="91">
        <v>1583293</v>
      </c>
      <c r="G16" s="91">
        <v>3461</v>
      </c>
      <c r="H16" s="91">
        <v>1899095</v>
      </c>
      <c r="I16" s="91">
        <v>16205252.66058</v>
      </c>
      <c r="J16" s="91">
        <v>12932013.31869</v>
      </c>
      <c r="K16" s="91">
        <v>22616.955600000001</v>
      </c>
      <c r="L16" s="91">
        <v>32391359.82872</v>
      </c>
    </row>
    <row r="17" spans="1:12">
      <c r="A17" s="213"/>
      <c r="B17" s="213"/>
      <c r="C17" s="213" t="s">
        <v>1176</v>
      </c>
      <c r="D17" s="301"/>
      <c r="E17" s="91">
        <v>1841</v>
      </c>
      <c r="F17" s="91">
        <v>942</v>
      </c>
      <c r="G17" s="91">
        <v>3</v>
      </c>
      <c r="H17" s="91">
        <v>1424</v>
      </c>
      <c r="I17" s="91">
        <v>68588.951780000003</v>
      </c>
      <c r="J17" s="91">
        <v>40880.559670000002</v>
      </c>
      <c r="K17" s="91">
        <v>75.85351</v>
      </c>
      <c r="L17" s="91">
        <v>92353.335919999998</v>
      </c>
    </row>
    <row r="18" spans="1:12">
      <c r="A18" s="213"/>
      <c r="B18" s="213"/>
      <c r="C18" s="213" t="s">
        <v>1177</v>
      </c>
      <c r="D18" s="301"/>
      <c r="E18" s="91">
        <v>527</v>
      </c>
      <c r="F18" s="91">
        <v>423</v>
      </c>
      <c r="G18" s="91">
        <v>2</v>
      </c>
      <c r="H18" s="91">
        <v>87</v>
      </c>
      <c r="I18" s="91">
        <v>324255.31803000002</v>
      </c>
      <c r="J18" s="91">
        <v>300055.17683000001</v>
      </c>
      <c r="K18" s="91">
        <v>3477.78728</v>
      </c>
      <c r="L18" s="91">
        <v>28981.728569999999</v>
      </c>
    </row>
    <row r="19" spans="1:12">
      <c r="A19" s="213"/>
      <c r="B19" s="213"/>
      <c r="C19" s="213" t="s">
        <v>1178</v>
      </c>
      <c r="D19" s="301"/>
      <c r="E19" s="91">
        <v>1488</v>
      </c>
      <c r="F19" s="91">
        <v>1248</v>
      </c>
      <c r="G19" s="91">
        <v>2</v>
      </c>
      <c r="H19" s="91">
        <v>630</v>
      </c>
      <c r="I19" s="91">
        <v>325767.89753000002</v>
      </c>
      <c r="J19" s="91">
        <v>272346.50958999997</v>
      </c>
      <c r="K19" s="91">
        <v>1149.2032999999999</v>
      </c>
      <c r="L19" s="91">
        <v>168182.28810999999</v>
      </c>
    </row>
    <row r="20" spans="1:12">
      <c r="A20" s="213"/>
      <c r="B20" s="213"/>
      <c r="C20" s="213" t="s">
        <v>1181</v>
      </c>
      <c r="D20" s="301"/>
      <c r="E20" s="91">
        <v>5354215</v>
      </c>
      <c r="F20" s="91">
        <v>5199060</v>
      </c>
      <c r="G20" s="91">
        <v>10</v>
      </c>
      <c r="H20" s="91">
        <v>183727</v>
      </c>
      <c r="I20" s="91">
        <v>2267863.0197200002</v>
      </c>
      <c r="J20" s="91">
        <v>2058688.1217700001</v>
      </c>
      <c r="K20" s="91">
        <v>180.59456</v>
      </c>
      <c r="L20" s="91">
        <v>316790.86955</v>
      </c>
    </row>
    <row r="21" spans="1:12">
      <c r="A21" s="213"/>
      <c r="B21" s="213"/>
      <c r="C21" s="213" t="s">
        <v>1182</v>
      </c>
      <c r="D21" s="87"/>
      <c r="E21" s="91">
        <v>37609</v>
      </c>
      <c r="F21" s="91">
        <v>4243</v>
      </c>
      <c r="G21" s="91">
        <v>8</v>
      </c>
      <c r="H21" s="91">
        <v>656</v>
      </c>
      <c r="I21" s="91">
        <v>778593.05951000005</v>
      </c>
      <c r="J21" s="91">
        <v>733597.34560999996</v>
      </c>
      <c r="K21" s="91">
        <v>183.79308</v>
      </c>
      <c r="L21" s="91">
        <v>59870.06295</v>
      </c>
    </row>
    <row r="22" spans="1:12" ht="23.25" customHeight="1">
      <c r="A22" s="213"/>
      <c r="B22" s="213"/>
      <c r="C22" s="213"/>
      <c r="D22" s="88" t="s">
        <v>1183</v>
      </c>
      <c r="E22" s="91">
        <v>2060</v>
      </c>
      <c r="F22" s="91">
        <v>1671</v>
      </c>
      <c r="G22" s="91">
        <v>3</v>
      </c>
      <c r="H22" s="91">
        <v>295</v>
      </c>
      <c r="I22" s="91">
        <v>718482.32767999999</v>
      </c>
      <c r="J22" s="91">
        <v>694194.39916000003</v>
      </c>
      <c r="K22" s="91">
        <v>73.117580000000004</v>
      </c>
      <c r="L22" s="91">
        <v>42628.378539999998</v>
      </c>
    </row>
    <row r="23" spans="1:12">
      <c r="A23" s="213"/>
      <c r="B23" s="213"/>
      <c r="C23" s="213" t="s">
        <v>1189</v>
      </c>
      <c r="D23" s="301"/>
      <c r="E23" s="91">
        <v>141029</v>
      </c>
      <c r="F23" s="91">
        <v>92565</v>
      </c>
      <c r="G23" s="91">
        <v>288</v>
      </c>
      <c r="H23" s="91">
        <v>127607</v>
      </c>
      <c r="I23" s="91">
        <v>4808514.1602299996</v>
      </c>
      <c r="J23" s="91">
        <v>4298362.2537900005</v>
      </c>
      <c r="K23" s="91">
        <v>8966.7926499999994</v>
      </c>
      <c r="L23" s="91">
        <v>1727809.86564</v>
      </c>
    </row>
    <row r="24" spans="1:12">
      <c r="A24" s="213"/>
      <c r="B24" s="213"/>
      <c r="C24" s="213" t="s">
        <v>1192</v>
      </c>
      <c r="D24" s="301"/>
      <c r="E24" s="91">
        <v>7088863</v>
      </c>
      <c r="F24" s="91">
        <v>2210955</v>
      </c>
      <c r="G24" s="91">
        <v>22303</v>
      </c>
      <c r="H24" s="91">
        <v>40961319</v>
      </c>
      <c r="I24" s="91">
        <v>8363543.8402500004</v>
      </c>
      <c r="J24" s="91">
        <v>3360702.3839599998</v>
      </c>
      <c r="K24" s="91">
        <v>30944.058389999998</v>
      </c>
      <c r="L24" s="91">
        <v>24976258.199609999</v>
      </c>
    </row>
    <row r="25" spans="1:12">
      <c r="A25" s="213"/>
      <c r="B25" s="213" t="s">
        <v>1195</v>
      </c>
      <c r="C25" s="214"/>
      <c r="D25" s="302"/>
      <c r="E25" s="91">
        <v>2128105</v>
      </c>
      <c r="F25" s="91">
        <v>1091498</v>
      </c>
      <c r="G25" s="91">
        <v>10855</v>
      </c>
      <c r="H25" s="91">
        <v>19794279</v>
      </c>
      <c r="I25" s="91">
        <v>2684560.6046099998</v>
      </c>
      <c r="J25" s="91">
        <v>2284374.0035000001</v>
      </c>
      <c r="K25" s="91">
        <v>33928.7641</v>
      </c>
      <c r="L25" s="91">
        <v>2235682.0689599998</v>
      </c>
    </row>
    <row r="26" spans="1:12" ht="24.75" customHeight="1">
      <c r="A26" s="213"/>
      <c r="B26" s="213"/>
      <c r="C26" s="213" t="s">
        <v>1196</v>
      </c>
      <c r="D26" s="301"/>
      <c r="E26" s="91">
        <v>583877</v>
      </c>
      <c r="F26" s="91">
        <v>460544</v>
      </c>
      <c r="G26" s="91">
        <v>4491</v>
      </c>
      <c r="H26" s="91">
        <v>360796</v>
      </c>
      <c r="I26" s="91">
        <v>564208.36331000004</v>
      </c>
      <c r="J26" s="91">
        <v>476073.44218999997</v>
      </c>
      <c r="K26" s="91">
        <v>6762.1112499999999</v>
      </c>
      <c r="L26" s="91">
        <v>319068.20043999999</v>
      </c>
    </row>
    <row r="27" spans="1:12" ht="24.75" customHeight="1">
      <c r="A27" s="213"/>
      <c r="B27" s="213"/>
      <c r="C27" s="213" t="s">
        <v>1200</v>
      </c>
      <c r="D27" s="301"/>
      <c r="E27" s="91">
        <v>7</v>
      </c>
      <c r="F27" s="91">
        <v>7</v>
      </c>
      <c r="G27" s="91"/>
      <c r="H27" s="91">
        <v>1</v>
      </c>
      <c r="I27" s="91">
        <v>86.355000000000004</v>
      </c>
      <c r="J27" s="91">
        <v>86.355000000000004</v>
      </c>
      <c r="K27" s="91"/>
      <c r="L27" s="91">
        <v>1.65</v>
      </c>
    </row>
    <row r="28" spans="1:12" ht="24.75" customHeight="1">
      <c r="A28" s="213"/>
      <c r="B28" s="213"/>
      <c r="C28" s="213" t="s">
        <v>1201</v>
      </c>
      <c r="D28" s="301"/>
      <c r="E28" s="91">
        <v>1369</v>
      </c>
      <c r="F28" s="91">
        <v>850</v>
      </c>
      <c r="G28" s="91">
        <v>4</v>
      </c>
      <c r="H28" s="91">
        <v>399</v>
      </c>
      <c r="I28" s="91">
        <v>58461.61808</v>
      </c>
      <c r="J28" s="91">
        <v>52655.399340000004</v>
      </c>
      <c r="K28" s="91">
        <v>5287.8945700000004</v>
      </c>
      <c r="L28" s="91">
        <v>11049.34412</v>
      </c>
    </row>
    <row r="29" spans="1:12" ht="24.75" customHeight="1">
      <c r="A29" s="213"/>
      <c r="B29" s="213"/>
      <c r="C29" s="213" t="s">
        <v>1202</v>
      </c>
      <c r="D29" s="301"/>
      <c r="E29" s="91">
        <v>3655</v>
      </c>
      <c r="F29" s="91">
        <v>2923</v>
      </c>
      <c r="G29" s="91">
        <v>26</v>
      </c>
      <c r="H29" s="91">
        <v>761</v>
      </c>
      <c r="I29" s="91">
        <v>217384.04042999999</v>
      </c>
      <c r="J29" s="91">
        <v>182431.04485000001</v>
      </c>
      <c r="K29" s="91">
        <v>114.03245</v>
      </c>
      <c r="L29" s="91">
        <v>61065.933539999998</v>
      </c>
    </row>
    <row r="30" spans="1:12" ht="24.75" customHeight="1">
      <c r="A30" s="213"/>
      <c r="B30" s="213"/>
      <c r="C30" s="213" t="s">
        <v>1205</v>
      </c>
      <c r="D30" s="301"/>
      <c r="E30" s="91">
        <v>469</v>
      </c>
      <c r="F30" s="91">
        <v>269</v>
      </c>
      <c r="G30" s="91">
        <v>54</v>
      </c>
      <c r="H30" s="91">
        <v>59</v>
      </c>
      <c r="I30" s="91">
        <v>9224.9233199999999</v>
      </c>
      <c r="J30" s="91">
        <v>6702.3636800000004</v>
      </c>
      <c r="K30" s="91">
        <v>18822.626850000001</v>
      </c>
      <c r="L30" s="91">
        <v>1699.9982399999999</v>
      </c>
    </row>
    <row r="31" spans="1:12" ht="24.75" customHeight="1">
      <c r="A31" s="213"/>
      <c r="B31" s="213"/>
      <c r="C31" s="213" t="s">
        <v>1209</v>
      </c>
      <c r="D31" s="301"/>
      <c r="E31" s="91">
        <v>15198</v>
      </c>
      <c r="F31" s="91">
        <v>13678</v>
      </c>
      <c r="G31" s="91">
        <v>6089</v>
      </c>
      <c r="H31" s="91">
        <v>4657</v>
      </c>
      <c r="I31" s="91">
        <v>208396.35454</v>
      </c>
      <c r="J31" s="91">
        <v>217603.40401</v>
      </c>
      <c r="K31" s="91">
        <v>1621.5205000000001</v>
      </c>
      <c r="L31" s="91">
        <v>41848.817260000003</v>
      </c>
    </row>
    <row r="32" spans="1:12" ht="24.75" customHeight="1">
      <c r="A32" s="213"/>
      <c r="B32" s="213"/>
      <c r="C32" s="213" t="s">
        <v>1212</v>
      </c>
      <c r="D32" s="301"/>
      <c r="E32" s="91">
        <v>1515631</v>
      </c>
      <c r="F32" s="91">
        <v>605948</v>
      </c>
      <c r="G32" s="91">
        <v>191</v>
      </c>
      <c r="H32" s="91">
        <v>19421717</v>
      </c>
      <c r="I32" s="91">
        <v>1375734.15405</v>
      </c>
      <c r="J32" s="91">
        <v>1104245.41237</v>
      </c>
      <c r="K32" s="91">
        <v>1320.5784799999999</v>
      </c>
      <c r="L32" s="91">
        <v>1566000.05085</v>
      </c>
    </row>
    <row r="33" spans="1:12" ht="24.75" customHeight="1">
      <c r="A33" s="213"/>
      <c r="B33" s="213"/>
      <c r="C33" s="213" t="s">
        <v>1218</v>
      </c>
      <c r="D33" s="301"/>
      <c r="E33" s="91">
        <v>7899</v>
      </c>
      <c r="F33" s="91">
        <v>7279</v>
      </c>
      <c r="G33" s="91"/>
      <c r="H33" s="91">
        <v>5889</v>
      </c>
      <c r="I33" s="91">
        <v>251064.79587999999</v>
      </c>
      <c r="J33" s="91">
        <v>244576.58205999999</v>
      </c>
      <c r="K33" s="91"/>
      <c r="L33" s="91">
        <v>234948.07451000001</v>
      </c>
    </row>
    <row r="34" spans="1:12">
      <c r="A34" s="213"/>
      <c r="B34" s="213" t="s">
        <v>1228</v>
      </c>
      <c r="C34" s="213"/>
      <c r="D34" s="301"/>
      <c r="E34" s="91">
        <v>32371</v>
      </c>
      <c r="F34" s="91">
        <v>31239</v>
      </c>
      <c r="G34" s="91">
        <v>7</v>
      </c>
      <c r="H34" s="91">
        <v>15335</v>
      </c>
      <c r="I34" s="91">
        <v>103433.28294</v>
      </c>
      <c r="J34" s="91">
        <v>95771.075580000004</v>
      </c>
      <c r="K34" s="91">
        <v>1218.8203599999999</v>
      </c>
      <c r="L34" s="91">
        <v>262920.84169999999</v>
      </c>
    </row>
    <row r="35" spans="1:12">
      <c r="A35" s="213"/>
      <c r="B35" s="213" t="s">
        <v>1229</v>
      </c>
      <c r="C35" s="213"/>
      <c r="D35" s="301"/>
      <c r="E35" s="91">
        <v>1035174</v>
      </c>
      <c r="F35" s="91">
        <v>493697</v>
      </c>
      <c r="G35" s="91">
        <v>4817</v>
      </c>
      <c r="H35" s="91">
        <v>20860991</v>
      </c>
      <c r="I35" s="91">
        <v>1803480.2345700001</v>
      </c>
      <c r="J35" s="91">
        <v>1561752.80379</v>
      </c>
      <c r="K35" s="91">
        <v>17519.524450000001</v>
      </c>
      <c r="L35" s="91">
        <v>17797514.33941</v>
      </c>
    </row>
    <row r="36" spans="1:12" ht="24.75" customHeight="1">
      <c r="A36" s="213" t="s">
        <v>368</v>
      </c>
      <c r="B36" s="213"/>
      <c r="C36" s="213"/>
      <c r="D36" s="301"/>
      <c r="E36" s="91">
        <v>0</v>
      </c>
      <c r="F36" s="91">
        <v>0</v>
      </c>
      <c r="G36" s="91">
        <v>0</v>
      </c>
      <c r="H36" s="91">
        <v>0</v>
      </c>
      <c r="I36" s="91">
        <v>0</v>
      </c>
      <c r="J36" s="91">
        <v>0</v>
      </c>
      <c r="K36" s="91">
        <v>0</v>
      </c>
      <c r="L36" s="91">
        <v>0</v>
      </c>
    </row>
    <row r="37" spans="1:12" ht="13.5" customHeight="1">
      <c r="A37" s="213" t="s">
        <v>369</v>
      </c>
      <c r="B37" s="213"/>
      <c r="C37" s="213"/>
      <c r="D37" s="301"/>
      <c r="E37" s="90">
        <v>17998900</v>
      </c>
      <c r="F37" s="90">
        <v>8805265</v>
      </c>
      <c r="G37" s="90">
        <v>34595</v>
      </c>
      <c r="H37" s="90">
        <v>6279494</v>
      </c>
      <c r="I37" s="90">
        <v>9183489.8358600009</v>
      </c>
      <c r="J37" s="90">
        <v>4889401.0114700003</v>
      </c>
      <c r="K37" s="90">
        <v>14482.340050000001</v>
      </c>
      <c r="L37" s="90">
        <v>2654024.73166</v>
      </c>
    </row>
    <row r="38" spans="1:12" ht="24.75" customHeight="1">
      <c r="A38" s="213" t="s">
        <v>370</v>
      </c>
      <c r="B38" s="213"/>
      <c r="C38" s="213"/>
      <c r="D38" s="301"/>
      <c r="E38" s="90">
        <v>113203</v>
      </c>
      <c r="F38" s="90">
        <v>66327</v>
      </c>
      <c r="G38" s="90">
        <v>555</v>
      </c>
      <c r="H38" s="90">
        <v>12049</v>
      </c>
      <c r="I38" s="90">
        <v>92561.435150000005</v>
      </c>
      <c r="J38" s="90">
        <v>57118.706120000003</v>
      </c>
      <c r="K38" s="90">
        <v>667.97976000000006</v>
      </c>
      <c r="L38" s="90">
        <v>14065.83764</v>
      </c>
    </row>
    <row r="39" spans="1:12" ht="24.75" customHeight="1">
      <c r="A39" s="213" t="s">
        <v>371</v>
      </c>
      <c r="B39" s="213"/>
      <c r="C39" s="213"/>
      <c r="D39" s="301"/>
      <c r="E39" s="90">
        <v>34567</v>
      </c>
      <c r="F39" s="90">
        <v>18016</v>
      </c>
      <c r="G39" s="90">
        <v>323</v>
      </c>
      <c r="H39" s="90">
        <v>3694</v>
      </c>
      <c r="I39" s="90">
        <v>90779.962140000003</v>
      </c>
      <c r="J39" s="90">
        <v>62122.33685</v>
      </c>
      <c r="K39" s="90">
        <v>567.90971999999999</v>
      </c>
      <c r="L39" s="90">
        <v>10768.07201</v>
      </c>
    </row>
    <row r="40" spans="1:12" ht="15" customHeight="1"/>
  </sheetData>
  <mergeCells count="47">
    <mergeCell ref="A6:D6"/>
    <mergeCell ref="A38:D38"/>
    <mergeCell ref="A39:D39"/>
    <mergeCell ref="C33:D33"/>
    <mergeCell ref="B34:D34"/>
    <mergeCell ref="B35:D35"/>
    <mergeCell ref="A36:D36"/>
    <mergeCell ref="A37:D37"/>
    <mergeCell ref="A14:A35"/>
    <mergeCell ref="B14:D14"/>
    <mergeCell ref="B15:B24"/>
    <mergeCell ref="C15:D15"/>
    <mergeCell ref="C16:D16"/>
    <mergeCell ref="C17:D17"/>
    <mergeCell ref="C18:D18"/>
    <mergeCell ref="C19:D19"/>
    <mergeCell ref="C20:D20"/>
    <mergeCell ref="C21:C22"/>
    <mergeCell ref="C23:D23"/>
    <mergeCell ref="C24:D24"/>
    <mergeCell ref="B25:B33"/>
    <mergeCell ref="C25:D25"/>
    <mergeCell ref="C26:D26"/>
    <mergeCell ref="C27:D27"/>
    <mergeCell ref="C28:D28"/>
    <mergeCell ref="C29:D29"/>
    <mergeCell ref="C30:D30"/>
    <mergeCell ref="C31:D31"/>
    <mergeCell ref="C32:D32"/>
    <mergeCell ref="A7:D7"/>
    <mergeCell ref="A8:D8"/>
    <mergeCell ref="A9:A13"/>
    <mergeCell ref="B9:D9"/>
    <mergeCell ref="B10:B12"/>
    <mergeCell ref="C10:D10"/>
    <mergeCell ref="C11:D11"/>
    <mergeCell ref="C12:D12"/>
    <mergeCell ref="B13:D13"/>
    <mergeCell ref="A3:D5"/>
    <mergeCell ref="E3:H3"/>
    <mergeCell ref="I3:L3"/>
    <mergeCell ref="E4:F4"/>
    <mergeCell ref="G4:G5"/>
    <mergeCell ref="H4:H5"/>
    <mergeCell ref="I4:J4"/>
    <mergeCell ref="K4:K5"/>
    <mergeCell ref="L4:L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/>
  </sheetPr>
  <dimension ref="A1:AM264"/>
  <sheetViews>
    <sheetView tabSelected="1" workbookViewId="0">
      <pane xSplit="5" ySplit="8" topLeftCell="F9" activePane="bottomRight" state="frozen"/>
      <selection activeCell="D8" sqref="D8:D19"/>
      <selection pane="topRight" activeCell="D8" sqref="D8:D19"/>
      <selection pane="bottomLeft" activeCell="D8" sqref="D8:D19"/>
      <selection pane="bottomRight" activeCell="A6" sqref="A6:E8"/>
    </sheetView>
  </sheetViews>
  <sheetFormatPr defaultRowHeight="11.25"/>
  <cols>
    <col min="1" max="1" width="15" style="12" customWidth="1"/>
    <col min="2" max="2" width="17" style="12" customWidth="1"/>
    <col min="3" max="3" width="18.7109375" style="12" customWidth="1"/>
    <col min="4" max="4" width="18.140625" style="12" customWidth="1"/>
    <col min="5" max="5" width="31.140625" style="12" customWidth="1"/>
    <col min="6" max="8" width="13.28515625" style="10" customWidth="1"/>
    <col min="9" max="9" width="16.5703125" style="10" customWidth="1"/>
    <col min="10" max="19" width="13.28515625" style="10" customWidth="1"/>
    <col min="20" max="20" width="16.140625" style="10" customWidth="1"/>
    <col min="21" max="39" width="13.28515625" style="10" customWidth="1"/>
    <col min="40" max="16384" width="9.140625" style="10"/>
  </cols>
  <sheetData>
    <row r="1" spans="1:39" ht="13.5" customHeight="1">
      <c r="A1" s="11" t="s">
        <v>2165</v>
      </c>
    </row>
    <row r="2" spans="1:39" s="96" customFormat="1" ht="12" customHeight="1">
      <c r="A2" s="93" t="s">
        <v>2054</v>
      </c>
      <c r="B2" s="94"/>
      <c r="C2" s="94"/>
      <c r="D2" s="94"/>
      <c r="E2" s="95"/>
      <c r="F2" s="95"/>
    </row>
    <row r="3" spans="1:39" ht="16.5" customHeight="1">
      <c r="A3" s="11"/>
      <c r="B3" s="13"/>
      <c r="C3" s="13"/>
      <c r="D3" s="13"/>
      <c r="F3" s="12"/>
    </row>
    <row r="4" spans="1:39" ht="15" customHeight="1">
      <c r="A4" s="163" t="s">
        <v>2076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</row>
    <row r="5" spans="1:39" ht="15" customHeight="1">
      <c r="A5" s="163" t="s">
        <v>1114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</row>
    <row r="6" spans="1:39" s="12" customFormat="1" ht="56.25" customHeight="1">
      <c r="A6" s="205" t="s">
        <v>2055</v>
      </c>
      <c r="B6" s="205"/>
      <c r="C6" s="205"/>
      <c r="D6" s="205"/>
      <c r="E6" s="205"/>
      <c r="F6" s="199" t="s">
        <v>2056</v>
      </c>
      <c r="G6" s="199" t="s">
        <v>1116</v>
      </c>
      <c r="H6" s="199"/>
      <c r="I6" s="199"/>
      <c r="J6" s="199"/>
      <c r="K6" s="199" t="s">
        <v>1117</v>
      </c>
      <c r="L6" s="199"/>
      <c r="M6" s="199" t="s">
        <v>1118</v>
      </c>
      <c r="N6" s="199"/>
      <c r="O6" s="199" t="s">
        <v>1119</v>
      </c>
      <c r="P6" s="199"/>
      <c r="Q6" s="199" t="s">
        <v>1120</v>
      </c>
      <c r="R6" s="199"/>
      <c r="S6" s="199" t="s">
        <v>1121</v>
      </c>
      <c r="T6" s="199"/>
      <c r="U6" s="199"/>
      <c r="V6" s="199" t="s">
        <v>2057</v>
      </c>
      <c r="W6" s="199"/>
      <c r="X6" s="199"/>
      <c r="Y6" s="199" t="s">
        <v>1123</v>
      </c>
      <c r="Z6" s="199"/>
      <c r="AA6" s="199" t="s">
        <v>1085</v>
      </c>
      <c r="AB6" s="199"/>
      <c r="AC6" s="199" t="s">
        <v>2058</v>
      </c>
      <c r="AD6" s="199" t="s">
        <v>1125</v>
      </c>
      <c r="AE6" s="199"/>
      <c r="AF6" s="199" t="s">
        <v>1126</v>
      </c>
      <c r="AG6" s="199"/>
      <c r="AH6" s="199" t="s">
        <v>1127</v>
      </c>
      <c r="AI6" s="199"/>
      <c r="AJ6" s="199" t="s">
        <v>1128</v>
      </c>
      <c r="AK6" s="199"/>
      <c r="AL6" s="199" t="s">
        <v>1129</v>
      </c>
      <c r="AM6" s="199"/>
    </row>
    <row r="7" spans="1:39" s="12" customFormat="1" ht="15" customHeight="1">
      <c r="A7" s="205"/>
      <c r="B7" s="205"/>
      <c r="C7" s="205"/>
      <c r="D7" s="205"/>
      <c r="E7" s="205"/>
      <c r="F7" s="199"/>
      <c r="G7" s="199" t="s">
        <v>2059</v>
      </c>
      <c r="H7" s="199" t="s">
        <v>2060</v>
      </c>
      <c r="I7" s="199" t="s">
        <v>2061</v>
      </c>
      <c r="J7" s="199" t="s">
        <v>2062</v>
      </c>
      <c r="K7" s="199" t="s">
        <v>2059</v>
      </c>
      <c r="L7" s="199" t="s">
        <v>2060</v>
      </c>
      <c r="M7" s="199" t="s">
        <v>2059</v>
      </c>
      <c r="N7" s="199" t="s">
        <v>2060</v>
      </c>
      <c r="O7" s="199" t="s">
        <v>2059</v>
      </c>
      <c r="P7" s="199" t="s">
        <v>2060</v>
      </c>
      <c r="Q7" s="199" t="s">
        <v>2059</v>
      </c>
      <c r="R7" s="199" t="s">
        <v>2060</v>
      </c>
      <c r="S7" s="199" t="s">
        <v>2060</v>
      </c>
      <c r="T7" s="199" t="s">
        <v>2061</v>
      </c>
      <c r="U7" s="199" t="s">
        <v>2062</v>
      </c>
      <c r="V7" s="199" t="s">
        <v>1133</v>
      </c>
      <c r="W7" s="199" t="s">
        <v>1134</v>
      </c>
      <c r="X7" s="199"/>
      <c r="Y7" s="199" t="s">
        <v>2063</v>
      </c>
      <c r="Z7" s="199" t="s">
        <v>2064</v>
      </c>
      <c r="AA7" s="199" t="s">
        <v>2065</v>
      </c>
      <c r="AB7" s="199" t="s">
        <v>2064</v>
      </c>
      <c r="AC7" s="199"/>
      <c r="AD7" s="199" t="s">
        <v>2060</v>
      </c>
      <c r="AE7" s="199" t="s">
        <v>2064</v>
      </c>
      <c r="AF7" s="199" t="s">
        <v>2065</v>
      </c>
      <c r="AG7" s="199" t="s">
        <v>2064</v>
      </c>
      <c r="AH7" s="199" t="s">
        <v>2065</v>
      </c>
      <c r="AI7" s="199" t="s">
        <v>2064</v>
      </c>
      <c r="AJ7" s="199" t="s">
        <v>2065</v>
      </c>
      <c r="AK7" s="199" t="s">
        <v>2064</v>
      </c>
      <c r="AL7" s="199" t="s">
        <v>2066</v>
      </c>
      <c r="AM7" s="199" t="s">
        <v>2067</v>
      </c>
    </row>
    <row r="8" spans="1:39" s="12" customFormat="1" ht="42.75" thickBot="1">
      <c r="A8" s="206"/>
      <c r="B8" s="206"/>
      <c r="C8" s="206"/>
      <c r="D8" s="206"/>
      <c r="E8" s="206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4" t="s">
        <v>1139</v>
      </c>
      <c r="X8" s="14" t="s">
        <v>1140</v>
      </c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</row>
    <row r="9" spans="1:39" ht="15" customHeight="1" thickBot="1">
      <c r="A9" s="200" t="s">
        <v>2068</v>
      </c>
      <c r="B9" s="201"/>
      <c r="C9" s="201"/>
      <c r="D9" s="201"/>
      <c r="E9" s="202"/>
      <c r="F9" s="26">
        <f>F10+F137+F150+F162+F230+F238+F244+F263</f>
        <v>1178314257.4058299</v>
      </c>
      <c r="G9" s="27">
        <f t="shared" ref="G9:AM9" si="0">G10+G137+G150+G162+G230+G238+G244</f>
        <v>1121610663.8592601</v>
      </c>
      <c r="H9" s="28">
        <f t="shared" si="0"/>
        <v>212238717</v>
      </c>
      <c r="I9" s="27">
        <f t="shared" si="0"/>
        <v>124975303255.84869</v>
      </c>
      <c r="J9" s="28">
        <f t="shared" si="0"/>
        <v>93951453</v>
      </c>
      <c r="K9" s="27">
        <f t="shared" si="0"/>
        <v>716523375.35326993</v>
      </c>
      <c r="L9" s="28">
        <f t="shared" si="0"/>
        <v>82437390320</v>
      </c>
      <c r="M9" s="27">
        <f t="shared" si="0"/>
        <v>24248812.076790001</v>
      </c>
      <c r="N9" s="28">
        <f t="shared" si="0"/>
        <v>8140126</v>
      </c>
      <c r="O9" s="27">
        <f t="shared" si="0"/>
        <v>33585984.053209998</v>
      </c>
      <c r="P9" s="28">
        <f t="shared" si="0"/>
        <v>149376784</v>
      </c>
      <c r="Q9" s="27">
        <f t="shared" si="0"/>
        <v>51055993.623680003</v>
      </c>
      <c r="R9" s="28">
        <f t="shared" si="0"/>
        <v>80845445</v>
      </c>
      <c r="S9" s="28">
        <f t="shared" si="0"/>
        <v>130144495</v>
      </c>
      <c r="T9" s="27">
        <f t="shared" si="0"/>
        <v>93833187036.766708</v>
      </c>
      <c r="U9" s="28">
        <f t="shared" si="0"/>
        <v>53817680</v>
      </c>
      <c r="V9" s="28">
        <f t="shared" si="0"/>
        <v>5942757</v>
      </c>
      <c r="W9" s="28">
        <f t="shared" si="0"/>
        <v>5637130</v>
      </c>
      <c r="X9" s="28">
        <f t="shared" si="0"/>
        <v>194150</v>
      </c>
      <c r="Y9" s="28">
        <f t="shared" si="0"/>
        <v>1047822</v>
      </c>
      <c r="Z9" s="27">
        <f t="shared" si="0"/>
        <v>81962513.874060005</v>
      </c>
      <c r="AA9" s="28">
        <f t="shared" si="0"/>
        <v>5588483</v>
      </c>
      <c r="AB9" s="29">
        <f>AB10+AB137+AB150+AB162+AB230+AB238+AB244+AB264</f>
        <v>423928302.41698998</v>
      </c>
      <c r="AC9" s="29">
        <f>AC10+AC137+AC150+AC162+AC230+AC238+AC244+AC264</f>
        <v>2101661.97829</v>
      </c>
      <c r="AD9" s="28">
        <f t="shared" si="0"/>
        <v>167629</v>
      </c>
      <c r="AE9" s="27">
        <f t="shared" si="0"/>
        <v>19354869.8037</v>
      </c>
      <c r="AF9" s="28">
        <f t="shared" si="0"/>
        <v>456074</v>
      </c>
      <c r="AG9" s="27">
        <f t="shared" si="0"/>
        <v>56231690.927560002</v>
      </c>
      <c r="AH9" s="28">
        <f t="shared" si="0"/>
        <v>399</v>
      </c>
      <c r="AI9" s="27">
        <f t="shared" si="0"/>
        <v>2978.3776700000003</v>
      </c>
      <c r="AJ9" s="28">
        <f t="shared" si="0"/>
        <v>28018</v>
      </c>
      <c r="AK9" s="27">
        <f t="shared" si="0"/>
        <v>1804887.5175600001</v>
      </c>
      <c r="AL9" s="27">
        <f t="shared" si="0"/>
        <v>2426.7318500000001</v>
      </c>
      <c r="AM9" s="30">
        <f t="shared" si="0"/>
        <v>13904.05084</v>
      </c>
    </row>
    <row r="10" spans="1:39" s="12" customFormat="1">
      <c r="A10" s="169" t="s">
        <v>1141</v>
      </c>
      <c r="B10" s="203"/>
      <c r="C10" s="203"/>
      <c r="D10" s="203"/>
      <c r="E10" s="204"/>
      <c r="F10" s="70">
        <v>491155333.78333002</v>
      </c>
      <c r="G10" s="15">
        <v>412579742.50046003</v>
      </c>
      <c r="H10" s="16">
        <v>6324390</v>
      </c>
      <c r="I10" s="15">
        <v>6429294110.0547705</v>
      </c>
      <c r="J10" s="16">
        <v>6366095</v>
      </c>
      <c r="K10" s="15"/>
      <c r="L10" s="16"/>
      <c r="M10" s="15">
        <v>4119593.4062100002</v>
      </c>
      <c r="N10" s="16">
        <v>342418</v>
      </c>
      <c r="O10" s="15">
        <v>12716538.19791</v>
      </c>
      <c r="P10" s="16">
        <v>516796</v>
      </c>
      <c r="Q10" s="15">
        <v>1409682.86686</v>
      </c>
      <c r="R10" s="16">
        <v>56924</v>
      </c>
      <c r="S10" s="16">
        <v>16064508</v>
      </c>
      <c r="T10" s="15">
        <v>19822711094.956902</v>
      </c>
      <c r="U10" s="16">
        <v>17166973</v>
      </c>
      <c r="V10" s="16">
        <v>805057</v>
      </c>
      <c r="W10" s="16">
        <v>616942</v>
      </c>
      <c r="X10" s="16">
        <v>26890</v>
      </c>
      <c r="Y10" s="16">
        <v>234178</v>
      </c>
      <c r="Z10" s="15">
        <v>25722763.01994</v>
      </c>
      <c r="AA10" s="16">
        <v>610696</v>
      </c>
      <c r="AB10" s="17">
        <v>199004479.76881999</v>
      </c>
      <c r="AC10" s="17">
        <v>45281.071020000003</v>
      </c>
      <c r="AD10" s="16">
        <v>166467</v>
      </c>
      <c r="AE10" s="15">
        <v>19073907.4586</v>
      </c>
      <c r="AF10" s="16">
        <v>443626</v>
      </c>
      <c r="AG10" s="15">
        <v>56200046.20707</v>
      </c>
      <c r="AH10" s="16"/>
      <c r="AI10" s="15"/>
      <c r="AJ10" s="16">
        <v>574</v>
      </c>
      <c r="AK10" s="15">
        <v>14247.85159</v>
      </c>
      <c r="AL10" s="15">
        <v>2426.7318500000001</v>
      </c>
      <c r="AM10" s="18">
        <v>13904.05084</v>
      </c>
    </row>
    <row r="11" spans="1:39">
      <c r="A11" s="178"/>
      <c r="B11" s="165" t="s">
        <v>1142</v>
      </c>
      <c r="C11" s="175"/>
      <c r="D11" s="175"/>
      <c r="E11" s="176"/>
      <c r="F11" s="19">
        <v>311194351.78135997</v>
      </c>
      <c r="G11" s="20">
        <v>283712532.87777001</v>
      </c>
      <c r="H11" s="21">
        <v>5869523</v>
      </c>
      <c r="I11" s="20">
        <v>5746316032.6179399</v>
      </c>
      <c r="J11" s="21">
        <v>5906510</v>
      </c>
      <c r="K11" s="18"/>
      <c r="L11" s="22"/>
      <c r="M11" s="20">
        <v>1555949.9264499999</v>
      </c>
      <c r="N11" s="21">
        <v>229453</v>
      </c>
      <c r="O11" s="20">
        <v>6791653.00648</v>
      </c>
      <c r="P11" s="21">
        <v>397978</v>
      </c>
      <c r="Q11" s="20">
        <v>1296419.8973699999</v>
      </c>
      <c r="R11" s="21">
        <v>52785</v>
      </c>
      <c r="S11" s="21">
        <v>14208793</v>
      </c>
      <c r="T11" s="20">
        <v>18120138373.703899</v>
      </c>
      <c r="U11" s="21">
        <v>15274860</v>
      </c>
      <c r="V11" s="21">
        <v>588498</v>
      </c>
      <c r="W11" s="21">
        <v>409953</v>
      </c>
      <c r="X11" s="21">
        <v>20932</v>
      </c>
      <c r="Y11" s="21">
        <v>162293</v>
      </c>
      <c r="Z11" s="20">
        <v>19444989.31704</v>
      </c>
      <c r="AA11" s="21">
        <v>397631</v>
      </c>
      <c r="AB11" s="20">
        <v>118337942.25026</v>
      </c>
      <c r="AC11" s="20">
        <v>41800.970269999998</v>
      </c>
      <c r="AD11" s="21">
        <v>124398</v>
      </c>
      <c r="AE11" s="20">
        <v>7806644.53498</v>
      </c>
      <c r="AF11" s="21">
        <v>197329</v>
      </c>
      <c r="AG11" s="20">
        <v>31058985.431170002</v>
      </c>
      <c r="AH11" s="22"/>
      <c r="AI11" s="18"/>
      <c r="AJ11" s="21">
        <v>574</v>
      </c>
      <c r="AK11" s="20">
        <v>14247.85159</v>
      </c>
      <c r="AL11" s="20">
        <v>2426.7318500000001</v>
      </c>
      <c r="AM11" s="20">
        <v>13904.05084</v>
      </c>
    </row>
    <row r="12" spans="1:39">
      <c r="A12" s="178"/>
      <c r="B12" s="165"/>
      <c r="C12" s="165" t="s">
        <v>1143</v>
      </c>
      <c r="D12" s="175"/>
      <c r="E12" s="176"/>
      <c r="F12" s="19">
        <v>263177008.36897001</v>
      </c>
      <c r="G12" s="20">
        <v>259199941.25782999</v>
      </c>
      <c r="H12" s="21">
        <v>4167771</v>
      </c>
      <c r="I12" s="20">
        <v>2712739743.87359</v>
      </c>
      <c r="J12" s="21">
        <v>4194450</v>
      </c>
      <c r="K12" s="18"/>
      <c r="L12" s="22"/>
      <c r="M12" s="20">
        <v>617489.80281000002</v>
      </c>
      <c r="N12" s="21">
        <v>24986</v>
      </c>
      <c r="O12" s="20">
        <v>124129.40816000001</v>
      </c>
      <c r="P12" s="21">
        <v>215124</v>
      </c>
      <c r="Q12" s="20">
        <v>1418394.86302</v>
      </c>
      <c r="R12" s="21">
        <v>38933</v>
      </c>
      <c r="S12" s="21">
        <v>10176474</v>
      </c>
      <c r="T12" s="20">
        <v>10657684761.594299</v>
      </c>
      <c r="U12" s="21">
        <v>11214086</v>
      </c>
      <c r="V12" s="21">
        <v>493616</v>
      </c>
      <c r="W12" s="21">
        <v>321760</v>
      </c>
      <c r="X12" s="21">
        <v>14733</v>
      </c>
      <c r="Y12" s="21">
        <v>142123</v>
      </c>
      <c r="Z12" s="20">
        <v>18044844.410179999</v>
      </c>
      <c r="AA12" s="21">
        <v>309130</v>
      </c>
      <c r="AB12" s="20">
        <v>105762333.88404</v>
      </c>
      <c r="AC12" s="20">
        <v>34021.32084</v>
      </c>
      <c r="AD12" s="21">
        <v>77824</v>
      </c>
      <c r="AE12" s="20">
        <v>5801512.8422400001</v>
      </c>
      <c r="AF12" s="21">
        <v>187817</v>
      </c>
      <c r="AG12" s="20">
        <v>30750606.957479998</v>
      </c>
      <c r="AH12" s="22"/>
      <c r="AI12" s="18"/>
      <c r="AJ12" s="21">
        <v>525</v>
      </c>
      <c r="AK12" s="20">
        <v>12992.27362</v>
      </c>
      <c r="AL12" s="20"/>
      <c r="AM12" s="20"/>
    </row>
    <row r="13" spans="1:39">
      <c r="A13" s="178"/>
      <c r="B13" s="165"/>
      <c r="C13" s="165"/>
      <c r="D13" s="165" t="s">
        <v>2069</v>
      </c>
      <c r="E13" s="23"/>
      <c r="F13" s="19">
        <v>126456572.64789</v>
      </c>
      <c r="G13" s="20">
        <v>122704691.40042</v>
      </c>
      <c r="H13" s="21">
        <v>206507</v>
      </c>
      <c r="I13" s="20">
        <v>245472415.71393001</v>
      </c>
      <c r="J13" s="21">
        <v>206510</v>
      </c>
      <c r="K13" s="18"/>
      <c r="L13" s="22"/>
      <c r="M13" s="20">
        <v>288430.99943000003</v>
      </c>
      <c r="N13" s="21">
        <v>575</v>
      </c>
      <c r="O13" s="20">
        <v>-1211470.46606</v>
      </c>
      <c r="P13" s="21">
        <v>7972</v>
      </c>
      <c r="Q13" s="20">
        <v>270576.58107999997</v>
      </c>
      <c r="R13" s="21">
        <v>1996</v>
      </c>
      <c r="S13" s="21">
        <v>751088</v>
      </c>
      <c r="T13" s="20">
        <v>798191303.56763005</v>
      </c>
      <c r="U13" s="21">
        <v>751102</v>
      </c>
      <c r="V13" s="21">
        <v>469259</v>
      </c>
      <c r="W13" s="21">
        <v>309332</v>
      </c>
      <c r="X13" s="21">
        <v>2885</v>
      </c>
      <c r="Y13" s="21">
        <v>123289</v>
      </c>
      <c r="Z13" s="20">
        <v>12460984.26062</v>
      </c>
      <c r="AA13" s="21">
        <v>296393</v>
      </c>
      <c r="AB13" s="20">
        <v>97813389.821129993</v>
      </c>
      <c r="AC13" s="20">
        <v>5619.9306399999996</v>
      </c>
      <c r="AD13" s="21">
        <v>7995</v>
      </c>
      <c r="AE13" s="20">
        <v>3193983.9682300002</v>
      </c>
      <c r="AF13" s="21">
        <v>186741</v>
      </c>
      <c r="AG13" s="20">
        <v>30702161.224610001</v>
      </c>
      <c r="AH13" s="22"/>
      <c r="AI13" s="18"/>
      <c r="AJ13" s="21">
        <v>23</v>
      </c>
      <c r="AK13" s="20">
        <v>2649.9265599999999</v>
      </c>
      <c r="AL13" s="20"/>
      <c r="AM13" s="20"/>
    </row>
    <row r="14" spans="1:39" ht="11.25" customHeight="1">
      <c r="A14" s="178"/>
      <c r="B14" s="165"/>
      <c r="C14" s="165"/>
      <c r="D14" s="165"/>
      <c r="E14" s="24" t="s">
        <v>1144</v>
      </c>
      <c r="F14" s="19">
        <v>380569.80249999999</v>
      </c>
      <c r="G14" s="20">
        <v>368369.80249999999</v>
      </c>
      <c r="H14" s="21">
        <v>783</v>
      </c>
      <c r="I14" s="20">
        <v>430188.95565000002</v>
      </c>
      <c r="J14" s="21">
        <v>783</v>
      </c>
      <c r="K14" s="18"/>
      <c r="L14" s="22"/>
      <c r="M14" s="20"/>
      <c r="N14" s="21"/>
      <c r="O14" s="20"/>
      <c r="P14" s="21"/>
      <c r="Q14" s="20"/>
      <c r="R14" s="21"/>
      <c r="S14" s="21">
        <v>974</v>
      </c>
      <c r="T14" s="20">
        <v>494795.90668999997</v>
      </c>
      <c r="U14" s="21">
        <v>974</v>
      </c>
      <c r="V14" s="21">
        <v>544</v>
      </c>
      <c r="W14" s="21">
        <v>485</v>
      </c>
      <c r="X14" s="21">
        <v>0</v>
      </c>
      <c r="Y14" s="21">
        <v>71</v>
      </c>
      <c r="Z14" s="20">
        <v>11100.70932</v>
      </c>
      <c r="AA14" s="21">
        <v>485</v>
      </c>
      <c r="AB14" s="20">
        <v>342641.27276000002</v>
      </c>
      <c r="AC14" s="20"/>
      <c r="AD14" s="21">
        <v>24</v>
      </c>
      <c r="AE14" s="20">
        <v>6617.1679999999997</v>
      </c>
      <c r="AF14" s="21">
        <v>1</v>
      </c>
      <c r="AG14" s="20">
        <v>38.172609999999999</v>
      </c>
      <c r="AH14" s="22"/>
      <c r="AI14" s="18"/>
      <c r="AJ14" s="21"/>
      <c r="AK14" s="20"/>
      <c r="AL14" s="20"/>
      <c r="AM14" s="20"/>
    </row>
    <row r="15" spans="1:39" ht="12" customHeight="1">
      <c r="A15" s="178"/>
      <c r="B15" s="165"/>
      <c r="C15" s="165"/>
      <c r="D15" s="165"/>
      <c r="E15" s="24" t="s">
        <v>1145</v>
      </c>
      <c r="F15" s="19">
        <v>46127613.243100002</v>
      </c>
      <c r="G15" s="20">
        <v>44356186.355619997</v>
      </c>
      <c r="H15" s="21">
        <v>48507</v>
      </c>
      <c r="I15" s="20">
        <v>74586491.282780007</v>
      </c>
      <c r="J15" s="21">
        <v>48507</v>
      </c>
      <c r="K15" s="18"/>
      <c r="L15" s="22"/>
      <c r="M15" s="20">
        <v>17810.88105</v>
      </c>
      <c r="N15" s="21">
        <v>22</v>
      </c>
      <c r="O15" s="20">
        <v>-486091.44932999997</v>
      </c>
      <c r="P15" s="21">
        <v>1731</v>
      </c>
      <c r="Q15" s="20">
        <v>61248.298069999997</v>
      </c>
      <c r="R15" s="21">
        <v>173</v>
      </c>
      <c r="S15" s="21">
        <v>229091</v>
      </c>
      <c r="T15" s="20">
        <v>228639020.5059</v>
      </c>
      <c r="U15" s="21">
        <v>229091</v>
      </c>
      <c r="V15" s="21">
        <v>275470</v>
      </c>
      <c r="W15" s="21">
        <v>238568</v>
      </c>
      <c r="X15" s="21">
        <v>1893</v>
      </c>
      <c r="Y15" s="21">
        <v>37434</v>
      </c>
      <c r="Z15" s="20">
        <v>9285173.3409800008</v>
      </c>
      <c r="AA15" s="21">
        <v>225007</v>
      </c>
      <c r="AB15" s="20">
        <v>89703202.501599997</v>
      </c>
      <c r="AC15" s="20">
        <v>4269.9306399999996</v>
      </c>
      <c r="AD15" s="21">
        <v>2476</v>
      </c>
      <c r="AE15" s="20">
        <v>891546.03749000002</v>
      </c>
      <c r="AF15" s="21">
        <v>139279</v>
      </c>
      <c r="AG15" s="20">
        <v>26991760.359609999</v>
      </c>
      <c r="AH15" s="22"/>
      <c r="AI15" s="18"/>
      <c r="AJ15" s="21">
        <v>18</v>
      </c>
      <c r="AK15" s="20">
        <v>2242.14867</v>
      </c>
      <c r="AL15" s="20"/>
      <c r="AM15" s="20"/>
    </row>
    <row r="16" spans="1:39" ht="14.25" customHeight="1">
      <c r="A16" s="178"/>
      <c r="B16" s="165"/>
      <c r="C16" s="165"/>
      <c r="D16" s="165"/>
      <c r="E16" s="24" t="s">
        <v>1146</v>
      </c>
      <c r="F16" s="19">
        <v>63017504.537490003</v>
      </c>
      <c r="G16" s="20">
        <v>61726497.262369998</v>
      </c>
      <c r="H16" s="21">
        <v>135443</v>
      </c>
      <c r="I16" s="20">
        <v>134158399.75616001</v>
      </c>
      <c r="J16" s="21">
        <v>135446</v>
      </c>
      <c r="K16" s="18"/>
      <c r="L16" s="22"/>
      <c r="M16" s="20">
        <v>270020.11838</v>
      </c>
      <c r="N16" s="21">
        <v>552</v>
      </c>
      <c r="O16" s="20">
        <v>-632531.16344999999</v>
      </c>
      <c r="P16" s="21">
        <v>4957</v>
      </c>
      <c r="Q16" s="20">
        <v>341345.10775999998</v>
      </c>
      <c r="R16" s="21">
        <v>1460</v>
      </c>
      <c r="S16" s="21">
        <v>422832</v>
      </c>
      <c r="T16" s="20">
        <v>493355924.19909</v>
      </c>
      <c r="U16" s="21">
        <v>422846</v>
      </c>
      <c r="V16" s="21">
        <v>186865</v>
      </c>
      <c r="W16" s="21">
        <v>67691</v>
      </c>
      <c r="X16" s="21">
        <v>983</v>
      </c>
      <c r="Y16" s="21">
        <v>82542</v>
      </c>
      <c r="Z16" s="20">
        <v>3047297.5860899999</v>
      </c>
      <c r="AA16" s="21">
        <v>68496</v>
      </c>
      <c r="AB16" s="20">
        <v>7579188.9330399996</v>
      </c>
      <c r="AC16" s="20">
        <v>1350</v>
      </c>
      <c r="AD16" s="21">
        <v>5237</v>
      </c>
      <c r="AE16" s="20">
        <v>2194058.6164600002</v>
      </c>
      <c r="AF16" s="21">
        <v>46582</v>
      </c>
      <c r="AG16" s="20">
        <v>3586097.9991799998</v>
      </c>
      <c r="AH16" s="22"/>
      <c r="AI16" s="18"/>
      <c r="AJ16" s="21">
        <v>5</v>
      </c>
      <c r="AK16" s="20">
        <v>407.77789000000001</v>
      </c>
      <c r="AL16" s="20"/>
      <c r="AM16" s="20"/>
    </row>
    <row r="17" spans="1:39" ht="11.25" customHeight="1">
      <c r="A17" s="178"/>
      <c r="B17" s="165"/>
      <c r="C17" s="165"/>
      <c r="D17" s="165"/>
      <c r="E17" s="24" t="s">
        <v>1147</v>
      </c>
      <c r="F17" s="19">
        <v>12950414.537730001</v>
      </c>
      <c r="G17" s="20">
        <v>12272364.14986</v>
      </c>
      <c r="H17" s="21">
        <v>21001</v>
      </c>
      <c r="I17" s="20">
        <v>33534282.926369999</v>
      </c>
      <c r="J17" s="21">
        <v>21001</v>
      </c>
      <c r="K17" s="18"/>
      <c r="L17" s="22"/>
      <c r="M17" s="20">
        <v>600</v>
      </c>
      <c r="N17" s="21">
        <v>1</v>
      </c>
      <c r="O17" s="20">
        <v>-87391.020229999995</v>
      </c>
      <c r="P17" s="21">
        <v>1276</v>
      </c>
      <c r="Q17" s="20">
        <v>-132016.82475</v>
      </c>
      <c r="R17" s="21">
        <v>363</v>
      </c>
      <c r="S17" s="21">
        <v>33575</v>
      </c>
      <c r="T17" s="20">
        <v>47136370.07683</v>
      </c>
      <c r="U17" s="21">
        <v>33575</v>
      </c>
      <c r="V17" s="21">
        <v>6378</v>
      </c>
      <c r="W17" s="21">
        <v>2587</v>
      </c>
      <c r="X17" s="21">
        <v>8</v>
      </c>
      <c r="Y17" s="21">
        <v>3242</v>
      </c>
      <c r="Z17" s="20">
        <v>117412.62423</v>
      </c>
      <c r="AA17" s="21">
        <v>2404</v>
      </c>
      <c r="AB17" s="20">
        <v>188321.17366999999</v>
      </c>
      <c r="AC17" s="20"/>
      <c r="AD17" s="21">
        <v>257</v>
      </c>
      <c r="AE17" s="20">
        <v>101761.7963</v>
      </c>
      <c r="AF17" s="21">
        <v>874</v>
      </c>
      <c r="AG17" s="20">
        <v>120860.63662</v>
      </c>
      <c r="AH17" s="22"/>
      <c r="AI17" s="18"/>
      <c r="AJ17" s="21"/>
      <c r="AK17" s="20"/>
      <c r="AL17" s="20"/>
      <c r="AM17" s="20"/>
    </row>
    <row r="18" spans="1:39" ht="23.25" customHeight="1">
      <c r="A18" s="178"/>
      <c r="B18" s="165"/>
      <c r="C18" s="165"/>
      <c r="D18" s="165"/>
      <c r="E18" s="24" t="s">
        <v>1148</v>
      </c>
      <c r="F18" s="19">
        <v>3980470.5270699998</v>
      </c>
      <c r="G18" s="20">
        <v>3981273.8300700001</v>
      </c>
      <c r="H18" s="21">
        <v>773</v>
      </c>
      <c r="I18" s="20">
        <v>2763052.7929699998</v>
      </c>
      <c r="J18" s="21">
        <v>773</v>
      </c>
      <c r="K18" s="18"/>
      <c r="L18" s="22"/>
      <c r="M18" s="20"/>
      <c r="N18" s="21"/>
      <c r="O18" s="20">
        <v>-5456.8330500000002</v>
      </c>
      <c r="P18" s="21">
        <v>8</v>
      </c>
      <c r="Q18" s="20"/>
      <c r="R18" s="21"/>
      <c r="S18" s="21">
        <v>64616</v>
      </c>
      <c r="T18" s="20">
        <v>28565192.87912</v>
      </c>
      <c r="U18" s="21">
        <v>64616</v>
      </c>
      <c r="V18" s="21">
        <v>2</v>
      </c>
      <c r="W18" s="21">
        <v>1</v>
      </c>
      <c r="X18" s="21">
        <v>1</v>
      </c>
      <c r="Y18" s="21"/>
      <c r="Z18" s="20"/>
      <c r="AA18" s="21">
        <v>1</v>
      </c>
      <c r="AB18" s="20">
        <v>35.940060000000003</v>
      </c>
      <c r="AC18" s="20"/>
      <c r="AD18" s="21">
        <v>1</v>
      </c>
      <c r="AE18" s="20">
        <v>0.34998000000000001</v>
      </c>
      <c r="AF18" s="21">
        <v>5</v>
      </c>
      <c r="AG18" s="20">
        <v>3404.0565900000001</v>
      </c>
      <c r="AH18" s="22"/>
      <c r="AI18" s="18"/>
      <c r="AJ18" s="21"/>
      <c r="AK18" s="20"/>
      <c r="AL18" s="20"/>
      <c r="AM18" s="20"/>
    </row>
    <row r="19" spans="1:39">
      <c r="A19" s="178"/>
      <c r="B19" s="165"/>
      <c r="C19" s="165"/>
      <c r="D19" s="165" t="s">
        <v>2070</v>
      </c>
      <c r="E19" s="23"/>
      <c r="F19" s="19">
        <v>87195265.848250002</v>
      </c>
      <c r="G19" s="20">
        <v>88494285.945789993</v>
      </c>
      <c r="H19" s="21">
        <v>3484726</v>
      </c>
      <c r="I19" s="20">
        <v>2156491234.3168702</v>
      </c>
      <c r="J19" s="21">
        <v>3488643</v>
      </c>
      <c r="K19" s="18"/>
      <c r="L19" s="22"/>
      <c r="M19" s="20">
        <v>193932.13970999999</v>
      </c>
      <c r="N19" s="21">
        <v>23790</v>
      </c>
      <c r="O19" s="20">
        <v>1023593.19868</v>
      </c>
      <c r="P19" s="21">
        <v>202666</v>
      </c>
      <c r="Q19" s="20">
        <v>-109859.3817</v>
      </c>
      <c r="R19" s="21">
        <v>11840</v>
      </c>
      <c r="S19" s="21">
        <v>8543475</v>
      </c>
      <c r="T19" s="20">
        <v>8986323978.5559692</v>
      </c>
      <c r="U19" s="21">
        <v>9559459</v>
      </c>
      <c r="V19" s="21">
        <v>15754</v>
      </c>
      <c r="W19" s="21">
        <v>5187</v>
      </c>
      <c r="X19" s="21">
        <v>10933</v>
      </c>
      <c r="Y19" s="21">
        <v>16685</v>
      </c>
      <c r="Z19" s="20">
        <v>4625361.6781200003</v>
      </c>
      <c r="AA19" s="21">
        <v>5388</v>
      </c>
      <c r="AB19" s="20">
        <v>1943849.9149499999</v>
      </c>
      <c r="AC19" s="20">
        <v>23021.887149999999</v>
      </c>
      <c r="AD19" s="21">
        <v>69320</v>
      </c>
      <c r="AE19" s="20">
        <v>2137119.81012</v>
      </c>
      <c r="AF19" s="21"/>
      <c r="AG19" s="20"/>
      <c r="AH19" s="22"/>
      <c r="AI19" s="18"/>
      <c r="AJ19" s="21">
        <v>491</v>
      </c>
      <c r="AK19" s="20">
        <v>10228.37147</v>
      </c>
      <c r="AL19" s="20"/>
      <c r="AM19" s="20"/>
    </row>
    <row r="20" spans="1:39" ht="12.75" customHeight="1">
      <c r="A20" s="178"/>
      <c r="B20" s="165"/>
      <c r="C20" s="165"/>
      <c r="D20" s="165"/>
      <c r="E20" s="24" t="s">
        <v>1144</v>
      </c>
      <c r="F20" s="19">
        <v>5659254.56317</v>
      </c>
      <c r="G20" s="20">
        <v>5640145.7163800001</v>
      </c>
      <c r="H20" s="21">
        <v>1187279</v>
      </c>
      <c r="I20" s="20">
        <v>383608758.25629997</v>
      </c>
      <c r="J20" s="21">
        <v>1189850</v>
      </c>
      <c r="K20" s="18"/>
      <c r="L20" s="22"/>
      <c r="M20" s="20">
        <v>70659.702709999998</v>
      </c>
      <c r="N20" s="21">
        <v>17758</v>
      </c>
      <c r="O20" s="20">
        <v>2729894.4486699998</v>
      </c>
      <c r="P20" s="21">
        <v>32295</v>
      </c>
      <c r="Q20" s="20">
        <v>-102297.16045</v>
      </c>
      <c r="R20" s="21">
        <v>4115</v>
      </c>
      <c r="S20" s="21">
        <v>3110576</v>
      </c>
      <c r="T20" s="20">
        <v>5659834063.9286299</v>
      </c>
      <c r="U20" s="21">
        <v>3113003</v>
      </c>
      <c r="V20" s="21">
        <v>5487</v>
      </c>
      <c r="W20" s="21">
        <v>1474</v>
      </c>
      <c r="X20" s="21">
        <v>2314</v>
      </c>
      <c r="Y20" s="21">
        <v>5981</v>
      </c>
      <c r="Z20" s="20">
        <v>2706863.0397199998</v>
      </c>
      <c r="AA20" s="21">
        <v>1474</v>
      </c>
      <c r="AB20" s="20">
        <v>1089463.6542499999</v>
      </c>
      <c r="AC20" s="20">
        <v>45</v>
      </c>
      <c r="AD20" s="21">
        <v>23445</v>
      </c>
      <c r="AE20" s="20">
        <v>180063.57174000001</v>
      </c>
      <c r="AF20" s="21"/>
      <c r="AG20" s="20"/>
      <c r="AH20" s="22"/>
      <c r="AI20" s="18"/>
      <c r="AJ20" s="21">
        <v>21</v>
      </c>
      <c r="AK20" s="20">
        <v>100.12085999999999</v>
      </c>
      <c r="AL20" s="20"/>
      <c r="AM20" s="20"/>
    </row>
    <row r="21" spans="1:39" ht="12.75" customHeight="1">
      <c r="A21" s="178"/>
      <c r="B21" s="165"/>
      <c r="C21" s="165"/>
      <c r="D21" s="165"/>
      <c r="E21" s="24" t="s">
        <v>1145</v>
      </c>
      <c r="F21" s="19">
        <v>15745940.449449999</v>
      </c>
      <c r="G21" s="20">
        <v>15984526.87961</v>
      </c>
      <c r="H21" s="21">
        <v>1013914</v>
      </c>
      <c r="I21" s="20">
        <v>605882994.43431997</v>
      </c>
      <c r="J21" s="21">
        <v>1015162</v>
      </c>
      <c r="K21" s="18"/>
      <c r="L21" s="22"/>
      <c r="M21" s="20">
        <v>62392.584929999997</v>
      </c>
      <c r="N21" s="21">
        <v>4687</v>
      </c>
      <c r="O21" s="20">
        <v>412622.57718999998</v>
      </c>
      <c r="P21" s="21">
        <v>66376</v>
      </c>
      <c r="Q21" s="20">
        <v>-9805.3513000000003</v>
      </c>
      <c r="R21" s="21">
        <v>2201</v>
      </c>
      <c r="S21" s="21">
        <v>1880627</v>
      </c>
      <c r="T21" s="20">
        <v>916780710.17812002</v>
      </c>
      <c r="U21" s="21">
        <v>1888067</v>
      </c>
      <c r="V21" s="21">
        <v>3894</v>
      </c>
      <c r="W21" s="21">
        <v>1596</v>
      </c>
      <c r="X21" s="21">
        <v>3875</v>
      </c>
      <c r="Y21" s="21">
        <v>5842</v>
      </c>
      <c r="Z21" s="20">
        <v>526922.85294000001</v>
      </c>
      <c r="AA21" s="21">
        <v>1609</v>
      </c>
      <c r="AB21" s="20">
        <v>221840.45759000001</v>
      </c>
      <c r="AC21" s="20">
        <v>4225.0684899999997</v>
      </c>
      <c r="AD21" s="21">
        <v>16548</v>
      </c>
      <c r="AE21" s="20">
        <v>351382.83541</v>
      </c>
      <c r="AF21" s="21"/>
      <c r="AG21" s="20"/>
      <c r="AH21" s="22"/>
      <c r="AI21" s="18"/>
      <c r="AJ21" s="21">
        <v>152</v>
      </c>
      <c r="AK21" s="20">
        <v>2809.8819699999999</v>
      </c>
      <c r="AL21" s="20"/>
      <c r="AM21" s="20"/>
    </row>
    <row r="22" spans="1:39" ht="13.5" customHeight="1">
      <c r="A22" s="178"/>
      <c r="B22" s="165"/>
      <c r="C22" s="165"/>
      <c r="D22" s="165"/>
      <c r="E22" s="24" t="s">
        <v>1146</v>
      </c>
      <c r="F22" s="19">
        <v>54634115.336029999</v>
      </c>
      <c r="G22" s="20">
        <v>55370744.696759999</v>
      </c>
      <c r="H22" s="21">
        <v>1188496</v>
      </c>
      <c r="I22" s="20">
        <v>1026436072.7286299</v>
      </c>
      <c r="J22" s="21">
        <v>1188547</v>
      </c>
      <c r="K22" s="18"/>
      <c r="L22" s="22"/>
      <c r="M22" s="20">
        <v>38718.381050000004</v>
      </c>
      <c r="N22" s="21">
        <v>1175</v>
      </c>
      <c r="O22" s="20">
        <v>-2168580.0499700001</v>
      </c>
      <c r="P22" s="21">
        <v>90732</v>
      </c>
      <c r="Q22" s="20">
        <v>-4695.6929</v>
      </c>
      <c r="R22" s="21">
        <v>5422</v>
      </c>
      <c r="S22" s="21">
        <v>3242003</v>
      </c>
      <c r="T22" s="20">
        <v>2102442742.96522</v>
      </c>
      <c r="U22" s="21">
        <v>3246059</v>
      </c>
      <c r="V22" s="21">
        <v>5705</v>
      </c>
      <c r="W22" s="21">
        <v>1855</v>
      </c>
      <c r="X22" s="21">
        <v>4474</v>
      </c>
      <c r="Y22" s="21">
        <v>4066</v>
      </c>
      <c r="Z22" s="20">
        <v>1159882.0505900001</v>
      </c>
      <c r="AA22" s="21">
        <v>2009</v>
      </c>
      <c r="AB22" s="20">
        <v>521135.98060000001</v>
      </c>
      <c r="AC22" s="20">
        <v>16803.015500000001</v>
      </c>
      <c r="AD22" s="21">
        <v>22746</v>
      </c>
      <c r="AE22" s="20">
        <v>934459.18920000002</v>
      </c>
      <c r="AF22" s="21"/>
      <c r="AG22" s="20"/>
      <c r="AH22" s="22"/>
      <c r="AI22" s="18"/>
      <c r="AJ22" s="21">
        <v>308</v>
      </c>
      <c r="AK22" s="20">
        <v>7039.52477</v>
      </c>
      <c r="AL22" s="20"/>
      <c r="AM22" s="20"/>
    </row>
    <row r="23" spans="1:39" ht="12.75" customHeight="1">
      <c r="A23" s="178"/>
      <c r="B23" s="165"/>
      <c r="C23" s="165"/>
      <c r="D23" s="165"/>
      <c r="E23" s="24" t="s">
        <v>1147</v>
      </c>
      <c r="F23" s="19">
        <v>11165610.73882</v>
      </c>
      <c r="G23" s="20">
        <v>11504847.95342</v>
      </c>
      <c r="H23" s="21">
        <v>94947</v>
      </c>
      <c r="I23" s="20">
        <v>140439744.69850001</v>
      </c>
      <c r="J23" s="21">
        <v>94971</v>
      </c>
      <c r="K23" s="18"/>
      <c r="L23" s="22"/>
      <c r="M23" s="20">
        <v>15757.01122</v>
      </c>
      <c r="N23" s="21">
        <v>162</v>
      </c>
      <c r="O23" s="20">
        <v>-17084.05112</v>
      </c>
      <c r="P23" s="21">
        <v>13243</v>
      </c>
      <c r="Q23" s="20">
        <v>6938.8229499999998</v>
      </c>
      <c r="R23" s="21">
        <v>102</v>
      </c>
      <c r="S23" s="21">
        <v>309902</v>
      </c>
      <c r="T23" s="20">
        <v>296453606.34171999</v>
      </c>
      <c r="U23" s="21">
        <v>1196178</v>
      </c>
      <c r="V23" s="21">
        <v>668</v>
      </c>
      <c r="W23" s="21">
        <v>261</v>
      </c>
      <c r="X23" s="21">
        <v>270</v>
      </c>
      <c r="Y23" s="21">
        <v>537</v>
      </c>
      <c r="Z23" s="20">
        <v>217868.14540000001</v>
      </c>
      <c r="AA23" s="21">
        <v>295</v>
      </c>
      <c r="AB23" s="20">
        <v>111257.98821</v>
      </c>
      <c r="AC23" s="20">
        <v>1948.8031599999999</v>
      </c>
      <c r="AD23" s="21">
        <v>6580</v>
      </c>
      <c r="AE23" s="20">
        <v>676974.00630000001</v>
      </c>
      <c r="AF23" s="21"/>
      <c r="AG23" s="20"/>
      <c r="AH23" s="22"/>
      <c r="AI23" s="18"/>
      <c r="AJ23" s="21">
        <v>10</v>
      </c>
      <c r="AK23" s="20">
        <v>278.84386999999998</v>
      </c>
      <c r="AL23" s="20"/>
      <c r="AM23" s="20"/>
    </row>
    <row r="24" spans="1:39" ht="24" customHeight="1">
      <c r="A24" s="178"/>
      <c r="B24" s="165"/>
      <c r="C24" s="165"/>
      <c r="D24" s="165"/>
      <c r="E24" s="24" t="s">
        <v>1148</v>
      </c>
      <c r="F24" s="19">
        <v>-9655.2392199999995</v>
      </c>
      <c r="G24" s="20">
        <v>-5979.3003799999997</v>
      </c>
      <c r="H24" s="21">
        <v>90</v>
      </c>
      <c r="I24" s="20">
        <v>123664.19912</v>
      </c>
      <c r="J24" s="21">
        <v>113</v>
      </c>
      <c r="K24" s="18"/>
      <c r="L24" s="22"/>
      <c r="M24" s="20">
        <v>6404.4597999999996</v>
      </c>
      <c r="N24" s="21">
        <v>8</v>
      </c>
      <c r="O24" s="20">
        <v>66740.273910000004</v>
      </c>
      <c r="P24" s="21">
        <v>20</v>
      </c>
      <c r="Q24" s="20"/>
      <c r="R24" s="21"/>
      <c r="S24" s="21">
        <v>367</v>
      </c>
      <c r="T24" s="20">
        <v>10812855.142279999</v>
      </c>
      <c r="U24" s="21">
        <v>116152</v>
      </c>
      <c r="V24" s="21"/>
      <c r="W24" s="21">
        <v>1</v>
      </c>
      <c r="X24" s="21"/>
      <c r="Y24" s="21">
        <v>259</v>
      </c>
      <c r="Z24" s="20">
        <v>13825.589470000001</v>
      </c>
      <c r="AA24" s="21">
        <v>1</v>
      </c>
      <c r="AB24" s="20">
        <v>151.83430000000001</v>
      </c>
      <c r="AC24" s="20"/>
      <c r="AD24" s="21">
        <v>1</v>
      </c>
      <c r="AE24" s="20">
        <v>-5759.7925299999997</v>
      </c>
      <c r="AF24" s="21"/>
      <c r="AG24" s="20"/>
      <c r="AH24" s="22"/>
      <c r="AI24" s="18"/>
      <c r="AJ24" s="21"/>
      <c r="AK24" s="20"/>
      <c r="AL24" s="20"/>
      <c r="AM24" s="20"/>
    </row>
    <row r="25" spans="1:39">
      <c r="A25" s="178"/>
      <c r="B25" s="165"/>
      <c r="C25" s="165"/>
      <c r="D25" s="165" t="s">
        <v>2071</v>
      </c>
      <c r="E25" s="23"/>
      <c r="F25" s="19">
        <v>42076699.192550004</v>
      </c>
      <c r="G25" s="20">
        <v>40512789.890210003</v>
      </c>
      <c r="H25" s="21">
        <v>16291</v>
      </c>
      <c r="I25" s="20">
        <v>91610471.137390003</v>
      </c>
      <c r="J25" s="21">
        <v>16342</v>
      </c>
      <c r="K25" s="18"/>
      <c r="L25" s="22"/>
      <c r="M25" s="20">
        <v>148458.09654999999</v>
      </c>
      <c r="N25" s="21">
        <v>486</v>
      </c>
      <c r="O25" s="20">
        <v>241522.51658</v>
      </c>
      <c r="P25" s="21">
        <v>771</v>
      </c>
      <c r="Q25" s="20">
        <v>76674.14529</v>
      </c>
      <c r="R25" s="21">
        <v>129</v>
      </c>
      <c r="S25" s="21">
        <v>225888</v>
      </c>
      <c r="T25" s="20">
        <v>541513078.81913996</v>
      </c>
      <c r="U25" s="21">
        <v>226330</v>
      </c>
      <c r="V25" s="21">
        <v>3711</v>
      </c>
      <c r="W25" s="21">
        <v>3471</v>
      </c>
      <c r="X25" s="21">
        <v>40</v>
      </c>
      <c r="Y25" s="21">
        <v>717</v>
      </c>
      <c r="Z25" s="20">
        <v>765124.35820000002</v>
      </c>
      <c r="AA25" s="21">
        <v>3555</v>
      </c>
      <c r="AB25" s="20">
        <v>5745645.1683900002</v>
      </c>
      <c r="AC25" s="20">
        <v>5019.5030500000003</v>
      </c>
      <c r="AD25" s="21">
        <v>360</v>
      </c>
      <c r="AE25" s="20">
        <v>461919.6078</v>
      </c>
      <c r="AF25" s="21">
        <v>1076</v>
      </c>
      <c r="AG25" s="20">
        <v>48445.73287</v>
      </c>
      <c r="AH25" s="22"/>
      <c r="AI25" s="18"/>
      <c r="AJ25" s="21">
        <v>2</v>
      </c>
      <c r="AK25" s="20">
        <v>45</v>
      </c>
      <c r="AL25" s="20"/>
      <c r="AM25" s="20"/>
    </row>
    <row r="26" spans="1:39" ht="13.5" customHeight="1">
      <c r="A26" s="178"/>
      <c r="B26" s="165"/>
      <c r="C26" s="165"/>
      <c r="D26" s="165"/>
      <c r="E26" s="24" t="s">
        <v>1144</v>
      </c>
      <c r="F26" s="19">
        <v>3651975.7858899999</v>
      </c>
      <c r="G26" s="20">
        <v>3653192.1148399999</v>
      </c>
      <c r="H26" s="21">
        <v>5646</v>
      </c>
      <c r="I26" s="20">
        <v>4282531.0967899999</v>
      </c>
      <c r="J26" s="21">
        <v>5646</v>
      </c>
      <c r="K26" s="18"/>
      <c r="L26" s="22"/>
      <c r="M26" s="20">
        <v>31654.0272</v>
      </c>
      <c r="N26" s="21">
        <v>428</v>
      </c>
      <c r="O26" s="20">
        <v>5315.5750200000002</v>
      </c>
      <c r="P26" s="21">
        <v>59</v>
      </c>
      <c r="Q26" s="20"/>
      <c r="R26" s="21"/>
      <c r="S26" s="21">
        <v>3866</v>
      </c>
      <c r="T26" s="20">
        <v>2704703.52245</v>
      </c>
      <c r="U26" s="21">
        <v>3867</v>
      </c>
      <c r="V26" s="21">
        <v>1860</v>
      </c>
      <c r="W26" s="21">
        <v>1739</v>
      </c>
      <c r="X26" s="21"/>
      <c r="Y26" s="21">
        <v>104</v>
      </c>
      <c r="Z26" s="20">
        <v>65953.269329999996</v>
      </c>
      <c r="AA26" s="21">
        <v>1804</v>
      </c>
      <c r="AB26" s="20">
        <v>1328047.1549800001</v>
      </c>
      <c r="AC26" s="20">
        <v>10.181050000000001</v>
      </c>
      <c r="AD26" s="21">
        <v>4</v>
      </c>
      <c r="AE26" s="20">
        <v>2313</v>
      </c>
      <c r="AF26" s="21">
        <v>1</v>
      </c>
      <c r="AG26" s="20">
        <v>0.64715</v>
      </c>
      <c r="AH26" s="22"/>
      <c r="AI26" s="18"/>
      <c r="AJ26" s="21"/>
      <c r="AK26" s="20"/>
      <c r="AL26" s="20"/>
      <c r="AM26" s="20"/>
    </row>
    <row r="27" spans="1:39" ht="12.75" customHeight="1">
      <c r="A27" s="178"/>
      <c r="B27" s="165"/>
      <c r="C27" s="165"/>
      <c r="D27" s="165"/>
      <c r="E27" s="24" t="s">
        <v>1145</v>
      </c>
      <c r="F27" s="19">
        <v>5184076.1420799997</v>
      </c>
      <c r="G27" s="20">
        <v>5672460.38387</v>
      </c>
      <c r="H27" s="21">
        <v>521</v>
      </c>
      <c r="I27" s="20">
        <v>14106847.6894</v>
      </c>
      <c r="J27" s="21">
        <v>532</v>
      </c>
      <c r="K27" s="18"/>
      <c r="L27" s="22"/>
      <c r="M27" s="20"/>
      <c r="N27" s="21"/>
      <c r="O27" s="20">
        <v>51159.177600000003</v>
      </c>
      <c r="P27" s="21">
        <v>3</v>
      </c>
      <c r="Q27" s="20"/>
      <c r="R27" s="21"/>
      <c r="S27" s="21">
        <v>7916</v>
      </c>
      <c r="T27" s="20">
        <v>39827508.052320004</v>
      </c>
      <c r="U27" s="21">
        <v>7921</v>
      </c>
      <c r="V27" s="21">
        <v>709</v>
      </c>
      <c r="W27" s="21">
        <v>778</v>
      </c>
      <c r="X27" s="21"/>
      <c r="Y27" s="21">
        <v>70</v>
      </c>
      <c r="Z27" s="20">
        <v>169761.51185000001</v>
      </c>
      <c r="AA27" s="21">
        <v>819</v>
      </c>
      <c r="AB27" s="20">
        <v>3084381.5067500002</v>
      </c>
      <c r="AC27" s="20"/>
      <c r="AD27" s="21">
        <v>18</v>
      </c>
      <c r="AE27" s="20">
        <v>121258.04723</v>
      </c>
      <c r="AF27" s="21">
        <v>426</v>
      </c>
      <c r="AG27" s="20">
        <v>3021.02916</v>
      </c>
      <c r="AH27" s="22"/>
      <c r="AI27" s="18"/>
      <c r="AJ27" s="21">
        <v>2</v>
      </c>
      <c r="AK27" s="20">
        <v>45</v>
      </c>
      <c r="AL27" s="20"/>
      <c r="AM27" s="20"/>
    </row>
    <row r="28" spans="1:39" ht="15" customHeight="1">
      <c r="A28" s="178"/>
      <c r="B28" s="165"/>
      <c r="C28" s="165"/>
      <c r="D28" s="165"/>
      <c r="E28" s="24" t="s">
        <v>1146</v>
      </c>
      <c r="F28" s="19">
        <v>20680161.51822</v>
      </c>
      <c r="G28" s="20">
        <v>19811797.313930001</v>
      </c>
      <c r="H28" s="21">
        <v>7838</v>
      </c>
      <c r="I28" s="20">
        <v>33006183.542429999</v>
      </c>
      <c r="J28" s="21">
        <v>7861</v>
      </c>
      <c r="K28" s="18"/>
      <c r="L28" s="22"/>
      <c r="M28" s="20">
        <v>116331.93743000001</v>
      </c>
      <c r="N28" s="21">
        <v>10</v>
      </c>
      <c r="O28" s="20">
        <v>180397.9571</v>
      </c>
      <c r="P28" s="21">
        <v>596</v>
      </c>
      <c r="Q28" s="20">
        <v>55570.851289999999</v>
      </c>
      <c r="R28" s="21">
        <v>119</v>
      </c>
      <c r="S28" s="21">
        <v>57084</v>
      </c>
      <c r="T28" s="20">
        <v>174121005.91604</v>
      </c>
      <c r="U28" s="21">
        <v>57301</v>
      </c>
      <c r="V28" s="21">
        <v>467</v>
      </c>
      <c r="W28" s="21">
        <v>294</v>
      </c>
      <c r="X28" s="21">
        <v>26</v>
      </c>
      <c r="Y28" s="21">
        <v>317</v>
      </c>
      <c r="Z28" s="20">
        <v>442287.087</v>
      </c>
      <c r="AA28" s="21">
        <v>282</v>
      </c>
      <c r="AB28" s="20">
        <v>1176978.78275</v>
      </c>
      <c r="AC28" s="20">
        <v>4009.3220000000001</v>
      </c>
      <c r="AD28" s="21">
        <v>238</v>
      </c>
      <c r="AE28" s="20">
        <v>270608.88591000001</v>
      </c>
      <c r="AF28" s="21">
        <v>265</v>
      </c>
      <c r="AG28" s="20">
        <v>13421.651250000001</v>
      </c>
      <c r="AH28" s="22"/>
      <c r="AI28" s="18"/>
      <c r="AJ28" s="21"/>
      <c r="AK28" s="20"/>
      <c r="AL28" s="20"/>
      <c r="AM28" s="20"/>
    </row>
    <row r="29" spans="1:39" ht="14.25" customHeight="1">
      <c r="A29" s="178"/>
      <c r="B29" s="165"/>
      <c r="C29" s="165"/>
      <c r="D29" s="165"/>
      <c r="E29" s="24" t="s">
        <v>1147</v>
      </c>
      <c r="F29" s="19">
        <v>12117948.33725</v>
      </c>
      <c r="G29" s="20">
        <v>10984427.40388</v>
      </c>
      <c r="H29" s="21">
        <v>2212</v>
      </c>
      <c r="I29" s="20">
        <v>39096001.961750001</v>
      </c>
      <c r="J29" s="21">
        <v>2222</v>
      </c>
      <c r="K29" s="18"/>
      <c r="L29" s="22"/>
      <c r="M29" s="20">
        <v>195.94397000000001</v>
      </c>
      <c r="N29" s="21">
        <v>14</v>
      </c>
      <c r="O29" s="20">
        <v>3531.7773999999999</v>
      </c>
      <c r="P29" s="21">
        <v>39</v>
      </c>
      <c r="Q29" s="20">
        <v>21478.294000000002</v>
      </c>
      <c r="R29" s="21">
        <v>7</v>
      </c>
      <c r="S29" s="21">
        <v>20018</v>
      </c>
      <c r="T29" s="20">
        <v>311640368.29764998</v>
      </c>
      <c r="U29" s="21">
        <v>20149</v>
      </c>
      <c r="V29" s="21">
        <v>194</v>
      </c>
      <c r="W29" s="21">
        <v>175</v>
      </c>
      <c r="X29" s="21">
        <v>12</v>
      </c>
      <c r="Y29" s="21">
        <v>122</v>
      </c>
      <c r="Z29" s="20">
        <v>62448.057889999996</v>
      </c>
      <c r="AA29" s="21">
        <v>163</v>
      </c>
      <c r="AB29" s="20">
        <v>116220.77754</v>
      </c>
      <c r="AC29" s="20">
        <v>1000</v>
      </c>
      <c r="AD29" s="21">
        <v>54</v>
      </c>
      <c r="AE29" s="20">
        <v>20058.783360000001</v>
      </c>
      <c r="AF29" s="21">
        <v>111</v>
      </c>
      <c r="AG29" s="20">
        <v>11276.452020000001</v>
      </c>
      <c r="AH29" s="22"/>
      <c r="AI29" s="18"/>
      <c r="AJ29" s="21"/>
      <c r="AK29" s="20"/>
      <c r="AL29" s="20"/>
      <c r="AM29" s="20"/>
    </row>
    <row r="30" spans="1:39" ht="24.75" customHeight="1">
      <c r="A30" s="178"/>
      <c r="B30" s="165"/>
      <c r="C30" s="165"/>
      <c r="D30" s="165"/>
      <c r="E30" s="24" t="s">
        <v>1148</v>
      </c>
      <c r="F30" s="19">
        <v>442537.40911000001</v>
      </c>
      <c r="G30" s="20">
        <v>390912.67369000003</v>
      </c>
      <c r="H30" s="21">
        <v>74</v>
      </c>
      <c r="I30" s="20">
        <v>1118906.84702</v>
      </c>
      <c r="J30" s="21">
        <v>81</v>
      </c>
      <c r="K30" s="18"/>
      <c r="L30" s="22"/>
      <c r="M30" s="20">
        <v>276.18795</v>
      </c>
      <c r="N30" s="21">
        <v>34</v>
      </c>
      <c r="O30" s="20">
        <v>1118.02946</v>
      </c>
      <c r="P30" s="21">
        <v>74</v>
      </c>
      <c r="Q30" s="20">
        <v>-375</v>
      </c>
      <c r="R30" s="21">
        <v>3</v>
      </c>
      <c r="S30" s="21">
        <v>137004</v>
      </c>
      <c r="T30" s="20">
        <v>13219493.030680001</v>
      </c>
      <c r="U30" s="21">
        <v>137092</v>
      </c>
      <c r="V30" s="21">
        <v>481</v>
      </c>
      <c r="W30" s="21">
        <v>485</v>
      </c>
      <c r="X30" s="21">
        <v>2</v>
      </c>
      <c r="Y30" s="21">
        <v>104</v>
      </c>
      <c r="Z30" s="20">
        <v>24674.432130000001</v>
      </c>
      <c r="AA30" s="21">
        <v>487</v>
      </c>
      <c r="AB30" s="20">
        <v>40016.946369999998</v>
      </c>
      <c r="AC30" s="20"/>
      <c r="AD30" s="21">
        <v>46</v>
      </c>
      <c r="AE30" s="20">
        <v>47680.891300000003</v>
      </c>
      <c r="AF30" s="21">
        <v>273</v>
      </c>
      <c r="AG30" s="20">
        <v>20725.953290000001</v>
      </c>
      <c r="AH30" s="22"/>
      <c r="AI30" s="18"/>
      <c r="AJ30" s="21"/>
      <c r="AK30" s="20"/>
      <c r="AL30" s="20"/>
      <c r="AM30" s="20"/>
    </row>
    <row r="31" spans="1:39">
      <c r="A31" s="178"/>
      <c r="B31" s="165"/>
      <c r="C31" s="165"/>
      <c r="D31" s="165" t="s">
        <v>2072</v>
      </c>
      <c r="E31" s="23"/>
      <c r="F31" s="19">
        <v>7190893.73214</v>
      </c>
      <c r="G31" s="20">
        <v>7220770.57534</v>
      </c>
      <c r="H31" s="21">
        <v>455215</v>
      </c>
      <c r="I31" s="20">
        <v>217299274.45370001</v>
      </c>
      <c r="J31" s="21">
        <v>477583</v>
      </c>
      <c r="K31" s="18"/>
      <c r="L31" s="22"/>
      <c r="M31" s="20">
        <v>-14334.404839999999</v>
      </c>
      <c r="N31" s="21">
        <v>102</v>
      </c>
      <c r="O31" s="20">
        <v>43890.575369999999</v>
      </c>
      <c r="P31" s="21">
        <v>3345</v>
      </c>
      <c r="Q31" s="20">
        <v>1174255.3377799999</v>
      </c>
      <c r="R31" s="21">
        <v>24605</v>
      </c>
      <c r="S31" s="21">
        <v>634416</v>
      </c>
      <c r="T31" s="20">
        <v>329119064.96499997</v>
      </c>
      <c r="U31" s="21">
        <v>655572</v>
      </c>
      <c r="V31" s="21">
        <v>4364</v>
      </c>
      <c r="W31" s="21">
        <v>3290</v>
      </c>
      <c r="X31" s="21">
        <v>856</v>
      </c>
      <c r="Y31" s="21">
        <v>1377</v>
      </c>
      <c r="Z31" s="20">
        <v>190669.06748</v>
      </c>
      <c r="AA31" s="21">
        <v>3300</v>
      </c>
      <c r="AB31" s="20">
        <v>232938.75442000001</v>
      </c>
      <c r="AC31" s="20">
        <v>360</v>
      </c>
      <c r="AD31" s="21">
        <v>3</v>
      </c>
      <c r="AE31" s="20">
        <v>284.471</v>
      </c>
      <c r="AF31" s="21"/>
      <c r="AG31" s="20"/>
      <c r="AH31" s="22"/>
      <c r="AI31" s="18"/>
      <c r="AJ31" s="21">
        <v>9</v>
      </c>
      <c r="AK31" s="20">
        <v>68.975589999999997</v>
      </c>
      <c r="AL31" s="20"/>
      <c r="AM31" s="20"/>
    </row>
    <row r="32" spans="1:39" ht="12.75" customHeight="1">
      <c r="A32" s="178"/>
      <c r="B32" s="165"/>
      <c r="C32" s="165"/>
      <c r="D32" s="165"/>
      <c r="E32" s="24" t="s">
        <v>1144</v>
      </c>
      <c r="F32" s="19">
        <v>1983031.96551</v>
      </c>
      <c r="G32" s="20">
        <v>2003726.7383900001</v>
      </c>
      <c r="H32" s="21">
        <v>295701</v>
      </c>
      <c r="I32" s="20">
        <v>156025494.56375</v>
      </c>
      <c r="J32" s="21">
        <v>318058</v>
      </c>
      <c r="K32" s="18"/>
      <c r="L32" s="22"/>
      <c r="M32" s="20">
        <v>-14379.616319999999</v>
      </c>
      <c r="N32" s="21">
        <v>100</v>
      </c>
      <c r="O32" s="20">
        <v>42268.439789999997</v>
      </c>
      <c r="P32" s="21">
        <v>3285</v>
      </c>
      <c r="Q32" s="20">
        <v>12051.46766</v>
      </c>
      <c r="R32" s="21">
        <v>1801</v>
      </c>
      <c r="S32" s="21">
        <v>284130</v>
      </c>
      <c r="T32" s="20">
        <v>144270519.38439</v>
      </c>
      <c r="U32" s="21">
        <v>305214</v>
      </c>
      <c r="V32" s="21">
        <v>3207</v>
      </c>
      <c r="W32" s="21">
        <v>2631</v>
      </c>
      <c r="X32" s="21">
        <v>693</v>
      </c>
      <c r="Y32" s="21">
        <v>649</v>
      </c>
      <c r="Z32" s="20">
        <v>44538.791389999999</v>
      </c>
      <c r="AA32" s="21">
        <v>2642</v>
      </c>
      <c r="AB32" s="20">
        <v>117263.33413</v>
      </c>
      <c r="AC32" s="20"/>
      <c r="AD32" s="21"/>
      <c r="AE32" s="20"/>
      <c r="AF32" s="21"/>
      <c r="AG32" s="20"/>
      <c r="AH32" s="22"/>
      <c r="AI32" s="18"/>
      <c r="AJ32" s="21">
        <v>9</v>
      </c>
      <c r="AK32" s="20">
        <v>68.975589999999997</v>
      </c>
      <c r="AL32" s="20"/>
      <c r="AM32" s="20"/>
    </row>
    <row r="33" spans="1:39" ht="12" customHeight="1">
      <c r="A33" s="178"/>
      <c r="B33" s="165"/>
      <c r="C33" s="165"/>
      <c r="D33" s="165"/>
      <c r="E33" s="24" t="s">
        <v>1145</v>
      </c>
      <c r="F33" s="19">
        <v>689458.57840999996</v>
      </c>
      <c r="G33" s="20">
        <v>690425.20649000001</v>
      </c>
      <c r="H33" s="21">
        <v>38670</v>
      </c>
      <c r="I33" s="20">
        <v>8684336.7665599994</v>
      </c>
      <c r="J33" s="21">
        <v>38670</v>
      </c>
      <c r="K33" s="18"/>
      <c r="L33" s="22"/>
      <c r="M33" s="20">
        <v>45.211480000000002</v>
      </c>
      <c r="N33" s="21">
        <v>2</v>
      </c>
      <c r="O33" s="20">
        <v>90</v>
      </c>
      <c r="P33" s="21">
        <v>11</v>
      </c>
      <c r="Q33" s="20">
        <v>112811.32743999999</v>
      </c>
      <c r="R33" s="21">
        <v>4612</v>
      </c>
      <c r="S33" s="21">
        <v>87695</v>
      </c>
      <c r="T33" s="20">
        <v>18062247.63809</v>
      </c>
      <c r="U33" s="21">
        <v>87758</v>
      </c>
      <c r="V33" s="21">
        <v>396</v>
      </c>
      <c r="W33" s="21">
        <v>216</v>
      </c>
      <c r="X33" s="21">
        <v>60</v>
      </c>
      <c r="Y33" s="21">
        <v>308</v>
      </c>
      <c r="Z33" s="20">
        <v>22867.960490000001</v>
      </c>
      <c r="AA33" s="21">
        <v>216</v>
      </c>
      <c r="AB33" s="20">
        <v>12494.00289</v>
      </c>
      <c r="AC33" s="20">
        <v>360</v>
      </c>
      <c r="AD33" s="21"/>
      <c r="AE33" s="20"/>
      <c r="AF33" s="21"/>
      <c r="AG33" s="20"/>
      <c r="AH33" s="22"/>
      <c r="AI33" s="18"/>
      <c r="AJ33" s="21"/>
      <c r="AK33" s="20"/>
      <c r="AL33" s="20"/>
      <c r="AM33" s="20"/>
    </row>
    <row r="34" spans="1:39" ht="12" customHeight="1">
      <c r="A34" s="178"/>
      <c r="B34" s="165"/>
      <c r="C34" s="165"/>
      <c r="D34" s="165"/>
      <c r="E34" s="24" t="s">
        <v>1146</v>
      </c>
      <c r="F34" s="19">
        <v>3595623.39274</v>
      </c>
      <c r="G34" s="20">
        <v>3602823.94411</v>
      </c>
      <c r="H34" s="21">
        <v>93647</v>
      </c>
      <c r="I34" s="20">
        <v>44172759.315629996</v>
      </c>
      <c r="J34" s="21">
        <v>93648</v>
      </c>
      <c r="K34" s="18"/>
      <c r="L34" s="22"/>
      <c r="M34" s="20"/>
      <c r="N34" s="21"/>
      <c r="O34" s="20">
        <v>362.13558</v>
      </c>
      <c r="P34" s="21">
        <v>25</v>
      </c>
      <c r="Q34" s="20">
        <v>925570.02630000003</v>
      </c>
      <c r="R34" s="21">
        <v>16000</v>
      </c>
      <c r="S34" s="21">
        <v>211025</v>
      </c>
      <c r="T34" s="20">
        <v>143376503.23321</v>
      </c>
      <c r="U34" s="21">
        <v>211034</v>
      </c>
      <c r="V34" s="21">
        <v>531</v>
      </c>
      <c r="W34" s="21">
        <v>213</v>
      </c>
      <c r="X34" s="21">
        <v>65</v>
      </c>
      <c r="Y34" s="21">
        <v>352</v>
      </c>
      <c r="Z34" s="20">
        <v>96188.139009999999</v>
      </c>
      <c r="AA34" s="21">
        <v>213</v>
      </c>
      <c r="AB34" s="20">
        <v>39450.216630000003</v>
      </c>
      <c r="AC34" s="20"/>
      <c r="AD34" s="21"/>
      <c r="AE34" s="20"/>
      <c r="AF34" s="21"/>
      <c r="AG34" s="20"/>
      <c r="AH34" s="22"/>
      <c r="AI34" s="18"/>
      <c r="AJ34" s="21"/>
      <c r="AK34" s="20"/>
      <c r="AL34" s="20"/>
      <c r="AM34" s="20"/>
    </row>
    <row r="35" spans="1:39" ht="11.25" customHeight="1">
      <c r="A35" s="178"/>
      <c r="B35" s="165"/>
      <c r="C35" s="165"/>
      <c r="D35" s="165"/>
      <c r="E35" s="24" t="s">
        <v>1147</v>
      </c>
      <c r="F35" s="19">
        <v>911982.93438999995</v>
      </c>
      <c r="G35" s="20">
        <v>912997.82525999995</v>
      </c>
      <c r="H35" s="21">
        <v>27003</v>
      </c>
      <c r="I35" s="20">
        <v>8345420.6298599998</v>
      </c>
      <c r="J35" s="21">
        <v>27003</v>
      </c>
      <c r="K35" s="18"/>
      <c r="L35" s="22"/>
      <c r="M35" s="20"/>
      <c r="N35" s="21"/>
      <c r="O35" s="20">
        <v>390</v>
      </c>
      <c r="P35" s="21">
        <v>18</v>
      </c>
      <c r="Q35" s="20">
        <v>123822.51638</v>
      </c>
      <c r="R35" s="21">
        <v>2192</v>
      </c>
      <c r="S35" s="21">
        <v>50936</v>
      </c>
      <c r="T35" s="20">
        <v>23251404.734990001</v>
      </c>
      <c r="U35" s="21">
        <v>50936</v>
      </c>
      <c r="V35" s="21">
        <v>70</v>
      </c>
      <c r="W35" s="21">
        <v>31</v>
      </c>
      <c r="X35" s="21">
        <v>19</v>
      </c>
      <c r="Y35" s="21">
        <v>40</v>
      </c>
      <c r="Z35" s="20">
        <v>9582.0828000000001</v>
      </c>
      <c r="AA35" s="21">
        <v>31</v>
      </c>
      <c r="AB35" s="20">
        <v>5796.7208600000004</v>
      </c>
      <c r="AC35" s="20"/>
      <c r="AD35" s="21"/>
      <c r="AE35" s="20"/>
      <c r="AF35" s="21"/>
      <c r="AG35" s="20"/>
      <c r="AH35" s="22"/>
      <c r="AI35" s="18"/>
      <c r="AJ35" s="21"/>
      <c r="AK35" s="20"/>
      <c r="AL35" s="20"/>
      <c r="AM35" s="20"/>
    </row>
    <row r="36" spans="1:39" ht="24.75" customHeight="1">
      <c r="A36" s="178"/>
      <c r="B36" s="165"/>
      <c r="C36" s="165"/>
      <c r="D36" s="165"/>
      <c r="E36" s="24" t="s">
        <v>1148</v>
      </c>
      <c r="F36" s="19">
        <v>10796.86109</v>
      </c>
      <c r="G36" s="20">
        <v>10796.86109</v>
      </c>
      <c r="H36" s="21">
        <v>194</v>
      </c>
      <c r="I36" s="20">
        <v>71263.177899999995</v>
      </c>
      <c r="J36" s="21">
        <v>204</v>
      </c>
      <c r="K36" s="18"/>
      <c r="L36" s="22"/>
      <c r="M36" s="20"/>
      <c r="N36" s="21"/>
      <c r="O36" s="20">
        <v>780</v>
      </c>
      <c r="P36" s="21">
        <v>6</v>
      </c>
      <c r="Q36" s="20"/>
      <c r="R36" s="21"/>
      <c r="S36" s="21">
        <v>630</v>
      </c>
      <c r="T36" s="20">
        <v>158389.97432000001</v>
      </c>
      <c r="U36" s="21">
        <v>630</v>
      </c>
      <c r="V36" s="21">
        <v>160</v>
      </c>
      <c r="W36" s="21">
        <v>199</v>
      </c>
      <c r="X36" s="21">
        <v>19</v>
      </c>
      <c r="Y36" s="21">
        <v>28</v>
      </c>
      <c r="Z36" s="20">
        <v>17492.093789999999</v>
      </c>
      <c r="AA36" s="21">
        <v>198</v>
      </c>
      <c r="AB36" s="20">
        <v>57934.479910000002</v>
      </c>
      <c r="AC36" s="20"/>
      <c r="AD36" s="21">
        <v>3</v>
      </c>
      <c r="AE36" s="20">
        <v>284.471</v>
      </c>
      <c r="AF36" s="21"/>
      <c r="AG36" s="20"/>
      <c r="AH36" s="22"/>
      <c r="AI36" s="18"/>
      <c r="AJ36" s="21"/>
      <c r="AK36" s="20"/>
      <c r="AL36" s="20"/>
      <c r="AM36" s="20"/>
    </row>
    <row r="37" spans="1:39">
      <c r="A37" s="178"/>
      <c r="B37" s="165"/>
      <c r="C37" s="165"/>
      <c r="D37" s="165" t="s">
        <v>2073</v>
      </c>
      <c r="E37" s="23"/>
      <c r="F37" s="19">
        <v>257576.94813999999</v>
      </c>
      <c r="G37" s="20">
        <v>267403.44607000001</v>
      </c>
      <c r="H37" s="21">
        <v>5032</v>
      </c>
      <c r="I37" s="20">
        <v>1866348.2516999999</v>
      </c>
      <c r="J37" s="21">
        <v>5372</v>
      </c>
      <c r="K37" s="18"/>
      <c r="L37" s="22"/>
      <c r="M37" s="20">
        <v>1002.97196</v>
      </c>
      <c r="N37" s="21">
        <v>33</v>
      </c>
      <c r="O37" s="20">
        <v>26593.583589999998</v>
      </c>
      <c r="P37" s="21">
        <v>370</v>
      </c>
      <c r="Q37" s="20">
        <v>6748.1805700000004</v>
      </c>
      <c r="R37" s="21">
        <v>363</v>
      </c>
      <c r="S37" s="21">
        <v>21607</v>
      </c>
      <c r="T37" s="20">
        <v>2537335.6865599998</v>
      </c>
      <c r="U37" s="21">
        <v>21623</v>
      </c>
      <c r="V37" s="21">
        <v>528</v>
      </c>
      <c r="W37" s="21">
        <v>480</v>
      </c>
      <c r="X37" s="21">
        <v>19</v>
      </c>
      <c r="Y37" s="21">
        <v>55</v>
      </c>
      <c r="Z37" s="20">
        <v>2705.04576</v>
      </c>
      <c r="AA37" s="21">
        <v>494</v>
      </c>
      <c r="AB37" s="20">
        <v>26510.225149999998</v>
      </c>
      <c r="AC37" s="20"/>
      <c r="AD37" s="21">
        <v>146</v>
      </c>
      <c r="AE37" s="20">
        <v>8204.9850900000001</v>
      </c>
      <c r="AF37" s="21"/>
      <c r="AG37" s="20"/>
      <c r="AH37" s="22"/>
      <c r="AI37" s="18"/>
      <c r="AJ37" s="21"/>
      <c r="AK37" s="20"/>
      <c r="AL37" s="20"/>
      <c r="AM37" s="20"/>
    </row>
    <row r="38" spans="1:39" ht="13.5" customHeight="1">
      <c r="A38" s="178"/>
      <c r="B38" s="165"/>
      <c r="C38" s="165"/>
      <c r="D38" s="165"/>
      <c r="E38" s="24" t="s">
        <v>1144</v>
      </c>
      <c r="F38" s="19">
        <v>46193.31061</v>
      </c>
      <c r="G38" s="20">
        <v>47986.56523</v>
      </c>
      <c r="H38" s="21">
        <v>1986</v>
      </c>
      <c r="I38" s="20">
        <v>615920.18033999996</v>
      </c>
      <c r="J38" s="21">
        <v>2326</v>
      </c>
      <c r="K38" s="18"/>
      <c r="L38" s="22"/>
      <c r="M38" s="20">
        <v>164.63684000000001</v>
      </c>
      <c r="N38" s="21">
        <v>10</v>
      </c>
      <c r="O38" s="20">
        <v>3415.4871899999998</v>
      </c>
      <c r="P38" s="21">
        <v>90</v>
      </c>
      <c r="Q38" s="20">
        <v>1651.92031</v>
      </c>
      <c r="R38" s="21">
        <v>182</v>
      </c>
      <c r="S38" s="21">
        <v>1326</v>
      </c>
      <c r="T38" s="20">
        <v>510584.68719999999</v>
      </c>
      <c r="U38" s="21">
        <v>1342</v>
      </c>
      <c r="V38" s="21">
        <v>14</v>
      </c>
      <c r="W38" s="21">
        <v>3</v>
      </c>
      <c r="X38" s="21">
        <v>8</v>
      </c>
      <c r="Y38" s="21">
        <v>7</v>
      </c>
      <c r="Z38" s="20">
        <v>76.134720000000002</v>
      </c>
      <c r="AA38" s="21">
        <v>3</v>
      </c>
      <c r="AB38" s="20">
        <v>242.55735000000001</v>
      </c>
      <c r="AC38" s="20"/>
      <c r="AD38" s="21">
        <v>51</v>
      </c>
      <c r="AE38" s="20">
        <v>1538.8220899999999</v>
      </c>
      <c r="AF38" s="21"/>
      <c r="AG38" s="20"/>
      <c r="AH38" s="22"/>
      <c r="AI38" s="18"/>
      <c r="AJ38" s="21"/>
      <c r="AK38" s="20"/>
      <c r="AL38" s="20"/>
      <c r="AM38" s="20"/>
    </row>
    <row r="39" spans="1:39" ht="14.25" customHeight="1">
      <c r="A39" s="178"/>
      <c r="B39" s="165"/>
      <c r="C39" s="165"/>
      <c r="D39" s="165"/>
      <c r="E39" s="24" t="s">
        <v>1145</v>
      </c>
      <c r="F39" s="19">
        <v>129453.53004</v>
      </c>
      <c r="G39" s="20">
        <v>137486.1476</v>
      </c>
      <c r="H39" s="21">
        <v>1916</v>
      </c>
      <c r="I39" s="20">
        <v>1107356.2342099999</v>
      </c>
      <c r="J39" s="21">
        <v>1916</v>
      </c>
      <c r="K39" s="18"/>
      <c r="L39" s="22"/>
      <c r="M39" s="20">
        <v>105.056</v>
      </c>
      <c r="N39" s="21">
        <v>5</v>
      </c>
      <c r="O39" s="20">
        <v>13797.87127</v>
      </c>
      <c r="P39" s="21">
        <v>164</v>
      </c>
      <c r="Q39" s="20">
        <v>5096.26026</v>
      </c>
      <c r="R39" s="21">
        <v>181</v>
      </c>
      <c r="S39" s="21">
        <v>3377</v>
      </c>
      <c r="T39" s="20">
        <v>1215779.16221</v>
      </c>
      <c r="U39" s="21">
        <v>3377</v>
      </c>
      <c r="V39" s="21">
        <v>7</v>
      </c>
      <c r="W39" s="21">
        <v>1</v>
      </c>
      <c r="X39" s="21"/>
      <c r="Y39" s="21">
        <v>14</v>
      </c>
      <c r="Z39" s="20">
        <v>1048.7354399999999</v>
      </c>
      <c r="AA39" s="21">
        <v>1</v>
      </c>
      <c r="AB39" s="20">
        <v>179.4</v>
      </c>
      <c r="AC39" s="20"/>
      <c r="AD39" s="21">
        <v>75</v>
      </c>
      <c r="AE39" s="20">
        <v>4609.9712</v>
      </c>
      <c r="AF39" s="21"/>
      <c r="AG39" s="20"/>
      <c r="AH39" s="22"/>
      <c r="AI39" s="18"/>
      <c r="AJ39" s="21"/>
      <c r="AK39" s="20"/>
      <c r="AL39" s="20"/>
      <c r="AM39" s="20"/>
    </row>
    <row r="40" spans="1:39" ht="12" customHeight="1">
      <c r="A40" s="178"/>
      <c r="B40" s="165"/>
      <c r="C40" s="165"/>
      <c r="D40" s="165"/>
      <c r="E40" s="24" t="s">
        <v>1146</v>
      </c>
      <c r="F40" s="19">
        <v>319.34426999999999</v>
      </c>
      <c r="G40" s="20">
        <v>319.34426999999999</v>
      </c>
      <c r="H40" s="21">
        <v>3</v>
      </c>
      <c r="I40" s="20">
        <v>8369.3442699999996</v>
      </c>
      <c r="J40" s="21">
        <v>3</v>
      </c>
      <c r="K40" s="18"/>
      <c r="L40" s="22"/>
      <c r="M40" s="20"/>
      <c r="N40" s="21"/>
      <c r="O40" s="20"/>
      <c r="P40" s="21"/>
      <c r="Q40" s="20"/>
      <c r="R40" s="21"/>
      <c r="S40" s="21">
        <v>3</v>
      </c>
      <c r="T40" s="20">
        <v>8369.3442699999996</v>
      </c>
      <c r="U40" s="21">
        <v>3</v>
      </c>
      <c r="V40" s="21"/>
      <c r="W40" s="21"/>
      <c r="X40" s="21"/>
      <c r="Y40" s="21"/>
      <c r="Z40" s="20"/>
      <c r="AA40" s="21"/>
      <c r="AB40" s="20"/>
      <c r="AC40" s="20"/>
      <c r="AD40" s="21"/>
      <c r="AE40" s="20"/>
      <c r="AF40" s="21"/>
      <c r="AG40" s="20"/>
      <c r="AH40" s="22"/>
      <c r="AI40" s="18"/>
      <c r="AJ40" s="21"/>
      <c r="AK40" s="20"/>
      <c r="AL40" s="20"/>
      <c r="AM40" s="20"/>
    </row>
    <row r="41" spans="1:39" ht="15" customHeight="1">
      <c r="A41" s="178"/>
      <c r="B41" s="165"/>
      <c r="C41" s="165"/>
      <c r="D41" s="165"/>
      <c r="E41" s="24" t="s">
        <v>1147</v>
      </c>
      <c r="F41" s="19">
        <v>111.05588</v>
      </c>
      <c r="G41" s="20">
        <v>111.05588</v>
      </c>
      <c r="H41" s="21">
        <v>2</v>
      </c>
      <c r="I41" s="20">
        <v>2072.4928799999998</v>
      </c>
      <c r="J41" s="21">
        <v>2</v>
      </c>
      <c r="K41" s="18"/>
      <c r="L41" s="22"/>
      <c r="M41" s="20"/>
      <c r="N41" s="21"/>
      <c r="O41" s="20"/>
      <c r="P41" s="21"/>
      <c r="Q41" s="20"/>
      <c r="R41" s="21"/>
      <c r="S41" s="21">
        <v>2</v>
      </c>
      <c r="T41" s="20">
        <v>2072.4928799999998</v>
      </c>
      <c r="U41" s="21">
        <v>2</v>
      </c>
      <c r="V41" s="21"/>
      <c r="W41" s="21"/>
      <c r="X41" s="21"/>
      <c r="Y41" s="21"/>
      <c r="Z41" s="20"/>
      <c r="AA41" s="21"/>
      <c r="AB41" s="20"/>
      <c r="AC41" s="20"/>
      <c r="AD41" s="21"/>
      <c r="AE41" s="20"/>
      <c r="AF41" s="21"/>
      <c r="AG41" s="20"/>
      <c r="AH41" s="22"/>
      <c r="AI41" s="18"/>
      <c r="AJ41" s="21"/>
      <c r="AK41" s="20"/>
      <c r="AL41" s="20"/>
      <c r="AM41" s="20"/>
    </row>
    <row r="42" spans="1:39" ht="23.25" customHeight="1">
      <c r="A42" s="178"/>
      <c r="B42" s="165"/>
      <c r="C42" s="165"/>
      <c r="D42" s="165"/>
      <c r="E42" s="24" t="s">
        <v>1148</v>
      </c>
      <c r="F42" s="19">
        <v>81499.707339999994</v>
      </c>
      <c r="G42" s="20">
        <v>81500.33309</v>
      </c>
      <c r="H42" s="21">
        <v>1125</v>
      </c>
      <c r="I42" s="20">
        <v>132630</v>
      </c>
      <c r="J42" s="21">
        <v>1125</v>
      </c>
      <c r="K42" s="18"/>
      <c r="L42" s="22"/>
      <c r="M42" s="20">
        <v>733.27912000000003</v>
      </c>
      <c r="N42" s="21">
        <v>18</v>
      </c>
      <c r="O42" s="20">
        <v>9380.2251300000007</v>
      </c>
      <c r="P42" s="21">
        <v>116</v>
      </c>
      <c r="Q42" s="20"/>
      <c r="R42" s="21"/>
      <c r="S42" s="21">
        <v>16899</v>
      </c>
      <c r="T42" s="20">
        <v>800530</v>
      </c>
      <c r="U42" s="21">
        <v>16899</v>
      </c>
      <c r="V42" s="21">
        <v>507</v>
      </c>
      <c r="W42" s="21">
        <v>476</v>
      </c>
      <c r="X42" s="21">
        <v>11</v>
      </c>
      <c r="Y42" s="21">
        <v>34</v>
      </c>
      <c r="Z42" s="20">
        <v>1580.1756</v>
      </c>
      <c r="AA42" s="21">
        <v>490</v>
      </c>
      <c r="AB42" s="20">
        <v>26088.267800000001</v>
      </c>
      <c r="AC42" s="20"/>
      <c r="AD42" s="21">
        <v>20</v>
      </c>
      <c r="AE42" s="20">
        <v>2056.1918000000001</v>
      </c>
      <c r="AF42" s="21"/>
      <c r="AG42" s="20"/>
      <c r="AH42" s="22"/>
      <c r="AI42" s="18"/>
      <c r="AJ42" s="21"/>
      <c r="AK42" s="20"/>
      <c r="AL42" s="20"/>
      <c r="AM42" s="20"/>
    </row>
    <row r="43" spans="1:39">
      <c r="A43" s="178"/>
      <c r="B43" s="165"/>
      <c r="C43" s="165" t="s">
        <v>1153</v>
      </c>
      <c r="D43" s="175"/>
      <c r="E43" s="176"/>
      <c r="F43" s="19">
        <v>48017343.412390001</v>
      </c>
      <c r="G43" s="20">
        <v>24512591.619940002</v>
      </c>
      <c r="H43" s="21">
        <v>1701752</v>
      </c>
      <c r="I43" s="20">
        <v>3033576288.74435</v>
      </c>
      <c r="J43" s="21">
        <v>1712060</v>
      </c>
      <c r="K43" s="18"/>
      <c r="L43" s="22"/>
      <c r="M43" s="20">
        <v>938460.12364000001</v>
      </c>
      <c r="N43" s="21">
        <v>204467</v>
      </c>
      <c r="O43" s="20">
        <v>6667523.5983199999</v>
      </c>
      <c r="P43" s="21">
        <v>182854</v>
      </c>
      <c r="Q43" s="20">
        <v>-121974.96565</v>
      </c>
      <c r="R43" s="21">
        <v>13852</v>
      </c>
      <c r="S43" s="21">
        <v>4032319</v>
      </c>
      <c r="T43" s="20">
        <v>7462453612.1095896</v>
      </c>
      <c r="U43" s="21">
        <v>4060774</v>
      </c>
      <c r="V43" s="21">
        <v>94882</v>
      </c>
      <c r="W43" s="21">
        <v>88193</v>
      </c>
      <c r="X43" s="21">
        <v>6199</v>
      </c>
      <c r="Y43" s="21">
        <v>20170</v>
      </c>
      <c r="Z43" s="20">
        <v>1400144.90686</v>
      </c>
      <c r="AA43" s="21">
        <v>88501</v>
      </c>
      <c r="AB43" s="20">
        <v>12575608.366219999</v>
      </c>
      <c r="AC43" s="20">
        <v>7779.6494300000004</v>
      </c>
      <c r="AD43" s="21">
        <v>46574</v>
      </c>
      <c r="AE43" s="20">
        <v>2005131.6927400001</v>
      </c>
      <c r="AF43" s="21">
        <v>9512</v>
      </c>
      <c r="AG43" s="20">
        <v>308378.47369000001</v>
      </c>
      <c r="AH43" s="22"/>
      <c r="AI43" s="18"/>
      <c r="AJ43" s="21">
        <v>49</v>
      </c>
      <c r="AK43" s="20">
        <v>1255.5779700000001</v>
      </c>
      <c r="AL43" s="20">
        <v>2426.7318500000001</v>
      </c>
      <c r="AM43" s="20">
        <v>13904.05084</v>
      </c>
    </row>
    <row r="44" spans="1:39" ht="11.25" customHeight="1">
      <c r="A44" s="178"/>
      <c r="B44" s="165"/>
      <c r="C44" s="165"/>
      <c r="D44" s="165" t="s">
        <v>2069</v>
      </c>
      <c r="E44" s="23"/>
      <c r="F44" s="19">
        <v>103304.74451999999</v>
      </c>
      <c r="G44" s="20">
        <v>724.88867000000005</v>
      </c>
      <c r="H44" s="21">
        <v>39</v>
      </c>
      <c r="I44" s="20">
        <v>4319.7775000000001</v>
      </c>
      <c r="J44" s="21">
        <v>39</v>
      </c>
      <c r="K44" s="18"/>
      <c r="L44" s="22"/>
      <c r="M44" s="20">
        <v>4746.53053</v>
      </c>
      <c r="N44" s="21">
        <v>202</v>
      </c>
      <c r="O44" s="20">
        <v>829.64407000000006</v>
      </c>
      <c r="P44" s="21">
        <v>34</v>
      </c>
      <c r="Q44" s="20">
        <v>-75</v>
      </c>
      <c r="R44" s="21">
        <v>3</v>
      </c>
      <c r="S44" s="21">
        <v>2802</v>
      </c>
      <c r="T44" s="20">
        <v>306893.36455</v>
      </c>
      <c r="U44" s="21">
        <v>2802</v>
      </c>
      <c r="V44" s="21">
        <v>3112</v>
      </c>
      <c r="W44" s="21">
        <v>3300</v>
      </c>
      <c r="X44" s="21">
        <v>14</v>
      </c>
      <c r="Y44" s="21">
        <v>446</v>
      </c>
      <c r="Z44" s="20">
        <v>15857.465459999999</v>
      </c>
      <c r="AA44" s="21">
        <v>3300</v>
      </c>
      <c r="AB44" s="20">
        <v>164451.21168000001</v>
      </c>
      <c r="AC44" s="20"/>
      <c r="AD44" s="21">
        <v>133</v>
      </c>
      <c r="AE44" s="20">
        <v>2755.4796799999999</v>
      </c>
      <c r="AF44" s="21"/>
      <c r="AG44" s="20"/>
      <c r="AH44" s="22"/>
      <c r="AI44" s="18"/>
      <c r="AJ44" s="21"/>
      <c r="AK44" s="20"/>
      <c r="AL44" s="20"/>
      <c r="AM44" s="20"/>
    </row>
    <row r="45" spans="1:39" ht="11.25" customHeight="1">
      <c r="A45" s="178"/>
      <c r="B45" s="165"/>
      <c r="C45" s="165"/>
      <c r="D45" s="165"/>
      <c r="E45" s="24" t="s">
        <v>1144</v>
      </c>
      <c r="F45" s="19">
        <v>112.25125</v>
      </c>
      <c r="G45" s="20">
        <v>108.88867</v>
      </c>
      <c r="H45" s="21">
        <v>25</v>
      </c>
      <c r="I45" s="20">
        <v>119.7775</v>
      </c>
      <c r="J45" s="21">
        <v>25</v>
      </c>
      <c r="K45" s="18"/>
      <c r="L45" s="22"/>
      <c r="M45" s="20">
        <v>4.2144000000000004</v>
      </c>
      <c r="N45" s="21">
        <v>2</v>
      </c>
      <c r="O45" s="20"/>
      <c r="P45" s="21"/>
      <c r="Q45" s="20"/>
      <c r="R45" s="21"/>
      <c r="S45" s="21"/>
      <c r="T45" s="20"/>
      <c r="U45" s="21"/>
      <c r="V45" s="21"/>
      <c r="W45" s="21"/>
      <c r="X45" s="21"/>
      <c r="Y45" s="21"/>
      <c r="Z45" s="20"/>
      <c r="AA45" s="21"/>
      <c r="AB45" s="20"/>
      <c r="AC45" s="20"/>
      <c r="AD45" s="21"/>
      <c r="AE45" s="20"/>
      <c r="AF45" s="21"/>
      <c r="AG45" s="20"/>
      <c r="AH45" s="22"/>
      <c r="AI45" s="18"/>
      <c r="AJ45" s="21"/>
      <c r="AK45" s="20"/>
      <c r="AL45" s="20"/>
      <c r="AM45" s="20"/>
    </row>
    <row r="46" spans="1:39" ht="13.5" customHeight="1">
      <c r="A46" s="178"/>
      <c r="B46" s="165"/>
      <c r="C46" s="165"/>
      <c r="D46" s="165"/>
      <c r="E46" s="24" t="s">
        <v>1145</v>
      </c>
      <c r="F46" s="19">
        <v>98342.401930000007</v>
      </c>
      <c r="G46" s="20"/>
      <c r="H46" s="21"/>
      <c r="I46" s="20"/>
      <c r="J46" s="21"/>
      <c r="K46" s="18"/>
      <c r="L46" s="22"/>
      <c r="M46" s="20">
        <v>3824.01613</v>
      </c>
      <c r="N46" s="21">
        <v>170</v>
      </c>
      <c r="O46" s="20">
        <v>1346.2400700000001</v>
      </c>
      <c r="P46" s="21">
        <v>31</v>
      </c>
      <c r="Q46" s="20"/>
      <c r="R46" s="21"/>
      <c r="S46" s="21">
        <v>2702</v>
      </c>
      <c r="T46" s="20">
        <v>281954.18255000003</v>
      </c>
      <c r="U46" s="21">
        <v>2702</v>
      </c>
      <c r="V46" s="21">
        <v>3065</v>
      </c>
      <c r="W46" s="21">
        <v>3246</v>
      </c>
      <c r="X46" s="21">
        <v>14</v>
      </c>
      <c r="Y46" s="21">
        <v>441</v>
      </c>
      <c r="Z46" s="20">
        <v>14639.225399999999</v>
      </c>
      <c r="AA46" s="21">
        <v>3246</v>
      </c>
      <c r="AB46" s="20">
        <v>153589.61145999999</v>
      </c>
      <c r="AC46" s="20"/>
      <c r="AD46" s="21">
        <v>123</v>
      </c>
      <c r="AE46" s="20">
        <v>2491.2685000000001</v>
      </c>
      <c r="AF46" s="21"/>
      <c r="AG46" s="20"/>
      <c r="AH46" s="22"/>
      <c r="AI46" s="18"/>
      <c r="AJ46" s="21"/>
      <c r="AK46" s="20"/>
      <c r="AL46" s="20"/>
      <c r="AM46" s="20"/>
    </row>
    <row r="47" spans="1:39" ht="12" customHeight="1">
      <c r="A47" s="178"/>
      <c r="B47" s="165"/>
      <c r="C47" s="165"/>
      <c r="D47" s="165"/>
      <c r="E47" s="24" t="s">
        <v>1146</v>
      </c>
      <c r="F47" s="19">
        <v>4850.0913399999999</v>
      </c>
      <c r="G47" s="20">
        <v>616</v>
      </c>
      <c r="H47" s="21">
        <v>14</v>
      </c>
      <c r="I47" s="20">
        <v>4200</v>
      </c>
      <c r="J47" s="21">
        <v>14</v>
      </c>
      <c r="K47" s="18"/>
      <c r="L47" s="22"/>
      <c r="M47" s="20">
        <v>918.3</v>
      </c>
      <c r="N47" s="21">
        <v>30</v>
      </c>
      <c r="O47" s="20">
        <v>-516.596</v>
      </c>
      <c r="P47" s="21">
        <v>3</v>
      </c>
      <c r="Q47" s="20">
        <v>-75</v>
      </c>
      <c r="R47" s="21">
        <v>3</v>
      </c>
      <c r="S47" s="21">
        <v>100</v>
      </c>
      <c r="T47" s="20">
        <v>24939.182000000001</v>
      </c>
      <c r="U47" s="21">
        <v>100</v>
      </c>
      <c r="V47" s="21">
        <v>47</v>
      </c>
      <c r="W47" s="21">
        <v>54</v>
      </c>
      <c r="X47" s="21"/>
      <c r="Y47" s="21">
        <v>5</v>
      </c>
      <c r="Z47" s="20">
        <v>1218.2400600000001</v>
      </c>
      <c r="AA47" s="21">
        <v>54</v>
      </c>
      <c r="AB47" s="20">
        <v>10861.60022</v>
      </c>
      <c r="AC47" s="20"/>
      <c r="AD47" s="21">
        <v>10</v>
      </c>
      <c r="AE47" s="20">
        <v>264.21118000000001</v>
      </c>
      <c r="AF47" s="21"/>
      <c r="AG47" s="20"/>
      <c r="AH47" s="22"/>
      <c r="AI47" s="18"/>
      <c r="AJ47" s="21"/>
      <c r="AK47" s="20"/>
      <c r="AL47" s="20"/>
      <c r="AM47" s="20"/>
    </row>
    <row r="48" spans="1:39" ht="13.5" customHeight="1">
      <c r="A48" s="178"/>
      <c r="B48" s="165"/>
      <c r="C48" s="165"/>
      <c r="D48" s="165"/>
      <c r="E48" s="24" t="s">
        <v>1147</v>
      </c>
      <c r="F48" s="19"/>
      <c r="G48" s="20"/>
      <c r="H48" s="21"/>
      <c r="I48" s="20"/>
      <c r="J48" s="21"/>
      <c r="K48" s="18"/>
      <c r="L48" s="22"/>
      <c r="M48" s="20"/>
      <c r="N48" s="21"/>
      <c r="O48" s="20"/>
      <c r="P48" s="21"/>
      <c r="Q48" s="20"/>
      <c r="R48" s="21"/>
      <c r="S48" s="21"/>
      <c r="T48" s="20"/>
      <c r="U48" s="21"/>
      <c r="V48" s="21"/>
      <c r="W48" s="21"/>
      <c r="X48" s="21"/>
      <c r="Y48" s="21"/>
      <c r="Z48" s="20"/>
      <c r="AA48" s="21"/>
      <c r="AB48" s="20"/>
      <c r="AC48" s="20"/>
      <c r="AD48" s="21"/>
      <c r="AE48" s="20"/>
      <c r="AF48" s="21"/>
      <c r="AG48" s="20"/>
      <c r="AH48" s="22"/>
      <c r="AI48" s="18"/>
      <c r="AJ48" s="21"/>
      <c r="AK48" s="20"/>
      <c r="AL48" s="20"/>
      <c r="AM48" s="20"/>
    </row>
    <row r="49" spans="1:39" ht="22.5" customHeight="1">
      <c r="A49" s="178"/>
      <c r="B49" s="165"/>
      <c r="C49" s="165"/>
      <c r="D49" s="165"/>
      <c r="E49" s="24" t="s">
        <v>1148</v>
      </c>
      <c r="F49" s="19"/>
      <c r="G49" s="20"/>
      <c r="H49" s="21"/>
      <c r="I49" s="20"/>
      <c r="J49" s="21"/>
      <c r="K49" s="18"/>
      <c r="L49" s="22"/>
      <c r="M49" s="20"/>
      <c r="N49" s="21"/>
      <c r="O49" s="20"/>
      <c r="P49" s="21"/>
      <c r="Q49" s="20"/>
      <c r="R49" s="21"/>
      <c r="S49" s="21"/>
      <c r="T49" s="20"/>
      <c r="U49" s="21"/>
      <c r="V49" s="21"/>
      <c r="W49" s="21"/>
      <c r="X49" s="21"/>
      <c r="Y49" s="21"/>
      <c r="Z49" s="20"/>
      <c r="AA49" s="21"/>
      <c r="AB49" s="20"/>
      <c r="AC49" s="20"/>
      <c r="AD49" s="21"/>
      <c r="AE49" s="20"/>
      <c r="AF49" s="21"/>
      <c r="AG49" s="20"/>
      <c r="AH49" s="22"/>
      <c r="AI49" s="18"/>
      <c r="AJ49" s="21"/>
      <c r="AK49" s="20"/>
      <c r="AL49" s="20"/>
      <c r="AM49" s="20"/>
    </row>
    <row r="50" spans="1:39" ht="11.25" customHeight="1">
      <c r="A50" s="178"/>
      <c r="B50" s="165"/>
      <c r="C50" s="165"/>
      <c r="D50" s="165" t="s">
        <v>2070</v>
      </c>
      <c r="E50" s="23"/>
      <c r="F50" s="19">
        <v>20141407.37181</v>
      </c>
      <c r="G50" s="20">
        <v>14458663.079840001</v>
      </c>
      <c r="H50" s="21">
        <v>1445121</v>
      </c>
      <c r="I50" s="20">
        <v>2884295052.3124299</v>
      </c>
      <c r="J50" s="21">
        <v>1453532</v>
      </c>
      <c r="K50" s="18"/>
      <c r="L50" s="22"/>
      <c r="M50" s="20">
        <v>27504.857019999999</v>
      </c>
      <c r="N50" s="21">
        <v>4879</v>
      </c>
      <c r="O50" s="20">
        <v>4485215.7131200004</v>
      </c>
      <c r="P50" s="21">
        <v>18209</v>
      </c>
      <c r="Q50" s="20">
        <v>67451.050210000001</v>
      </c>
      <c r="R50" s="21">
        <v>8814</v>
      </c>
      <c r="S50" s="21">
        <v>2367621</v>
      </c>
      <c r="T50" s="20">
        <v>5933151005.1443501</v>
      </c>
      <c r="U50" s="21">
        <v>2381534</v>
      </c>
      <c r="V50" s="21">
        <v>2849</v>
      </c>
      <c r="W50" s="21">
        <v>2828</v>
      </c>
      <c r="X50" s="21">
        <v>69</v>
      </c>
      <c r="Y50" s="21">
        <v>115</v>
      </c>
      <c r="Z50" s="20">
        <v>172012.22964000001</v>
      </c>
      <c r="AA50" s="21">
        <v>2804</v>
      </c>
      <c r="AB50" s="20">
        <v>2713443.4864599998</v>
      </c>
      <c r="AC50" s="20">
        <v>3250.1182399999998</v>
      </c>
      <c r="AD50" s="21">
        <v>29186</v>
      </c>
      <c r="AE50" s="20">
        <v>158639.99410000001</v>
      </c>
      <c r="AF50" s="21"/>
      <c r="AG50" s="20"/>
      <c r="AH50" s="22"/>
      <c r="AI50" s="18"/>
      <c r="AJ50" s="21"/>
      <c r="AK50" s="20"/>
      <c r="AL50" s="20"/>
      <c r="AM50" s="20"/>
    </row>
    <row r="51" spans="1:39" ht="12" customHeight="1">
      <c r="A51" s="178"/>
      <c r="B51" s="165"/>
      <c r="C51" s="165"/>
      <c r="D51" s="165"/>
      <c r="E51" s="24" t="s">
        <v>1144</v>
      </c>
      <c r="F51" s="19">
        <v>695.46801000000005</v>
      </c>
      <c r="G51" s="20">
        <v>603.48199999999997</v>
      </c>
      <c r="H51" s="21">
        <v>51</v>
      </c>
      <c r="I51" s="20">
        <v>91276.293520000007</v>
      </c>
      <c r="J51" s="21">
        <v>53</v>
      </c>
      <c r="K51" s="18"/>
      <c r="L51" s="22"/>
      <c r="M51" s="20">
        <v>11.2128</v>
      </c>
      <c r="N51" s="21">
        <v>6</v>
      </c>
      <c r="O51" s="20">
        <v>137.56077999999999</v>
      </c>
      <c r="P51" s="21">
        <v>15</v>
      </c>
      <c r="Q51" s="20"/>
      <c r="R51" s="21"/>
      <c r="S51" s="21">
        <v>33</v>
      </c>
      <c r="T51" s="20">
        <v>53827.87631</v>
      </c>
      <c r="U51" s="21">
        <v>34</v>
      </c>
      <c r="V51" s="21">
        <v>4</v>
      </c>
      <c r="W51" s="21">
        <v>4</v>
      </c>
      <c r="X51" s="21">
        <v>1</v>
      </c>
      <c r="Y51" s="21"/>
      <c r="Z51" s="20"/>
      <c r="AA51" s="21">
        <v>6</v>
      </c>
      <c r="AB51" s="20">
        <v>541.66093999999998</v>
      </c>
      <c r="AC51" s="20"/>
      <c r="AD51" s="21">
        <v>9</v>
      </c>
      <c r="AE51" s="20">
        <v>87.744429999999994</v>
      </c>
      <c r="AF51" s="21"/>
      <c r="AG51" s="20"/>
      <c r="AH51" s="22"/>
      <c r="AI51" s="18"/>
      <c r="AJ51" s="21"/>
      <c r="AK51" s="20"/>
      <c r="AL51" s="20"/>
      <c r="AM51" s="20"/>
    </row>
    <row r="52" spans="1:39" ht="13.5" customHeight="1">
      <c r="A52" s="178"/>
      <c r="B52" s="165"/>
      <c r="C52" s="165"/>
      <c r="D52" s="165"/>
      <c r="E52" s="24" t="s">
        <v>1145</v>
      </c>
      <c r="F52" s="19">
        <v>466937.70020999998</v>
      </c>
      <c r="G52" s="20">
        <v>367700.64567</v>
      </c>
      <c r="H52" s="21">
        <v>45882</v>
      </c>
      <c r="I52" s="20">
        <v>33533222.12861</v>
      </c>
      <c r="J52" s="21">
        <v>45888</v>
      </c>
      <c r="K52" s="18"/>
      <c r="L52" s="22"/>
      <c r="M52" s="20">
        <v>1312.4751100000001</v>
      </c>
      <c r="N52" s="21">
        <v>299</v>
      </c>
      <c r="O52" s="20">
        <v>108583.01088</v>
      </c>
      <c r="P52" s="21">
        <v>1102</v>
      </c>
      <c r="Q52" s="20">
        <v>278.15715</v>
      </c>
      <c r="R52" s="21">
        <v>38</v>
      </c>
      <c r="S52" s="21">
        <v>88806</v>
      </c>
      <c r="T52" s="20">
        <v>69146419.890149996</v>
      </c>
      <c r="U52" s="21">
        <v>88814</v>
      </c>
      <c r="V52" s="21">
        <v>179</v>
      </c>
      <c r="W52" s="21">
        <v>183</v>
      </c>
      <c r="X52" s="21">
        <v>6</v>
      </c>
      <c r="Y52" s="21">
        <v>4</v>
      </c>
      <c r="Z52" s="20">
        <v>387.81826999999998</v>
      </c>
      <c r="AA52" s="21">
        <v>180</v>
      </c>
      <c r="AB52" s="20">
        <v>101824.06544999999</v>
      </c>
      <c r="AC52" s="20"/>
      <c r="AD52" s="21">
        <v>1389</v>
      </c>
      <c r="AE52" s="20">
        <v>5808.1393399999997</v>
      </c>
      <c r="AF52" s="21"/>
      <c r="AG52" s="20"/>
      <c r="AH52" s="22"/>
      <c r="AI52" s="18"/>
      <c r="AJ52" s="21"/>
      <c r="AK52" s="20"/>
      <c r="AL52" s="20"/>
      <c r="AM52" s="20"/>
    </row>
    <row r="53" spans="1:39" ht="12.75" customHeight="1">
      <c r="A53" s="178"/>
      <c r="B53" s="165"/>
      <c r="C53" s="165"/>
      <c r="D53" s="165"/>
      <c r="E53" s="24" t="s">
        <v>1146</v>
      </c>
      <c r="F53" s="19">
        <v>922587.25752999994</v>
      </c>
      <c r="G53" s="20">
        <v>653449.99103000003</v>
      </c>
      <c r="H53" s="21">
        <v>88760</v>
      </c>
      <c r="I53" s="20">
        <v>84270450.979790002</v>
      </c>
      <c r="J53" s="21">
        <v>88887</v>
      </c>
      <c r="K53" s="18"/>
      <c r="L53" s="22"/>
      <c r="M53" s="20">
        <v>2523.7330299999999</v>
      </c>
      <c r="N53" s="21">
        <v>740</v>
      </c>
      <c r="O53" s="20">
        <v>204826.92765</v>
      </c>
      <c r="P53" s="21">
        <v>2073</v>
      </c>
      <c r="Q53" s="20">
        <v>2235.87381</v>
      </c>
      <c r="R53" s="21">
        <v>407</v>
      </c>
      <c r="S53" s="21">
        <v>183314</v>
      </c>
      <c r="T53" s="20">
        <v>176409656.39254001</v>
      </c>
      <c r="U53" s="21">
        <v>183581</v>
      </c>
      <c r="V53" s="21">
        <v>400</v>
      </c>
      <c r="W53" s="21">
        <v>410</v>
      </c>
      <c r="X53" s="21">
        <v>38</v>
      </c>
      <c r="Y53" s="21">
        <v>21</v>
      </c>
      <c r="Z53" s="20">
        <v>4453.4024099999997</v>
      </c>
      <c r="AA53" s="21">
        <v>386</v>
      </c>
      <c r="AB53" s="20">
        <v>147962.16075000001</v>
      </c>
      <c r="AC53" s="20"/>
      <c r="AD53" s="21">
        <v>2107</v>
      </c>
      <c r="AE53" s="20">
        <v>8906.3413700000001</v>
      </c>
      <c r="AF53" s="21"/>
      <c r="AG53" s="20"/>
      <c r="AH53" s="22"/>
      <c r="AI53" s="18"/>
      <c r="AJ53" s="21"/>
      <c r="AK53" s="20"/>
      <c r="AL53" s="20"/>
      <c r="AM53" s="20"/>
    </row>
    <row r="54" spans="1:39" ht="13.5" customHeight="1">
      <c r="A54" s="178"/>
      <c r="B54" s="165"/>
      <c r="C54" s="165"/>
      <c r="D54" s="165"/>
      <c r="E54" s="24" t="s">
        <v>1147</v>
      </c>
      <c r="F54" s="19">
        <v>3940543.48783</v>
      </c>
      <c r="G54" s="20">
        <v>2739803.5124499998</v>
      </c>
      <c r="H54" s="21">
        <v>325331</v>
      </c>
      <c r="I54" s="20">
        <v>441503626.14104998</v>
      </c>
      <c r="J54" s="21">
        <v>326267</v>
      </c>
      <c r="K54" s="18"/>
      <c r="L54" s="22"/>
      <c r="M54" s="20">
        <v>5137.6539000000002</v>
      </c>
      <c r="N54" s="21">
        <v>956</v>
      </c>
      <c r="O54" s="20">
        <v>923361.21869999997</v>
      </c>
      <c r="P54" s="21">
        <v>2638</v>
      </c>
      <c r="Q54" s="20">
        <v>13197.82286</v>
      </c>
      <c r="R54" s="21">
        <v>2231</v>
      </c>
      <c r="S54" s="21">
        <v>16027</v>
      </c>
      <c r="T54" s="20">
        <v>980291614.96371996</v>
      </c>
      <c r="U54" s="21">
        <v>18431</v>
      </c>
      <c r="V54" s="21">
        <v>839</v>
      </c>
      <c r="W54" s="21">
        <v>835</v>
      </c>
      <c r="X54" s="21">
        <v>5</v>
      </c>
      <c r="Y54" s="21">
        <v>17</v>
      </c>
      <c r="Z54" s="20">
        <v>18725.295620000001</v>
      </c>
      <c r="AA54" s="21">
        <v>834</v>
      </c>
      <c r="AB54" s="20">
        <v>684113.50245999999</v>
      </c>
      <c r="AC54" s="20"/>
      <c r="AD54" s="21">
        <v>7105</v>
      </c>
      <c r="AE54" s="20">
        <v>35452.250139999996</v>
      </c>
      <c r="AF54" s="21"/>
      <c r="AG54" s="20"/>
      <c r="AH54" s="22"/>
      <c r="AI54" s="18"/>
      <c r="AJ54" s="21"/>
      <c r="AK54" s="20"/>
      <c r="AL54" s="20"/>
      <c r="AM54" s="20"/>
    </row>
    <row r="55" spans="1:39" ht="24" customHeight="1">
      <c r="A55" s="178"/>
      <c r="B55" s="165"/>
      <c r="C55" s="165"/>
      <c r="D55" s="165"/>
      <c r="E55" s="24" t="s">
        <v>1148</v>
      </c>
      <c r="F55" s="19">
        <v>14810643.45823</v>
      </c>
      <c r="G55" s="20">
        <v>10697105.448690001</v>
      </c>
      <c r="H55" s="21">
        <v>985097</v>
      </c>
      <c r="I55" s="20">
        <v>2324896476.7694602</v>
      </c>
      <c r="J55" s="21">
        <v>992437</v>
      </c>
      <c r="K55" s="18"/>
      <c r="L55" s="22"/>
      <c r="M55" s="20">
        <v>18519.782179999998</v>
      </c>
      <c r="N55" s="21">
        <v>2878</v>
      </c>
      <c r="O55" s="20">
        <v>3248306.99511</v>
      </c>
      <c r="P55" s="21">
        <v>12381</v>
      </c>
      <c r="Q55" s="20">
        <v>51739.196389999997</v>
      </c>
      <c r="R55" s="21">
        <v>6138</v>
      </c>
      <c r="S55" s="21">
        <v>2079441</v>
      </c>
      <c r="T55" s="20">
        <v>4707249486.0216303</v>
      </c>
      <c r="U55" s="21">
        <v>2090674</v>
      </c>
      <c r="V55" s="21">
        <v>1427</v>
      </c>
      <c r="W55" s="21">
        <v>1396</v>
      </c>
      <c r="X55" s="21">
        <v>19</v>
      </c>
      <c r="Y55" s="21">
        <v>73</v>
      </c>
      <c r="Z55" s="20">
        <v>148445.71333999999</v>
      </c>
      <c r="AA55" s="21">
        <v>1398</v>
      </c>
      <c r="AB55" s="20">
        <v>1779002.0968599999</v>
      </c>
      <c r="AC55" s="20">
        <v>3250.1182399999998</v>
      </c>
      <c r="AD55" s="21">
        <v>18576</v>
      </c>
      <c r="AE55" s="20">
        <v>108385.51882</v>
      </c>
      <c r="AF55" s="21"/>
      <c r="AG55" s="20"/>
      <c r="AH55" s="22"/>
      <c r="AI55" s="18"/>
      <c r="AJ55" s="21"/>
      <c r="AK55" s="20"/>
      <c r="AL55" s="20"/>
      <c r="AM55" s="20"/>
    </row>
    <row r="56" spans="1:39" ht="11.25" customHeight="1">
      <c r="A56" s="178"/>
      <c r="B56" s="165"/>
      <c r="C56" s="165"/>
      <c r="D56" s="165" t="s">
        <v>2071</v>
      </c>
      <c r="E56" s="23"/>
      <c r="F56" s="19">
        <v>25872603.523510002</v>
      </c>
      <c r="G56" s="20">
        <v>9651142.5846999995</v>
      </c>
      <c r="H56" s="21">
        <v>170508</v>
      </c>
      <c r="I56" s="20">
        <v>134043465.78805999</v>
      </c>
      <c r="J56" s="21">
        <v>170869</v>
      </c>
      <c r="K56" s="18"/>
      <c r="L56" s="22"/>
      <c r="M56" s="20">
        <v>777347.26859999995</v>
      </c>
      <c r="N56" s="21">
        <v>67509</v>
      </c>
      <c r="O56" s="20">
        <v>1990663.8955399999</v>
      </c>
      <c r="P56" s="21">
        <v>81106</v>
      </c>
      <c r="Q56" s="20">
        <v>-191052.98386000001</v>
      </c>
      <c r="R56" s="21">
        <v>4940</v>
      </c>
      <c r="S56" s="21">
        <v>1382123</v>
      </c>
      <c r="T56" s="20">
        <v>1484430330.55984</v>
      </c>
      <c r="U56" s="21">
        <v>1394534</v>
      </c>
      <c r="V56" s="21">
        <v>78189</v>
      </c>
      <c r="W56" s="21">
        <v>71567</v>
      </c>
      <c r="X56" s="21">
        <v>5990</v>
      </c>
      <c r="Y56" s="21">
        <v>19077</v>
      </c>
      <c r="Z56" s="20">
        <v>1155551.60724</v>
      </c>
      <c r="AA56" s="21">
        <v>71713</v>
      </c>
      <c r="AB56" s="20">
        <v>8993303.4033700004</v>
      </c>
      <c r="AC56" s="20">
        <v>3628.3103700000001</v>
      </c>
      <c r="AD56" s="21">
        <v>16465</v>
      </c>
      <c r="AE56" s="20">
        <v>1837162.05036</v>
      </c>
      <c r="AF56" s="21">
        <v>9262</v>
      </c>
      <c r="AG56" s="20">
        <v>307994.25926000002</v>
      </c>
      <c r="AH56" s="22"/>
      <c r="AI56" s="18"/>
      <c r="AJ56" s="21">
        <v>49</v>
      </c>
      <c r="AK56" s="20">
        <v>1255.5779700000001</v>
      </c>
      <c r="AL56" s="20">
        <v>2426.7318500000001</v>
      </c>
      <c r="AM56" s="20">
        <v>13904.05084</v>
      </c>
    </row>
    <row r="57" spans="1:39" ht="15.75" customHeight="1">
      <c r="A57" s="178"/>
      <c r="B57" s="165"/>
      <c r="C57" s="165"/>
      <c r="D57" s="165"/>
      <c r="E57" s="24" t="s">
        <v>1144</v>
      </c>
      <c r="F57" s="19">
        <v>430940.20760000002</v>
      </c>
      <c r="G57" s="20">
        <v>225810.33046999999</v>
      </c>
      <c r="H57" s="21">
        <v>16420</v>
      </c>
      <c r="I57" s="20">
        <v>444867.11479999998</v>
      </c>
      <c r="J57" s="21">
        <v>16420</v>
      </c>
      <c r="K57" s="18"/>
      <c r="L57" s="22"/>
      <c r="M57" s="20">
        <v>893.89322000000004</v>
      </c>
      <c r="N57" s="21">
        <v>488</v>
      </c>
      <c r="O57" s="20">
        <v>2816.5677099999998</v>
      </c>
      <c r="P57" s="21">
        <v>914</v>
      </c>
      <c r="Q57" s="20"/>
      <c r="R57" s="21"/>
      <c r="S57" s="21">
        <v>16075</v>
      </c>
      <c r="T57" s="20">
        <v>597608.89898000006</v>
      </c>
      <c r="U57" s="21">
        <v>16075</v>
      </c>
      <c r="V57" s="21">
        <v>14064</v>
      </c>
      <c r="W57" s="21">
        <v>14003</v>
      </c>
      <c r="X57" s="21">
        <v>7</v>
      </c>
      <c r="Y57" s="21">
        <v>80</v>
      </c>
      <c r="Z57" s="20">
        <v>2091.7407699999999</v>
      </c>
      <c r="AA57" s="21">
        <v>14004</v>
      </c>
      <c r="AB57" s="20">
        <v>434544.45714000001</v>
      </c>
      <c r="AC57" s="20"/>
      <c r="AD57" s="21">
        <v>1351</v>
      </c>
      <c r="AE57" s="20">
        <v>17355.2497</v>
      </c>
      <c r="AF57" s="21"/>
      <c r="AG57" s="20"/>
      <c r="AH57" s="22"/>
      <c r="AI57" s="18"/>
      <c r="AJ57" s="21"/>
      <c r="AK57" s="20"/>
      <c r="AL57" s="20"/>
      <c r="AM57" s="20"/>
    </row>
    <row r="58" spans="1:39" ht="13.5" customHeight="1">
      <c r="A58" s="178"/>
      <c r="B58" s="165"/>
      <c r="C58" s="165"/>
      <c r="D58" s="165"/>
      <c r="E58" s="24" t="s">
        <v>1145</v>
      </c>
      <c r="F58" s="19">
        <v>71399.03155</v>
      </c>
      <c r="G58" s="20">
        <v>16614.963599999999</v>
      </c>
      <c r="H58" s="21">
        <v>839</v>
      </c>
      <c r="I58" s="20">
        <v>99357.794250000006</v>
      </c>
      <c r="J58" s="21">
        <v>842</v>
      </c>
      <c r="K58" s="18"/>
      <c r="L58" s="22"/>
      <c r="M58" s="20">
        <v>65.492360000000005</v>
      </c>
      <c r="N58" s="21">
        <v>16</v>
      </c>
      <c r="O58" s="20">
        <v>1417.40201</v>
      </c>
      <c r="P58" s="21">
        <v>75</v>
      </c>
      <c r="Q58" s="20"/>
      <c r="R58" s="21"/>
      <c r="S58" s="21">
        <v>2530</v>
      </c>
      <c r="T58" s="20">
        <v>546425.03211000003</v>
      </c>
      <c r="U58" s="21">
        <v>2541</v>
      </c>
      <c r="V58" s="21">
        <v>497</v>
      </c>
      <c r="W58" s="21">
        <v>500</v>
      </c>
      <c r="X58" s="21"/>
      <c r="Y58" s="21">
        <v>297</v>
      </c>
      <c r="Z58" s="20">
        <v>6059.2243099999996</v>
      </c>
      <c r="AA58" s="21">
        <v>513</v>
      </c>
      <c r="AB58" s="20">
        <v>72219.410099999994</v>
      </c>
      <c r="AC58" s="20"/>
      <c r="AD58" s="21">
        <v>183</v>
      </c>
      <c r="AE58" s="20">
        <v>9853.8430499999995</v>
      </c>
      <c r="AF58" s="21">
        <v>139</v>
      </c>
      <c r="AG58" s="20">
        <v>146.24927</v>
      </c>
      <c r="AH58" s="22"/>
      <c r="AI58" s="18"/>
      <c r="AJ58" s="21"/>
      <c r="AK58" s="20"/>
      <c r="AL58" s="20"/>
      <c r="AM58" s="20"/>
    </row>
    <row r="59" spans="1:39" ht="13.5" customHeight="1">
      <c r="A59" s="178"/>
      <c r="B59" s="165"/>
      <c r="C59" s="165"/>
      <c r="D59" s="165"/>
      <c r="E59" s="24" t="s">
        <v>1146</v>
      </c>
      <c r="F59" s="19">
        <v>15447270.37765</v>
      </c>
      <c r="G59" s="20">
        <v>6986019.80846</v>
      </c>
      <c r="H59" s="21">
        <v>93249</v>
      </c>
      <c r="I59" s="20">
        <v>66287498.169189997</v>
      </c>
      <c r="J59" s="21">
        <v>93458</v>
      </c>
      <c r="K59" s="18"/>
      <c r="L59" s="22"/>
      <c r="M59" s="20">
        <v>216637.20366</v>
      </c>
      <c r="N59" s="21">
        <v>3316</v>
      </c>
      <c r="O59" s="20">
        <v>169595.05848000001</v>
      </c>
      <c r="P59" s="21">
        <v>17482</v>
      </c>
      <c r="Q59" s="20">
        <v>-138520.03185</v>
      </c>
      <c r="R59" s="21">
        <v>3398</v>
      </c>
      <c r="S59" s="21">
        <v>691961</v>
      </c>
      <c r="T59" s="20">
        <v>480721727.22788</v>
      </c>
      <c r="U59" s="21">
        <v>701259</v>
      </c>
      <c r="V59" s="21">
        <v>54134</v>
      </c>
      <c r="W59" s="21">
        <v>47737</v>
      </c>
      <c r="X59" s="21">
        <v>5816</v>
      </c>
      <c r="Y59" s="21">
        <v>17129</v>
      </c>
      <c r="Z59" s="20">
        <v>836073.42808999994</v>
      </c>
      <c r="AA59" s="21">
        <v>47792</v>
      </c>
      <c r="AB59" s="20">
        <v>5941980.4456000002</v>
      </c>
      <c r="AC59" s="20">
        <v>451.51342</v>
      </c>
      <c r="AD59" s="21">
        <v>5532</v>
      </c>
      <c r="AE59" s="20">
        <v>312067.29788000003</v>
      </c>
      <c r="AF59" s="21">
        <v>783</v>
      </c>
      <c r="AG59" s="20">
        <v>5334.6458700000003</v>
      </c>
      <c r="AH59" s="22"/>
      <c r="AI59" s="18"/>
      <c r="AJ59" s="21">
        <v>40</v>
      </c>
      <c r="AK59" s="20">
        <v>1198.3366100000001</v>
      </c>
      <c r="AL59" s="20"/>
      <c r="AM59" s="20"/>
    </row>
    <row r="60" spans="1:39" ht="14.25" customHeight="1">
      <c r="A60" s="178"/>
      <c r="B60" s="165"/>
      <c r="C60" s="165"/>
      <c r="D60" s="165"/>
      <c r="E60" s="24" t="s">
        <v>1147</v>
      </c>
      <c r="F60" s="19">
        <v>7039490.7493599998</v>
      </c>
      <c r="G60" s="20">
        <v>2214905.0861499999</v>
      </c>
      <c r="H60" s="21">
        <v>50446</v>
      </c>
      <c r="I60" s="20">
        <v>59699664.063110001</v>
      </c>
      <c r="J60" s="21">
        <v>50543</v>
      </c>
      <c r="K60" s="18"/>
      <c r="L60" s="22"/>
      <c r="M60" s="20">
        <v>119941.28948000001</v>
      </c>
      <c r="N60" s="21">
        <v>10472</v>
      </c>
      <c r="O60" s="20">
        <v>1718764.6424100001</v>
      </c>
      <c r="P60" s="21">
        <v>50405</v>
      </c>
      <c r="Q60" s="20">
        <v>-53472.527620000001</v>
      </c>
      <c r="R60" s="21">
        <v>1522</v>
      </c>
      <c r="S60" s="21">
        <v>378543</v>
      </c>
      <c r="T60" s="20">
        <v>551322096.29478002</v>
      </c>
      <c r="U60" s="21">
        <v>380664</v>
      </c>
      <c r="V60" s="21">
        <v>4433</v>
      </c>
      <c r="W60" s="21">
        <v>4117</v>
      </c>
      <c r="X60" s="21">
        <v>109</v>
      </c>
      <c r="Y60" s="21">
        <v>871</v>
      </c>
      <c r="Z60" s="20">
        <v>213833.81484000001</v>
      </c>
      <c r="AA60" s="21">
        <v>4166</v>
      </c>
      <c r="AB60" s="20">
        <v>898699.95961999998</v>
      </c>
      <c r="AC60" s="20">
        <v>3176.7969499999999</v>
      </c>
      <c r="AD60" s="21">
        <v>4675</v>
      </c>
      <c r="AE60" s="20">
        <v>590065.92284000001</v>
      </c>
      <c r="AF60" s="21">
        <v>2478</v>
      </c>
      <c r="AG60" s="20">
        <v>71370.481530000005</v>
      </c>
      <c r="AH60" s="22"/>
      <c r="AI60" s="18"/>
      <c r="AJ60" s="21"/>
      <c r="AK60" s="20"/>
      <c r="AL60" s="20"/>
      <c r="AM60" s="20"/>
    </row>
    <row r="61" spans="1:39" ht="23.25" customHeight="1">
      <c r="A61" s="178"/>
      <c r="B61" s="165"/>
      <c r="C61" s="165"/>
      <c r="D61" s="165"/>
      <c r="E61" s="24" t="s">
        <v>1148</v>
      </c>
      <c r="F61" s="19">
        <v>2883503.15735</v>
      </c>
      <c r="G61" s="20">
        <v>207792.39601999999</v>
      </c>
      <c r="H61" s="21">
        <v>9554</v>
      </c>
      <c r="I61" s="20">
        <v>7512078.64671</v>
      </c>
      <c r="J61" s="21">
        <v>9606</v>
      </c>
      <c r="K61" s="18"/>
      <c r="L61" s="22"/>
      <c r="M61" s="20">
        <v>439809.38987999997</v>
      </c>
      <c r="N61" s="21">
        <v>53217</v>
      </c>
      <c r="O61" s="20">
        <v>98070.224929999997</v>
      </c>
      <c r="P61" s="21">
        <v>12230</v>
      </c>
      <c r="Q61" s="20">
        <v>939.57560999999998</v>
      </c>
      <c r="R61" s="21">
        <v>20</v>
      </c>
      <c r="S61" s="21">
        <v>293014</v>
      </c>
      <c r="T61" s="20">
        <v>451242473.10609001</v>
      </c>
      <c r="U61" s="21">
        <v>293995</v>
      </c>
      <c r="V61" s="21">
        <v>5061</v>
      </c>
      <c r="W61" s="21">
        <v>5210</v>
      </c>
      <c r="X61" s="21">
        <v>58</v>
      </c>
      <c r="Y61" s="21">
        <v>700</v>
      </c>
      <c r="Z61" s="20">
        <v>97493.399229999995</v>
      </c>
      <c r="AA61" s="21">
        <v>5238</v>
      </c>
      <c r="AB61" s="20">
        <v>1645859.1309100001</v>
      </c>
      <c r="AC61" s="20"/>
      <c r="AD61" s="21">
        <v>4724</v>
      </c>
      <c r="AE61" s="20">
        <v>907819.73688999994</v>
      </c>
      <c r="AF61" s="21">
        <v>5862</v>
      </c>
      <c r="AG61" s="20">
        <v>231142.88258999999</v>
      </c>
      <c r="AH61" s="22"/>
      <c r="AI61" s="18"/>
      <c r="AJ61" s="21">
        <v>9</v>
      </c>
      <c r="AK61" s="20">
        <v>57.24136</v>
      </c>
      <c r="AL61" s="20">
        <v>2426.7318500000001</v>
      </c>
      <c r="AM61" s="20">
        <v>13904.05084</v>
      </c>
    </row>
    <row r="62" spans="1:39" ht="11.25" customHeight="1">
      <c r="A62" s="178"/>
      <c r="B62" s="165"/>
      <c r="C62" s="165"/>
      <c r="D62" s="165" t="s">
        <v>2072</v>
      </c>
      <c r="E62" s="23"/>
      <c r="F62" s="19">
        <v>454356.15574999998</v>
      </c>
      <c r="G62" s="20">
        <v>206393.13393000001</v>
      </c>
      <c r="H62" s="21">
        <v>54309</v>
      </c>
      <c r="I62" s="20">
        <v>10769442.937650001</v>
      </c>
      <c r="J62" s="21">
        <v>55845</v>
      </c>
      <c r="K62" s="18"/>
      <c r="L62" s="22"/>
      <c r="M62" s="20">
        <v>3022.1471999999999</v>
      </c>
      <c r="N62" s="21">
        <v>288</v>
      </c>
      <c r="O62" s="20">
        <v>51917.546470000001</v>
      </c>
      <c r="P62" s="21">
        <v>5707</v>
      </c>
      <c r="Q62" s="20">
        <v>1701.9680000000001</v>
      </c>
      <c r="R62" s="21">
        <v>95</v>
      </c>
      <c r="S62" s="21">
        <v>92955</v>
      </c>
      <c r="T62" s="20">
        <v>24122070.587859999</v>
      </c>
      <c r="U62" s="21">
        <v>95086</v>
      </c>
      <c r="V62" s="21">
        <v>2075</v>
      </c>
      <c r="W62" s="21">
        <v>2068</v>
      </c>
      <c r="X62" s="21">
        <v>57</v>
      </c>
      <c r="Y62" s="21">
        <v>136</v>
      </c>
      <c r="Z62" s="20">
        <v>22556.161110000001</v>
      </c>
      <c r="AA62" s="21">
        <v>2068</v>
      </c>
      <c r="AB62" s="20">
        <v>141472.35743999999</v>
      </c>
      <c r="AC62" s="20">
        <v>875</v>
      </c>
      <c r="AD62" s="21">
        <v>492</v>
      </c>
      <c r="AE62" s="20">
        <v>5698.16687</v>
      </c>
      <c r="AF62" s="21">
        <v>250</v>
      </c>
      <c r="AG62" s="20">
        <v>384.21442999999999</v>
      </c>
      <c r="AH62" s="22"/>
      <c r="AI62" s="18"/>
      <c r="AJ62" s="21"/>
      <c r="AK62" s="20"/>
      <c r="AL62" s="20"/>
      <c r="AM62" s="20"/>
    </row>
    <row r="63" spans="1:39" ht="11.25" customHeight="1">
      <c r="A63" s="178"/>
      <c r="B63" s="165"/>
      <c r="C63" s="165"/>
      <c r="D63" s="165"/>
      <c r="E63" s="24" t="s">
        <v>1144</v>
      </c>
      <c r="F63" s="19">
        <v>46981.618889999998</v>
      </c>
      <c r="G63" s="20">
        <v>49705.878120000001</v>
      </c>
      <c r="H63" s="21">
        <v>15775</v>
      </c>
      <c r="I63" s="20">
        <v>801228.71548999997</v>
      </c>
      <c r="J63" s="21">
        <v>15788</v>
      </c>
      <c r="K63" s="18"/>
      <c r="L63" s="22"/>
      <c r="M63" s="20">
        <v>211.48364000000001</v>
      </c>
      <c r="N63" s="21">
        <v>54</v>
      </c>
      <c r="O63" s="20">
        <v>220.82737</v>
      </c>
      <c r="P63" s="21">
        <v>85</v>
      </c>
      <c r="Q63" s="20"/>
      <c r="R63" s="21"/>
      <c r="S63" s="21">
        <v>15008</v>
      </c>
      <c r="T63" s="20">
        <v>799487.83848999999</v>
      </c>
      <c r="U63" s="21">
        <v>15030</v>
      </c>
      <c r="V63" s="21">
        <v>307</v>
      </c>
      <c r="W63" s="21">
        <v>305</v>
      </c>
      <c r="X63" s="21">
        <v>3</v>
      </c>
      <c r="Y63" s="21">
        <v>16</v>
      </c>
      <c r="Z63" s="20">
        <v>331.09350000000001</v>
      </c>
      <c r="AA63" s="21">
        <v>305</v>
      </c>
      <c r="AB63" s="20">
        <v>7888.7571799999996</v>
      </c>
      <c r="AC63" s="20"/>
      <c r="AD63" s="21"/>
      <c r="AE63" s="20"/>
      <c r="AF63" s="21"/>
      <c r="AG63" s="20"/>
      <c r="AH63" s="22"/>
      <c r="AI63" s="18"/>
      <c r="AJ63" s="21"/>
      <c r="AK63" s="20"/>
      <c r="AL63" s="20"/>
      <c r="AM63" s="20"/>
    </row>
    <row r="64" spans="1:39" ht="14.25" customHeight="1">
      <c r="A64" s="178"/>
      <c r="B64" s="165"/>
      <c r="C64" s="165"/>
      <c r="D64" s="165"/>
      <c r="E64" s="24" t="s">
        <v>1145</v>
      </c>
      <c r="F64" s="19">
        <v>1607.9375299999999</v>
      </c>
      <c r="G64" s="20">
        <v>641.43782999999996</v>
      </c>
      <c r="H64" s="21">
        <v>567</v>
      </c>
      <c r="I64" s="20">
        <v>84312.956699999995</v>
      </c>
      <c r="J64" s="21">
        <v>568</v>
      </c>
      <c r="K64" s="18"/>
      <c r="L64" s="22"/>
      <c r="M64" s="20">
        <v>0.61194000000000004</v>
      </c>
      <c r="N64" s="21">
        <v>1</v>
      </c>
      <c r="O64" s="20">
        <v>274.73244</v>
      </c>
      <c r="P64" s="21">
        <v>58</v>
      </c>
      <c r="Q64" s="20"/>
      <c r="R64" s="21"/>
      <c r="S64" s="21">
        <v>922</v>
      </c>
      <c r="T64" s="20">
        <v>277740.24748999998</v>
      </c>
      <c r="U64" s="21">
        <v>928</v>
      </c>
      <c r="V64" s="21">
        <v>20</v>
      </c>
      <c r="W64" s="21">
        <v>20</v>
      </c>
      <c r="X64" s="21"/>
      <c r="Y64" s="21"/>
      <c r="Z64" s="20"/>
      <c r="AA64" s="21">
        <v>20</v>
      </c>
      <c r="AB64" s="20">
        <v>173.29</v>
      </c>
      <c r="AC64" s="20"/>
      <c r="AD64" s="21"/>
      <c r="AE64" s="20"/>
      <c r="AF64" s="21"/>
      <c r="AG64" s="20"/>
      <c r="AH64" s="22"/>
      <c r="AI64" s="18"/>
      <c r="AJ64" s="21"/>
      <c r="AK64" s="20"/>
      <c r="AL64" s="20"/>
      <c r="AM64" s="20"/>
    </row>
    <row r="65" spans="1:39" ht="12.75" customHeight="1">
      <c r="A65" s="178"/>
      <c r="B65" s="165"/>
      <c r="C65" s="165"/>
      <c r="D65" s="165"/>
      <c r="E65" s="24" t="s">
        <v>1146</v>
      </c>
      <c r="F65" s="19">
        <v>90426.012820000004</v>
      </c>
      <c r="G65" s="20">
        <v>29098.63105</v>
      </c>
      <c r="H65" s="21">
        <v>5546</v>
      </c>
      <c r="I65" s="20">
        <v>3515588.0786100002</v>
      </c>
      <c r="J65" s="21">
        <v>5783</v>
      </c>
      <c r="K65" s="18"/>
      <c r="L65" s="22"/>
      <c r="M65" s="20">
        <v>1227.82295</v>
      </c>
      <c r="N65" s="21">
        <v>164</v>
      </c>
      <c r="O65" s="20">
        <v>22043.486499999999</v>
      </c>
      <c r="P65" s="21">
        <v>2641</v>
      </c>
      <c r="Q65" s="20">
        <v>1701.9680000000001</v>
      </c>
      <c r="R65" s="21">
        <v>95</v>
      </c>
      <c r="S65" s="21">
        <v>22731</v>
      </c>
      <c r="T65" s="20">
        <v>12138427.479809999</v>
      </c>
      <c r="U65" s="21">
        <v>24834</v>
      </c>
      <c r="V65" s="21">
        <v>125</v>
      </c>
      <c r="W65" s="21">
        <v>115</v>
      </c>
      <c r="X65" s="21">
        <v>20</v>
      </c>
      <c r="Y65" s="21">
        <v>5</v>
      </c>
      <c r="Z65" s="20">
        <v>2500</v>
      </c>
      <c r="AA65" s="21">
        <v>117</v>
      </c>
      <c r="AB65" s="20">
        <v>49793.769899999999</v>
      </c>
      <c r="AC65" s="20"/>
      <c r="AD65" s="21">
        <v>10</v>
      </c>
      <c r="AE65" s="20">
        <v>152.11151000000001</v>
      </c>
      <c r="AF65" s="21">
        <v>7</v>
      </c>
      <c r="AG65" s="20">
        <v>11.36961</v>
      </c>
      <c r="AH65" s="22"/>
      <c r="AI65" s="18"/>
      <c r="AJ65" s="21"/>
      <c r="AK65" s="20"/>
      <c r="AL65" s="20"/>
      <c r="AM65" s="20"/>
    </row>
    <row r="66" spans="1:39" ht="13.5" customHeight="1">
      <c r="A66" s="178"/>
      <c r="B66" s="165"/>
      <c r="C66" s="165"/>
      <c r="D66" s="165"/>
      <c r="E66" s="24" t="s">
        <v>1147</v>
      </c>
      <c r="F66" s="19">
        <v>25810.642489999998</v>
      </c>
      <c r="G66" s="20">
        <v>6459.6517899999999</v>
      </c>
      <c r="H66" s="21">
        <v>683</v>
      </c>
      <c r="I66" s="20">
        <v>864808.83941000002</v>
      </c>
      <c r="J66" s="21">
        <v>683</v>
      </c>
      <c r="K66" s="18"/>
      <c r="L66" s="22"/>
      <c r="M66" s="20">
        <v>127.27835</v>
      </c>
      <c r="N66" s="21">
        <v>40</v>
      </c>
      <c r="O66" s="20">
        <v>5599.6871799999999</v>
      </c>
      <c r="P66" s="21">
        <v>643</v>
      </c>
      <c r="Q66" s="20"/>
      <c r="R66" s="21"/>
      <c r="S66" s="21">
        <v>3496</v>
      </c>
      <c r="T66" s="20">
        <v>3335615.6509099999</v>
      </c>
      <c r="U66" s="21">
        <v>3496</v>
      </c>
      <c r="V66" s="21">
        <v>25</v>
      </c>
      <c r="W66" s="21">
        <v>32</v>
      </c>
      <c r="X66" s="21">
        <v>5</v>
      </c>
      <c r="Y66" s="21">
        <v>5</v>
      </c>
      <c r="Z66" s="20">
        <v>1607.38977</v>
      </c>
      <c r="AA66" s="21">
        <v>33</v>
      </c>
      <c r="AB66" s="20">
        <v>10897.36159</v>
      </c>
      <c r="AC66" s="20"/>
      <c r="AD66" s="21">
        <v>41</v>
      </c>
      <c r="AE66" s="20">
        <v>235.47537</v>
      </c>
      <c r="AF66" s="21">
        <v>24</v>
      </c>
      <c r="AG66" s="20">
        <v>100.727</v>
      </c>
      <c r="AH66" s="22"/>
      <c r="AI66" s="18"/>
      <c r="AJ66" s="21"/>
      <c r="AK66" s="20"/>
      <c r="AL66" s="20"/>
      <c r="AM66" s="20"/>
    </row>
    <row r="67" spans="1:39" ht="24" customHeight="1">
      <c r="A67" s="178"/>
      <c r="B67" s="165"/>
      <c r="C67" s="165"/>
      <c r="D67" s="165"/>
      <c r="E67" s="24" t="s">
        <v>1148</v>
      </c>
      <c r="F67" s="19">
        <v>289529.94402</v>
      </c>
      <c r="G67" s="20">
        <v>120487.53514000001</v>
      </c>
      <c r="H67" s="21">
        <v>31738</v>
      </c>
      <c r="I67" s="20">
        <v>5503504.3474399997</v>
      </c>
      <c r="J67" s="21">
        <v>33023</v>
      </c>
      <c r="K67" s="18"/>
      <c r="L67" s="22"/>
      <c r="M67" s="20">
        <v>1454.9503199999999</v>
      </c>
      <c r="N67" s="21">
        <v>29</v>
      </c>
      <c r="O67" s="20">
        <v>23778.812979999999</v>
      </c>
      <c r="P67" s="21">
        <v>2280</v>
      </c>
      <c r="Q67" s="20"/>
      <c r="R67" s="21"/>
      <c r="S67" s="21">
        <v>50798</v>
      </c>
      <c r="T67" s="20">
        <v>7570799.3711599996</v>
      </c>
      <c r="U67" s="21">
        <v>50798</v>
      </c>
      <c r="V67" s="21">
        <v>1598</v>
      </c>
      <c r="W67" s="21">
        <v>1596</v>
      </c>
      <c r="X67" s="21">
        <v>29</v>
      </c>
      <c r="Y67" s="21">
        <v>110</v>
      </c>
      <c r="Z67" s="20">
        <v>18117.67784</v>
      </c>
      <c r="AA67" s="21">
        <v>1593</v>
      </c>
      <c r="AB67" s="20">
        <v>72719.178769999999</v>
      </c>
      <c r="AC67" s="20">
        <v>875</v>
      </c>
      <c r="AD67" s="21">
        <v>441</v>
      </c>
      <c r="AE67" s="20">
        <v>5310.5799900000002</v>
      </c>
      <c r="AF67" s="21">
        <v>219</v>
      </c>
      <c r="AG67" s="20">
        <v>272.11781999999999</v>
      </c>
      <c r="AH67" s="22"/>
      <c r="AI67" s="18"/>
      <c r="AJ67" s="21"/>
      <c r="AK67" s="20"/>
      <c r="AL67" s="20"/>
      <c r="AM67" s="20"/>
    </row>
    <row r="68" spans="1:39" ht="11.25" customHeight="1">
      <c r="A68" s="178"/>
      <c r="B68" s="165"/>
      <c r="C68" s="165"/>
      <c r="D68" s="165" t="s">
        <v>2073</v>
      </c>
      <c r="E68" s="23"/>
      <c r="F68" s="19">
        <v>1445671.6168</v>
      </c>
      <c r="G68" s="20">
        <v>195667.93280000001</v>
      </c>
      <c r="H68" s="21">
        <v>31775</v>
      </c>
      <c r="I68" s="20">
        <v>4464007.9287099997</v>
      </c>
      <c r="J68" s="21">
        <v>31775</v>
      </c>
      <c r="K68" s="18"/>
      <c r="L68" s="22"/>
      <c r="M68" s="20">
        <v>125839.32029</v>
      </c>
      <c r="N68" s="21">
        <v>131589</v>
      </c>
      <c r="O68" s="20">
        <v>138896.79912000001</v>
      </c>
      <c r="P68" s="21">
        <v>77798</v>
      </c>
      <c r="Q68" s="20"/>
      <c r="R68" s="21"/>
      <c r="S68" s="21">
        <v>186818</v>
      </c>
      <c r="T68" s="20">
        <v>20443312.452989999</v>
      </c>
      <c r="U68" s="21">
        <v>186818</v>
      </c>
      <c r="V68" s="21">
        <v>8657</v>
      </c>
      <c r="W68" s="21">
        <v>8430</v>
      </c>
      <c r="X68" s="21">
        <v>69</v>
      </c>
      <c r="Y68" s="21">
        <v>396</v>
      </c>
      <c r="Z68" s="20">
        <v>34167.44341</v>
      </c>
      <c r="AA68" s="21">
        <v>8616</v>
      </c>
      <c r="AB68" s="20">
        <v>562937.90726999997</v>
      </c>
      <c r="AC68" s="20">
        <v>26.22082</v>
      </c>
      <c r="AD68" s="21">
        <v>298</v>
      </c>
      <c r="AE68" s="20">
        <v>876.00172999999995</v>
      </c>
      <c r="AF68" s="21"/>
      <c r="AG68" s="20"/>
      <c r="AH68" s="22"/>
      <c r="AI68" s="18"/>
      <c r="AJ68" s="21"/>
      <c r="AK68" s="20"/>
      <c r="AL68" s="20"/>
      <c r="AM68" s="20"/>
    </row>
    <row r="69" spans="1:39" ht="12.75" customHeight="1">
      <c r="A69" s="178"/>
      <c r="B69" s="165"/>
      <c r="C69" s="165"/>
      <c r="D69" s="165"/>
      <c r="E69" s="24" t="s">
        <v>1144</v>
      </c>
      <c r="F69" s="19"/>
      <c r="G69" s="20"/>
      <c r="H69" s="21"/>
      <c r="I69" s="20"/>
      <c r="J69" s="21"/>
      <c r="K69" s="18"/>
      <c r="L69" s="22"/>
      <c r="M69" s="20"/>
      <c r="N69" s="21"/>
      <c r="O69" s="20">
        <v>12.710319999999999</v>
      </c>
      <c r="P69" s="21">
        <v>7</v>
      </c>
      <c r="Q69" s="20"/>
      <c r="R69" s="21"/>
      <c r="S69" s="21"/>
      <c r="T69" s="20"/>
      <c r="U69" s="21"/>
      <c r="V69" s="21"/>
      <c r="W69" s="21"/>
      <c r="X69" s="21"/>
      <c r="Y69" s="21"/>
      <c r="Z69" s="20"/>
      <c r="AA69" s="21"/>
      <c r="AB69" s="20"/>
      <c r="AC69" s="20"/>
      <c r="AD69" s="21"/>
      <c r="AE69" s="20"/>
      <c r="AF69" s="21"/>
      <c r="AG69" s="20"/>
      <c r="AH69" s="22"/>
      <c r="AI69" s="18"/>
      <c r="AJ69" s="21"/>
      <c r="AK69" s="20"/>
      <c r="AL69" s="20"/>
      <c r="AM69" s="20"/>
    </row>
    <row r="70" spans="1:39" ht="13.5" customHeight="1">
      <c r="A70" s="178"/>
      <c r="B70" s="165"/>
      <c r="C70" s="165"/>
      <c r="D70" s="165"/>
      <c r="E70" s="24" t="s">
        <v>1145</v>
      </c>
      <c r="F70" s="19"/>
      <c r="G70" s="20"/>
      <c r="H70" s="21"/>
      <c r="I70" s="20"/>
      <c r="J70" s="21"/>
      <c r="K70" s="18"/>
      <c r="L70" s="22"/>
      <c r="M70" s="20"/>
      <c r="N70" s="21"/>
      <c r="O70" s="20"/>
      <c r="P70" s="21"/>
      <c r="Q70" s="20"/>
      <c r="R70" s="21"/>
      <c r="S70" s="21"/>
      <c r="T70" s="20"/>
      <c r="U70" s="21"/>
      <c r="V70" s="21"/>
      <c r="W70" s="21"/>
      <c r="X70" s="21"/>
      <c r="Y70" s="21"/>
      <c r="Z70" s="20"/>
      <c r="AA70" s="21"/>
      <c r="AB70" s="20"/>
      <c r="AC70" s="20"/>
      <c r="AD70" s="21"/>
      <c r="AE70" s="20"/>
      <c r="AF70" s="21"/>
      <c r="AG70" s="20"/>
      <c r="AH70" s="22"/>
      <c r="AI70" s="18"/>
      <c r="AJ70" s="21"/>
      <c r="AK70" s="20"/>
      <c r="AL70" s="20"/>
      <c r="AM70" s="20"/>
    </row>
    <row r="71" spans="1:39" ht="14.25" customHeight="1">
      <c r="A71" s="178"/>
      <c r="B71" s="165"/>
      <c r="C71" s="165"/>
      <c r="D71" s="165"/>
      <c r="E71" s="24" t="s">
        <v>1146</v>
      </c>
      <c r="F71" s="19"/>
      <c r="G71" s="20"/>
      <c r="H71" s="21"/>
      <c r="I71" s="20"/>
      <c r="J71" s="21"/>
      <c r="K71" s="18"/>
      <c r="L71" s="22"/>
      <c r="M71" s="20"/>
      <c r="N71" s="21"/>
      <c r="O71" s="20"/>
      <c r="P71" s="21"/>
      <c r="Q71" s="20"/>
      <c r="R71" s="21"/>
      <c r="S71" s="21"/>
      <c r="T71" s="20"/>
      <c r="U71" s="21"/>
      <c r="V71" s="21"/>
      <c r="W71" s="21"/>
      <c r="X71" s="21"/>
      <c r="Y71" s="21"/>
      <c r="Z71" s="20"/>
      <c r="AA71" s="21"/>
      <c r="AB71" s="20"/>
      <c r="AC71" s="20"/>
      <c r="AD71" s="21"/>
      <c r="AE71" s="20"/>
      <c r="AF71" s="21"/>
      <c r="AG71" s="20"/>
      <c r="AH71" s="22"/>
      <c r="AI71" s="18"/>
      <c r="AJ71" s="21"/>
      <c r="AK71" s="20"/>
      <c r="AL71" s="20"/>
      <c r="AM71" s="20"/>
    </row>
    <row r="72" spans="1:39" ht="12.75" customHeight="1">
      <c r="A72" s="178"/>
      <c r="B72" s="165"/>
      <c r="C72" s="165"/>
      <c r="D72" s="165"/>
      <c r="E72" s="24" t="s">
        <v>1147</v>
      </c>
      <c r="F72" s="19"/>
      <c r="G72" s="20"/>
      <c r="H72" s="21"/>
      <c r="I72" s="20"/>
      <c r="J72" s="21"/>
      <c r="K72" s="18"/>
      <c r="L72" s="22"/>
      <c r="M72" s="20"/>
      <c r="N72" s="21"/>
      <c r="O72" s="20"/>
      <c r="P72" s="21"/>
      <c r="Q72" s="20"/>
      <c r="R72" s="21"/>
      <c r="S72" s="21"/>
      <c r="T72" s="20"/>
      <c r="U72" s="21"/>
      <c r="V72" s="21"/>
      <c r="W72" s="21"/>
      <c r="X72" s="21"/>
      <c r="Y72" s="21"/>
      <c r="Z72" s="20"/>
      <c r="AA72" s="21"/>
      <c r="AB72" s="20"/>
      <c r="AC72" s="20"/>
      <c r="AD72" s="21"/>
      <c r="AE72" s="20"/>
      <c r="AF72" s="21"/>
      <c r="AG72" s="20"/>
      <c r="AH72" s="22"/>
      <c r="AI72" s="18"/>
      <c r="AJ72" s="21"/>
      <c r="AK72" s="20"/>
      <c r="AL72" s="20"/>
      <c r="AM72" s="20"/>
    </row>
    <row r="73" spans="1:39" ht="26.25" customHeight="1">
      <c r="A73" s="178"/>
      <c r="B73" s="165"/>
      <c r="C73" s="165"/>
      <c r="D73" s="165"/>
      <c r="E73" s="24" t="s">
        <v>1148</v>
      </c>
      <c r="F73" s="19">
        <v>1445671.6168</v>
      </c>
      <c r="G73" s="20">
        <v>195667.93280000001</v>
      </c>
      <c r="H73" s="21">
        <v>31775</v>
      </c>
      <c r="I73" s="20">
        <v>4464007.9287099997</v>
      </c>
      <c r="J73" s="21">
        <v>31775</v>
      </c>
      <c r="K73" s="18"/>
      <c r="L73" s="22"/>
      <c r="M73" s="20">
        <v>125839.32029</v>
      </c>
      <c r="N73" s="21">
        <v>131589</v>
      </c>
      <c r="O73" s="20">
        <v>138884.0888</v>
      </c>
      <c r="P73" s="21">
        <v>77791</v>
      </c>
      <c r="Q73" s="20"/>
      <c r="R73" s="21"/>
      <c r="S73" s="21">
        <v>186818</v>
      </c>
      <c r="T73" s="20">
        <v>20443312.452989999</v>
      </c>
      <c r="U73" s="21">
        <v>186818</v>
      </c>
      <c r="V73" s="21">
        <v>8657</v>
      </c>
      <c r="W73" s="21">
        <v>8430</v>
      </c>
      <c r="X73" s="21">
        <v>69</v>
      </c>
      <c r="Y73" s="21">
        <v>396</v>
      </c>
      <c r="Z73" s="20">
        <v>34167.44341</v>
      </c>
      <c r="AA73" s="21">
        <v>8616</v>
      </c>
      <c r="AB73" s="20">
        <v>562937.90726999997</v>
      </c>
      <c r="AC73" s="20">
        <v>26.22082</v>
      </c>
      <c r="AD73" s="21">
        <v>298</v>
      </c>
      <c r="AE73" s="20">
        <v>876.00172999999995</v>
      </c>
      <c r="AF73" s="21"/>
      <c r="AG73" s="20"/>
      <c r="AH73" s="22"/>
      <c r="AI73" s="18"/>
      <c r="AJ73" s="21"/>
      <c r="AK73" s="20"/>
      <c r="AL73" s="20"/>
      <c r="AM73" s="20"/>
    </row>
    <row r="74" spans="1:39">
      <c r="A74" s="178"/>
      <c r="B74" s="165" t="s">
        <v>1154</v>
      </c>
      <c r="C74" s="175"/>
      <c r="D74" s="175"/>
      <c r="E74" s="176"/>
      <c r="F74" s="19">
        <v>179960982.00196999</v>
      </c>
      <c r="G74" s="20">
        <v>128867209.62269001</v>
      </c>
      <c r="H74" s="21">
        <v>454867</v>
      </c>
      <c r="I74" s="20">
        <v>682978077.43683004</v>
      </c>
      <c r="J74" s="21">
        <v>459585</v>
      </c>
      <c r="K74" s="18"/>
      <c r="L74" s="22"/>
      <c r="M74" s="20">
        <v>2563643.47976</v>
      </c>
      <c r="N74" s="21">
        <v>112965</v>
      </c>
      <c r="O74" s="20">
        <v>5924885.1914299997</v>
      </c>
      <c r="P74" s="21">
        <v>118818</v>
      </c>
      <c r="Q74" s="20">
        <v>113262.96949</v>
      </c>
      <c r="R74" s="21">
        <v>4139</v>
      </c>
      <c r="S74" s="21">
        <v>1855715</v>
      </c>
      <c r="T74" s="20">
        <v>1702572721.25298</v>
      </c>
      <c r="U74" s="21">
        <v>1892113</v>
      </c>
      <c r="V74" s="21">
        <v>216559</v>
      </c>
      <c r="W74" s="21">
        <v>206989</v>
      </c>
      <c r="X74" s="21">
        <v>5958</v>
      </c>
      <c r="Y74" s="21">
        <v>71885</v>
      </c>
      <c r="Z74" s="20">
        <v>6277773.7028999999</v>
      </c>
      <c r="AA74" s="21">
        <v>213065</v>
      </c>
      <c r="AB74" s="20">
        <v>80666537.518560007</v>
      </c>
      <c r="AC74" s="20">
        <v>3480.1007500000001</v>
      </c>
      <c r="AD74" s="21">
        <v>42069</v>
      </c>
      <c r="AE74" s="20">
        <v>11267262.92362</v>
      </c>
      <c r="AF74" s="21">
        <v>246297</v>
      </c>
      <c r="AG74" s="20">
        <v>25141060.775899999</v>
      </c>
      <c r="AH74" s="22"/>
      <c r="AI74" s="18"/>
      <c r="AJ74" s="21"/>
      <c r="AK74" s="20"/>
      <c r="AL74" s="20"/>
      <c r="AM74" s="20"/>
    </row>
    <row r="75" spans="1:39">
      <c r="A75" s="178"/>
      <c r="B75" s="165"/>
      <c r="C75" s="165" t="s">
        <v>1155</v>
      </c>
      <c r="D75" s="175"/>
      <c r="E75" s="176"/>
      <c r="F75" s="19">
        <v>111604537.52665</v>
      </c>
      <c r="G75" s="20">
        <v>110972898.19773</v>
      </c>
      <c r="H75" s="21">
        <v>159391</v>
      </c>
      <c r="I75" s="20">
        <v>156879071.77590001</v>
      </c>
      <c r="J75" s="21">
        <v>159488</v>
      </c>
      <c r="K75" s="18"/>
      <c r="L75" s="22"/>
      <c r="M75" s="20">
        <v>451432.59966000001</v>
      </c>
      <c r="N75" s="21">
        <v>251</v>
      </c>
      <c r="O75" s="20">
        <v>2499276.0710300002</v>
      </c>
      <c r="P75" s="21">
        <v>1440</v>
      </c>
      <c r="Q75" s="20">
        <v>18534.289229999998</v>
      </c>
      <c r="R75" s="21">
        <v>50</v>
      </c>
      <c r="S75" s="21">
        <v>812333</v>
      </c>
      <c r="T75" s="20">
        <v>653155602.22363997</v>
      </c>
      <c r="U75" s="21">
        <v>812359</v>
      </c>
      <c r="V75" s="21">
        <v>161356</v>
      </c>
      <c r="W75" s="21">
        <v>158193</v>
      </c>
      <c r="X75" s="21">
        <v>3846</v>
      </c>
      <c r="Y75" s="21">
        <v>46659</v>
      </c>
      <c r="Z75" s="20">
        <v>4322581.0260500005</v>
      </c>
      <c r="AA75" s="21">
        <v>161258</v>
      </c>
      <c r="AB75" s="20">
        <v>69633228.791229993</v>
      </c>
      <c r="AC75" s="20">
        <v>3074.66185</v>
      </c>
      <c r="AD75" s="21">
        <v>9658</v>
      </c>
      <c r="AE75" s="20">
        <v>6788504.9030099995</v>
      </c>
      <c r="AF75" s="21">
        <v>189458</v>
      </c>
      <c r="AG75" s="20">
        <v>24286015.1151</v>
      </c>
      <c r="AH75" s="22"/>
      <c r="AI75" s="18"/>
      <c r="AJ75" s="21"/>
      <c r="AK75" s="20"/>
      <c r="AL75" s="20"/>
      <c r="AM75" s="20"/>
    </row>
    <row r="76" spans="1:39" ht="11.25" customHeight="1">
      <c r="A76" s="178"/>
      <c r="B76" s="165"/>
      <c r="C76" s="165"/>
      <c r="D76" s="165" t="s">
        <v>2069</v>
      </c>
      <c r="E76" s="23"/>
      <c r="F76" s="19">
        <v>89178917.745370001</v>
      </c>
      <c r="G76" s="20">
        <v>88607454.307170004</v>
      </c>
      <c r="H76" s="21">
        <v>138837</v>
      </c>
      <c r="I76" s="20">
        <v>123116851.5446</v>
      </c>
      <c r="J76" s="21">
        <v>138924</v>
      </c>
      <c r="K76" s="18"/>
      <c r="L76" s="22"/>
      <c r="M76" s="20">
        <v>417013.71944999998</v>
      </c>
      <c r="N76" s="21">
        <v>156</v>
      </c>
      <c r="O76" s="20">
        <v>2074503.43251</v>
      </c>
      <c r="P76" s="21">
        <v>843</v>
      </c>
      <c r="Q76" s="20">
        <v>16624.635999999999</v>
      </c>
      <c r="R76" s="21">
        <v>30</v>
      </c>
      <c r="S76" s="21">
        <v>767002</v>
      </c>
      <c r="T76" s="20">
        <v>536510757.43940002</v>
      </c>
      <c r="U76" s="21">
        <v>767004</v>
      </c>
      <c r="V76" s="21">
        <v>152343</v>
      </c>
      <c r="W76" s="21">
        <v>149429</v>
      </c>
      <c r="X76" s="21">
        <v>3818</v>
      </c>
      <c r="Y76" s="21">
        <v>44894</v>
      </c>
      <c r="Z76" s="20">
        <v>3933250.6185300001</v>
      </c>
      <c r="AA76" s="21">
        <v>151697</v>
      </c>
      <c r="AB76" s="20">
        <v>65153863.884450004</v>
      </c>
      <c r="AC76" s="20">
        <v>3074.66185</v>
      </c>
      <c r="AD76" s="21">
        <v>8920</v>
      </c>
      <c r="AE76" s="20">
        <v>6197558.1217700001</v>
      </c>
      <c r="AF76" s="21">
        <v>187464</v>
      </c>
      <c r="AG76" s="20">
        <v>24163772.155859999</v>
      </c>
      <c r="AH76" s="22"/>
      <c r="AI76" s="18"/>
      <c r="AJ76" s="21"/>
      <c r="AK76" s="20"/>
      <c r="AL76" s="20"/>
      <c r="AM76" s="20"/>
    </row>
    <row r="77" spans="1:39" ht="12" customHeight="1">
      <c r="A77" s="178"/>
      <c r="B77" s="165"/>
      <c r="C77" s="165"/>
      <c r="D77" s="165"/>
      <c r="E77" s="24" t="s">
        <v>1144</v>
      </c>
      <c r="F77" s="19">
        <v>912672.81159000006</v>
      </c>
      <c r="G77" s="20">
        <v>910672.81159000006</v>
      </c>
      <c r="H77" s="21">
        <v>561</v>
      </c>
      <c r="I77" s="20">
        <v>1628143.01159</v>
      </c>
      <c r="J77" s="21">
        <v>570</v>
      </c>
      <c r="K77" s="18"/>
      <c r="L77" s="22"/>
      <c r="M77" s="20"/>
      <c r="N77" s="21"/>
      <c r="O77" s="20">
        <v>1230</v>
      </c>
      <c r="P77" s="21">
        <v>4</v>
      </c>
      <c r="Q77" s="20"/>
      <c r="R77" s="21"/>
      <c r="S77" s="21">
        <v>497</v>
      </c>
      <c r="T77" s="20">
        <v>1151977.7565299999</v>
      </c>
      <c r="U77" s="21">
        <v>497</v>
      </c>
      <c r="V77" s="21">
        <v>1</v>
      </c>
      <c r="W77" s="21">
        <v>1</v>
      </c>
      <c r="X77" s="21"/>
      <c r="Y77" s="21"/>
      <c r="Z77" s="20"/>
      <c r="AA77" s="21">
        <v>1</v>
      </c>
      <c r="AB77" s="20">
        <v>100</v>
      </c>
      <c r="AC77" s="20"/>
      <c r="AD77" s="21">
        <v>1</v>
      </c>
      <c r="AE77" s="20">
        <v>513</v>
      </c>
      <c r="AF77" s="21">
        <v>10</v>
      </c>
      <c r="AG77" s="20">
        <v>60.437089999999998</v>
      </c>
      <c r="AH77" s="22"/>
      <c r="AI77" s="18"/>
      <c r="AJ77" s="21"/>
      <c r="AK77" s="20"/>
      <c r="AL77" s="20"/>
      <c r="AM77" s="20"/>
    </row>
    <row r="78" spans="1:39" ht="12.75" customHeight="1">
      <c r="A78" s="178"/>
      <c r="B78" s="165"/>
      <c r="C78" s="165"/>
      <c r="D78" s="165"/>
      <c r="E78" s="24" t="s">
        <v>1145</v>
      </c>
      <c r="F78" s="19">
        <v>15921835.114490001</v>
      </c>
      <c r="G78" s="20">
        <v>16011286.96497</v>
      </c>
      <c r="H78" s="21">
        <v>25477</v>
      </c>
      <c r="I78" s="20">
        <v>23353063.327059999</v>
      </c>
      <c r="J78" s="21">
        <v>25515</v>
      </c>
      <c r="K78" s="18"/>
      <c r="L78" s="22"/>
      <c r="M78" s="20">
        <v>11150</v>
      </c>
      <c r="N78" s="21">
        <v>28</v>
      </c>
      <c r="O78" s="20">
        <v>80109.252699999997</v>
      </c>
      <c r="P78" s="21">
        <v>50</v>
      </c>
      <c r="Q78" s="20">
        <v>3400</v>
      </c>
      <c r="R78" s="21">
        <v>2</v>
      </c>
      <c r="S78" s="21">
        <v>91525</v>
      </c>
      <c r="T78" s="20">
        <v>69115947.503179997</v>
      </c>
      <c r="U78" s="21">
        <v>91525</v>
      </c>
      <c r="V78" s="21">
        <v>30057</v>
      </c>
      <c r="W78" s="21">
        <v>31879</v>
      </c>
      <c r="X78" s="21">
        <v>533</v>
      </c>
      <c r="Y78" s="21">
        <v>3176</v>
      </c>
      <c r="Z78" s="20">
        <v>873386.63069999998</v>
      </c>
      <c r="AA78" s="21">
        <v>32065</v>
      </c>
      <c r="AB78" s="20">
        <v>17556159.610330001</v>
      </c>
      <c r="AC78" s="20">
        <v>2395</v>
      </c>
      <c r="AD78" s="21">
        <v>980</v>
      </c>
      <c r="AE78" s="20">
        <v>533157.06738000002</v>
      </c>
      <c r="AF78" s="21">
        <v>31493</v>
      </c>
      <c r="AG78" s="20">
        <v>3743113.61277</v>
      </c>
      <c r="AH78" s="22"/>
      <c r="AI78" s="18"/>
      <c r="AJ78" s="21"/>
      <c r="AK78" s="20"/>
      <c r="AL78" s="20"/>
      <c r="AM78" s="20"/>
    </row>
    <row r="79" spans="1:39" ht="13.5" customHeight="1">
      <c r="A79" s="178"/>
      <c r="B79" s="165"/>
      <c r="C79" s="165"/>
      <c r="D79" s="165"/>
      <c r="E79" s="24" t="s">
        <v>1146</v>
      </c>
      <c r="F79" s="19">
        <v>53136935.761330001</v>
      </c>
      <c r="G79" s="20">
        <v>53325753.492370002</v>
      </c>
      <c r="H79" s="21">
        <v>87874</v>
      </c>
      <c r="I79" s="20">
        <v>74565374.733669996</v>
      </c>
      <c r="J79" s="21">
        <v>87909</v>
      </c>
      <c r="K79" s="18"/>
      <c r="L79" s="22"/>
      <c r="M79" s="20">
        <v>78219.230800000005</v>
      </c>
      <c r="N79" s="21">
        <v>96</v>
      </c>
      <c r="O79" s="20">
        <v>1194654.0971599999</v>
      </c>
      <c r="P79" s="21">
        <v>407</v>
      </c>
      <c r="Q79" s="20">
        <v>7544.6279999999997</v>
      </c>
      <c r="R79" s="21">
        <v>20</v>
      </c>
      <c r="S79" s="21">
        <v>601247</v>
      </c>
      <c r="T79" s="20">
        <v>359258823.54149002</v>
      </c>
      <c r="U79" s="21">
        <v>601247</v>
      </c>
      <c r="V79" s="21">
        <v>114180</v>
      </c>
      <c r="W79" s="21">
        <v>110924</v>
      </c>
      <c r="X79" s="21">
        <v>3091</v>
      </c>
      <c r="Y79" s="21">
        <v>39591</v>
      </c>
      <c r="Z79" s="20">
        <v>2532334.6157800001</v>
      </c>
      <c r="AA79" s="21">
        <v>111759</v>
      </c>
      <c r="AB79" s="20">
        <v>44389817.781939998</v>
      </c>
      <c r="AC79" s="20">
        <v>679.66184999999996</v>
      </c>
      <c r="AD79" s="21">
        <v>6589</v>
      </c>
      <c r="AE79" s="20">
        <v>4311372.0749700004</v>
      </c>
      <c r="AF79" s="21">
        <v>142975</v>
      </c>
      <c r="AG79" s="20">
        <v>18554778.552689999</v>
      </c>
      <c r="AH79" s="22"/>
      <c r="AI79" s="18"/>
      <c r="AJ79" s="21"/>
      <c r="AK79" s="20"/>
      <c r="AL79" s="20"/>
      <c r="AM79" s="20"/>
    </row>
    <row r="80" spans="1:39" ht="13.5" customHeight="1">
      <c r="A80" s="178"/>
      <c r="B80" s="165"/>
      <c r="C80" s="165"/>
      <c r="D80" s="165"/>
      <c r="E80" s="24" t="s">
        <v>1147</v>
      </c>
      <c r="F80" s="19">
        <v>19221422.314780001</v>
      </c>
      <c r="G80" s="20">
        <v>18358741.038240001</v>
      </c>
      <c r="H80" s="21">
        <v>24925</v>
      </c>
      <c r="I80" s="20">
        <v>23570270.472279999</v>
      </c>
      <c r="J80" s="21">
        <v>24930</v>
      </c>
      <c r="K80" s="18"/>
      <c r="L80" s="22"/>
      <c r="M80" s="20">
        <v>327644.48865000001</v>
      </c>
      <c r="N80" s="21">
        <v>32</v>
      </c>
      <c r="O80" s="20">
        <v>779584.82116000005</v>
      </c>
      <c r="P80" s="21">
        <v>381</v>
      </c>
      <c r="Q80" s="20">
        <v>5680.0079999999998</v>
      </c>
      <c r="R80" s="21">
        <v>8</v>
      </c>
      <c r="S80" s="21">
        <v>73502</v>
      </c>
      <c r="T80" s="20">
        <v>106537785.91907001</v>
      </c>
      <c r="U80" s="21">
        <v>73504</v>
      </c>
      <c r="V80" s="21">
        <v>7798</v>
      </c>
      <c r="W80" s="21">
        <v>6479</v>
      </c>
      <c r="X80" s="21">
        <v>194</v>
      </c>
      <c r="Y80" s="21">
        <v>2076</v>
      </c>
      <c r="Z80" s="20">
        <v>526028.88523999997</v>
      </c>
      <c r="AA80" s="21">
        <v>7726</v>
      </c>
      <c r="AB80" s="20">
        <v>3053227.6709799999</v>
      </c>
      <c r="AC80" s="20"/>
      <c r="AD80" s="21">
        <v>1348</v>
      </c>
      <c r="AE80" s="20">
        <v>1352317.97942</v>
      </c>
      <c r="AF80" s="21">
        <v>12828</v>
      </c>
      <c r="AG80" s="20">
        <v>1861820.46105</v>
      </c>
      <c r="AH80" s="22"/>
      <c r="AI80" s="18"/>
      <c r="AJ80" s="21"/>
      <c r="AK80" s="20"/>
      <c r="AL80" s="20"/>
      <c r="AM80" s="20"/>
    </row>
    <row r="81" spans="1:39" ht="24" customHeight="1">
      <c r="A81" s="178"/>
      <c r="B81" s="165"/>
      <c r="C81" s="165"/>
      <c r="D81" s="165"/>
      <c r="E81" s="24" t="s">
        <v>1148</v>
      </c>
      <c r="F81" s="19">
        <v>-13948.256820000001</v>
      </c>
      <c r="G81" s="20"/>
      <c r="H81" s="21"/>
      <c r="I81" s="20"/>
      <c r="J81" s="21"/>
      <c r="K81" s="18"/>
      <c r="L81" s="22"/>
      <c r="M81" s="20"/>
      <c r="N81" s="21"/>
      <c r="O81" s="20">
        <v>18925.261490000001</v>
      </c>
      <c r="P81" s="21">
        <v>1</v>
      </c>
      <c r="Q81" s="20"/>
      <c r="R81" s="21"/>
      <c r="S81" s="21">
        <v>231</v>
      </c>
      <c r="T81" s="20">
        <v>446222.71912999998</v>
      </c>
      <c r="U81" s="21">
        <v>231</v>
      </c>
      <c r="V81" s="21">
        <v>307</v>
      </c>
      <c r="W81" s="21">
        <v>146</v>
      </c>
      <c r="X81" s="21"/>
      <c r="Y81" s="21">
        <v>51</v>
      </c>
      <c r="Z81" s="20">
        <v>1500.4868100000001</v>
      </c>
      <c r="AA81" s="21">
        <v>146</v>
      </c>
      <c r="AB81" s="20">
        <v>154558.82120000001</v>
      </c>
      <c r="AC81" s="20"/>
      <c r="AD81" s="21">
        <v>2</v>
      </c>
      <c r="AE81" s="20">
        <v>198</v>
      </c>
      <c r="AF81" s="21">
        <v>158</v>
      </c>
      <c r="AG81" s="20">
        <v>3999.0922599999999</v>
      </c>
      <c r="AH81" s="22"/>
      <c r="AI81" s="18"/>
      <c r="AJ81" s="21"/>
      <c r="AK81" s="20"/>
      <c r="AL81" s="20"/>
      <c r="AM81" s="20"/>
    </row>
    <row r="82" spans="1:39" ht="11.25" customHeight="1">
      <c r="A82" s="178"/>
      <c r="B82" s="165"/>
      <c r="C82" s="165"/>
      <c r="D82" s="165" t="s">
        <v>2070</v>
      </c>
      <c r="E82" s="23"/>
      <c r="F82" s="19"/>
      <c r="G82" s="20"/>
      <c r="H82" s="21"/>
      <c r="I82" s="20"/>
      <c r="J82" s="21"/>
      <c r="K82" s="18"/>
      <c r="L82" s="22"/>
      <c r="M82" s="20"/>
      <c r="N82" s="21"/>
      <c r="O82" s="20"/>
      <c r="P82" s="21"/>
      <c r="Q82" s="20"/>
      <c r="R82" s="21"/>
      <c r="S82" s="21"/>
      <c r="T82" s="20"/>
      <c r="U82" s="21"/>
      <c r="V82" s="21"/>
      <c r="W82" s="21"/>
      <c r="X82" s="21"/>
      <c r="Y82" s="21"/>
      <c r="Z82" s="20"/>
      <c r="AA82" s="21"/>
      <c r="AB82" s="20"/>
      <c r="AC82" s="20"/>
      <c r="AD82" s="21"/>
      <c r="AE82" s="20"/>
      <c r="AF82" s="21"/>
      <c r="AG82" s="20"/>
      <c r="AH82" s="22"/>
      <c r="AI82" s="18"/>
      <c r="AJ82" s="21"/>
      <c r="AK82" s="20"/>
      <c r="AL82" s="20"/>
      <c r="AM82" s="20"/>
    </row>
    <row r="83" spans="1:39" ht="12.75" customHeight="1">
      <c r="A83" s="178"/>
      <c r="B83" s="165"/>
      <c r="C83" s="165"/>
      <c r="D83" s="165"/>
      <c r="E83" s="24" t="s">
        <v>1144</v>
      </c>
      <c r="F83" s="19"/>
      <c r="G83" s="20"/>
      <c r="H83" s="21"/>
      <c r="I83" s="20"/>
      <c r="J83" s="21"/>
      <c r="K83" s="18"/>
      <c r="L83" s="22"/>
      <c r="M83" s="20"/>
      <c r="N83" s="21"/>
      <c r="O83" s="20"/>
      <c r="P83" s="21"/>
      <c r="Q83" s="20"/>
      <c r="R83" s="21"/>
      <c r="S83" s="21"/>
      <c r="T83" s="20"/>
      <c r="U83" s="21"/>
      <c r="V83" s="21"/>
      <c r="W83" s="21"/>
      <c r="X83" s="21"/>
      <c r="Y83" s="21"/>
      <c r="Z83" s="20"/>
      <c r="AA83" s="21"/>
      <c r="AB83" s="20"/>
      <c r="AC83" s="20"/>
      <c r="AD83" s="21"/>
      <c r="AE83" s="20"/>
      <c r="AF83" s="21"/>
      <c r="AG83" s="20"/>
      <c r="AH83" s="22"/>
      <c r="AI83" s="18"/>
      <c r="AJ83" s="21"/>
      <c r="AK83" s="20"/>
      <c r="AL83" s="20"/>
      <c r="AM83" s="20"/>
    </row>
    <row r="84" spans="1:39" ht="15" customHeight="1">
      <c r="A84" s="178"/>
      <c r="B84" s="165"/>
      <c r="C84" s="165"/>
      <c r="D84" s="165"/>
      <c r="E84" s="24" t="s">
        <v>1145</v>
      </c>
      <c r="F84" s="19"/>
      <c r="G84" s="20"/>
      <c r="H84" s="21"/>
      <c r="I84" s="20"/>
      <c r="J84" s="21"/>
      <c r="K84" s="18"/>
      <c r="L84" s="22"/>
      <c r="M84" s="20"/>
      <c r="N84" s="21"/>
      <c r="O84" s="20"/>
      <c r="P84" s="21"/>
      <c r="Q84" s="20"/>
      <c r="R84" s="21"/>
      <c r="S84" s="21"/>
      <c r="T84" s="20"/>
      <c r="U84" s="21"/>
      <c r="V84" s="21"/>
      <c r="W84" s="21"/>
      <c r="X84" s="21"/>
      <c r="Y84" s="21"/>
      <c r="Z84" s="20"/>
      <c r="AA84" s="21"/>
      <c r="AB84" s="20"/>
      <c r="AC84" s="20"/>
      <c r="AD84" s="21"/>
      <c r="AE84" s="20"/>
      <c r="AF84" s="21"/>
      <c r="AG84" s="20"/>
      <c r="AH84" s="22"/>
      <c r="AI84" s="18"/>
      <c r="AJ84" s="21"/>
      <c r="AK84" s="20"/>
      <c r="AL84" s="20"/>
      <c r="AM84" s="20"/>
    </row>
    <row r="85" spans="1:39" ht="12.75" customHeight="1">
      <c r="A85" s="178"/>
      <c r="B85" s="165"/>
      <c r="C85" s="165"/>
      <c r="D85" s="165"/>
      <c r="E85" s="24" t="s">
        <v>1146</v>
      </c>
      <c r="F85" s="19"/>
      <c r="G85" s="20"/>
      <c r="H85" s="21"/>
      <c r="I85" s="20"/>
      <c r="J85" s="21"/>
      <c r="K85" s="18"/>
      <c r="L85" s="22"/>
      <c r="M85" s="20"/>
      <c r="N85" s="21"/>
      <c r="O85" s="20"/>
      <c r="P85" s="21"/>
      <c r="Q85" s="20"/>
      <c r="R85" s="21"/>
      <c r="S85" s="21"/>
      <c r="T85" s="20"/>
      <c r="U85" s="21"/>
      <c r="V85" s="21"/>
      <c r="W85" s="21"/>
      <c r="X85" s="21"/>
      <c r="Y85" s="21"/>
      <c r="Z85" s="20"/>
      <c r="AA85" s="21"/>
      <c r="AB85" s="20"/>
      <c r="AC85" s="20"/>
      <c r="AD85" s="21"/>
      <c r="AE85" s="20"/>
      <c r="AF85" s="21"/>
      <c r="AG85" s="20"/>
      <c r="AH85" s="22"/>
      <c r="AI85" s="18"/>
      <c r="AJ85" s="21"/>
      <c r="AK85" s="20"/>
      <c r="AL85" s="20"/>
      <c r="AM85" s="20"/>
    </row>
    <row r="86" spans="1:39" ht="13.5" customHeight="1">
      <c r="A86" s="178"/>
      <c r="B86" s="165"/>
      <c r="C86" s="165"/>
      <c r="D86" s="165"/>
      <c r="E86" s="24" t="s">
        <v>1147</v>
      </c>
      <c r="F86" s="19"/>
      <c r="G86" s="20"/>
      <c r="H86" s="21"/>
      <c r="I86" s="20"/>
      <c r="J86" s="21"/>
      <c r="K86" s="18"/>
      <c r="L86" s="22"/>
      <c r="M86" s="20"/>
      <c r="N86" s="21"/>
      <c r="O86" s="20"/>
      <c r="P86" s="21"/>
      <c r="Q86" s="20"/>
      <c r="R86" s="21"/>
      <c r="S86" s="21"/>
      <c r="T86" s="20"/>
      <c r="U86" s="21"/>
      <c r="V86" s="21"/>
      <c r="W86" s="21"/>
      <c r="X86" s="21"/>
      <c r="Y86" s="21"/>
      <c r="Z86" s="20"/>
      <c r="AA86" s="21"/>
      <c r="AB86" s="20"/>
      <c r="AC86" s="20"/>
      <c r="AD86" s="21"/>
      <c r="AE86" s="20"/>
      <c r="AF86" s="21"/>
      <c r="AG86" s="20"/>
      <c r="AH86" s="22"/>
      <c r="AI86" s="18"/>
      <c r="AJ86" s="21"/>
      <c r="AK86" s="20"/>
      <c r="AL86" s="20"/>
      <c r="AM86" s="20"/>
    </row>
    <row r="87" spans="1:39" ht="22.5" customHeight="1">
      <c r="A87" s="178"/>
      <c r="B87" s="165"/>
      <c r="C87" s="165"/>
      <c r="D87" s="165"/>
      <c r="E87" s="24" t="s">
        <v>1148</v>
      </c>
      <c r="F87" s="19"/>
      <c r="G87" s="20"/>
      <c r="H87" s="21"/>
      <c r="I87" s="20"/>
      <c r="J87" s="21"/>
      <c r="K87" s="18"/>
      <c r="L87" s="22"/>
      <c r="M87" s="20"/>
      <c r="N87" s="21"/>
      <c r="O87" s="20"/>
      <c r="P87" s="21"/>
      <c r="Q87" s="20"/>
      <c r="R87" s="21"/>
      <c r="S87" s="21"/>
      <c r="T87" s="20"/>
      <c r="U87" s="21"/>
      <c r="V87" s="21"/>
      <c r="W87" s="21"/>
      <c r="X87" s="21"/>
      <c r="Y87" s="21"/>
      <c r="Z87" s="20"/>
      <c r="AA87" s="21"/>
      <c r="AB87" s="20"/>
      <c r="AC87" s="20"/>
      <c r="AD87" s="21"/>
      <c r="AE87" s="20"/>
      <c r="AF87" s="21"/>
      <c r="AG87" s="20"/>
      <c r="AH87" s="22"/>
      <c r="AI87" s="18"/>
      <c r="AJ87" s="21"/>
      <c r="AK87" s="20"/>
      <c r="AL87" s="20"/>
      <c r="AM87" s="20"/>
    </row>
    <row r="88" spans="1:39" ht="11.25" customHeight="1">
      <c r="A88" s="178"/>
      <c r="B88" s="165"/>
      <c r="C88" s="165"/>
      <c r="D88" s="165" t="s">
        <v>2071</v>
      </c>
      <c r="E88" s="23"/>
      <c r="F88" s="19">
        <v>22338083.627269998</v>
      </c>
      <c r="G88" s="20">
        <v>22292887.006549999</v>
      </c>
      <c r="H88" s="21">
        <v>20462</v>
      </c>
      <c r="I88" s="20">
        <v>33721152.883919999</v>
      </c>
      <c r="J88" s="21">
        <v>20472</v>
      </c>
      <c r="K88" s="18"/>
      <c r="L88" s="22"/>
      <c r="M88" s="20">
        <v>34418.880210000003</v>
      </c>
      <c r="N88" s="21">
        <v>95</v>
      </c>
      <c r="O88" s="20">
        <v>424197.07270000002</v>
      </c>
      <c r="P88" s="21">
        <v>594</v>
      </c>
      <c r="Q88" s="20">
        <v>1909.6532299999999</v>
      </c>
      <c r="R88" s="21">
        <v>20</v>
      </c>
      <c r="S88" s="21">
        <v>44511</v>
      </c>
      <c r="T88" s="20">
        <v>116424628.53478</v>
      </c>
      <c r="U88" s="21">
        <v>44535</v>
      </c>
      <c r="V88" s="21">
        <v>8942</v>
      </c>
      <c r="W88" s="21">
        <v>8693</v>
      </c>
      <c r="X88" s="21">
        <v>25</v>
      </c>
      <c r="Y88" s="21">
        <v>1738</v>
      </c>
      <c r="Z88" s="20">
        <v>387525.86307999998</v>
      </c>
      <c r="AA88" s="21">
        <v>9344</v>
      </c>
      <c r="AB88" s="20">
        <v>4425637.98642</v>
      </c>
      <c r="AC88" s="20"/>
      <c r="AD88" s="21">
        <v>736</v>
      </c>
      <c r="AE88" s="20">
        <v>590791.14023999998</v>
      </c>
      <c r="AF88" s="21">
        <v>1987</v>
      </c>
      <c r="AG88" s="20">
        <v>122231.29624</v>
      </c>
      <c r="AH88" s="22"/>
      <c r="AI88" s="18"/>
      <c r="AJ88" s="21"/>
      <c r="AK88" s="20"/>
      <c r="AL88" s="20"/>
      <c r="AM88" s="20"/>
    </row>
    <row r="89" spans="1:39" ht="12.75" customHeight="1">
      <c r="A89" s="178"/>
      <c r="B89" s="165"/>
      <c r="C89" s="165"/>
      <c r="D89" s="165"/>
      <c r="E89" s="24" t="s">
        <v>1144</v>
      </c>
      <c r="F89" s="19">
        <v>395299.63798</v>
      </c>
      <c r="G89" s="20">
        <v>395299.63798</v>
      </c>
      <c r="H89" s="21">
        <v>23</v>
      </c>
      <c r="I89" s="20">
        <v>456090.74595999997</v>
      </c>
      <c r="J89" s="21">
        <v>25</v>
      </c>
      <c r="K89" s="18"/>
      <c r="L89" s="22"/>
      <c r="M89" s="20"/>
      <c r="N89" s="21"/>
      <c r="O89" s="20">
        <v>125.81044</v>
      </c>
      <c r="P89" s="21">
        <v>1</v>
      </c>
      <c r="Q89" s="20"/>
      <c r="R89" s="21"/>
      <c r="S89" s="21">
        <v>41</v>
      </c>
      <c r="T89" s="20">
        <v>2779.8672299999998</v>
      </c>
      <c r="U89" s="21">
        <v>41</v>
      </c>
      <c r="V89" s="21">
        <v>12</v>
      </c>
      <c r="W89" s="21">
        <v>12</v>
      </c>
      <c r="X89" s="21"/>
      <c r="Y89" s="21"/>
      <c r="Z89" s="20"/>
      <c r="AA89" s="21">
        <v>12</v>
      </c>
      <c r="AB89" s="20">
        <v>99.524730000000005</v>
      </c>
      <c r="AC89" s="20"/>
      <c r="AD89" s="21"/>
      <c r="AE89" s="20"/>
      <c r="AF89" s="21"/>
      <c r="AG89" s="20"/>
      <c r="AH89" s="22"/>
      <c r="AI89" s="18"/>
      <c r="AJ89" s="21"/>
      <c r="AK89" s="20"/>
      <c r="AL89" s="20"/>
      <c r="AM89" s="20"/>
    </row>
    <row r="90" spans="1:39" ht="12.75" customHeight="1">
      <c r="A90" s="178"/>
      <c r="B90" s="165"/>
      <c r="C90" s="165"/>
      <c r="D90" s="165"/>
      <c r="E90" s="24" t="s">
        <v>1145</v>
      </c>
      <c r="F90" s="19">
        <v>323249.79222</v>
      </c>
      <c r="G90" s="20">
        <v>327635.71493999998</v>
      </c>
      <c r="H90" s="21">
        <v>362</v>
      </c>
      <c r="I90" s="20">
        <v>553868.23525000003</v>
      </c>
      <c r="J90" s="21">
        <v>362</v>
      </c>
      <c r="K90" s="18"/>
      <c r="L90" s="22"/>
      <c r="M90" s="20">
        <v>652.57650000000001</v>
      </c>
      <c r="N90" s="21">
        <v>2</v>
      </c>
      <c r="O90" s="20">
        <v>1519.6984</v>
      </c>
      <c r="P90" s="21">
        <v>10</v>
      </c>
      <c r="Q90" s="20"/>
      <c r="R90" s="21"/>
      <c r="S90" s="21">
        <v>500</v>
      </c>
      <c r="T90" s="20">
        <v>10544746.35916</v>
      </c>
      <c r="U90" s="21">
        <v>500</v>
      </c>
      <c r="V90" s="21">
        <v>22</v>
      </c>
      <c r="W90" s="21">
        <v>51</v>
      </c>
      <c r="X90" s="21"/>
      <c r="Y90" s="21">
        <v>8</v>
      </c>
      <c r="Z90" s="20">
        <v>1563.07304</v>
      </c>
      <c r="AA90" s="21">
        <v>56</v>
      </c>
      <c r="AB90" s="20">
        <v>27092.21272</v>
      </c>
      <c r="AC90" s="20"/>
      <c r="AD90" s="21">
        <v>21</v>
      </c>
      <c r="AE90" s="20">
        <v>3013.09863</v>
      </c>
      <c r="AF90" s="21">
        <v>1</v>
      </c>
      <c r="AG90" s="20">
        <v>294.06900000000002</v>
      </c>
      <c r="AH90" s="22"/>
      <c r="AI90" s="18"/>
      <c r="AJ90" s="21"/>
      <c r="AK90" s="20"/>
      <c r="AL90" s="20"/>
      <c r="AM90" s="20"/>
    </row>
    <row r="91" spans="1:39" ht="12.75" customHeight="1">
      <c r="A91" s="178"/>
      <c r="B91" s="165"/>
      <c r="C91" s="165"/>
      <c r="D91" s="165"/>
      <c r="E91" s="24" t="s">
        <v>1146</v>
      </c>
      <c r="F91" s="19">
        <v>11990563.1953</v>
      </c>
      <c r="G91" s="20">
        <v>11965146.25289</v>
      </c>
      <c r="H91" s="21">
        <v>14215</v>
      </c>
      <c r="I91" s="20">
        <v>22521381.146260001</v>
      </c>
      <c r="J91" s="21">
        <v>14218</v>
      </c>
      <c r="K91" s="18"/>
      <c r="L91" s="22"/>
      <c r="M91" s="20">
        <v>8444.7905900000005</v>
      </c>
      <c r="N91" s="21">
        <v>32</v>
      </c>
      <c r="O91" s="20">
        <v>239953.64840999999</v>
      </c>
      <c r="P91" s="21">
        <v>335</v>
      </c>
      <c r="Q91" s="20">
        <v>833.77104999999995</v>
      </c>
      <c r="R91" s="21">
        <v>8</v>
      </c>
      <c r="S91" s="21">
        <v>29721</v>
      </c>
      <c r="T91" s="20">
        <v>73250427.598629996</v>
      </c>
      <c r="U91" s="21">
        <v>29725</v>
      </c>
      <c r="V91" s="21">
        <v>2706</v>
      </c>
      <c r="W91" s="21">
        <v>2797</v>
      </c>
      <c r="X91" s="21">
        <v>10</v>
      </c>
      <c r="Y91" s="21">
        <v>922</v>
      </c>
      <c r="Z91" s="20">
        <v>224056.08768999999</v>
      </c>
      <c r="AA91" s="21">
        <v>2970</v>
      </c>
      <c r="AB91" s="20">
        <v>2945505.8816</v>
      </c>
      <c r="AC91" s="20"/>
      <c r="AD91" s="21">
        <v>450</v>
      </c>
      <c r="AE91" s="20">
        <v>338427.02116</v>
      </c>
      <c r="AF91" s="21">
        <v>1113</v>
      </c>
      <c r="AG91" s="20">
        <v>37348.137000000002</v>
      </c>
      <c r="AH91" s="22"/>
      <c r="AI91" s="18"/>
      <c r="AJ91" s="21"/>
      <c r="AK91" s="20"/>
      <c r="AL91" s="20"/>
      <c r="AM91" s="20"/>
    </row>
    <row r="92" spans="1:39" ht="13.5" customHeight="1">
      <c r="A92" s="178"/>
      <c r="B92" s="165"/>
      <c r="C92" s="165"/>
      <c r="D92" s="165"/>
      <c r="E92" s="24" t="s">
        <v>1147</v>
      </c>
      <c r="F92" s="19">
        <v>8511112.6617200002</v>
      </c>
      <c r="G92" s="20">
        <v>8480953.1831800006</v>
      </c>
      <c r="H92" s="21">
        <v>5384</v>
      </c>
      <c r="I92" s="20">
        <v>8304966.4469499998</v>
      </c>
      <c r="J92" s="21">
        <v>5387</v>
      </c>
      <c r="K92" s="18"/>
      <c r="L92" s="22"/>
      <c r="M92" s="20">
        <v>22712.22942</v>
      </c>
      <c r="N92" s="21">
        <v>37</v>
      </c>
      <c r="O92" s="20">
        <v>157869.84323999999</v>
      </c>
      <c r="P92" s="21">
        <v>129</v>
      </c>
      <c r="Q92" s="20">
        <v>1075.48081</v>
      </c>
      <c r="R92" s="21">
        <v>10</v>
      </c>
      <c r="S92" s="21">
        <v>10131</v>
      </c>
      <c r="T92" s="20">
        <v>23712690.413169999</v>
      </c>
      <c r="U92" s="21">
        <v>10143</v>
      </c>
      <c r="V92" s="21">
        <v>2510</v>
      </c>
      <c r="W92" s="21">
        <v>2699</v>
      </c>
      <c r="X92" s="21">
        <v>4</v>
      </c>
      <c r="Y92" s="21">
        <v>710</v>
      </c>
      <c r="Z92" s="20">
        <v>136053.59228000001</v>
      </c>
      <c r="AA92" s="21">
        <v>3118</v>
      </c>
      <c r="AB92" s="20">
        <v>1186713.23499</v>
      </c>
      <c r="AC92" s="20"/>
      <c r="AD92" s="21">
        <v>163</v>
      </c>
      <c r="AE92" s="20">
        <v>154638.71965000001</v>
      </c>
      <c r="AF92" s="21">
        <v>435</v>
      </c>
      <c r="AG92" s="20">
        <v>64939.491560000002</v>
      </c>
      <c r="AH92" s="22"/>
      <c r="AI92" s="18"/>
      <c r="AJ92" s="21"/>
      <c r="AK92" s="20"/>
      <c r="AL92" s="20"/>
      <c r="AM92" s="20"/>
    </row>
    <row r="93" spans="1:39" ht="25.5" customHeight="1">
      <c r="A93" s="178"/>
      <c r="B93" s="165"/>
      <c r="C93" s="165"/>
      <c r="D93" s="165"/>
      <c r="E93" s="24" t="s">
        <v>1148</v>
      </c>
      <c r="F93" s="19">
        <v>1117858.34005</v>
      </c>
      <c r="G93" s="20">
        <v>1123852.21756</v>
      </c>
      <c r="H93" s="21">
        <v>478</v>
      </c>
      <c r="I93" s="20">
        <v>1884846.3095</v>
      </c>
      <c r="J93" s="21">
        <v>480</v>
      </c>
      <c r="K93" s="18"/>
      <c r="L93" s="22"/>
      <c r="M93" s="20">
        <v>2609.2837</v>
      </c>
      <c r="N93" s="21">
        <v>24</v>
      </c>
      <c r="O93" s="20">
        <v>24728.072209999998</v>
      </c>
      <c r="P93" s="21">
        <v>119</v>
      </c>
      <c r="Q93" s="20">
        <v>0.40137</v>
      </c>
      <c r="R93" s="21">
        <v>2</v>
      </c>
      <c r="S93" s="21">
        <v>4118</v>
      </c>
      <c r="T93" s="20">
        <v>8913984.2965900004</v>
      </c>
      <c r="U93" s="21">
        <v>4126</v>
      </c>
      <c r="V93" s="21">
        <v>3692</v>
      </c>
      <c r="W93" s="21">
        <v>3134</v>
      </c>
      <c r="X93" s="21">
        <v>11</v>
      </c>
      <c r="Y93" s="21">
        <v>98</v>
      </c>
      <c r="Z93" s="20">
        <v>25853.110069999999</v>
      </c>
      <c r="AA93" s="21">
        <v>3188</v>
      </c>
      <c r="AB93" s="20">
        <v>266227.13238000002</v>
      </c>
      <c r="AC93" s="20"/>
      <c r="AD93" s="21">
        <v>102</v>
      </c>
      <c r="AE93" s="20">
        <v>94712.300799999997</v>
      </c>
      <c r="AF93" s="21">
        <v>438</v>
      </c>
      <c r="AG93" s="20">
        <v>19649.598679999999</v>
      </c>
      <c r="AH93" s="22"/>
      <c r="AI93" s="18"/>
      <c r="AJ93" s="21"/>
      <c r="AK93" s="20"/>
      <c r="AL93" s="20"/>
      <c r="AM93" s="20"/>
    </row>
    <row r="94" spans="1:39" ht="11.25" customHeight="1">
      <c r="A94" s="178"/>
      <c r="B94" s="165"/>
      <c r="C94" s="165"/>
      <c r="D94" s="165" t="s">
        <v>2072</v>
      </c>
      <c r="E94" s="23"/>
      <c r="F94" s="19">
        <v>81697.961049999998</v>
      </c>
      <c r="G94" s="20">
        <v>66718.691049999994</v>
      </c>
      <c r="H94" s="21">
        <v>17</v>
      </c>
      <c r="I94" s="20">
        <v>22792.847379999999</v>
      </c>
      <c r="J94" s="21">
        <v>17</v>
      </c>
      <c r="K94" s="18"/>
      <c r="L94" s="22"/>
      <c r="M94" s="20"/>
      <c r="N94" s="21"/>
      <c r="O94" s="20"/>
      <c r="P94" s="21"/>
      <c r="Q94" s="20"/>
      <c r="R94" s="21"/>
      <c r="S94" s="21">
        <v>81</v>
      </c>
      <c r="T94" s="20">
        <v>84373.296549999999</v>
      </c>
      <c r="U94" s="21">
        <v>81</v>
      </c>
      <c r="V94" s="21">
        <v>9</v>
      </c>
      <c r="W94" s="21">
        <v>16</v>
      </c>
      <c r="X94" s="21"/>
      <c r="Y94" s="21">
        <v>7</v>
      </c>
      <c r="Z94" s="20">
        <v>1223.1690000000001</v>
      </c>
      <c r="AA94" s="21">
        <v>77</v>
      </c>
      <c r="AB94" s="20">
        <v>49994.867729999998</v>
      </c>
      <c r="AC94" s="20"/>
      <c r="AD94" s="21"/>
      <c r="AE94" s="20"/>
      <c r="AF94" s="21"/>
      <c r="AG94" s="20"/>
      <c r="AH94" s="22"/>
      <c r="AI94" s="18"/>
      <c r="AJ94" s="21"/>
      <c r="AK94" s="20"/>
      <c r="AL94" s="20"/>
      <c r="AM94" s="20"/>
    </row>
    <row r="95" spans="1:39" ht="13.5" customHeight="1">
      <c r="A95" s="178"/>
      <c r="B95" s="165"/>
      <c r="C95" s="165"/>
      <c r="D95" s="165"/>
      <c r="E95" s="24" t="s">
        <v>1144</v>
      </c>
      <c r="F95" s="19"/>
      <c r="G95" s="20"/>
      <c r="H95" s="21"/>
      <c r="I95" s="20"/>
      <c r="J95" s="21"/>
      <c r="K95" s="18"/>
      <c r="L95" s="22"/>
      <c r="M95" s="20"/>
      <c r="N95" s="21"/>
      <c r="O95" s="20"/>
      <c r="P95" s="21"/>
      <c r="Q95" s="20"/>
      <c r="R95" s="21"/>
      <c r="S95" s="21"/>
      <c r="T95" s="20"/>
      <c r="U95" s="21"/>
      <c r="V95" s="21"/>
      <c r="W95" s="21"/>
      <c r="X95" s="21"/>
      <c r="Y95" s="21"/>
      <c r="Z95" s="20"/>
      <c r="AA95" s="21"/>
      <c r="AB95" s="20"/>
      <c r="AC95" s="20"/>
      <c r="AD95" s="21"/>
      <c r="AE95" s="20"/>
      <c r="AF95" s="21"/>
      <c r="AG95" s="20"/>
      <c r="AH95" s="22"/>
      <c r="AI95" s="18"/>
      <c r="AJ95" s="21"/>
      <c r="AK95" s="20"/>
      <c r="AL95" s="20"/>
      <c r="AM95" s="20"/>
    </row>
    <row r="96" spans="1:39" ht="13.5" customHeight="1">
      <c r="A96" s="178"/>
      <c r="B96" s="165"/>
      <c r="C96" s="165"/>
      <c r="D96" s="165"/>
      <c r="E96" s="24" t="s">
        <v>1145</v>
      </c>
      <c r="F96" s="19"/>
      <c r="G96" s="20"/>
      <c r="H96" s="21"/>
      <c r="I96" s="20"/>
      <c r="J96" s="21"/>
      <c r="K96" s="18"/>
      <c r="L96" s="22"/>
      <c r="M96" s="20"/>
      <c r="N96" s="21"/>
      <c r="O96" s="20"/>
      <c r="P96" s="21"/>
      <c r="Q96" s="20"/>
      <c r="R96" s="21"/>
      <c r="S96" s="21"/>
      <c r="T96" s="20"/>
      <c r="U96" s="21"/>
      <c r="V96" s="21">
        <v>1</v>
      </c>
      <c r="W96" s="21">
        <v>1</v>
      </c>
      <c r="X96" s="21"/>
      <c r="Y96" s="21"/>
      <c r="Z96" s="20"/>
      <c r="AA96" s="21">
        <v>1</v>
      </c>
      <c r="AB96" s="20">
        <v>1323.74486</v>
      </c>
      <c r="AC96" s="20"/>
      <c r="AD96" s="21"/>
      <c r="AE96" s="20"/>
      <c r="AF96" s="21"/>
      <c r="AG96" s="20"/>
      <c r="AH96" s="22"/>
      <c r="AI96" s="18"/>
      <c r="AJ96" s="21"/>
      <c r="AK96" s="20"/>
      <c r="AL96" s="20"/>
      <c r="AM96" s="20"/>
    </row>
    <row r="97" spans="1:39" ht="13.5" customHeight="1">
      <c r="A97" s="178"/>
      <c r="B97" s="165"/>
      <c r="C97" s="165"/>
      <c r="D97" s="165"/>
      <c r="E97" s="24" t="s">
        <v>1146</v>
      </c>
      <c r="F97" s="19">
        <v>2265.3672099999999</v>
      </c>
      <c r="G97" s="20">
        <v>2265.3672099999999</v>
      </c>
      <c r="H97" s="21">
        <v>3</v>
      </c>
      <c r="I97" s="20">
        <v>2583.4261900000001</v>
      </c>
      <c r="J97" s="21">
        <v>3</v>
      </c>
      <c r="K97" s="18"/>
      <c r="L97" s="22"/>
      <c r="M97" s="20"/>
      <c r="N97" s="21"/>
      <c r="O97" s="20"/>
      <c r="P97" s="21"/>
      <c r="Q97" s="20"/>
      <c r="R97" s="21"/>
      <c r="S97" s="21">
        <v>15</v>
      </c>
      <c r="T97" s="20">
        <v>9428.5190399999992</v>
      </c>
      <c r="U97" s="21">
        <v>15</v>
      </c>
      <c r="V97" s="21">
        <v>2</v>
      </c>
      <c r="W97" s="21">
        <v>3</v>
      </c>
      <c r="X97" s="21"/>
      <c r="Y97" s="21">
        <v>1</v>
      </c>
      <c r="Z97" s="20">
        <v>114.67</v>
      </c>
      <c r="AA97" s="21">
        <v>4</v>
      </c>
      <c r="AB97" s="20">
        <v>43188.77549</v>
      </c>
      <c r="AC97" s="20"/>
      <c r="AD97" s="21"/>
      <c r="AE97" s="20"/>
      <c r="AF97" s="21"/>
      <c r="AG97" s="20"/>
      <c r="AH97" s="22"/>
      <c r="AI97" s="18"/>
      <c r="AJ97" s="21"/>
      <c r="AK97" s="20"/>
      <c r="AL97" s="20"/>
      <c r="AM97" s="20"/>
    </row>
    <row r="98" spans="1:39" ht="13.5" customHeight="1">
      <c r="A98" s="178"/>
      <c r="B98" s="165"/>
      <c r="C98" s="165"/>
      <c r="D98" s="165"/>
      <c r="E98" s="24" t="s">
        <v>1147</v>
      </c>
      <c r="F98" s="19">
        <v>28404.34791</v>
      </c>
      <c r="G98" s="20">
        <v>13425.07791</v>
      </c>
      <c r="H98" s="21">
        <v>11</v>
      </c>
      <c r="I98" s="20">
        <v>12128.290209999999</v>
      </c>
      <c r="J98" s="21">
        <v>11</v>
      </c>
      <c r="K98" s="18"/>
      <c r="L98" s="22"/>
      <c r="M98" s="20"/>
      <c r="N98" s="21"/>
      <c r="O98" s="20"/>
      <c r="P98" s="21"/>
      <c r="Q98" s="20"/>
      <c r="R98" s="21"/>
      <c r="S98" s="21">
        <v>36</v>
      </c>
      <c r="T98" s="20">
        <v>40314.486420000001</v>
      </c>
      <c r="U98" s="21">
        <v>36</v>
      </c>
      <c r="V98" s="21">
        <v>4</v>
      </c>
      <c r="W98" s="21">
        <v>6</v>
      </c>
      <c r="X98" s="21"/>
      <c r="Y98" s="21">
        <v>1</v>
      </c>
      <c r="Z98" s="20">
        <v>999.36481000000003</v>
      </c>
      <c r="AA98" s="21">
        <v>12</v>
      </c>
      <c r="AB98" s="20">
        <v>4887.5469999999996</v>
      </c>
      <c r="AC98" s="20"/>
      <c r="AD98" s="21"/>
      <c r="AE98" s="20"/>
      <c r="AF98" s="21"/>
      <c r="AG98" s="20"/>
      <c r="AH98" s="22"/>
      <c r="AI98" s="18"/>
      <c r="AJ98" s="21"/>
      <c r="AK98" s="20"/>
      <c r="AL98" s="20"/>
      <c r="AM98" s="20"/>
    </row>
    <row r="99" spans="1:39" ht="22.5" customHeight="1">
      <c r="A99" s="178"/>
      <c r="B99" s="165"/>
      <c r="C99" s="165"/>
      <c r="D99" s="165"/>
      <c r="E99" s="24" t="s">
        <v>1148</v>
      </c>
      <c r="F99" s="19">
        <v>51028.245929999997</v>
      </c>
      <c r="G99" s="20">
        <v>51028.245929999997</v>
      </c>
      <c r="H99" s="21">
        <v>3</v>
      </c>
      <c r="I99" s="20">
        <v>8081.1309799999999</v>
      </c>
      <c r="J99" s="21">
        <v>3</v>
      </c>
      <c r="K99" s="18"/>
      <c r="L99" s="22"/>
      <c r="M99" s="20"/>
      <c r="N99" s="21"/>
      <c r="O99" s="20"/>
      <c r="P99" s="21"/>
      <c r="Q99" s="20"/>
      <c r="R99" s="21"/>
      <c r="S99" s="21">
        <v>30</v>
      </c>
      <c r="T99" s="20">
        <v>34630.291089999999</v>
      </c>
      <c r="U99" s="21">
        <v>30</v>
      </c>
      <c r="V99" s="21">
        <v>2</v>
      </c>
      <c r="W99" s="21">
        <v>6</v>
      </c>
      <c r="X99" s="21"/>
      <c r="Y99" s="21">
        <v>5</v>
      </c>
      <c r="Z99" s="20">
        <v>109.13419</v>
      </c>
      <c r="AA99" s="21">
        <v>60</v>
      </c>
      <c r="AB99" s="20">
        <v>594.80038000000002</v>
      </c>
      <c r="AC99" s="20"/>
      <c r="AD99" s="21"/>
      <c r="AE99" s="20"/>
      <c r="AF99" s="21"/>
      <c r="AG99" s="20"/>
      <c r="AH99" s="22"/>
      <c r="AI99" s="18"/>
      <c r="AJ99" s="21"/>
      <c r="AK99" s="20"/>
      <c r="AL99" s="20"/>
      <c r="AM99" s="20"/>
    </row>
    <row r="100" spans="1:39" ht="11.25" customHeight="1">
      <c r="A100" s="178"/>
      <c r="B100" s="165"/>
      <c r="C100" s="165"/>
      <c r="D100" s="165" t="s">
        <v>2073</v>
      </c>
      <c r="E100" s="23"/>
      <c r="F100" s="19">
        <v>5838.1929600000003</v>
      </c>
      <c r="G100" s="20">
        <v>5838.1929600000003</v>
      </c>
      <c r="H100" s="21">
        <v>75</v>
      </c>
      <c r="I100" s="20">
        <v>18274.5</v>
      </c>
      <c r="J100" s="21">
        <v>75</v>
      </c>
      <c r="K100" s="18"/>
      <c r="L100" s="22"/>
      <c r="M100" s="20"/>
      <c r="N100" s="21"/>
      <c r="O100" s="20">
        <v>575.56582000000003</v>
      </c>
      <c r="P100" s="21">
        <v>3</v>
      </c>
      <c r="Q100" s="20"/>
      <c r="R100" s="21"/>
      <c r="S100" s="21">
        <v>739</v>
      </c>
      <c r="T100" s="20">
        <v>135842.95290999999</v>
      </c>
      <c r="U100" s="21">
        <v>739</v>
      </c>
      <c r="V100" s="21">
        <v>62</v>
      </c>
      <c r="W100" s="21">
        <v>55</v>
      </c>
      <c r="X100" s="21">
        <v>3</v>
      </c>
      <c r="Y100" s="21">
        <v>20</v>
      </c>
      <c r="Z100" s="20">
        <v>581.37544000000003</v>
      </c>
      <c r="AA100" s="21">
        <v>140</v>
      </c>
      <c r="AB100" s="20">
        <v>3732.0526300000001</v>
      </c>
      <c r="AC100" s="20"/>
      <c r="AD100" s="21">
        <v>2</v>
      </c>
      <c r="AE100" s="20">
        <v>155.64099999999999</v>
      </c>
      <c r="AF100" s="21">
        <v>7</v>
      </c>
      <c r="AG100" s="20">
        <v>11.663</v>
      </c>
      <c r="AH100" s="22"/>
      <c r="AI100" s="18"/>
      <c r="AJ100" s="21"/>
      <c r="AK100" s="20"/>
      <c r="AL100" s="20"/>
      <c r="AM100" s="20"/>
    </row>
    <row r="101" spans="1:39" ht="12" customHeight="1">
      <c r="A101" s="178"/>
      <c r="B101" s="165"/>
      <c r="C101" s="165"/>
      <c r="D101" s="165"/>
      <c r="E101" s="24" t="s">
        <v>1144</v>
      </c>
      <c r="F101" s="19"/>
      <c r="G101" s="20"/>
      <c r="H101" s="21"/>
      <c r="I101" s="20"/>
      <c r="J101" s="21"/>
      <c r="K101" s="18"/>
      <c r="L101" s="22"/>
      <c r="M101" s="20"/>
      <c r="N101" s="21"/>
      <c r="O101" s="20">
        <v>181.87191999999999</v>
      </c>
      <c r="P101" s="21">
        <v>1</v>
      </c>
      <c r="Q101" s="20"/>
      <c r="R101" s="21"/>
      <c r="S101" s="21"/>
      <c r="T101" s="20"/>
      <c r="U101" s="21"/>
      <c r="V101" s="21"/>
      <c r="W101" s="21"/>
      <c r="X101" s="21"/>
      <c r="Y101" s="21"/>
      <c r="Z101" s="20"/>
      <c r="AA101" s="21"/>
      <c r="AB101" s="20"/>
      <c r="AC101" s="20"/>
      <c r="AD101" s="21"/>
      <c r="AE101" s="20"/>
      <c r="AF101" s="21"/>
      <c r="AG101" s="20"/>
      <c r="AH101" s="22"/>
      <c r="AI101" s="18"/>
      <c r="AJ101" s="21"/>
      <c r="AK101" s="20"/>
      <c r="AL101" s="20"/>
      <c r="AM101" s="20"/>
    </row>
    <row r="102" spans="1:39" ht="12" customHeight="1">
      <c r="A102" s="178"/>
      <c r="B102" s="165"/>
      <c r="C102" s="165"/>
      <c r="D102" s="165"/>
      <c r="E102" s="24" t="s">
        <v>1145</v>
      </c>
      <c r="F102" s="19"/>
      <c r="G102" s="20"/>
      <c r="H102" s="21"/>
      <c r="I102" s="20"/>
      <c r="J102" s="21"/>
      <c r="K102" s="18"/>
      <c r="L102" s="22"/>
      <c r="M102" s="20"/>
      <c r="N102" s="21"/>
      <c r="O102" s="20"/>
      <c r="P102" s="21"/>
      <c r="Q102" s="20"/>
      <c r="R102" s="21"/>
      <c r="S102" s="21"/>
      <c r="T102" s="20"/>
      <c r="U102" s="21"/>
      <c r="V102" s="21"/>
      <c r="W102" s="21"/>
      <c r="X102" s="21"/>
      <c r="Y102" s="21"/>
      <c r="Z102" s="20"/>
      <c r="AA102" s="21"/>
      <c r="AB102" s="20"/>
      <c r="AC102" s="20"/>
      <c r="AD102" s="21"/>
      <c r="AE102" s="20"/>
      <c r="AF102" s="21"/>
      <c r="AG102" s="20"/>
      <c r="AH102" s="22"/>
      <c r="AI102" s="18"/>
      <c r="AJ102" s="21"/>
      <c r="AK102" s="20"/>
      <c r="AL102" s="20"/>
      <c r="AM102" s="20"/>
    </row>
    <row r="103" spans="1:39" ht="12" customHeight="1">
      <c r="A103" s="178"/>
      <c r="B103" s="165"/>
      <c r="C103" s="165"/>
      <c r="D103" s="165"/>
      <c r="E103" s="24" t="s">
        <v>1146</v>
      </c>
      <c r="F103" s="19"/>
      <c r="G103" s="20"/>
      <c r="H103" s="21"/>
      <c r="I103" s="20"/>
      <c r="J103" s="21"/>
      <c r="K103" s="18"/>
      <c r="L103" s="22"/>
      <c r="M103" s="20"/>
      <c r="N103" s="21"/>
      <c r="O103" s="20"/>
      <c r="P103" s="21"/>
      <c r="Q103" s="20"/>
      <c r="R103" s="21"/>
      <c r="S103" s="21"/>
      <c r="T103" s="20"/>
      <c r="U103" s="21"/>
      <c r="V103" s="21"/>
      <c r="W103" s="21"/>
      <c r="X103" s="21"/>
      <c r="Y103" s="21"/>
      <c r="Z103" s="20"/>
      <c r="AA103" s="21"/>
      <c r="AB103" s="20"/>
      <c r="AC103" s="20"/>
      <c r="AD103" s="21"/>
      <c r="AE103" s="20"/>
      <c r="AF103" s="21"/>
      <c r="AG103" s="20"/>
      <c r="AH103" s="22"/>
      <c r="AI103" s="18"/>
      <c r="AJ103" s="21"/>
      <c r="AK103" s="20"/>
      <c r="AL103" s="20"/>
      <c r="AM103" s="20"/>
    </row>
    <row r="104" spans="1:39" ht="12" customHeight="1">
      <c r="A104" s="178"/>
      <c r="B104" s="165"/>
      <c r="C104" s="165"/>
      <c r="D104" s="165"/>
      <c r="E104" s="24" t="s">
        <v>1147</v>
      </c>
      <c r="F104" s="19"/>
      <c r="G104" s="20"/>
      <c r="H104" s="21"/>
      <c r="I104" s="20"/>
      <c r="J104" s="21"/>
      <c r="K104" s="18"/>
      <c r="L104" s="22"/>
      <c r="M104" s="20"/>
      <c r="N104" s="21"/>
      <c r="O104" s="20"/>
      <c r="P104" s="21"/>
      <c r="Q104" s="20"/>
      <c r="R104" s="21"/>
      <c r="S104" s="21"/>
      <c r="T104" s="20"/>
      <c r="U104" s="21"/>
      <c r="V104" s="21"/>
      <c r="W104" s="21"/>
      <c r="X104" s="21"/>
      <c r="Y104" s="21"/>
      <c r="Z104" s="20"/>
      <c r="AA104" s="21">
        <v>8</v>
      </c>
      <c r="AB104" s="20">
        <v>193.12559999999999</v>
      </c>
      <c r="AC104" s="20"/>
      <c r="AD104" s="21"/>
      <c r="AE104" s="20"/>
      <c r="AF104" s="21"/>
      <c r="AG104" s="20"/>
      <c r="AH104" s="22"/>
      <c r="AI104" s="18"/>
      <c r="AJ104" s="21"/>
      <c r="AK104" s="20"/>
      <c r="AL104" s="20"/>
      <c r="AM104" s="20"/>
    </row>
    <row r="105" spans="1:39" ht="24" customHeight="1">
      <c r="A105" s="178"/>
      <c r="B105" s="165"/>
      <c r="C105" s="165"/>
      <c r="D105" s="165"/>
      <c r="E105" s="24" t="s">
        <v>1148</v>
      </c>
      <c r="F105" s="19">
        <v>5838.1929600000003</v>
      </c>
      <c r="G105" s="20">
        <v>5838.1929600000003</v>
      </c>
      <c r="H105" s="21">
        <v>75</v>
      </c>
      <c r="I105" s="20">
        <v>18274.5</v>
      </c>
      <c r="J105" s="21">
        <v>75</v>
      </c>
      <c r="K105" s="18"/>
      <c r="L105" s="22"/>
      <c r="M105" s="20"/>
      <c r="N105" s="21"/>
      <c r="O105" s="20">
        <v>393.69389999999999</v>
      </c>
      <c r="P105" s="21">
        <v>2</v>
      </c>
      <c r="Q105" s="20"/>
      <c r="R105" s="21"/>
      <c r="S105" s="21">
        <v>739</v>
      </c>
      <c r="T105" s="20">
        <v>135842.95290999999</v>
      </c>
      <c r="U105" s="21">
        <v>739</v>
      </c>
      <c r="V105" s="21">
        <v>62</v>
      </c>
      <c r="W105" s="21">
        <v>55</v>
      </c>
      <c r="X105" s="21">
        <v>3</v>
      </c>
      <c r="Y105" s="21">
        <v>20</v>
      </c>
      <c r="Z105" s="20">
        <v>581.37544000000003</v>
      </c>
      <c r="AA105" s="21">
        <v>132</v>
      </c>
      <c r="AB105" s="20">
        <v>3538.9270299999998</v>
      </c>
      <c r="AC105" s="20"/>
      <c r="AD105" s="21">
        <v>2</v>
      </c>
      <c r="AE105" s="20">
        <v>155.64099999999999</v>
      </c>
      <c r="AF105" s="21">
        <v>7</v>
      </c>
      <c r="AG105" s="20">
        <v>11.663</v>
      </c>
      <c r="AH105" s="22"/>
      <c r="AI105" s="18"/>
      <c r="AJ105" s="21"/>
      <c r="AK105" s="20"/>
      <c r="AL105" s="20"/>
      <c r="AM105" s="20"/>
    </row>
    <row r="106" spans="1:39">
      <c r="A106" s="178"/>
      <c r="B106" s="165"/>
      <c r="C106" s="165" t="s">
        <v>1156</v>
      </c>
      <c r="D106" s="175"/>
      <c r="E106" s="176"/>
      <c r="F106" s="19">
        <v>68356444.475319996</v>
      </c>
      <c r="G106" s="20">
        <v>17894311.424959999</v>
      </c>
      <c r="H106" s="21">
        <v>295476</v>
      </c>
      <c r="I106" s="20">
        <v>526099005.66092998</v>
      </c>
      <c r="J106" s="21">
        <v>300097</v>
      </c>
      <c r="K106" s="18"/>
      <c r="L106" s="22"/>
      <c r="M106" s="20">
        <v>2112210.8801000002</v>
      </c>
      <c r="N106" s="21">
        <v>112714</v>
      </c>
      <c r="O106" s="20">
        <v>3425609.1203999999</v>
      </c>
      <c r="P106" s="21">
        <v>117378</v>
      </c>
      <c r="Q106" s="20">
        <v>94728.680259999994</v>
      </c>
      <c r="R106" s="21">
        <v>4089</v>
      </c>
      <c r="S106" s="21">
        <v>1043382</v>
      </c>
      <c r="T106" s="20">
        <v>1049417119.02934</v>
      </c>
      <c r="U106" s="21">
        <v>1079754</v>
      </c>
      <c r="V106" s="21">
        <v>55203</v>
      </c>
      <c r="W106" s="21">
        <v>48796</v>
      </c>
      <c r="X106" s="21">
        <v>2112</v>
      </c>
      <c r="Y106" s="21">
        <v>25226</v>
      </c>
      <c r="Z106" s="20">
        <v>1955192.6768499999</v>
      </c>
      <c r="AA106" s="21">
        <v>51807</v>
      </c>
      <c r="AB106" s="20">
        <v>11033308.727329999</v>
      </c>
      <c r="AC106" s="20">
        <v>405.43889999999999</v>
      </c>
      <c r="AD106" s="21">
        <v>32411</v>
      </c>
      <c r="AE106" s="20">
        <v>4478758.02061</v>
      </c>
      <c r="AF106" s="21">
        <v>56839</v>
      </c>
      <c r="AG106" s="20">
        <v>855045.66079999995</v>
      </c>
      <c r="AH106" s="22"/>
      <c r="AI106" s="18"/>
      <c r="AJ106" s="21"/>
      <c r="AK106" s="20"/>
      <c r="AL106" s="20"/>
      <c r="AM106" s="20"/>
    </row>
    <row r="107" spans="1:39" ht="11.25" customHeight="1">
      <c r="A107" s="178"/>
      <c r="B107" s="165"/>
      <c r="C107" s="165"/>
      <c r="D107" s="165" t="s">
        <v>2069</v>
      </c>
      <c r="E107" s="23"/>
      <c r="F107" s="19">
        <v>3637677.02165</v>
      </c>
      <c r="G107" s="20">
        <v>2032909.7452100001</v>
      </c>
      <c r="H107" s="21">
        <v>15185</v>
      </c>
      <c r="I107" s="20">
        <v>9756208.2182999998</v>
      </c>
      <c r="J107" s="21">
        <v>15228</v>
      </c>
      <c r="K107" s="18"/>
      <c r="L107" s="22"/>
      <c r="M107" s="20">
        <v>73602.740950000007</v>
      </c>
      <c r="N107" s="21">
        <v>770</v>
      </c>
      <c r="O107" s="20">
        <v>268060.07228000002</v>
      </c>
      <c r="P107" s="21">
        <v>2824</v>
      </c>
      <c r="Q107" s="20"/>
      <c r="R107" s="21"/>
      <c r="S107" s="21">
        <v>39447</v>
      </c>
      <c r="T107" s="20">
        <v>23191358.237520002</v>
      </c>
      <c r="U107" s="21">
        <v>39447</v>
      </c>
      <c r="V107" s="21">
        <v>490</v>
      </c>
      <c r="W107" s="21">
        <v>358</v>
      </c>
      <c r="X107" s="21">
        <v>11</v>
      </c>
      <c r="Y107" s="21">
        <v>522</v>
      </c>
      <c r="Z107" s="20">
        <v>71887.458610000001</v>
      </c>
      <c r="AA107" s="21">
        <v>1154</v>
      </c>
      <c r="AB107" s="20">
        <v>128592.16894</v>
      </c>
      <c r="AC107" s="20"/>
      <c r="AD107" s="21">
        <v>1487</v>
      </c>
      <c r="AE107" s="20">
        <v>249531.40515999999</v>
      </c>
      <c r="AF107" s="21">
        <v>2505</v>
      </c>
      <c r="AG107" s="20">
        <v>84199.345860000001</v>
      </c>
      <c r="AH107" s="22"/>
      <c r="AI107" s="18"/>
      <c r="AJ107" s="21"/>
      <c r="AK107" s="20"/>
      <c r="AL107" s="20"/>
      <c r="AM107" s="20"/>
    </row>
    <row r="108" spans="1:39" ht="13.5" customHeight="1">
      <c r="A108" s="178"/>
      <c r="B108" s="165"/>
      <c r="C108" s="165"/>
      <c r="D108" s="165"/>
      <c r="E108" s="24" t="s">
        <v>1144</v>
      </c>
      <c r="F108" s="19"/>
      <c r="G108" s="20"/>
      <c r="H108" s="21"/>
      <c r="I108" s="20"/>
      <c r="J108" s="21"/>
      <c r="K108" s="18"/>
      <c r="L108" s="22"/>
      <c r="M108" s="20"/>
      <c r="N108" s="21"/>
      <c r="O108" s="20">
        <v>687.43097</v>
      </c>
      <c r="P108" s="21"/>
      <c r="Q108" s="20"/>
      <c r="R108" s="21"/>
      <c r="S108" s="21"/>
      <c r="T108" s="20"/>
      <c r="U108" s="21"/>
      <c r="V108" s="21"/>
      <c r="W108" s="21"/>
      <c r="X108" s="21"/>
      <c r="Y108" s="21">
        <v>1</v>
      </c>
      <c r="Z108" s="20">
        <v>500</v>
      </c>
      <c r="AA108" s="21"/>
      <c r="AB108" s="20"/>
      <c r="AC108" s="20"/>
      <c r="AD108" s="21"/>
      <c r="AE108" s="20"/>
      <c r="AF108" s="21"/>
      <c r="AG108" s="20"/>
      <c r="AH108" s="22"/>
      <c r="AI108" s="18"/>
      <c r="AJ108" s="21"/>
      <c r="AK108" s="20"/>
      <c r="AL108" s="20"/>
      <c r="AM108" s="20"/>
    </row>
    <row r="109" spans="1:39" ht="13.5" customHeight="1">
      <c r="A109" s="178"/>
      <c r="B109" s="165"/>
      <c r="C109" s="165"/>
      <c r="D109" s="165"/>
      <c r="E109" s="24" t="s">
        <v>1145</v>
      </c>
      <c r="F109" s="19"/>
      <c r="G109" s="20"/>
      <c r="H109" s="21"/>
      <c r="I109" s="20"/>
      <c r="J109" s="21"/>
      <c r="K109" s="18"/>
      <c r="L109" s="22"/>
      <c r="M109" s="20"/>
      <c r="N109" s="21"/>
      <c r="O109" s="20"/>
      <c r="P109" s="21"/>
      <c r="Q109" s="20"/>
      <c r="R109" s="21"/>
      <c r="S109" s="21"/>
      <c r="T109" s="20"/>
      <c r="U109" s="21"/>
      <c r="V109" s="21">
        <v>1</v>
      </c>
      <c r="W109" s="21"/>
      <c r="X109" s="21"/>
      <c r="Y109" s="21"/>
      <c r="Z109" s="20"/>
      <c r="AA109" s="21"/>
      <c r="AB109" s="20"/>
      <c r="AC109" s="20"/>
      <c r="AD109" s="21"/>
      <c r="AE109" s="20"/>
      <c r="AF109" s="21"/>
      <c r="AG109" s="20"/>
      <c r="AH109" s="22"/>
      <c r="AI109" s="18"/>
      <c r="AJ109" s="21"/>
      <c r="AK109" s="20"/>
      <c r="AL109" s="20"/>
      <c r="AM109" s="20"/>
    </row>
    <row r="110" spans="1:39" ht="13.5" customHeight="1">
      <c r="A110" s="178"/>
      <c r="B110" s="165"/>
      <c r="C110" s="165"/>
      <c r="D110" s="165"/>
      <c r="E110" s="24" t="s">
        <v>1146</v>
      </c>
      <c r="F110" s="19">
        <v>2412420.6493500001</v>
      </c>
      <c r="G110" s="20">
        <v>1298250.1361400001</v>
      </c>
      <c r="H110" s="21">
        <v>11466</v>
      </c>
      <c r="I110" s="20">
        <v>6655758.3102399996</v>
      </c>
      <c r="J110" s="21">
        <v>11509</v>
      </c>
      <c r="K110" s="18"/>
      <c r="L110" s="22"/>
      <c r="M110" s="20">
        <v>30607.248090000001</v>
      </c>
      <c r="N110" s="21">
        <v>250</v>
      </c>
      <c r="O110" s="20">
        <v>86093.086979999993</v>
      </c>
      <c r="P110" s="21">
        <v>618</v>
      </c>
      <c r="Q110" s="20"/>
      <c r="R110" s="21"/>
      <c r="S110" s="21">
        <v>27642</v>
      </c>
      <c r="T110" s="20">
        <v>12473295.380550001</v>
      </c>
      <c r="U110" s="21">
        <v>27642</v>
      </c>
      <c r="V110" s="21">
        <v>382</v>
      </c>
      <c r="W110" s="21">
        <v>278</v>
      </c>
      <c r="X110" s="21">
        <v>1</v>
      </c>
      <c r="Y110" s="21">
        <v>304</v>
      </c>
      <c r="Z110" s="20">
        <v>40394.014660000001</v>
      </c>
      <c r="AA110" s="21">
        <v>868</v>
      </c>
      <c r="AB110" s="20">
        <v>94636.602759999994</v>
      </c>
      <c r="AC110" s="20"/>
      <c r="AD110" s="21">
        <v>404</v>
      </c>
      <c r="AE110" s="20">
        <v>58617.376830000001</v>
      </c>
      <c r="AF110" s="21">
        <v>2175</v>
      </c>
      <c r="AG110" s="20">
        <v>71692.638130000007</v>
      </c>
      <c r="AH110" s="22"/>
      <c r="AI110" s="18"/>
      <c r="AJ110" s="21"/>
      <c r="AK110" s="20"/>
      <c r="AL110" s="20"/>
      <c r="AM110" s="20"/>
    </row>
    <row r="111" spans="1:39" ht="13.5" customHeight="1">
      <c r="A111" s="178"/>
      <c r="B111" s="165"/>
      <c r="C111" s="165"/>
      <c r="D111" s="165"/>
      <c r="E111" s="24" t="s">
        <v>1147</v>
      </c>
      <c r="F111" s="19">
        <v>1192117.8765</v>
      </c>
      <c r="G111" s="20">
        <v>729110.09242999996</v>
      </c>
      <c r="H111" s="21">
        <v>3669</v>
      </c>
      <c r="I111" s="20">
        <v>3010506.3218999999</v>
      </c>
      <c r="J111" s="21">
        <v>3669</v>
      </c>
      <c r="K111" s="18"/>
      <c r="L111" s="22"/>
      <c r="M111" s="20">
        <v>40382.602809999997</v>
      </c>
      <c r="N111" s="21">
        <v>478</v>
      </c>
      <c r="O111" s="20">
        <v>170484.25242999999</v>
      </c>
      <c r="P111" s="21">
        <v>2053</v>
      </c>
      <c r="Q111" s="20"/>
      <c r="R111" s="21"/>
      <c r="S111" s="21">
        <v>11234</v>
      </c>
      <c r="T111" s="20">
        <v>9303541.3391800001</v>
      </c>
      <c r="U111" s="21">
        <v>11234</v>
      </c>
      <c r="V111" s="21">
        <v>103</v>
      </c>
      <c r="W111" s="21">
        <v>78</v>
      </c>
      <c r="X111" s="21">
        <v>10</v>
      </c>
      <c r="Y111" s="21">
        <v>205</v>
      </c>
      <c r="Z111" s="20">
        <v>29778.15393</v>
      </c>
      <c r="AA111" s="21">
        <v>284</v>
      </c>
      <c r="AB111" s="20">
        <v>32155.566180000002</v>
      </c>
      <c r="AC111" s="20"/>
      <c r="AD111" s="21">
        <v>973</v>
      </c>
      <c r="AE111" s="20">
        <v>180465.84529999999</v>
      </c>
      <c r="AF111" s="21">
        <v>315</v>
      </c>
      <c r="AG111" s="20">
        <v>9847.8890499999998</v>
      </c>
      <c r="AH111" s="22"/>
      <c r="AI111" s="18"/>
      <c r="AJ111" s="21"/>
      <c r="AK111" s="20"/>
      <c r="AL111" s="20"/>
      <c r="AM111" s="20"/>
    </row>
    <row r="112" spans="1:39" ht="24" customHeight="1">
      <c r="A112" s="178"/>
      <c r="B112" s="165"/>
      <c r="C112" s="165"/>
      <c r="D112" s="165"/>
      <c r="E112" s="24" t="s">
        <v>1148</v>
      </c>
      <c r="F112" s="19">
        <v>33138.495799999997</v>
      </c>
      <c r="G112" s="20">
        <v>5549.5166399999998</v>
      </c>
      <c r="H112" s="21">
        <v>50</v>
      </c>
      <c r="I112" s="20">
        <v>89943.586160000006</v>
      </c>
      <c r="J112" s="21">
        <v>50</v>
      </c>
      <c r="K112" s="18"/>
      <c r="L112" s="22"/>
      <c r="M112" s="20">
        <v>2612.89005</v>
      </c>
      <c r="N112" s="21">
        <v>42</v>
      </c>
      <c r="O112" s="20">
        <v>10795.3019</v>
      </c>
      <c r="P112" s="21">
        <v>153</v>
      </c>
      <c r="Q112" s="20"/>
      <c r="R112" s="21"/>
      <c r="S112" s="21">
        <v>571</v>
      </c>
      <c r="T112" s="20">
        <v>1414521.51779</v>
      </c>
      <c r="U112" s="21">
        <v>571</v>
      </c>
      <c r="V112" s="21">
        <v>4</v>
      </c>
      <c r="W112" s="21">
        <v>2</v>
      </c>
      <c r="X112" s="21"/>
      <c r="Y112" s="21">
        <v>12</v>
      </c>
      <c r="Z112" s="20">
        <v>1215.2900199999999</v>
      </c>
      <c r="AA112" s="21">
        <v>2</v>
      </c>
      <c r="AB112" s="20">
        <v>1800</v>
      </c>
      <c r="AC112" s="20"/>
      <c r="AD112" s="21">
        <v>110</v>
      </c>
      <c r="AE112" s="20">
        <v>10448.18303</v>
      </c>
      <c r="AF112" s="21">
        <v>15</v>
      </c>
      <c r="AG112" s="20">
        <v>2658.8186799999999</v>
      </c>
      <c r="AH112" s="22"/>
      <c r="AI112" s="18"/>
      <c r="AJ112" s="21"/>
      <c r="AK112" s="20"/>
      <c r="AL112" s="20"/>
      <c r="AM112" s="20"/>
    </row>
    <row r="113" spans="1:39" ht="11.25" customHeight="1">
      <c r="A113" s="178"/>
      <c r="B113" s="165"/>
      <c r="C113" s="165"/>
      <c r="D113" s="165" t="s">
        <v>2070</v>
      </c>
      <c r="E113" s="23"/>
      <c r="F113" s="19"/>
      <c r="G113" s="20"/>
      <c r="H113" s="21"/>
      <c r="I113" s="20"/>
      <c r="J113" s="21"/>
      <c r="K113" s="18"/>
      <c r="L113" s="22"/>
      <c r="M113" s="20"/>
      <c r="N113" s="21"/>
      <c r="O113" s="20"/>
      <c r="P113" s="21"/>
      <c r="Q113" s="20"/>
      <c r="R113" s="21"/>
      <c r="S113" s="21"/>
      <c r="T113" s="20"/>
      <c r="U113" s="21"/>
      <c r="V113" s="21"/>
      <c r="W113" s="21"/>
      <c r="X113" s="21"/>
      <c r="Y113" s="21"/>
      <c r="Z113" s="20"/>
      <c r="AA113" s="21"/>
      <c r="AB113" s="20"/>
      <c r="AC113" s="20"/>
      <c r="AD113" s="21"/>
      <c r="AE113" s="20"/>
      <c r="AF113" s="21"/>
      <c r="AG113" s="20"/>
      <c r="AH113" s="22"/>
      <c r="AI113" s="18"/>
      <c r="AJ113" s="21"/>
      <c r="AK113" s="20"/>
      <c r="AL113" s="20"/>
      <c r="AM113" s="20"/>
    </row>
    <row r="114" spans="1:39" ht="14.25" customHeight="1">
      <c r="A114" s="178"/>
      <c r="B114" s="165"/>
      <c r="C114" s="165"/>
      <c r="D114" s="165"/>
      <c r="E114" s="24" t="s">
        <v>1144</v>
      </c>
      <c r="F114" s="19"/>
      <c r="G114" s="20"/>
      <c r="H114" s="21"/>
      <c r="I114" s="20"/>
      <c r="J114" s="21"/>
      <c r="K114" s="18"/>
      <c r="L114" s="22"/>
      <c r="M114" s="20"/>
      <c r="N114" s="21"/>
      <c r="O114" s="20"/>
      <c r="P114" s="21"/>
      <c r="Q114" s="20"/>
      <c r="R114" s="21"/>
      <c r="S114" s="21"/>
      <c r="T114" s="20"/>
      <c r="U114" s="21"/>
      <c r="V114" s="21"/>
      <c r="W114" s="21"/>
      <c r="X114" s="21"/>
      <c r="Y114" s="21"/>
      <c r="Z114" s="20"/>
      <c r="AA114" s="21"/>
      <c r="AB114" s="20"/>
      <c r="AC114" s="20"/>
      <c r="AD114" s="21"/>
      <c r="AE114" s="20"/>
      <c r="AF114" s="21"/>
      <c r="AG114" s="20"/>
      <c r="AH114" s="22"/>
      <c r="AI114" s="18"/>
      <c r="AJ114" s="21"/>
      <c r="AK114" s="20"/>
      <c r="AL114" s="20"/>
      <c r="AM114" s="20"/>
    </row>
    <row r="115" spans="1:39" ht="14.25" customHeight="1">
      <c r="A115" s="178"/>
      <c r="B115" s="165"/>
      <c r="C115" s="165"/>
      <c r="D115" s="165"/>
      <c r="E115" s="24" t="s">
        <v>1145</v>
      </c>
      <c r="F115" s="19"/>
      <c r="G115" s="20"/>
      <c r="H115" s="21"/>
      <c r="I115" s="20"/>
      <c r="J115" s="21"/>
      <c r="K115" s="18"/>
      <c r="L115" s="22"/>
      <c r="M115" s="20"/>
      <c r="N115" s="21"/>
      <c r="O115" s="20"/>
      <c r="P115" s="21"/>
      <c r="Q115" s="20"/>
      <c r="R115" s="21"/>
      <c r="S115" s="21"/>
      <c r="T115" s="20"/>
      <c r="U115" s="21"/>
      <c r="V115" s="21"/>
      <c r="W115" s="21"/>
      <c r="X115" s="21"/>
      <c r="Y115" s="21"/>
      <c r="Z115" s="20"/>
      <c r="AA115" s="21"/>
      <c r="AB115" s="20"/>
      <c r="AC115" s="20"/>
      <c r="AD115" s="21"/>
      <c r="AE115" s="20"/>
      <c r="AF115" s="21"/>
      <c r="AG115" s="20"/>
      <c r="AH115" s="22"/>
      <c r="AI115" s="18"/>
      <c r="AJ115" s="21"/>
      <c r="AK115" s="20"/>
      <c r="AL115" s="20"/>
      <c r="AM115" s="20"/>
    </row>
    <row r="116" spans="1:39" ht="14.25" customHeight="1">
      <c r="A116" s="178"/>
      <c r="B116" s="165"/>
      <c r="C116" s="165"/>
      <c r="D116" s="165"/>
      <c r="E116" s="24" t="s">
        <v>1146</v>
      </c>
      <c r="F116" s="19"/>
      <c r="G116" s="20"/>
      <c r="H116" s="21"/>
      <c r="I116" s="20"/>
      <c r="J116" s="21"/>
      <c r="K116" s="18"/>
      <c r="L116" s="22"/>
      <c r="M116" s="20"/>
      <c r="N116" s="21"/>
      <c r="O116" s="20"/>
      <c r="P116" s="21"/>
      <c r="Q116" s="20"/>
      <c r="R116" s="21"/>
      <c r="S116" s="21"/>
      <c r="T116" s="20"/>
      <c r="U116" s="21"/>
      <c r="V116" s="21"/>
      <c r="W116" s="21"/>
      <c r="X116" s="21"/>
      <c r="Y116" s="21"/>
      <c r="Z116" s="20"/>
      <c r="AA116" s="21"/>
      <c r="AB116" s="20"/>
      <c r="AC116" s="20"/>
      <c r="AD116" s="21"/>
      <c r="AE116" s="20"/>
      <c r="AF116" s="21"/>
      <c r="AG116" s="20"/>
      <c r="AH116" s="22"/>
      <c r="AI116" s="18"/>
      <c r="AJ116" s="21"/>
      <c r="AK116" s="20"/>
      <c r="AL116" s="20"/>
      <c r="AM116" s="20"/>
    </row>
    <row r="117" spans="1:39" ht="14.25" customHeight="1">
      <c r="A117" s="178"/>
      <c r="B117" s="165"/>
      <c r="C117" s="165"/>
      <c r="D117" s="165"/>
      <c r="E117" s="24" t="s">
        <v>1147</v>
      </c>
      <c r="F117" s="19"/>
      <c r="G117" s="20"/>
      <c r="H117" s="21"/>
      <c r="I117" s="20"/>
      <c r="J117" s="21"/>
      <c r="K117" s="18"/>
      <c r="L117" s="22"/>
      <c r="M117" s="20"/>
      <c r="N117" s="21"/>
      <c r="O117" s="20"/>
      <c r="P117" s="21"/>
      <c r="Q117" s="20"/>
      <c r="R117" s="21"/>
      <c r="S117" s="21"/>
      <c r="T117" s="20"/>
      <c r="U117" s="21"/>
      <c r="V117" s="21"/>
      <c r="W117" s="21"/>
      <c r="X117" s="21"/>
      <c r="Y117" s="21"/>
      <c r="Z117" s="20"/>
      <c r="AA117" s="21"/>
      <c r="AB117" s="20"/>
      <c r="AC117" s="20"/>
      <c r="AD117" s="21"/>
      <c r="AE117" s="20"/>
      <c r="AF117" s="21"/>
      <c r="AG117" s="20"/>
      <c r="AH117" s="22"/>
      <c r="AI117" s="18"/>
      <c r="AJ117" s="21"/>
      <c r="AK117" s="20"/>
      <c r="AL117" s="20"/>
      <c r="AM117" s="20"/>
    </row>
    <row r="118" spans="1:39" ht="24.75" customHeight="1">
      <c r="A118" s="178"/>
      <c r="B118" s="165"/>
      <c r="C118" s="165"/>
      <c r="D118" s="165"/>
      <c r="E118" s="24" t="s">
        <v>1148</v>
      </c>
      <c r="F118" s="19"/>
      <c r="G118" s="20"/>
      <c r="H118" s="21"/>
      <c r="I118" s="20"/>
      <c r="J118" s="21"/>
      <c r="K118" s="18"/>
      <c r="L118" s="22"/>
      <c r="M118" s="20"/>
      <c r="N118" s="21"/>
      <c r="O118" s="20"/>
      <c r="P118" s="21"/>
      <c r="Q118" s="20"/>
      <c r="R118" s="21"/>
      <c r="S118" s="21"/>
      <c r="T118" s="20"/>
      <c r="U118" s="21"/>
      <c r="V118" s="21"/>
      <c r="W118" s="21"/>
      <c r="X118" s="21"/>
      <c r="Y118" s="21"/>
      <c r="Z118" s="20"/>
      <c r="AA118" s="21"/>
      <c r="AB118" s="20"/>
      <c r="AC118" s="20"/>
      <c r="AD118" s="21"/>
      <c r="AE118" s="20"/>
      <c r="AF118" s="21"/>
      <c r="AG118" s="20"/>
      <c r="AH118" s="22"/>
      <c r="AI118" s="18"/>
      <c r="AJ118" s="21"/>
      <c r="AK118" s="20"/>
      <c r="AL118" s="20"/>
      <c r="AM118" s="20"/>
    </row>
    <row r="119" spans="1:39" ht="11.25" customHeight="1">
      <c r="A119" s="178"/>
      <c r="B119" s="165"/>
      <c r="C119" s="165"/>
      <c r="D119" s="165" t="s">
        <v>2071</v>
      </c>
      <c r="E119" s="23"/>
      <c r="F119" s="19">
        <v>64343341.496150002</v>
      </c>
      <c r="G119" s="20">
        <v>15759271.87386</v>
      </c>
      <c r="H119" s="21">
        <v>270370</v>
      </c>
      <c r="I119" s="20">
        <v>511213671.36669999</v>
      </c>
      <c r="J119" s="21">
        <v>274877</v>
      </c>
      <c r="K119" s="18"/>
      <c r="L119" s="22"/>
      <c r="M119" s="20">
        <v>2032072.5895499999</v>
      </c>
      <c r="N119" s="21">
        <v>111211</v>
      </c>
      <c r="O119" s="20">
        <v>3086564.7697899998</v>
      </c>
      <c r="P119" s="21">
        <v>108609</v>
      </c>
      <c r="Q119" s="20">
        <v>87366.233259999994</v>
      </c>
      <c r="R119" s="21">
        <v>3153</v>
      </c>
      <c r="S119" s="21">
        <v>969134</v>
      </c>
      <c r="T119" s="20">
        <v>1006807601.3559901</v>
      </c>
      <c r="U119" s="21">
        <v>1005389</v>
      </c>
      <c r="V119" s="21">
        <v>53334</v>
      </c>
      <c r="W119" s="21">
        <v>47302</v>
      </c>
      <c r="X119" s="21">
        <v>1981</v>
      </c>
      <c r="Y119" s="21">
        <v>24652</v>
      </c>
      <c r="Z119" s="20">
        <v>1876928.47138</v>
      </c>
      <c r="AA119" s="21">
        <v>49342</v>
      </c>
      <c r="AB119" s="20">
        <v>10868612.806670001</v>
      </c>
      <c r="AC119" s="20">
        <v>405.43889999999999</v>
      </c>
      <c r="AD119" s="21">
        <v>30835</v>
      </c>
      <c r="AE119" s="20">
        <v>4226617.8551099999</v>
      </c>
      <c r="AF119" s="21">
        <v>54230</v>
      </c>
      <c r="AG119" s="20">
        <v>770798.81550000003</v>
      </c>
      <c r="AH119" s="22"/>
      <c r="AI119" s="18"/>
      <c r="AJ119" s="21"/>
      <c r="AK119" s="20"/>
      <c r="AL119" s="20"/>
      <c r="AM119" s="20"/>
    </row>
    <row r="120" spans="1:39" ht="12" customHeight="1">
      <c r="A120" s="178"/>
      <c r="B120" s="165"/>
      <c r="C120" s="165"/>
      <c r="D120" s="165"/>
      <c r="E120" s="24" t="s">
        <v>1144</v>
      </c>
      <c r="F120" s="19">
        <v>19429.365320000001</v>
      </c>
      <c r="G120" s="20">
        <v>19429.365320000001</v>
      </c>
      <c r="H120" s="21">
        <v>339</v>
      </c>
      <c r="I120" s="20">
        <v>87188.531180000005</v>
      </c>
      <c r="J120" s="21">
        <v>362</v>
      </c>
      <c r="K120" s="18"/>
      <c r="L120" s="22"/>
      <c r="M120" s="20"/>
      <c r="N120" s="21"/>
      <c r="O120" s="20">
        <v>468.38425000000001</v>
      </c>
      <c r="P120" s="21">
        <v>26</v>
      </c>
      <c r="Q120" s="20"/>
      <c r="R120" s="21"/>
      <c r="S120" s="21">
        <v>36</v>
      </c>
      <c r="T120" s="20">
        <v>8525.5966900000003</v>
      </c>
      <c r="U120" s="21">
        <v>36</v>
      </c>
      <c r="V120" s="21"/>
      <c r="W120" s="21"/>
      <c r="X120" s="21"/>
      <c r="Y120" s="21">
        <v>16</v>
      </c>
      <c r="Z120" s="20">
        <v>792.91267000000005</v>
      </c>
      <c r="AA120" s="21"/>
      <c r="AB120" s="20"/>
      <c r="AC120" s="20"/>
      <c r="AD120" s="21">
        <v>2</v>
      </c>
      <c r="AE120" s="20">
        <v>152.65713</v>
      </c>
      <c r="AF120" s="21"/>
      <c r="AG120" s="20"/>
      <c r="AH120" s="22"/>
      <c r="AI120" s="18"/>
      <c r="AJ120" s="21"/>
      <c r="AK120" s="20"/>
      <c r="AL120" s="20"/>
      <c r="AM120" s="20"/>
    </row>
    <row r="121" spans="1:39" ht="12" customHeight="1">
      <c r="A121" s="178"/>
      <c r="B121" s="165"/>
      <c r="C121" s="165"/>
      <c r="D121" s="165"/>
      <c r="E121" s="24" t="s">
        <v>1145</v>
      </c>
      <c r="F121" s="19">
        <v>54213.003900000003</v>
      </c>
      <c r="G121" s="20">
        <v>80014.814360000004</v>
      </c>
      <c r="H121" s="21">
        <v>879</v>
      </c>
      <c r="I121" s="20">
        <v>590317.47655000002</v>
      </c>
      <c r="J121" s="21">
        <v>943</v>
      </c>
      <c r="K121" s="18"/>
      <c r="L121" s="22"/>
      <c r="M121" s="20"/>
      <c r="N121" s="21"/>
      <c r="O121" s="20">
        <v>420.3415</v>
      </c>
      <c r="P121" s="21">
        <v>24</v>
      </c>
      <c r="Q121" s="20"/>
      <c r="R121" s="21"/>
      <c r="S121" s="21">
        <v>728</v>
      </c>
      <c r="T121" s="20">
        <v>264577.86634000001</v>
      </c>
      <c r="U121" s="21">
        <v>728</v>
      </c>
      <c r="V121" s="21">
        <v>2</v>
      </c>
      <c r="W121" s="21">
        <v>2</v>
      </c>
      <c r="X121" s="21"/>
      <c r="Y121" s="21">
        <v>12</v>
      </c>
      <c r="Z121" s="20">
        <v>79.285780000000003</v>
      </c>
      <c r="AA121" s="21">
        <v>2</v>
      </c>
      <c r="AB121" s="20">
        <v>104.8</v>
      </c>
      <c r="AC121" s="20"/>
      <c r="AD121" s="21">
        <v>19</v>
      </c>
      <c r="AE121" s="20">
        <v>1625.0731699999999</v>
      </c>
      <c r="AF121" s="21"/>
      <c r="AG121" s="20"/>
      <c r="AH121" s="22"/>
      <c r="AI121" s="18"/>
      <c r="AJ121" s="21"/>
      <c r="AK121" s="20"/>
      <c r="AL121" s="20"/>
      <c r="AM121" s="20"/>
    </row>
    <row r="122" spans="1:39" ht="12" customHeight="1">
      <c r="A122" s="178"/>
      <c r="B122" s="165"/>
      <c r="C122" s="165"/>
      <c r="D122" s="165"/>
      <c r="E122" s="24" t="s">
        <v>1146</v>
      </c>
      <c r="F122" s="19">
        <v>12714085.44816</v>
      </c>
      <c r="G122" s="20">
        <v>2746964.1425399999</v>
      </c>
      <c r="H122" s="21">
        <v>105604</v>
      </c>
      <c r="I122" s="20">
        <v>84786119.988010004</v>
      </c>
      <c r="J122" s="21">
        <v>105795</v>
      </c>
      <c r="K122" s="18"/>
      <c r="L122" s="22"/>
      <c r="M122" s="20">
        <v>443177.07024999999</v>
      </c>
      <c r="N122" s="21">
        <v>29139</v>
      </c>
      <c r="O122" s="20">
        <v>751696.57528999995</v>
      </c>
      <c r="P122" s="21">
        <v>24614</v>
      </c>
      <c r="Q122" s="20">
        <v>21722.460920000001</v>
      </c>
      <c r="R122" s="21">
        <v>352</v>
      </c>
      <c r="S122" s="21">
        <v>396460</v>
      </c>
      <c r="T122" s="20">
        <v>230937499.21799001</v>
      </c>
      <c r="U122" s="21">
        <v>396750</v>
      </c>
      <c r="V122" s="21">
        <v>21673</v>
      </c>
      <c r="W122" s="21">
        <v>19339</v>
      </c>
      <c r="X122" s="21">
        <v>193</v>
      </c>
      <c r="Y122" s="21">
        <v>15029</v>
      </c>
      <c r="Z122" s="20">
        <v>778412.11314000003</v>
      </c>
      <c r="AA122" s="21">
        <v>19928</v>
      </c>
      <c r="AB122" s="20">
        <v>4574408.5277500004</v>
      </c>
      <c r="AC122" s="20"/>
      <c r="AD122" s="21">
        <v>7789</v>
      </c>
      <c r="AE122" s="20">
        <v>583210.92250999995</v>
      </c>
      <c r="AF122" s="21">
        <v>23685</v>
      </c>
      <c r="AG122" s="20">
        <v>189229.65210000001</v>
      </c>
      <c r="AH122" s="22"/>
      <c r="AI122" s="18"/>
      <c r="AJ122" s="21"/>
      <c r="AK122" s="20"/>
      <c r="AL122" s="20"/>
      <c r="AM122" s="20"/>
    </row>
    <row r="123" spans="1:39" ht="12" customHeight="1">
      <c r="A123" s="178"/>
      <c r="B123" s="165"/>
      <c r="C123" s="165"/>
      <c r="D123" s="165"/>
      <c r="E123" s="24" t="s">
        <v>1147</v>
      </c>
      <c r="F123" s="19">
        <v>25639095.932939999</v>
      </c>
      <c r="G123" s="20">
        <v>7481233.3254199997</v>
      </c>
      <c r="H123" s="21">
        <v>89375</v>
      </c>
      <c r="I123" s="20">
        <v>173523915.50957</v>
      </c>
      <c r="J123" s="21">
        <v>90071</v>
      </c>
      <c r="K123" s="18"/>
      <c r="L123" s="22"/>
      <c r="M123" s="20">
        <v>650172.47363000002</v>
      </c>
      <c r="N123" s="21">
        <v>36485</v>
      </c>
      <c r="O123" s="20">
        <v>1191855.40793</v>
      </c>
      <c r="P123" s="21">
        <v>30056</v>
      </c>
      <c r="Q123" s="20">
        <v>38983.491829999999</v>
      </c>
      <c r="R123" s="21">
        <v>1126</v>
      </c>
      <c r="S123" s="21">
        <v>255980</v>
      </c>
      <c r="T123" s="20">
        <v>267567066.45414001</v>
      </c>
      <c r="U123" s="21">
        <v>259638</v>
      </c>
      <c r="V123" s="21">
        <v>12973</v>
      </c>
      <c r="W123" s="21">
        <v>11503</v>
      </c>
      <c r="X123" s="21">
        <v>344</v>
      </c>
      <c r="Y123" s="21">
        <v>6337</v>
      </c>
      <c r="Z123" s="20">
        <v>534020.10808999999</v>
      </c>
      <c r="AA123" s="21">
        <v>12498</v>
      </c>
      <c r="AB123" s="20">
        <v>4361538.9364299998</v>
      </c>
      <c r="AC123" s="20"/>
      <c r="AD123" s="21">
        <v>10451</v>
      </c>
      <c r="AE123" s="20">
        <v>1451112.28788</v>
      </c>
      <c r="AF123" s="21">
        <v>17265</v>
      </c>
      <c r="AG123" s="20">
        <v>314707.12007</v>
      </c>
      <c r="AH123" s="22"/>
      <c r="AI123" s="18"/>
      <c r="AJ123" s="21"/>
      <c r="AK123" s="20"/>
      <c r="AL123" s="20"/>
      <c r="AM123" s="20"/>
    </row>
    <row r="124" spans="1:39" ht="25.5" customHeight="1">
      <c r="A124" s="178"/>
      <c r="B124" s="165"/>
      <c r="C124" s="165"/>
      <c r="D124" s="165"/>
      <c r="E124" s="24" t="s">
        <v>1148</v>
      </c>
      <c r="F124" s="19">
        <v>25916517.745829999</v>
      </c>
      <c r="G124" s="20">
        <v>5431630.2262199996</v>
      </c>
      <c r="H124" s="21">
        <v>74173</v>
      </c>
      <c r="I124" s="20">
        <v>252226129.86138999</v>
      </c>
      <c r="J124" s="21">
        <v>77706</v>
      </c>
      <c r="K124" s="18"/>
      <c r="L124" s="22"/>
      <c r="M124" s="20">
        <v>938723.04567000002</v>
      </c>
      <c r="N124" s="21">
        <v>45587</v>
      </c>
      <c r="O124" s="20">
        <v>1142124.06082</v>
      </c>
      <c r="P124" s="21">
        <v>53889</v>
      </c>
      <c r="Q124" s="20">
        <v>26660.280510000001</v>
      </c>
      <c r="R124" s="21">
        <v>1675</v>
      </c>
      <c r="S124" s="21">
        <v>315930</v>
      </c>
      <c r="T124" s="20">
        <v>508029932.22083002</v>
      </c>
      <c r="U124" s="21">
        <v>348237</v>
      </c>
      <c r="V124" s="21">
        <v>18686</v>
      </c>
      <c r="W124" s="21">
        <v>16458</v>
      </c>
      <c r="X124" s="21">
        <v>1444</v>
      </c>
      <c r="Y124" s="21">
        <v>3258</v>
      </c>
      <c r="Z124" s="20">
        <v>563624.05169999995</v>
      </c>
      <c r="AA124" s="21">
        <v>16914</v>
      </c>
      <c r="AB124" s="20">
        <v>1932560.5424899999</v>
      </c>
      <c r="AC124" s="20">
        <v>405.43889999999999</v>
      </c>
      <c r="AD124" s="21">
        <v>12574</v>
      </c>
      <c r="AE124" s="20">
        <v>2190516.9144199998</v>
      </c>
      <c r="AF124" s="21">
        <v>13280</v>
      </c>
      <c r="AG124" s="20">
        <v>266862.04333000001</v>
      </c>
      <c r="AH124" s="22"/>
      <c r="AI124" s="18"/>
      <c r="AJ124" s="21"/>
      <c r="AK124" s="20"/>
      <c r="AL124" s="20"/>
      <c r="AM124" s="20"/>
    </row>
    <row r="125" spans="1:39" ht="11.25" customHeight="1">
      <c r="A125" s="178"/>
      <c r="B125" s="165"/>
      <c r="C125" s="165"/>
      <c r="D125" s="165" t="s">
        <v>2072</v>
      </c>
      <c r="E125" s="23"/>
      <c r="F125" s="19">
        <v>81414.093540000002</v>
      </c>
      <c r="G125" s="20">
        <v>38332.678890000003</v>
      </c>
      <c r="H125" s="21">
        <v>1392</v>
      </c>
      <c r="I125" s="20">
        <v>788445.98193000001</v>
      </c>
      <c r="J125" s="21">
        <v>1396</v>
      </c>
      <c r="K125" s="18"/>
      <c r="L125" s="22"/>
      <c r="M125" s="20"/>
      <c r="N125" s="21"/>
      <c r="O125" s="20">
        <v>52556.984700000001</v>
      </c>
      <c r="P125" s="21">
        <v>1795</v>
      </c>
      <c r="Q125" s="20"/>
      <c r="R125" s="21"/>
      <c r="S125" s="21">
        <v>4766</v>
      </c>
      <c r="T125" s="20">
        <v>3500519.2078800001</v>
      </c>
      <c r="U125" s="21">
        <v>4766</v>
      </c>
      <c r="V125" s="21">
        <v>2</v>
      </c>
      <c r="W125" s="21">
        <v>2</v>
      </c>
      <c r="X125" s="21"/>
      <c r="Y125" s="21">
        <v>11</v>
      </c>
      <c r="Z125" s="20">
        <v>2816.0520900000001</v>
      </c>
      <c r="AA125" s="21">
        <v>3</v>
      </c>
      <c r="AB125" s="20">
        <v>1562.7760000000001</v>
      </c>
      <c r="AC125" s="20"/>
      <c r="AD125" s="21">
        <v>52</v>
      </c>
      <c r="AE125" s="20">
        <v>2366.2573400000001</v>
      </c>
      <c r="AF125" s="21">
        <v>3</v>
      </c>
      <c r="AG125" s="20">
        <v>23.83644</v>
      </c>
      <c r="AH125" s="22"/>
      <c r="AI125" s="18"/>
      <c r="AJ125" s="21"/>
      <c r="AK125" s="20"/>
      <c r="AL125" s="20"/>
      <c r="AM125" s="20"/>
    </row>
    <row r="126" spans="1:39" ht="14.25" customHeight="1">
      <c r="A126" s="178"/>
      <c r="B126" s="165"/>
      <c r="C126" s="165"/>
      <c r="D126" s="165"/>
      <c r="E126" s="24" t="s">
        <v>1144</v>
      </c>
      <c r="F126" s="19"/>
      <c r="G126" s="20"/>
      <c r="H126" s="21"/>
      <c r="I126" s="20"/>
      <c r="J126" s="21"/>
      <c r="K126" s="18"/>
      <c r="L126" s="22"/>
      <c r="M126" s="20"/>
      <c r="N126" s="21"/>
      <c r="O126" s="20"/>
      <c r="P126" s="21"/>
      <c r="Q126" s="20"/>
      <c r="R126" s="21"/>
      <c r="S126" s="21"/>
      <c r="T126" s="20"/>
      <c r="U126" s="21"/>
      <c r="V126" s="21"/>
      <c r="W126" s="21"/>
      <c r="X126" s="21"/>
      <c r="Y126" s="21"/>
      <c r="Z126" s="20"/>
      <c r="AA126" s="21"/>
      <c r="AB126" s="20"/>
      <c r="AC126" s="20"/>
      <c r="AD126" s="21"/>
      <c r="AE126" s="20"/>
      <c r="AF126" s="21"/>
      <c r="AG126" s="20"/>
      <c r="AH126" s="22"/>
      <c r="AI126" s="18"/>
      <c r="AJ126" s="21"/>
      <c r="AK126" s="20"/>
      <c r="AL126" s="20"/>
      <c r="AM126" s="20"/>
    </row>
    <row r="127" spans="1:39" ht="14.25" customHeight="1">
      <c r="A127" s="178"/>
      <c r="B127" s="165"/>
      <c r="C127" s="165"/>
      <c r="D127" s="165"/>
      <c r="E127" s="24" t="s">
        <v>1145</v>
      </c>
      <c r="F127" s="19"/>
      <c r="G127" s="20"/>
      <c r="H127" s="21"/>
      <c r="I127" s="20"/>
      <c r="J127" s="21"/>
      <c r="K127" s="18"/>
      <c r="L127" s="22"/>
      <c r="M127" s="20"/>
      <c r="N127" s="21"/>
      <c r="O127" s="20"/>
      <c r="P127" s="21"/>
      <c r="Q127" s="20"/>
      <c r="R127" s="21"/>
      <c r="S127" s="21"/>
      <c r="T127" s="20"/>
      <c r="U127" s="21"/>
      <c r="V127" s="21"/>
      <c r="W127" s="21"/>
      <c r="X127" s="21"/>
      <c r="Y127" s="21"/>
      <c r="Z127" s="20"/>
      <c r="AA127" s="21"/>
      <c r="AB127" s="20"/>
      <c r="AC127" s="20"/>
      <c r="AD127" s="21"/>
      <c r="AE127" s="20"/>
      <c r="AF127" s="21"/>
      <c r="AG127" s="20"/>
      <c r="AH127" s="22"/>
      <c r="AI127" s="18"/>
      <c r="AJ127" s="21"/>
      <c r="AK127" s="20"/>
      <c r="AL127" s="20"/>
      <c r="AM127" s="20"/>
    </row>
    <row r="128" spans="1:39" ht="14.25" customHeight="1">
      <c r="A128" s="178"/>
      <c r="B128" s="165"/>
      <c r="C128" s="165"/>
      <c r="D128" s="165"/>
      <c r="E128" s="24" t="s">
        <v>1146</v>
      </c>
      <c r="F128" s="19">
        <v>4378.47199</v>
      </c>
      <c r="G128" s="20">
        <v>2160.4418099999998</v>
      </c>
      <c r="H128" s="21">
        <v>46</v>
      </c>
      <c r="I128" s="20">
        <v>10768.48041</v>
      </c>
      <c r="J128" s="21">
        <v>46</v>
      </c>
      <c r="K128" s="18"/>
      <c r="L128" s="22"/>
      <c r="M128" s="20"/>
      <c r="N128" s="21"/>
      <c r="O128" s="20">
        <v>1908.33908</v>
      </c>
      <c r="P128" s="21">
        <v>54</v>
      </c>
      <c r="Q128" s="20"/>
      <c r="R128" s="21"/>
      <c r="S128" s="21">
        <v>131</v>
      </c>
      <c r="T128" s="20">
        <v>58190.622329999998</v>
      </c>
      <c r="U128" s="21">
        <v>131</v>
      </c>
      <c r="V128" s="21"/>
      <c r="W128" s="21"/>
      <c r="X128" s="21"/>
      <c r="Y128" s="21"/>
      <c r="Z128" s="20"/>
      <c r="AA128" s="21"/>
      <c r="AB128" s="20"/>
      <c r="AC128" s="20"/>
      <c r="AD128" s="21">
        <v>2</v>
      </c>
      <c r="AE128" s="20">
        <v>151.68969999999999</v>
      </c>
      <c r="AF128" s="21"/>
      <c r="AG128" s="20"/>
      <c r="AH128" s="22"/>
      <c r="AI128" s="18"/>
      <c r="AJ128" s="21"/>
      <c r="AK128" s="20"/>
      <c r="AL128" s="20"/>
      <c r="AM128" s="20"/>
    </row>
    <row r="129" spans="1:39" ht="14.25" customHeight="1">
      <c r="A129" s="178"/>
      <c r="B129" s="165"/>
      <c r="C129" s="165"/>
      <c r="D129" s="165"/>
      <c r="E129" s="24" t="s">
        <v>1147</v>
      </c>
      <c r="F129" s="19">
        <v>26474.285500000002</v>
      </c>
      <c r="G129" s="20">
        <v>12935.608039999999</v>
      </c>
      <c r="H129" s="21">
        <v>312</v>
      </c>
      <c r="I129" s="20">
        <v>92925.834340000001</v>
      </c>
      <c r="J129" s="21">
        <v>312</v>
      </c>
      <c r="K129" s="18"/>
      <c r="L129" s="22"/>
      <c r="M129" s="20"/>
      <c r="N129" s="21"/>
      <c r="O129" s="20">
        <v>15920.53261</v>
      </c>
      <c r="P129" s="21">
        <v>444</v>
      </c>
      <c r="Q129" s="20"/>
      <c r="R129" s="21"/>
      <c r="S129" s="21">
        <v>631</v>
      </c>
      <c r="T129" s="20">
        <v>256149.16351000001</v>
      </c>
      <c r="U129" s="21">
        <v>631</v>
      </c>
      <c r="V129" s="21"/>
      <c r="W129" s="21"/>
      <c r="X129" s="21"/>
      <c r="Y129" s="21"/>
      <c r="Z129" s="20"/>
      <c r="AA129" s="21"/>
      <c r="AB129" s="20"/>
      <c r="AC129" s="20"/>
      <c r="AD129" s="21">
        <v>16</v>
      </c>
      <c r="AE129" s="20">
        <v>1237.4598900000001</v>
      </c>
      <c r="AF129" s="21">
        <v>3</v>
      </c>
      <c r="AG129" s="20">
        <v>23.83644</v>
      </c>
      <c r="AH129" s="22"/>
      <c r="AI129" s="18"/>
      <c r="AJ129" s="21"/>
      <c r="AK129" s="20"/>
      <c r="AL129" s="20"/>
      <c r="AM129" s="20"/>
    </row>
    <row r="130" spans="1:39" ht="25.5" customHeight="1">
      <c r="A130" s="178"/>
      <c r="B130" s="165"/>
      <c r="C130" s="165"/>
      <c r="D130" s="165"/>
      <c r="E130" s="24" t="s">
        <v>1148</v>
      </c>
      <c r="F130" s="19">
        <v>50561.336049999998</v>
      </c>
      <c r="G130" s="20">
        <v>23236.62904</v>
      </c>
      <c r="H130" s="21">
        <v>1034</v>
      </c>
      <c r="I130" s="20">
        <v>684751.66717999999</v>
      </c>
      <c r="J130" s="21">
        <v>1038</v>
      </c>
      <c r="K130" s="18"/>
      <c r="L130" s="22"/>
      <c r="M130" s="20"/>
      <c r="N130" s="21"/>
      <c r="O130" s="20">
        <v>34728.113010000001</v>
      </c>
      <c r="P130" s="21">
        <v>1297</v>
      </c>
      <c r="Q130" s="20"/>
      <c r="R130" s="21"/>
      <c r="S130" s="21">
        <v>4004</v>
      </c>
      <c r="T130" s="20">
        <v>3186179.4220400001</v>
      </c>
      <c r="U130" s="21">
        <v>4004</v>
      </c>
      <c r="V130" s="21">
        <v>2</v>
      </c>
      <c r="W130" s="21">
        <v>2</v>
      </c>
      <c r="X130" s="21"/>
      <c r="Y130" s="21">
        <v>11</v>
      </c>
      <c r="Z130" s="20">
        <v>2816.0520900000001</v>
      </c>
      <c r="AA130" s="21">
        <v>3</v>
      </c>
      <c r="AB130" s="20">
        <v>1562.7760000000001</v>
      </c>
      <c r="AC130" s="20"/>
      <c r="AD130" s="21">
        <v>34</v>
      </c>
      <c r="AE130" s="20">
        <v>977.10775000000001</v>
      </c>
      <c r="AF130" s="21"/>
      <c r="AG130" s="20"/>
      <c r="AH130" s="22"/>
      <c r="AI130" s="18"/>
      <c r="AJ130" s="21"/>
      <c r="AK130" s="20"/>
      <c r="AL130" s="20"/>
      <c r="AM130" s="20"/>
    </row>
    <row r="131" spans="1:39" ht="11.25" customHeight="1">
      <c r="A131" s="178"/>
      <c r="B131" s="165"/>
      <c r="C131" s="165"/>
      <c r="D131" s="165" t="s">
        <v>2073</v>
      </c>
      <c r="E131" s="23"/>
      <c r="F131" s="19">
        <v>294011.86398000002</v>
      </c>
      <c r="G131" s="20">
        <v>63797.127</v>
      </c>
      <c r="H131" s="21">
        <v>8529</v>
      </c>
      <c r="I131" s="20">
        <v>4340680.0939999996</v>
      </c>
      <c r="J131" s="21">
        <v>8596</v>
      </c>
      <c r="K131" s="18"/>
      <c r="L131" s="22"/>
      <c r="M131" s="20">
        <v>6535.5496000000003</v>
      </c>
      <c r="N131" s="21">
        <v>733</v>
      </c>
      <c r="O131" s="20">
        <v>18427.29363</v>
      </c>
      <c r="P131" s="21">
        <v>4150</v>
      </c>
      <c r="Q131" s="20">
        <v>7362.4470000000001</v>
      </c>
      <c r="R131" s="21">
        <v>936</v>
      </c>
      <c r="S131" s="21">
        <v>30035</v>
      </c>
      <c r="T131" s="20">
        <v>15917640.227949999</v>
      </c>
      <c r="U131" s="21">
        <v>30152</v>
      </c>
      <c r="V131" s="21">
        <v>1377</v>
      </c>
      <c r="W131" s="21">
        <v>1134</v>
      </c>
      <c r="X131" s="21">
        <v>120</v>
      </c>
      <c r="Y131" s="21">
        <v>41</v>
      </c>
      <c r="Z131" s="20">
        <v>3560.6947700000001</v>
      </c>
      <c r="AA131" s="21">
        <v>1308</v>
      </c>
      <c r="AB131" s="20">
        <v>34540.975720000002</v>
      </c>
      <c r="AC131" s="20"/>
      <c r="AD131" s="21">
        <v>37</v>
      </c>
      <c r="AE131" s="20">
        <v>242.50299999999999</v>
      </c>
      <c r="AF131" s="21">
        <v>101</v>
      </c>
      <c r="AG131" s="20">
        <v>23.663</v>
      </c>
      <c r="AH131" s="22"/>
      <c r="AI131" s="18"/>
      <c r="AJ131" s="21"/>
      <c r="AK131" s="20"/>
      <c r="AL131" s="20"/>
      <c r="AM131" s="20"/>
    </row>
    <row r="132" spans="1:39" ht="12.75" customHeight="1">
      <c r="A132" s="178"/>
      <c r="B132" s="165"/>
      <c r="C132" s="165"/>
      <c r="D132" s="165"/>
      <c r="E132" s="24" t="s">
        <v>1144</v>
      </c>
      <c r="F132" s="19">
        <v>6.3</v>
      </c>
      <c r="G132" s="20">
        <v>6.3</v>
      </c>
      <c r="H132" s="21">
        <v>2</v>
      </c>
      <c r="I132" s="20">
        <v>176</v>
      </c>
      <c r="J132" s="21">
        <v>2</v>
      </c>
      <c r="K132" s="18"/>
      <c r="L132" s="22"/>
      <c r="M132" s="20"/>
      <c r="N132" s="21"/>
      <c r="O132" s="20"/>
      <c r="P132" s="21"/>
      <c r="Q132" s="20"/>
      <c r="R132" s="21"/>
      <c r="S132" s="21">
        <v>2</v>
      </c>
      <c r="T132" s="20">
        <v>176</v>
      </c>
      <c r="U132" s="21">
        <v>2</v>
      </c>
      <c r="V132" s="21"/>
      <c r="W132" s="21"/>
      <c r="X132" s="21"/>
      <c r="Y132" s="21"/>
      <c r="Z132" s="20"/>
      <c r="AA132" s="21"/>
      <c r="AB132" s="20"/>
      <c r="AC132" s="20"/>
      <c r="AD132" s="21"/>
      <c r="AE132" s="20"/>
      <c r="AF132" s="21"/>
      <c r="AG132" s="20"/>
      <c r="AH132" s="22"/>
      <c r="AI132" s="18"/>
      <c r="AJ132" s="21"/>
      <c r="AK132" s="20"/>
      <c r="AL132" s="20"/>
      <c r="AM132" s="20"/>
    </row>
    <row r="133" spans="1:39" ht="12.75" customHeight="1">
      <c r="A133" s="178"/>
      <c r="B133" s="165"/>
      <c r="C133" s="165"/>
      <c r="D133" s="165"/>
      <c r="E133" s="24" t="s">
        <v>1145</v>
      </c>
      <c r="F133" s="19">
        <v>38.700000000000003</v>
      </c>
      <c r="G133" s="20">
        <v>35.1</v>
      </c>
      <c r="H133" s="21">
        <v>9</v>
      </c>
      <c r="I133" s="20">
        <v>880</v>
      </c>
      <c r="J133" s="21">
        <v>9</v>
      </c>
      <c r="K133" s="18"/>
      <c r="L133" s="22"/>
      <c r="M133" s="20"/>
      <c r="N133" s="21"/>
      <c r="O133" s="20"/>
      <c r="P133" s="21"/>
      <c r="Q133" s="20">
        <v>18</v>
      </c>
      <c r="R133" s="21">
        <v>4</v>
      </c>
      <c r="S133" s="21">
        <v>11</v>
      </c>
      <c r="T133" s="20">
        <v>1056</v>
      </c>
      <c r="U133" s="21">
        <v>11</v>
      </c>
      <c r="V133" s="21"/>
      <c r="W133" s="21"/>
      <c r="X133" s="21"/>
      <c r="Y133" s="21"/>
      <c r="Z133" s="20"/>
      <c r="AA133" s="21"/>
      <c r="AB133" s="20"/>
      <c r="AC133" s="20"/>
      <c r="AD133" s="21"/>
      <c r="AE133" s="20"/>
      <c r="AF133" s="21"/>
      <c r="AG133" s="20"/>
      <c r="AH133" s="22"/>
      <c r="AI133" s="18"/>
      <c r="AJ133" s="21"/>
      <c r="AK133" s="20"/>
      <c r="AL133" s="20"/>
      <c r="AM133" s="20"/>
    </row>
    <row r="134" spans="1:39" ht="12.75" customHeight="1">
      <c r="A134" s="178"/>
      <c r="B134" s="165"/>
      <c r="C134" s="165"/>
      <c r="D134" s="165"/>
      <c r="E134" s="24" t="s">
        <v>1146</v>
      </c>
      <c r="F134" s="19">
        <v>330.3</v>
      </c>
      <c r="G134" s="20">
        <v>107.1</v>
      </c>
      <c r="H134" s="21">
        <v>30</v>
      </c>
      <c r="I134" s="20">
        <v>2728</v>
      </c>
      <c r="J134" s="21">
        <v>30</v>
      </c>
      <c r="K134" s="18"/>
      <c r="L134" s="22"/>
      <c r="M134" s="20"/>
      <c r="N134" s="21"/>
      <c r="O134" s="20">
        <v>3.6</v>
      </c>
      <c r="P134" s="21">
        <v>1</v>
      </c>
      <c r="Q134" s="20">
        <v>82.8</v>
      </c>
      <c r="R134" s="21">
        <v>20</v>
      </c>
      <c r="S134" s="21">
        <v>84</v>
      </c>
      <c r="T134" s="20">
        <v>7832</v>
      </c>
      <c r="U134" s="21">
        <v>87</v>
      </c>
      <c r="V134" s="21"/>
      <c r="W134" s="21"/>
      <c r="X134" s="21"/>
      <c r="Y134" s="21"/>
      <c r="Z134" s="20"/>
      <c r="AA134" s="21"/>
      <c r="AB134" s="20"/>
      <c r="AC134" s="20"/>
      <c r="AD134" s="21"/>
      <c r="AE134" s="20"/>
      <c r="AF134" s="21"/>
      <c r="AG134" s="20"/>
      <c r="AH134" s="22"/>
      <c r="AI134" s="18"/>
      <c r="AJ134" s="21"/>
      <c r="AK134" s="20"/>
      <c r="AL134" s="20"/>
      <c r="AM134" s="20"/>
    </row>
    <row r="135" spans="1:39" ht="12.75" customHeight="1">
      <c r="A135" s="178"/>
      <c r="B135" s="165"/>
      <c r="C135" s="165"/>
      <c r="D135" s="165"/>
      <c r="E135" s="24" t="s">
        <v>1147</v>
      </c>
      <c r="F135" s="19">
        <v>2947.2</v>
      </c>
      <c r="G135" s="20">
        <v>640.79999999999995</v>
      </c>
      <c r="H135" s="21">
        <v>176</v>
      </c>
      <c r="I135" s="20">
        <v>16104</v>
      </c>
      <c r="J135" s="21">
        <v>179</v>
      </c>
      <c r="K135" s="18"/>
      <c r="L135" s="22"/>
      <c r="M135" s="20">
        <v>420</v>
      </c>
      <c r="N135" s="21">
        <v>1</v>
      </c>
      <c r="O135" s="20">
        <v>25.2</v>
      </c>
      <c r="P135" s="21">
        <v>6</v>
      </c>
      <c r="Q135" s="20">
        <v>522</v>
      </c>
      <c r="R135" s="21">
        <v>140</v>
      </c>
      <c r="S135" s="21">
        <v>675</v>
      </c>
      <c r="T135" s="20">
        <v>61776</v>
      </c>
      <c r="U135" s="21">
        <v>689</v>
      </c>
      <c r="V135" s="21">
        <v>3</v>
      </c>
      <c r="W135" s="21">
        <v>5</v>
      </c>
      <c r="X135" s="21"/>
      <c r="Y135" s="21">
        <v>1</v>
      </c>
      <c r="Z135" s="20">
        <v>234.45070000000001</v>
      </c>
      <c r="AA135" s="21">
        <v>5</v>
      </c>
      <c r="AB135" s="20">
        <v>218.98278999999999</v>
      </c>
      <c r="AC135" s="20"/>
      <c r="AD135" s="21"/>
      <c r="AE135" s="20"/>
      <c r="AF135" s="21"/>
      <c r="AG135" s="20"/>
      <c r="AH135" s="22"/>
      <c r="AI135" s="18"/>
      <c r="AJ135" s="21"/>
      <c r="AK135" s="20"/>
      <c r="AL135" s="20"/>
      <c r="AM135" s="20"/>
    </row>
    <row r="136" spans="1:39" ht="21.75" customHeight="1" thickBot="1">
      <c r="A136" s="179"/>
      <c r="B136" s="167"/>
      <c r="C136" s="167"/>
      <c r="D136" s="167"/>
      <c r="E136" s="25" t="s">
        <v>1148</v>
      </c>
      <c r="F136" s="19">
        <v>290689.36398000002</v>
      </c>
      <c r="G136" s="20">
        <v>63007.826999999997</v>
      </c>
      <c r="H136" s="21">
        <v>8312</v>
      </c>
      <c r="I136" s="20">
        <v>4320792.0939999996</v>
      </c>
      <c r="J136" s="21">
        <v>8376</v>
      </c>
      <c r="K136" s="18"/>
      <c r="L136" s="22"/>
      <c r="M136" s="20">
        <v>6115.5496000000003</v>
      </c>
      <c r="N136" s="21">
        <v>732</v>
      </c>
      <c r="O136" s="20">
        <v>18398.493630000001</v>
      </c>
      <c r="P136" s="21">
        <v>4143</v>
      </c>
      <c r="Q136" s="20">
        <v>6739.6469999999999</v>
      </c>
      <c r="R136" s="21">
        <v>772</v>
      </c>
      <c r="S136" s="21">
        <v>29263</v>
      </c>
      <c r="T136" s="20">
        <v>15846800.227949999</v>
      </c>
      <c r="U136" s="21">
        <v>29363</v>
      </c>
      <c r="V136" s="21">
        <v>1374</v>
      </c>
      <c r="W136" s="21">
        <v>1129</v>
      </c>
      <c r="X136" s="21">
        <v>120</v>
      </c>
      <c r="Y136" s="21">
        <v>40</v>
      </c>
      <c r="Z136" s="20">
        <v>3326.2440700000002</v>
      </c>
      <c r="AA136" s="21">
        <v>1303</v>
      </c>
      <c r="AB136" s="20">
        <v>34321.99293</v>
      </c>
      <c r="AC136" s="20"/>
      <c r="AD136" s="21">
        <v>37</v>
      </c>
      <c r="AE136" s="20">
        <v>242.50299999999999</v>
      </c>
      <c r="AF136" s="21">
        <v>101</v>
      </c>
      <c r="AG136" s="20">
        <v>23.663</v>
      </c>
      <c r="AH136" s="22"/>
      <c r="AI136" s="18"/>
      <c r="AJ136" s="21"/>
      <c r="AK136" s="20"/>
      <c r="AL136" s="20"/>
      <c r="AM136" s="20"/>
    </row>
    <row r="137" spans="1:39" s="12" customFormat="1">
      <c r="A137" s="177" t="s">
        <v>1157</v>
      </c>
      <c r="B137" s="180"/>
      <c r="C137" s="180"/>
      <c r="D137" s="180"/>
      <c r="E137" s="181"/>
      <c r="F137" s="19">
        <v>1082341.6977500001</v>
      </c>
      <c r="G137" s="20">
        <v>184804.11806000001</v>
      </c>
      <c r="H137" s="21">
        <v>7825</v>
      </c>
      <c r="I137" s="20">
        <v>7006557.19692</v>
      </c>
      <c r="J137" s="21">
        <v>7844</v>
      </c>
      <c r="K137" s="18"/>
      <c r="L137" s="22"/>
      <c r="M137" s="20">
        <v>61317.629690000002</v>
      </c>
      <c r="N137" s="21">
        <v>7703</v>
      </c>
      <c r="O137" s="20">
        <v>47077.266819999997</v>
      </c>
      <c r="P137" s="21">
        <v>8681</v>
      </c>
      <c r="Q137" s="20">
        <v>3559.3265999999999</v>
      </c>
      <c r="R137" s="21">
        <v>427</v>
      </c>
      <c r="S137" s="21">
        <v>38977</v>
      </c>
      <c r="T137" s="20">
        <v>28204809.434409998</v>
      </c>
      <c r="U137" s="21">
        <v>38977</v>
      </c>
      <c r="V137" s="21">
        <v>5169</v>
      </c>
      <c r="W137" s="21">
        <v>5087</v>
      </c>
      <c r="X137" s="21">
        <v>157</v>
      </c>
      <c r="Y137" s="21">
        <v>1087</v>
      </c>
      <c r="Z137" s="20">
        <v>40731.593639999999</v>
      </c>
      <c r="AA137" s="21">
        <v>13171</v>
      </c>
      <c r="AB137" s="20">
        <v>185740.11241</v>
      </c>
      <c r="AC137" s="20"/>
      <c r="AD137" s="21">
        <v>1162</v>
      </c>
      <c r="AE137" s="20">
        <v>280962.34509999998</v>
      </c>
      <c r="AF137" s="21">
        <v>12448</v>
      </c>
      <c r="AG137" s="20">
        <v>31644.72049</v>
      </c>
      <c r="AH137" s="22"/>
      <c r="AI137" s="18"/>
      <c r="AJ137" s="21"/>
      <c r="AK137" s="20"/>
      <c r="AL137" s="20"/>
      <c r="AM137" s="20"/>
    </row>
    <row r="138" spans="1:39" ht="15" customHeight="1">
      <c r="A138" s="178"/>
      <c r="B138" s="165" t="s">
        <v>1158</v>
      </c>
      <c r="C138" s="175"/>
      <c r="D138" s="175"/>
      <c r="E138" s="176"/>
      <c r="F138" s="19">
        <v>24344.49396</v>
      </c>
      <c r="G138" s="20">
        <v>24253.243750000001</v>
      </c>
      <c r="H138" s="21">
        <v>60</v>
      </c>
      <c r="I138" s="20">
        <v>15180.815000000001</v>
      </c>
      <c r="J138" s="21">
        <v>60</v>
      </c>
      <c r="K138" s="18"/>
      <c r="L138" s="22"/>
      <c r="M138" s="20">
        <v>532.81899999999996</v>
      </c>
      <c r="N138" s="21">
        <v>2</v>
      </c>
      <c r="O138" s="20">
        <v>1139.33214</v>
      </c>
      <c r="P138" s="21">
        <v>7</v>
      </c>
      <c r="Q138" s="20">
        <v>141.48006000000001</v>
      </c>
      <c r="R138" s="21">
        <v>12</v>
      </c>
      <c r="S138" s="21">
        <v>3461</v>
      </c>
      <c r="T138" s="20">
        <v>278128.58312999998</v>
      </c>
      <c r="U138" s="21">
        <v>3461</v>
      </c>
      <c r="V138" s="21">
        <v>887</v>
      </c>
      <c r="W138" s="21">
        <v>906</v>
      </c>
      <c r="X138" s="21">
        <v>2</v>
      </c>
      <c r="Y138" s="21">
        <v>125</v>
      </c>
      <c r="Z138" s="20">
        <v>5932.7532300000003</v>
      </c>
      <c r="AA138" s="21">
        <v>1541</v>
      </c>
      <c r="AB138" s="20">
        <v>18815.215319999999</v>
      </c>
      <c r="AC138" s="20"/>
      <c r="AD138" s="21">
        <v>9</v>
      </c>
      <c r="AE138" s="20">
        <v>2527.4751799999999</v>
      </c>
      <c r="AF138" s="21">
        <v>763</v>
      </c>
      <c r="AG138" s="20">
        <v>2498.0838899999999</v>
      </c>
      <c r="AH138" s="22"/>
      <c r="AI138" s="18"/>
      <c r="AJ138" s="21"/>
      <c r="AK138" s="20"/>
      <c r="AL138" s="20"/>
      <c r="AM138" s="20"/>
    </row>
    <row r="139" spans="1:39">
      <c r="A139" s="178"/>
      <c r="B139" s="165"/>
      <c r="C139" s="165" t="s">
        <v>1144</v>
      </c>
      <c r="D139" s="165"/>
      <c r="E139" s="166"/>
      <c r="F139" s="19"/>
      <c r="G139" s="20"/>
      <c r="H139" s="21"/>
      <c r="I139" s="20"/>
      <c r="J139" s="21"/>
      <c r="K139" s="18"/>
      <c r="L139" s="22"/>
      <c r="M139" s="20"/>
      <c r="N139" s="21"/>
      <c r="O139" s="20"/>
      <c r="P139" s="21"/>
      <c r="Q139" s="20"/>
      <c r="R139" s="21"/>
      <c r="S139" s="21"/>
      <c r="T139" s="20"/>
      <c r="U139" s="21"/>
      <c r="V139" s="21"/>
      <c r="W139" s="21"/>
      <c r="X139" s="21"/>
      <c r="Y139" s="21"/>
      <c r="Z139" s="20"/>
      <c r="AA139" s="21"/>
      <c r="AB139" s="20"/>
      <c r="AC139" s="20"/>
      <c r="AD139" s="21"/>
      <c r="AE139" s="20"/>
      <c r="AF139" s="21"/>
      <c r="AG139" s="20"/>
      <c r="AH139" s="22"/>
      <c r="AI139" s="18"/>
      <c r="AJ139" s="21"/>
      <c r="AK139" s="20"/>
      <c r="AL139" s="20"/>
      <c r="AM139" s="20"/>
    </row>
    <row r="140" spans="1:39">
      <c r="A140" s="178"/>
      <c r="B140" s="165"/>
      <c r="C140" s="165" t="s">
        <v>1145</v>
      </c>
      <c r="D140" s="165"/>
      <c r="E140" s="166"/>
      <c r="F140" s="19"/>
      <c r="G140" s="20"/>
      <c r="H140" s="21"/>
      <c r="I140" s="20"/>
      <c r="J140" s="21"/>
      <c r="K140" s="18"/>
      <c r="L140" s="22"/>
      <c r="M140" s="20"/>
      <c r="N140" s="21"/>
      <c r="O140" s="20"/>
      <c r="P140" s="21"/>
      <c r="Q140" s="20"/>
      <c r="R140" s="21"/>
      <c r="S140" s="21"/>
      <c r="T140" s="20"/>
      <c r="U140" s="21"/>
      <c r="V140" s="21"/>
      <c r="W140" s="21"/>
      <c r="X140" s="21"/>
      <c r="Y140" s="21"/>
      <c r="Z140" s="20"/>
      <c r="AA140" s="21"/>
      <c r="AB140" s="20"/>
      <c r="AC140" s="20"/>
      <c r="AD140" s="21"/>
      <c r="AE140" s="20"/>
      <c r="AF140" s="21"/>
      <c r="AG140" s="20"/>
      <c r="AH140" s="22"/>
      <c r="AI140" s="18"/>
      <c r="AJ140" s="21"/>
      <c r="AK140" s="20"/>
      <c r="AL140" s="20"/>
      <c r="AM140" s="20"/>
    </row>
    <row r="141" spans="1:39">
      <c r="A141" s="178"/>
      <c r="B141" s="165"/>
      <c r="C141" s="165" t="s">
        <v>1146</v>
      </c>
      <c r="D141" s="165"/>
      <c r="E141" s="166"/>
      <c r="F141" s="19"/>
      <c r="G141" s="20"/>
      <c r="H141" s="21"/>
      <c r="I141" s="20"/>
      <c r="J141" s="21"/>
      <c r="K141" s="18"/>
      <c r="L141" s="22"/>
      <c r="M141" s="20"/>
      <c r="N141" s="21"/>
      <c r="O141" s="20"/>
      <c r="P141" s="21"/>
      <c r="Q141" s="20">
        <v>7.3760000000000003</v>
      </c>
      <c r="R141" s="21">
        <v>3</v>
      </c>
      <c r="S141" s="21">
        <v>11</v>
      </c>
      <c r="T141" s="20">
        <v>2581.76134</v>
      </c>
      <c r="U141" s="21">
        <v>11</v>
      </c>
      <c r="V141" s="21">
        <v>42</v>
      </c>
      <c r="W141" s="21">
        <v>74</v>
      </c>
      <c r="X141" s="21"/>
      <c r="Y141" s="21">
        <v>5</v>
      </c>
      <c r="Z141" s="20">
        <v>527.47680000000003</v>
      </c>
      <c r="AA141" s="21">
        <v>79</v>
      </c>
      <c r="AB141" s="20">
        <v>1766.45715</v>
      </c>
      <c r="AC141" s="20"/>
      <c r="AD141" s="21"/>
      <c r="AE141" s="20"/>
      <c r="AF141" s="21">
        <v>30</v>
      </c>
      <c r="AG141" s="20">
        <v>123.551</v>
      </c>
      <c r="AH141" s="22"/>
      <c r="AI141" s="18"/>
      <c r="AJ141" s="21"/>
      <c r="AK141" s="20"/>
      <c r="AL141" s="20"/>
      <c r="AM141" s="20"/>
    </row>
    <row r="142" spans="1:39">
      <c r="A142" s="178"/>
      <c r="B142" s="165"/>
      <c r="C142" s="165" t="s">
        <v>1147</v>
      </c>
      <c r="D142" s="165"/>
      <c r="E142" s="166"/>
      <c r="F142" s="19">
        <v>11916.01282</v>
      </c>
      <c r="G142" s="20">
        <v>11916.01282</v>
      </c>
      <c r="H142" s="21">
        <v>38</v>
      </c>
      <c r="I142" s="20">
        <v>5242.5050000000001</v>
      </c>
      <c r="J142" s="21">
        <v>38</v>
      </c>
      <c r="K142" s="18"/>
      <c r="L142" s="22"/>
      <c r="M142" s="20"/>
      <c r="N142" s="21"/>
      <c r="O142" s="20">
        <v>195.38195999999999</v>
      </c>
      <c r="P142" s="21">
        <v>1</v>
      </c>
      <c r="Q142" s="20">
        <v>2.3889999999999998</v>
      </c>
      <c r="R142" s="21">
        <v>4</v>
      </c>
      <c r="S142" s="21">
        <v>244</v>
      </c>
      <c r="T142" s="20">
        <v>36377.75288</v>
      </c>
      <c r="U142" s="21">
        <v>244</v>
      </c>
      <c r="V142" s="21">
        <v>242</v>
      </c>
      <c r="W142" s="21">
        <v>249</v>
      </c>
      <c r="X142" s="21"/>
      <c r="Y142" s="21">
        <v>57</v>
      </c>
      <c r="Z142" s="20">
        <v>3588.8645700000002</v>
      </c>
      <c r="AA142" s="21">
        <v>543</v>
      </c>
      <c r="AB142" s="20">
        <v>7518.8770000000004</v>
      </c>
      <c r="AC142" s="20"/>
      <c r="AD142" s="21">
        <v>1</v>
      </c>
      <c r="AE142" s="20">
        <v>112.447</v>
      </c>
      <c r="AF142" s="21">
        <v>480</v>
      </c>
      <c r="AG142" s="20">
        <v>996.36440000000005</v>
      </c>
      <c r="AH142" s="22"/>
      <c r="AI142" s="18"/>
      <c r="AJ142" s="21"/>
      <c r="AK142" s="20"/>
      <c r="AL142" s="20"/>
      <c r="AM142" s="20"/>
    </row>
    <row r="143" spans="1:39">
      <c r="A143" s="178"/>
      <c r="B143" s="165"/>
      <c r="C143" s="165" t="s">
        <v>1148</v>
      </c>
      <c r="D143" s="165"/>
      <c r="E143" s="166"/>
      <c r="F143" s="19">
        <v>12428.48114</v>
      </c>
      <c r="G143" s="20">
        <v>12337.23093</v>
      </c>
      <c r="H143" s="21">
        <v>22</v>
      </c>
      <c r="I143" s="20">
        <v>9938.31</v>
      </c>
      <c r="J143" s="21">
        <v>22</v>
      </c>
      <c r="K143" s="18"/>
      <c r="L143" s="22"/>
      <c r="M143" s="20">
        <v>532.81899999999996</v>
      </c>
      <c r="N143" s="21">
        <v>2</v>
      </c>
      <c r="O143" s="20">
        <v>943.95018000000005</v>
      </c>
      <c r="P143" s="21">
        <v>6</v>
      </c>
      <c r="Q143" s="20">
        <v>131.71505999999999</v>
      </c>
      <c r="R143" s="21">
        <v>5</v>
      </c>
      <c r="S143" s="21">
        <v>3206</v>
      </c>
      <c r="T143" s="20">
        <v>239169.06891</v>
      </c>
      <c r="U143" s="21">
        <v>3206</v>
      </c>
      <c r="V143" s="21">
        <v>603</v>
      </c>
      <c r="W143" s="21">
        <v>583</v>
      </c>
      <c r="X143" s="21">
        <v>2</v>
      </c>
      <c r="Y143" s="21">
        <v>63</v>
      </c>
      <c r="Z143" s="20">
        <v>1816.4118599999999</v>
      </c>
      <c r="AA143" s="21">
        <v>919</v>
      </c>
      <c r="AB143" s="20">
        <v>9529.8811700000006</v>
      </c>
      <c r="AC143" s="20"/>
      <c r="AD143" s="21">
        <v>8</v>
      </c>
      <c r="AE143" s="20">
        <v>2415.0281799999998</v>
      </c>
      <c r="AF143" s="21">
        <v>253</v>
      </c>
      <c r="AG143" s="20">
        <v>1378.16849</v>
      </c>
      <c r="AH143" s="22"/>
      <c r="AI143" s="18"/>
      <c r="AJ143" s="21"/>
      <c r="AK143" s="20"/>
      <c r="AL143" s="20"/>
      <c r="AM143" s="20"/>
    </row>
    <row r="144" spans="1:39" ht="15" customHeight="1">
      <c r="A144" s="178"/>
      <c r="B144" s="165" t="s">
        <v>1159</v>
      </c>
      <c r="C144" s="175"/>
      <c r="D144" s="175"/>
      <c r="E144" s="176"/>
      <c r="F144" s="19">
        <v>1057997.2037899999</v>
      </c>
      <c r="G144" s="20">
        <v>160550.87431000001</v>
      </c>
      <c r="H144" s="21">
        <v>7765</v>
      </c>
      <c r="I144" s="20">
        <v>6991376.3819199996</v>
      </c>
      <c r="J144" s="21">
        <v>7784</v>
      </c>
      <c r="K144" s="18"/>
      <c r="L144" s="22"/>
      <c r="M144" s="20">
        <v>60784.810689999998</v>
      </c>
      <c r="N144" s="21">
        <v>7701</v>
      </c>
      <c r="O144" s="20">
        <v>45937.934679999998</v>
      </c>
      <c r="P144" s="21">
        <v>8674</v>
      </c>
      <c r="Q144" s="20">
        <v>3417.84654</v>
      </c>
      <c r="R144" s="21">
        <v>415</v>
      </c>
      <c r="S144" s="21">
        <v>35516</v>
      </c>
      <c r="T144" s="20">
        <v>27926680.85128</v>
      </c>
      <c r="U144" s="21">
        <v>35516</v>
      </c>
      <c r="V144" s="21">
        <v>4282</v>
      </c>
      <c r="W144" s="21">
        <v>4181</v>
      </c>
      <c r="X144" s="21">
        <v>155</v>
      </c>
      <c r="Y144" s="21">
        <v>962</v>
      </c>
      <c r="Z144" s="20">
        <v>34798.840409999997</v>
      </c>
      <c r="AA144" s="21">
        <v>11630</v>
      </c>
      <c r="AB144" s="20">
        <v>166924.89709000001</v>
      </c>
      <c r="AC144" s="20"/>
      <c r="AD144" s="21">
        <v>1153</v>
      </c>
      <c r="AE144" s="20">
        <v>278434.86992000003</v>
      </c>
      <c r="AF144" s="21">
        <v>11685</v>
      </c>
      <c r="AG144" s="20">
        <v>29146.636600000002</v>
      </c>
      <c r="AH144" s="22"/>
      <c r="AI144" s="18"/>
      <c r="AJ144" s="21"/>
      <c r="AK144" s="20"/>
      <c r="AL144" s="20"/>
      <c r="AM144" s="20"/>
    </row>
    <row r="145" spans="1:39">
      <c r="A145" s="178"/>
      <c r="B145" s="165"/>
      <c r="C145" s="165" t="s">
        <v>1144</v>
      </c>
      <c r="D145" s="165"/>
      <c r="E145" s="166"/>
      <c r="F145" s="19">
        <v>20.063739999999999</v>
      </c>
      <c r="G145" s="20"/>
      <c r="H145" s="21"/>
      <c r="I145" s="20"/>
      <c r="J145" s="21"/>
      <c r="K145" s="18"/>
      <c r="L145" s="22"/>
      <c r="M145" s="20"/>
      <c r="N145" s="21"/>
      <c r="O145" s="20">
        <v>847.67637000000002</v>
      </c>
      <c r="P145" s="21">
        <v>4</v>
      </c>
      <c r="Q145" s="20"/>
      <c r="R145" s="21"/>
      <c r="S145" s="21"/>
      <c r="T145" s="20"/>
      <c r="U145" s="21"/>
      <c r="V145" s="21">
        <v>7</v>
      </c>
      <c r="W145" s="21">
        <v>5</v>
      </c>
      <c r="X145" s="21"/>
      <c r="Y145" s="21">
        <v>2</v>
      </c>
      <c r="Z145" s="20">
        <v>10</v>
      </c>
      <c r="AA145" s="21">
        <v>5</v>
      </c>
      <c r="AB145" s="20">
        <v>52.5</v>
      </c>
      <c r="AC145" s="20"/>
      <c r="AD145" s="21">
        <v>2</v>
      </c>
      <c r="AE145" s="20">
        <v>23.600079999999998</v>
      </c>
      <c r="AF145" s="21"/>
      <c r="AG145" s="20"/>
      <c r="AH145" s="22"/>
      <c r="AI145" s="18"/>
      <c r="AJ145" s="21"/>
      <c r="AK145" s="20"/>
      <c r="AL145" s="20"/>
      <c r="AM145" s="20"/>
    </row>
    <row r="146" spans="1:39">
      <c r="A146" s="178"/>
      <c r="B146" s="165"/>
      <c r="C146" s="165" t="s">
        <v>1145</v>
      </c>
      <c r="D146" s="165"/>
      <c r="E146" s="166"/>
      <c r="F146" s="19">
        <v>19</v>
      </c>
      <c r="G146" s="20"/>
      <c r="H146" s="21"/>
      <c r="I146" s="20"/>
      <c r="J146" s="21"/>
      <c r="K146" s="18"/>
      <c r="L146" s="22"/>
      <c r="M146" s="20"/>
      <c r="N146" s="21"/>
      <c r="O146" s="20"/>
      <c r="P146" s="21"/>
      <c r="Q146" s="20"/>
      <c r="R146" s="21"/>
      <c r="S146" s="21"/>
      <c r="T146" s="20"/>
      <c r="U146" s="21"/>
      <c r="V146" s="21">
        <v>17</v>
      </c>
      <c r="W146" s="21">
        <v>1</v>
      </c>
      <c r="X146" s="21"/>
      <c r="Y146" s="21">
        <v>16</v>
      </c>
      <c r="Z146" s="20">
        <v>170</v>
      </c>
      <c r="AA146" s="21">
        <v>1</v>
      </c>
      <c r="AB146" s="20">
        <v>142</v>
      </c>
      <c r="AC146" s="20"/>
      <c r="AD146" s="21"/>
      <c r="AE146" s="20"/>
      <c r="AF146" s="21"/>
      <c r="AG146" s="20"/>
      <c r="AH146" s="22"/>
      <c r="AI146" s="18"/>
      <c r="AJ146" s="21"/>
      <c r="AK146" s="20"/>
      <c r="AL146" s="20"/>
      <c r="AM146" s="20"/>
    </row>
    <row r="147" spans="1:39">
      <c r="A147" s="178"/>
      <c r="B147" s="165"/>
      <c r="C147" s="165" t="s">
        <v>1146</v>
      </c>
      <c r="D147" s="165"/>
      <c r="E147" s="166"/>
      <c r="F147" s="19">
        <v>2774.1787399999998</v>
      </c>
      <c r="G147" s="20">
        <v>181.06252000000001</v>
      </c>
      <c r="H147" s="21">
        <v>16</v>
      </c>
      <c r="I147" s="20">
        <v>1568.30845</v>
      </c>
      <c r="J147" s="21">
        <v>16</v>
      </c>
      <c r="K147" s="18"/>
      <c r="L147" s="22"/>
      <c r="M147" s="20"/>
      <c r="N147" s="21"/>
      <c r="O147" s="20">
        <v>5.18</v>
      </c>
      <c r="P147" s="21">
        <v>3</v>
      </c>
      <c r="Q147" s="20"/>
      <c r="R147" s="21"/>
      <c r="S147" s="21">
        <v>71</v>
      </c>
      <c r="T147" s="20">
        <v>13918.197920000001</v>
      </c>
      <c r="U147" s="21">
        <v>71</v>
      </c>
      <c r="V147" s="21">
        <v>149</v>
      </c>
      <c r="W147" s="21">
        <v>62</v>
      </c>
      <c r="X147" s="21"/>
      <c r="Y147" s="21">
        <v>89</v>
      </c>
      <c r="Z147" s="20">
        <v>2021.8153600000001</v>
      </c>
      <c r="AA147" s="21">
        <v>122</v>
      </c>
      <c r="AB147" s="20">
        <v>9927.9188799999993</v>
      </c>
      <c r="AC147" s="20"/>
      <c r="AD147" s="21">
        <v>13</v>
      </c>
      <c r="AE147" s="20">
        <v>1565.93688</v>
      </c>
      <c r="AF147" s="21">
        <v>15</v>
      </c>
      <c r="AG147" s="20">
        <v>358.12862999999999</v>
      </c>
      <c r="AH147" s="22"/>
      <c r="AI147" s="18"/>
      <c r="AJ147" s="21"/>
      <c r="AK147" s="20"/>
      <c r="AL147" s="20"/>
      <c r="AM147" s="20"/>
    </row>
    <row r="148" spans="1:39">
      <c r="A148" s="178"/>
      <c r="B148" s="165"/>
      <c r="C148" s="165" t="s">
        <v>1147</v>
      </c>
      <c r="D148" s="165"/>
      <c r="E148" s="166"/>
      <c r="F148" s="19">
        <v>59926.383800000003</v>
      </c>
      <c r="G148" s="20">
        <v>13425.482260000001</v>
      </c>
      <c r="H148" s="21">
        <v>326</v>
      </c>
      <c r="I148" s="20">
        <v>45180.169529999999</v>
      </c>
      <c r="J148" s="21">
        <v>326</v>
      </c>
      <c r="K148" s="18"/>
      <c r="L148" s="22"/>
      <c r="M148" s="20">
        <v>7276.8753999999999</v>
      </c>
      <c r="N148" s="21">
        <v>453</v>
      </c>
      <c r="O148" s="20">
        <v>3305.3488699999998</v>
      </c>
      <c r="P148" s="21">
        <v>259</v>
      </c>
      <c r="Q148" s="20">
        <v>506.90753999999998</v>
      </c>
      <c r="R148" s="21">
        <v>130</v>
      </c>
      <c r="S148" s="21">
        <v>2931</v>
      </c>
      <c r="T148" s="20">
        <v>334458.80183000001</v>
      </c>
      <c r="U148" s="21">
        <v>2931</v>
      </c>
      <c r="V148" s="21">
        <v>2073</v>
      </c>
      <c r="W148" s="21">
        <v>2015</v>
      </c>
      <c r="X148" s="21">
        <v>9</v>
      </c>
      <c r="Y148" s="21">
        <v>514</v>
      </c>
      <c r="Z148" s="20">
        <v>15807.81011</v>
      </c>
      <c r="AA148" s="21">
        <v>6421</v>
      </c>
      <c r="AB148" s="20">
        <v>69235.073269999993</v>
      </c>
      <c r="AC148" s="20"/>
      <c r="AD148" s="21">
        <v>57</v>
      </c>
      <c r="AE148" s="20">
        <v>4518.9025700000002</v>
      </c>
      <c r="AF148" s="21">
        <v>7256</v>
      </c>
      <c r="AG148" s="20">
        <v>5600.2898400000004</v>
      </c>
      <c r="AH148" s="22"/>
      <c r="AI148" s="18"/>
      <c r="AJ148" s="21"/>
      <c r="AK148" s="20"/>
      <c r="AL148" s="20"/>
      <c r="AM148" s="20"/>
    </row>
    <row r="149" spans="1:39" ht="12" thickBot="1">
      <c r="A149" s="179"/>
      <c r="B149" s="167"/>
      <c r="C149" s="167" t="s">
        <v>1148</v>
      </c>
      <c r="D149" s="167"/>
      <c r="E149" s="168"/>
      <c r="F149" s="19">
        <v>995257.57750999997</v>
      </c>
      <c r="G149" s="20">
        <v>146944.32952999999</v>
      </c>
      <c r="H149" s="21">
        <v>7423</v>
      </c>
      <c r="I149" s="20">
        <v>6944627.9039399996</v>
      </c>
      <c r="J149" s="21">
        <v>7442</v>
      </c>
      <c r="K149" s="18"/>
      <c r="L149" s="22"/>
      <c r="M149" s="20">
        <v>53507.935290000001</v>
      </c>
      <c r="N149" s="21">
        <v>7248</v>
      </c>
      <c r="O149" s="20">
        <v>41779.729440000003</v>
      </c>
      <c r="P149" s="21">
        <v>8408</v>
      </c>
      <c r="Q149" s="20">
        <v>2910.9389999999999</v>
      </c>
      <c r="R149" s="21">
        <v>285</v>
      </c>
      <c r="S149" s="21">
        <v>32514</v>
      </c>
      <c r="T149" s="20">
        <v>27578303.851530001</v>
      </c>
      <c r="U149" s="21">
        <v>32514</v>
      </c>
      <c r="V149" s="21">
        <v>2036</v>
      </c>
      <c r="W149" s="21">
        <v>2098</v>
      </c>
      <c r="X149" s="21">
        <v>146</v>
      </c>
      <c r="Y149" s="21">
        <v>341</v>
      </c>
      <c r="Z149" s="20">
        <v>16789.214940000002</v>
      </c>
      <c r="AA149" s="21">
        <v>5081</v>
      </c>
      <c r="AB149" s="20">
        <v>87567.404939999993</v>
      </c>
      <c r="AC149" s="20"/>
      <c r="AD149" s="21">
        <v>1081</v>
      </c>
      <c r="AE149" s="20">
        <v>272326.43038999999</v>
      </c>
      <c r="AF149" s="21">
        <v>4414</v>
      </c>
      <c r="AG149" s="20">
        <v>23188.218130000001</v>
      </c>
      <c r="AH149" s="22"/>
      <c r="AI149" s="18"/>
      <c r="AJ149" s="21"/>
      <c r="AK149" s="20"/>
      <c r="AL149" s="20"/>
      <c r="AM149" s="20"/>
    </row>
    <row r="150" spans="1:39" s="12" customFormat="1">
      <c r="A150" s="177" t="s">
        <v>1160</v>
      </c>
      <c r="B150" s="196"/>
      <c r="C150" s="197"/>
      <c r="D150" s="197"/>
      <c r="E150" s="198"/>
      <c r="F150" s="19">
        <v>250575653.20166001</v>
      </c>
      <c r="G150" s="20">
        <v>277181837.39371997</v>
      </c>
      <c r="H150" s="21">
        <v>68551930</v>
      </c>
      <c r="I150" s="20">
        <v>68918822388.9422</v>
      </c>
      <c r="J150" s="21">
        <v>87577514</v>
      </c>
      <c r="K150" s="18">
        <v>281152990.35026997</v>
      </c>
      <c r="L150" s="22">
        <v>342153123</v>
      </c>
      <c r="M150" s="20">
        <v>8071692.8013000004</v>
      </c>
      <c r="N150" s="21">
        <v>2795578</v>
      </c>
      <c r="O150" s="20">
        <v>8914434.8772700001</v>
      </c>
      <c r="P150" s="21">
        <v>146484081</v>
      </c>
      <c r="Q150" s="20">
        <v>38525553.861060001</v>
      </c>
      <c r="R150" s="21">
        <v>78281915</v>
      </c>
      <c r="S150" s="21">
        <v>29000101</v>
      </c>
      <c r="T150" s="20">
        <v>36059540440.005997</v>
      </c>
      <c r="U150" s="21">
        <v>36611730</v>
      </c>
      <c r="V150" s="21">
        <v>2260269</v>
      </c>
      <c r="W150" s="21">
        <v>2319460</v>
      </c>
      <c r="X150" s="21">
        <v>53077</v>
      </c>
      <c r="Y150" s="21">
        <v>242565</v>
      </c>
      <c r="Z150" s="20">
        <v>12646664.24071</v>
      </c>
      <c r="AA150" s="21">
        <v>2212567</v>
      </c>
      <c r="AB150" s="20">
        <v>24419832.25581</v>
      </c>
      <c r="AC150" s="20">
        <v>118190.12588000001</v>
      </c>
      <c r="AD150" s="21"/>
      <c r="AE150" s="20"/>
      <c r="AF150" s="21"/>
      <c r="AG150" s="20"/>
      <c r="AH150" s="22"/>
      <c r="AI150" s="18"/>
      <c r="AJ150" s="21">
        <v>525</v>
      </c>
      <c r="AK150" s="20">
        <v>14342.756939999999</v>
      </c>
      <c r="AL150" s="20"/>
      <c r="AM150" s="20"/>
    </row>
    <row r="151" spans="1:39">
      <c r="A151" s="192"/>
      <c r="B151" s="189" t="s">
        <v>1161</v>
      </c>
      <c r="C151" s="190"/>
      <c r="D151" s="190"/>
      <c r="E151" s="191"/>
      <c r="F151" s="19">
        <v>224409962.19080999</v>
      </c>
      <c r="G151" s="20">
        <v>251337892.91650999</v>
      </c>
      <c r="H151" s="21">
        <v>58753529</v>
      </c>
      <c r="I151" s="20">
        <v>46876632393.614304</v>
      </c>
      <c r="J151" s="21">
        <v>73813319</v>
      </c>
      <c r="K151" s="20">
        <v>255007943.24704999</v>
      </c>
      <c r="L151" s="21">
        <v>264016836</v>
      </c>
      <c r="M151" s="20">
        <v>7342594.8602900002</v>
      </c>
      <c r="N151" s="21">
        <v>2612069</v>
      </c>
      <c r="O151" s="20">
        <v>7989872.5129699996</v>
      </c>
      <c r="P151" s="21">
        <v>140268489</v>
      </c>
      <c r="Q151" s="20">
        <v>38006510.748719998</v>
      </c>
      <c r="R151" s="21">
        <v>50696745</v>
      </c>
      <c r="S151" s="21">
        <v>21144948</v>
      </c>
      <c r="T151" s="20">
        <v>19714367493.598499</v>
      </c>
      <c r="U151" s="21">
        <v>26016108</v>
      </c>
      <c r="V151" s="21">
        <v>248878</v>
      </c>
      <c r="W151" s="21">
        <v>188856</v>
      </c>
      <c r="X151" s="21">
        <v>50652</v>
      </c>
      <c r="Y151" s="21">
        <v>60246</v>
      </c>
      <c r="Z151" s="20">
        <v>11957883.312070001</v>
      </c>
      <c r="AA151" s="21">
        <v>192297</v>
      </c>
      <c r="AB151" s="20">
        <v>14407412.14222</v>
      </c>
      <c r="AC151" s="20">
        <v>115964.01582</v>
      </c>
      <c r="AD151" s="22"/>
      <c r="AE151" s="18"/>
      <c r="AF151" s="22"/>
      <c r="AG151" s="18"/>
      <c r="AH151" s="22"/>
      <c r="AI151" s="18"/>
      <c r="AJ151" s="21">
        <v>489</v>
      </c>
      <c r="AK151" s="20">
        <v>13575.81948</v>
      </c>
      <c r="AL151" s="20"/>
      <c r="AM151" s="20"/>
    </row>
    <row r="152" spans="1:39" ht="26.25" customHeight="1">
      <c r="A152" s="192"/>
      <c r="B152" s="178"/>
      <c r="C152" s="165" t="s">
        <v>1162</v>
      </c>
      <c r="D152" s="165"/>
      <c r="E152" s="166"/>
      <c r="F152" s="19">
        <v>1125973.4901000001</v>
      </c>
      <c r="G152" s="20">
        <v>1107775.3999300001</v>
      </c>
      <c r="H152" s="21">
        <v>3147387</v>
      </c>
      <c r="I152" s="20">
        <v>5702699335.3258896</v>
      </c>
      <c r="J152" s="21">
        <v>3439329</v>
      </c>
      <c r="K152" s="20">
        <v>1117832.7249100001</v>
      </c>
      <c r="L152" s="21">
        <v>3134461</v>
      </c>
      <c r="M152" s="20">
        <v>44326.617149999998</v>
      </c>
      <c r="N152" s="21">
        <v>365730</v>
      </c>
      <c r="O152" s="20">
        <v>9947.7324599999993</v>
      </c>
      <c r="P152" s="21">
        <v>34791</v>
      </c>
      <c r="Q152" s="20">
        <v>27442.325540000002</v>
      </c>
      <c r="R152" s="21">
        <v>34986</v>
      </c>
      <c r="S152" s="21">
        <v>240399</v>
      </c>
      <c r="T152" s="20">
        <v>566945769.08164001</v>
      </c>
      <c r="U152" s="21">
        <v>258618</v>
      </c>
      <c r="V152" s="21">
        <v>24533</v>
      </c>
      <c r="W152" s="21">
        <v>18084</v>
      </c>
      <c r="X152" s="21">
        <v>548</v>
      </c>
      <c r="Y152" s="21">
        <v>10866</v>
      </c>
      <c r="Z152" s="20">
        <v>227832.58974</v>
      </c>
      <c r="AA152" s="21">
        <v>18511</v>
      </c>
      <c r="AB152" s="20">
        <v>412437.58694000001</v>
      </c>
      <c r="AC152" s="20">
        <v>3144.8958899999998</v>
      </c>
      <c r="AD152" s="22"/>
      <c r="AE152" s="18"/>
      <c r="AF152" s="22"/>
      <c r="AG152" s="18"/>
      <c r="AH152" s="22"/>
      <c r="AI152" s="18"/>
      <c r="AJ152" s="21">
        <v>1</v>
      </c>
      <c r="AK152" s="20">
        <v>9.6999999999999993</v>
      </c>
      <c r="AL152" s="20"/>
      <c r="AM152" s="20"/>
    </row>
    <row r="153" spans="1:39" ht="14.25" customHeight="1">
      <c r="A153" s="192"/>
      <c r="B153" s="178"/>
      <c r="C153" s="165" t="s">
        <v>1163</v>
      </c>
      <c r="D153" s="165"/>
      <c r="E153" s="166"/>
      <c r="F153" s="19">
        <v>2524365.1271799998</v>
      </c>
      <c r="G153" s="20">
        <v>2546526.78296</v>
      </c>
      <c r="H153" s="21">
        <v>15519028</v>
      </c>
      <c r="I153" s="20">
        <v>18411341853.140202</v>
      </c>
      <c r="J153" s="21">
        <v>18956747</v>
      </c>
      <c r="K153" s="20">
        <v>2596454.5230399999</v>
      </c>
      <c r="L153" s="21">
        <v>15482154</v>
      </c>
      <c r="M153" s="20">
        <v>44121.092850000001</v>
      </c>
      <c r="N153" s="21">
        <v>198511</v>
      </c>
      <c r="O153" s="20">
        <v>103898.03945</v>
      </c>
      <c r="P153" s="21">
        <v>729671</v>
      </c>
      <c r="Q153" s="20">
        <v>12887.19354</v>
      </c>
      <c r="R153" s="21">
        <v>63281</v>
      </c>
      <c r="S153" s="21">
        <v>378246</v>
      </c>
      <c r="T153" s="20">
        <v>393460452.59675997</v>
      </c>
      <c r="U153" s="21">
        <v>406230</v>
      </c>
      <c r="V153" s="21">
        <v>1047</v>
      </c>
      <c r="W153" s="21">
        <v>796</v>
      </c>
      <c r="X153" s="21">
        <v>119</v>
      </c>
      <c r="Y153" s="21">
        <v>461</v>
      </c>
      <c r="Z153" s="20">
        <v>46698.648979999998</v>
      </c>
      <c r="AA153" s="21">
        <v>806</v>
      </c>
      <c r="AB153" s="20">
        <v>44809.876730000004</v>
      </c>
      <c r="AC153" s="20">
        <v>2085.24602</v>
      </c>
      <c r="AD153" s="22"/>
      <c r="AE153" s="18"/>
      <c r="AF153" s="22"/>
      <c r="AG153" s="18"/>
      <c r="AH153" s="22"/>
      <c r="AI153" s="18"/>
      <c r="AJ153" s="21">
        <v>2</v>
      </c>
      <c r="AK153" s="20">
        <v>5.4804000000000004</v>
      </c>
      <c r="AL153" s="20"/>
      <c r="AM153" s="20"/>
    </row>
    <row r="154" spans="1:39" ht="24" customHeight="1">
      <c r="A154" s="192"/>
      <c r="B154" s="178"/>
      <c r="C154" s="165" t="s">
        <v>1164</v>
      </c>
      <c r="D154" s="165"/>
      <c r="E154" s="166"/>
      <c r="F154" s="19"/>
      <c r="G154" s="20"/>
      <c r="H154" s="21"/>
      <c r="I154" s="20"/>
      <c r="J154" s="21"/>
      <c r="K154" s="20"/>
      <c r="L154" s="21"/>
      <c r="M154" s="20"/>
      <c r="N154" s="21"/>
      <c r="O154" s="20"/>
      <c r="P154" s="21"/>
      <c r="Q154" s="20"/>
      <c r="R154" s="21"/>
      <c r="S154" s="21"/>
      <c r="T154" s="20"/>
      <c r="U154" s="21"/>
      <c r="V154" s="21"/>
      <c r="W154" s="21"/>
      <c r="X154" s="21"/>
      <c r="Y154" s="21"/>
      <c r="Z154" s="20"/>
      <c r="AA154" s="21"/>
      <c r="AB154" s="20"/>
      <c r="AC154" s="20"/>
      <c r="AD154" s="22"/>
      <c r="AE154" s="18"/>
      <c r="AF154" s="22"/>
      <c r="AG154" s="18"/>
      <c r="AH154" s="22"/>
      <c r="AI154" s="18"/>
      <c r="AJ154" s="21"/>
      <c r="AK154" s="20"/>
      <c r="AL154" s="20"/>
      <c r="AM154" s="20"/>
    </row>
    <row r="155" spans="1:39" ht="24.75" customHeight="1">
      <c r="A155" s="192"/>
      <c r="B155" s="178"/>
      <c r="C155" s="165" t="s">
        <v>1165</v>
      </c>
      <c r="D155" s="165"/>
      <c r="E155" s="166"/>
      <c r="F155" s="19">
        <v>241.59762000000001</v>
      </c>
      <c r="G155" s="20">
        <v>223.39546000000001</v>
      </c>
      <c r="H155" s="21">
        <v>30</v>
      </c>
      <c r="I155" s="20">
        <v>24971.90927</v>
      </c>
      <c r="J155" s="21">
        <v>268</v>
      </c>
      <c r="K155" s="20">
        <v>67.598190000000002</v>
      </c>
      <c r="L155" s="21">
        <v>8</v>
      </c>
      <c r="M155" s="20"/>
      <c r="N155" s="21"/>
      <c r="O155" s="20"/>
      <c r="P155" s="21"/>
      <c r="Q155" s="20"/>
      <c r="R155" s="21"/>
      <c r="S155" s="21">
        <v>8</v>
      </c>
      <c r="T155" s="20">
        <v>3596.3989999999999</v>
      </c>
      <c r="U155" s="21">
        <v>222</v>
      </c>
      <c r="V155" s="21">
        <v>1</v>
      </c>
      <c r="W155" s="21">
        <v>1</v>
      </c>
      <c r="X155" s="21"/>
      <c r="Y155" s="21"/>
      <c r="Z155" s="20"/>
      <c r="AA155" s="21">
        <v>1</v>
      </c>
      <c r="AB155" s="20">
        <v>0.5</v>
      </c>
      <c r="AC155" s="20"/>
      <c r="AD155" s="22"/>
      <c r="AE155" s="18"/>
      <c r="AF155" s="22"/>
      <c r="AG155" s="18"/>
      <c r="AH155" s="22"/>
      <c r="AI155" s="18"/>
      <c r="AJ155" s="21"/>
      <c r="AK155" s="20"/>
      <c r="AL155" s="20"/>
      <c r="AM155" s="20"/>
    </row>
    <row r="156" spans="1:39" ht="25.5" customHeight="1">
      <c r="A156" s="192"/>
      <c r="B156" s="178"/>
      <c r="C156" s="165" t="s">
        <v>1166</v>
      </c>
      <c r="D156" s="165"/>
      <c r="E156" s="166"/>
      <c r="F156" s="19"/>
      <c r="G156" s="20"/>
      <c r="H156" s="21"/>
      <c r="I156" s="20"/>
      <c r="J156" s="21"/>
      <c r="K156" s="20"/>
      <c r="L156" s="21"/>
      <c r="M156" s="20"/>
      <c r="N156" s="21"/>
      <c r="O156" s="20"/>
      <c r="P156" s="21"/>
      <c r="Q156" s="20"/>
      <c r="R156" s="21"/>
      <c r="S156" s="21"/>
      <c r="T156" s="20"/>
      <c r="U156" s="21"/>
      <c r="V156" s="21"/>
      <c r="W156" s="21"/>
      <c r="X156" s="21"/>
      <c r="Y156" s="21"/>
      <c r="Z156" s="20"/>
      <c r="AA156" s="21"/>
      <c r="AB156" s="20"/>
      <c r="AC156" s="20"/>
      <c r="AD156" s="22"/>
      <c r="AE156" s="18"/>
      <c r="AF156" s="22"/>
      <c r="AG156" s="18"/>
      <c r="AH156" s="22"/>
      <c r="AI156" s="18"/>
      <c r="AJ156" s="21"/>
      <c r="AK156" s="20"/>
      <c r="AL156" s="20"/>
      <c r="AM156" s="20"/>
    </row>
    <row r="157" spans="1:39" ht="12.75" customHeight="1">
      <c r="A157" s="192"/>
      <c r="B157" s="172"/>
      <c r="C157" s="173" t="s">
        <v>1167</v>
      </c>
      <c r="D157" s="173"/>
      <c r="E157" s="174"/>
      <c r="F157" s="19">
        <v>220759381.97591001</v>
      </c>
      <c r="G157" s="20">
        <v>247683367.33816001</v>
      </c>
      <c r="H157" s="21">
        <v>40087084</v>
      </c>
      <c r="I157" s="20">
        <v>22762566233.238899</v>
      </c>
      <c r="J157" s="21">
        <v>51416975</v>
      </c>
      <c r="K157" s="20">
        <v>251293588.40090999</v>
      </c>
      <c r="L157" s="21">
        <v>245400213</v>
      </c>
      <c r="M157" s="20">
        <v>7254147.1502900003</v>
      </c>
      <c r="N157" s="21">
        <v>2047828</v>
      </c>
      <c r="O157" s="20">
        <v>7876026.7410599999</v>
      </c>
      <c r="P157" s="21">
        <v>139504027</v>
      </c>
      <c r="Q157" s="20">
        <v>37966181.22964</v>
      </c>
      <c r="R157" s="21">
        <v>50598478</v>
      </c>
      <c r="S157" s="21">
        <v>20526295</v>
      </c>
      <c r="T157" s="20">
        <v>18753957675.521099</v>
      </c>
      <c r="U157" s="21">
        <v>25351038</v>
      </c>
      <c r="V157" s="21">
        <v>223297</v>
      </c>
      <c r="W157" s="21">
        <v>169975</v>
      </c>
      <c r="X157" s="21">
        <v>49985</v>
      </c>
      <c r="Y157" s="21">
        <v>48919</v>
      </c>
      <c r="Z157" s="20">
        <v>11683352.073349999</v>
      </c>
      <c r="AA157" s="21">
        <v>172979</v>
      </c>
      <c r="AB157" s="20">
        <v>13950164.178549999</v>
      </c>
      <c r="AC157" s="20">
        <v>110733.87390999999</v>
      </c>
      <c r="AD157" s="22"/>
      <c r="AE157" s="18"/>
      <c r="AF157" s="22"/>
      <c r="AG157" s="18"/>
      <c r="AH157" s="22"/>
      <c r="AI157" s="18"/>
      <c r="AJ157" s="21">
        <v>486</v>
      </c>
      <c r="AK157" s="20">
        <v>13560.639080000001</v>
      </c>
      <c r="AL157" s="20"/>
      <c r="AM157" s="20"/>
    </row>
    <row r="158" spans="1:39">
      <c r="A158" s="192"/>
      <c r="B158" s="189" t="s">
        <v>1168</v>
      </c>
      <c r="C158" s="190"/>
      <c r="D158" s="190"/>
      <c r="E158" s="191"/>
      <c r="F158" s="19">
        <v>26165691.010850001</v>
      </c>
      <c r="G158" s="20">
        <v>25843944.47721</v>
      </c>
      <c r="H158" s="21">
        <v>9798401</v>
      </c>
      <c r="I158" s="20">
        <v>22042189995.3279</v>
      </c>
      <c r="J158" s="21">
        <v>13764195</v>
      </c>
      <c r="K158" s="20">
        <v>26145047.103220001</v>
      </c>
      <c r="L158" s="21">
        <v>78136287</v>
      </c>
      <c r="M158" s="20">
        <v>729097.94100999995</v>
      </c>
      <c r="N158" s="21">
        <v>183509</v>
      </c>
      <c r="O158" s="20">
        <v>924562.36430000002</v>
      </c>
      <c r="P158" s="21">
        <v>6215592</v>
      </c>
      <c r="Q158" s="20">
        <v>519043.11233999999</v>
      </c>
      <c r="R158" s="21">
        <v>27585170</v>
      </c>
      <c r="S158" s="21">
        <v>7855153</v>
      </c>
      <c r="T158" s="20">
        <v>16345172946.407499</v>
      </c>
      <c r="U158" s="21">
        <v>10595622</v>
      </c>
      <c r="V158" s="21">
        <v>2011391</v>
      </c>
      <c r="W158" s="21">
        <v>2130604</v>
      </c>
      <c r="X158" s="21">
        <v>2425</v>
      </c>
      <c r="Y158" s="21">
        <v>182319</v>
      </c>
      <c r="Z158" s="20">
        <v>688780.92864000006</v>
      </c>
      <c r="AA158" s="21">
        <v>2020270</v>
      </c>
      <c r="AB158" s="20">
        <v>10012420.11359</v>
      </c>
      <c r="AC158" s="20">
        <v>2226.11006</v>
      </c>
      <c r="AD158" s="22"/>
      <c r="AE158" s="18"/>
      <c r="AF158" s="22"/>
      <c r="AG158" s="18"/>
      <c r="AH158" s="22"/>
      <c r="AI158" s="18"/>
      <c r="AJ158" s="21">
        <v>36</v>
      </c>
      <c r="AK158" s="20">
        <v>766.93745999999999</v>
      </c>
      <c r="AL158" s="20"/>
      <c r="AM158" s="20"/>
    </row>
    <row r="159" spans="1:39" ht="14.25" customHeight="1">
      <c r="A159" s="192"/>
      <c r="B159" s="178"/>
      <c r="C159" s="165" t="s">
        <v>1169</v>
      </c>
      <c r="D159" s="165"/>
      <c r="E159" s="166"/>
      <c r="F159" s="19">
        <v>2059118.69138</v>
      </c>
      <c r="G159" s="20">
        <v>2132165.00367</v>
      </c>
      <c r="H159" s="21">
        <v>1743756</v>
      </c>
      <c r="I159" s="20">
        <v>8544237329.14258</v>
      </c>
      <c r="J159" s="21">
        <v>2848650</v>
      </c>
      <c r="K159" s="20">
        <v>2120725.62054</v>
      </c>
      <c r="L159" s="21">
        <v>1681788</v>
      </c>
      <c r="M159" s="20">
        <v>20115.57429</v>
      </c>
      <c r="N159" s="21">
        <v>13426</v>
      </c>
      <c r="O159" s="20">
        <v>145510.19667</v>
      </c>
      <c r="P159" s="21">
        <v>22470</v>
      </c>
      <c r="Q159" s="20">
        <v>46826.189570000002</v>
      </c>
      <c r="R159" s="21">
        <v>11968</v>
      </c>
      <c r="S159" s="21">
        <v>420931</v>
      </c>
      <c r="T159" s="20">
        <v>2344185838.4011898</v>
      </c>
      <c r="U159" s="21">
        <v>486150</v>
      </c>
      <c r="V159" s="21">
        <v>23410</v>
      </c>
      <c r="W159" s="21">
        <v>16569</v>
      </c>
      <c r="X159" s="21">
        <v>1573</v>
      </c>
      <c r="Y159" s="21">
        <v>11819</v>
      </c>
      <c r="Z159" s="20">
        <v>260230.65753999999</v>
      </c>
      <c r="AA159" s="21">
        <v>17995</v>
      </c>
      <c r="AB159" s="20">
        <v>465814.56653000001</v>
      </c>
      <c r="AC159" s="20">
        <v>2226.11006</v>
      </c>
      <c r="AD159" s="22"/>
      <c r="AE159" s="18"/>
      <c r="AF159" s="22"/>
      <c r="AG159" s="18"/>
      <c r="AH159" s="22"/>
      <c r="AI159" s="18"/>
      <c r="AJ159" s="21"/>
      <c r="AK159" s="20"/>
      <c r="AL159" s="20"/>
      <c r="AM159" s="20"/>
    </row>
    <row r="160" spans="1:39" ht="13.5" customHeight="1">
      <c r="A160" s="192"/>
      <c r="B160" s="178"/>
      <c r="C160" s="165" t="s">
        <v>1170</v>
      </c>
      <c r="D160" s="165"/>
      <c r="E160" s="166"/>
      <c r="F160" s="19">
        <v>57077.586880000003</v>
      </c>
      <c r="G160" s="20">
        <v>52241.802900000002</v>
      </c>
      <c r="H160" s="21">
        <v>2379</v>
      </c>
      <c r="I160" s="20">
        <v>1879810.3485000001</v>
      </c>
      <c r="J160" s="21">
        <v>2524</v>
      </c>
      <c r="K160" s="20">
        <v>52250.802900000002</v>
      </c>
      <c r="L160" s="21">
        <v>2386</v>
      </c>
      <c r="M160" s="20">
        <v>8012.0394200000001</v>
      </c>
      <c r="N160" s="21">
        <v>107</v>
      </c>
      <c r="O160" s="20">
        <v>3020.2336700000001</v>
      </c>
      <c r="P160" s="21">
        <v>88</v>
      </c>
      <c r="Q160" s="20">
        <v>165.02177</v>
      </c>
      <c r="R160" s="21">
        <v>12</v>
      </c>
      <c r="S160" s="21">
        <v>1596</v>
      </c>
      <c r="T160" s="20">
        <v>1380215.4354999999</v>
      </c>
      <c r="U160" s="21">
        <v>1599</v>
      </c>
      <c r="V160" s="21">
        <v>7991</v>
      </c>
      <c r="W160" s="21">
        <v>7981</v>
      </c>
      <c r="X160" s="21">
        <v>18</v>
      </c>
      <c r="Y160" s="21"/>
      <c r="Z160" s="20"/>
      <c r="AA160" s="21">
        <v>7981</v>
      </c>
      <c r="AB160" s="20">
        <v>47516.437599999997</v>
      </c>
      <c r="AC160" s="20"/>
      <c r="AD160" s="22"/>
      <c r="AE160" s="18"/>
      <c r="AF160" s="22"/>
      <c r="AG160" s="18"/>
      <c r="AH160" s="22"/>
      <c r="AI160" s="18"/>
      <c r="AJ160" s="21"/>
      <c r="AK160" s="20"/>
      <c r="AL160" s="20"/>
      <c r="AM160" s="20"/>
    </row>
    <row r="161" spans="1:39" ht="13.5" customHeight="1" thickBot="1">
      <c r="A161" s="193"/>
      <c r="B161" s="179"/>
      <c r="C161" s="167" t="s">
        <v>1171</v>
      </c>
      <c r="D161" s="167"/>
      <c r="E161" s="168"/>
      <c r="F161" s="19">
        <v>24049494.732590001</v>
      </c>
      <c r="G161" s="20">
        <v>23659537.670639999</v>
      </c>
      <c r="H161" s="21">
        <v>8052266</v>
      </c>
      <c r="I161" s="20">
        <v>13496072855.8368</v>
      </c>
      <c r="J161" s="21">
        <v>10913021</v>
      </c>
      <c r="K161" s="20">
        <v>23972070.679779999</v>
      </c>
      <c r="L161" s="21">
        <v>76452113</v>
      </c>
      <c r="M161" s="20">
        <v>700970.3273</v>
      </c>
      <c r="N161" s="21">
        <v>169976</v>
      </c>
      <c r="O161" s="20">
        <v>776031.93396000005</v>
      </c>
      <c r="P161" s="21">
        <v>6193034</v>
      </c>
      <c r="Q161" s="20">
        <v>472051.90100000001</v>
      </c>
      <c r="R161" s="21">
        <v>27573190</v>
      </c>
      <c r="S161" s="21">
        <v>7432626</v>
      </c>
      <c r="T161" s="20">
        <v>13999606892.570801</v>
      </c>
      <c r="U161" s="21">
        <v>10107873</v>
      </c>
      <c r="V161" s="21">
        <v>1979990</v>
      </c>
      <c r="W161" s="21">
        <v>2106054</v>
      </c>
      <c r="X161" s="21">
        <v>834</v>
      </c>
      <c r="Y161" s="21">
        <v>170500</v>
      </c>
      <c r="Z161" s="20">
        <v>428550.27110000001</v>
      </c>
      <c r="AA161" s="21">
        <v>1994294</v>
      </c>
      <c r="AB161" s="20">
        <v>9499089.1094599999</v>
      </c>
      <c r="AC161" s="20"/>
      <c r="AD161" s="22"/>
      <c r="AE161" s="18"/>
      <c r="AF161" s="22"/>
      <c r="AG161" s="18"/>
      <c r="AH161" s="22"/>
      <c r="AI161" s="18"/>
      <c r="AJ161" s="21">
        <v>36</v>
      </c>
      <c r="AK161" s="20">
        <v>766.93745999999999</v>
      </c>
      <c r="AL161" s="20"/>
      <c r="AM161" s="20"/>
    </row>
    <row r="162" spans="1:39" s="12" customFormat="1" ht="12" thickBot="1">
      <c r="A162" s="169" t="s">
        <v>367</v>
      </c>
      <c r="B162" s="194"/>
      <c r="C162" s="194"/>
      <c r="D162" s="194"/>
      <c r="E162" s="195"/>
      <c r="F162" s="19">
        <v>239203763.22242999</v>
      </c>
      <c r="G162" s="20">
        <v>238816489.29815</v>
      </c>
      <c r="H162" s="21">
        <v>101667409</v>
      </c>
      <c r="I162" s="20">
        <v>49620180199.6548</v>
      </c>
      <c r="J162" s="21"/>
      <c r="K162" s="20">
        <v>241448886.76872</v>
      </c>
      <c r="L162" s="21">
        <v>82059445400</v>
      </c>
      <c r="M162" s="20">
        <v>5929908.7696799999</v>
      </c>
      <c r="N162" s="21">
        <v>2529257</v>
      </c>
      <c r="O162" s="20">
        <v>8070348.60726</v>
      </c>
      <c r="P162" s="21">
        <v>1572654</v>
      </c>
      <c r="Q162" s="20">
        <v>6313228.5316899996</v>
      </c>
      <c r="R162" s="21">
        <v>915618</v>
      </c>
      <c r="S162" s="21">
        <v>44113698</v>
      </c>
      <c r="T162" s="20">
        <v>37922730692.3694</v>
      </c>
      <c r="U162" s="21"/>
      <c r="V162" s="21">
        <v>1026737</v>
      </c>
      <c r="W162" s="21">
        <v>895420</v>
      </c>
      <c r="X162" s="21">
        <v>68321</v>
      </c>
      <c r="Y162" s="21">
        <v>271727</v>
      </c>
      <c r="Z162" s="20">
        <v>25479454.85644</v>
      </c>
      <c r="AA162" s="21">
        <v>908668</v>
      </c>
      <c r="AB162" s="20">
        <v>78647674.227369994</v>
      </c>
      <c r="AC162" s="20">
        <v>1742482.70817</v>
      </c>
      <c r="AD162" s="22"/>
      <c r="AE162" s="18"/>
      <c r="AF162" s="22"/>
      <c r="AG162" s="18"/>
      <c r="AH162" s="22">
        <v>14</v>
      </c>
      <c r="AI162" s="18">
        <v>129.137</v>
      </c>
      <c r="AJ162" s="21">
        <v>969</v>
      </c>
      <c r="AK162" s="20">
        <v>91797.788950000002</v>
      </c>
      <c r="AL162" s="20"/>
      <c r="AM162" s="20"/>
    </row>
    <row r="163" spans="1:39">
      <c r="A163" s="192"/>
      <c r="B163" s="186" t="s">
        <v>1172</v>
      </c>
      <c r="C163" s="180"/>
      <c r="D163" s="180"/>
      <c r="E163" s="181"/>
      <c r="F163" s="19">
        <v>203367573.03760999</v>
      </c>
      <c r="G163" s="20">
        <v>202283070.60633999</v>
      </c>
      <c r="H163" s="21">
        <v>58382607</v>
      </c>
      <c r="I163" s="20">
        <v>34989333252.171402</v>
      </c>
      <c r="J163" s="22"/>
      <c r="K163" s="20">
        <v>205690521.03512001</v>
      </c>
      <c r="L163" s="21">
        <v>59800998</v>
      </c>
      <c r="M163" s="20">
        <v>4965515.15393</v>
      </c>
      <c r="N163" s="21">
        <v>2061122</v>
      </c>
      <c r="O163" s="20">
        <v>6892746.4428200005</v>
      </c>
      <c r="P163" s="21">
        <v>1201622</v>
      </c>
      <c r="Q163" s="20">
        <v>4945009.9807900004</v>
      </c>
      <c r="R163" s="21">
        <v>605432</v>
      </c>
      <c r="S163" s="21">
        <v>34907400</v>
      </c>
      <c r="T163" s="20">
        <v>29895804395.994801</v>
      </c>
      <c r="U163" s="22"/>
      <c r="V163" s="21">
        <v>942520</v>
      </c>
      <c r="W163" s="21">
        <v>819125</v>
      </c>
      <c r="X163" s="21">
        <v>64272</v>
      </c>
      <c r="Y163" s="21">
        <v>254262</v>
      </c>
      <c r="Z163" s="20">
        <v>23454459.965489998</v>
      </c>
      <c r="AA163" s="21">
        <v>830483</v>
      </c>
      <c r="AB163" s="20">
        <v>75718866.108319998</v>
      </c>
      <c r="AC163" s="20">
        <v>1351198.50844</v>
      </c>
      <c r="AD163" s="22"/>
      <c r="AE163" s="18"/>
      <c r="AF163" s="22"/>
      <c r="AG163" s="18"/>
      <c r="AH163" s="21">
        <v>13</v>
      </c>
      <c r="AI163" s="20">
        <v>111.82599999999999</v>
      </c>
      <c r="AJ163" s="21">
        <v>883</v>
      </c>
      <c r="AK163" s="20">
        <v>85804.258570000005</v>
      </c>
      <c r="AL163" s="20"/>
      <c r="AM163" s="20"/>
    </row>
    <row r="164" spans="1:39">
      <c r="A164" s="192"/>
      <c r="B164" s="187"/>
      <c r="C164" s="165" t="s">
        <v>1173</v>
      </c>
      <c r="D164" s="175"/>
      <c r="E164" s="176"/>
      <c r="F164" s="19">
        <v>122775378.66878</v>
      </c>
      <c r="G164" s="20">
        <v>124453804.43752</v>
      </c>
      <c r="H164" s="21">
        <v>4395492</v>
      </c>
      <c r="I164" s="20">
        <v>5508603030.0003595</v>
      </c>
      <c r="J164" s="22"/>
      <c r="K164" s="20">
        <v>124813286.13079</v>
      </c>
      <c r="L164" s="21">
        <v>4407303</v>
      </c>
      <c r="M164" s="20">
        <v>1411554.42961</v>
      </c>
      <c r="N164" s="21">
        <v>70425</v>
      </c>
      <c r="O164" s="20">
        <v>4378932.8901899997</v>
      </c>
      <c r="P164" s="21">
        <v>160865</v>
      </c>
      <c r="Q164" s="20">
        <v>2405068.0875800001</v>
      </c>
      <c r="R164" s="21">
        <v>122813</v>
      </c>
      <c r="S164" s="21">
        <v>4191625</v>
      </c>
      <c r="T164" s="20">
        <v>5300555247.26966</v>
      </c>
      <c r="U164" s="22"/>
      <c r="V164" s="21">
        <v>740523</v>
      </c>
      <c r="W164" s="21">
        <v>633048</v>
      </c>
      <c r="X164" s="21">
        <v>27939</v>
      </c>
      <c r="Y164" s="21">
        <v>203469</v>
      </c>
      <c r="Z164" s="20">
        <v>19647401.976810001</v>
      </c>
      <c r="AA164" s="21">
        <v>641174</v>
      </c>
      <c r="AB164" s="20">
        <v>66473996.894780003</v>
      </c>
      <c r="AC164" s="20">
        <v>1080733.06712</v>
      </c>
      <c r="AD164" s="22"/>
      <c r="AE164" s="18"/>
      <c r="AF164" s="22"/>
      <c r="AG164" s="18"/>
      <c r="AH164" s="21">
        <v>13</v>
      </c>
      <c r="AI164" s="20">
        <v>111.82599999999999</v>
      </c>
      <c r="AJ164" s="21">
        <v>736</v>
      </c>
      <c r="AK164" s="20">
        <v>72486.087820000001</v>
      </c>
      <c r="AL164" s="20"/>
      <c r="AM164" s="20"/>
    </row>
    <row r="165" spans="1:39" ht="20.25" customHeight="1">
      <c r="A165" s="192"/>
      <c r="B165" s="187"/>
      <c r="C165" s="165"/>
      <c r="D165" s="165" t="s">
        <v>1174</v>
      </c>
      <c r="E165" s="166"/>
      <c r="F165" s="19">
        <v>122765901.16814999</v>
      </c>
      <c r="G165" s="20">
        <v>124444312.7053</v>
      </c>
      <c r="H165" s="21">
        <v>4394999</v>
      </c>
      <c r="I165" s="20">
        <v>5508195276.78936</v>
      </c>
      <c r="J165" s="22"/>
      <c r="K165" s="20">
        <v>124803794.39857</v>
      </c>
      <c r="L165" s="21">
        <v>4406808</v>
      </c>
      <c r="M165" s="20">
        <v>1411491.0094099999</v>
      </c>
      <c r="N165" s="21">
        <v>70421</v>
      </c>
      <c r="O165" s="20">
        <v>4378921.9112400003</v>
      </c>
      <c r="P165" s="21">
        <v>160861</v>
      </c>
      <c r="Q165" s="20">
        <v>2405001.4147399999</v>
      </c>
      <c r="R165" s="21">
        <v>122800</v>
      </c>
      <c r="S165" s="21">
        <v>4191148</v>
      </c>
      <c r="T165" s="20">
        <v>5300173439.8086596</v>
      </c>
      <c r="U165" s="22"/>
      <c r="V165" s="21">
        <v>740463</v>
      </c>
      <c r="W165" s="21">
        <v>632996</v>
      </c>
      <c r="X165" s="21">
        <v>27935</v>
      </c>
      <c r="Y165" s="21">
        <v>203452</v>
      </c>
      <c r="Z165" s="20">
        <v>19645076.43925</v>
      </c>
      <c r="AA165" s="21">
        <v>641121</v>
      </c>
      <c r="AB165" s="20">
        <v>66468820.521700002</v>
      </c>
      <c r="AC165" s="20">
        <v>1080733.06712</v>
      </c>
      <c r="AD165" s="22"/>
      <c r="AE165" s="18"/>
      <c r="AF165" s="22"/>
      <c r="AG165" s="18"/>
      <c r="AH165" s="21">
        <v>13</v>
      </c>
      <c r="AI165" s="20">
        <v>111.82599999999999</v>
      </c>
      <c r="AJ165" s="21">
        <v>736</v>
      </c>
      <c r="AK165" s="20">
        <v>72486.087820000001</v>
      </c>
      <c r="AL165" s="20"/>
      <c r="AM165" s="20"/>
    </row>
    <row r="166" spans="1:39" ht="33" customHeight="1">
      <c r="A166" s="192"/>
      <c r="B166" s="187"/>
      <c r="C166" s="165"/>
      <c r="D166" s="165" t="s">
        <v>1175</v>
      </c>
      <c r="E166" s="166"/>
      <c r="F166" s="19">
        <v>9477.5006300000005</v>
      </c>
      <c r="G166" s="20">
        <v>9491.7322199999999</v>
      </c>
      <c r="H166" s="21">
        <v>493</v>
      </c>
      <c r="I166" s="20">
        <v>407753.21100000001</v>
      </c>
      <c r="J166" s="22"/>
      <c r="K166" s="20">
        <v>9491.7322199999999</v>
      </c>
      <c r="L166" s="21">
        <v>495</v>
      </c>
      <c r="M166" s="20">
        <v>63.420200000000001</v>
      </c>
      <c r="N166" s="21">
        <v>4</v>
      </c>
      <c r="O166" s="20">
        <v>10.978949999999999</v>
      </c>
      <c r="P166" s="21">
        <v>4</v>
      </c>
      <c r="Q166" s="20">
        <v>66.672839999999994</v>
      </c>
      <c r="R166" s="21">
        <v>13</v>
      </c>
      <c r="S166" s="21">
        <v>477</v>
      </c>
      <c r="T166" s="20">
        <v>381807.46100000001</v>
      </c>
      <c r="U166" s="22"/>
      <c r="V166" s="21">
        <v>60</v>
      </c>
      <c r="W166" s="21">
        <v>52</v>
      </c>
      <c r="X166" s="21">
        <v>4</v>
      </c>
      <c r="Y166" s="21">
        <v>17</v>
      </c>
      <c r="Z166" s="20">
        <v>2325.5375600000002</v>
      </c>
      <c r="AA166" s="21">
        <v>53</v>
      </c>
      <c r="AB166" s="20">
        <v>5176.3730800000003</v>
      </c>
      <c r="AC166" s="20"/>
      <c r="AD166" s="22"/>
      <c r="AE166" s="18"/>
      <c r="AF166" s="22"/>
      <c r="AG166" s="18"/>
      <c r="AH166" s="21"/>
      <c r="AI166" s="20"/>
      <c r="AJ166" s="21"/>
      <c r="AK166" s="20"/>
      <c r="AL166" s="20"/>
      <c r="AM166" s="20"/>
    </row>
    <row r="167" spans="1:39">
      <c r="A167" s="192"/>
      <c r="B167" s="187"/>
      <c r="C167" s="165" t="s">
        <v>1176</v>
      </c>
      <c r="D167" s="165"/>
      <c r="E167" s="166"/>
      <c r="F167" s="19"/>
      <c r="G167" s="20"/>
      <c r="H167" s="21"/>
      <c r="I167" s="20"/>
      <c r="J167" s="22"/>
      <c r="K167" s="20"/>
      <c r="L167" s="21"/>
      <c r="M167" s="20"/>
      <c r="N167" s="21"/>
      <c r="O167" s="20"/>
      <c r="P167" s="21"/>
      <c r="Q167" s="20"/>
      <c r="R167" s="21"/>
      <c r="S167" s="21"/>
      <c r="T167" s="20"/>
      <c r="U167" s="22"/>
      <c r="V167" s="21"/>
      <c r="W167" s="21"/>
      <c r="X167" s="21"/>
      <c r="Y167" s="21"/>
      <c r="Z167" s="20"/>
      <c r="AA167" s="21"/>
      <c r="AB167" s="20"/>
      <c r="AC167" s="20"/>
      <c r="AD167" s="22"/>
      <c r="AE167" s="18"/>
      <c r="AF167" s="22"/>
      <c r="AG167" s="18"/>
      <c r="AH167" s="21"/>
      <c r="AI167" s="20"/>
      <c r="AJ167" s="21"/>
      <c r="AK167" s="20"/>
      <c r="AL167" s="20"/>
      <c r="AM167" s="20"/>
    </row>
    <row r="168" spans="1:39">
      <c r="A168" s="192"/>
      <c r="B168" s="187"/>
      <c r="C168" s="165" t="s">
        <v>1177</v>
      </c>
      <c r="D168" s="165"/>
      <c r="E168" s="166"/>
      <c r="F168" s="19">
        <v>84610.463189999995</v>
      </c>
      <c r="G168" s="20">
        <v>86980.275810000006</v>
      </c>
      <c r="H168" s="21">
        <v>78</v>
      </c>
      <c r="I168" s="20">
        <v>7597055.2131899996</v>
      </c>
      <c r="J168" s="22"/>
      <c r="K168" s="20">
        <v>86987.302519999997</v>
      </c>
      <c r="L168" s="21">
        <v>79</v>
      </c>
      <c r="M168" s="20">
        <v>765.99480000000005</v>
      </c>
      <c r="N168" s="21">
        <v>6</v>
      </c>
      <c r="O168" s="20">
        <v>3064.6337699999999</v>
      </c>
      <c r="P168" s="21">
        <v>12</v>
      </c>
      <c r="Q168" s="20">
        <v>119.49454</v>
      </c>
      <c r="R168" s="21">
        <v>2</v>
      </c>
      <c r="S168" s="21">
        <v>68</v>
      </c>
      <c r="T168" s="20">
        <v>6924400.4894899996</v>
      </c>
      <c r="U168" s="22"/>
      <c r="V168" s="21">
        <v>3</v>
      </c>
      <c r="W168" s="21">
        <v>2</v>
      </c>
      <c r="X168" s="21"/>
      <c r="Y168" s="21">
        <v>4</v>
      </c>
      <c r="Z168" s="20">
        <v>59033.687299999998</v>
      </c>
      <c r="AA168" s="21">
        <v>3</v>
      </c>
      <c r="AB168" s="20">
        <v>46793.655250000003</v>
      </c>
      <c r="AC168" s="20"/>
      <c r="AD168" s="22"/>
      <c r="AE168" s="18"/>
      <c r="AF168" s="22"/>
      <c r="AG168" s="18"/>
      <c r="AH168" s="21"/>
      <c r="AI168" s="20"/>
      <c r="AJ168" s="21"/>
      <c r="AK168" s="20"/>
      <c r="AL168" s="20"/>
      <c r="AM168" s="20"/>
    </row>
    <row r="169" spans="1:39">
      <c r="A169" s="192"/>
      <c r="B169" s="187"/>
      <c r="C169" s="165" t="s">
        <v>1178</v>
      </c>
      <c r="D169" s="175"/>
      <c r="E169" s="176"/>
      <c r="F169" s="19">
        <v>90826.003939999995</v>
      </c>
      <c r="G169" s="20">
        <v>90691.99927</v>
      </c>
      <c r="H169" s="21">
        <v>548</v>
      </c>
      <c r="I169" s="20">
        <v>16059531.162529999</v>
      </c>
      <c r="J169" s="22"/>
      <c r="K169" s="20">
        <v>92465.100120000003</v>
      </c>
      <c r="L169" s="21">
        <v>552</v>
      </c>
      <c r="M169" s="20">
        <v>2325.5137599999998</v>
      </c>
      <c r="N169" s="21">
        <v>28</v>
      </c>
      <c r="O169" s="20">
        <v>1257.19228</v>
      </c>
      <c r="P169" s="21">
        <v>32</v>
      </c>
      <c r="Q169" s="20">
        <v>1377.44102</v>
      </c>
      <c r="R169" s="21">
        <v>15</v>
      </c>
      <c r="S169" s="21">
        <v>447</v>
      </c>
      <c r="T169" s="20">
        <v>14928576.613609999</v>
      </c>
      <c r="U169" s="22"/>
      <c r="V169" s="21">
        <v>27</v>
      </c>
      <c r="W169" s="21">
        <v>24</v>
      </c>
      <c r="X169" s="21">
        <v>4</v>
      </c>
      <c r="Y169" s="21">
        <v>19</v>
      </c>
      <c r="Z169" s="20">
        <v>40548.190459999998</v>
      </c>
      <c r="AA169" s="21">
        <v>23</v>
      </c>
      <c r="AB169" s="20">
        <v>35988.685949999999</v>
      </c>
      <c r="AC169" s="20"/>
      <c r="AD169" s="22"/>
      <c r="AE169" s="18"/>
      <c r="AF169" s="22"/>
      <c r="AG169" s="18"/>
      <c r="AH169" s="21"/>
      <c r="AI169" s="20"/>
      <c r="AJ169" s="21"/>
      <c r="AK169" s="20"/>
      <c r="AL169" s="20"/>
      <c r="AM169" s="20"/>
    </row>
    <row r="170" spans="1:39" ht="13.5" customHeight="1">
      <c r="A170" s="192"/>
      <c r="B170" s="187"/>
      <c r="C170" s="165"/>
      <c r="D170" s="165" t="s">
        <v>1179</v>
      </c>
      <c r="E170" s="166"/>
      <c r="F170" s="19">
        <v>26462.109280000001</v>
      </c>
      <c r="G170" s="20">
        <v>26606.254799999999</v>
      </c>
      <c r="H170" s="21">
        <v>105</v>
      </c>
      <c r="I170" s="20">
        <v>3865810.9662100002</v>
      </c>
      <c r="J170" s="22"/>
      <c r="K170" s="20">
        <v>26612.756140000001</v>
      </c>
      <c r="L170" s="21">
        <v>104</v>
      </c>
      <c r="M170" s="20">
        <v>368.78379999999999</v>
      </c>
      <c r="N170" s="21">
        <v>5</v>
      </c>
      <c r="O170" s="20">
        <v>248.90143</v>
      </c>
      <c r="P170" s="21">
        <v>3</v>
      </c>
      <c r="Q170" s="20">
        <v>270.52922999999998</v>
      </c>
      <c r="R170" s="21">
        <v>3</v>
      </c>
      <c r="S170" s="21">
        <v>89</v>
      </c>
      <c r="T170" s="20">
        <v>3320134.5912100002</v>
      </c>
      <c r="U170" s="22"/>
      <c r="V170" s="21">
        <v>9</v>
      </c>
      <c r="W170" s="21">
        <v>7</v>
      </c>
      <c r="X170" s="21"/>
      <c r="Y170" s="21">
        <v>8</v>
      </c>
      <c r="Z170" s="20">
        <v>16479.263790000001</v>
      </c>
      <c r="AA170" s="21">
        <v>7</v>
      </c>
      <c r="AB170" s="20">
        <v>10157.77774</v>
      </c>
      <c r="AC170" s="20"/>
      <c r="AD170" s="22"/>
      <c r="AE170" s="18"/>
      <c r="AF170" s="22"/>
      <c r="AG170" s="18"/>
      <c r="AH170" s="21"/>
      <c r="AI170" s="20"/>
      <c r="AJ170" s="21"/>
      <c r="AK170" s="20"/>
      <c r="AL170" s="20"/>
      <c r="AM170" s="20"/>
    </row>
    <row r="171" spans="1:39" ht="22.5" customHeight="1">
      <c r="A171" s="192"/>
      <c r="B171" s="187"/>
      <c r="C171" s="165"/>
      <c r="D171" s="165" t="s">
        <v>1180</v>
      </c>
      <c r="E171" s="166"/>
      <c r="F171" s="19">
        <v>64363.894659999998</v>
      </c>
      <c r="G171" s="20">
        <v>64085.744469999998</v>
      </c>
      <c r="H171" s="21">
        <v>443</v>
      </c>
      <c r="I171" s="20">
        <v>12193720.196319999</v>
      </c>
      <c r="J171" s="22"/>
      <c r="K171" s="20">
        <v>65852.343980000005</v>
      </c>
      <c r="L171" s="21">
        <v>448</v>
      </c>
      <c r="M171" s="20">
        <v>1956.7299599999999</v>
      </c>
      <c r="N171" s="21">
        <v>23</v>
      </c>
      <c r="O171" s="20">
        <v>1008.29085</v>
      </c>
      <c r="P171" s="21">
        <v>29</v>
      </c>
      <c r="Q171" s="20">
        <v>1106.9117900000001</v>
      </c>
      <c r="R171" s="21">
        <v>12</v>
      </c>
      <c r="S171" s="21">
        <v>358</v>
      </c>
      <c r="T171" s="20">
        <v>11608442.022399999</v>
      </c>
      <c r="U171" s="22"/>
      <c r="V171" s="21">
        <v>18</v>
      </c>
      <c r="W171" s="21">
        <v>17</v>
      </c>
      <c r="X171" s="21">
        <v>4</v>
      </c>
      <c r="Y171" s="21">
        <v>11</v>
      </c>
      <c r="Z171" s="20">
        <v>24068.926670000001</v>
      </c>
      <c r="AA171" s="21">
        <v>16</v>
      </c>
      <c r="AB171" s="20">
        <v>25830.908210000001</v>
      </c>
      <c r="AC171" s="20"/>
      <c r="AD171" s="22"/>
      <c r="AE171" s="18"/>
      <c r="AF171" s="22"/>
      <c r="AG171" s="18"/>
      <c r="AH171" s="21"/>
      <c r="AI171" s="20"/>
      <c r="AJ171" s="21"/>
      <c r="AK171" s="20"/>
      <c r="AL171" s="20"/>
      <c r="AM171" s="20"/>
    </row>
    <row r="172" spans="1:39">
      <c r="A172" s="192"/>
      <c r="B172" s="187"/>
      <c r="C172" s="165" t="s">
        <v>1181</v>
      </c>
      <c r="D172" s="165"/>
      <c r="E172" s="166"/>
      <c r="F172" s="19">
        <v>18684.498520000001</v>
      </c>
      <c r="G172" s="20">
        <v>19227.08668</v>
      </c>
      <c r="H172" s="21">
        <v>2864</v>
      </c>
      <c r="I172" s="20">
        <v>19080625.523869999</v>
      </c>
      <c r="J172" s="22"/>
      <c r="K172" s="20">
        <v>19302.894400000001</v>
      </c>
      <c r="L172" s="21">
        <v>2828</v>
      </c>
      <c r="M172" s="20">
        <v>164.05981</v>
      </c>
      <c r="N172" s="21">
        <v>111</v>
      </c>
      <c r="O172" s="20">
        <v>1224.76972</v>
      </c>
      <c r="P172" s="21">
        <v>200</v>
      </c>
      <c r="Q172" s="20"/>
      <c r="R172" s="21"/>
      <c r="S172" s="21">
        <v>259</v>
      </c>
      <c r="T172" s="20">
        <v>2499148.5902200001</v>
      </c>
      <c r="U172" s="22"/>
      <c r="V172" s="21">
        <v>21</v>
      </c>
      <c r="W172" s="21">
        <v>30</v>
      </c>
      <c r="X172" s="21">
        <v>2</v>
      </c>
      <c r="Y172" s="21">
        <v>6</v>
      </c>
      <c r="Z172" s="20">
        <v>7038.9111800000001</v>
      </c>
      <c r="AA172" s="21">
        <v>7</v>
      </c>
      <c r="AB172" s="20">
        <v>14834.30797</v>
      </c>
      <c r="AC172" s="20"/>
      <c r="AD172" s="22"/>
      <c r="AE172" s="18"/>
      <c r="AF172" s="22"/>
      <c r="AG172" s="18"/>
      <c r="AH172" s="21"/>
      <c r="AI172" s="20"/>
      <c r="AJ172" s="21"/>
      <c r="AK172" s="20"/>
      <c r="AL172" s="20"/>
      <c r="AM172" s="20"/>
    </row>
    <row r="173" spans="1:39">
      <c r="A173" s="192"/>
      <c r="B173" s="187"/>
      <c r="C173" s="165" t="s">
        <v>1182</v>
      </c>
      <c r="D173" s="175"/>
      <c r="E173" s="176"/>
      <c r="F173" s="19">
        <v>136804.99314000001</v>
      </c>
      <c r="G173" s="20">
        <v>137424.24101</v>
      </c>
      <c r="H173" s="21">
        <v>35110</v>
      </c>
      <c r="I173" s="20">
        <v>1607074.1810000001</v>
      </c>
      <c r="J173" s="22"/>
      <c r="K173" s="20">
        <v>135202.39773</v>
      </c>
      <c r="L173" s="21">
        <v>35093</v>
      </c>
      <c r="M173" s="20">
        <v>1440.4658999999999</v>
      </c>
      <c r="N173" s="21">
        <v>235</v>
      </c>
      <c r="O173" s="20">
        <v>2006.76586</v>
      </c>
      <c r="P173" s="21">
        <v>841</v>
      </c>
      <c r="Q173" s="20">
        <v>212.58087</v>
      </c>
      <c r="R173" s="21">
        <v>162</v>
      </c>
      <c r="S173" s="21">
        <v>34390</v>
      </c>
      <c r="T173" s="20">
        <v>1537624.3230000001</v>
      </c>
      <c r="U173" s="22"/>
      <c r="V173" s="21">
        <v>1385</v>
      </c>
      <c r="W173" s="21">
        <v>1305</v>
      </c>
      <c r="X173" s="21">
        <v>69</v>
      </c>
      <c r="Y173" s="21">
        <v>30</v>
      </c>
      <c r="Z173" s="20">
        <v>1324.6610000000001</v>
      </c>
      <c r="AA173" s="21">
        <v>1310</v>
      </c>
      <c r="AB173" s="20">
        <v>46592.785179999999</v>
      </c>
      <c r="AC173" s="20"/>
      <c r="AD173" s="22"/>
      <c r="AE173" s="18"/>
      <c r="AF173" s="22"/>
      <c r="AG173" s="18"/>
      <c r="AH173" s="21"/>
      <c r="AI173" s="20"/>
      <c r="AJ173" s="21">
        <v>1</v>
      </c>
      <c r="AK173" s="20">
        <v>5.7</v>
      </c>
      <c r="AL173" s="20"/>
      <c r="AM173" s="20"/>
    </row>
    <row r="174" spans="1:39">
      <c r="A174" s="192"/>
      <c r="B174" s="187"/>
      <c r="C174" s="165"/>
      <c r="D174" s="165" t="s">
        <v>1183</v>
      </c>
      <c r="E174" s="23"/>
      <c r="F174" s="19">
        <v>1686.43824</v>
      </c>
      <c r="G174" s="20">
        <v>1686.43824</v>
      </c>
      <c r="H174" s="21">
        <v>2</v>
      </c>
      <c r="I174" s="20">
        <v>28192.234</v>
      </c>
      <c r="J174" s="22"/>
      <c r="K174" s="20">
        <v>1686.43824</v>
      </c>
      <c r="L174" s="21">
        <v>2</v>
      </c>
      <c r="M174" s="20"/>
      <c r="N174" s="21"/>
      <c r="O174" s="20"/>
      <c r="P174" s="21"/>
      <c r="Q174" s="20"/>
      <c r="R174" s="21"/>
      <c r="S174" s="21">
        <v>1</v>
      </c>
      <c r="T174" s="20">
        <v>4217.53</v>
      </c>
      <c r="U174" s="22"/>
      <c r="V174" s="21"/>
      <c r="W174" s="21"/>
      <c r="X174" s="21"/>
      <c r="Y174" s="21"/>
      <c r="Z174" s="20"/>
      <c r="AA174" s="21"/>
      <c r="AB174" s="20"/>
      <c r="AC174" s="20"/>
      <c r="AD174" s="22"/>
      <c r="AE174" s="18"/>
      <c r="AF174" s="22"/>
      <c r="AG174" s="18"/>
      <c r="AH174" s="21"/>
      <c r="AI174" s="20"/>
      <c r="AJ174" s="21"/>
      <c r="AK174" s="20"/>
      <c r="AL174" s="20"/>
      <c r="AM174" s="20"/>
    </row>
    <row r="175" spans="1:39" ht="36" customHeight="1">
      <c r="A175" s="192"/>
      <c r="B175" s="187"/>
      <c r="C175" s="165"/>
      <c r="D175" s="165"/>
      <c r="E175" s="24" t="s">
        <v>1184</v>
      </c>
      <c r="F175" s="19">
        <v>1686.43824</v>
      </c>
      <c r="G175" s="20">
        <v>1686.43824</v>
      </c>
      <c r="H175" s="21">
        <v>2</v>
      </c>
      <c r="I175" s="20">
        <v>28192.234</v>
      </c>
      <c r="J175" s="22"/>
      <c r="K175" s="20">
        <v>1686.43824</v>
      </c>
      <c r="L175" s="21">
        <v>2</v>
      </c>
      <c r="M175" s="20"/>
      <c r="N175" s="21"/>
      <c r="O175" s="20"/>
      <c r="P175" s="21"/>
      <c r="Q175" s="20"/>
      <c r="R175" s="21"/>
      <c r="S175" s="21">
        <v>1</v>
      </c>
      <c r="T175" s="20">
        <v>4217.53</v>
      </c>
      <c r="U175" s="22"/>
      <c r="V175" s="21"/>
      <c r="W175" s="21"/>
      <c r="X175" s="21"/>
      <c r="Y175" s="21"/>
      <c r="Z175" s="20"/>
      <c r="AA175" s="21"/>
      <c r="AB175" s="20"/>
      <c r="AC175" s="20"/>
      <c r="AD175" s="22"/>
      <c r="AE175" s="18"/>
      <c r="AF175" s="22"/>
      <c r="AG175" s="18"/>
      <c r="AH175" s="21"/>
      <c r="AI175" s="20"/>
      <c r="AJ175" s="21"/>
      <c r="AK175" s="20"/>
      <c r="AL175" s="20"/>
      <c r="AM175" s="20"/>
    </row>
    <row r="176" spans="1:39" ht="34.5" customHeight="1">
      <c r="A176" s="192"/>
      <c r="B176" s="187"/>
      <c r="C176" s="165"/>
      <c r="D176" s="165"/>
      <c r="E176" s="24" t="s">
        <v>1185</v>
      </c>
      <c r="F176" s="19"/>
      <c r="G176" s="20"/>
      <c r="H176" s="21"/>
      <c r="I176" s="20"/>
      <c r="J176" s="22"/>
      <c r="K176" s="20"/>
      <c r="L176" s="21"/>
      <c r="M176" s="20"/>
      <c r="N176" s="21"/>
      <c r="O176" s="20"/>
      <c r="P176" s="21"/>
      <c r="Q176" s="20"/>
      <c r="R176" s="21"/>
      <c r="S176" s="21"/>
      <c r="T176" s="20"/>
      <c r="U176" s="22"/>
      <c r="V176" s="21"/>
      <c r="W176" s="21"/>
      <c r="X176" s="21"/>
      <c r="Y176" s="21"/>
      <c r="Z176" s="20"/>
      <c r="AA176" s="21"/>
      <c r="AB176" s="20"/>
      <c r="AC176" s="20"/>
      <c r="AD176" s="22"/>
      <c r="AE176" s="18"/>
      <c r="AF176" s="22"/>
      <c r="AG176" s="18"/>
      <c r="AH176" s="21"/>
      <c r="AI176" s="20"/>
      <c r="AJ176" s="21"/>
      <c r="AK176" s="20"/>
      <c r="AL176" s="20"/>
      <c r="AM176" s="20"/>
    </row>
    <row r="177" spans="1:39" ht="35.25" customHeight="1">
      <c r="A177" s="192"/>
      <c r="B177" s="187"/>
      <c r="C177" s="165"/>
      <c r="D177" s="165"/>
      <c r="E177" s="24" t="s">
        <v>1186</v>
      </c>
      <c r="F177" s="19"/>
      <c r="G177" s="20"/>
      <c r="H177" s="21"/>
      <c r="I177" s="20"/>
      <c r="J177" s="22"/>
      <c r="K177" s="20"/>
      <c r="L177" s="21"/>
      <c r="M177" s="20"/>
      <c r="N177" s="21"/>
      <c r="O177" s="20"/>
      <c r="P177" s="21"/>
      <c r="Q177" s="20"/>
      <c r="R177" s="21"/>
      <c r="S177" s="21"/>
      <c r="T177" s="20"/>
      <c r="U177" s="22"/>
      <c r="V177" s="21"/>
      <c r="W177" s="21"/>
      <c r="X177" s="21"/>
      <c r="Y177" s="21"/>
      <c r="Z177" s="20"/>
      <c r="AA177" s="21"/>
      <c r="AB177" s="20"/>
      <c r="AC177" s="20"/>
      <c r="AD177" s="22"/>
      <c r="AE177" s="18"/>
      <c r="AF177" s="22"/>
      <c r="AG177" s="18"/>
      <c r="AH177" s="21"/>
      <c r="AI177" s="20"/>
      <c r="AJ177" s="21"/>
      <c r="AK177" s="20"/>
      <c r="AL177" s="20"/>
      <c r="AM177" s="20"/>
    </row>
    <row r="178" spans="1:39" ht="35.25" customHeight="1">
      <c r="A178" s="192"/>
      <c r="B178" s="187"/>
      <c r="C178" s="165"/>
      <c r="D178" s="165"/>
      <c r="E178" s="24" t="s">
        <v>1187</v>
      </c>
      <c r="F178" s="19"/>
      <c r="G178" s="20"/>
      <c r="H178" s="21"/>
      <c r="I178" s="20"/>
      <c r="J178" s="22"/>
      <c r="K178" s="20"/>
      <c r="L178" s="21"/>
      <c r="M178" s="20"/>
      <c r="N178" s="21"/>
      <c r="O178" s="20"/>
      <c r="P178" s="21"/>
      <c r="Q178" s="20"/>
      <c r="R178" s="21"/>
      <c r="S178" s="21"/>
      <c r="T178" s="20"/>
      <c r="U178" s="22"/>
      <c r="V178" s="21"/>
      <c r="W178" s="21"/>
      <c r="X178" s="21"/>
      <c r="Y178" s="21"/>
      <c r="Z178" s="20"/>
      <c r="AA178" s="21"/>
      <c r="AB178" s="20"/>
      <c r="AC178" s="20"/>
      <c r="AD178" s="22"/>
      <c r="AE178" s="18"/>
      <c r="AF178" s="22"/>
      <c r="AG178" s="18"/>
      <c r="AH178" s="21"/>
      <c r="AI178" s="20"/>
      <c r="AJ178" s="21"/>
      <c r="AK178" s="20"/>
      <c r="AL178" s="20"/>
      <c r="AM178" s="20"/>
    </row>
    <row r="179" spans="1:39">
      <c r="A179" s="192"/>
      <c r="B179" s="187"/>
      <c r="C179" s="165"/>
      <c r="D179" s="165" t="s">
        <v>1188</v>
      </c>
      <c r="E179" s="23"/>
      <c r="F179" s="19">
        <v>135118.55489999999</v>
      </c>
      <c r="G179" s="20">
        <v>135737.80277000001</v>
      </c>
      <c r="H179" s="21">
        <v>35108</v>
      </c>
      <c r="I179" s="20">
        <v>1578881.9469999999</v>
      </c>
      <c r="J179" s="22"/>
      <c r="K179" s="20">
        <v>133515.95949000001</v>
      </c>
      <c r="L179" s="21">
        <v>35091</v>
      </c>
      <c r="M179" s="20">
        <v>1440.4658999999999</v>
      </c>
      <c r="N179" s="21">
        <v>235</v>
      </c>
      <c r="O179" s="20">
        <v>2006.76586</v>
      </c>
      <c r="P179" s="21">
        <v>841</v>
      </c>
      <c r="Q179" s="20">
        <v>212.58087</v>
      </c>
      <c r="R179" s="21">
        <v>162</v>
      </c>
      <c r="S179" s="21">
        <v>34389</v>
      </c>
      <c r="T179" s="20">
        <v>1533406.7930000001</v>
      </c>
      <c r="U179" s="22"/>
      <c r="V179" s="21">
        <v>1385</v>
      </c>
      <c r="W179" s="21">
        <v>1305</v>
      </c>
      <c r="X179" s="21">
        <v>69</v>
      </c>
      <c r="Y179" s="21">
        <v>30</v>
      </c>
      <c r="Z179" s="20">
        <v>1324.6610000000001</v>
      </c>
      <c r="AA179" s="21">
        <v>1310</v>
      </c>
      <c r="AB179" s="20">
        <v>46592.785179999999</v>
      </c>
      <c r="AC179" s="20"/>
      <c r="AD179" s="22"/>
      <c r="AE179" s="18"/>
      <c r="AF179" s="22"/>
      <c r="AG179" s="18"/>
      <c r="AH179" s="21"/>
      <c r="AI179" s="20"/>
      <c r="AJ179" s="21">
        <v>1</v>
      </c>
      <c r="AK179" s="20">
        <v>5.7</v>
      </c>
      <c r="AL179" s="20"/>
      <c r="AM179" s="20"/>
    </row>
    <row r="180" spans="1:39" ht="35.25" customHeight="1">
      <c r="A180" s="192"/>
      <c r="B180" s="187"/>
      <c r="C180" s="165"/>
      <c r="D180" s="165"/>
      <c r="E180" s="24" t="s">
        <v>1184</v>
      </c>
      <c r="F180" s="19">
        <v>110.34028000000001</v>
      </c>
      <c r="G180" s="20">
        <v>110.34028000000001</v>
      </c>
      <c r="H180" s="21">
        <v>2</v>
      </c>
      <c r="I180" s="20">
        <v>20495.153999999999</v>
      </c>
      <c r="J180" s="22"/>
      <c r="K180" s="20">
        <v>110.34028000000001</v>
      </c>
      <c r="L180" s="21">
        <v>2</v>
      </c>
      <c r="M180" s="20"/>
      <c r="N180" s="21"/>
      <c r="O180" s="20"/>
      <c r="P180" s="21"/>
      <c r="Q180" s="20"/>
      <c r="R180" s="21"/>
      <c r="S180" s="21"/>
      <c r="T180" s="20"/>
      <c r="U180" s="22"/>
      <c r="V180" s="21"/>
      <c r="W180" s="21"/>
      <c r="X180" s="21"/>
      <c r="Y180" s="21"/>
      <c r="Z180" s="20"/>
      <c r="AA180" s="21"/>
      <c r="AB180" s="20"/>
      <c r="AC180" s="20"/>
      <c r="AD180" s="22"/>
      <c r="AE180" s="18"/>
      <c r="AF180" s="22"/>
      <c r="AG180" s="18"/>
      <c r="AH180" s="21"/>
      <c r="AI180" s="20"/>
      <c r="AJ180" s="21"/>
      <c r="AK180" s="20"/>
      <c r="AL180" s="20"/>
      <c r="AM180" s="20"/>
    </row>
    <row r="181" spans="1:39" ht="34.5" customHeight="1">
      <c r="A181" s="192"/>
      <c r="B181" s="187"/>
      <c r="C181" s="165"/>
      <c r="D181" s="165"/>
      <c r="E181" s="24" t="s">
        <v>1185</v>
      </c>
      <c r="F181" s="19"/>
      <c r="G181" s="20"/>
      <c r="H181" s="21"/>
      <c r="I181" s="20"/>
      <c r="J181" s="22"/>
      <c r="K181" s="20"/>
      <c r="L181" s="21"/>
      <c r="M181" s="20"/>
      <c r="N181" s="21"/>
      <c r="O181" s="20"/>
      <c r="P181" s="21"/>
      <c r="Q181" s="20"/>
      <c r="R181" s="21"/>
      <c r="S181" s="21"/>
      <c r="T181" s="20"/>
      <c r="U181" s="22"/>
      <c r="V181" s="21"/>
      <c r="W181" s="21"/>
      <c r="X181" s="21"/>
      <c r="Y181" s="21"/>
      <c r="Z181" s="20"/>
      <c r="AA181" s="21"/>
      <c r="AB181" s="20"/>
      <c r="AC181" s="20"/>
      <c r="AD181" s="22"/>
      <c r="AE181" s="18"/>
      <c r="AF181" s="22"/>
      <c r="AG181" s="18"/>
      <c r="AH181" s="21"/>
      <c r="AI181" s="20"/>
      <c r="AJ181" s="21"/>
      <c r="AK181" s="20"/>
      <c r="AL181" s="20"/>
      <c r="AM181" s="20"/>
    </row>
    <row r="182" spans="1:39" ht="36" customHeight="1">
      <c r="A182" s="192"/>
      <c r="B182" s="187"/>
      <c r="C182" s="165"/>
      <c r="D182" s="165"/>
      <c r="E182" s="24" t="s">
        <v>1186</v>
      </c>
      <c r="F182" s="19">
        <v>135008.21462000001</v>
      </c>
      <c r="G182" s="20">
        <v>135627.46249000001</v>
      </c>
      <c r="H182" s="21">
        <v>35106</v>
      </c>
      <c r="I182" s="20">
        <v>1558386.7930000001</v>
      </c>
      <c r="J182" s="22"/>
      <c r="K182" s="20">
        <v>133405.61921</v>
      </c>
      <c r="L182" s="21">
        <v>35089</v>
      </c>
      <c r="M182" s="20">
        <v>1440.4658999999999</v>
      </c>
      <c r="N182" s="21">
        <v>235</v>
      </c>
      <c r="O182" s="20">
        <v>2006.76586</v>
      </c>
      <c r="P182" s="21">
        <v>841</v>
      </c>
      <c r="Q182" s="20">
        <v>212.58087</v>
      </c>
      <c r="R182" s="21">
        <v>162</v>
      </c>
      <c r="S182" s="21">
        <v>34389</v>
      </c>
      <c r="T182" s="20">
        <v>1533406.7930000001</v>
      </c>
      <c r="U182" s="22"/>
      <c r="V182" s="21">
        <v>1385</v>
      </c>
      <c r="W182" s="21">
        <v>1305</v>
      </c>
      <c r="X182" s="21">
        <v>69</v>
      </c>
      <c r="Y182" s="21">
        <v>30</v>
      </c>
      <c r="Z182" s="20">
        <v>1324.6610000000001</v>
      </c>
      <c r="AA182" s="21">
        <v>1310</v>
      </c>
      <c r="AB182" s="20">
        <v>46592.785179999999</v>
      </c>
      <c r="AC182" s="20"/>
      <c r="AD182" s="22"/>
      <c r="AE182" s="18"/>
      <c r="AF182" s="22"/>
      <c r="AG182" s="18"/>
      <c r="AH182" s="21"/>
      <c r="AI182" s="20"/>
      <c r="AJ182" s="21">
        <v>1</v>
      </c>
      <c r="AK182" s="20">
        <v>5.7</v>
      </c>
      <c r="AL182" s="20"/>
      <c r="AM182" s="20"/>
    </row>
    <row r="183" spans="1:39" ht="36" customHeight="1">
      <c r="A183" s="192"/>
      <c r="B183" s="187"/>
      <c r="C183" s="165"/>
      <c r="D183" s="165"/>
      <c r="E183" s="24" t="s">
        <v>1187</v>
      </c>
      <c r="F183" s="19"/>
      <c r="G183" s="20"/>
      <c r="H183" s="21"/>
      <c r="I183" s="20"/>
      <c r="J183" s="22"/>
      <c r="K183" s="20"/>
      <c r="L183" s="21"/>
      <c r="M183" s="20"/>
      <c r="N183" s="21"/>
      <c r="O183" s="20"/>
      <c r="P183" s="21"/>
      <c r="Q183" s="20"/>
      <c r="R183" s="21"/>
      <c r="S183" s="21"/>
      <c r="T183" s="20"/>
      <c r="U183" s="22"/>
      <c r="V183" s="21"/>
      <c r="W183" s="21"/>
      <c r="X183" s="21"/>
      <c r="Y183" s="21"/>
      <c r="Z183" s="20"/>
      <c r="AA183" s="21"/>
      <c r="AB183" s="20"/>
      <c r="AC183" s="20"/>
      <c r="AD183" s="22"/>
      <c r="AE183" s="18"/>
      <c r="AF183" s="22"/>
      <c r="AG183" s="18"/>
      <c r="AH183" s="21"/>
      <c r="AI183" s="20"/>
      <c r="AJ183" s="21"/>
      <c r="AK183" s="20"/>
      <c r="AL183" s="20"/>
      <c r="AM183" s="20"/>
    </row>
    <row r="184" spans="1:39">
      <c r="A184" s="192"/>
      <c r="B184" s="187"/>
      <c r="C184" s="165" t="s">
        <v>1189</v>
      </c>
      <c r="D184" s="175"/>
      <c r="E184" s="176"/>
      <c r="F184" s="19">
        <v>55067.950660000002</v>
      </c>
      <c r="G184" s="20">
        <v>42950.02534</v>
      </c>
      <c r="H184" s="21">
        <v>2691</v>
      </c>
      <c r="I184" s="20">
        <v>33187847.869460002</v>
      </c>
      <c r="J184" s="22"/>
      <c r="K184" s="20">
        <v>53969.409440000003</v>
      </c>
      <c r="L184" s="21">
        <v>3149</v>
      </c>
      <c r="M184" s="20">
        <v>2125.7613099999999</v>
      </c>
      <c r="N184" s="21">
        <v>122</v>
      </c>
      <c r="O184" s="20">
        <v>656.36046999999996</v>
      </c>
      <c r="P184" s="21">
        <v>36</v>
      </c>
      <c r="Q184" s="20">
        <v>370.59114</v>
      </c>
      <c r="R184" s="21">
        <v>56</v>
      </c>
      <c r="S184" s="21">
        <v>3756</v>
      </c>
      <c r="T184" s="20">
        <v>47069003.744039997</v>
      </c>
      <c r="U184" s="22"/>
      <c r="V184" s="21">
        <v>43</v>
      </c>
      <c r="W184" s="21">
        <v>34</v>
      </c>
      <c r="X184" s="21">
        <v>7</v>
      </c>
      <c r="Y184" s="21">
        <v>13</v>
      </c>
      <c r="Z184" s="20">
        <v>49044.795819999999</v>
      </c>
      <c r="AA184" s="21">
        <v>48</v>
      </c>
      <c r="AB184" s="20">
        <v>81881.380239999999</v>
      </c>
      <c r="AC184" s="20">
        <v>39522.968999999997</v>
      </c>
      <c r="AD184" s="22"/>
      <c r="AE184" s="18"/>
      <c r="AF184" s="22"/>
      <c r="AG184" s="18"/>
      <c r="AH184" s="21"/>
      <c r="AI184" s="20"/>
      <c r="AJ184" s="21"/>
      <c r="AK184" s="20"/>
      <c r="AL184" s="20"/>
      <c r="AM184" s="20"/>
    </row>
    <row r="185" spans="1:39">
      <c r="A185" s="192"/>
      <c r="B185" s="187"/>
      <c r="C185" s="165"/>
      <c r="D185" s="165" t="s">
        <v>1190</v>
      </c>
      <c r="E185" s="166"/>
      <c r="F185" s="19">
        <v>1875.78702</v>
      </c>
      <c r="G185" s="20">
        <v>1865.7251000000001</v>
      </c>
      <c r="H185" s="21">
        <v>317</v>
      </c>
      <c r="I185" s="20">
        <v>1454348.1600299999</v>
      </c>
      <c r="J185" s="22"/>
      <c r="K185" s="20">
        <v>1882.9091000000001</v>
      </c>
      <c r="L185" s="21">
        <v>318</v>
      </c>
      <c r="M185" s="20"/>
      <c r="N185" s="21"/>
      <c r="O185" s="20"/>
      <c r="P185" s="21"/>
      <c r="Q185" s="20">
        <v>7.1220800000000004</v>
      </c>
      <c r="R185" s="21">
        <v>5</v>
      </c>
      <c r="S185" s="21">
        <v>315</v>
      </c>
      <c r="T185" s="20">
        <v>1440468.1600299999</v>
      </c>
      <c r="U185" s="22"/>
      <c r="V185" s="21">
        <v>3</v>
      </c>
      <c r="W185" s="21"/>
      <c r="X185" s="21"/>
      <c r="Y185" s="21">
        <v>4</v>
      </c>
      <c r="Z185" s="20">
        <v>1246.5999999999999</v>
      </c>
      <c r="AA185" s="21"/>
      <c r="AB185" s="20"/>
      <c r="AC185" s="20"/>
      <c r="AD185" s="22"/>
      <c r="AE185" s="18"/>
      <c r="AF185" s="22"/>
      <c r="AG185" s="18"/>
      <c r="AH185" s="21"/>
      <c r="AI185" s="20"/>
      <c r="AJ185" s="21"/>
      <c r="AK185" s="20"/>
      <c r="AL185" s="20"/>
      <c r="AM185" s="20"/>
    </row>
    <row r="186" spans="1:39" ht="23.25" customHeight="1">
      <c r="A186" s="192"/>
      <c r="B186" s="187"/>
      <c r="C186" s="165"/>
      <c r="D186" s="165" t="s">
        <v>1191</v>
      </c>
      <c r="E186" s="166"/>
      <c r="F186" s="19">
        <v>121.57898</v>
      </c>
      <c r="G186" s="20">
        <v>121.57898</v>
      </c>
      <c r="H186" s="21">
        <v>5</v>
      </c>
      <c r="I186" s="20">
        <v>44509.938999999998</v>
      </c>
      <c r="J186" s="22"/>
      <c r="K186" s="20">
        <v>121.57898</v>
      </c>
      <c r="L186" s="21">
        <v>5</v>
      </c>
      <c r="M186" s="20"/>
      <c r="N186" s="21"/>
      <c r="O186" s="20"/>
      <c r="P186" s="21"/>
      <c r="Q186" s="20"/>
      <c r="R186" s="21"/>
      <c r="S186" s="21">
        <v>9</v>
      </c>
      <c r="T186" s="20">
        <v>103899.02647</v>
      </c>
      <c r="U186" s="22"/>
      <c r="V186" s="21"/>
      <c r="W186" s="21"/>
      <c r="X186" s="21"/>
      <c r="Y186" s="21"/>
      <c r="Z186" s="20"/>
      <c r="AA186" s="21"/>
      <c r="AB186" s="20"/>
      <c r="AC186" s="20"/>
      <c r="AD186" s="22"/>
      <c r="AE186" s="18"/>
      <c r="AF186" s="22"/>
      <c r="AG186" s="18"/>
      <c r="AH186" s="21"/>
      <c r="AI186" s="20"/>
      <c r="AJ186" s="21"/>
      <c r="AK186" s="20"/>
      <c r="AL186" s="20"/>
      <c r="AM186" s="20"/>
    </row>
    <row r="187" spans="1:39" ht="23.25" customHeight="1">
      <c r="A187" s="192"/>
      <c r="B187" s="187"/>
      <c r="C187" s="165"/>
      <c r="D187" s="165" t="s">
        <v>1189</v>
      </c>
      <c r="E187" s="166"/>
      <c r="F187" s="19">
        <v>53070.58466</v>
      </c>
      <c r="G187" s="20">
        <v>40962.721259999998</v>
      </c>
      <c r="H187" s="21">
        <v>2369</v>
      </c>
      <c r="I187" s="20">
        <v>31688989.770429999</v>
      </c>
      <c r="J187" s="22"/>
      <c r="K187" s="20">
        <v>51964.92136</v>
      </c>
      <c r="L187" s="21">
        <v>2826</v>
      </c>
      <c r="M187" s="20">
        <v>2125.7613099999999</v>
      </c>
      <c r="N187" s="21">
        <v>122</v>
      </c>
      <c r="O187" s="20">
        <v>656.36046999999996</v>
      </c>
      <c r="P187" s="21">
        <v>36</v>
      </c>
      <c r="Q187" s="20">
        <v>363.46906000000001</v>
      </c>
      <c r="R187" s="21">
        <v>51</v>
      </c>
      <c r="S187" s="21">
        <v>3432</v>
      </c>
      <c r="T187" s="20">
        <v>45524636.557539999</v>
      </c>
      <c r="U187" s="22"/>
      <c r="V187" s="21">
        <v>40</v>
      </c>
      <c r="W187" s="21">
        <v>34</v>
      </c>
      <c r="X187" s="21">
        <v>7</v>
      </c>
      <c r="Y187" s="21">
        <v>9</v>
      </c>
      <c r="Z187" s="20">
        <v>47798.195820000001</v>
      </c>
      <c r="AA187" s="21">
        <v>48</v>
      </c>
      <c r="AB187" s="20">
        <v>81881.380239999999</v>
      </c>
      <c r="AC187" s="20">
        <v>39522.968999999997</v>
      </c>
      <c r="AD187" s="22"/>
      <c r="AE187" s="18"/>
      <c r="AF187" s="22"/>
      <c r="AG187" s="18"/>
      <c r="AH187" s="21"/>
      <c r="AI187" s="20"/>
      <c r="AJ187" s="21"/>
      <c r="AK187" s="20"/>
      <c r="AL187" s="20"/>
      <c r="AM187" s="20"/>
    </row>
    <row r="188" spans="1:39">
      <c r="A188" s="192"/>
      <c r="B188" s="187"/>
      <c r="C188" s="165" t="s">
        <v>1192</v>
      </c>
      <c r="D188" s="175"/>
      <c r="E188" s="176"/>
      <c r="F188" s="19">
        <v>80206200.459380001</v>
      </c>
      <c r="G188" s="20">
        <v>77451992.540710002</v>
      </c>
      <c r="H188" s="21">
        <v>53945824</v>
      </c>
      <c r="I188" s="20">
        <v>29403198088.221001</v>
      </c>
      <c r="J188" s="22"/>
      <c r="K188" s="20">
        <v>80489307.800119996</v>
      </c>
      <c r="L188" s="21">
        <v>55351994</v>
      </c>
      <c r="M188" s="20">
        <v>3547138.9287399999</v>
      </c>
      <c r="N188" s="21">
        <v>1990195</v>
      </c>
      <c r="O188" s="20">
        <v>2505603.8305299999</v>
      </c>
      <c r="P188" s="21">
        <v>1039636</v>
      </c>
      <c r="Q188" s="20">
        <v>2537861.7856399999</v>
      </c>
      <c r="R188" s="21">
        <v>482384</v>
      </c>
      <c r="S188" s="21">
        <v>30676855</v>
      </c>
      <c r="T188" s="20">
        <v>24522290394.964699</v>
      </c>
      <c r="U188" s="22"/>
      <c r="V188" s="21">
        <v>200518</v>
      </c>
      <c r="W188" s="21">
        <v>184682</v>
      </c>
      <c r="X188" s="21">
        <v>36251</v>
      </c>
      <c r="Y188" s="21">
        <v>50721</v>
      </c>
      <c r="Z188" s="20">
        <v>3650067.7429200001</v>
      </c>
      <c r="AA188" s="21">
        <v>187918</v>
      </c>
      <c r="AB188" s="20">
        <v>9018778.3989499994</v>
      </c>
      <c r="AC188" s="20">
        <v>230942.47232</v>
      </c>
      <c r="AD188" s="22"/>
      <c r="AE188" s="18"/>
      <c r="AF188" s="22"/>
      <c r="AG188" s="18"/>
      <c r="AH188" s="21"/>
      <c r="AI188" s="20"/>
      <c r="AJ188" s="21">
        <v>146</v>
      </c>
      <c r="AK188" s="20">
        <v>13312.47075</v>
      </c>
      <c r="AL188" s="20"/>
      <c r="AM188" s="20"/>
    </row>
    <row r="189" spans="1:39">
      <c r="A189" s="192"/>
      <c r="B189" s="187"/>
      <c r="C189" s="165"/>
      <c r="D189" s="165" t="s">
        <v>1193</v>
      </c>
      <c r="E189" s="166"/>
      <c r="F189" s="19">
        <v>28858391.861740001</v>
      </c>
      <c r="G189" s="20">
        <v>28524718.361000001</v>
      </c>
      <c r="H189" s="21">
        <v>11436472</v>
      </c>
      <c r="I189" s="20">
        <v>10422270210.0317</v>
      </c>
      <c r="J189" s="22"/>
      <c r="K189" s="20">
        <v>29233344.948800001</v>
      </c>
      <c r="L189" s="21">
        <v>11702548</v>
      </c>
      <c r="M189" s="20">
        <v>275602.55791999999</v>
      </c>
      <c r="N189" s="21">
        <v>93430</v>
      </c>
      <c r="O189" s="20">
        <v>566989.48166000005</v>
      </c>
      <c r="P189" s="21">
        <v>186675</v>
      </c>
      <c r="Q189" s="20">
        <v>430019.37154000002</v>
      </c>
      <c r="R189" s="21">
        <v>104519</v>
      </c>
      <c r="S189" s="21">
        <v>6240677</v>
      </c>
      <c r="T189" s="20">
        <v>9299905740.3721809</v>
      </c>
      <c r="U189" s="22"/>
      <c r="V189" s="21">
        <v>54514</v>
      </c>
      <c r="W189" s="21">
        <v>48427</v>
      </c>
      <c r="X189" s="21">
        <v>6403</v>
      </c>
      <c r="Y189" s="21">
        <v>8918</v>
      </c>
      <c r="Z189" s="20">
        <v>1756953.5593999999</v>
      </c>
      <c r="AA189" s="21">
        <v>53042</v>
      </c>
      <c r="AB189" s="20">
        <v>5293048.1904800003</v>
      </c>
      <c r="AC189" s="20">
        <v>169534.36854</v>
      </c>
      <c r="AD189" s="22"/>
      <c r="AE189" s="18"/>
      <c r="AF189" s="22"/>
      <c r="AG189" s="18"/>
      <c r="AH189" s="21"/>
      <c r="AI189" s="20"/>
      <c r="AJ189" s="21">
        <v>86</v>
      </c>
      <c r="AK189" s="20">
        <v>11740.59916</v>
      </c>
      <c r="AL189" s="20"/>
      <c r="AM189" s="20"/>
    </row>
    <row r="190" spans="1:39">
      <c r="A190" s="192"/>
      <c r="B190" s="187"/>
      <c r="C190" s="165"/>
      <c r="D190" s="165" t="s">
        <v>1194</v>
      </c>
      <c r="E190" s="166"/>
      <c r="F190" s="19">
        <v>10602067.9659</v>
      </c>
      <c r="G190" s="20">
        <v>9911228.7385499999</v>
      </c>
      <c r="H190" s="21">
        <v>7905825</v>
      </c>
      <c r="I190" s="20">
        <v>1467675446.52738</v>
      </c>
      <c r="J190" s="22"/>
      <c r="K190" s="20">
        <v>10061746.74113</v>
      </c>
      <c r="L190" s="21">
        <v>7938519</v>
      </c>
      <c r="M190" s="20">
        <v>1043261.21351</v>
      </c>
      <c r="N190" s="21">
        <v>1144884</v>
      </c>
      <c r="O190" s="20">
        <v>134706.46238000001</v>
      </c>
      <c r="P190" s="21">
        <v>110885</v>
      </c>
      <c r="Q190" s="20">
        <v>458407.61955</v>
      </c>
      <c r="R190" s="21">
        <v>70037</v>
      </c>
      <c r="S190" s="21">
        <v>5901015</v>
      </c>
      <c r="T190" s="20">
        <v>1256429312.95978</v>
      </c>
      <c r="U190" s="22"/>
      <c r="V190" s="21">
        <v>45191</v>
      </c>
      <c r="W190" s="21">
        <v>44111</v>
      </c>
      <c r="X190" s="21">
        <v>8710</v>
      </c>
      <c r="Y190" s="21">
        <v>9104</v>
      </c>
      <c r="Z190" s="20">
        <v>402271.62546000001</v>
      </c>
      <c r="AA190" s="21">
        <v>44122</v>
      </c>
      <c r="AB190" s="20">
        <v>1335447.59035</v>
      </c>
      <c r="AC190" s="20">
        <v>12275.50872</v>
      </c>
      <c r="AD190" s="22"/>
      <c r="AE190" s="18"/>
      <c r="AF190" s="22"/>
      <c r="AG190" s="18"/>
      <c r="AH190" s="21"/>
      <c r="AI190" s="20"/>
      <c r="AJ190" s="21">
        <v>40</v>
      </c>
      <c r="AK190" s="20">
        <v>582.11949000000004</v>
      </c>
      <c r="AL190" s="20"/>
      <c r="AM190" s="20"/>
    </row>
    <row r="191" spans="1:39" ht="12" thickBot="1">
      <c r="A191" s="192"/>
      <c r="B191" s="188"/>
      <c r="C191" s="167"/>
      <c r="D191" s="167" t="s">
        <v>1192</v>
      </c>
      <c r="E191" s="168"/>
      <c r="F191" s="19">
        <v>40745740.631739996</v>
      </c>
      <c r="G191" s="20">
        <v>39016045.441160001</v>
      </c>
      <c r="H191" s="21">
        <v>34603527</v>
      </c>
      <c r="I191" s="20">
        <v>17513252431.6619</v>
      </c>
      <c r="J191" s="22"/>
      <c r="K191" s="20">
        <v>41194216.110189997</v>
      </c>
      <c r="L191" s="21">
        <v>35710927</v>
      </c>
      <c r="M191" s="20">
        <v>2228275.1573100002</v>
      </c>
      <c r="N191" s="21">
        <v>751881</v>
      </c>
      <c r="O191" s="20">
        <v>1803907.8864899999</v>
      </c>
      <c r="P191" s="21">
        <v>742076</v>
      </c>
      <c r="Q191" s="20">
        <v>1649434.79455</v>
      </c>
      <c r="R191" s="21">
        <v>307828</v>
      </c>
      <c r="S191" s="21">
        <v>18535163</v>
      </c>
      <c r="T191" s="20">
        <v>13965955341.632799</v>
      </c>
      <c r="U191" s="22"/>
      <c r="V191" s="21">
        <v>100813</v>
      </c>
      <c r="W191" s="21">
        <v>92144</v>
      </c>
      <c r="X191" s="21">
        <v>21138</v>
      </c>
      <c r="Y191" s="21">
        <v>32699</v>
      </c>
      <c r="Z191" s="20">
        <v>1490842.55806</v>
      </c>
      <c r="AA191" s="21">
        <v>90754</v>
      </c>
      <c r="AB191" s="20">
        <v>2390282.6181200002</v>
      </c>
      <c r="AC191" s="20">
        <v>49132.59506</v>
      </c>
      <c r="AD191" s="22"/>
      <c r="AE191" s="18"/>
      <c r="AF191" s="22"/>
      <c r="AG191" s="18"/>
      <c r="AH191" s="21"/>
      <c r="AI191" s="20"/>
      <c r="AJ191" s="21">
        <v>20</v>
      </c>
      <c r="AK191" s="20">
        <v>989.75210000000004</v>
      </c>
      <c r="AL191" s="20"/>
      <c r="AM191" s="20"/>
    </row>
    <row r="192" spans="1:39">
      <c r="A192" s="192"/>
      <c r="B192" s="186" t="s">
        <v>1195</v>
      </c>
      <c r="C192" s="180"/>
      <c r="D192" s="180"/>
      <c r="E192" s="181"/>
      <c r="F192" s="19">
        <v>8065171.8233399997</v>
      </c>
      <c r="G192" s="20">
        <v>7798389.2013600003</v>
      </c>
      <c r="H192" s="21">
        <v>21200025</v>
      </c>
      <c r="I192" s="20">
        <v>5612246509.1614799</v>
      </c>
      <c r="J192" s="22"/>
      <c r="K192" s="20">
        <v>7073140.5698300004</v>
      </c>
      <c r="L192" s="21">
        <v>81978361608</v>
      </c>
      <c r="M192" s="20">
        <v>328776.88598000002</v>
      </c>
      <c r="N192" s="21">
        <v>61950</v>
      </c>
      <c r="O192" s="20">
        <v>109196.01471</v>
      </c>
      <c r="P192" s="21">
        <v>84292</v>
      </c>
      <c r="Q192" s="20">
        <v>158661.51733</v>
      </c>
      <c r="R192" s="21">
        <v>70399</v>
      </c>
      <c r="S192" s="21">
        <v>4455095</v>
      </c>
      <c r="T192" s="20">
        <v>1753335924.11534</v>
      </c>
      <c r="U192" s="22"/>
      <c r="V192" s="21">
        <v>10145</v>
      </c>
      <c r="W192" s="21">
        <v>8444</v>
      </c>
      <c r="X192" s="21">
        <v>1073</v>
      </c>
      <c r="Y192" s="21">
        <v>5380</v>
      </c>
      <c r="Z192" s="20">
        <v>1639524.6642799999</v>
      </c>
      <c r="AA192" s="21">
        <v>8649</v>
      </c>
      <c r="AB192" s="20">
        <v>1740097.04626</v>
      </c>
      <c r="AC192" s="20">
        <v>390793.21201999998</v>
      </c>
      <c r="AD192" s="22"/>
      <c r="AE192" s="18"/>
      <c r="AF192" s="22"/>
      <c r="AG192" s="18"/>
      <c r="AH192" s="21"/>
      <c r="AI192" s="20"/>
      <c r="AJ192" s="21">
        <v>46</v>
      </c>
      <c r="AK192" s="20">
        <v>4784.8562099999999</v>
      </c>
      <c r="AL192" s="20"/>
      <c r="AM192" s="20"/>
    </row>
    <row r="193" spans="1:39">
      <c r="A193" s="192"/>
      <c r="B193" s="187"/>
      <c r="C193" s="165" t="s">
        <v>1196</v>
      </c>
      <c r="D193" s="175"/>
      <c r="E193" s="176"/>
      <c r="F193" s="19">
        <v>2092520.5127099999</v>
      </c>
      <c r="G193" s="20">
        <v>2077450.3813</v>
      </c>
      <c r="H193" s="21">
        <v>735434</v>
      </c>
      <c r="I193" s="20">
        <v>497224394.84048003</v>
      </c>
      <c r="J193" s="22"/>
      <c r="K193" s="20">
        <v>2100186.6339199999</v>
      </c>
      <c r="L193" s="21">
        <v>739440</v>
      </c>
      <c r="M193" s="20">
        <v>15181.90286</v>
      </c>
      <c r="N193" s="21">
        <v>7196</v>
      </c>
      <c r="O193" s="20">
        <v>40134.075199999999</v>
      </c>
      <c r="P193" s="21">
        <v>14468</v>
      </c>
      <c r="Q193" s="20">
        <v>17609.842980000001</v>
      </c>
      <c r="R193" s="21">
        <v>13898</v>
      </c>
      <c r="S193" s="21">
        <v>412789</v>
      </c>
      <c r="T193" s="20">
        <v>310565844.28544998</v>
      </c>
      <c r="U193" s="22"/>
      <c r="V193" s="21">
        <v>2513</v>
      </c>
      <c r="W193" s="21">
        <v>2483</v>
      </c>
      <c r="X193" s="21">
        <v>157</v>
      </c>
      <c r="Y193" s="21">
        <v>1137</v>
      </c>
      <c r="Z193" s="20">
        <v>711102.09302999999</v>
      </c>
      <c r="AA193" s="21">
        <v>2826</v>
      </c>
      <c r="AB193" s="20">
        <v>581830.72918999998</v>
      </c>
      <c r="AC193" s="20">
        <v>115254.66826999999</v>
      </c>
      <c r="AD193" s="22"/>
      <c r="AE193" s="18"/>
      <c r="AF193" s="22"/>
      <c r="AG193" s="18"/>
      <c r="AH193" s="21"/>
      <c r="AI193" s="20"/>
      <c r="AJ193" s="21">
        <v>31</v>
      </c>
      <c r="AK193" s="20">
        <v>4074.7089599999999</v>
      </c>
      <c r="AL193" s="20"/>
      <c r="AM193" s="20"/>
    </row>
    <row r="194" spans="1:39" ht="34.5" customHeight="1">
      <c r="A194" s="192"/>
      <c r="B194" s="187"/>
      <c r="C194" s="165"/>
      <c r="D194" s="165" t="s">
        <v>1197</v>
      </c>
      <c r="E194" s="166"/>
      <c r="F194" s="19">
        <v>945935.56044000003</v>
      </c>
      <c r="G194" s="20">
        <v>945655.35924999998</v>
      </c>
      <c r="H194" s="21">
        <v>383859</v>
      </c>
      <c r="I194" s="20">
        <v>497224394.84048003</v>
      </c>
      <c r="J194" s="22"/>
      <c r="K194" s="20">
        <v>959143.83392</v>
      </c>
      <c r="L194" s="21">
        <v>388507</v>
      </c>
      <c r="M194" s="20">
        <v>6725.2096799999999</v>
      </c>
      <c r="N194" s="21">
        <v>4203</v>
      </c>
      <c r="O194" s="20">
        <v>25709.986339999999</v>
      </c>
      <c r="P194" s="21">
        <v>10863</v>
      </c>
      <c r="Q194" s="20">
        <v>16959.588879999999</v>
      </c>
      <c r="R194" s="21">
        <v>13707</v>
      </c>
      <c r="S194" s="21">
        <v>362710</v>
      </c>
      <c r="T194" s="20">
        <v>310565844.28544998</v>
      </c>
      <c r="U194" s="22"/>
      <c r="V194" s="21">
        <v>1457</v>
      </c>
      <c r="W194" s="21">
        <v>1404</v>
      </c>
      <c r="X194" s="21">
        <v>108</v>
      </c>
      <c r="Y194" s="21">
        <v>655</v>
      </c>
      <c r="Z194" s="20">
        <v>184566.32566</v>
      </c>
      <c r="AA194" s="21">
        <v>1602</v>
      </c>
      <c r="AB194" s="20">
        <v>375349.09435000003</v>
      </c>
      <c r="AC194" s="20">
        <v>114917.9555</v>
      </c>
      <c r="AD194" s="22"/>
      <c r="AE194" s="18"/>
      <c r="AF194" s="22"/>
      <c r="AG194" s="18"/>
      <c r="AH194" s="21"/>
      <c r="AI194" s="20"/>
      <c r="AJ194" s="21">
        <v>31</v>
      </c>
      <c r="AK194" s="20">
        <v>4074.7089599999999</v>
      </c>
      <c r="AL194" s="20"/>
      <c r="AM194" s="20"/>
    </row>
    <row r="195" spans="1:39" ht="34.5" customHeight="1">
      <c r="A195" s="192"/>
      <c r="B195" s="187"/>
      <c r="C195" s="165"/>
      <c r="D195" s="165" t="s">
        <v>1198</v>
      </c>
      <c r="E195" s="166"/>
      <c r="F195" s="19">
        <v>1146584.95227</v>
      </c>
      <c r="G195" s="20">
        <v>1131795.02205</v>
      </c>
      <c r="H195" s="21">
        <v>351575</v>
      </c>
      <c r="I195" s="20"/>
      <c r="J195" s="22"/>
      <c r="K195" s="20">
        <v>1141042.8</v>
      </c>
      <c r="L195" s="21">
        <v>350933</v>
      </c>
      <c r="M195" s="20">
        <v>8456.6931800000002</v>
      </c>
      <c r="N195" s="21">
        <v>2993</v>
      </c>
      <c r="O195" s="20">
        <v>14424.08886</v>
      </c>
      <c r="P195" s="21">
        <v>3605</v>
      </c>
      <c r="Q195" s="20">
        <v>650.25409999999999</v>
      </c>
      <c r="R195" s="21">
        <v>191</v>
      </c>
      <c r="S195" s="21">
        <v>50079</v>
      </c>
      <c r="T195" s="20"/>
      <c r="U195" s="22"/>
      <c r="V195" s="21">
        <v>1055</v>
      </c>
      <c r="W195" s="21">
        <v>1079</v>
      </c>
      <c r="X195" s="21">
        <v>48</v>
      </c>
      <c r="Y195" s="21">
        <v>482</v>
      </c>
      <c r="Z195" s="20">
        <v>526535.76737000002</v>
      </c>
      <c r="AA195" s="21">
        <v>1224</v>
      </c>
      <c r="AB195" s="20">
        <v>206481.63484000001</v>
      </c>
      <c r="AC195" s="20">
        <v>336.71276999999998</v>
      </c>
      <c r="AD195" s="22"/>
      <c r="AE195" s="18"/>
      <c r="AF195" s="22"/>
      <c r="AG195" s="18"/>
      <c r="AH195" s="21"/>
      <c r="AI195" s="20"/>
      <c r="AJ195" s="21"/>
      <c r="AK195" s="20"/>
      <c r="AL195" s="20"/>
      <c r="AM195" s="20"/>
    </row>
    <row r="196" spans="1:39" ht="34.5" customHeight="1">
      <c r="A196" s="192"/>
      <c r="B196" s="187"/>
      <c r="C196" s="165"/>
      <c r="D196" s="165" t="s">
        <v>1199</v>
      </c>
      <c r="E196" s="166"/>
      <c r="F196" s="19"/>
      <c r="G196" s="20"/>
      <c r="H196" s="21"/>
      <c r="I196" s="18"/>
      <c r="J196" s="22"/>
      <c r="K196" s="20"/>
      <c r="L196" s="21"/>
      <c r="M196" s="20"/>
      <c r="N196" s="21"/>
      <c r="O196" s="20"/>
      <c r="P196" s="21"/>
      <c r="Q196" s="20"/>
      <c r="R196" s="21"/>
      <c r="S196" s="21"/>
      <c r="T196" s="18"/>
      <c r="U196" s="22"/>
      <c r="V196" s="21">
        <v>1</v>
      </c>
      <c r="W196" s="21"/>
      <c r="X196" s="21">
        <v>1</v>
      </c>
      <c r="Y196" s="21"/>
      <c r="Z196" s="20"/>
      <c r="AA196" s="21"/>
      <c r="AB196" s="20"/>
      <c r="AC196" s="20"/>
      <c r="AD196" s="22"/>
      <c r="AE196" s="18"/>
      <c r="AF196" s="22"/>
      <c r="AG196" s="18"/>
      <c r="AH196" s="21"/>
      <c r="AI196" s="20"/>
      <c r="AJ196" s="21"/>
      <c r="AK196" s="20"/>
      <c r="AL196" s="20"/>
      <c r="AM196" s="20"/>
    </row>
    <row r="197" spans="1:39" ht="23.25" customHeight="1">
      <c r="A197" s="192"/>
      <c r="B197" s="187"/>
      <c r="C197" s="165" t="s">
        <v>1200</v>
      </c>
      <c r="D197" s="165"/>
      <c r="E197" s="166"/>
      <c r="F197" s="19"/>
      <c r="G197" s="20"/>
      <c r="H197" s="21"/>
      <c r="I197" s="20"/>
      <c r="J197" s="22"/>
      <c r="K197" s="20"/>
      <c r="L197" s="21"/>
      <c r="M197" s="20"/>
      <c r="N197" s="21"/>
      <c r="O197" s="20"/>
      <c r="P197" s="21"/>
      <c r="Q197" s="20"/>
      <c r="R197" s="21"/>
      <c r="S197" s="21">
        <v>2</v>
      </c>
      <c r="T197" s="20">
        <v>1500</v>
      </c>
      <c r="U197" s="22"/>
      <c r="V197" s="21">
        <v>2</v>
      </c>
      <c r="W197" s="21"/>
      <c r="X197" s="21"/>
      <c r="Y197" s="21"/>
      <c r="Z197" s="20"/>
      <c r="AA197" s="21"/>
      <c r="AB197" s="20"/>
      <c r="AC197" s="20">
        <v>-1333.83889</v>
      </c>
      <c r="AD197" s="22"/>
      <c r="AE197" s="18"/>
      <c r="AF197" s="22"/>
      <c r="AG197" s="18"/>
      <c r="AH197" s="21"/>
      <c r="AI197" s="20"/>
      <c r="AJ197" s="21"/>
      <c r="AK197" s="20"/>
      <c r="AL197" s="20"/>
      <c r="AM197" s="20"/>
    </row>
    <row r="198" spans="1:39" ht="25.5" customHeight="1">
      <c r="A198" s="192"/>
      <c r="B198" s="187"/>
      <c r="C198" s="165" t="s">
        <v>1201</v>
      </c>
      <c r="D198" s="165"/>
      <c r="E198" s="166"/>
      <c r="F198" s="19">
        <v>12308.968199999999</v>
      </c>
      <c r="G198" s="20">
        <v>11629.6968</v>
      </c>
      <c r="H198" s="21">
        <v>762</v>
      </c>
      <c r="I198" s="20">
        <v>17247303.690439999</v>
      </c>
      <c r="J198" s="22"/>
      <c r="K198" s="20">
        <v>11640.7168</v>
      </c>
      <c r="L198" s="21">
        <v>759</v>
      </c>
      <c r="M198" s="20">
        <v>985.04553999999996</v>
      </c>
      <c r="N198" s="21">
        <v>35</v>
      </c>
      <c r="O198" s="20">
        <v>311.59181000000001</v>
      </c>
      <c r="P198" s="21">
        <v>20</v>
      </c>
      <c r="Q198" s="20">
        <v>9.5371000000000006</v>
      </c>
      <c r="R198" s="21">
        <v>2</v>
      </c>
      <c r="S198" s="21">
        <v>669</v>
      </c>
      <c r="T198" s="20">
        <v>4941540.9809100004</v>
      </c>
      <c r="U198" s="22"/>
      <c r="V198" s="21">
        <v>4</v>
      </c>
      <c r="W198" s="21">
        <v>2</v>
      </c>
      <c r="X198" s="21"/>
      <c r="Y198" s="21">
        <v>1</v>
      </c>
      <c r="Z198" s="20">
        <v>337.5</v>
      </c>
      <c r="AA198" s="21">
        <v>4</v>
      </c>
      <c r="AB198" s="20">
        <v>675</v>
      </c>
      <c r="AC198" s="20">
        <v>337.5</v>
      </c>
      <c r="AD198" s="22"/>
      <c r="AE198" s="18"/>
      <c r="AF198" s="22"/>
      <c r="AG198" s="18"/>
      <c r="AH198" s="21"/>
      <c r="AI198" s="20"/>
      <c r="AJ198" s="21"/>
      <c r="AK198" s="20"/>
      <c r="AL198" s="20"/>
      <c r="AM198" s="20"/>
    </row>
    <row r="199" spans="1:39">
      <c r="A199" s="192"/>
      <c r="B199" s="187"/>
      <c r="C199" s="165" t="s">
        <v>1202</v>
      </c>
      <c r="D199" s="175"/>
      <c r="E199" s="176"/>
      <c r="F199" s="19">
        <v>6761.88681</v>
      </c>
      <c r="G199" s="20">
        <v>6948.0183999999999</v>
      </c>
      <c r="H199" s="21">
        <v>228</v>
      </c>
      <c r="I199" s="20">
        <v>21212532.490169998</v>
      </c>
      <c r="J199" s="22"/>
      <c r="K199" s="20">
        <v>6948.61852</v>
      </c>
      <c r="L199" s="21">
        <v>228</v>
      </c>
      <c r="M199" s="20">
        <v>453.6429</v>
      </c>
      <c r="N199" s="21">
        <v>5</v>
      </c>
      <c r="O199" s="20">
        <v>410.73102999999998</v>
      </c>
      <c r="P199" s="21">
        <v>12</v>
      </c>
      <c r="Q199" s="20">
        <v>236.13777999999999</v>
      </c>
      <c r="R199" s="21">
        <v>4</v>
      </c>
      <c r="S199" s="21">
        <v>145</v>
      </c>
      <c r="T199" s="20">
        <v>11512650.850670001</v>
      </c>
      <c r="U199" s="22"/>
      <c r="V199" s="21"/>
      <c r="W199" s="21"/>
      <c r="X199" s="21"/>
      <c r="Y199" s="21">
        <v>1</v>
      </c>
      <c r="Z199" s="20">
        <v>730.82429999999999</v>
      </c>
      <c r="AA199" s="21"/>
      <c r="AB199" s="20"/>
      <c r="AC199" s="20"/>
      <c r="AD199" s="22"/>
      <c r="AE199" s="18"/>
      <c r="AF199" s="22"/>
      <c r="AG199" s="18"/>
      <c r="AH199" s="21"/>
      <c r="AI199" s="20"/>
      <c r="AJ199" s="21"/>
      <c r="AK199" s="20"/>
      <c r="AL199" s="20"/>
      <c r="AM199" s="20"/>
    </row>
    <row r="200" spans="1:39" ht="25.5" customHeight="1">
      <c r="A200" s="192"/>
      <c r="B200" s="187"/>
      <c r="C200" s="165"/>
      <c r="D200" s="165" t="s">
        <v>1203</v>
      </c>
      <c r="E200" s="166"/>
      <c r="F200" s="19">
        <v>4279.5603799999999</v>
      </c>
      <c r="G200" s="20">
        <v>4374.1610899999996</v>
      </c>
      <c r="H200" s="21">
        <v>143</v>
      </c>
      <c r="I200" s="20">
        <v>16569593.192500001</v>
      </c>
      <c r="J200" s="22"/>
      <c r="K200" s="20">
        <v>4374.1610899999996</v>
      </c>
      <c r="L200" s="21">
        <v>143</v>
      </c>
      <c r="M200" s="20">
        <v>250</v>
      </c>
      <c r="N200" s="21">
        <v>1</v>
      </c>
      <c r="O200" s="20">
        <v>123.14158</v>
      </c>
      <c r="P200" s="21">
        <v>2</v>
      </c>
      <c r="Q200" s="20">
        <v>221.45912999999999</v>
      </c>
      <c r="R200" s="21">
        <v>2</v>
      </c>
      <c r="S200" s="21">
        <v>109</v>
      </c>
      <c r="T200" s="20">
        <v>7245027.2000000002</v>
      </c>
      <c r="U200" s="22"/>
      <c r="V200" s="21"/>
      <c r="W200" s="21"/>
      <c r="X200" s="21"/>
      <c r="Y200" s="21">
        <v>1</v>
      </c>
      <c r="Z200" s="20">
        <v>730.82429999999999</v>
      </c>
      <c r="AA200" s="21"/>
      <c r="AB200" s="20"/>
      <c r="AC200" s="20"/>
      <c r="AD200" s="22"/>
      <c r="AE200" s="18"/>
      <c r="AF200" s="22"/>
      <c r="AG200" s="18"/>
      <c r="AH200" s="21"/>
      <c r="AI200" s="20"/>
      <c r="AJ200" s="21"/>
      <c r="AK200" s="20"/>
      <c r="AL200" s="20"/>
      <c r="AM200" s="20"/>
    </row>
    <row r="201" spans="1:39" ht="27" customHeight="1">
      <c r="A201" s="192"/>
      <c r="B201" s="187"/>
      <c r="C201" s="165"/>
      <c r="D201" s="165" t="s">
        <v>1204</v>
      </c>
      <c r="E201" s="166"/>
      <c r="F201" s="19">
        <v>2482.3264300000001</v>
      </c>
      <c r="G201" s="20">
        <v>2573.8573099999999</v>
      </c>
      <c r="H201" s="21">
        <v>85</v>
      </c>
      <c r="I201" s="20">
        <v>4642939.2976700002</v>
      </c>
      <c r="J201" s="22"/>
      <c r="K201" s="20">
        <v>2574.4574299999999</v>
      </c>
      <c r="L201" s="21">
        <v>85</v>
      </c>
      <c r="M201" s="20">
        <v>203.6429</v>
      </c>
      <c r="N201" s="21">
        <v>4</v>
      </c>
      <c r="O201" s="20">
        <v>287.58945</v>
      </c>
      <c r="P201" s="21">
        <v>10</v>
      </c>
      <c r="Q201" s="20">
        <v>14.678649999999999</v>
      </c>
      <c r="R201" s="21">
        <v>2</v>
      </c>
      <c r="S201" s="21">
        <v>36</v>
      </c>
      <c r="T201" s="20">
        <v>4267623.6506700004</v>
      </c>
      <c r="U201" s="22"/>
      <c r="V201" s="21"/>
      <c r="W201" s="21"/>
      <c r="X201" s="21"/>
      <c r="Y201" s="21"/>
      <c r="Z201" s="20"/>
      <c r="AA201" s="21"/>
      <c r="AB201" s="20"/>
      <c r="AC201" s="20"/>
      <c r="AD201" s="22"/>
      <c r="AE201" s="18"/>
      <c r="AF201" s="22"/>
      <c r="AG201" s="18"/>
      <c r="AH201" s="21"/>
      <c r="AI201" s="20"/>
      <c r="AJ201" s="21"/>
      <c r="AK201" s="20"/>
      <c r="AL201" s="20"/>
      <c r="AM201" s="20"/>
    </row>
    <row r="202" spans="1:39">
      <c r="A202" s="192"/>
      <c r="B202" s="187"/>
      <c r="C202" s="165" t="s">
        <v>1205</v>
      </c>
      <c r="D202" s="175"/>
      <c r="E202" s="176"/>
      <c r="F202" s="19"/>
      <c r="G202" s="20"/>
      <c r="H202" s="21"/>
      <c r="I202" s="20"/>
      <c r="J202" s="22"/>
      <c r="K202" s="20"/>
      <c r="L202" s="21"/>
      <c r="M202" s="20"/>
      <c r="N202" s="21"/>
      <c r="O202" s="20"/>
      <c r="P202" s="21"/>
      <c r="Q202" s="20"/>
      <c r="R202" s="21"/>
      <c r="S202" s="21"/>
      <c r="T202" s="20"/>
      <c r="U202" s="22"/>
      <c r="V202" s="21"/>
      <c r="W202" s="21"/>
      <c r="X202" s="21"/>
      <c r="Y202" s="21"/>
      <c r="Z202" s="20"/>
      <c r="AA202" s="21"/>
      <c r="AB202" s="20"/>
      <c r="AC202" s="20"/>
      <c r="AD202" s="22"/>
      <c r="AE202" s="18"/>
      <c r="AF202" s="22"/>
      <c r="AG202" s="18"/>
      <c r="AH202" s="21"/>
      <c r="AI202" s="20"/>
      <c r="AJ202" s="21"/>
      <c r="AK202" s="20"/>
      <c r="AL202" s="20"/>
      <c r="AM202" s="20"/>
    </row>
    <row r="203" spans="1:39" ht="35.25" customHeight="1">
      <c r="A203" s="192"/>
      <c r="B203" s="187"/>
      <c r="C203" s="165"/>
      <c r="D203" s="165" t="s">
        <v>1206</v>
      </c>
      <c r="E203" s="166"/>
      <c r="F203" s="19"/>
      <c r="G203" s="20"/>
      <c r="H203" s="21"/>
      <c r="I203" s="20"/>
      <c r="J203" s="22"/>
      <c r="K203" s="20"/>
      <c r="L203" s="21"/>
      <c r="M203" s="20"/>
      <c r="N203" s="21"/>
      <c r="O203" s="20"/>
      <c r="P203" s="21"/>
      <c r="Q203" s="20"/>
      <c r="R203" s="21"/>
      <c r="S203" s="21"/>
      <c r="T203" s="20"/>
      <c r="U203" s="22"/>
      <c r="V203" s="21"/>
      <c r="W203" s="21"/>
      <c r="X203" s="21"/>
      <c r="Y203" s="21"/>
      <c r="Z203" s="20"/>
      <c r="AA203" s="21"/>
      <c r="AB203" s="20"/>
      <c r="AC203" s="20"/>
      <c r="AD203" s="22"/>
      <c r="AE203" s="18"/>
      <c r="AF203" s="22"/>
      <c r="AG203" s="18"/>
      <c r="AH203" s="21"/>
      <c r="AI203" s="20"/>
      <c r="AJ203" s="21"/>
      <c r="AK203" s="20"/>
      <c r="AL203" s="20"/>
      <c r="AM203" s="20"/>
    </row>
    <row r="204" spans="1:39" ht="25.5" customHeight="1">
      <c r="A204" s="192"/>
      <c r="B204" s="187"/>
      <c r="C204" s="165"/>
      <c r="D204" s="165" t="s">
        <v>1207</v>
      </c>
      <c r="E204" s="166"/>
      <c r="F204" s="19"/>
      <c r="G204" s="20"/>
      <c r="H204" s="21"/>
      <c r="I204" s="20"/>
      <c r="J204" s="22"/>
      <c r="K204" s="20"/>
      <c r="L204" s="21"/>
      <c r="M204" s="20"/>
      <c r="N204" s="21"/>
      <c r="O204" s="20"/>
      <c r="P204" s="21"/>
      <c r="Q204" s="20"/>
      <c r="R204" s="21"/>
      <c r="S204" s="21"/>
      <c r="T204" s="20"/>
      <c r="U204" s="22"/>
      <c r="V204" s="21"/>
      <c r="W204" s="21"/>
      <c r="X204" s="21"/>
      <c r="Y204" s="21"/>
      <c r="Z204" s="20"/>
      <c r="AA204" s="21"/>
      <c r="AB204" s="20"/>
      <c r="AC204" s="20"/>
      <c r="AD204" s="22"/>
      <c r="AE204" s="18"/>
      <c r="AF204" s="22"/>
      <c r="AG204" s="18"/>
      <c r="AH204" s="21"/>
      <c r="AI204" s="20"/>
      <c r="AJ204" s="21"/>
      <c r="AK204" s="20"/>
      <c r="AL204" s="20"/>
      <c r="AM204" s="20"/>
    </row>
    <row r="205" spans="1:39" ht="25.5" customHeight="1">
      <c r="A205" s="192"/>
      <c r="B205" s="187"/>
      <c r="C205" s="165"/>
      <c r="D205" s="165" t="s">
        <v>1208</v>
      </c>
      <c r="E205" s="166"/>
      <c r="F205" s="19"/>
      <c r="G205" s="20"/>
      <c r="H205" s="21"/>
      <c r="I205" s="20"/>
      <c r="J205" s="22"/>
      <c r="K205" s="20"/>
      <c r="L205" s="21"/>
      <c r="M205" s="20"/>
      <c r="N205" s="21"/>
      <c r="O205" s="20"/>
      <c r="P205" s="21"/>
      <c r="Q205" s="20"/>
      <c r="R205" s="21"/>
      <c r="S205" s="21"/>
      <c r="T205" s="20"/>
      <c r="U205" s="22"/>
      <c r="V205" s="21"/>
      <c r="W205" s="21"/>
      <c r="X205" s="21"/>
      <c r="Y205" s="21"/>
      <c r="Z205" s="20"/>
      <c r="AA205" s="21"/>
      <c r="AB205" s="20"/>
      <c r="AC205" s="20"/>
      <c r="AD205" s="22"/>
      <c r="AE205" s="18"/>
      <c r="AF205" s="22"/>
      <c r="AG205" s="18"/>
      <c r="AH205" s="21"/>
      <c r="AI205" s="20"/>
      <c r="AJ205" s="21"/>
      <c r="AK205" s="20"/>
      <c r="AL205" s="20"/>
      <c r="AM205" s="20"/>
    </row>
    <row r="206" spans="1:39">
      <c r="A206" s="192"/>
      <c r="B206" s="187"/>
      <c r="C206" s="165" t="s">
        <v>1209</v>
      </c>
      <c r="D206" s="175"/>
      <c r="E206" s="176"/>
      <c r="F206" s="19">
        <v>212.5</v>
      </c>
      <c r="G206" s="20">
        <v>208.9</v>
      </c>
      <c r="H206" s="21">
        <v>64</v>
      </c>
      <c r="I206" s="20">
        <v>49100</v>
      </c>
      <c r="J206" s="22"/>
      <c r="K206" s="20">
        <v>212.5</v>
      </c>
      <c r="L206" s="21">
        <v>67</v>
      </c>
      <c r="M206" s="20"/>
      <c r="N206" s="21"/>
      <c r="O206" s="20"/>
      <c r="P206" s="21"/>
      <c r="Q206" s="20"/>
      <c r="R206" s="21"/>
      <c r="S206" s="21">
        <v>62</v>
      </c>
      <c r="T206" s="20">
        <v>45100</v>
      </c>
      <c r="U206" s="22"/>
      <c r="V206" s="21"/>
      <c r="W206" s="21"/>
      <c r="X206" s="21"/>
      <c r="Y206" s="21"/>
      <c r="Z206" s="20"/>
      <c r="AA206" s="21"/>
      <c r="AB206" s="20"/>
      <c r="AC206" s="20"/>
      <c r="AD206" s="22"/>
      <c r="AE206" s="18"/>
      <c r="AF206" s="22"/>
      <c r="AG206" s="18"/>
      <c r="AH206" s="21"/>
      <c r="AI206" s="20"/>
      <c r="AJ206" s="21"/>
      <c r="AK206" s="20"/>
      <c r="AL206" s="20"/>
      <c r="AM206" s="20"/>
    </row>
    <row r="207" spans="1:39" ht="37.5" customHeight="1">
      <c r="A207" s="192"/>
      <c r="B207" s="187"/>
      <c r="C207" s="165"/>
      <c r="D207" s="165" t="s">
        <v>1210</v>
      </c>
      <c r="E207" s="166"/>
      <c r="F207" s="19">
        <v>34.700000000000003</v>
      </c>
      <c r="G207" s="20">
        <v>31.1</v>
      </c>
      <c r="H207" s="21">
        <v>6</v>
      </c>
      <c r="I207" s="20">
        <v>7300</v>
      </c>
      <c r="J207" s="22"/>
      <c r="K207" s="20">
        <v>34.700000000000003</v>
      </c>
      <c r="L207" s="21">
        <v>9</v>
      </c>
      <c r="M207" s="20"/>
      <c r="N207" s="21"/>
      <c r="O207" s="20"/>
      <c r="P207" s="21"/>
      <c r="Q207" s="20"/>
      <c r="R207" s="21"/>
      <c r="S207" s="21">
        <v>6</v>
      </c>
      <c r="T207" s="20">
        <v>7300</v>
      </c>
      <c r="U207" s="22"/>
      <c r="V207" s="21"/>
      <c r="W207" s="21"/>
      <c r="X207" s="21"/>
      <c r="Y207" s="21"/>
      <c r="Z207" s="20"/>
      <c r="AA207" s="21"/>
      <c r="AB207" s="20"/>
      <c r="AC207" s="20"/>
      <c r="AD207" s="22"/>
      <c r="AE207" s="18"/>
      <c r="AF207" s="22"/>
      <c r="AG207" s="18"/>
      <c r="AH207" s="21"/>
      <c r="AI207" s="20"/>
      <c r="AJ207" s="21"/>
      <c r="AK207" s="20"/>
      <c r="AL207" s="20"/>
      <c r="AM207" s="20"/>
    </row>
    <row r="208" spans="1:39" ht="40.5" customHeight="1">
      <c r="A208" s="192"/>
      <c r="B208" s="187"/>
      <c r="C208" s="165"/>
      <c r="D208" s="165" t="s">
        <v>1211</v>
      </c>
      <c r="E208" s="166"/>
      <c r="F208" s="19">
        <v>177.8</v>
      </c>
      <c r="G208" s="20">
        <v>177.8</v>
      </c>
      <c r="H208" s="21">
        <v>58</v>
      </c>
      <c r="I208" s="20">
        <v>41800</v>
      </c>
      <c r="J208" s="22"/>
      <c r="K208" s="20">
        <v>177.8</v>
      </c>
      <c r="L208" s="21">
        <v>58</v>
      </c>
      <c r="M208" s="20"/>
      <c r="N208" s="21"/>
      <c r="O208" s="20"/>
      <c r="P208" s="21"/>
      <c r="Q208" s="20"/>
      <c r="R208" s="21"/>
      <c r="S208" s="21">
        <v>56</v>
      </c>
      <c r="T208" s="20">
        <v>37800</v>
      </c>
      <c r="U208" s="22"/>
      <c r="V208" s="21"/>
      <c r="W208" s="21"/>
      <c r="X208" s="21"/>
      <c r="Y208" s="21"/>
      <c r="Z208" s="20"/>
      <c r="AA208" s="21"/>
      <c r="AB208" s="20"/>
      <c r="AC208" s="20"/>
      <c r="AD208" s="22"/>
      <c r="AE208" s="18"/>
      <c r="AF208" s="22"/>
      <c r="AG208" s="18"/>
      <c r="AH208" s="21"/>
      <c r="AI208" s="20"/>
      <c r="AJ208" s="21"/>
      <c r="AK208" s="20"/>
      <c r="AL208" s="20"/>
      <c r="AM208" s="20"/>
    </row>
    <row r="209" spans="1:39">
      <c r="A209" s="192"/>
      <c r="B209" s="187"/>
      <c r="C209" s="165" t="s">
        <v>1212</v>
      </c>
      <c r="D209" s="175"/>
      <c r="E209" s="176"/>
      <c r="F209" s="19">
        <v>4681423.9225300001</v>
      </c>
      <c r="G209" s="20">
        <v>4683005.4251600001</v>
      </c>
      <c r="H209" s="21">
        <v>20456502</v>
      </c>
      <c r="I209" s="20">
        <v>4992216835.3525105</v>
      </c>
      <c r="J209" s="22"/>
      <c r="K209" s="20">
        <v>4754244.6644299999</v>
      </c>
      <c r="L209" s="21">
        <v>20514842</v>
      </c>
      <c r="M209" s="20">
        <v>54900.283009999999</v>
      </c>
      <c r="N209" s="21">
        <v>52126</v>
      </c>
      <c r="O209" s="20">
        <v>66737.973389999999</v>
      </c>
      <c r="P209" s="21">
        <v>69752</v>
      </c>
      <c r="Q209" s="20">
        <v>137604.68466</v>
      </c>
      <c r="R209" s="21">
        <v>56437</v>
      </c>
      <c r="S209" s="21">
        <v>4030505</v>
      </c>
      <c r="T209" s="20">
        <v>1367946402.83042</v>
      </c>
      <c r="U209" s="22"/>
      <c r="V209" s="21">
        <v>7425</v>
      </c>
      <c r="W209" s="21">
        <v>5809</v>
      </c>
      <c r="X209" s="21">
        <v>806</v>
      </c>
      <c r="Y209" s="21">
        <v>4158</v>
      </c>
      <c r="Z209" s="20">
        <v>671692.15839999996</v>
      </c>
      <c r="AA209" s="21">
        <v>5666</v>
      </c>
      <c r="AB209" s="20">
        <v>806755.61218000005</v>
      </c>
      <c r="AC209" s="20">
        <v>107549.50416</v>
      </c>
      <c r="AD209" s="22"/>
      <c r="AE209" s="18"/>
      <c r="AF209" s="22"/>
      <c r="AG209" s="18"/>
      <c r="AH209" s="21"/>
      <c r="AI209" s="20"/>
      <c r="AJ209" s="21">
        <v>15</v>
      </c>
      <c r="AK209" s="20">
        <v>710.14724999999999</v>
      </c>
      <c r="AL209" s="20"/>
      <c r="AM209" s="20"/>
    </row>
    <row r="210" spans="1:39" ht="36" customHeight="1">
      <c r="A210" s="192"/>
      <c r="B210" s="187"/>
      <c r="C210" s="165"/>
      <c r="D210" s="165" t="s">
        <v>1213</v>
      </c>
      <c r="E210" s="166"/>
      <c r="F210" s="19">
        <v>884.75292000000002</v>
      </c>
      <c r="G210" s="20">
        <v>898.75292000000002</v>
      </c>
      <c r="H210" s="21">
        <v>41</v>
      </c>
      <c r="I210" s="20">
        <v>520525.77</v>
      </c>
      <c r="J210" s="22"/>
      <c r="K210" s="20">
        <v>898.75292000000002</v>
      </c>
      <c r="L210" s="21">
        <v>41</v>
      </c>
      <c r="M210" s="20"/>
      <c r="N210" s="21"/>
      <c r="O210" s="20"/>
      <c r="P210" s="21"/>
      <c r="Q210" s="20">
        <v>14</v>
      </c>
      <c r="R210" s="21">
        <v>1</v>
      </c>
      <c r="S210" s="21">
        <v>15</v>
      </c>
      <c r="T210" s="20">
        <v>170784.06400000001</v>
      </c>
      <c r="U210" s="22"/>
      <c r="V210" s="21">
        <v>1</v>
      </c>
      <c r="W210" s="21">
        <v>1</v>
      </c>
      <c r="X210" s="21"/>
      <c r="Y210" s="21"/>
      <c r="Z210" s="20"/>
      <c r="AA210" s="21">
        <v>1</v>
      </c>
      <c r="AB210" s="20">
        <v>39.967440000000003</v>
      </c>
      <c r="AC210" s="20"/>
      <c r="AD210" s="22"/>
      <c r="AE210" s="18"/>
      <c r="AF210" s="22"/>
      <c r="AG210" s="18"/>
      <c r="AH210" s="21"/>
      <c r="AI210" s="20"/>
      <c r="AJ210" s="21"/>
      <c r="AK210" s="20"/>
      <c r="AL210" s="20"/>
      <c r="AM210" s="20"/>
    </row>
    <row r="211" spans="1:39" ht="22.5" customHeight="1">
      <c r="A211" s="192"/>
      <c r="B211" s="187"/>
      <c r="C211" s="165"/>
      <c r="D211" s="165" t="s">
        <v>1214</v>
      </c>
      <c r="E211" s="166"/>
      <c r="F211" s="19">
        <v>80582.670859999998</v>
      </c>
      <c r="G211" s="20">
        <v>77620.306920000003</v>
      </c>
      <c r="H211" s="21">
        <v>7034</v>
      </c>
      <c r="I211" s="20">
        <v>53829300</v>
      </c>
      <c r="J211" s="22"/>
      <c r="K211" s="20">
        <v>80036.029649999997</v>
      </c>
      <c r="L211" s="21">
        <v>7207</v>
      </c>
      <c r="M211" s="20">
        <v>808.30326000000002</v>
      </c>
      <c r="N211" s="21">
        <v>101</v>
      </c>
      <c r="O211" s="20">
        <v>461.47559000000001</v>
      </c>
      <c r="P211" s="21">
        <v>58</v>
      </c>
      <c r="Q211" s="20">
        <v>117.56019000000001</v>
      </c>
      <c r="R211" s="21">
        <v>20</v>
      </c>
      <c r="S211" s="21">
        <v>7148</v>
      </c>
      <c r="T211" s="20">
        <v>55045500</v>
      </c>
      <c r="U211" s="22"/>
      <c r="V211" s="21">
        <v>48</v>
      </c>
      <c r="W211" s="21">
        <v>33</v>
      </c>
      <c r="X211" s="21">
        <v>17</v>
      </c>
      <c r="Y211" s="21">
        <v>63</v>
      </c>
      <c r="Z211" s="20">
        <v>119126.1452</v>
      </c>
      <c r="AA211" s="21">
        <v>6</v>
      </c>
      <c r="AB211" s="20">
        <v>5364.4260000000004</v>
      </c>
      <c r="AC211" s="20">
        <v>4132.2879999999996</v>
      </c>
      <c r="AD211" s="22"/>
      <c r="AE211" s="18"/>
      <c r="AF211" s="22"/>
      <c r="AG211" s="18"/>
      <c r="AH211" s="21"/>
      <c r="AI211" s="20"/>
      <c r="AJ211" s="21"/>
      <c r="AK211" s="20"/>
      <c r="AL211" s="20"/>
      <c r="AM211" s="20"/>
    </row>
    <row r="212" spans="1:39" ht="23.25" customHeight="1">
      <c r="A212" s="192"/>
      <c r="B212" s="187"/>
      <c r="C212" s="165"/>
      <c r="D212" s="165" t="s">
        <v>1215</v>
      </c>
      <c r="E212" s="166"/>
      <c r="F212" s="19">
        <v>30535.80128</v>
      </c>
      <c r="G212" s="20">
        <v>26793.633160000001</v>
      </c>
      <c r="H212" s="21">
        <v>7482</v>
      </c>
      <c r="I212" s="20">
        <v>52585708</v>
      </c>
      <c r="J212" s="22"/>
      <c r="K212" s="20">
        <v>29255.792160000001</v>
      </c>
      <c r="L212" s="21">
        <v>7856</v>
      </c>
      <c r="M212" s="20">
        <v>1578.8053199999999</v>
      </c>
      <c r="N212" s="21">
        <v>420</v>
      </c>
      <c r="O212" s="20">
        <v>277.55568</v>
      </c>
      <c r="P212" s="21">
        <v>157</v>
      </c>
      <c r="Q212" s="20">
        <v>28.89387</v>
      </c>
      <c r="R212" s="21">
        <v>13</v>
      </c>
      <c r="S212" s="21">
        <v>7465</v>
      </c>
      <c r="T212" s="20">
        <v>53429257.006999999</v>
      </c>
      <c r="U212" s="22"/>
      <c r="V212" s="21">
        <v>27</v>
      </c>
      <c r="W212" s="21">
        <v>17</v>
      </c>
      <c r="X212" s="21">
        <v>2</v>
      </c>
      <c r="Y212" s="21">
        <v>28</v>
      </c>
      <c r="Z212" s="20">
        <v>56663.317410000003</v>
      </c>
      <c r="AA212" s="21">
        <v>17</v>
      </c>
      <c r="AB212" s="20">
        <v>44577.220569999998</v>
      </c>
      <c r="AC212" s="20">
        <v>16061.7</v>
      </c>
      <c r="AD212" s="22"/>
      <c r="AE212" s="18"/>
      <c r="AF212" s="22"/>
      <c r="AG212" s="18"/>
      <c r="AH212" s="21"/>
      <c r="AI212" s="20"/>
      <c r="AJ212" s="21"/>
      <c r="AK212" s="20"/>
      <c r="AL212" s="20"/>
      <c r="AM212" s="20"/>
    </row>
    <row r="213" spans="1:39" ht="36" customHeight="1">
      <c r="A213" s="192"/>
      <c r="B213" s="187"/>
      <c r="C213" s="165"/>
      <c r="D213" s="165" t="s">
        <v>1216</v>
      </c>
      <c r="E213" s="166"/>
      <c r="F213" s="19"/>
      <c r="G213" s="20"/>
      <c r="H213" s="21"/>
      <c r="I213" s="20"/>
      <c r="J213" s="22"/>
      <c r="K213" s="20"/>
      <c r="L213" s="21"/>
      <c r="M213" s="20"/>
      <c r="N213" s="21"/>
      <c r="O213" s="20"/>
      <c r="P213" s="21"/>
      <c r="Q213" s="20"/>
      <c r="R213" s="21"/>
      <c r="S213" s="21"/>
      <c r="T213" s="20"/>
      <c r="U213" s="22"/>
      <c r="V213" s="21"/>
      <c r="W213" s="21"/>
      <c r="X213" s="21"/>
      <c r="Y213" s="21"/>
      <c r="Z213" s="20"/>
      <c r="AA213" s="21"/>
      <c r="AB213" s="20"/>
      <c r="AC213" s="20"/>
      <c r="AD213" s="22"/>
      <c r="AE213" s="18"/>
      <c r="AF213" s="22"/>
      <c r="AG213" s="18"/>
      <c r="AH213" s="21"/>
      <c r="AI213" s="20"/>
      <c r="AJ213" s="21"/>
      <c r="AK213" s="20"/>
      <c r="AL213" s="20"/>
      <c r="AM213" s="20"/>
    </row>
    <row r="214" spans="1:39" ht="24" customHeight="1">
      <c r="A214" s="192"/>
      <c r="B214" s="187"/>
      <c r="C214" s="165"/>
      <c r="D214" s="165" t="s">
        <v>1217</v>
      </c>
      <c r="E214" s="166"/>
      <c r="F214" s="19">
        <v>4569420.69747</v>
      </c>
      <c r="G214" s="20">
        <v>4577692.7321600001</v>
      </c>
      <c r="H214" s="21">
        <v>20441945</v>
      </c>
      <c r="I214" s="20">
        <v>4885281301.58251</v>
      </c>
      <c r="J214" s="22"/>
      <c r="K214" s="20">
        <v>4644054.0897000004</v>
      </c>
      <c r="L214" s="21">
        <v>20499738</v>
      </c>
      <c r="M214" s="20">
        <v>52513.174429999999</v>
      </c>
      <c r="N214" s="21">
        <v>51605</v>
      </c>
      <c r="O214" s="20">
        <v>65998.942120000007</v>
      </c>
      <c r="P214" s="21">
        <v>69537</v>
      </c>
      <c r="Q214" s="20">
        <v>137444.23060000001</v>
      </c>
      <c r="R214" s="21">
        <v>56403</v>
      </c>
      <c r="S214" s="21">
        <v>4015877</v>
      </c>
      <c r="T214" s="20">
        <v>1259300861.7594199</v>
      </c>
      <c r="U214" s="22"/>
      <c r="V214" s="21">
        <v>7349</v>
      </c>
      <c r="W214" s="21">
        <v>5758</v>
      </c>
      <c r="X214" s="21">
        <v>787</v>
      </c>
      <c r="Y214" s="21">
        <v>4067</v>
      </c>
      <c r="Z214" s="20">
        <v>495902.69579000003</v>
      </c>
      <c r="AA214" s="21">
        <v>5642</v>
      </c>
      <c r="AB214" s="20">
        <v>756773.99817000004</v>
      </c>
      <c r="AC214" s="20">
        <v>87355.516159999999</v>
      </c>
      <c r="AD214" s="22"/>
      <c r="AE214" s="18"/>
      <c r="AF214" s="22"/>
      <c r="AG214" s="18"/>
      <c r="AH214" s="21"/>
      <c r="AI214" s="20"/>
      <c r="AJ214" s="21">
        <v>15</v>
      </c>
      <c r="AK214" s="20">
        <v>710.14724999999999</v>
      </c>
      <c r="AL214" s="20"/>
      <c r="AM214" s="20"/>
    </row>
    <row r="215" spans="1:39">
      <c r="A215" s="192"/>
      <c r="B215" s="187"/>
      <c r="C215" s="165" t="s">
        <v>1218</v>
      </c>
      <c r="D215" s="175"/>
      <c r="E215" s="176"/>
      <c r="F215" s="19">
        <v>1271944.03309</v>
      </c>
      <c r="G215" s="20">
        <v>1019146.7797</v>
      </c>
      <c r="H215" s="21">
        <v>7035</v>
      </c>
      <c r="I215" s="20">
        <v>84296342.787880003</v>
      </c>
      <c r="J215" s="22"/>
      <c r="K215" s="20">
        <v>199907.43616000001</v>
      </c>
      <c r="L215" s="21">
        <v>81957106272</v>
      </c>
      <c r="M215" s="20">
        <v>257256.01167000001</v>
      </c>
      <c r="N215" s="21">
        <v>2588</v>
      </c>
      <c r="O215" s="20">
        <v>1601.64328</v>
      </c>
      <c r="P215" s="21">
        <v>40</v>
      </c>
      <c r="Q215" s="20">
        <v>3201.3148099999999</v>
      </c>
      <c r="R215" s="21">
        <v>58</v>
      </c>
      <c r="S215" s="21">
        <v>10923</v>
      </c>
      <c r="T215" s="20">
        <v>58322885.167889997</v>
      </c>
      <c r="U215" s="22"/>
      <c r="V215" s="21">
        <v>201</v>
      </c>
      <c r="W215" s="21">
        <v>150</v>
      </c>
      <c r="X215" s="21">
        <v>110</v>
      </c>
      <c r="Y215" s="21">
        <v>83</v>
      </c>
      <c r="Z215" s="20">
        <v>255662.08854999999</v>
      </c>
      <c r="AA215" s="21">
        <v>153</v>
      </c>
      <c r="AB215" s="20">
        <v>350835.70488999999</v>
      </c>
      <c r="AC215" s="20">
        <v>168985.37848000001</v>
      </c>
      <c r="AD215" s="22"/>
      <c r="AE215" s="18"/>
      <c r="AF215" s="22"/>
      <c r="AG215" s="18"/>
      <c r="AH215" s="21"/>
      <c r="AI215" s="20"/>
      <c r="AJ215" s="21"/>
      <c r="AK215" s="20"/>
      <c r="AL215" s="20"/>
      <c r="AM215" s="20"/>
    </row>
    <row r="216" spans="1:39" ht="36.75" customHeight="1">
      <c r="A216" s="192"/>
      <c r="B216" s="187"/>
      <c r="C216" s="165"/>
      <c r="D216" s="165" t="s">
        <v>1219</v>
      </c>
      <c r="E216" s="166"/>
      <c r="F216" s="19"/>
      <c r="G216" s="20"/>
      <c r="H216" s="21"/>
      <c r="I216" s="20"/>
      <c r="J216" s="22"/>
      <c r="K216" s="20"/>
      <c r="L216" s="21"/>
      <c r="M216" s="20"/>
      <c r="N216" s="21"/>
      <c r="O216" s="20"/>
      <c r="P216" s="21"/>
      <c r="Q216" s="20"/>
      <c r="R216" s="21"/>
      <c r="S216" s="21"/>
      <c r="T216" s="20"/>
      <c r="U216" s="22"/>
      <c r="V216" s="21"/>
      <c r="W216" s="21"/>
      <c r="X216" s="21"/>
      <c r="Y216" s="21"/>
      <c r="Z216" s="20"/>
      <c r="AA216" s="21"/>
      <c r="AB216" s="20"/>
      <c r="AC216" s="20"/>
      <c r="AD216" s="22"/>
      <c r="AE216" s="18"/>
      <c r="AF216" s="22"/>
      <c r="AG216" s="18"/>
      <c r="AH216" s="21"/>
      <c r="AI216" s="20"/>
      <c r="AJ216" s="21"/>
      <c r="AK216" s="20"/>
      <c r="AL216" s="20"/>
      <c r="AM216" s="20"/>
    </row>
    <row r="217" spans="1:39" ht="37.5" customHeight="1">
      <c r="A217" s="192"/>
      <c r="B217" s="187"/>
      <c r="C217" s="165"/>
      <c r="D217" s="165" t="s">
        <v>1220</v>
      </c>
      <c r="E217" s="166"/>
      <c r="F217" s="19"/>
      <c r="G217" s="20"/>
      <c r="H217" s="21"/>
      <c r="I217" s="20"/>
      <c r="J217" s="22"/>
      <c r="K217" s="20"/>
      <c r="L217" s="21"/>
      <c r="M217" s="20"/>
      <c r="N217" s="21"/>
      <c r="O217" s="20"/>
      <c r="P217" s="21"/>
      <c r="Q217" s="20"/>
      <c r="R217" s="21"/>
      <c r="S217" s="21"/>
      <c r="T217" s="20"/>
      <c r="U217" s="22"/>
      <c r="V217" s="21"/>
      <c r="W217" s="21"/>
      <c r="X217" s="21"/>
      <c r="Y217" s="21"/>
      <c r="Z217" s="20"/>
      <c r="AA217" s="21"/>
      <c r="AB217" s="20"/>
      <c r="AC217" s="20"/>
      <c r="AD217" s="22"/>
      <c r="AE217" s="18"/>
      <c r="AF217" s="22"/>
      <c r="AG217" s="18"/>
      <c r="AH217" s="21"/>
      <c r="AI217" s="20"/>
      <c r="AJ217" s="21"/>
      <c r="AK217" s="20"/>
      <c r="AL217" s="20"/>
      <c r="AM217" s="20"/>
    </row>
    <row r="218" spans="1:39" ht="35.25" customHeight="1">
      <c r="A218" s="192"/>
      <c r="B218" s="187"/>
      <c r="C218" s="165"/>
      <c r="D218" s="165" t="s">
        <v>1221</v>
      </c>
      <c r="E218" s="166"/>
      <c r="F218" s="19"/>
      <c r="G218" s="20"/>
      <c r="H218" s="21"/>
      <c r="I218" s="20"/>
      <c r="J218" s="22"/>
      <c r="K218" s="20"/>
      <c r="L218" s="21"/>
      <c r="M218" s="20"/>
      <c r="N218" s="21"/>
      <c r="O218" s="20"/>
      <c r="P218" s="21"/>
      <c r="Q218" s="20"/>
      <c r="R218" s="21"/>
      <c r="S218" s="21"/>
      <c r="T218" s="20"/>
      <c r="U218" s="22"/>
      <c r="V218" s="21"/>
      <c r="W218" s="21"/>
      <c r="X218" s="21"/>
      <c r="Y218" s="21"/>
      <c r="Z218" s="20"/>
      <c r="AA218" s="21"/>
      <c r="AB218" s="20"/>
      <c r="AC218" s="20"/>
      <c r="AD218" s="22"/>
      <c r="AE218" s="18"/>
      <c r="AF218" s="22"/>
      <c r="AG218" s="18"/>
      <c r="AH218" s="21"/>
      <c r="AI218" s="20"/>
      <c r="AJ218" s="21"/>
      <c r="AK218" s="20"/>
      <c r="AL218" s="20"/>
      <c r="AM218" s="20"/>
    </row>
    <row r="219" spans="1:39" ht="35.25" customHeight="1">
      <c r="A219" s="192"/>
      <c r="B219" s="187"/>
      <c r="C219" s="165"/>
      <c r="D219" s="165" t="s">
        <v>1222</v>
      </c>
      <c r="E219" s="166"/>
      <c r="F219" s="19">
        <v>54.74</v>
      </c>
      <c r="G219" s="20">
        <v>49.74</v>
      </c>
      <c r="H219" s="21">
        <v>23</v>
      </c>
      <c r="I219" s="20">
        <v>74100</v>
      </c>
      <c r="J219" s="22"/>
      <c r="K219" s="20">
        <v>49.74</v>
      </c>
      <c r="L219" s="21">
        <v>23</v>
      </c>
      <c r="M219" s="20">
        <v>5</v>
      </c>
      <c r="N219" s="21">
        <v>1</v>
      </c>
      <c r="O219" s="20"/>
      <c r="P219" s="21"/>
      <c r="Q219" s="20"/>
      <c r="R219" s="21"/>
      <c r="S219" s="21">
        <v>20</v>
      </c>
      <c r="T219" s="20">
        <v>69800</v>
      </c>
      <c r="U219" s="22"/>
      <c r="V219" s="21"/>
      <c r="W219" s="21"/>
      <c r="X219" s="21"/>
      <c r="Y219" s="21"/>
      <c r="Z219" s="20"/>
      <c r="AA219" s="21"/>
      <c r="AB219" s="20"/>
      <c r="AC219" s="20"/>
      <c r="AD219" s="22"/>
      <c r="AE219" s="18"/>
      <c r="AF219" s="22"/>
      <c r="AG219" s="18"/>
      <c r="AH219" s="21"/>
      <c r="AI219" s="20"/>
      <c r="AJ219" s="21"/>
      <c r="AK219" s="20"/>
      <c r="AL219" s="20"/>
      <c r="AM219" s="20"/>
    </row>
    <row r="220" spans="1:39" ht="45.75" customHeight="1">
      <c r="A220" s="192"/>
      <c r="B220" s="187"/>
      <c r="C220" s="165"/>
      <c r="D220" s="165" t="s">
        <v>1223</v>
      </c>
      <c r="E220" s="166"/>
      <c r="F220" s="19"/>
      <c r="G220" s="20"/>
      <c r="H220" s="21"/>
      <c r="I220" s="20"/>
      <c r="J220" s="22"/>
      <c r="K220" s="20"/>
      <c r="L220" s="21"/>
      <c r="M220" s="20"/>
      <c r="N220" s="21"/>
      <c r="O220" s="20"/>
      <c r="P220" s="21"/>
      <c r="Q220" s="20"/>
      <c r="R220" s="21"/>
      <c r="S220" s="21"/>
      <c r="T220" s="20"/>
      <c r="U220" s="22"/>
      <c r="V220" s="21"/>
      <c r="W220" s="21"/>
      <c r="X220" s="21"/>
      <c r="Y220" s="21"/>
      <c r="Z220" s="20"/>
      <c r="AA220" s="21"/>
      <c r="AB220" s="20"/>
      <c r="AC220" s="20"/>
      <c r="AD220" s="22"/>
      <c r="AE220" s="18"/>
      <c r="AF220" s="22"/>
      <c r="AG220" s="18"/>
      <c r="AH220" s="21"/>
      <c r="AI220" s="20"/>
      <c r="AJ220" s="21"/>
      <c r="AK220" s="20"/>
      <c r="AL220" s="20"/>
      <c r="AM220" s="20"/>
    </row>
    <row r="221" spans="1:39" ht="44.25" customHeight="1">
      <c r="A221" s="192"/>
      <c r="B221" s="187"/>
      <c r="C221" s="165"/>
      <c r="D221" s="165" t="s">
        <v>1224</v>
      </c>
      <c r="E221" s="166"/>
      <c r="F221" s="19">
        <v>-838.38558999999998</v>
      </c>
      <c r="G221" s="20"/>
      <c r="H221" s="21"/>
      <c r="I221" s="20"/>
      <c r="J221" s="22"/>
      <c r="K221" s="20">
        <v>0.50975000000000004</v>
      </c>
      <c r="L221" s="21">
        <v>1</v>
      </c>
      <c r="M221" s="20">
        <v>8.68567</v>
      </c>
      <c r="N221" s="21">
        <v>2</v>
      </c>
      <c r="O221" s="20">
        <v>41.082090000000001</v>
      </c>
      <c r="P221" s="21">
        <v>4</v>
      </c>
      <c r="Q221" s="20">
        <v>806.49897999999996</v>
      </c>
      <c r="R221" s="21">
        <v>45</v>
      </c>
      <c r="S221" s="21">
        <v>5811</v>
      </c>
      <c r="T221" s="20">
        <v>2022042.2823600001</v>
      </c>
      <c r="U221" s="22"/>
      <c r="V221" s="21">
        <v>7</v>
      </c>
      <c r="W221" s="21">
        <v>8</v>
      </c>
      <c r="X221" s="21"/>
      <c r="Y221" s="21">
        <v>7</v>
      </c>
      <c r="Z221" s="20">
        <v>1964.8804</v>
      </c>
      <c r="AA221" s="21">
        <v>8</v>
      </c>
      <c r="AB221" s="20">
        <v>3588.23918</v>
      </c>
      <c r="AC221" s="20">
        <v>1468</v>
      </c>
      <c r="AD221" s="22"/>
      <c r="AE221" s="18"/>
      <c r="AF221" s="22"/>
      <c r="AG221" s="18"/>
      <c r="AH221" s="21"/>
      <c r="AI221" s="20"/>
      <c r="AJ221" s="21"/>
      <c r="AK221" s="20"/>
      <c r="AL221" s="20"/>
      <c r="AM221" s="20"/>
    </row>
    <row r="222" spans="1:39" ht="55.5" customHeight="1">
      <c r="A222" s="192"/>
      <c r="B222" s="187"/>
      <c r="C222" s="165"/>
      <c r="D222" s="165" t="s">
        <v>1225</v>
      </c>
      <c r="E222" s="166"/>
      <c r="F222" s="19"/>
      <c r="G222" s="20"/>
      <c r="H222" s="21"/>
      <c r="I222" s="20"/>
      <c r="J222" s="22"/>
      <c r="K222" s="20"/>
      <c r="L222" s="21"/>
      <c r="M222" s="20"/>
      <c r="N222" s="21"/>
      <c r="O222" s="20"/>
      <c r="P222" s="21"/>
      <c r="Q222" s="20"/>
      <c r="R222" s="21"/>
      <c r="S222" s="21"/>
      <c r="T222" s="20"/>
      <c r="U222" s="22"/>
      <c r="V222" s="21"/>
      <c r="W222" s="21"/>
      <c r="X222" s="21"/>
      <c r="Y222" s="21"/>
      <c r="Z222" s="20"/>
      <c r="AA222" s="21"/>
      <c r="AB222" s="20"/>
      <c r="AC222" s="20"/>
      <c r="AD222" s="22"/>
      <c r="AE222" s="18"/>
      <c r="AF222" s="22"/>
      <c r="AG222" s="18"/>
      <c r="AH222" s="21"/>
      <c r="AI222" s="20"/>
      <c r="AJ222" s="21"/>
      <c r="AK222" s="20"/>
      <c r="AL222" s="20"/>
      <c r="AM222" s="20"/>
    </row>
    <row r="223" spans="1:39" ht="46.5" customHeight="1">
      <c r="A223" s="192"/>
      <c r="B223" s="187"/>
      <c r="C223" s="165"/>
      <c r="D223" s="165" t="s">
        <v>1226</v>
      </c>
      <c r="E223" s="166"/>
      <c r="F223" s="19"/>
      <c r="G223" s="20"/>
      <c r="H223" s="21"/>
      <c r="I223" s="20"/>
      <c r="J223" s="22"/>
      <c r="K223" s="20"/>
      <c r="L223" s="21"/>
      <c r="M223" s="20"/>
      <c r="N223" s="21"/>
      <c r="O223" s="20"/>
      <c r="P223" s="21"/>
      <c r="Q223" s="20"/>
      <c r="R223" s="21"/>
      <c r="S223" s="21"/>
      <c r="T223" s="20"/>
      <c r="U223" s="22"/>
      <c r="V223" s="21"/>
      <c r="W223" s="21"/>
      <c r="X223" s="21"/>
      <c r="Y223" s="21"/>
      <c r="Z223" s="20"/>
      <c r="AA223" s="21"/>
      <c r="AB223" s="20"/>
      <c r="AC223" s="20"/>
      <c r="AD223" s="22"/>
      <c r="AE223" s="18"/>
      <c r="AF223" s="22"/>
      <c r="AG223" s="18"/>
      <c r="AH223" s="21"/>
      <c r="AI223" s="20"/>
      <c r="AJ223" s="21"/>
      <c r="AK223" s="20"/>
      <c r="AL223" s="20"/>
      <c r="AM223" s="20"/>
    </row>
    <row r="224" spans="1:39" ht="35.25" customHeight="1" thickBot="1">
      <c r="A224" s="192"/>
      <c r="B224" s="188"/>
      <c r="C224" s="167"/>
      <c r="D224" s="167" t="s">
        <v>1227</v>
      </c>
      <c r="E224" s="168"/>
      <c r="F224" s="19">
        <v>1272727.6786799999</v>
      </c>
      <c r="G224" s="20">
        <v>1019097.0397</v>
      </c>
      <c r="H224" s="21">
        <v>7012</v>
      </c>
      <c r="I224" s="20">
        <v>84222242.787880003</v>
      </c>
      <c r="J224" s="22"/>
      <c r="K224" s="20">
        <v>199857.18640999999</v>
      </c>
      <c r="L224" s="21">
        <v>81957106248</v>
      </c>
      <c r="M224" s="20">
        <v>257242.326</v>
      </c>
      <c r="N224" s="21">
        <v>2585</v>
      </c>
      <c r="O224" s="20">
        <v>1560.5611899999999</v>
      </c>
      <c r="P224" s="21">
        <v>36</v>
      </c>
      <c r="Q224" s="20">
        <v>2394.81583</v>
      </c>
      <c r="R224" s="21">
        <v>13</v>
      </c>
      <c r="S224" s="21">
        <v>5092</v>
      </c>
      <c r="T224" s="20">
        <v>56231042.885530002</v>
      </c>
      <c r="U224" s="22"/>
      <c r="V224" s="21">
        <v>194</v>
      </c>
      <c r="W224" s="21">
        <v>142</v>
      </c>
      <c r="X224" s="21">
        <v>110</v>
      </c>
      <c r="Y224" s="21">
        <v>76</v>
      </c>
      <c r="Z224" s="20">
        <v>253697.20814999999</v>
      </c>
      <c r="AA224" s="21">
        <v>145</v>
      </c>
      <c r="AB224" s="20">
        <v>347247.46571000002</v>
      </c>
      <c r="AC224" s="20">
        <v>167517.37848000001</v>
      </c>
      <c r="AD224" s="22"/>
      <c r="AE224" s="18"/>
      <c r="AF224" s="22"/>
      <c r="AG224" s="18"/>
      <c r="AH224" s="21"/>
      <c r="AI224" s="20"/>
      <c r="AJ224" s="21"/>
      <c r="AK224" s="20"/>
      <c r="AL224" s="20"/>
      <c r="AM224" s="20"/>
    </row>
    <row r="225" spans="1:39" ht="12" thickBot="1">
      <c r="A225" s="192"/>
      <c r="B225" s="185" t="s">
        <v>1228</v>
      </c>
      <c r="C225" s="183"/>
      <c r="D225" s="183"/>
      <c r="E225" s="184"/>
      <c r="F225" s="19"/>
      <c r="G225" s="20"/>
      <c r="H225" s="21">
        <v>5</v>
      </c>
      <c r="I225" s="20"/>
      <c r="J225" s="22"/>
      <c r="K225" s="20"/>
      <c r="L225" s="21"/>
      <c r="M225" s="20"/>
      <c r="N225" s="21"/>
      <c r="O225" s="20"/>
      <c r="P225" s="21"/>
      <c r="Q225" s="20"/>
      <c r="R225" s="21"/>
      <c r="S225" s="21"/>
      <c r="T225" s="20"/>
      <c r="U225" s="22"/>
      <c r="V225" s="21"/>
      <c r="W225" s="21"/>
      <c r="X225" s="21"/>
      <c r="Y225" s="21"/>
      <c r="Z225" s="20"/>
      <c r="AA225" s="21"/>
      <c r="AB225" s="20"/>
      <c r="AC225" s="20">
        <v>-1386.6305600000001</v>
      </c>
      <c r="AD225" s="22"/>
      <c r="AE225" s="18"/>
      <c r="AF225" s="22"/>
      <c r="AG225" s="18"/>
      <c r="AH225" s="21"/>
      <c r="AI225" s="20"/>
      <c r="AJ225" s="21"/>
      <c r="AK225" s="20"/>
      <c r="AL225" s="20"/>
      <c r="AM225" s="20"/>
    </row>
    <row r="226" spans="1:39">
      <c r="A226" s="192"/>
      <c r="B226" s="186" t="s">
        <v>1229</v>
      </c>
      <c r="C226" s="180"/>
      <c r="D226" s="180"/>
      <c r="E226" s="181"/>
      <c r="F226" s="19">
        <v>27771018.361480001</v>
      </c>
      <c r="G226" s="20">
        <v>28735029.490449999</v>
      </c>
      <c r="H226" s="21">
        <v>22084772</v>
      </c>
      <c r="I226" s="20">
        <v>9018600438.3218803</v>
      </c>
      <c r="J226" s="22"/>
      <c r="K226" s="20">
        <v>28685225.163770001</v>
      </c>
      <c r="L226" s="21">
        <v>21282794</v>
      </c>
      <c r="M226" s="20">
        <v>635616.72976999998</v>
      </c>
      <c r="N226" s="21">
        <v>406185</v>
      </c>
      <c r="O226" s="20">
        <v>1068406.1497299999</v>
      </c>
      <c r="P226" s="21">
        <v>286740</v>
      </c>
      <c r="Q226" s="20">
        <v>1209557.03357</v>
      </c>
      <c r="R226" s="21">
        <v>239787</v>
      </c>
      <c r="S226" s="21">
        <v>4751203</v>
      </c>
      <c r="T226" s="20">
        <v>6273590372.2593298</v>
      </c>
      <c r="U226" s="22"/>
      <c r="V226" s="21">
        <v>74072</v>
      </c>
      <c r="W226" s="21">
        <v>67851</v>
      </c>
      <c r="X226" s="21">
        <v>2976</v>
      </c>
      <c r="Y226" s="21">
        <v>12085</v>
      </c>
      <c r="Z226" s="20">
        <v>385470.22667</v>
      </c>
      <c r="AA226" s="21">
        <v>69536</v>
      </c>
      <c r="AB226" s="20">
        <v>1188711.0727899999</v>
      </c>
      <c r="AC226" s="20">
        <v>1877.6182699999999</v>
      </c>
      <c r="AD226" s="22"/>
      <c r="AE226" s="18"/>
      <c r="AF226" s="22"/>
      <c r="AG226" s="18"/>
      <c r="AH226" s="21">
        <v>1</v>
      </c>
      <c r="AI226" s="20">
        <v>17.311</v>
      </c>
      <c r="AJ226" s="21">
        <v>40</v>
      </c>
      <c r="AK226" s="20">
        <v>1208.67417</v>
      </c>
      <c r="AL226" s="20"/>
      <c r="AM226" s="20"/>
    </row>
    <row r="227" spans="1:39">
      <c r="A227" s="192"/>
      <c r="B227" s="187"/>
      <c r="C227" s="165" t="s">
        <v>1230</v>
      </c>
      <c r="D227" s="165"/>
      <c r="E227" s="166"/>
      <c r="F227" s="19">
        <v>3042827.3169999998</v>
      </c>
      <c r="G227" s="20">
        <v>3057281.61626</v>
      </c>
      <c r="H227" s="21">
        <v>3275961</v>
      </c>
      <c r="I227" s="20">
        <v>6970965398.1736202</v>
      </c>
      <c r="J227" s="22"/>
      <c r="K227" s="20">
        <v>3041592.2458899999</v>
      </c>
      <c r="L227" s="21">
        <v>2446986</v>
      </c>
      <c r="M227" s="20">
        <v>31734.877219999998</v>
      </c>
      <c r="N227" s="21">
        <v>165248</v>
      </c>
      <c r="O227" s="20">
        <v>11882.72243</v>
      </c>
      <c r="P227" s="21">
        <v>8486</v>
      </c>
      <c r="Q227" s="20">
        <v>77064.130990000005</v>
      </c>
      <c r="R227" s="21">
        <v>97535</v>
      </c>
      <c r="S227" s="21">
        <v>847937</v>
      </c>
      <c r="T227" s="20">
        <v>3827756993.3678002</v>
      </c>
      <c r="U227" s="22"/>
      <c r="V227" s="21">
        <v>26947</v>
      </c>
      <c r="W227" s="21">
        <v>22878</v>
      </c>
      <c r="X227" s="21">
        <v>957</v>
      </c>
      <c r="Y227" s="21">
        <v>5983</v>
      </c>
      <c r="Z227" s="20">
        <v>244056.42402999999</v>
      </c>
      <c r="AA227" s="21">
        <v>23573</v>
      </c>
      <c r="AB227" s="20">
        <v>628772.99516000005</v>
      </c>
      <c r="AC227" s="20">
        <v>622.10292000000004</v>
      </c>
      <c r="AD227" s="22"/>
      <c r="AE227" s="18"/>
      <c r="AF227" s="22"/>
      <c r="AG227" s="18"/>
      <c r="AH227" s="21">
        <v>1</v>
      </c>
      <c r="AI227" s="20">
        <v>17.311</v>
      </c>
      <c r="AJ227" s="21">
        <v>4</v>
      </c>
      <c r="AK227" s="20">
        <v>217.96523999999999</v>
      </c>
      <c r="AL227" s="20"/>
      <c r="AM227" s="20"/>
    </row>
    <row r="228" spans="1:39">
      <c r="A228" s="192"/>
      <c r="B228" s="187"/>
      <c r="C228" s="165" t="s">
        <v>1231</v>
      </c>
      <c r="D228" s="165"/>
      <c r="E228" s="166"/>
      <c r="F228" s="19">
        <v>745.27430000000004</v>
      </c>
      <c r="G228" s="20">
        <v>745.27430000000004</v>
      </c>
      <c r="H228" s="21">
        <v>96</v>
      </c>
      <c r="I228" s="20">
        <v>267135.13130000001</v>
      </c>
      <c r="J228" s="22"/>
      <c r="K228" s="20">
        <v>756.80272000000002</v>
      </c>
      <c r="L228" s="21">
        <v>96</v>
      </c>
      <c r="M228" s="20"/>
      <c r="N228" s="21"/>
      <c r="O228" s="20">
        <v>11.528420000000001</v>
      </c>
      <c r="P228" s="21">
        <v>3</v>
      </c>
      <c r="Q228" s="20"/>
      <c r="R228" s="21"/>
      <c r="S228" s="21">
        <v>96</v>
      </c>
      <c r="T228" s="20">
        <v>267135.13130000001</v>
      </c>
      <c r="U228" s="22"/>
      <c r="V228" s="21"/>
      <c r="W228" s="21"/>
      <c r="X228" s="21"/>
      <c r="Y228" s="21"/>
      <c r="Z228" s="20"/>
      <c r="AA228" s="21"/>
      <c r="AB228" s="20"/>
      <c r="AC228" s="20"/>
      <c r="AD228" s="22"/>
      <c r="AE228" s="18"/>
      <c r="AF228" s="22"/>
      <c r="AG228" s="18"/>
      <c r="AH228" s="21"/>
      <c r="AI228" s="20"/>
      <c r="AJ228" s="21"/>
      <c r="AK228" s="20"/>
      <c r="AL228" s="20"/>
      <c r="AM228" s="20"/>
    </row>
    <row r="229" spans="1:39" ht="12" thickBot="1">
      <c r="A229" s="193"/>
      <c r="B229" s="188"/>
      <c r="C229" s="167" t="s">
        <v>1232</v>
      </c>
      <c r="D229" s="167"/>
      <c r="E229" s="168"/>
      <c r="F229" s="19">
        <v>24727445.770180002</v>
      </c>
      <c r="G229" s="20">
        <v>25677002.599890001</v>
      </c>
      <c r="H229" s="21">
        <v>18808715</v>
      </c>
      <c r="I229" s="20">
        <v>2047367905.0169599</v>
      </c>
      <c r="J229" s="22"/>
      <c r="K229" s="20">
        <v>25642876.11516</v>
      </c>
      <c r="L229" s="21">
        <v>18835712</v>
      </c>
      <c r="M229" s="20">
        <v>603881.85254999995</v>
      </c>
      <c r="N229" s="21">
        <v>240937</v>
      </c>
      <c r="O229" s="20">
        <v>1056511.89888</v>
      </c>
      <c r="P229" s="21">
        <v>278251</v>
      </c>
      <c r="Q229" s="20">
        <v>1132492.90258</v>
      </c>
      <c r="R229" s="21">
        <v>142252</v>
      </c>
      <c r="S229" s="21">
        <v>3903170</v>
      </c>
      <c r="T229" s="20">
        <v>2445566243.7602301</v>
      </c>
      <c r="U229" s="22"/>
      <c r="V229" s="21">
        <v>47125</v>
      </c>
      <c r="W229" s="21">
        <v>44973</v>
      </c>
      <c r="X229" s="21">
        <v>2019</v>
      </c>
      <c r="Y229" s="21">
        <v>6102</v>
      </c>
      <c r="Z229" s="20">
        <v>141413.80264000001</v>
      </c>
      <c r="AA229" s="21">
        <v>45963</v>
      </c>
      <c r="AB229" s="20">
        <v>559938.07762999996</v>
      </c>
      <c r="AC229" s="20">
        <v>1255.5153499999999</v>
      </c>
      <c r="AD229" s="22"/>
      <c r="AE229" s="18"/>
      <c r="AF229" s="22"/>
      <c r="AG229" s="18"/>
      <c r="AH229" s="21"/>
      <c r="AI229" s="20"/>
      <c r="AJ229" s="21">
        <v>36</v>
      </c>
      <c r="AK229" s="20">
        <v>990.70893000000001</v>
      </c>
      <c r="AL229" s="20"/>
      <c r="AM229" s="20"/>
    </row>
    <row r="230" spans="1:39" s="12" customFormat="1">
      <c r="A230" s="177" t="s">
        <v>368</v>
      </c>
      <c r="B230" s="180"/>
      <c r="C230" s="180"/>
      <c r="D230" s="180"/>
      <c r="E230" s="181"/>
      <c r="F230" s="19"/>
      <c r="G230" s="20"/>
      <c r="H230" s="21"/>
      <c r="I230" s="20"/>
      <c r="J230" s="22"/>
      <c r="K230" s="20"/>
      <c r="L230" s="21"/>
      <c r="M230" s="20"/>
      <c r="N230" s="21"/>
      <c r="O230" s="20"/>
      <c r="P230" s="21"/>
      <c r="Q230" s="20"/>
      <c r="R230" s="21"/>
      <c r="S230" s="21"/>
      <c r="T230" s="20"/>
      <c r="U230" s="22"/>
      <c r="V230" s="21"/>
      <c r="W230" s="21"/>
      <c r="X230" s="21"/>
      <c r="Y230" s="21"/>
      <c r="Z230" s="20"/>
      <c r="AA230" s="21"/>
      <c r="AB230" s="20"/>
      <c r="AC230" s="20"/>
      <c r="AD230" s="22"/>
      <c r="AE230" s="18"/>
      <c r="AF230" s="22"/>
      <c r="AG230" s="18"/>
      <c r="AH230" s="21"/>
      <c r="AI230" s="20"/>
      <c r="AJ230" s="21"/>
      <c r="AK230" s="20"/>
      <c r="AL230" s="20"/>
      <c r="AM230" s="20"/>
    </row>
    <row r="231" spans="1:39" ht="24.75" customHeight="1">
      <c r="A231" s="178"/>
      <c r="B231" s="165" t="s">
        <v>1233</v>
      </c>
      <c r="C231" s="165"/>
      <c r="D231" s="165"/>
      <c r="E231" s="166"/>
      <c r="F231" s="19"/>
      <c r="G231" s="20"/>
      <c r="H231" s="21"/>
      <c r="I231" s="20"/>
      <c r="J231" s="21"/>
      <c r="K231" s="20"/>
      <c r="L231" s="21"/>
      <c r="M231" s="20"/>
      <c r="N231" s="21"/>
      <c r="O231" s="20"/>
      <c r="P231" s="21"/>
      <c r="Q231" s="20"/>
      <c r="R231" s="21"/>
      <c r="S231" s="21"/>
      <c r="T231" s="20"/>
      <c r="U231" s="21"/>
      <c r="V231" s="21"/>
      <c r="W231" s="21"/>
      <c r="X231" s="21"/>
      <c r="Y231" s="21"/>
      <c r="Z231" s="20"/>
      <c r="AA231" s="21"/>
      <c r="AB231" s="20"/>
      <c r="AC231" s="20"/>
      <c r="AD231" s="22"/>
      <c r="AE231" s="18"/>
      <c r="AF231" s="22"/>
      <c r="AG231" s="18"/>
      <c r="AH231" s="22"/>
      <c r="AI231" s="18"/>
      <c r="AJ231" s="21"/>
      <c r="AK231" s="20"/>
      <c r="AL231" s="20"/>
      <c r="AM231" s="20"/>
    </row>
    <row r="232" spans="1:39" ht="14.25" customHeight="1">
      <c r="A232" s="178"/>
      <c r="B232" s="165" t="s">
        <v>1234</v>
      </c>
      <c r="C232" s="165"/>
      <c r="D232" s="165"/>
      <c r="E232" s="166"/>
      <c r="F232" s="19"/>
      <c r="G232" s="20"/>
      <c r="H232" s="21"/>
      <c r="I232" s="20"/>
      <c r="J232" s="21"/>
      <c r="K232" s="20"/>
      <c r="L232" s="21"/>
      <c r="M232" s="20"/>
      <c r="N232" s="21"/>
      <c r="O232" s="20"/>
      <c r="P232" s="21"/>
      <c r="Q232" s="20"/>
      <c r="R232" s="21"/>
      <c r="S232" s="21"/>
      <c r="T232" s="20"/>
      <c r="U232" s="21"/>
      <c r="V232" s="21"/>
      <c r="W232" s="21"/>
      <c r="X232" s="21"/>
      <c r="Y232" s="21"/>
      <c r="Z232" s="20"/>
      <c r="AA232" s="21"/>
      <c r="AB232" s="20"/>
      <c r="AC232" s="20"/>
      <c r="AD232" s="22"/>
      <c r="AE232" s="18"/>
      <c r="AF232" s="22"/>
      <c r="AG232" s="18"/>
      <c r="AH232" s="22"/>
      <c r="AI232" s="18"/>
      <c r="AJ232" s="21"/>
      <c r="AK232" s="20"/>
      <c r="AL232" s="20"/>
      <c r="AM232" s="20"/>
    </row>
    <row r="233" spans="1:39" ht="24.75" customHeight="1">
      <c r="A233" s="178"/>
      <c r="B233" s="165" t="s">
        <v>1235</v>
      </c>
      <c r="C233" s="165"/>
      <c r="D233" s="165"/>
      <c r="E233" s="166"/>
      <c r="F233" s="19"/>
      <c r="G233" s="20"/>
      <c r="H233" s="21"/>
      <c r="I233" s="20"/>
      <c r="J233" s="21"/>
      <c r="K233" s="20"/>
      <c r="L233" s="21"/>
      <c r="M233" s="20"/>
      <c r="N233" s="21"/>
      <c r="O233" s="20"/>
      <c r="P233" s="21"/>
      <c r="Q233" s="20"/>
      <c r="R233" s="21"/>
      <c r="S233" s="21"/>
      <c r="T233" s="20"/>
      <c r="U233" s="21"/>
      <c r="V233" s="21"/>
      <c r="W233" s="21"/>
      <c r="X233" s="21"/>
      <c r="Y233" s="21"/>
      <c r="Z233" s="20"/>
      <c r="AA233" s="21"/>
      <c r="AB233" s="20"/>
      <c r="AC233" s="20"/>
      <c r="AD233" s="22"/>
      <c r="AE233" s="18"/>
      <c r="AF233" s="22"/>
      <c r="AG233" s="18"/>
      <c r="AH233" s="22"/>
      <c r="AI233" s="18"/>
      <c r="AJ233" s="21"/>
      <c r="AK233" s="20"/>
      <c r="AL233" s="20"/>
      <c r="AM233" s="20"/>
    </row>
    <row r="234" spans="1:39" ht="27" customHeight="1">
      <c r="A234" s="178"/>
      <c r="B234" s="165" t="s">
        <v>1236</v>
      </c>
      <c r="C234" s="165"/>
      <c r="D234" s="165"/>
      <c r="E234" s="166"/>
      <c r="F234" s="19"/>
      <c r="G234" s="20"/>
      <c r="H234" s="21"/>
      <c r="I234" s="20"/>
      <c r="J234" s="21"/>
      <c r="K234" s="20"/>
      <c r="L234" s="21"/>
      <c r="M234" s="20"/>
      <c r="N234" s="21"/>
      <c r="O234" s="20"/>
      <c r="P234" s="21"/>
      <c r="Q234" s="20"/>
      <c r="R234" s="21"/>
      <c r="S234" s="21"/>
      <c r="T234" s="20"/>
      <c r="U234" s="21"/>
      <c r="V234" s="21"/>
      <c r="W234" s="21"/>
      <c r="X234" s="21"/>
      <c r="Y234" s="21"/>
      <c r="Z234" s="20"/>
      <c r="AA234" s="21"/>
      <c r="AB234" s="20"/>
      <c r="AC234" s="20"/>
      <c r="AD234" s="22"/>
      <c r="AE234" s="18"/>
      <c r="AF234" s="22"/>
      <c r="AG234" s="18"/>
      <c r="AH234" s="22"/>
      <c r="AI234" s="18"/>
      <c r="AJ234" s="21"/>
      <c r="AK234" s="20"/>
      <c r="AL234" s="20"/>
      <c r="AM234" s="20"/>
    </row>
    <row r="235" spans="1:39" ht="24" customHeight="1">
      <c r="A235" s="178"/>
      <c r="B235" s="165" t="s">
        <v>1237</v>
      </c>
      <c r="C235" s="165"/>
      <c r="D235" s="165"/>
      <c r="E235" s="166"/>
      <c r="F235" s="19"/>
      <c r="G235" s="20"/>
      <c r="H235" s="21"/>
      <c r="I235" s="20"/>
      <c r="J235" s="21"/>
      <c r="K235" s="20"/>
      <c r="L235" s="21"/>
      <c r="M235" s="20"/>
      <c r="N235" s="21"/>
      <c r="O235" s="20"/>
      <c r="P235" s="21"/>
      <c r="Q235" s="20"/>
      <c r="R235" s="21"/>
      <c r="S235" s="21"/>
      <c r="T235" s="20"/>
      <c r="U235" s="21"/>
      <c r="V235" s="21"/>
      <c r="W235" s="21"/>
      <c r="X235" s="21"/>
      <c r="Y235" s="21"/>
      <c r="Z235" s="20"/>
      <c r="AA235" s="21"/>
      <c r="AB235" s="20"/>
      <c r="AC235" s="20"/>
      <c r="AD235" s="22"/>
      <c r="AE235" s="18"/>
      <c r="AF235" s="22"/>
      <c r="AG235" s="18"/>
      <c r="AH235" s="22"/>
      <c r="AI235" s="18"/>
      <c r="AJ235" s="21"/>
      <c r="AK235" s="20"/>
      <c r="AL235" s="20"/>
      <c r="AM235" s="20"/>
    </row>
    <row r="236" spans="1:39" ht="15.75" customHeight="1">
      <c r="A236" s="178"/>
      <c r="B236" s="165" t="s">
        <v>1238</v>
      </c>
      <c r="C236" s="165"/>
      <c r="D236" s="165"/>
      <c r="E236" s="166"/>
      <c r="F236" s="19"/>
      <c r="G236" s="20"/>
      <c r="H236" s="21"/>
      <c r="I236" s="20"/>
      <c r="J236" s="21"/>
      <c r="K236" s="20"/>
      <c r="L236" s="21"/>
      <c r="M236" s="20"/>
      <c r="N236" s="21"/>
      <c r="O236" s="20"/>
      <c r="P236" s="21"/>
      <c r="Q236" s="20"/>
      <c r="R236" s="21"/>
      <c r="S236" s="21"/>
      <c r="T236" s="20"/>
      <c r="U236" s="21"/>
      <c r="V236" s="21"/>
      <c r="W236" s="21"/>
      <c r="X236" s="21"/>
      <c r="Y236" s="21"/>
      <c r="Z236" s="20"/>
      <c r="AA236" s="21"/>
      <c r="AB236" s="20"/>
      <c r="AC236" s="20"/>
      <c r="AD236" s="22"/>
      <c r="AE236" s="18"/>
      <c r="AF236" s="22"/>
      <c r="AG236" s="18"/>
      <c r="AH236" s="22"/>
      <c r="AI236" s="18"/>
      <c r="AJ236" s="21"/>
      <c r="AK236" s="20"/>
      <c r="AL236" s="20"/>
      <c r="AM236" s="20"/>
    </row>
    <row r="237" spans="1:39" ht="25.5" customHeight="1" thickBot="1">
      <c r="A237" s="179"/>
      <c r="B237" s="167" t="s">
        <v>1239</v>
      </c>
      <c r="C237" s="167"/>
      <c r="D237" s="167"/>
      <c r="E237" s="168"/>
      <c r="F237" s="19"/>
      <c r="G237" s="20"/>
      <c r="H237" s="21"/>
      <c r="I237" s="20"/>
      <c r="J237" s="21"/>
      <c r="K237" s="20"/>
      <c r="L237" s="21"/>
      <c r="M237" s="20"/>
      <c r="N237" s="21"/>
      <c r="O237" s="20"/>
      <c r="P237" s="21"/>
      <c r="Q237" s="20"/>
      <c r="R237" s="21"/>
      <c r="S237" s="21"/>
      <c r="T237" s="20"/>
      <c r="U237" s="21"/>
      <c r="V237" s="21"/>
      <c r="W237" s="21"/>
      <c r="X237" s="21"/>
      <c r="Y237" s="21"/>
      <c r="Z237" s="20"/>
      <c r="AA237" s="21"/>
      <c r="AB237" s="20"/>
      <c r="AC237" s="20"/>
      <c r="AD237" s="22"/>
      <c r="AE237" s="18"/>
      <c r="AF237" s="22"/>
      <c r="AG237" s="18"/>
      <c r="AH237" s="22"/>
      <c r="AI237" s="18"/>
      <c r="AJ237" s="21"/>
      <c r="AK237" s="20"/>
      <c r="AL237" s="20"/>
      <c r="AM237" s="20"/>
    </row>
    <row r="238" spans="1:39" s="12" customFormat="1" ht="12" thickBot="1">
      <c r="A238" s="182" t="s">
        <v>369</v>
      </c>
      <c r="B238" s="183"/>
      <c r="C238" s="183"/>
      <c r="D238" s="183"/>
      <c r="E238" s="184"/>
      <c r="F238" s="19">
        <v>194180938.96770999</v>
      </c>
      <c r="G238" s="20">
        <v>192847790.54887</v>
      </c>
      <c r="H238" s="21">
        <v>35687163</v>
      </c>
      <c r="I238" s="20"/>
      <c r="J238" s="21"/>
      <c r="K238" s="20">
        <v>193921498.23427999</v>
      </c>
      <c r="L238" s="21">
        <v>35791797</v>
      </c>
      <c r="M238" s="20">
        <v>6066299.4699100005</v>
      </c>
      <c r="N238" s="21">
        <v>2465170</v>
      </c>
      <c r="O238" s="20">
        <v>3837585.1039499999</v>
      </c>
      <c r="P238" s="21">
        <v>794572</v>
      </c>
      <c r="Q238" s="20">
        <v>4803969.0374699999</v>
      </c>
      <c r="R238" s="21">
        <v>1590561</v>
      </c>
      <c r="S238" s="21">
        <v>40927211</v>
      </c>
      <c r="T238" s="20"/>
      <c r="U238" s="21"/>
      <c r="V238" s="21">
        <v>1845525</v>
      </c>
      <c r="W238" s="21">
        <v>1800221</v>
      </c>
      <c r="X238" s="21">
        <v>45705</v>
      </c>
      <c r="Y238" s="21">
        <v>298265</v>
      </c>
      <c r="Z238" s="20">
        <v>18072900.16333</v>
      </c>
      <c r="AA238" s="21">
        <v>1843381</v>
      </c>
      <c r="AB238" s="20">
        <v>121508817.52519</v>
      </c>
      <c r="AC238" s="20">
        <v>284903.60483999999</v>
      </c>
      <c r="AD238" s="22"/>
      <c r="AE238" s="18"/>
      <c r="AF238" s="22"/>
      <c r="AG238" s="18"/>
      <c r="AH238" s="22">
        <v>385</v>
      </c>
      <c r="AI238" s="18">
        <v>2849.2406700000001</v>
      </c>
      <c r="AJ238" s="21">
        <v>25950</v>
      </c>
      <c r="AK238" s="20">
        <v>1684499.12008</v>
      </c>
      <c r="AL238" s="20"/>
      <c r="AM238" s="20"/>
    </row>
    <row r="239" spans="1:39" s="12" customFormat="1">
      <c r="A239" s="177" t="s">
        <v>370</v>
      </c>
      <c r="B239" s="180"/>
      <c r="C239" s="180"/>
      <c r="D239" s="180"/>
      <c r="E239" s="181"/>
      <c r="F239" s="19"/>
      <c r="G239" s="20"/>
      <c r="H239" s="21"/>
      <c r="I239" s="18"/>
      <c r="J239" s="22"/>
      <c r="K239" s="20"/>
      <c r="L239" s="21"/>
      <c r="M239" s="20"/>
      <c r="N239" s="21"/>
      <c r="O239" s="20"/>
      <c r="P239" s="21"/>
      <c r="Q239" s="20"/>
      <c r="R239" s="21"/>
      <c r="S239" s="21"/>
      <c r="T239" s="18"/>
      <c r="U239" s="22"/>
      <c r="V239" s="21"/>
      <c r="W239" s="21"/>
      <c r="X239" s="21"/>
      <c r="Y239" s="21"/>
      <c r="Z239" s="20"/>
      <c r="AA239" s="21"/>
      <c r="AB239" s="20"/>
      <c r="AC239" s="20"/>
      <c r="AD239" s="22"/>
      <c r="AE239" s="18"/>
      <c r="AF239" s="22"/>
      <c r="AG239" s="18"/>
      <c r="AH239" s="21"/>
      <c r="AI239" s="20"/>
      <c r="AJ239" s="21"/>
      <c r="AK239" s="20"/>
      <c r="AL239" s="20"/>
      <c r="AM239" s="20"/>
    </row>
    <row r="240" spans="1:39" ht="21.75" customHeight="1">
      <c r="A240" s="178"/>
      <c r="B240" s="165" t="s">
        <v>1240</v>
      </c>
      <c r="C240" s="165"/>
      <c r="D240" s="165"/>
      <c r="E240" s="166"/>
      <c r="F240" s="19"/>
      <c r="G240" s="20"/>
      <c r="H240" s="21"/>
      <c r="I240" s="20"/>
      <c r="J240" s="22"/>
      <c r="K240" s="20"/>
      <c r="L240" s="21"/>
      <c r="M240" s="20"/>
      <c r="N240" s="21"/>
      <c r="O240" s="20"/>
      <c r="P240" s="21"/>
      <c r="Q240" s="20"/>
      <c r="R240" s="21"/>
      <c r="S240" s="21"/>
      <c r="T240" s="20"/>
      <c r="U240" s="22"/>
      <c r="V240" s="21"/>
      <c r="W240" s="21"/>
      <c r="X240" s="21"/>
      <c r="Y240" s="21"/>
      <c r="Z240" s="20"/>
      <c r="AA240" s="21"/>
      <c r="AB240" s="20"/>
      <c r="AC240" s="20"/>
      <c r="AD240" s="22"/>
      <c r="AE240" s="18"/>
      <c r="AF240" s="22"/>
      <c r="AG240" s="18"/>
      <c r="AH240" s="21"/>
      <c r="AI240" s="20"/>
      <c r="AJ240" s="21"/>
      <c r="AK240" s="20"/>
      <c r="AL240" s="20"/>
      <c r="AM240" s="20"/>
    </row>
    <row r="241" spans="1:39" ht="21.75" customHeight="1">
      <c r="A241" s="178"/>
      <c r="B241" s="165" t="s">
        <v>1241</v>
      </c>
      <c r="C241" s="165"/>
      <c r="D241" s="165"/>
      <c r="E241" s="166"/>
      <c r="F241" s="19"/>
      <c r="G241" s="20"/>
      <c r="H241" s="21"/>
      <c r="I241" s="20"/>
      <c r="J241" s="22"/>
      <c r="K241" s="20"/>
      <c r="L241" s="21"/>
      <c r="M241" s="20"/>
      <c r="N241" s="21"/>
      <c r="O241" s="20"/>
      <c r="P241" s="21"/>
      <c r="Q241" s="20"/>
      <c r="R241" s="21"/>
      <c r="S241" s="21"/>
      <c r="T241" s="20"/>
      <c r="U241" s="22"/>
      <c r="V241" s="21"/>
      <c r="W241" s="21"/>
      <c r="X241" s="21"/>
      <c r="Y241" s="21"/>
      <c r="Z241" s="20"/>
      <c r="AA241" s="21"/>
      <c r="AB241" s="20"/>
      <c r="AC241" s="20"/>
      <c r="AD241" s="22"/>
      <c r="AE241" s="18"/>
      <c r="AF241" s="22"/>
      <c r="AG241" s="18"/>
      <c r="AH241" s="21"/>
      <c r="AI241" s="20"/>
      <c r="AJ241" s="21"/>
      <c r="AK241" s="20"/>
      <c r="AL241" s="20"/>
      <c r="AM241" s="20"/>
    </row>
    <row r="242" spans="1:39" ht="22.5" customHeight="1">
      <c r="A242" s="178"/>
      <c r="B242" s="165" t="s">
        <v>1242</v>
      </c>
      <c r="C242" s="165"/>
      <c r="D242" s="165"/>
      <c r="E242" s="166"/>
      <c r="F242" s="19"/>
      <c r="G242" s="20"/>
      <c r="H242" s="21"/>
      <c r="I242" s="20"/>
      <c r="J242" s="22"/>
      <c r="K242" s="20"/>
      <c r="L242" s="21"/>
      <c r="M242" s="20"/>
      <c r="N242" s="21"/>
      <c r="O242" s="20"/>
      <c r="P242" s="21"/>
      <c r="Q242" s="20"/>
      <c r="R242" s="21"/>
      <c r="S242" s="21"/>
      <c r="T242" s="20"/>
      <c r="U242" s="22"/>
      <c r="V242" s="21"/>
      <c r="W242" s="21"/>
      <c r="X242" s="21"/>
      <c r="Y242" s="21"/>
      <c r="Z242" s="20"/>
      <c r="AA242" s="21"/>
      <c r="AB242" s="20"/>
      <c r="AC242" s="20"/>
      <c r="AD242" s="22"/>
      <c r="AE242" s="18"/>
      <c r="AF242" s="22"/>
      <c r="AG242" s="18"/>
      <c r="AH242" s="21"/>
      <c r="AI242" s="20"/>
      <c r="AJ242" s="21"/>
      <c r="AK242" s="20"/>
      <c r="AL242" s="20"/>
      <c r="AM242" s="20"/>
    </row>
    <row r="243" spans="1:39" ht="39.75" customHeight="1" thickBot="1">
      <c r="A243" s="179"/>
      <c r="B243" s="167" t="s">
        <v>1243</v>
      </c>
      <c r="C243" s="167"/>
      <c r="D243" s="167"/>
      <c r="E243" s="168"/>
      <c r="F243" s="19"/>
      <c r="G243" s="20"/>
      <c r="H243" s="21"/>
      <c r="I243" s="20"/>
      <c r="J243" s="22"/>
      <c r="K243" s="20"/>
      <c r="L243" s="21"/>
      <c r="M243" s="20"/>
      <c r="N243" s="21"/>
      <c r="O243" s="20"/>
      <c r="P243" s="21"/>
      <c r="Q243" s="20"/>
      <c r="R243" s="21"/>
      <c r="S243" s="21"/>
      <c r="T243" s="20"/>
      <c r="U243" s="22"/>
      <c r="V243" s="21"/>
      <c r="W243" s="21"/>
      <c r="X243" s="21"/>
      <c r="Y243" s="21"/>
      <c r="Z243" s="20"/>
      <c r="AA243" s="21"/>
      <c r="AB243" s="20"/>
      <c r="AC243" s="20"/>
      <c r="AD243" s="22"/>
      <c r="AE243" s="18"/>
      <c r="AF243" s="22"/>
      <c r="AG243" s="18"/>
      <c r="AH243" s="21"/>
      <c r="AI243" s="20"/>
      <c r="AJ243" s="21"/>
      <c r="AK243" s="20"/>
      <c r="AL243" s="20"/>
      <c r="AM243" s="20"/>
    </row>
    <row r="244" spans="1:39" s="12" customFormat="1">
      <c r="A244" s="177" t="s">
        <v>371</v>
      </c>
      <c r="B244" s="180"/>
      <c r="C244" s="180"/>
      <c r="D244" s="180"/>
      <c r="E244" s="181"/>
      <c r="F244" s="19"/>
      <c r="G244" s="20"/>
      <c r="H244" s="21"/>
      <c r="I244" s="20"/>
      <c r="J244" s="22"/>
      <c r="K244" s="20"/>
      <c r="L244" s="21"/>
      <c r="M244" s="20"/>
      <c r="N244" s="21"/>
      <c r="O244" s="20"/>
      <c r="P244" s="21"/>
      <c r="Q244" s="20"/>
      <c r="R244" s="21"/>
      <c r="S244" s="21"/>
      <c r="T244" s="20"/>
      <c r="U244" s="22"/>
      <c r="V244" s="21"/>
      <c r="W244" s="21"/>
      <c r="X244" s="21"/>
      <c r="Y244" s="21"/>
      <c r="Z244" s="20"/>
      <c r="AA244" s="21"/>
      <c r="AB244" s="20"/>
      <c r="AC244" s="20"/>
      <c r="AD244" s="22"/>
      <c r="AE244" s="18"/>
      <c r="AF244" s="22"/>
      <c r="AG244" s="18"/>
      <c r="AH244" s="21"/>
      <c r="AI244" s="20"/>
      <c r="AJ244" s="21"/>
      <c r="AK244" s="20"/>
      <c r="AL244" s="20"/>
      <c r="AM244" s="20"/>
    </row>
    <row r="245" spans="1:39">
      <c r="A245" s="178"/>
      <c r="B245" s="165" t="s">
        <v>1245</v>
      </c>
      <c r="C245" s="175"/>
      <c r="D245" s="175"/>
      <c r="E245" s="176"/>
      <c r="F245" s="19"/>
      <c r="G245" s="20"/>
      <c r="H245" s="21"/>
      <c r="I245" s="20"/>
      <c r="J245" s="22"/>
      <c r="K245" s="20"/>
      <c r="L245" s="21"/>
      <c r="M245" s="20"/>
      <c r="N245" s="21"/>
      <c r="O245" s="20"/>
      <c r="P245" s="21"/>
      <c r="Q245" s="20"/>
      <c r="R245" s="21"/>
      <c r="S245" s="21"/>
      <c r="T245" s="20"/>
      <c r="U245" s="22"/>
      <c r="V245" s="21"/>
      <c r="W245" s="21"/>
      <c r="X245" s="21"/>
      <c r="Y245" s="21"/>
      <c r="Z245" s="20"/>
      <c r="AA245" s="21"/>
      <c r="AB245" s="20"/>
      <c r="AC245" s="20"/>
      <c r="AD245" s="22"/>
      <c r="AE245" s="18"/>
      <c r="AF245" s="22"/>
      <c r="AG245" s="18"/>
      <c r="AH245" s="21"/>
      <c r="AI245" s="20"/>
      <c r="AJ245" s="21"/>
      <c r="AK245" s="20"/>
      <c r="AL245" s="20"/>
      <c r="AM245" s="20"/>
    </row>
    <row r="246" spans="1:39" ht="61.5" customHeight="1">
      <c r="A246" s="178"/>
      <c r="B246" s="165"/>
      <c r="C246" s="165" t="s">
        <v>1246</v>
      </c>
      <c r="D246" s="165"/>
      <c r="E246" s="166"/>
      <c r="F246" s="19"/>
      <c r="G246" s="20"/>
      <c r="H246" s="21"/>
      <c r="I246" s="20"/>
      <c r="J246" s="22"/>
      <c r="K246" s="20"/>
      <c r="L246" s="21"/>
      <c r="M246" s="20"/>
      <c r="N246" s="21"/>
      <c r="O246" s="20"/>
      <c r="P246" s="21"/>
      <c r="Q246" s="20"/>
      <c r="R246" s="21"/>
      <c r="S246" s="21"/>
      <c r="T246" s="20"/>
      <c r="U246" s="22"/>
      <c r="V246" s="21"/>
      <c r="W246" s="21"/>
      <c r="X246" s="21"/>
      <c r="Y246" s="21"/>
      <c r="Z246" s="20"/>
      <c r="AA246" s="21"/>
      <c r="AB246" s="20"/>
      <c r="AC246" s="20"/>
      <c r="AD246" s="22"/>
      <c r="AE246" s="18"/>
      <c r="AF246" s="22"/>
      <c r="AG246" s="18"/>
      <c r="AH246" s="21"/>
      <c r="AI246" s="20"/>
      <c r="AJ246" s="21"/>
      <c r="AK246" s="20"/>
      <c r="AL246" s="20"/>
      <c r="AM246" s="20"/>
    </row>
    <row r="247" spans="1:39" ht="54.75" customHeight="1">
      <c r="A247" s="178"/>
      <c r="B247" s="165"/>
      <c r="C247" s="165" t="s">
        <v>1247</v>
      </c>
      <c r="D247" s="165"/>
      <c r="E247" s="166"/>
      <c r="F247" s="19"/>
      <c r="G247" s="20"/>
      <c r="H247" s="21"/>
      <c r="I247" s="20"/>
      <c r="J247" s="22"/>
      <c r="K247" s="20"/>
      <c r="L247" s="21"/>
      <c r="M247" s="20"/>
      <c r="N247" s="21"/>
      <c r="O247" s="20"/>
      <c r="P247" s="21"/>
      <c r="Q247" s="20"/>
      <c r="R247" s="21"/>
      <c r="S247" s="21"/>
      <c r="T247" s="20"/>
      <c r="U247" s="22"/>
      <c r="V247" s="21"/>
      <c r="W247" s="21"/>
      <c r="X247" s="21"/>
      <c r="Y247" s="21"/>
      <c r="Z247" s="20"/>
      <c r="AA247" s="21"/>
      <c r="AB247" s="20"/>
      <c r="AC247" s="20"/>
      <c r="AD247" s="22"/>
      <c r="AE247" s="18"/>
      <c r="AF247" s="22"/>
      <c r="AG247" s="18"/>
      <c r="AH247" s="21"/>
      <c r="AI247" s="20"/>
      <c r="AJ247" s="21"/>
      <c r="AK247" s="20"/>
      <c r="AL247" s="20"/>
      <c r="AM247" s="20"/>
    </row>
    <row r="248" spans="1:39" ht="13.5" customHeight="1">
      <c r="A248" s="178"/>
      <c r="B248" s="165" t="s">
        <v>1248</v>
      </c>
      <c r="C248" s="175"/>
      <c r="D248" s="175"/>
      <c r="E248" s="176"/>
      <c r="F248" s="19"/>
      <c r="G248" s="20"/>
      <c r="H248" s="21"/>
      <c r="I248" s="20"/>
      <c r="J248" s="22"/>
      <c r="K248" s="20"/>
      <c r="L248" s="21"/>
      <c r="M248" s="20"/>
      <c r="N248" s="21"/>
      <c r="O248" s="20"/>
      <c r="P248" s="21"/>
      <c r="Q248" s="20"/>
      <c r="R248" s="21"/>
      <c r="S248" s="21"/>
      <c r="T248" s="20"/>
      <c r="U248" s="22"/>
      <c r="V248" s="21"/>
      <c r="W248" s="21"/>
      <c r="X248" s="21"/>
      <c r="Y248" s="21"/>
      <c r="Z248" s="20"/>
      <c r="AA248" s="21"/>
      <c r="AB248" s="20"/>
      <c r="AC248" s="20"/>
      <c r="AD248" s="22"/>
      <c r="AE248" s="18"/>
      <c r="AF248" s="22"/>
      <c r="AG248" s="18"/>
      <c r="AH248" s="21"/>
      <c r="AI248" s="20"/>
      <c r="AJ248" s="21"/>
      <c r="AK248" s="20"/>
      <c r="AL248" s="20"/>
      <c r="AM248" s="20"/>
    </row>
    <row r="249" spans="1:39" ht="47.25" customHeight="1">
      <c r="A249" s="178"/>
      <c r="B249" s="165"/>
      <c r="C249" s="165" t="s">
        <v>1249</v>
      </c>
      <c r="D249" s="165"/>
      <c r="E249" s="166"/>
      <c r="F249" s="19"/>
      <c r="G249" s="20"/>
      <c r="H249" s="21"/>
      <c r="I249" s="20"/>
      <c r="J249" s="22"/>
      <c r="K249" s="20"/>
      <c r="L249" s="21"/>
      <c r="M249" s="20"/>
      <c r="N249" s="21"/>
      <c r="O249" s="20"/>
      <c r="P249" s="21"/>
      <c r="Q249" s="20"/>
      <c r="R249" s="21"/>
      <c r="S249" s="21"/>
      <c r="T249" s="20"/>
      <c r="U249" s="22"/>
      <c r="V249" s="21"/>
      <c r="W249" s="21"/>
      <c r="X249" s="21"/>
      <c r="Y249" s="21"/>
      <c r="Z249" s="20"/>
      <c r="AA249" s="21"/>
      <c r="AB249" s="20"/>
      <c r="AC249" s="20"/>
      <c r="AD249" s="22"/>
      <c r="AE249" s="18"/>
      <c r="AF249" s="22"/>
      <c r="AG249" s="18"/>
      <c r="AH249" s="21"/>
      <c r="AI249" s="20"/>
      <c r="AJ249" s="21"/>
      <c r="AK249" s="20"/>
      <c r="AL249" s="20"/>
      <c r="AM249" s="20"/>
    </row>
    <row r="250" spans="1:39" ht="66.75" customHeight="1">
      <c r="A250" s="178"/>
      <c r="B250" s="165"/>
      <c r="C250" s="165" t="s">
        <v>1250</v>
      </c>
      <c r="D250" s="165"/>
      <c r="E250" s="166"/>
      <c r="F250" s="19"/>
      <c r="G250" s="20"/>
      <c r="H250" s="21"/>
      <c r="I250" s="20"/>
      <c r="J250" s="22"/>
      <c r="K250" s="20"/>
      <c r="L250" s="21"/>
      <c r="M250" s="20"/>
      <c r="N250" s="21"/>
      <c r="O250" s="20"/>
      <c r="P250" s="21"/>
      <c r="Q250" s="20"/>
      <c r="R250" s="21"/>
      <c r="S250" s="21"/>
      <c r="T250" s="20"/>
      <c r="U250" s="22"/>
      <c r="V250" s="21"/>
      <c r="W250" s="21"/>
      <c r="X250" s="21"/>
      <c r="Y250" s="21"/>
      <c r="Z250" s="20"/>
      <c r="AA250" s="21"/>
      <c r="AB250" s="20"/>
      <c r="AC250" s="20"/>
      <c r="AD250" s="22"/>
      <c r="AE250" s="18"/>
      <c r="AF250" s="22"/>
      <c r="AG250" s="18"/>
      <c r="AH250" s="21"/>
      <c r="AI250" s="20"/>
      <c r="AJ250" s="21"/>
      <c r="AK250" s="20"/>
      <c r="AL250" s="20"/>
      <c r="AM250" s="20"/>
    </row>
    <row r="251" spans="1:39" ht="25.5" customHeight="1">
      <c r="A251" s="178"/>
      <c r="B251" s="165" t="s">
        <v>1251</v>
      </c>
      <c r="C251" s="165"/>
      <c r="D251" s="165"/>
      <c r="E251" s="166"/>
      <c r="F251" s="19"/>
      <c r="G251" s="20"/>
      <c r="H251" s="21"/>
      <c r="I251" s="20"/>
      <c r="J251" s="22"/>
      <c r="K251" s="20"/>
      <c r="L251" s="21"/>
      <c r="M251" s="20"/>
      <c r="N251" s="21"/>
      <c r="O251" s="20"/>
      <c r="P251" s="21"/>
      <c r="Q251" s="20"/>
      <c r="R251" s="21"/>
      <c r="S251" s="21"/>
      <c r="T251" s="20"/>
      <c r="U251" s="22"/>
      <c r="V251" s="21"/>
      <c r="W251" s="21"/>
      <c r="X251" s="21"/>
      <c r="Y251" s="21"/>
      <c r="Z251" s="20"/>
      <c r="AA251" s="21"/>
      <c r="AB251" s="20"/>
      <c r="AC251" s="20"/>
      <c r="AD251" s="22"/>
      <c r="AE251" s="18"/>
      <c r="AF251" s="22"/>
      <c r="AG251" s="18"/>
      <c r="AH251" s="21"/>
      <c r="AI251" s="20"/>
      <c r="AJ251" s="21"/>
      <c r="AK251" s="20"/>
      <c r="AL251" s="20"/>
      <c r="AM251" s="20"/>
    </row>
    <row r="252" spans="1:39">
      <c r="A252" s="178"/>
      <c r="B252" s="165" t="s">
        <v>1252</v>
      </c>
      <c r="C252" s="175"/>
      <c r="D252" s="175"/>
      <c r="E252" s="176"/>
      <c r="F252" s="19"/>
      <c r="G252" s="20"/>
      <c r="H252" s="21"/>
      <c r="I252" s="20"/>
      <c r="J252" s="22"/>
      <c r="K252" s="20"/>
      <c r="L252" s="21"/>
      <c r="M252" s="20"/>
      <c r="N252" s="21"/>
      <c r="O252" s="20"/>
      <c r="P252" s="21"/>
      <c r="Q252" s="20"/>
      <c r="R252" s="21"/>
      <c r="S252" s="21"/>
      <c r="T252" s="20"/>
      <c r="U252" s="22"/>
      <c r="V252" s="21"/>
      <c r="W252" s="21"/>
      <c r="X252" s="21"/>
      <c r="Y252" s="21"/>
      <c r="Z252" s="20"/>
      <c r="AA252" s="21"/>
      <c r="AB252" s="20"/>
      <c r="AC252" s="20"/>
      <c r="AD252" s="22"/>
      <c r="AE252" s="18"/>
      <c r="AF252" s="22"/>
      <c r="AG252" s="18"/>
      <c r="AH252" s="21"/>
      <c r="AI252" s="20"/>
      <c r="AJ252" s="21"/>
      <c r="AK252" s="20"/>
      <c r="AL252" s="20"/>
      <c r="AM252" s="20"/>
    </row>
    <row r="253" spans="1:39" ht="60.75" customHeight="1">
      <c r="A253" s="178"/>
      <c r="B253" s="165"/>
      <c r="C253" s="165" t="s">
        <v>1253</v>
      </c>
      <c r="D253" s="165"/>
      <c r="E253" s="166"/>
      <c r="F253" s="19"/>
      <c r="G253" s="20"/>
      <c r="H253" s="21"/>
      <c r="I253" s="20"/>
      <c r="J253" s="22"/>
      <c r="K253" s="20"/>
      <c r="L253" s="21"/>
      <c r="M253" s="20"/>
      <c r="N253" s="21"/>
      <c r="O253" s="20"/>
      <c r="P253" s="21"/>
      <c r="Q253" s="20"/>
      <c r="R253" s="21"/>
      <c r="S253" s="21"/>
      <c r="T253" s="20"/>
      <c r="U253" s="22"/>
      <c r="V253" s="21"/>
      <c r="W253" s="21"/>
      <c r="X253" s="21"/>
      <c r="Y253" s="21"/>
      <c r="Z253" s="20"/>
      <c r="AA253" s="21"/>
      <c r="AB253" s="20"/>
      <c r="AC253" s="20"/>
      <c r="AD253" s="22"/>
      <c r="AE253" s="18"/>
      <c r="AF253" s="22"/>
      <c r="AG253" s="18"/>
      <c r="AH253" s="21"/>
      <c r="AI253" s="20"/>
      <c r="AJ253" s="21"/>
      <c r="AK253" s="20"/>
      <c r="AL253" s="20"/>
      <c r="AM253" s="20"/>
    </row>
    <row r="254" spans="1:39" ht="61.5" customHeight="1">
      <c r="A254" s="178"/>
      <c r="B254" s="165"/>
      <c r="C254" s="165" t="s">
        <v>1254</v>
      </c>
      <c r="D254" s="165"/>
      <c r="E254" s="166"/>
      <c r="F254" s="19"/>
      <c r="G254" s="20"/>
      <c r="H254" s="21"/>
      <c r="I254" s="20"/>
      <c r="J254" s="22"/>
      <c r="K254" s="20"/>
      <c r="L254" s="21"/>
      <c r="M254" s="20"/>
      <c r="N254" s="21"/>
      <c r="O254" s="20"/>
      <c r="P254" s="21"/>
      <c r="Q254" s="20"/>
      <c r="R254" s="21"/>
      <c r="S254" s="21"/>
      <c r="T254" s="20"/>
      <c r="U254" s="22"/>
      <c r="V254" s="21"/>
      <c r="W254" s="21"/>
      <c r="X254" s="21"/>
      <c r="Y254" s="21"/>
      <c r="Z254" s="20"/>
      <c r="AA254" s="21"/>
      <c r="AB254" s="20"/>
      <c r="AC254" s="20"/>
      <c r="AD254" s="22"/>
      <c r="AE254" s="18"/>
      <c r="AF254" s="22"/>
      <c r="AG254" s="18"/>
      <c r="AH254" s="21"/>
      <c r="AI254" s="20"/>
      <c r="AJ254" s="21"/>
      <c r="AK254" s="20"/>
      <c r="AL254" s="20"/>
      <c r="AM254" s="20"/>
    </row>
    <row r="255" spans="1:39">
      <c r="A255" s="178"/>
      <c r="B255" s="165" t="s">
        <v>1255</v>
      </c>
      <c r="C255" s="175"/>
      <c r="D255" s="175"/>
      <c r="E255" s="176"/>
      <c r="F255" s="19"/>
      <c r="G255" s="20"/>
      <c r="H255" s="21"/>
      <c r="I255" s="20"/>
      <c r="J255" s="22"/>
      <c r="K255" s="20"/>
      <c r="L255" s="21"/>
      <c r="M255" s="20"/>
      <c r="N255" s="21"/>
      <c r="O255" s="20"/>
      <c r="P255" s="21"/>
      <c r="Q255" s="20"/>
      <c r="R255" s="21"/>
      <c r="S255" s="21"/>
      <c r="T255" s="20"/>
      <c r="U255" s="22"/>
      <c r="V255" s="21"/>
      <c r="W255" s="21"/>
      <c r="X255" s="21"/>
      <c r="Y255" s="21"/>
      <c r="Z255" s="20"/>
      <c r="AA255" s="21"/>
      <c r="AB255" s="20"/>
      <c r="AC255" s="20"/>
      <c r="AD255" s="22"/>
      <c r="AE255" s="18"/>
      <c r="AF255" s="22"/>
      <c r="AG255" s="18"/>
      <c r="AH255" s="21"/>
      <c r="AI255" s="20"/>
      <c r="AJ255" s="21"/>
      <c r="AK255" s="20"/>
      <c r="AL255" s="20"/>
      <c r="AM255" s="20"/>
    </row>
    <row r="256" spans="1:39" ht="34.5" customHeight="1">
      <c r="A256" s="178"/>
      <c r="B256" s="165"/>
      <c r="C256" s="165" t="s">
        <v>1256</v>
      </c>
      <c r="D256" s="165"/>
      <c r="E256" s="166"/>
      <c r="F256" s="19"/>
      <c r="G256" s="20"/>
      <c r="H256" s="21"/>
      <c r="I256" s="20"/>
      <c r="J256" s="22"/>
      <c r="K256" s="20"/>
      <c r="L256" s="21"/>
      <c r="M256" s="20"/>
      <c r="N256" s="21"/>
      <c r="O256" s="20"/>
      <c r="P256" s="21"/>
      <c r="Q256" s="20"/>
      <c r="R256" s="21"/>
      <c r="S256" s="21"/>
      <c r="T256" s="20"/>
      <c r="U256" s="22"/>
      <c r="V256" s="21"/>
      <c r="W256" s="21"/>
      <c r="X256" s="21"/>
      <c r="Y256" s="21"/>
      <c r="Z256" s="20"/>
      <c r="AA256" s="21"/>
      <c r="AB256" s="20"/>
      <c r="AC256" s="20"/>
      <c r="AD256" s="22"/>
      <c r="AE256" s="18"/>
      <c r="AF256" s="22"/>
      <c r="AG256" s="18"/>
      <c r="AH256" s="21"/>
      <c r="AI256" s="20"/>
      <c r="AJ256" s="21"/>
      <c r="AK256" s="20"/>
      <c r="AL256" s="20"/>
      <c r="AM256" s="20"/>
    </row>
    <row r="257" spans="1:39" ht="34.5" customHeight="1">
      <c r="A257" s="178"/>
      <c r="B257" s="165"/>
      <c r="C257" s="165" t="s">
        <v>1257</v>
      </c>
      <c r="D257" s="165"/>
      <c r="E257" s="166"/>
      <c r="F257" s="19"/>
      <c r="G257" s="20"/>
      <c r="H257" s="21"/>
      <c r="I257" s="20"/>
      <c r="J257" s="22"/>
      <c r="K257" s="20"/>
      <c r="L257" s="21"/>
      <c r="M257" s="20"/>
      <c r="N257" s="21"/>
      <c r="O257" s="20"/>
      <c r="P257" s="21"/>
      <c r="Q257" s="20"/>
      <c r="R257" s="21"/>
      <c r="S257" s="21"/>
      <c r="T257" s="20"/>
      <c r="U257" s="22"/>
      <c r="V257" s="21"/>
      <c r="W257" s="21"/>
      <c r="X257" s="21"/>
      <c r="Y257" s="21"/>
      <c r="Z257" s="20"/>
      <c r="AA257" s="21"/>
      <c r="AB257" s="20"/>
      <c r="AC257" s="20"/>
      <c r="AD257" s="22"/>
      <c r="AE257" s="18"/>
      <c r="AF257" s="22"/>
      <c r="AG257" s="18"/>
      <c r="AH257" s="21"/>
      <c r="AI257" s="20"/>
      <c r="AJ257" s="21"/>
      <c r="AK257" s="20"/>
      <c r="AL257" s="20"/>
      <c r="AM257" s="20"/>
    </row>
    <row r="258" spans="1:39" ht="59.25" customHeight="1">
      <c r="A258" s="178"/>
      <c r="B258" s="165"/>
      <c r="C258" s="165" t="s">
        <v>1258</v>
      </c>
      <c r="D258" s="165"/>
      <c r="E258" s="166"/>
      <c r="F258" s="19"/>
      <c r="G258" s="20"/>
      <c r="H258" s="21"/>
      <c r="I258" s="20"/>
      <c r="J258" s="22"/>
      <c r="K258" s="20"/>
      <c r="L258" s="21"/>
      <c r="M258" s="20"/>
      <c r="N258" s="21"/>
      <c r="O258" s="20"/>
      <c r="P258" s="21"/>
      <c r="Q258" s="20"/>
      <c r="R258" s="21"/>
      <c r="S258" s="21"/>
      <c r="T258" s="20"/>
      <c r="U258" s="22"/>
      <c r="V258" s="21"/>
      <c r="W258" s="21"/>
      <c r="X258" s="21"/>
      <c r="Y258" s="21"/>
      <c r="Z258" s="20"/>
      <c r="AA258" s="21"/>
      <c r="AB258" s="20"/>
      <c r="AC258" s="20"/>
      <c r="AD258" s="22"/>
      <c r="AE258" s="18"/>
      <c r="AF258" s="22"/>
      <c r="AG258" s="18"/>
      <c r="AH258" s="21"/>
      <c r="AI258" s="20"/>
      <c r="AJ258" s="21"/>
      <c r="AK258" s="20"/>
      <c r="AL258" s="20"/>
      <c r="AM258" s="20"/>
    </row>
    <row r="259" spans="1:39" ht="46.5" customHeight="1">
      <c r="A259" s="178"/>
      <c r="B259" s="165"/>
      <c r="C259" s="165" t="s">
        <v>1259</v>
      </c>
      <c r="D259" s="165"/>
      <c r="E259" s="166"/>
      <c r="F259" s="19"/>
      <c r="G259" s="20"/>
      <c r="H259" s="21"/>
      <c r="I259" s="20"/>
      <c r="J259" s="22"/>
      <c r="K259" s="20"/>
      <c r="L259" s="21"/>
      <c r="M259" s="20"/>
      <c r="N259" s="21"/>
      <c r="O259" s="20"/>
      <c r="P259" s="21"/>
      <c r="Q259" s="20"/>
      <c r="R259" s="21"/>
      <c r="S259" s="21"/>
      <c r="T259" s="20"/>
      <c r="U259" s="22"/>
      <c r="V259" s="21"/>
      <c r="W259" s="21"/>
      <c r="X259" s="21"/>
      <c r="Y259" s="21"/>
      <c r="Z259" s="20"/>
      <c r="AA259" s="21"/>
      <c r="AB259" s="20"/>
      <c r="AC259" s="20"/>
      <c r="AD259" s="22"/>
      <c r="AE259" s="18"/>
      <c r="AF259" s="22"/>
      <c r="AG259" s="18"/>
      <c r="AH259" s="21"/>
      <c r="AI259" s="20"/>
      <c r="AJ259" s="21"/>
      <c r="AK259" s="20"/>
      <c r="AL259" s="20"/>
      <c r="AM259" s="20"/>
    </row>
    <row r="260" spans="1:39" ht="24.75" customHeight="1">
      <c r="A260" s="178"/>
      <c r="B260" s="165" t="s">
        <v>1260</v>
      </c>
      <c r="C260" s="165"/>
      <c r="D260" s="165"/>
      <c r="E260" s="166"/>
      <c r="F260" s="19"/>
      <c r="G260" s="20"/>
      <c r="H260" s="21"/>
      <c r="I260" s="20"/>
      <c r="J260" s="22"/>
      <c r="K260" s="20"/>
      <c r="L260" s="21"/>
      <c r="M260" s="20"/>
      <c r="N260" s="21"/>
      <c r="O260" s="20"/>
      <c r="P260" s="21"/>
      <c r="Q260" s="20"/>
      <c r="R260" s="21"/>
      <c r="S260" s="21"/>
      <c r="T260" s="20"/>
      <c r="U260" s="22"/>
      <c r="V260" s="21"/>
      <c r="W260" s="21"/>
      <c r="X260" s="21"/>
      <c r="Y260" s="21"/>
      <c r="Z260" s="20"/>
      <c r="AA260" s="21"/>
      <c r="AB260" s="20"/>
      <c r="AC260" s="20"/>
      <c r="AD260" s="22"/>
      <c r="AE260" s="18"/>
      <c r="AF260" s="22"/>
      <c r="AG260" s="18"/>
      <c r="AH260" s="21"/>
      <c r="AI260" s="20"/>
      <c r="AJ260" s="21"/>
      <c r="AK260" s="20"/>
      <c r="AL260" s="20"/>
      <c r="AM260" s="20"/>
    </row>
    <row r="261" spans="1:39" ht="24.75" customHeight="1">
      <c r="A261" s="178"/>
      <c r="B261" s="165" t="s">
        <v>1261</v>
      </c>
      <c r="C261" s="165"/>
      <c r="D261" s="165"/>
      <c r="E261" s="166"/>
      <c r="F261" s="19"/>
      <c r="G261" s="20"/>
      <c r="H261" s="21"/>
      <c r="I261" s="20"/>
      <c r="J261" s="22"/>
      <c r="K261" s="20"/>
      <c r="L261" s="21"/>
      <c r="M261" s="20"/>
      <c r="N261" s="21"/>
      <c r="O261" s="20"/>
      <c r="P261" s="21"/>
      <c r="Q261" s="20"/>
      <c r="R261" s="21"/>
      <c r="S261" s="21"/>
      <c r="T261" s="20"/>
      <c r="U261" s="22"/>
      <c r="V261" s="21"/>
      <c r="W261" s="21"/>
      <c r="X261" s="21"/>
      <c r="Y261" s="21"/>
      <c r="Z261" s="20"/>
      <c r="AA261" s="21"/>
      <c r="AB261" s="20"/>
      <c r="AC261" s="20"/>
      <c r="AD261" s="22"/>
      <c r="AE261" s="18"/>
      <c r="AF261" s="22"/>
      <c r="AG261" s="18"/>
      <c r="AH261" s="21"/>
      <c r="AI261" s="20"/>
      <c r="AJ261" s="21"/>
      <c r="AK261" s="20"/>
      <c r="AL261" s="20"/>
      <c r="AM261" s="20"/>
    </row>
    <row r="262" spans="1:39" ht="24.75" customHeight="1" thickBot="1">
      <c r="A262" s="179"/>
      <c r="B262" s="167" t="s">
        <v>1262</v>
      </c>
      <c r="C262" s="167"/>
      <c r="D262" s="167"/>
      <c r="E262" s="168"/>
      <c r="F262" s="19"/>
      <c r="G262" s="20"/>
      <c r="H262" s="21"/>
      <c r="I262" s="20"/>
      <c r="J262" s="22"/>
      <c r="K262" s="20"/>
      <c r="L262" s="21"/>
      <c r="M262" s="20"/>
      <c r="N262" s="21"/>
      <c r="O262" s="20"/>
      <c r="P262" s="21"/>
      <c r="Q262" s="20"/>
      <c r="R262" s="21"/>
      <c r="S262" s="21"/>
      <c r="T262" s="20"/>
      <c r="U262" s="22"/>
      <c r="V262" s="21"/>
      <c r="W262" s="21"/>
      <c r="X262" s="21"/>
      <c r="Y262" s="21"/>
      <c r="Z262" s="20"/>
      <c r="AA262" s="21"/>
      <c r="AB262" s="20"/>
      <c r="AC262" s="20"/>
      <c r="AD262" s="22"/>
      <c r="AE262" s="18"/>
      <c r="AF262" s="22"/>
      <c r="AG262" s="18"/>
      <c r="AH262" s="21"/>
      <c r="AI262" s="20"/>
      <c r="AJ262" s="21"/>
      <c r="AK262" s="20"/>
      <c r="AL262" s="20"/>
      <c r="AM262" s="20"/>
    </row>
    <row r="263" spans="1:39">
      <c r="A263" s="169" t="s">
        <v>1263</v>
      </c>
      <c r="B263" s="170"/>
      <c r="C263" s="170"/>
      <c r="D263" s="170"/>
      <c r="E263" s="171"/>
      <c r="F263" s="19">
        <v>2116226.5329499999</v>
      </c>
      <c r="G263" s="20"/>
      <c r="H263" s="21"/>
      <c r="I263" s="20"/>
      <c r="J263" s="22"/>
      <c r="K263" s="20"/>
      <c r="L263" s="21"/>
      <c r="M263" s="20"/>
      <c r="N263" s="21"/>
      <c r="O263" s="20"/>
      <c r="P263" s="21"/>
      <c r="Q263" s="20"/>
      <c r="R263" s="21"/>
      <c r="S263" s="21"/>
      <c r="T263" s="20"/>
      <c r="U263" s="22"/>
      <c r="V263" s="21"/>
      <c r="W263" s="21"/>
      <c r="X263" s="21"/>
      <c r="Y263" s="21"/>
      <c r="Z263" s="20"/>
      <c r="AA263" s="21"/>
      <c r="AB263" s="20"/>
      <c r="AC263" s="20"/>
      <c r="AD263" s="22"/>
      <c r="AE263" s="18"/>
      <c r="AF263" s="22"/>
      <c r="AG263" s="18"/>
      <c r="AH263" s="21"/>
      <c r="AI263" s="20"/>
      <c r="AJ263" s="21"/>
      <c r="AK263" s="20"/>
      <c r="AL263" s="20"/>
      <c r="AM263" s="20"/>
    </row>
    <row r="264" spans="1:39">
      <c r="A264" s="172" t="s">
        <v>1264</v>
      </c>
      <c r="B264" s="173"/>
      <c r="C264" s="173"/>
      <c r="D264" s="173"/>
      <c r="E264" s="174"/>
      <c r="F264" s="19"/>
      <c r="G264" s="18"/>
      <c r="H264" s="22"/>
      <c r="I264" s="18"/>
      <c r="J264" s="22"/>
      <c r="K264" s="18"/>
      <c r="L264" s="22"/>
      <c r="M264" s="18"/>
      <c r="N264" s="22"/>
      <c r="O264" s="18"/>
      <c r="P264" s="22"/>
      <c r="Q264" s="18"/>
      <c r="R264" s="22"/>
      <c r="S264" s="22"/>
      <c r="T264" s="18"/>
      <c r="U264" s="22"/>
      <c r="V264" s="22"/>
      <c r="W264" s="22"/>
      <c r="X264" s="22"/>
      <c r="Y264" s="22"/>
      <c r="Z264" s="18"/>
      <c r="AA264" s="22"/>
      <c r="AB264" s="18">
        <v>161758.52739</v>
      </c>
      <c r="AC264" s="18">
        <v>-89195.531619999994</v>
      </c>
      <c r="AD264" s="22"/>
      <c r="AE264" s="18"/>
      <c r="AF264" s="22"/>
      <c r="AG264" s="18"/>
      <c r="AH264" s="22"/>
      <c r="AI264" s="18"/>
      <c r="AJ264" s="22"/>
      <c r="AK264" s="18"/>
      <c r="AL264" s="18"/>
      <c r="AM264" s="18"/>
    </row>
  </sheetData>
  <mergeCells count="233">
    <mergeCell ref="A6:E8"/>
    <mergeCell ref="F6:F8"/>
    <mergeCell ref="G6:J6"/>
    <mergeCell ref="K6:L6"/>
    <mergeCell ref="M6:N6"/>
    <mergeCell ref="O6:P6"/>
    <mergeCell ref="Q6:R6"/>
    <mergeCell ref="M7:M8"/>
    <mergeCell ref="N7:N8"/>
    <mergeCell ref="Q7:Q8"/>
    <mergeCell ref="R7:R8"/>
    <mergeCell ref="O7:O8"/>
    <mergeCell ref="P7:P8"/>
    <mergeCell ref="S7:S8"/>
    <mergeCell ref="T7:T8"/>
    <mergeCell ref="AF6:AG6"/>
    <mergeCell ref="AH6:AI6"/>
    <mergeCell ref="AJ6:AK6"/>
    <mergeCell ref="AL6:AM6"/>
    <mergeCell ref="G7:G8"/>
    <mergeCell ref="H7:H8"/>
    <mergeCell ref="I7:I8"/>
    <mergeCell ref="J7:J8"/>
    <mergeCell ref="K7:K8"/>
    <mergeCell ref="L7:L8"/>
    <mergeCell ref="S6:U6"/>
    <mergeCell ref="V6:X6"/>
    <mergeCell ref="Y6:Z6"/>
    <mergeCell ref="AA6:AB6"/>
    <mergeCell ref="AC6:AC8"/>
    <mergeCell ref="AD6:AE6"/>
    <mergeCell ref="U7:U8"/>
    <mergeCell ref="V7:V8"/>
    <mergeCell ref="W7:X7"/>
    <mergeCell ref="Y7:Y8"/>
    <mergeCell ref="AM7:AM8"/>
    <mergeCell ref="AG7:AG8"/>
    <mergeCell ref="A9:E9"/>
    <mergeCell ref="A10:A136"/>
    <mergeCell ref="B10:E10"/>
    <mergeCell ref="B11:B73"/>
    <mergeCell ref="C11:E11"/>
    <mergeCell ref="C12:C42"/>
    <mergeCell ref="D12:E12"/>
    <mergeCell ref="D13:D18"/>
    <mergeCell ref="D19:D24"/>
    <mergeCell ref="D25:D30"/>
    <mergeCell ref="D31:D36"/>
    <mergeCell ref="D37:D42"/>
    <mergeCell ref="C43:C73"/>
    <mergeCell ref="D43:E43"/>
    <mergeCell ref="D44:D49"/>
    <mergeCell ref="D50:D55"/>
    <mergeCell ref="D56:D61"/>
    <mergeCell ref="D62:D67"/>
    <mergeCell ref="D68:D73"/>
    <mergeCell ref="D106:E106"/>
    <mergeCell ref="D107:D112"/>
    <mergeCell ref="D113:D118"/>
    <mergeCell ref="D119:D124"/>
    <mergeCell ref="D125:D130"/>
    <mergeCell ref="AH7:AH8"/>
    <mergeCell ref="AI7:AI8"/>
    <mergeCell ref="AJ7:AJ8"/>
    <mergeCell ref="AK7:AK8"/>
    <mergeCell ref="AL7:AL8"/>
    <mergeCell ref="Z7:Z8"/>
    <mergeCell ref="AA7:AA8"/>
    <mergeCell ref="AB7:AB8"/>
    <mergeCell ref="AD7:AD8"/>
    <mergeCell ref="AE7:AE8"/>
    <mergeCell ref="AF7:AF8"/>
    <mergeCell ref="D131:D136"/>
    <mergeCell ref="B74:B136"/>
    <mergeCell ref="C74:E74"/>
    <mergeCell ref="C75:C105"/>
    <mergeCell ref="D75:E75"/>
    <mergeCell ref="D76:D81"/>
    <mergeCell ref="D82:D87"/>
    <mergeCell ref="D88:D93"/>
    <mergeCell ref="D94:D99"/>
    <mergeCell ref="D100:D105"/>
    <mergeCell ref="C106:C136"/>
    <mergeCell ref="C144:E144"/>
    <mergeCell ref="C145:E145"/>
    <mergeCell ref="C146:E146"/>
    <mergeCell ref="C147:E147"/>
    <mergeCell ref="C148:E148"/>
    <mergeCell ref="C149:E149"/>
    <mergeCell ref="A137:A149"/>
    <mergeCell ref="B137:E137"/>
    <mergeCell ref="B138:B143"/>
    <mergeCell ref="C138:E138"/>
    <mergeCell ref="C139:E139"/>
    <mergeCell ref="C140:E140"/>
    <mergeCell ref="C141:E141"/>
    <mergeCell ref="C142:E142"/>
    <mergeCell ref="C143:E143"/>
    <mergeCell ref="B144:B149"/>
    <mergeCell ref="B158:B161"/>
    <mergeCell ref="C158:E158"/>
    <mergeCell ref="C159:E159"/>
    <mergeCell ref="C160:E160"/>
    <mergeCell ref="C161:E161"/>
    <mergeCell ref="A162:A229"/>
    <mergeCell ref="B162:E162"/>
    <mergeCell ref="B163:B191"/>
    <mergeCell ref="C163:E163"/>
    <mergeCell ref="C164:C166"/>
    <mergeCell ref="A150:A161"/>
    <mergeCell ref="B150:E150"/>
    <mergeCell ref="B151:B157"/>
    <mergeCell ref="C151:E151"/>
    <mergeCell ref="C152:E152"/>
    <mergeCell ref="C153:E153"/>
    <mergeCell ref="C154:E154"/>
    <mergeCell ref="C155:E155"/>
    <mergeCell ref="C156:E156"/>
    <mergeCell ref="C157:E157"/>
    <mergeCell ref="D164:E164"/>
    <mergeCell ref="D165:E165"/>
    <mergeCell ref="D166:E166"/>
    <mergeCell ref="C167:E167"/>
    <mergeCell ref="C168:E168"/>
    <mergeCell ref="C169:C171"/>
    <mergeCell ref="D169:E169"/>
    <mergeCell ref="D170:E170"/>
    <mergeCell ref="D171:E171"/>
    <mergeCell ref="C172:E172"/>
    <mergeCell ref="C173:C183"/>
    <mergeCell ref="D173:E173"/>
    <mergeCell ref="D174:D178"/>
    <mergeCell ref="D179:D183"/>
    <mergeCell ref="C184:C187"/>
    <mergeCell ref="D184:E184"/>
    <mergeCell ref="D185:E185"/>
    <mergeCell ref="D186:E186"/>
    <mergeCell ref="D187:E187"/>
    <mergeCell ref="D195:E195"/>
    <mergeCell ref="D196:E196"/>
    <mergeCell ref="C197:E197"/>
    <mergeCell ref="C198:E198"/>
    <mergeCell ref="C199:C201"/>
    <mergeCell ref="D199:E199"/>
    <mergeCell ref="D200:E200"/>
    <mergeCell ref="D201:E201"/>
    <mergeCell ref="C188:C191"/>
    <mergeCell ref="D188:E188"/>
    <mergeCell ref="D189:E189"/>
    <mergeCell ref="D190:E190"/>
    <mergeCell ref="D191:E191"/>
    <mergeCell ref="C192:E192"/>
    <mergeCell ref="C193:C196"/>
    <mergeCell ref="D193:E193"/>
    <mergeCell ref="D194:E194"/>
    <mergeCell ref="D214:E214"/>
    <mergeCell ref="C202:C205"/>
    <mergeCell ref="D202:E202"/>
    <mergeCell ref="D203:E203"/>
    <mergeCell ref="D204:E204"/>
    <mergeCell ref="D205:E205"/>
    <mergeCell ref="C206:C208"/>
    <mergeCell ref="D206:E206"/>
    <mergeCell ref="D207:E207"/>
    <mergeCell ref="D208:E208"/>
    <mergeCell ref="D224:E224"/>
    <mergeCell ref="B225:E225"/>
    <mergeCell ref="B226:B229"/>
    <mergeCell ref="C226:E226"/>
    <mergeCell ref="C227:E227"/>
    <mergeCell ref="C228:E228"/>
    <mergeCell ref="C229:E229"/>
    <mergeCell ref="C215:C224"/>
    <mergeCell ref="D215:E215"/>
    <mergeCell ref="D216:E216"/>
    <mergeCell ref="D217:E217"/>
    <mergeCell ref="D218:E218"/>
    <mergeCell ref="D219:E219"/>
    <mergeCell ref="D220:E220"/>
    <mergeCell ref="D221:E221"/>
    <mergeCell ref="D222:E222"/>
    <mergeCell ref="D223:E223"/>
    <mergeCell ref="B192:B224"/>
    <mergeCell ref="C209:C214"/>
    <mergeCell ref="D209:E209"/>
    <mergeCell ref="D210:E210"/>
    <mergeCell ref="D211:E211"/>
    <mergeCell ref="D212:E212"/>
    <mergeCell ref="D213:E213"/>
    <mergeCell ref="A230:A237"/>
    <mergeCell ref="B230:E230"/>
    <mergeCell ref="B231:E231"/>
    <mergeCell ref="B232:E232"/>
    <mergeCell ref="B233:E233"/>
    <mergeCell ref="B234:E234"/>
    <mergeCell ref="B235:E235"/>
    <mergeCell ref="B236:E236"/>
    <mergeCell ref="B237:E237"/>
    <mergeCell ref="B248:B250"/>
    <mergeCell ref="C248:E248"/>
    <mergeCell ref="C249:E249"/>
    <mergeCell ref="C250:E250"/>
    <mergeCell ref="A238:E238"/>
    <mergeCell ref="A239:A243"/>
    <mergeCell ref="B239:E239"/>
    <mergeCell ref="B240:E240"/>
    <mergeCell ref="B241:E241"/>
    <mergeCell ref="B242:E242"/>
    <mergeCell ref="B243:E243"/>
    <mergeCell ref="A4:Q4"/>
    <mergeCell ref="A5:Q5"/>
    <mergeCell ref="C259:E259"/>
    <mergeCell ref="B260:E260"/>
    <mergeCell ref="B261:E261"/>
    <mergeCell ref="B262:E262"/>
    <mergeCell ref="A263:E263"/>
    <mergeCell ref="A264:E264"/>
    <mergeCell ref="B251:E251"/>
    <mergeCell ref="B252:B254"/>
    <mergeCell ref="C252:E252"/>
    <mergeCell ref="C253:E253"/>
    <mergeCell ref="C254:E254"/>
    <mergeCell ref="B255:B259"/>
    <mergeCell ref="C255:E255"/>
    <mergeCell ref="C256:E256"/>
    <mergeCell ref="C257:E257"/>
    <mergeCell ref="C258:E258"/>
    <mergeCell ref="A244:A262"/>
    <mergeCell ref="B244:E244"/>
    <mergeCell ref="B245:B247"/>
    <mergeCell ref="C245:E245"/>
    <mergeCell ref="C246:E246"/>
    <mergeCell ref="C247:E247"/>
  </mergeCells>
  <pageMargins left="0.7" right="0.7" top="0.75" bottom="0.75" header="0.3" footer="0.3"/>
  <pageSetup paperSize="9" orientation="portrait" r:id="rId1"/>
  <ignoredErrors>
    <ignoredError sqref="F9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0"/>
    <outlinePr summaryBelow="0"/>
  </sheetPr>
  <dimension ref="A1:B7"/>
  <sheetViews>
    <sheetView workbookViewId="0">
      <pane ySplit="1" topLeftCell="A2" activePane="bottomLeft" state="frozen"/>
      <selection activeCell="D8" sqref="D8:D19"/>
      <selection pane="bottomLeft" activeCell="D8" sqref="D8:D19"/>
    </sheetView>
  </sheetViews>
  <sheetFormatPr defaultColWidth="9.140625" defaultRowHeight="11.25"/>
  <cols>
    <col min="1" max="1" width="82.5703125" style="52" customWidth="1"/>
    <col min="2" max="2" width="15" style="52" customWidth="1"/>
    <col min="3" max="16384" width="9.140625" style="52"/>
  </cols>
  <sheetData>
    <row r="1" spans="1:2" s="41" customFormat="1" ht="15" customHeight="1">
      <c r="A1" s="40" t="s">
        <v>2024</v>
      </c>
    </row>
    <row r="2" spans="1:2" s="41" customFormat="1" ht="15" customHeight="1">
      <c r="A2" s="40" t="s">
        <v>2025</v>
      </c>
    </row>
    <row r="3" spans="1:2" ht="15.75" customHeight="1">
      <c r="A3" s="77" t="s">
        <v>1403</v>
      </c>
      <c r="B3" s="97">
        <v>191544</v>
      </c>
    </row>
    <row r="4" spans="1:2" ht="15.75" customHeight="1">
      <c r="A4" s="77" t="s">
        <v>1404</v>
      </c>
      <c r="B4" s="97">
        <v>55688</v>
      </c>
    </row>
    <row r="5" spans="1:2" ht="15.75" customHeight="1">
      <c r="A5" s="77" t="s">
        <v>1405</v>
      </c>
      <c r="B5" s="97">
        <v>259</v>
      </c>
    </row>
    <row r="6" spans="1:2" ht="15.75" customHeight="1">
      <c r="A6" s="77" t="s">
        <v>1406</v>
      </c>
      <c r="B6" s="97">
        <v>33178</v>
      </c>
    </row>
    <row r="7" spans="1:2" ht="15" customHeight="1"/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0"/>
    <outlinePr summaryBelow="0"/>
  </sheetPr>
  <dimension ref="A1:AJ44"/>
  <sheetViews>
    <sheetView zoomScaleNormal="100" workbookViewId="0">
      <pane xSplit="4" ySplit="6" topLeftCell="E7" activePane="bottomRight" state="frozen"/>
      <selection activeCell="D8" sqref="D8:D19"/>
      <selection pane="topRight" activeCell="D8" sqref="D8:D19"/>
      <selection pane="bottomLeft" activeCell="D8" sqref="D8:D19"/>
      <selection pane="bottomRight" activeCell="D8" sqref="D8:D19"/>
    </sheetView>
  </sheetViews>
  <sheetFormatPr defaultColWidth="9.140625" defaultRowHeight="11.25"/>
  <cols>
    <col min="1" max="1" width="15" style="39" customWidth="1"/>
    <col min="2" max="2" width="20.28515625" style="39" customWidth="1"/>
    <col min="3" max="3" width="19.5703125" style="39" customWidth="1"/>
    <col min="4" max="4" width="45" style="39" customWidth="1"/>
    <col min="5" max="5" width="15" style="39" customWidth="1"/>
    <col min="6" max="6" width="16.85546875" style="39" customWidth="1"/>
    <col min="7" max="7" width="15" style="39" customWidth="1"/>
    <col min="8" max="8" width="17.7109375" style="39" customWidth="1"/>
    <col min="9" max="9" width="15" style="39" customWidth="1"/>
    <col min="10" max="10" width="17.28515625" style="39" customWidth="1"/>
    <col min="11" max="11" width="15" style="39" customWidth="1"/>
    <col min="12" max="12" width="17.5703125" style="39" customWidth="1"/>
    <col min="13" max="13" width="15" style="39" customWidth="1"/>
    <col min="14" max="14" width="16.28515625" style="39" customWidth="1"/>
    <col min="15" max="15" width="15" style="39" customWidth="1"/>
    <col min="16" max="16" width="17.42578125" style="39" customWidth="1"/>
    <col min="17" max="17" width="15" style="39" customWidth="1"/>
    <col min="18" max="18" width="18.28515625" style="39" customWidth="1"/>
    <col min="19" max="19" width="15" style="39" customWidth="1"/>
    <col min="20" max="20" width="16.7109375" style="39" customWidth="1"/>
    <col min="21" max="21" width="15" style="39" customWidth="1"/>
    <col min="22" max="22" width="17.85546875" style="39" customWidth="1"/>
    <col min="23" max="23" width="15" style="39" customWidth="1"/>
    <col min="24" max="24" width="17.28515625" style="39" customWidth="1"/>
    <col min="25" max="25" width="15" style="39" customWidth="1"/>
    <col min="26" max="26" width="19.140625" style="39" customWidth="1"/>
    <col min="27" max="27" width="15" style="39" customWidth="1"/>
    <col min="28" max="28" width="19.7109375" style="39" customWidth="1"/>
    <col min="29" max="29" width="15" style="39" customWidth="1"/>
    <col min="30" max="30" width="17.7109375" style="39" customWidth="1"/>
    <col min="31" max="31" width="15" style="39" customWidth="1"/>
    <col min="32" max="32" width="19" style="39" customWidth="1"/>
    <col min="33" max="33" width="15" style="39" customWidth="1"/>
    <col min="34" max="34" width="18" style="39" customWidth="1"/>
    <col min="35" max="35" width="15" style="39" customWidth="1"/>
    <col min="36" max="36" width="18.42578125" style="39" customWidth="1"/>
    <col min="37" max="16384" width="9.140625" style="39"/>
  </cols>
  <sheetData>
    <row r="1" spans="1:36" s="32" customFormat="1" ht="15" customHeight="1">
      <c r="A1" s="31" t="s">
        <v>2026</v>
      </c>
    </row>
    <row r="2" spans="1:36" s="32" customFormat="1" ht="15" customHeight="1">
      <c r="A2" s="31" t="s">
        <v>2027</v>
      </c>
    </row>
    <row r="3" spans="1:36" s="38" customFormat="1">
      <c r="A3" s="304" t="s">
        <v>2077</v>
      </c>
      <c r="B3" s="305"/>
      <c r="C3" s="305"/>
      <c r="D3" s="306"/>
      <c r="E3" s="313" t="s">
        <v>1091</v>
      </c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 t="s">
        <v>1092</v>
      </c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1:36" s="38" customFormat="1">
      <c r="A4" s="307"/>
      <c r="B4" s="308"/>
      <c r="C4" s="308"/>
      <c r="D4" s="309"/>
      <c r="E4" s="313" t="s">
        <v>1041</v>
      </c>
      <c r="F4" s="313"/>
      <c r="G4" s="313"/>
      <c r="H4" s="313"/>
      <c r="I4" s="313"/>
      <c r="J4" s="313"/>
      <c r="K4" s="313"/>
      <c r="L4" s="313"/>
      <c r="M4" s="313" t="s">
        <v>1407</v>
      </c>
      <c r="N4" s="313"/>
      <c r="O4" s="313"/>
      <c r="P4" s="313"/>
      <c r="Q4" s="313"/>
      <c r="R4" s="313"/>
      <c r="S4" s="313"/>
      <c r="T4" s="313"/>
      <c r="U4" s="313" t="s">
        <v>1041</v>
      </c>
      <c r="V4" s="313"/>
      <c r="W4" s="313"/>
      <c r="X4" s="313"/>
      <c r="Y4" s="313"/>
      <c r="Z4" s="313"/>
      <c r="AA4" s="313"/>
      <c r="AB4" s="313"/>
      <c r="AC4" s="313" t="s">
        <v>1407</v>
      </c>
      <c r="AD4" s="313"/>
      <c r="AE4" s="313"/>
      <c r="AF4" s="313"/>
      <c r="AG4" s="313"/>
      <c r="AH4" s="313"/>
      <c r="AI4" s="313"/>
      <c r="AJ4" s="313"/>
    </row>
    <row r="5" spans="1:36" s="38" customFormat="1">
      <c r="A5" s="307"/>
      <c r="B5" s="308"/>
      <c r="C5" s="308"/>
      <c r="D5" s="309"/>
      <c r="E5" s="313" t="s">
        <v>1408</v>
      </c>
      <c r="F5" s="313"/>
      <c r="G5" s="313"/>
      <c r="H5" s="313"/>
      <c r="I5" s="313"/>
      <c r="J5" s="313"/>
      <c r="K5" s="313"/>
      <c r="L5" s="313"/>
      <c r="M5" s="313" t="s">
        <v>1408</v>
      </c>
      <c r="N5" s="313"/>
      <c r="O5" s="313"/>
      <c r="P5" s="313"/>
      <c r="Q5" s="313"/>
      <c r="R5" s="313"/>
      <c r="S5" s="313"/>
      <c r="T5" s="313"/>
      <c r="U5" s="313" t="s">
        <v>1408</v>
      </c>
      <c r="V5" s="313"/>
      <c r="W5" s="313"/>
      <c r="X5" s="313"/>
      <c r="Y5" s="313"/>
      <c r="Z5" s="313"/>
      <c r="AA5" s="313"/>
      <c r="AB5" s="313"/>
      <c r="AC5" s="313" t="s">
        <v>1408</v>
      </c>
      <c r="AD5" s="313"/>
      <c r="AE5" s="313"/>
      <c r="AF5" s="313"/>
      <c r="AG5" s="313"/>
      <c r="AH5" s="313"/>
      <c r="AI5" s="313"/>
      <c r="AJ5" s="313"/>
    </row>
    <row r="6" spans="1:36" s="38" customFormat="1" ht="33.75">
      <c r="A6" s="310"/>
      <c r="B6" s="311"/>
      <c r="C6" s="311"/>
      <c r="D6" s="312"/>
      <c r="E6" s="33" t="s">
        <v>1409</v>
      </c>
      <c r="F6" s="33" t="s">
        <v>1410</v>
      </c>
      <c r="G6" s="33" t="s">
        <v>1411</v>
      </c>
      <c r="H6" s="33" t="s">
        <v>1412</v>
      </c>
      <c r="I6" s="33" t="s">
        <v>1413</v>
      </c>
      <c r="J6" s="33" t="s">
        <v>1414</v>
      </c>
      <c r="K6" s="33" t="s">
        <v>1415</v>
      </c>
      <c r="L6" s="33" t="s">
        <v>1416</v>
      </c>
      <c r="M6" s="33" t="s">
        <v>1409</v>
      </c>
      <c r="N6" s="33" t="s">
        <v>1410</v>
      </c>
      <c r="O6" s="33" t="s">
        <v>1411</v>
      </c>
      <c r="P6" s="33" t="s">
        <v>1412</v>
      </c>
      <c r="Q6" s="33" t="s">
        <v>1413</v>
      </c>
      <c r="R6" s="33" t="s">
        <v>1414</v>
      </c>
      <c r="S6" s="33" t="s">
        <v>1415</v>
      </c>
      <c r="T6" s="33" t="s">
        <v>1416</v>
      </c>
      <c r="U6" s="33" t="s">
        <v>1409</v>
      </c>
      <c r="V6" s="33" t="s">
        <v>1410</v>
      </c>
      <c r="W6" s="33" t="s">
        <v>1411</v>
      </c>
      <c r="X6" s="33" t="s">
        <v>1412</v>
      </c>
      <c r="Y6" s="33" t="s">
        <v>1413</v>
      </c>
      <c r="Z6" s="33" t="s">
        <v>1414</v>
      </c>
      <c r="AA6" s="33" t="s">
        <v>1415</v>
      </c>
      <c r="AB6" s="33" t="s">
        <v>1416</v>
      </c>
      <c r="AC6" s="33" t="s">
        <v>1409</v>
      </c>
      <c r="AD6" s="33" t="s">
        <v>1410</v>
      </c>
      <c r="AE6" s="33" t="s">
        <v>1411</v>
      </c>
      <c r="AF6" s="33" t="s">
        <v>1412</v>
      </c>
      <c r="AG6" s="33" t="s">
        <v>1413</v>
      </c>
      <c r="AH6" s="33" t="s">
        <v>1414</v>
      </c>
      <c r="AI6" s="33" t="s">
        <v>1415</v>
      </c>
      <c r="AJ6" s="33" t="s">
        <v>1416</v>
      </c>
    </row>
    <row r="7" spans="1:36" s="37" customFormat="1">
      <c r="A7" s="314" t="s">
        <v>1141</v>
      </c>
      <c r="B7" s="314"/>
      <c r="C7" s="314"/>
      <c r="D7" s="31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</row>
    <row r="8" spans="1:36" s="37" customFormat="1">
      <c r="A8" s="314" t="s">
        <v>1157</v>
      </c>
      <c r="B8" s="314"/>
      <c r="C8" s="314"/>
      <c r="D8" s="31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</row>
    <row r="9" spans="1:36" s="37" customFormat="1">
      <c r="A9" s="314" t="s">
        <v>1160</v>
      </c>
      <c r="B9" s="315"/>
      <c r="C9" s="315"/>
      <c r="D9" s="315"/>
      <c r="E9" s="34">
        <v>272997.28369000001</v>
      </c>
      <c r="F9" s="34">
        <v>678.45817</v>
      </c>
      <c r="G9" s="34">
        <v>499834.84879000002</v>
      </c>
      <c r="H9" s="34">
        <v>163182.24041</v>
      </c>
      <c r="I9" s="34"/>
      <c r="J9" s="34"/>
      <c r="K9" s="34"/>
      <c r="L9" s="34"/>
      <c r="M9" s="34">
        <v>31785.036120000001</v>
      </c>
      <c r="N9" s="34">
        <v>7.0105399999999998</v>
      </c>
      <c r="O9" s="34">
        <v>58653.945650000001</v>
      </c>
      <c r="P9" s="34">
        <v>35537.404260000003</v>
      </c>
      <c r="Q9" s="34"/>
      <c r="R9" s="34"/>
      <c r="S9" s="34"/>
      <c r="T9" s="34"/>
      <c r="U9" s="34">
        <v>302228.97996999999</v>
      </c>
      <c r="V9" s="34"/>
      <c r="W9" s="34">
        <v>413500.33772000001</v>
      </c>
      <c r="X9" s="34">
        <v>53141.01053</v>
      </c>
      <c r="Y9" s="34"/>
      <c r="Z9" s="34"/>
      <c r="AA9" s="34"/>
      <c r="AB9" s="34"/>
      <c r="AC9" s="34">
        <v>10694.90394</v>
      </c>
      <c r="AD9" s="34"/>
      <c r="AE9" s="34">
        <v>46933.166700000002</v>
      </c>
      <c r="AF9" s="34">
        <v>910.57483999999999</v>
      </c>
      <c r="AG9" s="34"/>
      <c r="AH9" s="34"/>
      <c r="AI9" s="34"/>
      <c r="AJ9" s="34"/>
    </row>
    <row r="10" spans="1:36">
      <c r="A10" s="314"/>
      <c r="B10" s="316" t="s">
        <v>1161</v>
      </c>
      <c r="C10" s="317"/>
      <c r="D10" s="317"/>
      <c r="E10" s="34">
        <v>134217.20175000001</v>
      </c>
      <c r="F10" s="34">
        <v>678.45817</v>
      </c>
      <c r="G10" s="34">
        <v>350508.48229999997</v>
      </c>
      <c r="H10" s="34">
        <v>134343.81726000001</v>
      </c>
      <c r="I10" s="34"/>
      <c r="J10" s="34"/>
      <c r="K10" s="34"/>
      <c r="L10" s="34"/>
      <c r="M10" s="34">
        <v>31785.036120000001</v>
      </c>
      <c r="N10" s="34">
        <v>7.0105399999999998</v>
      </c>
      <c r="O10" s="34">
        <v>18085.766650000001</v>
      </c>
      <c r="P10" s="34">
        <v>3699.1389100000001</v>
      </c>
      <c r="Q10" s="34"/>
      <c r="R10" s="34"/>
      <c r="S10" s="34"/>
      <c r="T10" s="34"/>
      <c r="U10" s="34">
        <v>63718.923210000001</v>
      </c>
      <c r="V10" s="34"/>
      <c r="W10" s="34">
        <v>251749.46984999999</v>
      </c>
      <c r="X10" s="34">
        <v>39498.173060000001</v>
      </c>
      <c r="Y10" s="34"/>
      <c r="Z10" s="34"/>
      <c r="AA10" s="34"/>
      <c r="AB10" s="34"/>
      <c r="AC10" s="34">
        <v>10697.20422</v>
      </c>
      <c r="AD10" s="34"/>
      <c r="AE10" s="34">
        <v>44522.182930000003</v>
      </c>
      <c r="AF10" s="34"/>
      <c r="AG10" s="34"/>
      <c r="AH10" s="34"/>
      <c r="AI10" s="34"/>
      <c r="AJ10" s="34"/>
    </row>
    <row r="11" spans="1:36" ht="26.25" customHeight="1">
      <c r="A11" s="314"/>
      <c r="B11" s="316"/>
      <c r="C11" s="316" t="s">
        <v>1164</v>
      </c>
      <c r="D11" s="316"/>
      <c r="E11" s="34">
        <v>20348.2935</v>
      </c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</row>
    <row r="12" spans="1:36" ht="27.75" customHeight="1">
      <c r="A12" s="314"/>
      <c r="B12" s="316"/>
      <c r="C12" s="316" t="s">
        <v>1166</v>
      </c>
      <c r="D12" s="316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</row>
    <row r="13" spans="1:36">
      <c r="A13" s="314"/>
      <c r="B13" s="316" t="s">
        <v>1168</v>
      </c>
      <c r="C13" s="316"/>
      <c r="D13" s="316"/>
      <c r="E13" s="34">
        <v>138780.08194</v>
      </c>
      <c r="F13" s="34"/>
      <c r="G13" s="34">
        <v>149326.36648999999</v>
      </c>
      <c r="H13" s="34">
        <v>28838.423149999999</v>
      </c>
      <c r="I13" s="34"/>
      <c r="J13" s="34"/>
      <c r="K13" s="34"/>
      <c r="L13" s="34"/>
      <c r="M13" s="34"/>
      <c r="N13" s="34"/>
      <c r="O13" s="34">
        <v>40568.178999999996</v>
      </c>
      <c r="P13" s="34">
        <v>31838.265350000001</v>
      </c>
      <c r="Q13" s="34"/>
      <c r="R13" s="34"/>
      <c r="S13" s="34"/>
      <c r="T13" s="34"/>
      <c r="U13" s="34">
        <v>238510.05676000001</v>
      </c>
      <c r="V13" s="34"/>
      <c r="W13" s="34">
        <v>161750.86786999999</v>
      </c>
      <c r="X13" s="34">
        <v>13642.83747</v>
      </c>
      <c r="Y13" s="34"/>
      <c r="Z13" s="34"/>
      <c r="AA13" s="34"/>
      <c r="AB13" s="34"/>
      <c r="AC13" s="34">
        <v>-2.3002799999999999</v>
      </c>
      <c r="AD13" s="34"/>
      <c r="AE13" s="34">
        <v>2410.9837699999998</v>
      </c>
      <c r="AF13" s="34">
        <v>910.57483999999999</v>
      </c>
      <c r="AG13" s="34"/>
      <c r="AH13" s="34"/>
      <c r="AI13" s="34"/>
      <c r="AJ13" s="34"/>
    </row>
    <row r="14" spans="1:36" s="37" customFormat="1">
      <c r="A14" s="314" t="s">
        <v>367</v>
      </c>
      <c r="B14" s="315"/>
      <c r="C14" s="315"/>
      <c r="D14" s="315"/>
      <c r="E14" s="34">
        <v>26750999.059330001</v>
      </c>
      <c r="F14" s="34">
        <v>4698935.1883399999</v>
      </c>
      <c r="G14" s="34">
        <v>4959202.0697299996</v>
      </c>
      <c r="H14" s="34">
        <v>3991962.1594600002</v>
      </c>
      <c r="I14" s="34">
        <v>6168.0084900000002</v>
      </c>
      <c r="J14" s="34">
        <v>27.563580000000002</v>
      </c>
      <c r="K14" s="34">
        <v>299.59816000000001</v>
      </c>
      <c r="L14" s="34"/>
      <c r="M14" s="34">
        <v>15852810.32728</v>
      </c>
      <c r="N14" s="34">
        <v>1611537.11779</v>
      </c>
      <c r="O14" s="34">
        <v>7921609.1482600002</v>
      </c>
      <c r="P14" s="34">
        <v>2124266.2966999998</v>
      </c>
      <c r="Q14" s="34">
        <v>319.23117999999999</v>
      </c>
      <c r="R14" s="34"/>
      <c r="S14" s="34"/>
      <c r="T14" s="34"/>
      <c r="U14" s="34">
        <v>5697753.33904</v>
      </c>
      <c r="V14" s="34">
        <v>186302.21943999999</v>
      </c>
      <c r="W14" s="34">
        <v>3794841.7218499999</v>
      </c>
      <c r="X14" s="34">
        <v>1266816.0231900001</v>
      </c>
      <c r="Y14" s="34">
        <v>622.50783000000001</v>
      </c>
      <c r="Z14" s="34"/>
      <c r="AA14" s="34"/>
      <c r="AB14" s="34"/>
      <c r="AC14" s="34">
        <v>5380163.4008600004</v>
      </c>
      <c r="AD14" s="34">
        <v>255136.64825</v>
      </c>
      <c r="AE14" s="34">
        <v>3619959.7385300002</v>
      </c>
      <c r="AF14" s="34">
        <v>1550590.95838</v>
      </c>
      <c r="AG14" s="34"/>
      <c r="AH14" s="34"/>
      <c r="AI14" s="34"/>
      <c r="AJ14" s="34"/>
    </row>
    <row r="15" spans="1:36">
      <c r="A15" s="314"/>
      <c r="B15" s="316" t="s">
        <v>1172</v>
      </c>
      <c r="C15" s="317"/>
      <c r="D15" s="317"/>
      <c r="E15" s="34">
        <v>23631480.371860001</v>
      </c>
      <c r="F15" s="34">
        <v>3288550.4545200001</v>
      </c>
      <c r="G15" s="34">
        <v>4123459.6321899998</v>
      </c>
      <c r="H15" s="34">
        <v>3549384.37977</v>
      </c>
      <c r="I15" s="34">
        <v>5963.9325099999996</v>
      </c>
      <c r="J15" s="34">
        <v>27.563580000000002</v>
      </c>
      <c r="K15" s="34">
        <v>299.59816000000001</v>
      </c>
      <c r="L15" s="34"/>
      <c r="M15" s="34">
        <v>10361749.75712</v>
      </c>
      <c r="N15" s="34">
        <v>1304766.7971300001</v>
      </c>
      <c r="O15" s="34">
        <v>7704102.7628699997</v>
      </c>
      <c r="P15" s="34">
        <v>2039156.4451599999</v>
      </c>
      <c r="Q15" s="34">
        <v>319.23117999999999</v>
      </c>
      <c r="R15" s="34"/>
      <c r="S15" s="34"/>
      <c r="T15" s="34"/>
      <c r="U15" s="34">
        <v>4941510.0399500001</v>
      </c>
      <c r="V15" s="34">
        <v>157158.3376</v>
      </c>
      <c r="W15" s="34">
        <v>3684177.8892799998</v>
      </c>
      <c r="X15" s="34">
        <v>1165113.0261299999</v>
      </c>
      <c r="Y15" s="34">
        <v>622.50783000000001</v>
      </c>
      <c r="Z15" s="34"/>
      <c r="AA15" s="34"/>
      <c r="AB15" s="34"/>
      <c r="AC15" s="34">
        <v>4918723.4261699999</v>
      </c>
      <c r="AD15" s="34">
        <v>255136.64825</v>
      </c>
      <c r="AE15" s="34">
        <v>3560658.4876899999</v>
      </c>
      <c r="AF15" s="34">
        <v>1541285.1509199999</v>
      </c>
      <c r="AG15" s="34"/>
      <c r="AH15" s="34"/>
      <c r="AI15" s="34"/>
      <c r="AJ15" s="34"/>
    </row>
    <row r="16" spans="1:36" ht="24" customHeight="1">
      <c r="A16" s="314"/>
      <c r="B16" s="316"/>
      <c r="C16" s="316" t="s">
        <v>1173</v>
      </c>
      <c r="D16" s="316"/>
      <c r="E16" s="34">
        <v>44923.101289999999</v>
      </c>
      <c r="F16" s="34">
        <v>17181.76914</v>
      </c>
      <c r="G16" s="34">
        <v>929940.19210999995</v>
      </c>
      <c r="H16" s="34">
        <v>92355.382440000001</v>
      </c>
      <c r="I16" s="34"/>
      <c r="J16" s="34"/>
      <c r="K16" s="34"/>
      <c r="L16" s="34"/>
      <c r="M16" s="34">
        <v>12482.94722</v>
      </c>
      <c r="N16" s="34">
        <v>4182.6359599999996</v>
      </c>
      <c r="O16" s="34">
        <v>346494.95176000003</v>
      </c>
      <c r="P16" s="34">
        <v>15518.00533</v>
      </c>
      <c r="Q16" s="34"/>
      <c r="R16" s="34"/>
      <c r="S16" s="34"/>
      <c r="T16" s="34"/>
      <c r="U16" s="34">
        <v>22282.213350000002</v>
      </c>
      <c r="V16" s="34">
        <v>1867.31194</v>
      </c>
      <c r="W16" s="34">
        <v>845513.91055999999</v>
      </c>
      <c r="X16" s="34">
        <v>7444.7982599999996</v>
      </c>
      <c r="Y16" s="34"/>
      <c r="Z16" s="34"/>
      <c r="AA16" s="34"/>
      <c r="AB16" s="34"/>
      <c r="AC16" s="34">
        <v>1090.5271700000001</v>
      </c>
      <c r="AD16" s="34">
        <v>51.81926</v>
      </c>
      <c r="AE16" s="34">
        <v>197204.15036999999</v>
      </c>
      <c r="AF16" s="34">
        <v>2005.2872500000001</v>
      </c>
      <c r="AG16" s="34"/>
      <c r="AH16" s="34"/>
      <c r="AI16" s="34"/>
      <c r="AJ16" s="34"/>
    </row>
    <row r="17" spans="1:36">
      <c r="A17" s="314"/>
      <c r="B17" s="316"/>
      <c r="C17" s="316" t="s">
        <v>1176</v>
      </c>
      <c r="D17" s="316"/>
      <c r="E17" s="34">
        <v>21796.097949999999</v>
      </c>
      <c r="F17" s="34">
        <v>67.678629999999998</v>
      </c>
      <c r="G17" s="34">
        <v>2337.31655</v>
      </c>
      <c r="H17" s="34">
        <v>10470.6585</v>
      </c>
      <c r="I17" s="34"/>
      <c r="J17" s="34"/>
      <c r="K17" s="34"/>
      <c r="L17" s="34"/>
      <c r="M17" s="34">
        <v>6754.3228799999997</v>
      </c>
      <c r="N17" s="34">
        <v>468.74457000000001</v>
      </c>
      <c r="O17" s="34"/>
      <c r="P17" s="34">
        <v>6539.9186300000001</v>
      </c>
      <c r="Q17" s="34"/>
      <c r="R17" s="34"/>
      <c r="S17" s="34"/>
      <c r="T17" s="34"/>
      <c r="U17" s="34">
        <v>1481.26505</v>
      </c>
      <c r="V17" s="34"/>
      <c r="W17" s="34">
        <v>346.62231000000003</v>
      </c>
      <c r="X17" s="34">
        <v>-637.72450000000003</v>
      </c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</row>
    <row r="18" spans="1:36">
      <c r="A18" s="314"/>
      <c r="B18" s="316"/>
      <c r="C18" s="316" t="s">
        <v>1177</v>
      </c>
      <c r="D18" s="316"/>
      <c r="E18" s="34">
        <v>2568025.6596400002</v>
      </c>
      <c r="F18" s="34">
        <v>110623.23183</v>
      </c>
      <c r="G18" s="34">
        <v>906081.93940999999</v>
      </c>
      <c r="H18" s="34">
        <v>217982.73607000001</v>
      </c>
      <c r="I18" s="34"/>
      <c r="J18" s="34"/>
      <c r="K18" s="34"/>
      <c r="L18" s="34"/>
      <c r="M18" s="34">
        <v>1318796.6355300001</v>
      </c>
      <c r="N18" s="34">
        <v>1323.3928000000001</v>
      </c>
      <c r="O18" s="34">
        <v>37620.437279999998</v>
      </c>
      <c r="P18" s="34">
        <v>13231.56566</v>
      </c>
      <c r="Q18" s="34"/>
      <c r="R18" s="34"/>
      <c r="S18" s="34"/>
      <c r="T18" s="34"/>
      <c r="U18" s="34">
        <v>773157.54486999998</v>
      </c>
      <c r="V18" s="34">
        <v>36375.445800000001</v>
      </c>
      <c r="W18" s="34">
        <v>172402.93390999999</v>
      </c>
      <c r="X18" s="34">
        <v>74971.900959999999</v>
      </c>
      <c r="Y18" s="34"/>
      <c r="Z18" s="34"/>
      <c r="AA18" s="34"/>
      <c r="AB18" s="34"/>
      <c r="AC18" s="34">
        <v>2173566.5987900002</v>
      </c>
      <c r="AD18" s="34"/>
      <c r="AE18" s="34">
        <v>15140.08786</v>
      </c>
      <c r="AF18" s="34">
        <v>14098.607690000001</v>
      </c>
      <c r="AG18" s="34"/>
      <c r="AH18" s="34"/>
      <c r="AI18" s="34"/>
      <c r="AJ18" s="34"/>
    </row>
    <row r="19" spans="1:36">
      <c r="A19" s="314"/>
      <c r="B19" s="316"/>
      <c r="C19" s="316" t="s">
        <v>1178</v>
      </c>
      <c r="D19" s="316"/>
      <c r="E19" s="34">
        <v>471747.97250999999</v>
      </c>
      <c r="F19" s="34">
        <v>250780.16381999999</v>
      </c>
      <c r="G19" s="34">
        <v>21800.147710000001</v>
      </c>
      <c r="H19" s="34">
        <v>93863.019799999995</v>
      </c>
      <c r="I19" s="34"/>
      <c r="J19" s="34"/>
      <c r="K19" s="34"/>
      <c r="L19" s="34"/>
      <c r="M19" s="34">
        <v>191473.49294</v>
      </c>
      <c r="N19" s="34">
        <v>26462.554179999999</v>
      </c>
      <c r="O19" s="34">
        <v>133493.29957</v>
      </c>
      <c r="P19" s="34">
        <v>59902.309560000002</v>
      </c>
      <c r="Q19" s="34"/>
      <c r="R19" s="34"/>
      <c r="S19" s="34"/>
      <c r="T19" s="34"/>
      <c r="U19" s="34">
        <v>3941.8494599999999</v>
      </c>
      <c r="V19" s="34">
        <v>44954.769919999999</v>
      </c>
      <c r="W19" s="34">
        <v>52783.273280000001</v>
      </c>
      <c r="X19" s="34">
        <v>78416.079079999996</v>
      </c>
      <c r="Y19" s="34"/>
      <c r="Z19" s="34"/>
      <c r="AA19" s="34"/>
      <c r="AB19" s="34"/>
      <c r="AC19" s="34">
        <v>159508.00612999999</v>
      </c>
      <c r="AD19" s="34"/>
      <c r="AE19" s="34">
        <v>117693.72934999999</v>
      </c>
      <c r="AF19" s="34">
        <v>44212.901590000001</v>
      </c>
      <c r="AG19" s="34"/>
      <c r="AH19" s="34"/>
      <c r="AI19" s="34"/>
      <c r="AJ19" s="34"/>
    </row>
    <row r="20" spans="1:36">
      <c r="A20" s="314"/>
      <c r="B20" s="316"/>
      <c r="C20" s="316" t="s">
        <v>1181</v>
      </c>
      <c r="D20" s="316"/>
      <c r="E20" s="34">
        <v>1509244.5177199999</v>
      </c>
      <c r="F20" s="34">
        <v>22012.215830000001</v>
      </c>
      <c r="G20" s="34">
        <v>779047.41255000001</v>
      </c>
      <c r="H20" s="34">
        <v>102246.61173999999</v>
      </c>
      <c r="I20" s="34">
        <v>698.15237999999999</v>
      </c>
      <c r="J20" s="34">
        <v>27.563580000000002</v>
      </c>
      <c r="K20" s="34"/>
      <c r="L20" s="34"/>
      <c r="M20" s="34">
        <v>571381.91316</v>
      </c>
      <c r="N20" s="34">
        <v>958.04750000000001</v>
      </c>
      <c r="O20" s="34">
        <v>192061.08837000001</v>
      </c>
      <c r="P20" s="34">
        <v>47285.581180000001</v>
      </c>
      <c r="Q20" s="34"/>
      <c r="R20" s="34"/>
      <c r="S20" s="34"/>
      <c r="T20" s="34"/>
      <c r="U20" s="34">
        <v>1701766.1137600001</v>
      </c>
      <c r="V20" s="34">
        <v>3085.7954800000002</v>
      </c>
      <c r="W20" s="34">
        <v>1790016.1726200001</v>
      </c>
      <c r="X20" s="34">
        <v>8351.0719700000009</v>
      </c>
      <c r="Y20" s="34"/>
      <c r="Z20" s="34"/>
      <c r="AA20" s="34"/>
      <c r="AB20" s="34"/>
      <c r="AC20" s="34">
        <v>102723.26728</v>
      </c>
      <c r="AD20" s="34"/>
      <c r="AE20" s="34">
        <v>51476.278830000003</v>
      </c>
      <c r="AF20" s="34">
        <v>5033.5977199999998</v>
      </c>
      <c r="AG20" s="34"/>
      <c r="AH20" s="34"/>
      <c r="AI20" s="34"/>
      <c r="AJ20" s="34"/>
    </row>
    <row r="21" spans="1:36">
      <c r="A21" s="314"/>
      <c r="B21" s="316"/>
      <c r="C21" s="316" t="s">
        <v>1182</v>
      </c>
      <c r="D21" s="35"/>
      <c r="E21" s="34">
        <v>39768.894890000003</v>
      </c>
      <c r="F21" s="34">
        <v>3877.4480100000001</v>
      </c>
      <c r="G21" s="34">
        <v>373611.55485999997</v>
      </c>
      <c r="H21" s="34">
        <v>101255.07905</v>
      </c>
      <c r="I21" s="34"/>
      <c r="J21" s="34"/>
      <c r="K21" s="34"/>
      <c r="L21" s="34"/>
      <c r="M21" s="34">
        <v>670.74856</v>
      </c>
      <c r="N21" s="34"/>
      <c r="O21" s="34">
        <v>511668.47204999998</v>
      </c>
      <c r="P21" s="34">
        <v>273049.66193</v>
      </c>
      <c r="Q21" s="34"/>
      <c r="R21" s="34"/>
      <c r="S21" s="34"/>
      <c r="T21" s="34"/>
      <c r="U21" s="34">
        <v>25129.69152</v>
      </c>
      <c r="V21" s="34"/>
      <c r="W21" s="34">
        <v>344457.59985</v>
      </c>
      <c r="X21" s="34">
        <v>77740.500549999997</v>
      </c>
      <c r="Y21" s="34"/>
      <c r="Z21" s="34"/>
      <c r="AA21" s="34"/>
      <c r="AB21" s="34"/>
      <c r="AC21" s="34">
        <v>726.32520999999997</v>
      </c>
      <c r="AD21" s="34"/>
      <c r="AE21" s="34">
        <v>1091529.7273800001</v>
      </c>
      <c r="AF21" s="34">
        <v>4083.95523</v>
      </c>
      <c r="AG21" s="34"/>
      <c r="AH21" s="34"/>
      <c r="AI21" s="34"/>
      <c r="AJ21" s="34"/>
    </row>
    <row r="22" spans="1:36" ht="24" customHeight="1">
      <c r="A22" s="314"/>
      <c r="B22" s="316"/>
      <c r="C22" s="316"/>
      <c r="D22" s="36" t="s">
        <v>1183</v>
      </c>
      <c r="E22" s="34">
        <v>6377.4747799999996</v>
      </c>
      <c r="F22" s="34">
        <v>1683.0931700000001</v>
      </c>
      <c r="G22" s="34">
        <v>34506.138879999999</v>
      </c>
      <c r="H22" s="34">
        <v>13779.9704</v>
      </c>
      <c r="I22" s="34"/>
      <c r="J22" s="34"/>
      <c r="K22" s="34"/>
      <c r="L22" s="34"/>
      <c r="M22" s="34">
        <v>456.36876000000001</v>
      </c>
      <c r="N22" s="34"/>
      <c r="O22" s="34"/>
      <c r="P22" s="34"/>
      <c r="Q22" s="34"/>
      <c r="R22" s="34"/>
      <c r="S22" s="34"/>
      <c r="T22" s="34"/>
      <c r="U22" s="34">
        <v>54.04701</v>
      </c>
      <c r="V22" s="34"/>
      <c r="W22" s="34">
        <v>2406.4318400000002</v>
      </c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</row>
    <row r="23" spans="1:36">
      <c r="A23" s="314"/>
      <c r="B23" s="316"/>
      <c r="C23" s="316" t="s">
        <v>1189</v>
      </c>
      <c r="D23" s="316"/>
      <c r="E23" s="34">
        <v>18948806.617679998</v>
      </c>
      <c r="F23" s="34">
        <v>2880635.5698899999</v>
      </c>
      <c r="G23" s="34">
        <v>978037.99378000002</v>
      </c>
      <c r="H23" s="34">
        <v>2868326.5334299998</v>
      </c>
      <c r="I23" s="34">
        <v>5265.7801300000001</v>
      </c>
      <c r="J23" s="34"/>
      <c r="K23" s="34">
        <v>299.59816000000001</v>
      </c>
      <c r="L23" s="34"/>
      <c r="M23" s="34">
        <v>8253961.9673199998</v>
      </c>
      <c r="N23" s="34">
        <v>1271315.6200699999</v>
      </c>
      <c r="O23" s="34">
        <v>6482764.5138400001</v>
      </c>
      <c r="P23" s="34">
        <v>1608244.3846</v>
      </c>
      <c r="Q23" s="34">
        <v>319.23117999999999</v>
      </c>
      <c r="R23" s="34"/>
      <c r="S23" s="34"/>
      <c r="T23" s="34"/>
      <c r="U23" s="34">
        <v>2411559.18297</v>
      </c>
      <c r="V23" s="34">
        <v>70875.014460000006</v>
      </c>
      <c r="W23" s="34">
        <v>462562.64448000002</v>
      </c>
      <c r="X23" s="34">
        <v>909537.43192</v>
      </c>
      <c r="Y23" s="34">
        <v>622.50783000000001</v>
      </c>
      <c r="Z23" s="34"/>
      <c r="AA23" s="34"/>
      <c r="AB23" s="34"/>
      <c r="AC23" s="34">
        <v>2481108.7015900002</v>
      </c>
      <c r="AD23" s="34">
        <v>255084.82899000001</v>
      </c>
      <c r="AE23" s="34">
        <v>2087614.5138999999</v>
      </c>
      <c r="AF23" s="34">
        <v>1471850.8014400001</v>
      </c>
      <c r="AG23" s="34"/>
      <c r="AH23" s="34"/>
      <c r="AI23" s="34"/>
      <c r="AJ23" s="34"/>
    </row>
    <row r="24" spans="1:36">
      <c r="A24" s="314"/>
      <c r="B24" s="316"/>
      <c r="C24" s="316" t="s">
        <v>1192</v>
      </c>
      <c r="D24" s="316"/>
      <c r="E24" s="34">
        <v>27167.510180000001</v>
      </c>
      <c r="F24" s="34">
        <v>3372.3773700000002</v>
      </c>
      <c r="G24" s="34">
        <v>132603.07522</v>
      </c>
      <c r="H24" s="34">
        <v>62884.358740000003</v>
      </c>
      <c r="I24" s="34"/>
      <c r="J24" s="34"/>
      <c r="K24" s="34"/>
      <c r="L24" s="34"/>
      <c r="M24" s="34">
        <v>6227.7295100000001</v>
      </c>
      <c r="N24" s="34">
        <v>55.802050000000001</v>
      </c>
      <c r="O24" s="34"/>
      <c r="P24" s="34">
        <v>15385.01827</v>
      </c>
      <c r="Q24" s="34"/>
      <c r="R24" s="34"/>
      <c r="S24" s="34"/>
      <c r="T24" s="34"/>
      <c r="U24" s="34">
        <v>2192.1789699999999</v>
      </c>
      <c r="V24" s="34"/>
      <c r="W24" s="34">
        <v>16094.73227</v>
      </c>
      <c r="X24" s="34">
        <v>9288.9678899999999</v>
      </c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</row>
    <row r="25" spans="1:36">
      <c r="A25" s="314"/>
      <c r="B25" s="316" t="s">
        <v>1195</v>
      </c>
      <c r="C25" s="317"/>
      <c r="D25" s="317"/>
      <c r="E25" s="34">
        <v>1943902.62757</v>
      </c>
      <c r="F25" s="34">
        <v>1179957.3184100001</v>
      </c>
      <c r="G25" s="34">
        <v>250408.26991999999</v>
      </c>
      <c r="H25" s="34">
        <v>407567.27603000001</v>
      </c>
      <c r="I25" s="34">
        <v>204.07597999999999</v>
      </c>
      <c r="J25" s="34"/>
      <c r="K25" s="34"/>
      <c r="L25" s="34"/>
      <c r="M25" s="34">
        <v>3687256.67044</v>
      </c>
      <c r="N25" s="34">
        <v>179424.99084000001</v>
      </c>
      <c r="O25" s="34">
        <v>72443.533620000002</v>
      </c>
      <c r="P25" s="34">
        <v>45845.98055</v>
      </c>
      <c r="Q25" s="34"/>
      <c r="R25" s="34"/>
      <c r="S25" s="34"/>
      <c r="T25" s="34"/>
      <c r="U25" s="34">
        <v>57994.564480000001</v>
      </c>
      <c r="V25" s="34">
        <v>13411.961079999999</v>
      </c>
      <c r="W25" s="34">
        <v>24279.382549999998</v>
      </c>
      <c r="X25" s="34">
        <v>101414.52293000001</v>
      </c>
      <c r="Y25" s="34"/>
      <c r="Z25" s="34"/>
      <c r="AA25" s="34"/>
      <c r="AB25" s="34"/>
      <c r="AC25" s="34">
        <v>235167.50138</v>
      </c>
      <c r="AD25" s="34"/>
      <c r="AE25" s="34">
        <v>49602.987099999998</v>
      </c>
      <c r="AF25" s="34">
        <v>9305.80746</v>
      </c>
      <c r="AG25" s="34"/>
      <c r="AH25" s="34"/>
      <c r="AI25" s="34"/>
      <c r="AJ25" s="34"/>
    </row>
    <row r="26" spans="1:36">
      <c r="A26" s="314"/>
      <c r="B26" s="316"/>
      <c r="C26" s="316" t="s">
        <v>1196</v>
      </c>
      <c r="D26" s="35"/>
      <c r="E26" s="34">
        <v>1169.5700899999999</v>
      </c>
      <c r="F26" s="34">
        <v>263.68565999999998</v>
      </c>
      <c r="G26" s="34">
        <v>18573.332770000001</v>
      </c>
      <c r="H26" s="34">
        <v>1977.81113</v>
      </c>
      <c r="I26" s="34"/>
      <c r="J26" s="34"/>
      <c r="K26" s="34"/>
      <c r="L26" s="34"/>
      <c r="M26" s="34"/>
      <c r="N26" s="34">
        <v>1528.4590800000001</v>
      </c>
      <c r="O26" s="34">
        <v>9535.5596000000005</v>
      </c>
      <c r="P26" s="34">
        <v>13978.1229</v>
      </c>
      <c r="Q26" s="34"/>
      <c r="R26" s="34"/>
      <c r="S26" s="34"/>
      <c r="T26" s="34"/>
      <c r="U26" s="34"/>
      <c r="V26" s="34"/>
      <c r="W26" s="34">
        <v>2140.2596199999998</v>
      </c>
      <c r="X26" s="34">
        <v>4800.7357300000003</v>
      </c>
      <c r="Y26" s="34"/>
      <c r="Z26" s="34"/>
      <c r="AA26" s="34"/>
      <c r="AB26" s="34"/>
      <c r="AC26" s="34"/>
      <c r="AD26" s="34"/>
      <c r="AE26" s="34">
        <v>34717.994500000001</v>
      </c>
      <c r="AF26" s="34">
        <v>9177.6696499999998</v>
      </c>
      <c r="AG26" s="34"/>
      <c r="AH26" s="34"/>
      <c r="AI26" s="34"/>
      <c r="AJ26" s="34"/>
    </row>
    <row r="27" spans="1:36" ht="45.75" customHeight="1">
      <c r="A27" s="314"/>
      <c r="B27" s="316"/>
      <c r="C27" s="316"/>
      <c r="D27" s="36" t="s">
        <v>1197</v>
      </c>
      <c r="E27" s="34">
        <v>2</v>
      </c>
      <c r="F27" s="34">
        <v>207.82499999999999</v>
      </c>
      <c r="G27" s="34">
        <v>2551.8968100000002</v>
      </c>
      <c r="H27" s="34">
        <v>332.01497000000001</v>
      </c>
      <c r="I27" s="34"/>
      <c r="J27" s="34"/>
      <c r="K27" s="34"/>
      <c r="L27" s="34"/>
      <c r="M27" s="34"/>
      <c r="N27" s="34"/>
      <c r="O27" s="34">
        <v>2685.6024299999999</v>
      </c>
      <c r="P27" s="34">
        <v>253.16067000000001</v>
      </c>
      <c r="Q27" s="34"/>
      <c r="R27" s="34"/>
      <c r="S27" s="34"/>
      <c r="T27" s="34"/>
      <c r="U27" s="34"/>
      <c r="V27" s="34"/>
      <c r="W27" s="34"/>
      <c r="X27" s="34">
        <v>766.13971000000004</v>
      </c>
      <c r="Y27" s="34"/>
      <c r="Z27" s="34"/>
      <c r="AA27" s="34"/>
      <c r="AB27" s="34"/>
      <c r="AC27" s="34"/>
      <c r="AD27" s="34"/>
      <c r="AE27" s="34">
        <v>227.84802999999999</v>
      </c>
      <c r="AF27" s="34">
        <v>1789.49143</v>
      </c>
      <c r="AG27" s="34"/>
      <c r="AH27" s="34"/>
      <c r="AI27" s="34"/>
      <c r="AJ27" s="34"/>
    </row>
    <row r="28" spans="1:36" ht="45.75" customHeight="1">
      <c r="A28" s="314"/>
      <c r="B28" s="316"/>
      <c r="C28" s="316"/>
      <c r="D28" s="36" t="s">
        <v>1198</v>
      </c>
      <c r="E28" s="34"/>
      <c r="F28" s="34"/>
      <c r="G28" s="34">
        <v>797.81565000000001</v>
      </c>
      <c r="H28" s="34"/>
      <c r="I28" s="34"/>
      <c r="J28" s="34"/>
      <c r="K28" s="34"/>
      <c r="L28" s="34"/>
      <c r="M28" s="34"/>
      <c r="N28" s="34">
        <v>1528.4590800000001</v>
      </c>
      <c r="O28" s="34">
        <v>1092.61905</v>
      </c>
      <c r="P28" s="34"/>
      <c r="Q28" s="34"/>
      <c r="R28" s="34"/>
      <c r="S28" s="34"/>
      <c r="T28" s="34"/>
      <c r="U28" s="34"/>
      <c r="V28" s="34"/>
      <c r="W28" s="34">
        <v>358.10969</v>
      </c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</row>
    <row r="29" spans="1:36" ht="22.5" customHeight="1">
      <c r="A29" s="314"/>
      <c r="B29" s="316"/>
      <c r="C29" s="316" t="s">
        <v>1200</v>
      </c>
      <c r="D29" s="316"/>
      <c r="E29" s="34">
        <v>104.45372999999999</v>
      </c>
      <c r="F29" s="34"/>
      <c r="G29" s="34">
        <v>170.33317</v>
      </c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</row>
    <row r="30" spans="1:36" ht="22.5" customHeight="1">
      <c r="A30" s="314"/>
      <c r="B30" s="316"/>
      <c r="C30" s="316" t="s">
        <v>1201</v>
      </c>
      <c r="D30" s="316"/>
      <c r="E30" s="34">
        <v>565599.35404000001</v>
      </c>
      <c r="F30" s="34">
        <v>57621.998330000002</v>
      </c>
      <c r="G30" s="34">
        <v>1615.5328999999999</v>
      </c>
      <c r="H30" s="34">
        <v>249519.56114999999</v>
      </c>
      <c r="I30" s="34"/>
      <c r="J30" s="34"/>
      <c r="K30" s="34"/>
      <c r="L30" s="34"/>
      <c r="M30" s="34">
        <v>1832339.4820300001</v>
      </c>
      <c r="N30" s="34">
        <v>23899.096989999998</v>
      </c>
      <c r="O30" s="34">
        <v>53.357860000000002</v>
      </c>
      <c r="P30" s="34">
        <v>1513.68587</v>
      </c>
      <c r="Q30" s="34"/>
      <c r="R30" s="34"/>
      <c r="S30" s="34"/>
      <c r="T30" s="34"/>
      <c r="U30" s="34">
        <v>18713.86089</v>
      </c>
      <c r="V30" s="34"/>
      <c r="W30" s="34">
        <v>792.28773999999999</v>
      </c>
      <c r="X30" s="34">
        <v>66759.71776</v>
      </c>
      <c r="Y30" s="34"/>
      <c r="Z30" s="34"/>
      <c r="AA30" s="34"/>
      <c r="AB30" s="34"/>
      <c r="AC30" s="34">
        <v>199002.46111999999</v>
      </c>
      <c r="AD30" s="34"/>
      <c r="AE30" s="34"/>
      <c r="AF30" s="34"/>
      <c r="AG30" s="34"/>
      <c r="AH30" s="34"/>
      <c r="AI30" s="34"/>
      <c r="AJ30" s="34"/>
    </row>
    <row r="31" spans="1:36" ht="22.5" customHeight="1">
      <c r="A31" s="314"/>
      <c r="B31" s="316"/>
      <c r="C31" s="316" t="s">
        <v>1202</v>
      </c>
      <c r="D31" s="316"/>
      <c r="E31" s="34">
        <v>25091.383160000001</v>
      </c>
      <c r="F31" s="34">
        <v>137629.44339</v>
      </c>
      <c r="G31" s="34">
        <v>-8.3330000000000002</v>
      </c>
      <c r="H31" s="34">
        <v>25509.263080000001</v>
      </c>
      <c r="I31" s="34"/>
      <c r="J31" s="34"/>
      <c r="K31" s="34"/>
      <c r="L31" s="34"/>
      <c r="M31" s="34">
        <v>345.63276000000002</v>
      </c>
      <c r="N31" s="34"/>
      <c r="O31" s="34"/>
      <c r="P31" s="34">
        <v>2317.64741</v>
      </c>
      <c r="Q31" s="34"/>
      <c r="R31" s="34"/>
      <c r="S31" s="34"/>
      <c r="T31" s="34"/>
      <c r="U31" s="34">
        <v>1759.2496000000001</v>
      </c>
      <c r="V31" s="34"/>
      <c r="W31" s="34"/>
      <c r="X31" s="34">
        <v>11665.85714</v>
      </c>
      <c r="Y31" s="34"/>
      <c r="Z31" s="34"/>
      <c r="AA31" s="34"/>
      <c r="AB31" s="34"/>
      <c r="AC31" s="34"/>
      <c r="AD31" s="34"/>
      <c r="AE31" s="34"/>
      <c r="AF31" s="34">
        <v>58.672730000000001</v>
      </c>
      <c r="AG31" s="34"/>
      <c r="AH31" s="34"/>
      <c r="AI31" s="34"/>
      <c r="AJ31" s="34"/>
    </row>
    <row r="32" spans="1:36" ht="22.5" customHeight="1">
      <c r="A32" s="314"/>
      <c r="B32" s="316"/>
      <c r="C32" s="316" t="s">
        <v>1205</v>
      </c>
      <c r="D32" s="316"/>
      <c r="E32" s="34">
        <v>29925.851149999999</v>
      </c>
      <c r="F32" s="34">
        <v>131.01275000000001</v>
      </c>
      <c r="G32" s="34"/>
      <c r="H32" s="34">
        <v>404.81754999999998</v>
      </c>
      <c r="I32" s="34"/>
      <c r="J32" s="34"/>
      <c r="K32" s="34"/>
      <c r="L32" s="34"/>
      <c r="M32" s="34">
        <v>79636.288570000004</v>
      </c>
      <c r="N32" s="34">
        <v>2303.1831400000001</v>
      </c>
      <c r="O32" s="34"/>
      <c r="P32" s="34">
        <v>1644.05969</v>
      </c>
      <c r="Q32" s="34"/>
      <c r="R32" s="34"/>
      <c r="S32" s="34"/>
      <c r="T32" s="34"/>
      <c r="U32" s="34">
        <v>6256.08943</v>
      </c>
      <c r="V32" s="34"/>
      <c r="W32" s="34"/>
      <c r="X32" s="34"/>
      <c r="Y32" s="34"/>
      <c r="Z32" s="34"/>
      <c r="AA32" s="34"/>
      <c r="AB32" s="34"/>
      <c r="AC32" s="34">
        <v>0.47266999999999998</v>
      </c>
      <c r="AD32" s="34"/>
      <c r="AE32" s="34"/>
      <c r="AF32" s="34"/>
      <c r="AG32" s="34"/>
      <c r="AH32" s="34"/>
      <c r="AI32" s="34"/>
      <c r="AJ32" s="34"/>
    </row>
    <row r="33" spans="1:36" ht="22.5" customHeight="1">
      <c r="A33" s="314"/>
      <c r="B33" s="316"/>
      <c r="C33" s="316" t="s">
        <v>1209</v>
      </c>
      <c r="D33" s="316"/>
      <c r="E33" s="34">
        <v>180684.10931999999</v>
      </c>
      <c r="F33" s="34">
        <v>101379.87673</v>
      </c>
      <c r="G33" s="34">
        <v>5516.4970300000004</v>
      </c>
      <c r="H33" s="34">
        <v>2162.53899</v>
      </c>
      <c r="I33" s="34"/>
      <c r="J33" s="34"/>
      <c r="K33" s="34"/>
      <c r="L33" s="34"/>
      <c r="M33" s="34">
        <v>20538.699369999998</v>
      </c>
      <c r="N33" s="34"/>
      <c r="O33" s="34"/>
      <c r="P33" s="34"/>
      <c r="Q33" s="34"/>
      <c r="R33" s="34"/>
      <c r="S33" s="34"/>
      <c r="T33" s="34"/>
      <c r="U33" s="34">
        <v>9384.0793200000007</v>
      </c>
      <c r="V33" s="34">
        <v>11372.04522</v>
      </c>
      <c r="W33" s="34">
        <v>3345.7432699999999</v>
      </c>
      <c r="X33" s="34">
        <v>15.606870000000001</v>
      </c>
      <c r="Y33" s="34"/>
      <c r="Z33" s="34"/>
      <c r="AA33" s="34"/>
      <c r="AB33" s="34"/>
      <c r="AC33" s="34">
        <v>19034.092840000001</v>
      </c>
      <c r="AD33" s="34"/>
      <c r="AE33" s="34"/>
      <c r="AF33" s="34"/>
      <c r="AG33" s="34"/>
      <c r="AH33" s="34"/>
      <c r="AI33" s="34"/>
      <c r="AJ33" s="34"/>
    </row>
    <row r="34" spans="1:36" ht="22.5" customHeight="1">
      <c r="A34" s="314"/>
      <c r="B34" s="316"/>
      <c r="C34" s="316" t="s">
        <v>1212</v>
      </c>
      <c r="D34" s="316"/>
      <c r="E34" s="34">
        <v>1138395.53513</v>
      </c>
      <c r="F34" s="34">
        <v>873261.80573000002</v>
      </c>
      <c r="G34" s="34">
        <v>215156.91420999999</v>
      </c>
      <c r="H34" s="34">
        <v>124787.17921</v>
      </c>
      <c r="I34" s="34">
        <v>204.07597999999999</v>
      </c>
      <c r="J34" s="34"/>
      <c r="K34" s="34"/>
      <c r="L34" s="34"/>
      <c r="M34" s="34">
        <v>1754341.2275100001</v>
      </c>
      <c r="N34" s="34">
        <v>150528.00878999999</v>
      </c>
      <c r="O34" s="34">
        <v>59333.528299999998</v>
      </c>
      <c r="P34" s="34">
        <v>26389.55546</v>
      </c>
      <c r="Q34" s="34"/>
      <c r="R34" s="34"/>
      <c r="S34" s="34"/>
      <c r="T34" s="34"/>
      <c r="U34" s="34">
        <v>21719.20636</v>
      </c>
      <c r="V34" s="34">
        <v>2039.9158600000001</v>
      </c>
      <c r="W34" s="34">
        <v>17306.83092</v>
      </c>
      <c r="X34" s="34">
        <v>18172.60543</v>
      </c>
      <c r="Y34" s="34"/>
      <c r="Z34" s="34"/>
      <c r="AA34" s="34"/>
      <c r="AB34" s="34"/>
      <c r="AC34" s="34">
        <v>16536.72033</v>
      </c>
      <c r="AD34" s="34"/>
      <c r="AE34" s="34">
        <v>14771.023450000001</v>
      </c>
      <c r="AF34" s="34">
        <v>69.46508</v>
      </c>
      <c r="AG34" s="34"/>
      <c r="AH34" s="34"/>
      <c r="AI34" s="34"/>
      <c r="AJ34" s="34"/>
    </row>
    <row r="35" spans="1:36" ht="22.5" customHeight="1">
      <c r="A35" s="314"/>
      <c r="B35" s="316"/>
      <c r="C35" s="316" t="s">
        <v>1218</v>
      </c>
      <c r="D35" s="316"/>
      <c r="E35" s="34">
        <v>2932.37095</v>
      </c>
      <c r="F35" s="34">
        <v>9669.4958200000001</v>
      </c>
      <c r="G35" s="34">
        <v>9383.9928400000008</v>
      </c>
      <c r="H35" s="34">
        <v>3206.1049200000002</v>
      </c>
      <c r="I35" s="34"/>
      <c r="J35" s="34"/>
      <c r="K35" s="34"/>
      <c r="L35" s="34"/>
      <c r="M35" s="34">
        <v>55.340200000000003</v>
      </c>
      <c r="N35" s="34">
        <v>1166.2428399999999</v>
      </c>
      <c r="O35" s="34">
        <v>3521.0878600000001</v>
      </c>
      <c r="P35" s="34">
        <v>2.9092199999999999</v>
      </c>
      <c r="Q35" s="34"/>
      <c r="R35" s="34"/>
      <c r="S35" s="34"/>
      <c r="T35" s="34"/>
      <c r="U35" s="34">
        <v>162.07888</v>
      </c>
      <c r="V35" s="34"/>
      <c r="W35" s="34">
        <v>694.26099999999997</v>
      </c>
      <c r="X35" s="34"/>
      <c r="Y35" s="34"/>
      <c r="Z35" s="34"/>
      <c r="AA35" s="34"/>
      <c r="AB35" s="34"/>
      <c r="AC35" s="34">
        <v>593.75441999999998</v>
      </c>
      <c r="AD35" s="34"/>
      <c r="AE35" s="34">
        <v>113.96915</v>
      </c>
      <c r="AF35" s="34"/>
      <c r="AG35" s="34"/>
      <c r="AH35" s="34"/>
      <c r="AI35" s="34"/>
      <c r="AJ35" s="34"/>
    </row>
    <row r="36" spans="1:36">
      <c r="A36" s="314"/>
      <c r="B36" s="316" t="s">
        <v>1228</v>
      </c>
      <c r="C36" s="316"/>
      <c r="D36" s="316"/>
      <c r="E36" s="34">
        <v>431841.04401999997</v>
      </c>
      <c r="F36" s="34">
        <v>61847.873890000003</v>
      </c>
      <c r="G36" s="34">
        <v>158268.35874</v>
      </c>
      <c r="H36" s="34">
        <v>11436.78594</v>
      </c>
      <c r="I36" s="34"/>
      <c r="J36" s="34"/>
      <c r="K36" s="34"/>
      <c r="L36" s="34"/>
      <c r="M36" s="34">
        <v>989867.56600999995</v>
      </c>
      <c r="N36" s="34">
        <v>125886.95808</v>
      </c>
      <c r="O36" s="34">
        <v>124744.94716</v>
      </c>
      <c r="P36" s="34">
        <v>23744.383460000001</v>
      </c>
      <c r="Q36" s="34"/>
      <c r="R36" s="34"/>
      <c r="S36" s="34"/>
      <c r="T36" s="34"/>
      <c r="U36" s="34">
        <v>362682.82792000001</v>
      </c>
      <c r="V36" s="34">
        <v>13821.22222</v>
      </c>
      <c r="W36" s="34">
        <v>1898.1847700000001</v>
      </c>
      <c r="X36" s="34"/>
      <c r="Y36" s="34"/>
      <c r="Z36" s="34"/>
      <c r="AA36" s="34"/>
      <c r="AB36" s="34"/>
      <c r="AC36" s="34">
        <v>138561.88219</v>
      </c>
      <c r="AD36" s="34"/>
      <c r="AE36" s="34">
        <v>28.96001</v>
      </c>
      <c r="AF36" s="34"/>
      <c r="AG36" s="34"/>
      <c r="AH36" s="34"/>
      <c r="AI36" s="34"/>
      <c r="AJ36" s="34"/>
    </row>
    <row r="37" spans="1:36">
      <c r="A37" s="314"/>
      <c r="B37" s="316" t="s">
        <v>1229</v>
      </c>
      <c r="C37" s="316"/>
      <c r="D37" s="316"/>
      <c r="E37" s="34">
        <v>743775.01587999996</v>
      </c>
      <c r="F37" s="34">
        <v>168579.54152</v>
      </c>
      <c r="G37" s="34">
        <v>427065.80888000003</v>
      </c>
      <c r="H37" s="34">
        <v>23573.717720000001</v>
      </c>
      <c r="I37" s="34"/>
      <c r="J37" s="34"/>
      <c r="K37" s="34"/>
      <c r="L37" s="34"/>
      <c r="M37" s="34">
        <v>813936.33371000004</v>
      </c>
      <c r="N37" s="34">
        <v>1458.37174</v>
      </c>
      <c r="O37" s="34">
        <v>20317.904610000001</v>
      </c>
      <c r="P37" s="34">
        <v>15519.48753</v>
      </c>
      <c r="Q37" s="34"/>
      <c r="R37" s="34"/>
      <c r="S37" s="34"/>
      <c r="T37" s="34"/>
      <c r="U37" s="34">
        <v>335565.90668999997</v>
      </c>
      <c r="V37" s="34">
        <v>1910.6985400000001</v>
      </c>
      <c r="W37" s="34">
        <v>84486.265249999997</v>
      </c>
      <c r="X37" s="34">
        <v>288.47413</v>
      </c>
      <c r="Y37" s="34"/>
      <c r="Z37" s="34"/>
      <c r="AA37" s="34"/>
      <c r="AB37" s="34"/>
      <c r="AC37" s="34">
        <v>87710.591119999997</v>
      </c>
      <c r="AD37" s="34"/>
      <c r="AE37" s="34">
        <v>9669.3037299999996</v>
      </c>
      <c r="AF37" s="34"/>
      <c r="AG37" s="34"/>
      <c r="AH37" s="34"/>
      <c r="AI37" s="34"/>
      <c r="AJ37" s="34"/>
    </row>
    <row r="38" spans="1:36" s="37" customFormat="1" ht="24.75" customHeight="1">
      <c r="A38" s="314" t="s">
        <v>368</v>
      </c>
      <c r="B38" s="314"/>
      <c r="C38" s="314"/>
      <c r="D38" s="31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</row>
    <row r="39" spans="1:36" s="37" customFormat="1" ht="12.75" customHeight="1">
      <c r="A39" s="314" t="s">
        <v>369</v>
      </c>
      <c r="B39" s="314"/>
      <c r="C39" s="314"/>
      <c r="D39" s="314"/>
      <c r="E39" s="34"/>
      <c r="F39" s="34"/>
      <c r="G39" s="34">
        <v>54777.671020000002</v>
      </c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>
        <v>219748.09726000001</v>
      </c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</row>
    <row r="40" spans="1:36" s="37" customFormat="1" ht="24.75" customHeight="1">
      <c r="A40" s="314" t="s">
        <v>370</v>
      </c>
      <c r="B40" s="314"/>
      <c r="C40" s="314"/>
      <c r="D40" s="314"/>
      <c r="E40" s="34">
        <v>-1037.8300099999999</v>
      </c>
      <c r="F40" s="34"/>
      <c r="G40" s="34">
        <v>2209389.87152</v>
      </c>
      <c r="H40" s="34"/>
      <c r="I40" s="34"/>
      <c r="J40" s="34"/>
      <c r="K40" s="34"/>
      <c r="L40" s="34"/>
      <c r="M40" s="34">
        <v>17.942360000000001</v>
      </c>
      <c r="N40" s="34"/>
      <c r="O40" s="34"/>
      <c r="P40" s="34"/>
      <c r="Q40" s="34"/>
      <c r="R40" s="34"/>
      <c r="S40" s="34"/>
      <c r="T40" s="34"/>
      <c r="U40" s="34">
        <v>502.65688999999998</v>
      </c>
      <c r="V40" s="34"/>
      <c r="W40" s="34">
        <v>176860.54853</v>
      </c>
      <c r="X40" s="34">
        <v>1156.4236800000001</v>
      </c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</row>
    <row r="41" spans="1:36" s="37" customFormat="1" ht="24.75" customHeight="1">
      <c r="A41" s="314" t="s">
        <v>371</v>
      </c>
      <c r="B41" s="314"/>
      <c r="C41" s="314"/>
      <c r="D41" s="314"/>
      <c r="E41" s="34">
        <v>-2054.0703600000002</v>
      </c>
      <c r="F41" s="34"/>
      <c r="G41" s="34">
        <v>1646880.00914</v>
      </c>
      <c r="H41" s="34"/>
      <c r="I41" s="34"/>
      <c r="J41" s="34"/>
      <c r="K41" s="34"/>
      <c r="L41" s="34"/>
      <c r="M41" s="34"/>
      <c r="N41" s="34"/>
      <c r="O41" s="34">
        <v>36.31</v>
      </c>
      <c r="P41" s="34"/>
      <c r="Q41" s="34"/>
      <c r="R41" s="34"/>
      <c r="S41" s="34"/>
      <c r="T41" s="34"/>
      <c r="U41" s="34"/>
      <c r="V41" s="34"/>
      <c r="W41" s="34">
        <v>614062.59053000004</v>
      </c>
      <c r="X41" s="34">
        <v>4310.4616100000003</v>
      </c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</row>
    <row r="42" spans="1:36">
      <c r="A42" s="316" t="s">
        <v>1417</v>
      </c>
      <c r="B42" s="317"/>
      <c r="C42" s="317"/>
      <c r="D42" s="317"/>
      <c r="E42" s="34">
        <v>-3370.8592699999999</v>
      </c>
      <c r="F42" s="34"/>
      <c r="G42" s="34">
        <v>154.94083000000001</v>
      </c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>
        <v>102.74921999999999</v>
      </c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</row>
    <row r="43" spans="1:36" ht="44.25" customHeight="1">
      <c r="A43" s="316"/>
      <c r="B43" s="316" t="s">
        <v>1418</v>
      </c>
      <c r="C43" s="316"/>
      <c r="D43" s="316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</row>
    <row r="44" spans="1:36" ht="15" customHeight="1"/>
  </sheetData>
  <mergeCells count="51">
    <mergeCell ref="A40:D40"/>
    <mergeCell ref="A41:D41"/>
    <mergeCell ref="A42:A43"/>
    <mergeCell ref="B42:D42"/>
    <mergeCell ref="B43:D43"/>
    <mergeCell ref="B36:D36"/>
    <mergeCell ref="B37:D37"/>
    <mergeCell ref="A38:D38"/>
    <mergeCell ref="A39:D39"/>
    <mergeCell ref="A14:A37"/>
    <mergeCell ref="B14:D14"/>
    <mergeCell ref="B15:B24"/>
    <mergeCell ref="C15:D15"/>
    <mergeCell ref="C16:D16"/>
    <mergeCell ref="C17:D17"/>
    <mergeCell ref="C18:D18"/>
    <mergeCell ref="C19:D19"/>
    <mergeCell ref="C20:D20"/>
    <mergeCell ref="C21:C22"/>
    <mergeCell ref="C23:D23"/>
    <mergeCell ref="C24:D24"/>
    <mergeCell ref="B25:B35"/>
    <mergeCell ref="C25:D25"/>
    <mergeCell ref="C26:C28"/>
    <mergeCell ref="C29:D29"/>
    <mergeCell ref="C30:D30"/>
    <mergeCell ref="C31:D31"/>
    <mergeCell ref="C32:D32"/>
    <mergeCell ref="C33:D33"/>
    <mergeCell ref="C34:D34"/>
    <mergeCell ref="C35:D35"/>
    <mergeCell ref="A7:D7"/>
    <mergeCell ref="A8:D8"/>
    <mergeCell ref="A9:A13"/>
    <mergeCell ref="B9:D9"/>
    <mergeCell ref="B10:B12"/>
    <mergeCell ref="C10:D10"/>
    <mergeCell ref="C11:D11"/>
    <mergeCell ref="C12:D12"/>
    <mergeCell ref="B13:D13"/>
    <mergeCell ref="A3:D6"/>
    <mergeCell ref="E3:T3"/>
    <mergeCell ref="U3:AJ3"/>
    <mergeCell ref="E4:L4"/>
    <mergeCell ref="M4:T4"/>
    <mergeCell ref="U4:AB4"/>
    <mergeCell ref="AC4:AJ4"/>
    <mergeCell ref="E5:L5"/>
    <mergeCell ref="M5:T5"/>
    <mergeCell ref="U5:AB5"/>
    <mergeCell ref="AC5:AJ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0"/>
    <outlinePr summaryBelow="0"/>
  </sheetPr>
  <dimension ref="A1:AF8"/>
  <sheetViews>
    <sheetView workbookViewId="0">
      <selection activeCell="D8" sqref="D8:D19"/>
    </sheetView>
  </sheetViews>
  <sheetFormatPr defaultColWidth="9.140625" defaultRowHeight="11.25"/>
  <cols>
    <col min="1" max="1" width="15" style="52" customWidth="1"/>
    <col min="2" max="2" width="17.7109375" style="52" customWidth="1"/>
    <col min="3" max="3" width="15" style="52" customWidth="1"/>
    <col min="4" max="4" width="17.42578125" style="52" customWidth="1"/>
    <col min="5" max="5" width="15" style="52" customWidth="1"/>
    <col min="6" max="6" width="17" style="52" customWidth="1"/>
    <col min="7" max="7" width="15" style="52" customWidth="1"/>
    <col min="8" max="8" width="17" style="52" customWidth="1"/>
    <col min="9" max="9" width="15" style="52" customWidth="1"/>
    <col min="10" max="10" width="17.5703125" style="52" customWidth="1"/>
    <col min="11" max="11" width="15" style="52" customWidth="1"/>
    <col min="12" max="12" width="18.140625" style="52" customWidth="1"/>
    <col min="13" max="13" width="15" style="52" customWidth="1"/>
    <col min="14" max="14" width="17.85546875" style="52" customWidth="1"/>
    <col min="15" max="15" width="15" style="52" customWidth="1"/>
    <col min="16" max="16" width="17.42578125" style="52" customWidth="1"/>
    <col min="17" max="17" width="15" style="52" customWidth="1"/>
    <col min="18" max="18" width="18.5703125" style="52" customWidth="1"/>
    <col min="19" max="19" width="15" style="52" customWidth="1"/>
    <col min="20" max="20" width="19.42578125" style="52" customWidth="1"/>
    <col min="21" max="21" width="15" style="52" customWidth="1"/>
    <col min="22" max="22" width="17.5703125" style="52" customWidth="1"/>
    <col min="23" max="23" width="15" style="52" customWidth="1"/>
    <col min="24" max="24" width="17.42578125" style="52" customWidth="1"/>
    <col min="25" max="25" width="15" style="52" customWidth="1"/>
    <col min="26" max="26" width="19.140625" style="52" customWidth="1"/>
    <col min="27" max="27" width="15" style="52" customWidth="1"/>
    <col min="28" max="28" width="20.140625" style="52" customWidth="1"/>
    <col min="29" max="29" width="15" style="52" customWidth="1"/>
    <col min="30" max="30" width="18" style="52" customWidth="1"/>
    <col min="31" max="31" width="15" style="52" customWidth="1"/>
    <col min="32" max="32" width="18.28515625" style="52" customWidth="1"/>
    <col min="33" max="33" width="15" style="52" customWidth="1"/>
    <col min="34" max="16384" width="9.140625" style="52"/>
  </cols>
  <sheetData>
    <row r="1" spans="1:32" s="41" customFormat="1" ht="14.25" customHeight="1">
      <c r="A1" s="40" t="s">
        <v>2026</v>
      </c>
    </row>
    <row r="2" spans="1:32" s="41" customFormat="1" ht="15" customHeight="1">
      <c r="A2" s="40" t="s">
        <v>2047</v>
      </c>
    </row>
    <row r="3" spans="1:32">
      <c r="A3" s="271" t="s">
        <v>1091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 t="s">
        <v>1092</v>
      </c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</row>
    <row r="4" spans="1:32">
      <c r="A4" s="271" t="s">
        <v>1041</v>
      </c>
      <c r="B4" s="271"/>
      <c r="C4" s="271"/>
      <c r="D4" s="271"/>
      <c r="E4" s="271"/>
      <c r="F4" s="271"/>
      <c r="G4" s="271"/>
      <c r="H4" s="271"/>
      <c r="I4" s="271" t="s">
        <v>1407</v>
      </c>
      <c r="J4" s="271"/>
      <c r="K4" s="271"/>
      <c r="L4" s="271"/>
      <c r="M4" s="271"/>
      <c r="N4" s="271"/>
      <c r="O4" s="271"/>
      <c r="P4" s="271"/>
      <c r="Q4" s="271" t="s">
        <v>1041</v>
      </c>
      <c r="R4" s="271"/>
      <c r="S4" s="271"/>
      <c r="T4" s="271"/>
      <c r="U4" s="271"/>
      <c r="V4" s="271"/>
      <c r="W4" s="271"/>
      <c r="X4" s="271"/>
      <c r="Y4" s="271" t="s">
        <v>1407</v>
      </c>
      <c r="Z4" s="271"/>
      <c r="AA4" s="271"/>
      <c r="AB4" s="271"/>
      <c r="AC4" s="271"/>
      <c r="AD4" s="271"/>
      <c r="AE4" s="271"/>
      <c r="AF4" s="271"/>
    </row>
    <row r="5" spans="1:32">
      <c r="A5" s="271" t="s">
        <v>1408</v>
      </c>
      <c r="B5" s="271"/>
      <c r="C5" s="271"/>
      <c r="D5" s="271"/>
      <c r="E5" s="271"/>
      <c r="F5" s="271"/>
      <c r="G5" s="271"/>
      <c r="H5" s="271"/>
      <c r="I5" s="271" t="s">
        <v>1408</v>
      </c>
      <c r="J5" s="271"/>
      <c r="K5" s="271"/>
      <c r="L5" s="271"/>
      <c r="M5" s="271"/>
      <c r="N5" s="271"/>
      <c r="O5" s="271"/>
      <c r="P5" s="271"/>
      <c r="Q5" s="271" t="s">
        <v>1408</v>
      </c>
      <c r="R5" s="271"/>
      <c r="S5" s="271"/>
      <c r="T5" s="271"/>
      <c r="U5" s="271"/>
      <c r="V5" s="271"/>
      <c r="W5" s="271"/>
      <c r="X5" s="271"/>
      <c r="Y5" s="271" t="s">
        <v>1408</v>
      </c>
      <c r="Z5" s="271"/>
      <c r="AA5" s="271"/>
      <c r="AB5" s="271"/>
      <c r="AC5" s="271"/>
      <c r="AD5" s="271"/>
      <c r="AE5" s="271"/>
      <c r="AF5" s="271"/>
    </row>
    <row r="6" spans="1:32" ht="33.75">
      <c r="A6" s="56" t="s">
        <v>1409</v>
      </c>
      <c r="B6" s="56" t="s">
        <v>1410</v>
      </c>
      <c r="C6" s="56" t="s">
        <v>1411</v>
      </c>
      <c r="D6" s="56" t="s">
        <v>1412</v>
      </c>
      <c r="E6" s="56" t="s">
        <v>1413</v>
      </c>
      <c r="F6" s="56" t="s">
        <v>1414</v>
      </c>
      <c r="G6" s="56" t="s">
        <v>1415</v>
      </c>
      <c r="H6" s="56" t="s">
        <v>1416</v>
      </c>
      <c r="I6" s="56" t="s">
        <v>1409</v>
      </c>
      <c r="J6" s="56" t="s">
        <v>1410</v>
      </c>
      <c r="K6" s="56" t="s">
        <v>1411</v>
      </c>
      <c r="L6" s="56" t="s">
        <v>1412</v>
      </c>
      <c r="M6" s="56" t="s">
        <v>1413</v>
      </c>
      <c r="N6" s="56" t="s">
        <v>1414</v>
      </c>
      <c r="O6" s="56" t="s">
        <v>1415</v>
      </c>
      <c r="P6" s="56" t="s">
        <v>1416</v>
      </c>
      <c r="Q6" s="56" t="s">
        <v>1409</v>
      </c>
      <c r="R6" s="56" t="s">
        <v>1410</v>
      </c>
      <c r="S6" s="56" t="s">
        <v>1411</v>
      </c>
      <c r="T6" s="56" t="s">
        <v>1412</v>
      </c>
      <c r="U6" s="56" t="s">
        <v>1413</v>
      </c>
      <c r="V6" s="56" t="s">
        <v>1414</v>
      </c>
      <c r="W6" s="56" t="s">
        <v>1415</v>
      </c>
      <c r="X6" s="56" t="s">
        <v>1416</v>
      </c>
      <c r="Y6" s="56" t="s">
        <v>1409</v>
      </c>
      <c r="Z6" s="56" t="s">
        <v>1410</v>
      </c>
      <c r="AA6" s="56" t="s">
        <v>1411</v>
      </c>
      <c r="AB6" s="56" t="s">
        <v>1412</v>
      </c>
      <c r="AC6" s="56" t="s">
        <v>1413</v>
      </c>
      <c r="AD6" s="56" t="s">
        <v>1414</v>
      </c>
      <c r="AE6" s="56" t="s">
        <v>1415</v>
      </c>
      <c r="AF6" s="56" t="s">
        <v>1416</v>
      </c>
    </row>
    <row r="7" spans="1:32">
      <c r="A7" s="57" t="s">
        <v>1009</v>
      </c>
      <c r="B7" s="57" t="s">
        <v>1009</v>
      </c>
      <c r="C7" s="57" t="s">
        <v>1009</v>
      </c>
      <c r="D7" s="57" t="s">
        <v>1009</v>
      </c>
      <c r="E7" s="57" t="s">
        <v>1009</v>
      </c>
      <c r="F7" s="57" t="s">
        <v>1009</v>
      </c>
      <c r="G7" s="57" t="s">
        <v>1009</v>
      </c>
      <c r="H7" s="57" t="s">
        <v>1009</v>
      </c>
      <c r="I7" s="57" t="s">
        <v>1009</v>
      </c>
      <c r="J7" s="57" t="s">
        <v>1009</v>
      </c>
      <c r="K7" s="57" t="s">
        <v>1009</v>
      </c>
      <c r="L7" s="57" t="s">
        <v>1009</v>
      </c>
      <c r="M7" s="57" t="s">
        <v>1009</v>
      </c>
      <c r="N7" s="57" t="s">
        <v>1009</v>
      </c>
      <c r="O7" s="57" t="s">
        <v>1009</v>
      </c>
      <c r="P7" s="57" t="s">
        <v>1009</v>
      </c>
      <c r="Q7" s="57" t="s">
        <v>1009</v>
      </c>
      <c r="R7" s="57" t="s">
        <v>1009</v>
      </c>
      <c r="S7" s="57" t="s">
        <v>1009</v>
      </c>
      <c r="T7" s="57" t="s">
        <v>1009</v>
      </c>
      <c r="U7" s="57" t="s">
        <v>1009</v>
      </c>
      <c r="V7" s="57" t="s">
        <v>1009</v>
      </c>
      <c r="W7" s="57" t="s">
        <v>1009</v>
      </c>
      <c r="X7" s="57" t="s">
        <v>1009</v>
      </c>
      <c r="Y7" s="57" t="s">
        <v>1009</v>
      </c>
      <c r="Z7" s="57" t="s">
        <v>1009</v>
      </c>
      <c r="AA7" s="57" t="s">
        <v>1009</v>
      </c>
      <c r="AB7" s="57" t="s">
        <v>1009</v>
      </c>
      <c r="AC7" s="57" t="s">
        <v>1009</v>
      </c>
      <c r="AD7" s="57" t="s">
        <v>1009</v>
      </c>
      <c r="AE7" s="57" t="s">
        <v>1009</v>
      </c>
      <c r="AF7" s="57" t="s">
        <v>1009</v>
      </c>
    </row>
    <row r="8" spans="1:32" ht="15" customHeight="1"/>
  </sheetData>
  <mergeCells count="10">
    <mergeCell ref="A5:H5"/>
    <mergeCell ref="I5:P5"/>
    <mergeCell ref="Q5:X5"/>
    <mergeCell ref="Y5:AF5"/>
    <mergeCell ref="A3:P3"/>
    <mergeCell ref="Q3:AF3"/>
    <mergeCell ref="A4:H4"/>
    <mergeCell ref="I4:P4"/>
    <mergeCell ref="Q4:X4"/>
    <mergeCell ref="Y4:AF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0"/>
    <outlinePr summaryBelow="0"/>
  </sheetPr>
  <dimension ref="A1:L5443"/>
  <sheetViews>
    <sheetView workbookViewId="0">
      <pane ySplit="5" topLeftCell="A6" activePane="bottomLeft" state="frozen"/>
      <selection activeCell="D8" sqref="D8:D19"/>
      <selection pane="bottomLeft" activeCell="D8" sqref="D8:D19"/>
    </sheetView>
  </sheetViews>
  <sheetFormatPr defaultColWidth="9.140625" defaultRowHeight="11.25"/>
  <cols>
    <col min="1" max="2" width="15" style="52" customWidth="1"/>
    <col min="3" max="3" width="32.5703125" style="52" customWidth="1"/>
    <col min="4" max="4" width="32" style="52" customWidth="1"/>
    <col min="5" max="12" width="15" style="52" customWidth="1"/>
    <col min="13" max="16384" width="9.140625" style="52"/>
  </cols>
  <sheetData>
    <row r="1" spans="1:12" s="41" customFormat="1" ht="15" customHeight="1">
      <c r="A1" s="40" t="s">
        <v>2026</v>
      </c>
    </row>
    <row r="2" spans="1:12" s="41" customFormat="1" ht="15" customHeight="1">
      <c r="A2" s="40" t="s">
        <v>2048</v>
      </c>
    </row>
    <row r="3" spans="1:12">
      <c r="A3" s="355" t="s">
        <v>2055</v>
      </c>
      <c r="B3" s="355"/>
      <c r="C3" s="355"/>
      <c r="D3" s="356"/>
      <c r="E3" s="361" t="s">
        <v>1091</v>
      </c>
      <c r="F3" s="362"/>
      <c r="G3" s="362"/>
      <c r="H3" s="362"/>
      <c r="I3" s="362" t="s">
        <v>1092</v>
      </c>
      <c r="J3" s="362"/>
      <c r="K3" s="362"/>
      <c r="L3" s="363"/>
    </row>
    <row r="4" spans="1:12">
      <c r="A4" s="357"/>
      <c r="B4" s="357"/>
      <c r="C4" s="357"/>
      <c r="D4" s="358"/>
      <c r="E4" s="364" t="s">
        <v>1419</v>
      </c>
      <c r="F4" s="271"/>
      <c r="G4" s="271"/>
      <c r="H4" s="271"/>
      <c r="I4" s="271" t="s">
        <v>1419</v>
      </c>
      <c r="J4" s="271"/>
      <c r="K4" s="271"/>
      <c r="L4" s="365"/>
    </row>
    <row r="5" spans="1:12" ht="30.75" customHeight="1">
      <c r="A5" s="359"/>
      <c r="B5" s="359"/>
      <c r="C5" s="359"/>
      <c r="D5" s="360"/>
      <c r="E5" s="157" t="s">
        <v>1420</v>
      </c>
      <c r="F5" s="158" t="s">
        <v>1421</v>
      </c>
      <c r="G5" s="158" t="s">
        <v>1422</v>
      </c>
      <c r="H5" s="158" t="s">
        <v>1423</v>
      </c>
      <c r="I5" s="158" t="s">
        <v>1420</v>
      </c>
      <c r="J5" s="158" t="s">
        <v>1421</v>
      </c>
      <c r="K5" s="158" t="s">
        <v>1422</v>
      </c>
      <c r="L5" s="159" t="s">
        <v>1423</v>
      </c>
    </row>
    <row r="6" spans="1:12" ht="11.25" customHeight="1">
      <c r="A6" s="251" t="s">
        <v>2496</v>
      </c>
      <c r="B6" s="251"/>
      <c r="C6" s="251"/>
      <c r="D6" s="251"/>
      <c r="E6" s="318"/>
      <c r="F6" s="318"/>
      <c r="G6" s="318"/>
      <c r="H6" s="318"/>
      <c r="I6" s="318"/>
      <c r="J6" s="318"/>
      <c r="K6" s="318"/>
      <c r="L6" s="318"/>
    </row>
    <row r="7" spans="1:12" ht="15.75" customHeight="1">
      <c r="A7" s="265" t="s">
        <v>1141</v>
      </c>
      <c r="B7" s="265"/>
      <c r="C7" s="265"/>
      <c r="D7" s="265"/>
      <c r="E7" s="150"/>
      <c r="F7" s="150"/>
      <c r="G7" s="150"/>
      <c r="H7" s="150"/>
      <c r="I7" s="150"/>
      <c r="J7" s="150"/>
      <c r="K7" s="150"/>
      <c r="L7" s="150"/>
    </row>
    <row r="8" spans="1:12" ht="15.75" customHeight="1">
      <c r="A8" s="169" t="s">
        <v>1157</v>
      </c>
      <c r="B8" s="170"/>
      <c r="C8" s="170"/>
      <c r="D8" s="171"/>
      <c r="E8" s="150"/>
      <c r="F8" s="150"/>
      <c r="G8" s="150"/>
      <c r="H8" s="150"/>
      <c r="I8" s="150"/>
      <c r="J8" s="150"/>
      <c r="K8" s="150"/>
      <c r="L8" s="150"/>
    </row>
    <row r="9" spans="1:12" ht="15.75" customHeight="1">
      <c r="A9" s="178" t="s">
        <v>1160</v>
      </c>
      <c r="B9" s="175"/>
      <c r="C9" s="175"/>
      <c r="D9" s="176"/>
      <c r="E9" s="150"/>
      <c r="F9" s="150"/>
      <c r="G9" s="150"/>
      <c r="H9" s="150"/>
      <c r="I9" s="150"/>
      <c r="J9" s="150"/>
      <c r="K9" s="150"/>
      <c r="L9" s="150"/>
    </row>
    <row r="10" spans="1:12" ht="15.75" customHeight="1">
      <c r="A10" s="178"/>
      <c r="B10" s="213" t="s">
        <v>1161</v>
      </c>
      <c r="C10" s="214"/>
      <c r="D10" s="331"/>
      <c r="E10" s="150"/>
      <c r="F10" s="150"/>
      <c r="G10" s="150"/>
      <c r="H10" s="150"/>
      <c r="I10" s="150"/>
      <c r="J10" s="150"/>
      <c r="K10" s="150"/>
      <c r="L10" s="150"/>
    </row>
    <row r="11" spans="1:12" ht="15.75" customHeight="1">
      <c r="A11" s="178"/>
      <c r="B11" s="213"/>
      <c r="C11" s="213" t="s">
        <v>1164</v>
      </c>
      <c r="D11" s="321"/>
      <c r="E11" s="150"/>
      <c r="F11" s="150"/>
      <c r="G11" s="150"/>
      <c r="H11" s="150"/>
      <c r="I11" s="150"/>
      <c r="J11" s="150"/>
      <c r="K11" s="150"/>
      <c r="L11" s="150"/>
    </row>
    <row r="12" spans="1:12" ht="15.75" customHeight="1">
      <c r="A12" s="178"/>
      <c r="B12" s="213"/>
      <c r="C12" s="213" t="s">
        <v>1166</v>
      </c>
      <c r="D12" s="321"/>
      <c r="E12" s="150"/>
      <c r="F12" s="150"/>
      <c r="G12" s="150"/>
      <c r="H12" s="150"/>
      <c r="I12" s="150"/>
      <c r="J12" s="150"/>
      <c r="K12" s="150"/>
      <c r="L12" s="150"/>
    </row>
    <row r="13" spans="1:12" ht="15.75" customHeight="1">
      <c r="A13" s="178"/>
      <c r="B13" s="213" t="s">
        <v>1168</v>
      </c>
      <c r="C13" s="213"/>
      <c r="D13" s="321"/>
      <c r="E13" s="150"/>
      <c r="F13" s="150"/>
      <c r="G13" s="150"/>
      <c r="H13" s="150"/>
      <c r="I13" s="150"/>
      <c r="J13" s="150"/>
      <c r="K13" s="150"/>
      <c r="L13" s="150"/>
    </row>
    <row r="14" spans="1:12" ht="15.75" customHeight="1">
      <c r="A14" s="178" t="s">
        <v>367</v>
      </c>
      <c r="B14" s="175"/>
      <c r="C14" s="175"/>
      <c r="D14" s="176"/>
      <c r="E14" s="151">
        <v>132767.46522000001</v>
      </c>
      <c r="F14" s="150"/>
      <c r="G14" s="150"/>
      <c r="H14" s="150"/>
      <c r="I14" s="150"/>
      <c r="J14" s="150"/>
      <c r="K14" s="150"/>
      <c r="L14" s="150"/>
    </row>
    <row r="15" spans="1:12" ht="15.75" customHeight="1">
      <c r="A15" s="178"/>
      <c r="B15" s="213" t="s">
        <v>1172</v>
      </c>
      <c r="C15" s="214"/>
      <c r="D15" s="331"/>
      <c r="E15" s="151">
        <v>44586.040560000001</v>
      </c>
      <c r="F15" s="150"/>
      <c r="G15" s="150"/>
      <c r="H15" s="150"/>
      <c r="I15" s="150"/>
      <c r="J15" s="150"/>
      <c r="K15" s="150"/>
      <c r="L15" s="150"/>
    </row>
    <row r="16" spans="1:12" ht="15.75" customHeight="1">
      <c r="A16" s="178"/>
      <c r="B16" s="213"/>
      <c r="C16" s="213" t="s">
        <v>1173</v>
      </c>
      <c r="D16" s="321"/>
      <c r="E16" s="150"/>
      <c r="F16" s="150"/>
      <c r="G16" s="150"/>
      <c r="H16" s="150"/>
      <c r="I16" s="150"/>
      <c r="J16" s="150"/>
      <c r="K16" s="150"/>
      <c r="L16" s="150"/>
    </row>
    <row r="17" spans="1:12" ht="15.75" customHeight="1">
      <c r="A17" s="178"/>
      <c r="B17" s="213"/>
      <c r="C17" s="213" t="s">
        <v>1176</v>
      </c>
      <c r="D17" s="321"/>
      <c r="E17" s="150"/>
      <c r="F17" s="150"/>
      <c r="G17" s="150"/>
      <c r="H17" s="150"/>
      <c r="I17" s="150"/>
      <c r="J17" s="150"/>
      <c r="K17" s="150"/>
      <c r="L17" s="150"/>
    </row>
    <row r="18" spans="1:12" ht="15.75" customHeight="1">
      <c r="A18" s="178"/>
      <c r="B18" s="213"/>
      <c r="C18" s="213" t="s">
        <v>1177</v>
      </c>
      <c r="D18" s="321"/>
      <c r="E18" s="151">
        <v>44586.040560000001</v>
      </c>
      <c r="F18" s="150"/>
      <c r="G18" s="150"/>
      <c r="H18" s="150"/>
      <c r="I18" s="150"/>
      <c r="J18" s="150"/>
      <c r="K18" s="150"/>
      <c r="L18" s="150"/>
    </row>
    <row r="19" spans="1:12" ht="15.75" customHeight="1">
      <c r="A19" s="178"/>
      <c r="B19" s="213"/>
      <c r="C19" s="213" t="s">
        <v>1178</v>
      </c>
      <c r="D19" s="321"/>
      <c r="E19" s="150"/>
      <c r="F19" s="150"/>
      <c r="G19" s="150"/>
      <c r="H19" s="150"/>
      <c r="I19" s="150"/>
      <c r="J19" s="150"/>
      <c r="K19" s="150"/>
      <c r="L19" s="150"/>
    </row>
    <row r="20" spans="1:12" ht="15">
      <c r="A20" s="178"/>
      <c r="B20" s="213"/>
      <c r="C20" s="213" t="s">
        <v>1181</v>
      </c>
      <c r="D20" s="321"/>
      <c r="E20" s="150"/>
      <c r="F20" s="150"/>
      <c r="G20" s="150"/>
      <c r="H20" s="150"/>
      <c r="I20" s="150"/>
      <c r="J20" s="150"/>
      <c r="K20" s="150"/>
      <c r="L20" s="150"/>
    </row>
    <row r="21" spans="1:12" ht="15.75" customHeight="1">
      <c r="A21" s="178"/>
      <c r="B21" s="213"/>
      <c r="C21" s="213" t="s">
        <v>1182</v>
      </c>
      <c r="D21" s="148"/>
      <c r="E21" s="150"/>
      <c r="F21" s="150"/>
      <c r="G21" s="150"/>
      <c r="H21" s="150"/>
      <c r="I21" s="150"/>
      <c r="J21" s="150"/>
      <c r="K21" s="150"/>
      <c r="L21" s="150"/>
    </row>
    <row r="22" spans="1:12" ht="33.75">
      <c r="A22" s="178"/>
      <c r="B22" s="213"/>
      <c r="C22" s="213"/>
      <c r="D22" s="149" t="s">
        <v>1183</v>
      </c>
      <c r="E22" s="150"/>
      <c r="F22" s="150"/>
      <c r="G22" s="150"/>
      <c r="H22" s="150"/>
      <c r="I22" s="150"/>
      <c r="J22" s="150"/>
      <c r="K22" s="150"/>
      <c r="L22" s="150"/>
    </row>
    <row r="23" spans="1:12" ht="15.75" customHeight="1">
      <c r="A23" s="178"/>
      <c r="B23" s="213"/>
      <c r="C23" s="213" t="s">
        <v>1189</v>
      </c>
      <c r="D23" s="321"/>
      <c r="E23" s="150"/>
      <c r="F23" s="150"/>
      <c r="G23" s="150"/>
      <c r="H23" s="150"/>
      <c r="I23" s="150"/>
      <c r="J23" s="150"/>
      <c r="K23" s="150"/>
      <c r="L23" s="150"/>
    </row>
    <row r="24" spans="1:12" ht="15.75" customHeight="1">
      <c r="A24" s="178"/>
      <c r="B24" s="213"/>
      <c r="C24" s="213" t="s">
        <v>1192</v>
      </c>
      <c r="D24" s="321"/>
      <c r="E24" s="150"/>
      <c r="F24" s="150"/>
      <c r="G24" s="150"/>
      <c r="H24" s="150"/>
      <c r="I24" s="150"/>
      <c r="J24" s="150"/>
      <c r="K24" s="150"/>
      <c r="L24" s="150"/>
    </row>
    <row r="25" spans="1:12" ht="15.75" customHeight="1">
      <c r="A25" s="178"/>
      <c r="B25" s="213" t="s">
        <v>1195</v>
      </c>
      <c r="C25" s="214"/>
      <c r="D25" s="331"/>
      <c r="E25" s="151">
        <v>88181.424660000004</v>
      </c>
      <c r="F25" s="150"/>
      <c r="G25" s="150"/>
      <c r="H25" s="150"/>
      <c r="I25" s="150"/>
      <c r="J25" s="150"/>
      <c r="K25" s="150"/>
      <c r="L25" s="150"/>
    </row>
    <row r="26" spans="1:12" ht="15.75" customHeight="1">
      <c r="A26" s="178"/>
      <c r="B26" s="213"/>
      <c r="C26" s="213" t="s">
        <v>1196</v>
      </c>
      <c r="D26" s="148"/>
      <c r="E26" s="150"/>
      <c r="F26" s="150"/>
      <c r="G26" s="150"/>
      <c r="H26" s="150"/>
      <c r="I26" s="150"/>
      <c r="J26" s="150"/>
      <c r="K26" s="150"/>
      <c r="L26" s="150"/>
    </row>
    <row r="27" spans="1:12" ht="67.5">
      <c r="A27" s="178"/>
      <c r="B27" s="213"/>
      <c r="C27" s="213"/>
      <c r="D27" s="149" t="s">
        <v>1197</v>
      </c>
      <c r="E27" s="150"/>
      <c r="F27" s="150"/>
      <c r="G27" s="150"/>
      <c r="H27" s="150"/>
      <c r="I27" s="150"/>
      <c r="J27" s="150"/>
      <c r="K27" s="150"/>
      <c r="L27" s="150"/>
    </row>
    <row r="28" spans="1:12" ht="56.25">
      <c r="A28" s="178"/>
      <c r="B28" s="213"/>
      <c r="C28" s="213"/>
      <c r="D28" s="149" t="s">
        <v>1198</v>
      </c>
      <c r="E28" s="150"/>
      <c r="F28" s="150"/>
      <c r="G28" s="150"/>
      <c r="H28" s="150"/>
      <c r="I28" s="150"/>
      <c r="J28" s="150"/>
      <c r="K28" s="150"/>
      <c r="L28" s="150"/>
    </row>
    <row r="29" spans="1:12" ht="15.75" customHeight="1">
      <c r="A29" s="178"/>
      <c r="B29" s="213"/>
      <c r="C29" s="213" t="s">
        <v>1200</v>
      </c>
      <c r="D29" s="321"/>
      <c r="E29" s="150"/>
      <c r="F29" s="150"/>
      <c r="G29" s="150"/>
      <c r="H29" s="150"/>
      <c r="I29" s="150"/>
      <c r="J29" s="150"/>
      <c r="K29" s="150"/>
      <c r="L29" s="150"/>
    </row>
    <row r="30" spans="1:12" ht="15.75" customHeight="1">
      <c r="A30" s="178"/>
      <c r="B30" s="213"/>
      <c r="C30" s="213" t="s">
        <v>1201</v>
      </c>
      <c r="D30" s="321"/>
      <c r="E30" s="151">
        <v>88181.424660000004</v>
      </c>
      <c r="F30" s="150"/>
      <c r="G30" s="150"/>
      <c r="H30" s="150"/>
      <c r="I30" s="150"/>
      <c r="J30" s="150"/>
      <c r="K30" s="150"/>
      <c r="L30" s="150"/>
    </row>
    <row r="31" spans="1:12" ht="15.75" customHeight="1">
      <c r="A31" s="178"/>
      <c r="B31" s="213"/>
      <c r="C31" s="213" t="s">
        <v>1202</v>
      </c>
      <c r="D31" s="321"/>
      <c r="E31" s="150"/>
      <c r="F31" s="150"/>
      <c r="G31" s="150"/>
      <c r="H31" s="150"/>
      <c r="I31" s="150"/>
      <c r="J31" s="150"/>
      <c r="K31" s="150"/>
      <c r="L31" s="150"/>
    </row>
    <row r="32" spans="1:12" ht="15.75" customHeight="1">
      <c r="A32" s="178"/>
      <c r="B32" s="213"/>
      <c r="C32" s="213" t="s">
        <v>1205</v>
      </c>
      <c r="D32" s="321"/>
      <c r="E32" s="150"/>
      <c r="F32" s="150"/>
      <c r="G32" s="150"/>
      <c r="H32" s="150"/>
      <c r="I32" s="150"/>
      <c r="J32" s="150"/>
      <c r="K32" s="150"/>
      <c r="L32" s="150"/>
    </row>
    <row r="33" spans="1:12" ht="15.75" customHeight="1">
      <c r="A33" s="178"/>
      <c r="B33" s="213"/>
      <c r="C33" s="213" t="s">
        <v>1209</v>
      </c>
      <c r="D33" s="321"/>
      <c r="E33" s="150"/>
      <c r="F33" s="150"/>
      <c r="G33" s="150"/>
      <c r="H33" s="150"/>
      <c r="I33" s="150"/>
      <c r="J33" s="150"/>
      <c r="K33" s="150"/>
      <c r="L33" s="150"/>
    </row>
    <row r="34" spans="1:12" ht="15.75" customHeight="1">
      <c r="A34" s="178"/>
      <c r="B34" s="213"/>
      <c r="C34" s="213" t="s">
        <v>1212</v>
      </c>
      <c r="D34" s="321"/>
      <c r="E34" s="150"/>
      <c r="F34" s="150"/>
      <c r="G34" s="150"/>
      <c r="H34" s="150"/>
      <c r="I34" s="150"/>
      <c r="J34" s="150"/>
      <c r="K34" s="150"/>
      <c r="L34" s="150"/>
    </row>
    <row r="35" spans="1:12" ht="15.75" customHeight="1">
      <c r="A35" s="178"/>
      <c r="B35" s="213"/>
      <c r="C35" s="213" t="s">
        <v>1218</v>
      </c>
      <c r="D35" s="321"/>
      <c r="E35" s="150"/>
      <c r="F35" s="150"/>
      <c r="G35" s="150"/>
      <c r="H35" s="150"/>
      <c r="I35" s="150"/>
      <c r="J35" s="150"/>
      <c r="K35" s="150"/>
      <c r="L35" s="150"/>
    </row>
    <row r="36" spans="1:12" ht="15.75" customHeight="1">
      <c r="A36" s="178"/>
      <c r="B36" s="213" t="s">
        <v>1228</v>
      </c>
      <c r="C36" s="213"/>
      <c r="D36" s="321"/>
      <c r="E36" s="150"/>
      <c r="F36" s="150"/>
      <c r="G36" s="150"/>
      <c r="H36" s="150"/>
      <c r="I36" s="150"/>
      <c r="J36" s="150"/>
      <c r="K36" s="150"/>
      <c r="L36" s="150"/>
    </row>
    <row r="37" spans="1:12" ht="15.75" customHeight="1">
      <c r="A37" s="178"/>
      <c r="B37" s="213" t="s">
        <v>1229</v>
      </c>
      <c r="C37" s="213"/>
      <c r="D37" s="321"/>
      <c r="E37" s="150"/>
      <c r="F37" s="150"/>
      <c r="G37" s="150"/>
      <c r="H37" s="150"/>
      <c r="I37" s="150"/>
      <c r="J37" s="150"/>
      <c r="K37" s="150"/>
      <c r="L37" s="150"/>
    </row>
    <row r="38" spans="1:12" ht="15.75" customHeight="1">
      <c r="A38" s="178" t="s">
        <v>368</v>
      </c>
      <c r="B38" s="165"/>
      <c r="C38" s="165"/>
      <c r="D38" s="166"/>
      <c r="E38" s="150"/>
      <c r="F38" s="150"/>
      <c r="G38" s="150"/>
      <c r="H38" s="150"/>
      <c r="I38" s="150"/>
      <c r="J38" s="150"/>
      <c r="K38" s="150"/>
      <c r="L38" s="150"/>
    </row>
    <row r="39" spans="1:12" ht="15.75" customHeight="1">
      <c r="A39" s="178" t="s">
        <v>369</v>
      </c>
      <c r="B39" s="165"/>
      <c r="C39" s="165"/>
      <c r="D39" s="166"/>
      <c r="E39" s="150"/>
      <c r="F39" s="150"/>
      <c r="G39" s="150"/>
      <c r="H39" s="150"/>
      <c r="I39" s="150"/>
      <c r="J39" s="150"/>
      <c r="K39" s="150"/>
      <c r="L39" s="150"/>
    </row>
    <row r="40" spans="1:12" ht="15.75" customHeight="1">
      <c r="A40" s="178" t="s">
        <v>370</v>
      </c>
      <c r="B40" s="165"/>
      <c r="C40" s="165"/>
      <c r="D40" s="166"/>
      <c r="E40" s="150"/>
      <c r="F40" s="150"/>
      <c r="G40" s="150"/>
      <c r="H40" s="150"/>
      <c r="I40" s="150"/>
      <c r="J40" s="150"/>
      <c r="K40" s="150"/>
      <c r="L40" s="150"/>
    </row>
    <row r="41" spans="1:12" ht="15.75" customHeight="1">
      <c r="A41" s="339" t="s">
        <v>371</v>
      </c>
      <c r="B41" s="340"/>
      <c r="C41" s="340"/>
      <c r="D41" s="341"/>
      <c r="E41" s="150"/>
      <c r="F41" s="150"/>
      <c r="G41" s="150"/>
      <c r="H41" s="150"/>
      <c r="I41" s="150"/>
      <c r="J41" s="150"/>
      <c r="K41" s="150"/>
      <c r="L41" s="150"/>
    </row>
    <row r="42" spans="1:12" ht="15.75" customHeight="1">
      <c r="A42" s="322" t="s">
        <v>1417</v>
      </c>
      <c r="B42" s="324"/>
      <c r="C42" s="324"/>
      <c r="D42" s="325"/>
      <c r="E42" s="150"/>
      <c r="F42" s="150"/>
      <c r="G42" s="150"/>
      <c r="H42" s="150"/>
      <c r="I42" s="150"/>
      <c r="J42" s="150"/>
      <c r="K42" s="150"/>
      <c r="L42" s="150"/>
    </row>
    <row r="43" spans="1:12" ht="34.5" customHeight="1">
      <c r="A43" s="323"/>
      <c r="B43" s="326" t="s">
        <v>1418</v>
      </c>
      <c r="C43" s="326"/>
      <c r="D43" s="327"/>
      <c r="E43" s="150"/>
      <c r="F43" s="150"/>
      <c r="G43" s="150"/>
      <c r="H43" s="150"/>
      <c r="I43" s="150"/>
      <c r="J43" s="150"/>
      <c r="K43" s="150"/>
      <c r="L43" s="150"/>
    </row>
    <row r="44" spans="1:12" ht="15.75" customHeight="1">
      <c r="A44" s="154"/>
      <c r="B44" s="155"/>
      <c r="C44" s="155"/>
      <c r="D44" s="156"/>
      <c r="E44" s="150"/>
      <c r="F44" s="150"/>
      <c r="G44" s="150"/>
      <c r="H44" s="150"/>
      <c r="I44" s="150"/>
      <c r="J44" s="150"/>
      <c r="K44" s="150"/>
      <c r="L44" s="150"/>
    </row>
    <row r="45" spans="1:12">
      <c r="A45" s="251" t="s">
        <v>2361</v>
      </c>
      <c r="B45" s="251"/>
      <c r="C45" s="251"/>
      <c r="D45" s="251"/>
      <c r="E45" s="318"/>
      <c r="F45" s="318"/>
      <c r="G45" s="318"/>
      <c r="H45" s="318"/>
      <c r="I45" s="318"/>
      <c r="J45" s="318"/>
      <c r="K45" s="318"/>
      <c r="L45" s="318"/>
    </row>
    <row r="46" spans="1:12">
      <c r="A46" s="354"/>
      <c r="B46" s="354"/>
      <c r="C46" s="354"/>
      <c r="D46" s="354"/>
      <c r="E46" s="144"/>
      <c r="F46" s="144"/>
      <c r="G46" s="144"/>
      <c r="H46" s="144"/>
      <c r="I46" s="144"/>
      <c r="J46" s="144"/>
      <c r="K46" s="144"/>
      <c r="L46" s="144"/>
    </row>
    <row r="47" spans="1:12">
      <c r="A47" s="265" t="s">
        <v>1141</v>
      </c>
      <c r="B47" s="265"/>
      <c r="C47" s="265"/>
      <c r="D47" s="265"/>
      <c r="E47" s="152"/>
      <c r="F47" s="152"/>
      <c r="G47" s="152"/>
      <c r="H47" s="152"/>
      <c r="I47" s="152"/>
      <c r="J47" s="152"/>
      <c r="K47" s="152"/>
      <c r="L47" s="152"/>
    </row>
    <row r="48" spans="1:12">
      <c r="A48" s="169" t="s">
        <v>1157</v>
      </c>
      <c r="B48" s="170"/>
      <c r="C48" s="170"/>
      <c r="D48" s="171"/>
      <c r="E48" s="152"/>
      <c r="F48" s="152"/>
      <c r="G48" s="152"/>
      <c r="H48" s="152"/>
      <c r="I48" s="152"/>
      <c r="J48" s="152"/>
      <c r="K48" s="152"/>
      <c r="L48" s="152"/>
    </row>
    <row r="49" spans="1:12">
      <c r="A49" s="178" t="s">
        <v>1160</v>
      </c>
      <c r="B49" s="175"/>
      <c r="C49" s="175"/>
      <c r="D49" s="176"/>
      <c r="E49" s="152"/>
      <c r="F49" s="152"/>
      <c r="G49" s="152"/>
      <c r="H49" s="152"/>
      <c r="I49" s="152"/>
      <c r="J49" s="152"/>
      <c r="K49" s="152"/>
      <c r="L49" s="152"/>
    </row>
    <row r="50" spans="1:12">
      <c r="A50" s="178"/>
      <c r="B50" s="213" t="s">
        <v>1161</v>
      </c>
      <c r="C50" s="214"/>
      <c r="D50" s="331"/>
      <c r="E50" s="152"/>
      <c r="F50" s="152"/>
      <c r="G50" s="152"/>
      <c r="H50" s="152"/>
      <c r="I50" s="152"/>
      <c r="J50" s="152"/>
      <c r="K50" s="152"/>
      <c r="L50" s="152"/>
    </row>
    <row r="51" spans="1:12">
      <c r="A51" s="178"/>
      <c r="B51" s="213"/>
      <c r="C51" s="213" t="s">
        <v>1164</v>
      </c>
      <c r="D51" s="321"/>
      <c r="E51" s="152"/>
      <c r="F51" s="152"/>
      <c r="G51" s="152"/>
      <c r="H51" s="152"/>
      <c r="I51" s="152"/>
      <c r="J51" s="152"/>
      <c r="K51" s="152"/>
      <c r="L51" s="152"/>
    </row>
    <row r="52" spans="1:12">
      <c r="A52" s="178"/>
      <c r="B52" s="213"/>
      <c r="C52" s="213" t="s">
        <v>1166</v>
      </c>
      <c r="D52" s="321"/>
      <c r="E52" s="152"/>
      <c r="F52" s="152"/>
      <c r="G52" s="152"/>
      <c r="H52" s="152"/>
      <c r="I52" s="152"/>
      <c r="J52" s="152"/>
      <c r="K52" s="152"/>
      <c r="L52" s="152"/>
    </row>
    <row r="53" spans="1:12">
      <c r="A53" s="178"/>
      <c r="B53" s="213" t="s">
        <v>1168</v>
      </c>
      <c r="C53" s="213"/>
      <c r="D53" s="321"/>
      <c r="E53" s="152"/>
      <c r="F53" s="152"/>
      <c r="G53" s="152"/>
      <c r="H53" s="152"/>
      <c r="I53" s="152"/>
      <c r="J53" s="152"/>
      <c r="K53" s="152"/>
      <c r="L53" s="152"/>
    </row>
    <row r="54" spans="1:12">
      <c r="A54" s="178" t="s">
        <v>367</v>
      </c>
      <c r="B54" s="175"/>
      <c r="C54" s="175"/>
      <c r="D54" s="176"/>
      <c r="E54" s="146">
        <v>20828.213319999999</v>
      </c>
      <c r="F54" s="146">
        <v>311.13263999999998</v>
      </c>
      <c r="G54" s="152"/>
      <c r="H54" s="152"/>
      <c r="I54" s="152"/>
      <c r="J54" s="152"/>
      <c r="K54" s="152"/>
      <c r="L54" s="152"/>
    </row>
    <row r="55" spans="1:12">
      <c r="A55" s="178"/>
      <c r="B55" s="213" t="s">
        <v>1172</v>
      </c>
      <c r="C55" s="214"/>
      <c r="D55" s="331"/>
      <c r="E55" s="146">
        <v>20828.213319999999</v>
      </c>
      <c r="F55" s="146">
        <v>311.13263999999998</v>
      </c>
      <c r="G55" s="152"/>
      <c r="H55" s="152"/>
      <c r="I55" s="152"/>
      <c r="J55" s="152"/>
      <c r="K55" s="152"/>
      <c r="L55" s="152"/>
    </row>
    <row r="56" spans="1:12">
      <c r="A56" s="178"/>
      <c r="B56" s="213"/>
      <c r="C56" s="213" t="s">
        <v>1173</v>
      </c>
      <c r="D56" s="321"/>
      <c r="E56" s="152"/>
      <c r="F56" s="152"/>
      <c r="G56" s="152"/>
      <c r="H56" s="152"/>
      <c r="I56" s="152"/>
      <c r="J56" s="152"/>
      <c r="K56" s="152"/>
      <c r="L56" s="152"/>
    </row>
    <row r="57" spans="1:12">
      <c r="A57" s="178"/>
      <c r="B57" s="213"/>
      <c r="C57" s="213" t="s">
        <v>1176</v>
      </c>
      <c r="D57" s="321"/>
      <c r="E57" s="152"/>
      <c r="F57" s="152"/>
      <c r="G57" s="152"/>
      <c r="H57" s="152"/>
      <c r="I57" s="152"/>
      <c r="J57" s="152"/>
      <c r="K57" s="152"/>
      <c r="L57" s="152"/>
    </row>
    <row r="58" spans="1:12">
      <c r="A58" s="178"/>
      <c r="B58" s="213"/>
      <c r="C58" s="213" t="s">
        <v>1177</v>
      </c>
      <c r="D58" s="321"/>
      <c r="E58" s="152"/>
      <c r="F58" s="152"/>
      <c r="G58" s="152"/>
      <c r="H58" s="152"/>
      <c r="I58" s="152"/>
      <c r="J58" s="152"/>
      <c r="K58" s="152"/>
      <c r="L58" s="152"/>
    </row>
    <row r="59" spans="1:12">
      <c r="A59" s="178"/>
      <c r="B59" s="213"/>
      <c r="C59" s="213" t="s">
        <v>1178</v>
      </c>
      <c r="D59" s="321"/>
      <c r="E59" s="152"/>
      <c r="F59" s="152"/>
      <c r="G59" s="152"/>
      <c r="H59" s="152"/>
      <c r="I59" s="152"/>
      <c r="J59" s="152"/>
      <c r="K59" s="152"/>
      <c r="L59" s="152"/>
    </row>
    <row r="60" spans="1:12">
      <c r="A60" s="178"/>
      <c r="B60" s="213"/>
      <c r="C60" s="213" t="s">
        <v>1181</v>
      </c>
      <c r="D60" s="321"/>
      <c r="E60" s="152"/>
      <c r="F60" s="152"/>
      <c r="G60" s="152"/>
      <c r="H60" s="152"/>
      <c r="I60" s="152"/>
      <c r="J60" s="152"/>
      <c r="K60" s="152"/>
      <c r="L60" s="152"/>
    </row>
    <row r="61" spans="1:12">
      <c r="A61" s="178"/>
      <c r="B61" s="213"/>
      <c r="C61" s="213" t="s">
        <v>1182</v>
      </c>
      <c r="D61" s="148"/>
      <c r="E61" s="152"/>
      <c r="F61" s="152"/>
      <c r="G61" s="152"/>
      <c r="H61" s="152"/>
      <c r="I61" s="152"/>
      <c r="J61" s="152"/>
      <c r="K61" s="152"/>
      <c r="L61" s="152"/>
    </row>
    <row r="62" spans="1:12" ht="33.75">
      <c r="A62" s="178"/>
      <c r="B62" s="213"/>
      <c r="C62" s="213"/>
      <c r="D62" s="149" t="s">
        <v>1183</v>
      </c>
      <c r="E62" s="152"/>
      <c r="F62" s="152"/>
      <c r="G62" s="152"/>
      <c r="H62" s="152"/>
      <c r="I62" s="152"/>
      <c r="J62" s="152"/>
      <c r="K62" s="152"/>
      <c r="L62" s="152"/>
    </row>
    <row r="63" spans="1:12">
      <c r="A63" s="178"/>
      <c r="B63" s="213"/>
      <c r="C63" s="213" t="s">
        <v>1189</v>
      </c>
      <c r="D63" s="321"/>
      <c r="E63" s="146">
        <v>20828.213319999999</v>
      </c>
      <c r="F63" s="146">
        <v>311.13263999999998</v>
      </c>
      <c r="G63" s="152"/>
      <c r="H63" s="152"/>
      <c r="I63" s="152"/>
      <c r="J63" s="152"/>
      <c r="K63" s="152"/>
      <c r="L63" s="152"/>
    </row>
    <row r="64" spans="1:12">
      <c r="A64" s="178"/>
      <c r="B64" s="213"/>
      <c r="C64" s="213" t="s">
        <v>1192</v>
      </c>
      <c r="D64" s="321"/>
      <c r="E64" s="152"/>
      <c r="F64" s="152"/>
      <c r="G64" s="152"/>
      <c r="H64" s="152"/>
      <c r="I64" s="152"/>
      <c r="J64" s="152"/>
      <c r="K64" s="152"/>
      <c r="L64" s="152"/>
    </row>
    <row r="65" spans="1:12">
      <c r="A65" s="178"/>
      <c r="B65" s="213" t="s">
        <v>1195</v>
      </c>
      <c r="C65" s="214"/>
      <c r="D65" s="331"/>
      <c r="E65" s="152"/>
      <c r="F65" s="152"/>
      <c r="G65" s="152"/>
      <c r="H65" s="152"/>
      <c r="I65" s="152"/>
      <c r="J65" s="152"/>
      <c r="K65" s="152"/>
      <c r="L65" s="152"/>
    </row>
    <row r="66" spans="1:12">
      <c r="A66" s="178"/>
      <c r="B66" s="213"/>
      <c r="C66" s="213" t="s">
        <v>1196</v>
      </c>
      <c r="D66" s="148"/>
      <c r="E66" s="152"/>
      <c r="F66" s="152"/>
      <c r="G66" s="152"/>
      <c r="H66" s="152"/>
      <c r="I66" s="152"/>
      <c r="J66" s="152"/>
      <c r="K66" s="152"/>
      <c r="L66" s="152"/>
    </row>
    <row r="67" spans="1:12" ht="67.5">
      <c r="A67" s="178"/>
      <c r="B67" s="213"/>
      <c r="C67" s="213"/>
      <c r="D67" s="149" t="s">
        <v>1197</v>
      </c>
      <c r="E67" s="152"/>
      <c r="F67" s="152"/>
      <c r="G67" s="152"/>
      <c r="H67" s="152"/>
      <c r="I67" s="152"/>
      <c r="J67" s="152"/>
      <c r="K67" s="152"/>
      <c r="L67" s="152"/>
    </row>
    <row r="68" spans="1:12" ht="56.25">
      <c r="A68" s="178"/>
      <c r="B68" s="213"/>
      <c r="C68" s="213"/>
      <c r="D68" s="149" t="s">
        <v>1198</v>
      </c>
      <c r="E68" s="152"/>
      <c r="F68" s="152"/>
      <c r="G68" s="152"/>
      <c r="H68" s="152"/>
      <c r="I68" s="152"/>
      <c r="J68" s="152"/>
      <c r="K68" s="152"/>
      <c r="L68" s="152"/>
    </row>
    <row r="69" spans="1:12">
      <c r="A69" s="178"/>
      <c r="B69" s="213"/>
      <c r="C69" s="213" t="s">
        <v>1200</v>
      </c>
      <c r="D69" s="321"/>
      <c r="E69" s="152"/>
      <c r="F69" s="152"/>
      <c r="G69" s="152"/>
      <c r="H69" s="152"/>
      <c r="I69" s="152"/>
      <c r="J69" s="152"/>
      <c r="K69" s="152"/>
      <c r="L69" s="152"/>
    </row>
    <row r="70" spans="1:12">
      <c r="A70" s="178"/>
      <c r="B70" s="213"/>
      <c r="C70" s="213" t="s">
        <v>1201</v>
      </c>
      <c r="D70" s="321"/>
      <c r="E70" s="152"/>
      <c r="F70" s="152"/>
      <c r="G70" s="152"/>
      <c r="H70" s="152"/>
      <c r="I70" s="152"/>
      <c r="J70" s="152"/>
      <c r="K70" s="152"/>
      <c r="L70" s="152"/>
    </row>
    <row r="71" spans="1:12">
      <c r="A71" s="178"/>
      <c r="B71" s="213"/>
      <c r="C71" s="213" t="s">
        <v>1202</v>
      </c>
      <c r="D71" s="321"/>
      <c r="E71" s="152"/>
      <c r="F71" s="152"/>
      <c r="G71" s="152"/>
      <c r="H71" s="152"/>
      <c r="I71" s="152"/>
      <c r="J71" s="152"/>
      <c r="K71" s="152"/>
      <c r="L71" s="152"/>
    </row>
    <row r="72" spans="1:12">
      <c r="A72" s="178"/>
      <c r="B72" s="213"/>
      <c r="C72" s="213" t="s">
        <v>1205</v>
      </c>
      <c r="D72" s="321"/>
      <c r="E72" s="152"/>
      <c r="F72" s="152"/>
      <c r="G72" s="152"/>
      <c r="H72" s="152"/>
      <c r="I72" s="152"/>
      <c r="J72" s="152"/>
      <c r="K72" s="152"/>
      <c r="L72" s="152"/>
    </row>
    <row r="73" spans="1:12">
      <c r="A73" s="178"/>
      <c r="B73" s="213"/>
      <c r="C73" s="213" t="s">
        <v>1209</v>
      </c>
      <c r="D73" s="321"/>
      <c r="E73" s="152"/>
      <c r="F73" s="152"/>
      <c r="G73" s="152"/>
      <c r="H73" s="152"/>
      <c r="I73" s="152"/>
      <c r="J73" s="152"/>
      <c r="K73" s="152"/>
      <c r="L73" s="152"/>
    </row>
    <row r="74" spans="1:12">
      <c r="A74" s="178"/>
      <c r="B74" s="213"/>
      <c r="C74" s="213" t="s">
        <v>1212</v>
      </c>
      <c r="D74" s="321"/>
      <c r="E74" s="152"/>
      <c r="F74" s="152"/>
      <c r="G74" s="152"/>
      <c r="H74" s="152"/>
      <c r="I74" s="152"/>
      <c r="J74" s="152"/>
      <c r="K74" s="152"/>
      <c r="L74" s="152"/>
    </row>
    <row r="75" spans="1:12">
      <c r="A75" s="178"/>
      <c r="B75" s="213"/>
      <c r="C75" s="213" t="s">
        <v>1218</v>
      </c>
      <c r="D75" s="321"/>
      <c r="E75" s="152"/>
      <c r="F75" s="152"/>
      <c r="G75" s="152"/>
      <c r="H75" s="152"/>
      <c r="I75" s="152"/>
      <c r="J75" s="152"/>
      <c r="K75" s="152"/>
      <c r="L75" s="152"/>
    </row>
    <row r="76" spans="1:12">
      <c r="A76" s="178"/>
      <c r="B76" s="213" t="s">
        <v>1228</v>
      </c>
      <c r="C76" s="213"/>
      <c r="D76" s="321"/>
      <c r="E76" s="152"/>
      <c r="F76" s="152"/>
      <c r="G76" s="152"/>
      <c r="H76" s="152"/>
      <c r="I76" s="152"/>
      <c r="J76" s="152"/>
      <c r="K76" s="152"/>
      <c r="L76" s="152"/>
    </row>
    <row r="77" spans="1:12">
      <c r="A77" s="178"/>
      <c r="B77" s="213" t="s">
        <v>1229</v>
      </c>
      <c r="C77" s="213"/>
      <c r="D77" s="321"/>
      <c r="E77" s="152"/>
      <c r="F77" s="152"/>
      <c r="G77" s="152"/>
      <c r="H77" s="152"/>
      <c r="I77" s="152"/>
      <c r="J77" s="152"/>
      <c r="K77" s="152"/>
      <c r="L77" s="152"/>
    </row>
    <row r="78" spans="1:12">
      <c r="A78" s="178" t="s">
        <v>368</v>
      </c>
      <c r="B78" s="165"/>
      <c r="C78" s="165"/>
      <c r="D78" s="166"/>
      <c r="E78" s="152"/>
      <c r="F78" s="152"/>
      <c r="G78" s="152"/>
      <c r="H78" s="152"/>
      <c r="I78" s="152"/>
      <c r="J78" s="152"/>
      <c r="K78" s="152"/>
      <c r="L78" s="152"/>
    </row>
    <row r="79" spans="1:12">
      <c r="A79" s="178" t="s">
        <v>369</v>
      </c>
      <c r="B79" s="165"/>
      <c r="C79" s="165"/>
      <c r="D79" s="166"/>
      <c r="E79" s="152"/>
      <c r="F79" s="152"/>
      <c r="G79" s="152"/>
      <c r="H79" s="152"/>
      <c r="I79" s="152"/>
      <c r="J79" s="152"/>
      <c r="K79" s="152"/>
      <c r="L79" s="152"/>
    </row>
    <row r="80" spans="1:12">
      <c r="A80" s="178" t="s">
        <v>370</v>
      </c>
      <c r="B80" s="165"/>
      <c r="C80" s="165"/>
      <c r="D80" s="166"/>
      <c r="E80" s="152"/>
      <c r="F80" s="152"/>
      <c r="G80" s="152"/>
      <c r="H80" s="152"/>
      <c r="I80" s="152"/>
      <c r="J80" s="152"/>
      <c r="K80" s="152"/>
      <c r="L80" s="152"/>
    </row>
    <row r="81" spans="1:12">
      <c r="A81" s="339" t="s">
        <v>371</v>
      </c>
      <c r="B81" s="340"/>
      <c r="C81" s="340"/>
      <c r="D81" s="341"/>
      <c r="E81" s="152"/>
      <c r="F81" s="152"/>
      <c r="G81" s="152"/>
      <c r="H81" s="152"/>
      <c r="I81" s="152"/>
      <c r="J81" s="152"/>
      <c r="K81" s="152"/>
      <c r="L81" s="152"/>
    </row>
    <row r="82" spans="1:12">
      <c r="A82" s="322" t="s">
        <v>1417</v>
      </c>
      <c r="B82" s="324"/>
      <c r="C82" s="324"/>
      <c r="D82" s="325"/>
      <c r="E82" s="152"/>
      <c r="F82" s="152"/>
      <c r="G82" s="152"/>
      <c r="H82" s="152"/>
      <c r="I82" s="152"/>
      <c r="J82" s="152"/>
      <c r="K82" s="152"/>
      <c r="L82" s="152"/>
    </row>
    <row r="83" spans="1:12">
      <c r="A83" s="323"/>
      <c r="B83" s="326" t="s">
        <v>1418</v>
      </c>
      <c r="C83" s="326"/>
      <c r="D83" s="327"/>
      <c r="E83" s="152"/>
      <c r="F83" s="152"/>
      <c r="G83" s="152"/>
      <c r="H83" s="152"/>
      <c r="I83" s="152"/>
      <c r="J83" s="152"/>
      <c r="K83" s="152"/>
      <c r="L83" s="152"/>
    </row>
    <row r="84" spans="1:12">
      <c r="A84" s="249" t="s">
        <v>379</v>
      </c>
      <c r="B84" s="249"/>
      <c r="C84" s="249"/>
      <c r="D84" s="249"/>
      <c r="E84" s="147">
        <v>62484.63996</v>
      </c>
      <c r="F84" s="147">
        <v>933.39792</v>
      </c>
      <c r="G84" s="152"/>
      <c r="H84" s="152"/>
      <c r="I84" s="152"/>
      <c r="J84" s="152"/>
      <c r="K84" s="152"/>
      <c r="L84" s="152"/>
    </row>
    <row r="85" spans="1:12">
      <c r="A85" s="251" t="s">
        <v>2362</v>
      </c>
      <c r="B85" s="251"/>
      <c r="C85" s="251"/>
      <c r="D85" s="251"/>
      <c r="E85" s="318"/>
      <c r="F85" s="318"/>
      <c r="G85" s="318"/>
      <c r="H85" s="318"/>
      <c r="I85" s="318"/>
      <c r="J85" s="318"/>
      <c r="K85" s="318"/>
      <c r="L85" s="318"/>
    </row>
    <row r="86" spans="1:12">
      <c r="A86" s="354"/>
      <c r="B86" s="354"/>
      <c r="C86" s="354"/>
      <c r="D86" s="354"/>
      <c r="E86" s="144"/>
      <c r="F86" s="144"/>
      <c r="G86" s="144"/>
      <c r="H86" s="144"/>
      <c r="I86" s="144"/>
      <c r="J86" s="144"/>
      <c r="K86" s="144"/>
      <c r="L86" s="144"/>
    </row>
    <row r="87" spans="1:12">
      <c r="A87" s="265" t="s">
        <v>1141</v>
      </c>
      <c r="B87" s="265"/>
      <c r="C87" s="265"/>
      <c r="D87" s="265"/>
      <c r="E87" s="152"/>
      <c r="F87" s="152"/>
      <c r="G87" s="152"/>
      <c r="H87" s="152"/>
      <c r="I87" s="152"/>
      <c r="J87" s="152"/>
      <c r="K87" s="152"/>
      <c r="L87" s="152"/>
    </row>
    <row r="88" spans="1:12">
      <c r="A88" s="169" t="s">
        <v>1157</v>
      </c>
      <c r="B88" s="170"/>
      <c r="C88" s="170"/>
      <c r="D88" s="171"/>
      <c r="E88" s="152"/>
      <c r="F88" s="152"/>
      <c r="G88" s="152"/>
      <c r="H88" s="152"/>
      <c r="I88" s="152"/>
      <c r="J88" s="152"/>
      <c r="K88" s="152"/>
      <c r="L88" s="152"/>
    </row>
    <row r="89" spans="1:12">
      <c r="A89" s="178" t="s">
        <v>1160</v>
      </c>
      <c r="B89" s="175"/>
      <c r="C89" s="175"/>
      <c r="D89" s="176"/>
      <c r="E89" s="152"/>
      <c r="F89" s="152"/>
      <c r="G89" s="152"/>
      <c r="H89" s="152"/>
      <c r="I89" s="152"/>
      <c r="J89" s="152"/>
      <c r="K89" s="152"/>
      <c r="L89" s="152"/>
    </row>
    <row r="90" spans="1:12">
      <c r="A90" s="178"/>
      <c r="B90" s="213" t="s">
        <v>1161</v>
      </c>
      <c r="C90" s="214"/>
      <c r="D90" s="331"/>
      <c r="E90" s="152"/>
      <c r="F90" s="152"/>
      <c r="G90" s="152"/>
      <c r="H90" s="152"/>
      <c r="I90" s="152"/>
      <c r="J90" s="152"/>
      <c r="K90" s="152"/>
      <c r="L90" s="152"/>
    </row>
    <row r="91" spans="1:12">
      <c r="A91" s="178"/>
      <c r="B91" s="213"/>
      <c r="C91" s="213" t="s">
        <v>1164</v>
      </c>
      <c r="D91" s="321"/>
      <c r="E91" s="152"/>
      <c r="F91" s="152"/>
      <c r="G91" s="152"/>
      <c r="H91" s="152"/>
      <c r="I91" s="152"/>
      <c r="J91" s="152"/>
      <c r="K91" s="152"/>
      <c r="L91" s="152"/>
    </row>
    <row r="92" spans="1:12">
      <c r="A92" s="178"/>
      <c r="B92" s="213"/>
      <c r="C92" s="213" t="s">
        <v>1166</v>
      </c>
      <c r="D92" s="321"/>
      <c r="E92" s="152"/>
      <c r="F92" s="152"/>
      <c r="G92" s="152"/>
      <c r="H92" s="152"/>
      <c r="I92" s="152"/>
      <c r="J92" s="152"/>
      <c r="K92" s="152"/>
      <c r="L92" s="152"/>
    </row>
    <row r="93" spans="1:12">
      <c r="A93" s="178"/>
      <c r="B93" s="213" t="s">
        <v>1168</v>
      </c>
      <c r="C93" s="213"/>
      <c r="D93" s="321"/>
      <c r="E93" s="152"/>
      <c r="F93" s="152"/>
      <c r="G93" s="152"/>
      <c r="H93" s="152"/>
      <c r="I93" s="152"/>
      <c r="J93" s="152"/>
      <c r="K93" s="152"/>
      <c r="L93" s="152"/>
    </row>
    <row r="94" spans="1:12">
      <c r="A94" s="178" t="s">
        <v>367</v>
      </c>
      <c r="B94" s="175"/>
      <c r="C94" s="175"/>
      <c r="D94" s="176"/>
      <c r="E94" s="146">
        <v>846.37842999999998</v>
      </c>
      <c r="F94" s="152"/>
      <c r="G94" s="152"/>
      <c r="H94" s="152"/>
      <c r="I94" s="152"/>
      <c r="J94" s="152"/>
      <c r="K94" s="152"/>
      <c r="L94" s="152"/>
    </row>
    <row r="95" spans="1:12">
      <c r="A95" s="178"/>
      <c r="B95" s="213" t="s">
        <v>1172</v>
      </c>
      <c r="C95" s="214"/>
      <c r="D95" s="331"/>
      <c r="E95" s="152"/>
      <c r="F95" s="152"/>
      <c r="G95" s="152"/>
      <c r="H95" s="152"/>
      <c r="I95" s="152"/>
      <c r="J95" s="152"/>
      <c r="K95" s="152"/>
      <c r="L95" s="152"/>
    </row>
    <row r="96" spans="1:12">
      <c r="A96" s="178"/>
      <c r="B96" s="213"/>
      <c r="C96" s="213" t="s">
        <v>1173</v>
      </c>
      <c r="D96" s="321"/>
      <c r="E96" s="152"/>
      <c r="F96" s="152"/>
      <c r="G96" s="152"/>
      <c r="H96" s="152"/>
      <c r="I96" s="152"/>
      <c r="J96" s="152"/>
      <c r="K96" s="152"/>
      <c r="L96" s="152"/>
    </row>
    <row r="97" spans="1:12">
      <c r="A97" s="178"/>
      <c r="B97" s="213"/>
      <c r="C97" s="213" t="s">
        <v>1176</v>
      </c>
      <c r="D97" s="321"/>
      <c r="E97" s="152"/>
      <c r="F97" s="152"/>
      <c r="G97" s="152"/>
      <c r="H97" s="152"/>
      <c r="I97" s="152"/>
      <c r="J97" s="152"/>
      <c r="K97" s="152"/>
      <c r="L97" s="152"/>
    </row>
    <row r="98" spans="1:12">
      <c r="A98" s="178"/>
      <c r="B98" s="213"/>
      <c r="C98" s="213" t="s">
        <v>1177</v>
      </c>
      <c r="D98" s="321"/>
      <c r="E98" s="152"/>
      <c r="F98" s="152"/>
      <c r="G98" s="152"/>
      <c r="H98" s="152"/>
      <c r="I98" s="152"/>
      <c r="J98" s="152"/>
      <c r="K98" s="152"/>
      <c r="L98" s="152"/>
    </row>
    <row r="99" spans="1:12">
      <c r="A99" s="178"/>
      <c r="B99" s="213"/>
      <c r="C99" s="213" t="s">
        <v>1178</v>
      </c>
      <c r="D99" s="321"/>
      <c r="E99" s="152"/>
      <c r="F99" s="152"/>
      <c r="G99" s="152"/>
      <c r="H99" s="152"/>
      <c r="I99" s="152"/>
      <c r="J99" s="152"/>
      <c r="K99" s="152"/>
      <c r="L99" s="152"/>
    </row>
    <row r="100" spans="1:12">
      <c r="A100" s="178"/>
      <c r="B100" s="213"/>
      <c r="C100" s="213" t="s">
        <v>1181</v>
      </c>
      <c r="D100" s="321"/>
      <c r="E100" s="152"/>
      <c r="F100" s="152"/>
      <c r="G100" s="152"/>
      <c r="H100" s="152"/>
      <c r="I100" s="152"/>
      <c r="J100" s="152"/>
      <c r="K100" s="152"/>
      <c r="L100" s="152"/>
    </row>
    <row r="101" spans="1:12">
      <c r="A101" s="178"/>
      <c r="B101" s="213"/>
      <c r="C101" s="213" t="s">
        <v>1182</v>
      </c>
      <c r="D101" s="148"/>
      <c r="E101" s="152"/>
      <c r="F101" s="152"/>
      <c r="G101" s="152"/>
      <c r="H101" s="152"/>
      <c r="I101" s="152"/>
      <c r="J101" s="152"/>
      <c r="K101" s="152"/>
      <c r="L101" s="152"/>
    </row>
    <row r="102" spans="1:12" ht="33.75">
      <c r="A102" s="178"/>
      <c r="B102" s="213"/>
      <c r="C102" s="213"/>
      <c r="D102" s="149" t="s">
        <v>1183</v>
      </c>
      <c r="E102" s="152"/>
      <c r="F102" s="152"/>
      <c r="G102" s="152"/>
      <c r="H102" s="152"/>
      <c r="I102" s="152"/>
      <c r="J102" s="152"/>
      <c r="K102" s="152"/>
      <c r="L102" s="152"/>
    </row>
    <row r="103" spans="1:12">
      <c r="A103" s="178"/>
      <c r="B103" s="213"/>
      <c r="C103" s="213" t="s">
        <v>1189</v>
      </c>
      <c r="D103" s="321"/>
      <c r="E103" s="152"/>
      <c r="F103" s="152"/>
      <c r="G103" s="152"/>
      <c r="H103" s="152"/>
      <c r="I103" s="152"/>
      <c r="J103" s="152"/>
      <c r="K103" s="152"/>
      <c r="L103" s="152"/>
    </row>
    <row r="104" spans="1:12">
      <c r="A104" s="178"/>
      <c r="B104" s="213"/>
      <c r="C104" s="213" t="s">
        <v>1192</v>
      </c>
      <c r="D104" s="321"/>
      <c r="E104" s="152"/>
      <c r="F104" s="152"/>
      <c r="G104" s="152"/>
      <c r="H104" s="152"/>
      <c r="I104" s="152"/>
      <c r="J104" s="152"/>
      <c r="K104" s="152"/>
      <c r="L104" s="152"/>
    </row>
    <row r="105" spans="1:12">
      <c r="A105" s="178"/>
      <c r="B105" s="213" t="s">
        <v>1195</v>
      </c>
      <c r="C105" s="214"/>
      <c r="D105" s="331"/>
      <c r="E105" s="146">
        <v>846.37842999999998</v>
      </c>
      <c r="F105" s="152"/>
      <c r="G105" s="152"/>
      <c r="H105" s="152"/>
      <c r="I105" s="152"/>
      <c r="J105" s="152"/>
      <c r="K105" s="152"/>
      <c r="L105" s="152"/>
    </row>
    <row r="106" spans="1:12">
      <c r="A106" s="178"/>
      <c r="B106" s="213"/>
      <c r="C106" s="213" t="s">
        <v>1196</v>
      </c>
      <c r="D106" s="148"/>
      <c r="E106" s="152"/>
      <c r="F106" s="152"/>
      <c r="G106" s="152"/>
      <c r="H106" s="152"/>
      <c r="I106" s="152"/>
      <c r="J106" s="152"/>
      <c r="K106" s="152"/>
      <c r="L106" s="152"/>
    </row>
    <row r="107" spans="1:12" ht="67.5">
      <c r="A107" s="178"/>
      <c r="B107" s="213"/>
      <c r="C107" s="213"/>
      <c r="D107" s="149" t="s">
        <v>1197</v>
      </c>
      <c r="E107" s="152"/>
      <c r="F107" s="152"/>
      <c r="G107" s="152"/>
      <c r="H107" s="152"/>
      <c r="I107" s="152"/>
      <c r="J107" s="152"/>
      <c r="K107" s="152"/>
      <c r="L107" s="152"/>
    </row>
    <row r="108" spans="1:12" ht="56.25">
      <c r="A108" s="178"/>
      <c r="B108" s="213"/>
      <c r="C108" s="213"/>
      <c r="D108" s="149" t="s">
        <v>1198</v>
      </c>
      <c r="E108" s="152"/>
      <c r="F108" s="152"/>
      <c r="G108" s="152"/>
      <c r="H108" s="152"/>
      <c r="I108" s="152"/>
      <c r="J108" s="152"/>
      <c r="K108" s="152"/>
      <c r="L108" s="152"/>
    </row>
    <row r="109" spans="1:12">
      <c r="A109" s="178"/>
      <c r="B109" s="213"/>
      <c r="C109" s="213" t="s">
        <v>1200</v>
      </c>
      <c r="D109" s="321"/>
      <c r="E109" s="152"/>
      <c r="F109" s="152"/>
      <c r="G109" s="152"/>
      <c r="H109" s="152"/>
      <c r="I109" s="152"/>
      <c r="J109" s="152"/>
      <c r="K109" s="152"/>
      <c r="L109" s="152"/>
    </row>
    <row r="110" spans="1:12">
      <c r="A110" s="178"/>
      <c r="B110" s="213"/>
      <c r="C110" s="213" t="s">
        <v>1201</v>
      </c>
      <c r="D110" s="321"/>
      <c r="E110" s="146">
        <v>846.37842999999998</v>
      </c>
      <c r="F110" s="152"/>
      <c r="G110" s="152"/>
      <c r="H110" s="152"/>
      <c r="I110" s="152"/>
      <c r="J110" s="152"/>
      <c r="K110" s="152"/>
      <c r="L110" s="152"/>
    </row>
    <row r="111" spans="1:12">
      <c r="A111" s="178"/>
      <c r="B111" s="213"/>
      <c r="C111" s="213" t="s">
        <v>1202</v>
      </c>
      <c r="D111" s="321"/>
      <c r="E111" s="152"/>
      <c r="F111" s="152"/>
      <c r="G111" s="152"/>
      <c r="H111" s="152"/>
      <c r="I111" s="152"/>
      <c r="J111" s="152"/>
      <c r="K111" s="152"/>
      <c r="L111" s="152"/>
    </row>
    <row r="112" spans="1:12">
      <c r="A112" s="178"/>
      <c r="B112" s="213"/>
      <c r="C112" s="213" t="s">
        <v>1205</v>
      </c>
      <c r="D112" s="321"/>
      <c r="E112" s="152"/>
      <c r="F112" s="152"/>
      <c r="G112" s="152"/>
      <c r="H112" s="152"/>
      <c r="I112" s="152"/>
      <c r="J112" s="152"/>
      <c r="K112" s="152"/>
      <c r="L112" s="152"/>
    </row>
    <row r="113" spans="1:12">
      <c r="A113" s="178"/>
      <c r="B113" s="213"/>
      <c r="C113" s="213" t="s">
        <v>1209</v>
      </c>
      <c r="D113" s="321"/>
      <c r="E113" s="152"/>
      <c r="F113" s="152"/>
      <c r="G113" s="152"/>
      <c r="H113" s="152"/>
      <c r="I113" s="152"/>
      <c r="J113" s="152"/>
      <c r="K113" s="152"/>
      <c r="L113" s="152"/>
    </row>
    <row r="114" spans="1:12">
      <c r="A114" s="178"/>
      <c r="B114" s="213"/>
      <c r="C114" s="213" t="s">
        <v>1212</v>
      </c>
      <c r="D114" s="321"/>
      <c r="E114" s="152"/>
      <c r="F114" s="152"/>
      <c r="G114" s="152"/>
      <c r="H114" s="152"/>
      <c r="I114" s="152"/>
      <c r="J114" s="152"/>
      <c r="K114" s="152"/>
      <c r="L114" s="152"/>
    </row>
    <row r="115" spans="1:12">
      <c r="A115" s="178"/>
      <c r="B115" s="213"/>
      <c r="C115" s="213" t="s">
        <v>1218</v>
      </c>
      <c r="D115" s="321"/>
      <c r="E115" s="152"/>
      <c r="F115" s="152"/>
      <c r="G115" s="152"/>
      <c r="H115" s="152"/>
      <c r="I115" s="152"/>
      <c r="J115" s="152"/>
      <c r="K115" s="152"/>
      <c r="L115" s="152"/>
    </row>
    <row r="116" spans="1:12">
      <c r="A116" s="178"/>
      <c r="B116" s="213" t="s">
        <v>1228</v>
      </c>
      <c r="C116" s="213"/>
      <c r="D116" s="321"/>
      <c r="E116" s="152"/>
      <c r="F116" s="152"/>
      <c r="G116" s="152"/>
      <c r="H116" s="152"/>
      <c r="I116" s="152"/>
      <c r="J116" s="152"/>
      <c r="K116" s="152"/>
      <c r="L116" s="152"/>
    </row>
    <row r="117" spans="1:12">
      <c r="A117" s="178"/>
      <c r="B117" s="213" t="s">
        <v>1229</v>
      </c>
      <c r="C117" s="213"/>
      <c r="D117" s="321"/>
      <c r="E117" s="152"/>
      <c r="F117" s="152"/>
      <c r="G117" s="152"/>
      <c r="H117" s="152"/>
      <c r="I117" s="152"/>
      <c r="J117" s="152"/>
      <c r="K117" s="152"/>
      <c r="L117" s="152"/>
    </row>
    <row r="118" spans="1:12">
      <c r="A118" s="178" t="s">
        <v>368</v>
      </c>
      <c r="B118" s="165"/>
      <c r="C118" s="165"/>
      <c r="D118" s="166"/>
      <c r="E118" s="152"/>
      <c r="F118" s="152"/>
      <c r="G118" s="152"/>
      <c r="H118" s="152"/>
      <c r="I118" s="152"/>
      <c r="J118" s="152"/>
      <c r="K118" s="152"/>
      <c r="L118" s="152"/>
    </row>
    <row r="119" spans="1:12">
      <c r="A119" s="178" t="s">
        <v>369</v>
      </c>
      <c r="B119" s="165"/>
      <c r="C119" s="165"/>
      <c r="D119" s="166"/>
      <c r="E119" s="152"/>
      <c r="F119" s="152"/>
      <c r="G119" s="152"/>
      <c r="H119" s="152"/>
      <c r="I119" s="152"/>
      <c r="J119" s="152"/>
      <c r="K119" s="152"/>
      <c r="L119" s="152"/>
    </row>
    <row r="120" spans="1:12">
      <c r="A120" s="178" t="s">
        <v>370</v>
      </c>
      <c r="B120" s="165"/>
      <c r="C120" s="165"/>
      <c r="D120" s="166"/>
      <c r="E120" s="152"/>
      <c r="F120" s="152"/>
      <c r="G120" s="152"/>
      <c r="H120" s="152"/>
      <c r="I120" s="152"/>
      <c r="J120" s="152"/>
      <c r="K120" s="152"/>
      <c r="L120" s="152"/>
    </row>
    <row r="121" spans="1:12">
      <c r="A121" s="339" t="s">
        <v>371</v>
      </c>
      <c r="B121" s="340"/>
      <c r="C121" s="340"/>
      <c r="D121" s="341"/>
      <c r="E121" s="152"/>
      <c r="F121" s="152"/>
      <c r="G121" s="152"/>
      <c r="H121" s="152"/>
      <c r="I121" s="152"/>
      <c r="J121" s="152"/>
      <c r="K121" s="152"/>
      <c r="L121" s="152"/>
    </row>
    <row r="122" spans="1:12">
      <c r="A122" s="322" t="s">
        <v>1417</v>
      </c>
      <c r="B122" s="324"/>
      <c r="C122" s="324"/>
      <c r="D122" s="325"/>
      <c r="E122" s="152"/>
      <c r="F122" s="152"/>
      <c r="G122" s="152"/>
      <c r="H122" s="152"/>
      <c r="I122" s="152"/>
      <c r="J122" s="152"/>
      <c r="K122" s="152"/>
      <c r="L122" s="152"/>
    </row>
    <row r="123" spans="1:12">
      <c r="A123" s="323"/>
      <c r="B123" s="326" t="s">
        <v>1418</v>
      </c>
      <c r="C123" s="326"/>
      <c r="D123" s="327"/>
      <c r="E123" s="152"/>
      <c r="F123" s="152"/>
      <c r="G123" s="152"/>
      <c r="H123" s="152"/>
      <c r="I123" s="152"/>
      <c r="J123" s="152"/>
      <c r="K123" s="152"/>
      <c r="L123" s="152"/>
    </row>
    <row r="124" spans="1:12">
      <c r="A124" s="249" t="s">
        <v>380</v>
      </c>
      <c r="B124" s="249"/>
      <c r="C124" s="249"/>
      <c r="D124" s="249"/>
      <c r="E124" s="147">
        <v>2539.1352900000002</v>
      </c>
      <c r="F124" s="152"/>
      <c r="G124" s="152"/>
      <c r="H124" s="152"/>
      <c r="I124" s="152"/>
      <c r="J124" s="152"/>
      <c r="K124" s="152"/>
      <c r="L124" s="152"/>
    </row>
    <row r="125" spans="1:12">
      <c r="A125" s="251" t="s">
        <v>2363</v>
      </c>
      <c r="B125" s="251"/>
      <c r="C125" s="251"/>
      <c r="D125" s="251"/>
      <c r="E125" s="318"/>
      <c r="F125" s="318"/>
      <c r="G125" s="318"/>
      <c r="H125" s="318"/>
      <c r="I125" s="318"/>
      <c r="J125" s="318"/>
      <c r="K125" s="318"/>
      <c r="L125" s="318"/>
    </row>
    <row r="126" spans="1:12">
      <c r="A126" s="354"/>
      <c r="B126" s="354"/>
      <c r="C126" s="354"/>
      <c r="D126" s="354"/>
      <c r="E126" s="144"/>
      <c r="F126" s="144"/>
      <c r="G126" s="144"/>
      <c r="H126" s="144"/>
      <c r="I126" s="144"/>
      <c r="J126" s="144"/>
      <c r="K126" s="144"/>
      <c r="L126" s="144"/>
    </row>
    <row r="127" spans="1:12">
      <c r="A127" s="265" t="s">
        <v>1141</v>
      </c>
      <c r="B127" s="265"/>
      <c r="C127" s="265"/>
      <c r="D127" s="265"/>
      <c r="E127" s="152"/>
      <c r="F127" s="152"/>
      <c r="G127" s="152"/>
      <c r="H127" s="152"/>
      <c r="I127" s="152"/>
      <c r="J127" s="152"/>
      <c r="K127" s="152"/>
      <c r="L127" s="152"/>
    </row>
    <row r="128" spans="1:12">
      <c r="A128" s="169" t="s">
        <v>1157</v>
      </c>
      <c r="B128" s="170"/>
      <c r="C128" s="170"/>
      <c r="D128" s="171"/>
      <c r="E128" s="152"/>
      <c r="F128" s="152"/>
      <c r="G128" s="152"/>
      <c r="H128" s="152"/>
      <c r="I128" s="152"/>
      <c r="J128" s="152"/>
      <c r="K128" s="152"/>
      <c r="L128" s="152"/>
    </row>
    <row r="129" spans="1:12">
      <c r="A129" s="178" t="s">
        <v>1160</v>
      </c>
      <c r="B129" s="175"/>
      <c r="C129" s="175"/>
      <c r="D129" s="176"/>
      <c r="E129" s="146">
        <v>143.58132000000001</v>
      </c>
      <c r="F129" s="152"/>
      <c r="G129" s="152"/>
      <c r="H129" s="152"/>
      <c r="I129" s="152"/>
      <c r="J129" s="152"/>
      <c r="K129" s="152"/>
      <c r="L129" s="152"/>
    </row>
    <row r="130" spans="1:12">
      <c r="A130" s="178"/>
      <c r="B130" s="213" t="s">
        <v>1161</v>
      </c>
      <c r="C130" s="214"/>
      <c r="D130" s="331"/>
      <c r="E130" s="146">
        <v>143.58132000000001</v>
      </c>
      <c r="F130" s="152"/>
      <c r="G130" s="152"/>
      <c r="H130" s="152"/>
      <c r="I130" s="152"/>
      <c r="J130" s="152"/>
      <c r="K130" s="152"/>
      <c r="L130" s="152"/>
    </row>
    <row r="131" spans="1:12">
      <c r="A131" s="178"/>
      <c r="B131" s="213"/>
      <c r="C131" s="213" t="s">
        <v>1164</v>
      </c>
      <c r="D131" s="321"/>
      <c r="E131" s="152"/>
      <c r="F131" s="152"/>
      <c r="G131" s="152"/>
      <c r="H131" s="152"/>
      <c r="I131" s="152"/>
      <c r="J131" s="152"/>
      <c r="K131" s="152"/>
      <c r="L131" s="152"/>
    </row>
    <row r="132" spans="1:12">
      <c r="A132" s="178"/>
      <c r="B132" s="213"/>
      <c r="C132" s="213" t="s">
        <v>1166</v>
      </c>
      <c r="D132" s="321"/>
      <c r="E132" s="152"/>
      <c r="F132" s="152"/>
      <c r="G132" s="152"/>
      <c r="H132" s="152"/>
      <c r="I132" s="152"/>
      <c r="J132" s="152"/>
      <c r="K132" s="152"/>
      <c r="L132" s="152"/>
    </row>
    <row r="133" spans="1:12">
      <c r="A133" s="178"/>
      <c r="B133" s="213" t="s">
        <v>1168</v>
      </c>
      <c r="C133" s="213"/>
      <c r="D133" s="321"/>
      <c r="E133" s="152"/>
      <c r="F133" s="152"/>
      <c r="G133" s="152"/>
      <c r="H133" s="152"/>
      <c r="I133" s="152"/>
      <c r="J133" s="152"/>
      <c r="K133" s="152"/>
      <c r="L133" s="152"/>
    </row>
    <row r="134" spans="1:12">
      <c r="A134" s="178" t="s">
        <v>367</v>
      </c>
      <c r="B134" s="175"/>
      <c r="C134" s="175"/>
      <c r="D134" s="176"/>
      <c r="E134" s="146">
        <v>5818.9447700000001</v>
      </c>
      <c r="F134" s="152"/>
      <c r="G134" s="152"/>
      <c r="H134" s="152"/>
      <c r="I134" s="152"/>
      <c r="J134" s="152"/>
      <c r="K134" s="152"/>
      <c r="L134" s="152"/>
    </row>
    <row r="135" spans="1:12">
      <c r="A135" s="178"/>
      <c r="B135" s="213" t="s">
        <v>1172</v>
      </c>
      <c r="C135" s="214"/>
      <c r="D135" s="331"/>
      <c r="E135" s="146">
        <v>3819.2013400000001</v>
      </c>
      <c r="F135" s="152"/>
      <c r="G135" s="152"/>
      <c r="H135" s="152"/>
      <c r="I135" s="152"/>
      <c r="J135" s="152"/>
      <c r="K135" s="152"/>
      <c r="L135" s="152"/>
    </row>
    <row r="136" spans="1:12">
      <c r="A136" s="178"/>
      <c r="B136" s="213"/>
      <c r="C136" s="213" t="s">
        <v>1173</v>
      </c>
      <c r="D136" s="321"/>
      <c r="E136" s="152"/>
      <c r="F136" s="152"/>
      <c r="G136" s="152"/>
      <c r="H136" s="152"/>
      <c r="I136" s="152"/>
      <c r="J136" s="152"/>
      <c r="K136" s="152"/>
      <c r="L136" s="152"/>
    </row>
    <row r="137" spans="1:12">
      <c r="A137" s="178"/>
      <c r="B137" s="213"/>
      <c r="C137" s="213" t="s">
        <v>1176</v>
      </c>
      <c r="D137" s="321"/>
      <c r="E137" s="152"/>
      <c r="F137" s="152"/>
      <c r="G137" s="152"/>
      <c r="H137" s="152"/>
      <c r="I137" s="152"/>
      <c r="J137" s="152"/>
      <c r="K137" s="152"/>
      <c r="L137" s="152"/>
    </row>
    <row r="138" spans="1:12">
      <c r="A138" s="178"/>
      <c r="B138" s="213"/>
      <c r="C138" s="213" t="s">
        <v>1177</v>
      </c>
      <c r="D138" s="321"/>
      <c r="E138" s="146">
        <v>3819.2013400000001</v>
      </c>
      <c r="F138" s="152"/>
      <c r="G138" s="152"/>
      <c r="H138" s="152"/>
      <c r="I138" s="152"/>
      <c r="J138" s="152"/>
      <c r="K138" s="152"/>
      <c r="L138" s="152"/>
    </row>
    <row r="139" spans="1:12">
      <c r="A139" s="178"/>
      <c r="B139" s="213"/>
      <c r="C139" s="213" t="s">
        <v>1178</v>
      </c>
      <c r="D139" s="321"/>
      <c r="E139" s="152"/>
      <c r="F139" s="152"/>
      <c r="G139" s="152"/>
      <c r="H139" s="152"/>
      <c r="I139" s="152"/>
      <c r="J139" s="152"/>
      <c r="K139" s="152"/>
      <c r="L139" s="152"/>
    </row>
    <row r="140" spans="1:12">
      <c r="A140" s="178"/>
      <c r="B140" s="213"/>
      <c r="C140" s="213" t="s">
        <v>1181</v>
      </c>
      <c r="D140" s="321"/>
      <c r="E140" s="152"/>
      <c r="F140" s="152"/>
      <c r="G140" s="152"/>
      <c r="H140" s="152"/>
      <c r="I140" s="152"/>
      <c r="J140" s="152"/>
      <c r="K140" s="152"/>
      <c r="L140" s="152"/>
    </row>
    <row r="141" spans="1:12">
      <c r="A141" s="178"/>
      <c r="B141" s="213"/>
      <c r="C141" s="213" t="s">
        <v>1182</v>
      </c>
      <c r="D141" s="148"/>
      <c r="E141" s="152"/>
      <c r="F141" s="152"/>
      <c r="G141" s="152"/>
      <c r="H141" s="152"/>
      <c r="I141" s="152"/>
      <c r="J141" s="152"/>
      <c r="K141" s="152"/>
      <c r="L141" s="152"/>
    </row>
    <row r="142" spans="1:12" ht="33.75">
      <c r="A142" s="178"/>
      <c r="B142" s="213"/>
      <c r="C142" s="213"/>
      <c r="D142" s="149" t="s">
        <v>1183</v>
      </c>
      <c r="E142" s="152"/>
      <c r="F142" s="152"/>
      <c r="G142" s="152"/>
      <c r="H142" s="152"/>
      <c r="I142" s="152"/>
      <c r="J142" s="152"/>
      <c r="K142" s="152"/>
      <c r="L142" s="152"/>
    </row>
    <row r="143" spans="1:12">
      <c r="A143" s="178"/>
      <c r="B143" s="213"/>
      <c r="C143" s="213" t="s">
        <v>1189</v>
      </c>
      <c r="D143" s="321"/>
      <c r="E143" s="152"/>
      <c r="F143" s="152"/>
      <c r="G143" s="152"/>
      <c r="H143" s="152"/>
      <c r="I143" s="152"/>
      <c r="J143" s="152"/>
      <c r="K143" s="152"/>
      <c r="L143" s="152"/>
    </row>
    <row r="144" spans="1:12">
      <c r="A144" s="178"/>
      <c r="B144" s="213"/>
      <c r="C144" s="213" t="s">
        <v>1192</v>
      </c>
      <c r="D144" s="321"/>
      <c r="E144" s="152"/>
      <c r="F144" s="152"/>
      <c r="G144" s="152"/>
      <c r="H144" s="152"/>
      <c r="I144" s="152"/>
      <c r="J144" s="152"/>
      <c r="K144" s="152"/>
      <c r="L144" s="152"/>
    </row>
    <row r="145" spans="1:12">
      <c r="A145" s="178"/>
      <c r="B145" s="213" t="s">
        <v>1195</v>
      </c>
      <c r="C145" s="214"/>
      <c r="D145" s="331"/>
      <c r="E145" s="146">
        <v>1999.74343</v>
      </c>
      <c r="F145" s="152"/>
      <c r="G145" s="152"/>
      <c r="H145" s="152"/>
      <c r="I145" s="152"/>
      <c r="J145" s="152"/>
      <c r="K145" s="152"/>
      <c r="L145" s="152"/>
    </row>
    <row r="146" spans="1:12">
      <c r="A146" s="178"/>
      <c r="B146" s="213"/>
      <c r="C146" s="213" t="s">
        <v>1196</v>
      </c>
      <c r="D146" s="148"/>
      <c r="E146" s="152"/>
      <c r="F146" s="152"/>
      <c r="G146" s="152"/>
      <c r="H146" s="152"/>
      <c r="I146" s="152"/>
      <c r="J146" s="152"/>
      <c r="K146" s="152"/>
      <c r="L146" s="152"/>
    </row>
    <row r="147" spans="1:12" ht="67.5">
      <c r="A147" s="178"/>
      <c r="B147" s="213"/>
      <c r="C147" s="213"/>
      <c r="D147" s="149" t="s">
        <v>1197</v>
      </c>
      <c r="E147" s="152"/>
      <c r="F147" s="152"/>
      <c r="G147" s="152"/>
      <c r="H147" s="152"/>
      <c r="I147" s="152"/>
      <c r="J147" s="152"/>
      <c r="K147" s="152"/>
      <c r="L147" s="152"/>
    </row>
    <row r="148" spans="1:12" ht="56.25">
      <c r="A148" s="178"/>
      <c r="B148" s="213"/>
      <c r="C148" s="213"/>
      <c r="D148" s="149" t="s">
        <v>1198</v>
      </c>
      <c r="E148" s="152"/>
      <c r="F148" s="152"/>
      <c r="G148" s="152"/>
      <c r="H148" s="152"/>
      <c r="I148" s="152"/>
      <c r="J148" s="152"/>
      <c r="K148" s="152"/>
      <c r="L148" s="152"/>
    </row>
    <row r="149" spans="1:12">
      <c r="A149" s="178"/>
      <c r="B149" s="213"/>
      <c r="C149" s="213" t="s">
        <v>1200</v>
      </c>
      <c r="D149" s="321"/>
      <c r="E149" s="152"/>
      <c r="F149" s="152"/>
      <c r="G149" s="152"/>
      <c r="H149" s="152"/>
      <c r="I149" s="152"/>
      <c r="J149" s="152"/>
      <c r="K149" s="152"/>
      <c r="L149" s="152"/>
    </row>
    <row r="150" spans="1:12">
      <c r="A150" s="178"/>
      <c r="B150" s="213"/>
      <c r="C150" s="213" t="s">
        <v>1201</v>
      </c>
      <c r="D150" s="321"/>
      <c r="E150" s="146">
        <v>1999.74343</v>
      </c>
      <c r="F150" s="152"/>
      <c r="G150" s="152"/>
      <c r="H150" s="152"/>
      <c r="I150" s="152"/>
      <c r="J150" s="152"/>
      <c r="K150" s="152"/>
      <c r="L150" s="152"/>
    </row>
    <row r="151" spans="1:12">
      <c r="A151" s="178"/>
      <c r="B151" s="213"/>
      <c r="C151" s="213" t="s">
        <v>1202</v>
      </c>
      <c r="D151" s="321"/>
      <c r="E151" s="152"/>
      <c r="F151" s="152"/>
      <c r="G151" s="152"/>
      <c r="H151" s="152"/>
      <c r="I151" s="152"/>
      <c r="J151" s="152"/>
      <c r="K151" s="152"/>
      <c r="L151" s="152"/>
    </row>
    <row r="152" spans="1:12">
      <c r="A152" s="178"/>
      <c r="B152" s="213"/>
      <c r="C152" s="213" t="s">
        <v>1205</v>
      </c>
      <c r="D152" s="321"/>
      <c r="E152" s="152"/>
      <c r="F152" s="152"/>
      <c r="G152" s="152"/>
      <c r="H152" s="152"/>
      <c r="I152" s="152"/>
      <c r="J152" s="152"/>
      <c r="K152" s="152"/>
      <c r="L152" s="152"/>
    </row>
    <row r="153" spans="1:12">
      <c r="A153" s="178"/>
      <c r="B153" s="213"/>
      <c r="C153" s="213" t="s">
        <v>1209</v>
      </c>
      <c r="D153" s="321"/>
      <c r="E153" s="152"/>
      <c r="F153" s="152"/>
      <c r="G153" s="152"/>
      <c r="H153" s="152"/>
      <c r="I153" s="152"/>
      <c r="J153" s="152"/>
      <c r="K153" s="152"/>
      <c r="L153" s="152"/>
    </row>
    <row r="154" spans="1:12">
      <c r="A154" s="178"/>
      <c r="B154" s="213"/>
      <c r="C154" s="213" t="s">
        <v>1212</v>
      </c>
      <c r="D154" s="321"/>
      <c r="E154" s="152"/>
      <c r="F154" s="152"/>
      <c r="G154" s="152"/>
      <c r="H154" s="152"/>
      <c r="I154" s="152"/>
      <c r="J154" s="152"/>
      <c r="K154" s="152"/>
      <c r="L154" s="152"/>
    </row>
    <row r="155" spans="1:12">
      <c r="A155" s="178"/>
      <c r="B155" s="213"/>
      <c r="C155" s="213" t="s">
        <v>1218</v>
      </c>
      <c r="D155" s="321"/>
      <c r="E155" s="152"/>
      <c r="F155" s="152"/>
      <c r="G155" s="152"/>
      <c r="H155" s="152"/>
      <c r="I155" s="152"/>
      <c r="J155" s="152"/>
      <c r="K155" s="152"/>
      <c r="L155" s="152"/>
    </row>
    <row r="156" spans="1:12">
      <c r="A156" s="178"/>
      <c r="B156" s="213" t="s">
        <v>1228</v>
      </c>
      <c r="C156" s="213"/>
      <c r="D156" s="321"/>
      <c r="E156" s="152"/>
      <c r="F156" s="152"/>
      <c r="G156" s="152"/>
      <c r="H156" s="152"/>
      <c r="I156" s="152"/>
      <c r="J156" s="152"/>
      <c r="K156" s="152"/>
      <c r="L156" s="152"/>
    </row>
    <row r="157" spans="1:12">
      <c r="A157" s="178"/>
      <c r="B157" s="213" t="s">
        <v>1229</v>
      </c>
      <c r="C157" s="213"/>
      <c r="D157" s="321"/>
      <c r="E157" s="152"/>
      <c r="F157" s="152"/>
      <c r="G157" s="152"/>
      <c r="H157" s="152"/>
      <c r="I157" s="152"/>
      <c r="J157" s="152"/>
      <c r="K157" s="152"/>
      <c r="L157" s="152"/>
    </row>
    <row r="158" spans="1:12">
      <c r="A158" s="178" t="s">
        <v>368</v>
      </c>
      <c r="B158" s="165"/>
      <c r="C158" s="165"/>
      <c r="D158" s="166"/>
      <c r="E158" s="152"/>
      <c r="F158" s="152"/>
      <c r="G158" s="152"/>
      <c r="H158" s="152"/>
      <c r="I158" s="152"/>
      <c r="J158" s="152"/>
      <c r="K158" s="152"/>
      <c r="L158" s="152"/>
    </row>
    <row r="159" spans="1:12">
      <c r="A159" s="178" t="s">
        <v>369</v>
      </c>
      <c r="B159" s="165"/>
      <c r="C159" s="165"/>
      <c r="D159" s="166"/>
      <c r="E159" s="152"/>
      <c r="F159" s="152"/>
      <c r="G159" s="152"/>
      <c r="H159" s="152"/>
      <c r="I159" s="152"/>
      <c r="J159" s="152"/>
      <c r="K159" s="152"/>
      <c r="L159" s="152"/>
    </row>
    <row r="160" spans="1:12">
      <c r="A160" s="178" t="s">
        <v>370</v>
      </c>
      <c r="B160" s="165"/>
      <c r="C160" s="165"/>
      <c r="D160" s="166"/>
      <c r="E160" s="152"/>
      <c r="F160" s="152"/>
      <c r="G160" s="152"/>
      <c r="H160" s="152"/>
      <c r="I160" s="152"/>
      <c r="J160" s="152"/>
      <c r="K160" s="152"/>
      <c r="L160" s="152"/>
    </row>
    <row r="161" spans="1:12">
      <c r="A161" s="339" t="s">
        <v>371</v>
      </c>
      <c r="B161" s="340"/>
      <c r="C161" s="340"/>
      <c r="D161" s="341"/>
      <c r="E161" s="152"/>
      <c r="F161" s="152"/>
      <c r="G161" s="152"/>
      <c r="H161" s="152"/>
      <c r="I161" s="152"/>
      <c r="J161" s="152"/>
      <c r="K161" s="152"/>
      <c r="L161" s="152"/>
    </row>
    <row r="162" spans="1:12">
      <c r="A162" s="322" t="s">
        <v>1417</v>
      </c>
      <c r="B162" s="324"/>
      <c r="C162" s="324"/>
      <c r="D162" s="325"/>
      <c r="E162" s="152"/>
      <c r="F162" s="152"/>
      <c r="G162" s="152"/>
      <c r="H162" s="152"/>
      <c r="I162" s="152"/>
      <c r="J162" s="152"/>
      <c r="K162" s="152"/>
      <c r="L162" s="152"/>
    </row>
    <row r="163" spans="1:12">
      <c r="A163" s="323"/>
      <c r="B163" s="326" t="s">
        <v>1418</v>
      </c>
      <c r="C163" s="326"/>
      <c r="D163" s="327"/>
      <c r="E163" s="152"/>
      <c r="F163" s="152"/>
      <c r="G163" s="152"/>
      <c r="H163" s="152"/>
      <c r="I163" s="152"/>
      <c r="J163" s="152"/>
      <c r="K163" s="152"/>
      <c r="L163" s="152"/>
    </row>
    <row r="164" spans="1:12">
      <c r="A164" s="249" t="s">
        <v>382</v>
      </c>
      <c r="B164" s="249"/>
      <c r="C164" s="249"/>
      <c r="D164" s="249"/>
      <c r="E164" s="147">
        <v>17743.996950000001</v>
      </c>
      <c r="F164" s="152"/>
      <c r="G164" s="152"/>
      <c r="H164" s="152"/>
      <c r="I164" s="152"/>
      <c r="J164" s="152"/>
      <c r="K164" s="152"/>
      <c r="L164" s="152"/>
    </row>
    <row r="165" spans="1:12">
      <c r="A165" s="251" t="s">
        <v>2364</v>
      </c>
      <c r="B165" s="251"/>
      <c r="C165" s="251"/>
      <c r="D165" s="251"/>
      <c r="E165" s="318"/>
      <c r="F165" s="318"/>
      <c r="G165" s="318"/>
      <c r="H165" s="318"/>
      <c r="I165" s="318"/>
      <c r="J165" s="318"/>
      <c r="K165" s="318"/>
      <c r="L165" s="318"/>
    </row>
    <row r="166" spans="1:12">
      <c r="A166" s="354"/>
      <c r="B166" s="354"/>
      <c r="C166" s="354"/>
      <c r="D166" s="354"/>
      <c r="E166" s="144"/>
      <c r="F166" s="144"/>
      <c r="G166" s="144"/>
      <c r="H166" s="144"/>
      <c r="I166" s="144"/>
      <c r="J166" s="144"/>
      <c r="K166" s="144"/>
      <c r="L166" s="144"/>
    </row>
    <row r="167" spans="1:12">
      <c r="A167" s="265" t="s">
        <v>1141</v>
      </c>
      <c r="B167" s="265"/>
      <c r="C167" s="265"/>
      <c r="D167" s="265"/>
      <c r="E167" s="152"/>
      <c r="F167" s="152"/>
      <c r="G167" s="152"/>
      <c r="H167" s="152"/>
      <c r="I167" s="152"/>
      <c r="J167" s="152"/>
      <c r="K167" s="152"/>
      <c r="L167" s="152"/>
    </row>
    <row r="168" spans="1:12">
      <c r="A168" s="169" t="s">
        <v>1157</v>
      </c>
      <c r="B168" s="170"/>
      <c r="C168" s="170"/>
      <c r="D168" s="171"/>
      <c r="E168" s="152"/>
      <c r="F168" s="152"/>
      <c r="G168" s="152"/>
      <c r="H168" s="152"/>
      <c r="I168" s="152"/>
      <c r="J168" s="152"/>
      <c r="K168" s="152"/>
      <c r="L168" s="152"/>
    </row>
    <row r="169" spans="1:12">
      <c r="A169" s="178" t="s">
        <v>1160</v>
      </c>
      <c r="B169" s="175"/>
      <c r="C169" s="175"/>
      <c r="D169" s="176"/>
      <c r="E169" s="146">
        <v>205.43161000000001</v>
      </c>
      <c r="F169" s="146">
        <v>2092.44724</v>
      </c>
      <c r="G169" s="152"/>
      <c r="H169" s="152"/>
      <c r="I169" s="146">
        <v>-2.3002799999999999</v>
      </c>
      <c r="J169" s="146">
        <v>121.1613</v>
      </c>
      <c r="K169" s="152"/>
      <c r="L169" s="152"/>
    </row>
    <row r="170" spans="1:12">
      <c r="A170" s="178"/>
      <c r="B170" s="213" t="s">
        <v>1161</v>
      </c>
      <c r="C170" s="214"/>
      <c r="D170" s="331"/>
      <c r="E170" s="146">
        <v>205.43161000000001</v>
      </c>
      <c r="F170" s="146">
        <v>-2.7511999999999999</v>
      </c>
      <c r="G170" s="152"/>
      <c r="H170" s="152"/>
      <c r="I170" s="152"/>
      <c r="J170" s="152"/>
      <c r="K170" s="152"/>
      <c r="L170" s="152"/>
    </row>
    <row r="171" spans="1:12">
      <c r="A171" s="178"/>
      <c r="B171" s="213"/>
      <c r="C171" s="213" t="s">
        <v>1164</v>
      </c>
      <c r="D171" s="321"/>
      <c r="E171" s="152"/>
      <c r="F171" s="152"/>
      <c r="G171" s="152"/>
      <c r="H171" s="152"/>
      <c r="I171" s="152"/>
      <c r="J171" s="152"/>
      <c r="K171" s="152"/>
      <c r="L171" s="152"/>
    </row>
    <row r="172" spans="1:12">
      <c r="A172" s="178"/>
      <c r="B172" s="213"/>
      <c r="C172" s="213" t="s">
        <v>1166</v>
      </c>
      <c r="D172" s="321"/>
      <c r="E172" s="152"/>
      <c r="F172" s="152"/>
      <c r="G172" s="152"/>
      <c r="H172" s="152"/>
      <c r="I172" s="152"/>
      <c r="J172" s="152"/>
      <c r="K172" s="152"/>
      <c r="L172" s="152"/>
    </row>
    <row r="173" spans="1:12">
      <c r="A173" s="178"/>
      <c r="B173" s="213" t="s">
        <v>1168</v>
      </c>
      <c r="C173" s="213"/>
      <c r="D173" s="321"/>
      <c r="E173" s="152"/>
      <c r="F173" s="146">
        <v>2095.1984400000001</v>
      </c>
      <c r="G173" s="152"/>
      <c r="H173" s="152"/>
      <c r="I173" s="146">
        <v>-2.3002799999999999</v>
      </c>
      <c r="J173" s="146">
        <v>121.1613</v>
      </c>
      <c r="K173" s="152"/>
      <c r="L173" s="152"/>
    </row>
    <row r="174" spans="1:12">
      <c r="A174" s="178" t="s">
        <v>367</v>
      </c>
      <c r="B174" s="175"/>
      <c r="C174" s="175"/>
      <c r="D174" s="176"/>
      <c r="E174" s="146">
        <v>92426.685870000001</v>
      </c>
      <c r="F174" s="146">
        <v>42656.676359999998</v>
      </c>
      <c r="G174" s="152"/>
      <c r="H174" s="152"/>
      <c r="I174" s="146">
        <v>4899.7381400000004</v>
      </c>
      <c r="J174" s="146">
        <v>16210.264279999999</v>
      </c>
      <c r="K174" s="152"/>
      <c r="L174" s="152"/>
    </row>
    <row r="175" spans="1:12">
      <c r="A175" s="178"/>
      <c r="B175" s="213" t="s">
        <v>1172</v>
      </c>
      <c r="C175" s="214"/>
      <c r="D175" s="331"/>
      <c r="E175" s="146">
        <v>71617.894790000006</v>
      </c>
      <c r="F175" s="146">
        <v>40073.089970000001</v>
      </c>
      <c r="G175" s="152"/>
      <c r="H175" s="152"/>
      <c r="I175" s="146">
        <v>4899.7381400000004</v>
      </c>
      <c r="J175" s="146">
        <v>16141.392529999999</v>
      </c>
      <c r="K175" s="152"/>
      <c r="L175" s="152"/>
    </row>
    <row r="176" spans="1:12">
      <c r="A176" s="178"/>
      <c r="B176" s="213"/>
      <c r="C176" s="213" t="s">
        <v>1173</v>
      </c>
      <c r="D176" s="321"/>
      <c r="E176" s="146">
        <v>350.16949</v>
      </c>
      <c r="F176" s="146">
        <v>6066.0162700000001</v>
      </c>
      <c r="G176" s="152"/>
      <c r="H176" s="152"/>
      <c r="I176" s="152"/>
      <c r="J176" s="146">
        <v>2202.74287</v>
      </c>
      <c r="K176" s="152"/>
      <c r="L176" s="152"/>
    </row>
    <row r="177" spans="1:12">
      <c r="A177" s="178"/>
      <c r="B177" s="213"/>
      <c r="C177" s="213" t="s">
        <v>1176</v>
      </c>
      <c r="D177" s="321"/>
      <c r="E177" s="152"/>
      <c r="F177" s="152"/>
      <c r="G177" s="152"/>
      <c r="H177" s="152"/>
      <c r="I177" s="152"/>
      <c r="J177" s="152"/>
      <c r="K177" s="152"/>
      <c r="L177" s="152"/>
    </row>
    <row r="178" spans="1:12">
      <c r="A178" s="178"/>
      <c r="B178" s="213"/>
      <c r="C178" s="213" t="s">
        <v>1177</v>
      </c>
      <c r="D178" s="321"/>
      <c r="E178" s="146">
        <v>4671.9348200000004</v>
      </c>
      <c r="F178" s="152"/>
      <c r="G178" s="152"/>
      <c r="H178" s="152"/>
      <c r="I178" s="152"/>
      <c r="J178" s="152"/>
      <c r="K178" s="152"/>
      <c r="L178" s="152"/>
    </row>
    <row r="179" spans="1:12">
      <c r="A179" s="178"/>
      <c r="B179" s="213"/>
      <c r="C179" s="213" t="s">
        <v>1178</v>
      </c>
      <c r="D179" s="321"/>
      <c r="E179" s="146">
        <v>3945.8709399999998</v>
      </c>
      <c r="F179" s="152"/>
      <c r="G179" s="152"/>
      <c r="H179" s="152"/>
      <c r="I179" s="152"/>
      <c r="J179" s="152"/>
      <c r="K179" s="152"/>
      <c r="L179" s="152"/>
    </row>
    <row r="180" spans="1:12">
      <c r="A180" s="178"/>
      <c r="B180" s="213"/>
      <c r="C180" s="213" t="s">
        <v>1181</v>
      </c>
      <c r="D180" s="321"/>
      <c r="E180" s="146">
        <v>1412.5044</v>
      </c>
      <c r="F180" s="152"/>
      <c r="G180" s="152"/>
      <c r="H180" s="152"/>
      <c r="I180" s="146">
        <v>21.4133</v>
      </c>
      <c r="J180" s="152"/>
      <c r="K180" s="152"/>
      <c r="L180" s="152"/>
    </row>
    <row r="181" spans="1:12">
      <c r="A181" s="178"/>
      <c r="B181" s="213"/>
      <c r="C181" s="213" t="s">
        <v>1182</v>
      </c>
      <c r="D181" s="148"/>
      <c r="E181" s="152"/>
      <c r="F181" s="152"/>
      <c r="G181" s="152"/>
      <c r="H181" s="152"/>
      <c r="I181" s="152"/>
      <c r="J181" s="152"/>
      <c r="K181" s="152"/>
      <c r="L181" s="152"/>
    </row>
    <row r="182" spans="1:12" ht="33.75">
      <c r="A182" s="178"/>
      <c r="B182" s="213"/>
      <c r="C182" s="213"/>
      <c r="D182" s="149" t="s">
        <v>1183</v>
      </c>
      <c r="E182" s="152"/>
      <c r="F182" s="152"/>
      <c r="G182" s="152"/>
      <c r="H182" s="152"/>
      <c r="I182" s="152"/>
      <c r="J182" s="152"/>
      <c r="K182" s="152"/>
      <c r="L182" s="152"/>
    </row>
    <row r="183" spans="1:12">
      <c r="A183" s="178"/>
      <c r="B183" s="213"/>
      <c r="C183" s="213" t="s">
        <v>1189</v>
      </c>
      <c r="D183" s="321"/>
      <c r="E183" s="146">
        <v>60916.448040000003</v>
      </c>
      <c r="F183" s="146">
        <v>34007.073700000001</v>
      </c>
      <c r="G183" s="152"/>
      <c r="H183" s="152"/>
      <c r="I183" s="146">
        <v>4878.3248400000002</v>
      </c>
      <c r="J183" s="146">
        <v>13938.649659999999</v>
      </c>
      <c r="K183" s="152"/>
      <c r="L183" s="152"/>
    </row>
    <row r="184" spans="1:12">
      <c r="A184" s="178"/>
      <c r="B184" s="213"/>
      <c r="C184" s="213" t="s">
        <v>1192</v>
      </c>
      <c r="D184" s="321"/>
      <c r="E184" s="146">
        <v>320.96710000000002</v>
      </c>
      <c r="F184" s="152"/>
      <c r="G184" s="152"/>
      <c r="H184" s="152"/>
      <c r="I184" s="152"/>
      <c r="J184" s="152"/>
      <c r="K184" s="152"/>
      <c r="L184" s="152"/>
    </row>
    <row r="185" spans="1:12">
      <c r="A185" s="178"/>
      <c r="B185" s="213" t="s">
        <v>1195</v>
      </c>
      <c r="C185" s="214"/>
      <c r="D185" s="331"/>
      <c r="E185" s="146">
        <v>13924.67078</v>
      </c>
      <c r="F185" s="146">
        <v>2583.5863899999999</v>
      </c>
      <c r="G185" s="152"/>
      <c r="H185" s="152"/>
      <c r="I185" s="152"/>
      <c r="J185" s="146">
        <v>68.871750000000006</v>
      </c>
      <c r="K185" s="152"/>
      <c r="L185" s="152"/>
    </row>
    <row r="186" spans="1:12">
      <c r="A186" s="178"/>
      <c r="B186" s="213"/>
      <c r="C186" s="213" t="s">
        <v>1196</v>
      </c>
      <c r="D186" s="148"/>
      <c r="E186" s="152"/>
      <c r="F186" s="146">
        <v>2583.5863899999999</v>
      </c>
      <c r="G186" s="152"/>
      <c r="H186" s="152"/>
      <c r="I186" s="152"/>
      <c r="J186" s="146">
        <v>68.871750000000006</v>
      </c>
      <c r="K186" s="152"/>
      <c r="L186" s="152"/>
    </row>
    <row r="187" spans="1:12" ht="67.5">
      <c r="A187" s="178"/>
      <c r="B187" s="213"/>
      <c r="C187" s="213"/>
      <c r="D187" s="149" t="s">
        <v>1197</v>
      </c>
      <c r="E187" s="152"/>
      <c r="F187" s="152"/>
      <c r="G187" s="152"/>
      <c r="H187" s="152"/>
      <c r="I187" s="152"/>
      <c r="J187" s="152"/>
      <c r="K187" s="152"/>
      <c r="L187" s="152"/>
    </row>
    <row r="188" spans="1:12" ht="56.25">
      <c r="A188" s="178"/>
      <c r="B188" s="213"/>
      <c r="C188" s="213"/>
      <c r="D188" s="149" t="s">
        <v>1198</v>
      </c>
      <c r="E188" s="152"/>
      <c r="F188" s="152"/>
      <c r="G188" s="152"/>
      <c r="H188" s="152"/>
      <c r="I188" s="152"/>
      <c r="J188" s="152"/>
      <c r="K188" s="152"/>
      <c r="L188" s="152"/>
    </row>
    <row r="189" spans="1:12">
      <c r="A189" s="178"/>
      <c r="B189" s="213"/>
      <c r="C189" s="213" t="s">
        <v>1200</v>
      </c>
      <c r="D189" s="321"/>
      <c r="E189" s="152"/>
      <c r="F189" s="152"/>
      <c r="G189" s="152"/>
      <c r="H189" s="152"/>
      <c r="I189" s="152"/>
      <c r="J189" s="152"/>
      <c r="K189" s="152"/>
      <c r="L189" s="152"/>
    </row>
    <row r="190" spans="1:12">
      <c r="A190" s="178"/>
      <c r="B190" s="213"/>
      <c r="C190" s="213" t="s">
        <v>1201</v>
      </c>
      <c r="D190" s="321"/>
      <c r="E190" s="146">
        <v>757.54920000000004</v>
      </c>
      <c r="F190" s="152"/>
      <c r="G190" s="152"/>
      <c r="H190" s="152"/>
      <c r="I190" s="152"/>
      <c r="J190" s="152"/>
      <c r="K190" s="152"/>
      <c r="L190" s="152"/>
    </row>
    <row r="191" spans="1:12">
      <c r="A191" s="178"/>
      <c r="B191" s="213"/>
      <c r="C191" s="213" t="s">
        <v>1202</v>
      </c>
      <c r="D191" s="321"/>
      <c r="E191" s="152"/>
      <c r="F191" s="152"/>
      <c r="G191" s="152"/>
      <c r="H191" s="152"/>
      <c r="I191" s="152"/>
      <c r="J191" s="152"/>
      <c r="K191" s="152"/>
      <c r="L191" s="152"/>
    </row>
    <row r="192" spans="1:12">
      <c r="A192" s="178"/>
      <c r="B192" s="213"/>
      <c r="C192" s="213" t="s">
        <v>1205</v>
      </c>
      <c r="D192" s="321"/>
      <c r="E192" s="152"/>
      <c r="F192" s="152"/>
      <c r="G192" s="152"/>
      <c r="H192" s="152"/>
      <c r="I192" s="152"/>
      <c r="J192" s="152"/>
      <c r="K192" s="152"/>
      <c r="L192" s="152"/>
    </row>
    <row r="193" spans="1:12">
      <c r="A193" s="178"/>
      <c r="B193" s="213"/>
      <c r="C193" s="213" t="s">
        <v>1209</v>
      </c>
      <c r="D193" s="321"/>
      <c r="E193" s="146">
        <v>1173.04594</v>
      </c>
      <c r="F193" s="152"/>
      <c r="G193" s="152"/>
      <c r="H193" s="152"/>
      <c r="I193" s="152"/>
      <c r="J193" s="152"/>
      <c r="K193" s="152"/>
      <c r="L193" s="152"/>
    </row>
    <row r="194" spans="1:12">
      <c r="A194" s="178"/>
      <c r="B194" s="213"/>
      <c r="C194" s="213" t="s">
        <v>1212</v>
      </c>
      <c r="D194" s="321"/>
      <c r="E194" s="146">
        <v>11994.075639999999</v>
      </c>
      <c r="F194" s="152"/>
      <c r="G194" s="152"/>
      <c r="H194" s="152"/>
      <c r="I194" s="152"/>
      <c r="J194" s="152"/>
      <c r="K194" s="152"/>
      <c r="L194" s="152"/>
    </row>
    <row r="195" spans="1:12">
      <c r="A195" s="178"/>
      <c r="B195" s="213"/>
      <c r="C195" s="213" t="s">
        <v>1218</v>
      </c>
      <c r="D195" s="321"/>
      <c r="E195" s="152"/>
      <c r="F195" s="152"/>
      <c r="G195" s="152"/>
      <c r="H195" s="152"/>
      <c r="I195" s="152"/>
      <c r="J195" s="152"/>
      <c r="K195" s="152"/>
      <c r="L195" s="152"/>
    </row>
    <row r="196" spans="1:12">
      <c r="A196" s="178"/>
      <c r="B196" s="213" t="s">
        <v>1228</v>
      </c>
      <c r="C196" s="213"/>
      <c r="D196" s="321"/>
      <c r="E196" s="146">
        <v>5283.2761700000001</v>
      </c>
      <c r="F196" s="152"/>
      <c r="G196" s="152"/>
      <c r="H196" s="152"/>
      <c r="I196" s="152"/>
      <c r="J196" s="152"/>
      <c r="K196" s="152"/>
      <c r="L196" s="152"/>
    </row>
    <row r="197" spans="1:12">
      <c r="A197" s="178"/>
      <c r="B197" s="213" t="s">
        <v>1229</v>
      </c>
      <c r="C197" s="213"/>
      <c r="D197" s="321"/>
      <c r="E197" s="146">
        <v>1600.84413</v>
      </c>
      <c r="F197" s="152"/>
      <c r="G197" s="152"/>
      <c r="H197" s="152"/>
      <c r="I197" s="152"/>
      <c r="J197" s="152"/>
      <c r="K197" s="152"/>
      <c r="L197" s="152"/>
    </row>
    <row r="198" spans="1:12">
      <c r="A198" s="178" t="s">
        <v>368</v>
      </c>
      <c r="B198" s="165"/>
      <c r="C198" s="165"/>
      <c r="D198" s="166"/>
      <c r="E198" s="152"/>
      <c r="F198" s="152"/>
      <c r="G198" s="152"/>
      <c r="H198" s="152"/>
      <c r="I198" s="152"/>
      <c r="J198" s="152"/>
      <c r="K198" s="152"/>
      <c r="L198" s="152"/>
    </row>
    <row r="199" spans="1:12">
      <c r="A199" s="178" t="s">
        <v>369</v>
      </c>
      <c r="B199" s="165"/>
      <c r="C199" s="165"/>
      <c r="D199" s="166"/>
      <c r="E199" s="152"/>
      <c r="F199" s="152"/>
      <c r="G199" s="152"/>
      <c r="H199" s="152"/>
      <c r="I199" s="152"/>
      <c r="J199" s="152"/>
      <c r="K199" s="152"/>
      <c r="L199" s="152"/>
    </row>
    <row r="200" spans="1:12">
      <c r="A200" s="178" t="s">
        <v>370</v>
      </c>
      <c r="B200" s="165"/>
      <c r="C200" s="165"/>
      <c r="D200" s="166"/>
      <c r="E200" s="152"/>
      <c r="F200" s="152"/>
      <c r="G200" s="152"/>
      <c r="H200" s="152"/>
      <c r="I200" s="152"/>
      <c r="J200" s="152"/>
      <c r="K200" s="152"/>
      <c r="L200" s="152"/>
    </row>
    <row r="201" spans="1:12">
      <c r="A201" s="339" t="s">
        <v>371</v>
      </c>
      <c r="B201" s="340"/>
      <c r="C201" s="340"/>
      <c r="D201" s="341"/>
      <c r="E201" s="152"/>
      <c r="F201" s="152"/>
      <c r="G201" s="152"/>
      <c r="H201" s="152"/>
      <c r="I201" s="152"/>
      <c r="J201" s="152"/>
      <c r="K201" s="152"/>
      <c r="L201" s="152"/>
    </row>
    <row r="202" spans="1:12">
      <c r="A202" s="322" t="s">
        <v>1417</v>
      </c>
      <c r="B202" s="324"/>
      <c r="C202" s="324"/>
      <c r="D202" s="325"/>
      <c r="E202" s="152"/>
      <c r="F202" s="152"/>
      <c r="G202" s="152"/>
      <c r="H202" s="152"/>
      <c r="I202" s="152"/>
      <c r="J202" s="152"/>
      <c r="K202" s="152"/>
      <c r="L202" s="152"/>
    </row>
    <row r="203" spans="1:12">
      <c r="A203" s="323"/>
      <c r="B203" s="326" t="s">
        <v>1418</v>
      </c>
      <c r="C203" s="326"/>
      <c r="D203" s="327"/>
      <c r="E203" s="152"/>
      <c r="F203" s="152"/>
      <c r="G203" s="152"/>
      <c r="H203" s="152"/>
      <c r="I203" s="152"/>
      <c r="J203" s="152"/>
      <c r="K203" s="152"/>
      <c r="L203" s="152"/>
    </row>
    <row r="204" spans="1:12">
      <c r="A204" s="249" t="s">
        <v>384</v>
      </c>
      <c r="B204" s="249"/>
      <c r="C204" s="249"/>
      <c r="D204" s="249"/>
      <c r="E204" s="147">
        <v>270806.80053000001</v>
      </c>
      <c r="F204" s="147">
        <v>132154.92356</v>
      </c>
      <c r="G204" s="152"/>
      <c r="H204" s="152"/>
      <c r="I204" s="147">
        <v>14694.613859999999</v>
      </c>
      <c r="J204" s="147">
        <v>48873.115440000001</v>
      </c>
      <c r="K204" s="152"/>
      <c r="L204" s="152"/>
    </row>
    <row r="205" spans="1:12">
      <c r="A205" s="251" t="s">
        <v>2365</v>
      </c>
      <c r="B205" s="251"/>
      <c r="C205" s="251"/>
      <c r="D205" s="251"/>
      <c r="E205" s="318"/>
      <c r="F205" s="318"/>
      <c r="G205" s="318"/>
      <c r="H205" s="318"/>
      <c r="I205" s="318"/>
      <c r="J205" s="318"/>
      <c r="K205" s="318"/>
      <c r="L205" s="318"/>
    </row>
    <row r="206" spans="1:12">
      <c r="A206" s="354"/>
      <c r="B206" s="354"/>
      <c r="C206" s="354"/>
      <c r="D206" s="354"/>
      <c r="E206" s="144"/>
      <c r="F206" s="144"/>
      <c r="G206" s="144"/>
      <c r="H206" s="144"/>
      <c r="I206" s="144"/>
      <c r="J206" s="144"/>
      <c r="K206" s="144"/>
      <c r="L206" s="144"/>
    </row>
    <row r="207" spans="1:12">
      <c r="A207" s="265" t="s">
        <v>1141</v>
      </c>
      <c r="B207" s="265"/>
      <c r="C207" s="265"/>
      <c r="D207" s="265"/>
      <c r="E207" s="152"/>
      <c r="F207" s="152"/>
      <c r="G207" s="152"/>
      <c r="H207" s="152"/>
      <c r="I207" s="152"/>
      <c r="J207" s="152"/>
      <c r="K207" s="152"/>
      <c r="L207" s="152"/>
    </row>
    <row r="208" spans="1:12">
      <c r="A208" s="169" t="s">
        <v>1157</v>
      </c>
      <c r="B208" s="170"/>
      <c r="C208" s="170"/>
      <c r="D208" s="171"/>
      <c r="E208" s="152"/>
      <c r="F208" s="152"/>
      <c r="G208" s="152"/>
      <c r="H208" s="152"/>
      <c r="I208" s="152"/>
      <c r="J208" s="152"/>
      <c r="K208" s="152"/>
      <c r="L208" s="152"/>
    </row>
    <row r="209" spans="1:12">
      <c r="A209" s="178" t="s">
        <v>1160</v>
      </c>
      <c r="B209" s="175"/>
      <c r="C209" s="175"/>
      <c r="D209" s="176"/>
      <c r="E209" s="152"/>
      <c r="F209" s="152"/>
      <c r="G209" s="152"/>
      <c r="H209" s="152"/>
      <c r="I209" s="152"/>
      <c r="J209" s="152"/>
      <c r="K209" s="152"/>
      <c r="L209" s="152"/>
    </row>
    <row r="210" spans="1:12">
      <c r="A210" s="178"/>
      <c r="B210" s="213" t="s">
        <v>1161</v>
      </c>
      <c r="C210" s="214"/>
      <c r="D210" s="331"/>
      <c r="E210" s="152"/>
      <c r="F210" s="152"/>
      <c r="G210" s="152"/>
      <c r="H210" s="152"/>
      <c r="I210" s="152"/>
      <c r="J210" s="152"/>
      <c r="K210" s="152"/>
      <c r="L210" s="152"/>
    </row>
    <row r="211" spans="1:12">
      <c r="A211" s="178"/>
      <c r="B211" s="213"/>
      <c r="C211" s="213" t="s">
        <v>1164</v>
      </c>
      <c r="D211" s="321"/>
      <c r="E211" s="152"/>
      <c r="F211" s="152"/>
      <c r="G211" s="152"/>
      <c r="H211" s="152"/>
      <c r="I211" s="152"/>
      <c r="J211" s="152"/>
      <c r="K211" s="152"/>
      <c r="L211" s="152"/>
    </row>
    <row r="212" spans="1:12">
      <c r="A212" s="178"/>
      <c r="B212" s="213"/>
      <c r="C212" s="213" t="s">
        <v>1166</v>
      </c>
      <c r="D212" s="321"/>
      <c r="E212" s="152"/>
      <c r="F212" s="152"/>
      <c r="G212" s="152"/>
      <c r="H212" s="152"/>
      <c r="I212" s="152"/>
      <c r="J212" s="152"/>
      <c r="K212" s="152"/>
      <c r="L212" s="152"/>
    </row>
    <row r="213" spans="1:12">
      <c r="A213" s="178"/>
      <c r="B213" s="213" t="s">
        <v>1168</v>
      </c>
      <c r="C213" s="213"/>
      <c r="D213" s="321"/>
      <c r="E213" s="152"/>
      <c r="F213" s="152"/>
      <c r="G213" s="152"/>
      <c r="H213" s="152"/>
      <c r="I213" s="152"/>
      <c r="J213" s="152"/>
      <c r="K213" s="152"/>
      <c r="L213" s="152"/>
    </row>
    <row r="214" spans="1:12">
      <c r="A214" s="178" t="s">
        <v>367</v>
      </c>
      <c r="B214" s="175"/>
      <c r="C214" s="175"/>
      <c r="D214" s="176"/>
      <c r="E214" s="146">
        <v>-1.4643200000000001</v>
      </c>
      <c r="F214" s="152"/>
      <c r="G214" s="152"/>
      <c r="H214" s="152"/>
      <c r="I214" s="152"/>
      <c r="J214" s="152"/>
      <c r="K214" s="152"/>
      <c r="L214" s="152"/>
    </row>
    <row r="215" spans="1:12">
      <c r="A215" s="178"/>
      <c r="B215" s="213" t="s">
        <v>1172</v>
      </c>
      <c r="C215" s="214"/>
      <c r="D215" s="331"/>
      <c r="E215" s="146">
        <v>-1.46506</v>
      </c>
      <c r="F215" s="152"/>
      <c r="G215" s="152"/>
      <c r="H215" s="152"/>
      <c r="I215" s="152"/>
      <c r="J215" s="152"/>
      <c r="K215" s="152"/>
      <c r="L215" s="152"/>
    </row>
    <row r="216" spans="1:12">
      <c r="A216" s="178"/>
      <c r="B216" s="213"/>
      <c r="C216" s="213" t="s">
        <v>1173</v>
      </c>
      <c r="D216" s="321"/>
      <c r="E216" s="146">
        <v>-1.4658</v>
      </c>
      <c r="F216" s="152"/>
      <c r="G216" s="152"/>
      <c r="H216" s="152"/>
      <c r="I216" s="152"/>
      <c r="J216" s="152"/>
      <c r="K216" s="152"/>
      <c r="L216" s="152"/>
    </row>
    <row r="217" spans="1:12">
      <c r="A217" s="178"/>
      <c r="B217" s="213"/>
      <c r="C217" s="213" t="s">
        <v>1176</v>
      </c>
      <c r="D217" s="321"/>
      <c r="E217" s="152"/>
      <c r="F217" s="152"/>
      <c r="G217" s="152"/>
      <c r="H217" s="152"/>
      <c r="I217" s="152"/>
      <c r="J217" s="152"/>
      <c r="K217" s="152"/>
      <c r="L217" s="152"/>
    </row>
    <row r="218" spans="1:12">
      <c r="A218" s="178"/>
      <c r="B218" s="213"/>
      <c r="C218" s="213" t="s">
        <v>1177</v>
      </c>
      <c r="D218" s="321"/>
      <c r="E218" s="146">
        <v>7.3999999999999999E-4</v>
      </c>
      <c r="F218" s="152"/>
      <c r="G218" s="152"/>
      <c r="H218" s="152"/>
      <c r="I218" s="152"/>
      <c r="J218" s="152"/>
      <c r="K218" s="152"/>
      <c r="L218" s="152"/>
    </row>
    <row r="219" spans="1:12">
      <c r="A219" s="178"/>
      <c r="B219" s="213"/>
      <c r="C219" s="213" t="s">
        <v>1178</v>
      </c>
      <c r="D219" s="321"/>
      <c r="E219" s="152"/>
      <c r="F219" s="152"/>
      <c r="G219" s="152"/>
      <c r="H219" s="152"/>
      <c r="I219" s="152"/>
      <c r="J219" s="152"/>
      <c r="K219" s="152"/>
      <c r="L219" s="152"/>
    </row>
    <row r="220" spans="1:12">
      <c r="A220" s="178"/>
      <c r="B220" s="213"/>
      <c r="C220" s="213" t="s">
        <v>1181</v>
      </c>
      <c r="D220" s="321"/>
      <c r="E220" s="152"/>
      <c r="F220" s="152"/>
      <c r="G220" s="152"/>
      <c r="H220" s="152"/>
      <c r="I220" s="152"/>
      <c r="J220" s="152"/>
      <c r="K220" s="152"/>
      <c r="L220" s="152"/>
    </row>
    <row r="221" spans="1:12">
      <c r="A221" s="178"/>
      <c r="B221" s="213"/>
      <c r="C221" s="213" t="s">
        <v>1182</v>
      </c>
      <c r="D221" s="148"/>
      <c r="E221" s="152"/>
      <c r="F221" s="152"/>
      <c r="G221" s="152"/>
      <c r="H221" s="152"/>
      <c r="I221" s="152"/>
      <c r="J221" s="152"/>
      <c r="K221" s="152"/>
      <c r="L221" s="152"/>
    </row>
    <row r="222" spans="1:12" ht="33.75">
      <c r="A222" s="178"/>
      <c r="B222" s="213"/>
      <c r="C222" s="213"/>
      <c r="D222" s="149" t="s">
        <v>1183</v>
      </c>
      <c r="E222" s="152"/>
      <c r="F222" s="152"/>
      <c r="G222" s="152"/>
      <c r="H222" s="152"/>
      <c r="I222" s="152"/>
      <c r="J222" s="152"/>
      <c r="K222" s="152"/>
      <c r="L222" s="152"/>
    </row>
    <row r="223" spans="1:12">
      <c r="A223" s="178"/>
      <c r="B223" s="213"/>
      <c r="C223" s="213" t="s">
        <v>1189</v>
      </c>
      <c r="D223" s="321"/>
      <c r="E223" s="152"/>
      <c r="F223" s="152"/>
      <c r="G223" s="152"/>
      <c r="H223" s="152"/>
      <c r="I223" s="152"/>
      <c r="J223" s="152"/>
      <c r="K223" s="152"/>
      <c r="L223" s="152"/>
    </row>
    <row r="224" spans="1:12">
      <c r="A224" s="178"/>
      <c r="B224" s="213"/>
      <c r="C224" s="213" t="s">
        <v>1192</v>
      </c>
      <c r="D224" s="321"/>
      <c r="E224" s="152"/>
      <c r="F224" s="152"/>
      <c r="G224" s="152"/>
      <c r="H224" s="152"/>
      <c r="I224" s="152"/>
      <c r="J224" s="152"/>
      <c r="K224" s="152"/>
      <c r="L224" s="152"/>
    </row>
    <row r="225" spans="1:12">
      <c r="A225" s="178"/>
      <c r="B225" s="213" t="s">
        <v>1195</v>
      </c>
      <c r="C225" s="214"/>
      <c r="D225" s="331"/>
      <c r="E225" s="146">
        <v>7.3999999999999999E-4</v>
      </c>
      <c r="F225" s="152"/>
      <c r="G225" s="152"/>
      <c r="H225" s="152"/>
      <c r="I225" s="152"/>
      <c r="J225" s="152"/>
      <c r="K225" s="152"/>
      <c r="L225" s="152"/>
    </row>
    <row r="226" spans="1:12">
      <c r="A226" s="178"/>
      <c r="B226" s="213"/>
      <c r="C226" s="213" t="s">
        <v>1196</v>
      </c>
      <c r="D226" s="148"/>
      <c r="E226" s="152"/>
      <c r="F226" s="152"/>
      <c r="G226" s="152"/>
      <c r="H226" s="152"/>
      <c r="I226" s="152"/>
      <c r="J226" s="152"/>
      <c r="K226" s="152"/>
      <c r="L226" s="152"/>
    </row>
    <row r="227" spans="1:12" ht="67.5">
      <c r="A227" s="178"/>
      <c r="B227" s="213"/>
      <c r="C227" s="213"/>
      <c r="D227" s="149" t="s">
        <v>1197</v>
      </c>
      <c r="E227" s="152"/>
      <c r="F227" s="152"/>
      <c r="G227" s="152"/>
      <c r="H227" s="152"/>
      <c r="I227" s="152"/>
      <c r="J227" s="152"/>
      <c r="K227" s="152"/>
      <c r="L227" s="152"/>
    </row>
    <row r="228" spans="1:12" ht="56.25">
      <c r="A228" s="178"/>
      <c r="B228" s="213"/>
      <c r="C228" s="213"/>
      <c r="D228" s="149" t="s">
        <v>1198</v>
      </c>
      <c r="E228" s="152"/>
      <c r="F228" s="152"/>
      <c r="G228" s="152"/>
      <c r="H228" s="152"/>
      <c r="I228" s="152"/>
      <c r="J228" s="152"/>
      <c r="K228" s="152"/>
      <c r="L228" s="152"/>
    </row>
    <row r="229" spans="1:12">
      <c r="A229" s="178"/>
      <c r="B229" s="213"/>
      <c r="C229" s="213" t="s">
        <v>1200</v>
      </c>
      <c r="D229" s="321"/>
      <c r="E229" s="152"/>
      <c r="F229" s="152"/>
      <c r="G229" s="152"/>
      <c r="H229" s="152"/>
      <c r="I229" s="152"/>
      <c r="J229" s="152"/>
      <c r="K229" s="152"/>
      <c r="L229" s="152"/>
    </row>
    <row r="230" spans="1:12">
      <c r="A230" s="178"/>
      <c r="B230" s="213"/>
      <c r="C230" s="213" t="s">
        <v>1201</v>
      </c>
      <c r="D230" s="321"/>
      <c r="E230" s="146">
        <v>7.3999999999999999E-4</v>
      </c>
      <c r="F230" s="152"/>
      <c r="G230" s="152"/>
      <c r="H230" s="152"/>
      <c r="I230" s="152"/>
      <c r="J230" s="152"/>
      <c r="K230" s="152"/>
      <c r="L230" s="152"/>
    </row>
    <row r="231" spans="1:12">
      <c r="A231" s="178"/>
      <c r="B231" s="213"/>
      <c r="C231" s="213" t="s">
        <v>1202</v>
      </c>
      <c r="D231" s="321"/>
      <c r="E231" s="152"/>
      <c r="F231" s="152"/>
      <c r="G231" s="152"/>
      <c r="H231" s="152"/>
      <c r="I231" s="152"/>
      <c r="J231" s="152"/>
      <c r="K231" s="152"/>
      <c r="L231" s="152"/>
    </row>
    <row r="232" spans="1:12">
      <c r="A232" s="178"/>
      <c r="B232" s="213"/>
      <c r="C232" s="213" t="s">
        <v>1205</v>
      </c>
      <c r="D232" s="321"/>
      <c r="E232" s="152"/>
      <c r="F232" s="152"/>
      <c r="G232" s="152"/>
      <c r="H232" s="152"/>
      <c r="I232" s="152"/>
      <c r="J232" s="152"/>
      <c r="K232" s="152"/>
      <c r="L232" s="152"/>
    </row>
    <row r="233" spans="1:12">
      <c r="A233" s="178"/>
      <c r="B233" s="213"/>
      <c r="C233" s="213" t="s">
        <v>1209</v>
      </c>
      <c r="D233" s="321"/>
      <c r="E233" s="152"/>
      <c r="F233" s="152"/>
      <c r="G233" s="152"/>
      <c r="H233" s="152"/>
      <c r="I233" s="152"/>
      <c r="J233" s="152"/>
      <c r="K233" s="152"/>
      <c r="L233" s="152"/>
    </row>
    <row r="234" spans="1:12">
      <c r="A234" s="178"/>
      <c r="B234" s="213"/>
      <c r="C234" s="213" t="s">
        <v>1212</v>
      </c>
      <c r="D234" s="321"/>
      <c r="E234" s="152"/>
      <c r="F234" s="152"/>
      <c r="G234" s="152"/>
      <c r="H234" s="152"/>
      <c r="I234" s="152"/>
      <c r="J234" s="152"/>
      <c r="K234" s="152"/>
      <c r="L234" s="152"/>
    </row>
    <row r="235" spans="1:12">
      <c r="A235" s="178"/>
      <c r="B235" s="213"/>
      <c r="C235" s="213" t="s">
        <v>1218</v>
      </c>
      <c r="D235" s="321"/>
      <c r="E235" s="152"/>
      <c r="F235" s="152"/>
      <c r="G235" s="152"/>
      <c r="H235" s="152"/>
      <c r="I235" s="152"/>
      <c r="J235" s="152"/>
      <c r="K235" s="152"/>
      <c r="L235" s="152"/>
    </row>
    <row r="236" spans="1:12">
      <c r="A236" s="178"/>
      <c r="B236" s="213" t="s">
        <v>1228</v>
      </c>
      <c r="C236" s="213"/>
      <c r="D236" s="321"/>
      <c r="E236" s="152"/>
      <c r="F236" s="152"/>
      <c r="G236" s="152"/>
      <c r="H236" s="152"/>
      <c r="I236" s="152"/>
      <c r="J236" s="152"/>
      <c r="K236" s="152"/>
      <c r="L236" s="152"/>
    </row>
    <row r="237" spans="1:12">
      <c r="A237" s="178"/>
      <c r="B237" s="213" t="s">
        <v>1229</v>
      </c>
      <c r="C237" s="213"/>
      <c r="D237" s="321"/>
      <c r="E237" s="152"/>
      <c r="F237" s="152"/>
      <c r="G237" s="152"/>
      <c r="H237" s="152"/>
      <c r="I237" s="152"/>
      <c r="J237" s="152"/>
      <c r="K237" s="152"/>
      <c r="L237" s="152"/>
    </row>
    <row r="238" spans="1:12">
      <c r="A238" s="178" t="s">
        <v>368</v>
      </c>
      <c r="B238" s="165"/>
      <c r="C238" s="165"/>
      <c r="D238" s="166"/>
      <c r="E238" s="152"/>
      <c r="F238" s="152"/>
      <c r="G238" s="152"/>
      <c r="H238" s="152"/>
      <c r="I238" s="152"/>
      <c r="J238" s="152"/>
      <c r="K238" s="152"/>
      <c r="L238" s="152"/>
    </row>
    <row r="239" spans="1:12">
      <c r="A239" s="178" t="s">
        <v>369</v>
      </c>
      <c r="B239" s="165"/>
      <c r="C239" s="165"/>
      <c r="D239" s="166"/>
      <c r="E239" s="152"/>
      <c r="F239" s="152"/>
      <c r="G239" s="152"/>
      <c r="H239" s="152"/>
      <c r="I239" s="152"/>
      <c r="J239" s="152"/>
      <c r="K239" s="152"/>
      <c r="L239" s="152"/>
    </row>
    <row r="240" spans="1:12">
      <c r="A240" s="178" t="s">
        <v>370</v>
      </c>
      <c r="B240" s="165"/>
      <c r="C240" s="165"/>
      <c r="D240" s="166"/>
      <c r="E240" s="152"/>
      <c r="F240" s="152"/>
      <c r="G240" s="152"/>
      <c r="H240" s="152"/>
      <c r="I240" s="152"/>
      <c r="J240" s="152"/>
      <c r="K240" s="152"/>
      <c r="L240" s="152"/>
    </row>
    <row r="241" spans="1:12">
      <c r="A241" s="339" t="s">
        <v>371</v>
      </c>
      <c r="B241" s="340"/>
      <c r="C241" s="340"/>
      <c r="D241" s="341"/>
      <c r="E241" s="152"/>
      <c r="F241" s="152"/>
      <c r="G241" s="152"/>
      <c r="H241" s="152"/>
      <c r="I241" s="152"/>
      <c r="J241" s="152"/>
      <c r="K241" s="152"/>
      <c r="L241" s="152"/>
    </row>
    <row r="242" spans="1:12">
      <c r="A242" s="322" t="s">
        <v>1417</v>
      </c>
      <c r="B242" s="324"/>
      <c r="C242" s="324"/>
      <c r="D242" s="325"/>
      <c r="E242" s="152"/>
      <c r="F242" s="152"/>
      <c r="G242" s="152"/>
      <c r="H242" s="152"/>
      <c r="I242" s="152"/>
      <c r="J242" s="152"/>
      <c r="K242" s="152"/>
      <c r="L242" s="152"/>
    </row>
    <row r="243" spans="1:12">
      <c r="A243" s="323"/>
      <c r="B243" s="326" t="s">
        <v>1418</v>
      </c>
      <c r="C243" s="326"/>
      <c r="D243" s="327"/>
      <c r="E243" s="152"/>
      <c r="F243" s="152"/>
      <c r="G243" s="152"/>
      <c r="H243" s="152"/>
      <c r="I243" s="152"/>
      <c r="J243" s="152"/>
      <c r="K243" s="152"/>
      <c r="L243" s="152"/>
    </row>
    <row r="244" spans="1:12">
      <c r="A244" s="249" t="s">
        <v>385</v>
      </c>
      <c r="B244" s="249"/>
      <c r="C244" s="249"/>
      <c r="D244" s="249"/>
      <c r="E244" s="147">
        <v>-4.3929600000000004</v>
      </c>
      <c r="F244" s="152"/>
      <c r="G244" s="152"/>
      <c r="H244" s="152"/>
      <c r="I244" s="152"/>
      <c r="J244" s="152"/>
      <c r="K244" s="152"/>
      <c r="L244" s="152"/>
    </row>
    <row r="245" spans="1:12">
      <c r="A245" s="251" t="s">
        <v>2366</v>
      </c>
      <c r="B245" s="251"/>
      <c r="C245" s="251"/>
      <c r="D245" s="251"/>
      <c r="E245" s="318"/>
      <c r="F245" s="318"/>
      <c r="G245" s="318"/>
      <c r="H245" s="318"/>
      <c r="I245" s="318"/>
      <c r="J245" s="318"/>
      <c r="K245" s="318"/>
      <c r="L245" s="318"/>
    </row>
    <row r="246" spans="1:12">
      <c r="A246" s="354"/>
      <c r="B246" s="354"/>
      <c r="C246" s="354"/>
      <c r="D246" s="354"/>
      <c r="E246" s="144"/>
      <c r="F246" s="144"/>
      <c r="G246" s="144"/>
      <c r="H246" s="144"/>
      <c r="I246" s="144"/>
      <c r="J246" s="144"/>
      <c r="K246" s="144"/>
      <c r="L246" s="144"/>
    </row>
    <row r="247" spans="1:12">
      <c r="A247" s="265" t="s">
        <v>1141</v>
      </c>
      <c r="B247" s="265"/>
      <c r="C247" s="265"/>
      <c r="D247" s="265"/>
      <c r="E247" s="152"/>
      <c r="F247" s="152"/>
      <c r="G247" s="152"/>
      <c r="H247" s="152"/>
      <c r="I247" s="152"/>
      <c r="J247" s="152"/>
      <c r="K247" s="152"/>
      <c r="L247" s="152"/>
    </row>
    <row r="248" spans="1:12">
      <c r="A248" s="169" t="s">
        <v>1157</v>
      </c>
      <c r="B248" s="170"/>
      <c r="C248" s="170"/>
      <c r="D248" s="171"/>
      <c r="E248" s="152"/>
      <c r="F248" s="152"/>
      <c r="G248" s="152"/>
      <c r="H248" s="152"/>
      <c r="I248" s="152"/>
      <c r="J248" s="152"/>
      <c r="K248" s="152"/>
      <c r="L248" s="152"/>
    </row>
    <row r="249" spans="1:12">
      <c r="A249" s="178" t="s">
        <v>1160</v>
      </c>
      <c r="B249" s="175"/>
      <c r="C249" s="175"/>
      <c r="D249" s="176"/>
      <c r="E249" s="152"/>
      <c r="F249" s="152"/>
      <c r="G249" s="152"/>
      <c r="H249" s="152"/>
      <c r="I249" s="152"/>
      <c r="J249" s="152"/>
      <c r="K249" s="152"/>
      <c r="L249" s="152"/>
    </row>
    <row r="250" spans="1:12">
      <c r="A250" s="178"/>
      <c r="B250" s="213" t="s">
        <v>1161</v>
      </c>
      <c r="C250" s="214"/>
      <c r="D250" s="331"/>
      <c r="E250" s="152"/>
      <c r="F250" s="152"/>
      <c r="G250" s="152"/>
      <c r="H250" s="152"/>
      <c r="I250" s="152"/>
      <c r="J250" s="152"/>
      <c r="K250" s="152"/>
      <c r="L250" s="152"/>
    </row>
    <row r="251" spans="1:12">
      <c r="A251" s="178"/>
      <c r="B251" s="213"/>
      <c r="C251" s="213" t="s">
        <v>1164</v>
      </c>
      <c r="D251" s="321"/>
      <c r="E251" s="152"/>
      <c r="F251" s="152"/>
      <c r="G251" s="152"/>
      <c r="H251" s="152"/>
      <c r="I251" s="152"/>
      <c r="J251" s="152"/>
      <c r="K251" s="152"/>
      <c r="L251" s="152"/>
    </row>
    <row r="252" spans="1:12">
      <c r="A252" s="178"/>
      <c r="B252" s="213"/>
      <c r="C252" s="213" t="s">
        <v>1166</v>
      </c>
      <c r="D252" s="321"/>
      <c r="E252" s="152"/>
      <c r="F252" s="152"/>
      <c r="G252" s="152"/>
      <c r="H252" s="152"/>
      <c r="I252" s="152"/>
      <c r="J252" s="152"/>
      <c r="K252" s="152"/>
      <c r="L252" s="152"/>
    </row>
    <row r="253" spans="1:12">
      <c r="A253" s="178"/>
      <c r="B253" s="213" t="s">
        <v>1168</v>
      </c>
      <c r="C253" s="213"/>
      <c r="D253" s="321"/>
      <c r="E253" s="152"/>
      <c r="F253" s="152"/>
      <c r="G253" s="152"/>
      <c r="H253" s="152"/>
      <c r="I253" s="152"/>
      <c r="J253" s="152"/>
      <c r="K253" s="152"/>
      <c r="L253" s="152"/>
    </row>
    <row r="254" spans="1:12">
      <c r="A254" s="178" t="s">
        <v>367</v>
      </c>
      <c r="B254" s="175"/>
      <c r="C254" s="175"/>
      <c r="D254" s="176"/>
      <c r="E254" s="152"/>
      <c r="F254" s="146">
        <v>-744.41106000000002</v>
      </c>
      <c r="G254" s="152"/>
      <c r="H254" s="152"/>
      <c r="I254" s="152"/>
      <c r="J254" s="152"/>
      <c r="K254" s="152"/>
      <c r="L254" s="152"/>
    </row>
    <row r="255" spans="1:12">
      <c r="A255" s="178"/>
      <c r="B255" s="213" t="s">
        <v>1172</v>
      </c>
      <c r="C255" s="214"/>
      <c r="D255" s="331"/>
      <c r="E255" s="152"/>
      <c r="F255" s="146">
        <v>-744.41106000000002</v>
      </c>
      <c r="G255" s="152"/>
      <c r="H255" s="152"/>
      <c r="I255" s="152"/>
      <c r="J255" s="152"/>
      <c r="K255" s="152"/>
      <c r="L255" s="152"/>
    </row>
    <row r="256" spans="1:12">
      <c r="A256" s="178"/>
      <c r="B256" s="213"/>
      <c r="C256" s="213" t="s">
        <v>1173</v>
      </c>
      <c r="D256" s="321"/>
      <c r="E256" s="152"/>
      <c r="F256" s="152"/>
      <c r="G256" s="152"/>
      <c r="H256" s="152"/>
      <c r="I256" s="152"/>
      <c r="J256" s="152"/>
      <c r="K256" s="152"/>
      <c r="L256" s="152"/>
    </row>
    <row r="257" spans="1:12">
      <c r="A257" s="178"/>
      <c r="B257" s="213"/>
      <c r="C257" s="213" t="s">
        <v>1176</v>
      </c>
      <c r="D257" s="321"/>
      <c r="E257" s="152"/>
      <c r="F257" s="152"/>
      <c r="G257" s="152"/>
      <c r="H257" s="152"/>
      <c r="I257" s="152"/>
      <c r="J257" s="152"/>
      <c r="K257" s="152"/>
      <c r="L257" s="152"/>
    </row>
    <row r="258" spans="1:12">
      <c r="A258" s="178"/>
      <c r="B258" s="213"/>
      <c r="C258" s="213" t="s">
        <v>1177</v>
      </c>
      <c r="D258" s="321"/>
      <c r="E258" s="152"/>
      <c r="F258" s="152"/>
      <c r="G258" s="152"/>
      <c r="H258" s="152"/>
      <c r="I258" s="152"/>
      <c r="J258" s="152"/>
      <c r="K258" s="152"/>
      <c r="L258" s="152"/>
    </row>
    <row r="259" spans="1:12">
      <c r="A259" s="178"/>
      <c r="B259" s="213"/>
      <c r="C259" s="213" t="s">
        <v>1178</v>
      </c>
      <c r="D259" s="321"/>
      <c r="E259" s="152"/>
      <c r="F259" s="152"/>
      <c r="G259" s="152"/>
      <c r="H259" s="152"/>
      <c r="I259" s="152"/>
      <c r="J259" s="152"/>
      <c r="K259" s="152"/>
      <c r="L259" s="152"/>
    </row>
    <row r="260" spans="1:12">
      <c r="A260" s="178"/>
      <c r="B260" s="213"/>
      <c r="C260" s="213" t="s">
        <v>1181</v>
      </c>
      <c r="D260" s="321"/>
      <c r="E260" s="152"/>
      <c r="F260" s="152"/>
      <c r="G260" s="152"/>
      <c r="H260" s="152"/>
      <c r="I260" s="152"/>
      <c r="J260" s="152"/>
      <c r="K260" s="152"/>
      <c r="L260" s="152"/>
    </row>
    <row r="261" spans="1:12">
      <c r="A261" s="178"/>
      <c r="B261" s="213"/>
      <c r="C261" s="213" t="s">
        <v>1182</v>
      </c>
      <c r="D261" s="148"/>
      <c r="E261" s="152"/>
      <c r="F261" s="152"/>
      <c r="G261" s="152"/>
      <c r="H261" s="152"/>
      <c r="I261" s="152"/>
      <c r="J261" s="152"/>
      <c r="K261" s="152"/>
      <c r="L261" s="152"/>
    </row>
    <row r="262" spans="1:12" ht="33.75">
      <c r="A262" s="178"/>
      <c r="B262" s="213"/>
      <c r="C262" s="213"/>
      <c r="D262" s="149" t="s">
        <v>1183</v>
      </c>
      <c r="E262" s="152"/>
      <c r="F262" s="152"/>
      <c r="G262" s="152"/>
      <c r="H262" s="152"/>
      <c r="I262" s="152"/>
      <c r="J262" s="152"/>
      <c r="K262" s="152"/>
      <c r="L262" s="152"/>
    </row>
    <row r="263" spans="1:12">
      <c r="A263" s="178"/>
      <c r="B263" s="213"/>
      <c r="C263" s="213" t="s">
        <v>1189</v>
      </c>
      <c r="D263" s="321"/>
      <c r="E263" s="152"/>
      <c r="F263" s="146">
        <v>-744.41106000000002</v>
      </c>
      <c r="G263" s="152"/>
      <c r="H263" s="152"/>
      <c r="I263" s="152"/>
      <c r="J263" s="152"/>
      <c r="K263" s="152"/>
      <c r="L263" s="152"/>
    </row>
    <row r="264" spans="1:12">
      <c r="A264" s="178"/>
      <c r="B264" s="213"/>
      <c r="C264" s="213" t="s">
        <v>1192</v>
      </c>
      <c r="D264" s="321"/>
      <c r="E264" s="152"/>
      <c r="F264" s="152"/>
      <c r="G264" s="152"/>
      <c r="H264" s="152"/>
      <c r="I264" s="152"/>
      <c r="J264" s="152"/>
      <c r="K264" s="152"/>
      <c r="L264" s="152"/>
    </row>
    <row r="265" spans="1:12">
      <c r="A265" s="178"/>
      <c r="B265" s="213" t="s">
        <v>1195</v>
      </c>
      <c r="C265" s="214"/>
      <c r="D265" s="331"/>
      <c r="E265" s="152"/>
      <c r="F265" s="152"/>
      <c r="G265" s="152"/>
      <c r="H265" s="152"/>
      <c r="I265" s="152"/>
      <c r="J265" s="152"/>
      <c r="K265" s="152"/>
      <c r="L265" s="152"/>
    </row>
    <row r="266" spans="1:12">
      <c r="A266" s="178"/>
      <c r="B266" s="213"/>
      <c r="C266" s="213" t="s">
        <v>1196</v>
      </c>
      <c r="D266" s="148"/>
      <c r="E266" s="152"/>
      <c r="F266" s="152"/>
      <c r="G266" s="152"/>
      <c r="H266" s="152"/>
      <c r="I266" s="152"/>
      <c r="J266" s="152"/>
      <c r="K266" s="152"/>
      <c r="L266" s="152"/>
    </row>
    <row r="267" spans="1:12" ht="67.5">
      <c r="A267" s="178"/>
      <c r="B267" s="213"/>
      <c r="C267" s="213"/>
      <c r="D267" s="149" t="s">
        <v>1197</v>
      </c>
      <c r="E267" s="152"/>
      <c r="F267" s="152"/>
      <c r="G267" s="152"/>
      <c r="H267" s="152"/>
      <c r="I267" s="152"/>
      <c r="J267" s="152"/>
      <c r="K267" s="152"/>
      <c r="L267" s="152"/>
    </row>
    <row r="268" spans="1:12" ht="56.25">
      <c r="A268" s="178"/>
      <c r="B268" s="213"/>
      <c r="C268" s="213"/>
      <c r="D268" s="149" t="s">
        <v>1198</v>
      </c>
      <c r="E268" s="152"/>
      <c r="F268" s="152"/>
      <c r="G268" s="152"/>
      <c r="H268" s="152"/>
      <c r="I268" s="152"/>
      <c r="J268" s="152"/>
      <c r="K268" s="152"/>
      <c r="L268" s="152"/>
    </row>
    <row r="269" spans="1:12">
      <c r="A269" s="178"/>
      <c r="B269" s="213"/>
      <c r="C269" s="213" t="s">
        <v>1200</v>
      </c>
      <c r="D269" s="321"/>
      <c r="E269" s="152"/>
      <c r="F269" s="152"/>
      <c r="G269" s="152"/>
      <c r="H269" s="152"/>
      <c r="I269" s="152"/>
      <c r="J269" s="152"/>
      <c r="K269" s="152"/>
      <c r="L269" s="152"/>
    </row>
    <row r="270" spans="1:12">
      <c r="A270" s="178"/>
      <c r="B270" s="213"/>
      <c r="C270" s="213" t="s">
        <v>1201</v>
      </c>
      <c r="D270" s="321"/>
      <c r="E270" s="152"/>
      <c r="F270" s="152"/>
      <c r="G270" s="152"/>
      <c r="H270" s="152"/>
      <c r="I270" s="152"/>
      <c r="J270" s="152"/>
      <c r="K270" s="152"/>
      <c r="L270" s="152"/>
    </row>
    <row r="271" spans="1:12">
      <c r="A271" s="178"/>
      <c r="B271" s="213"/>
      <c r="C271" s="213" t="s">
        <v>1202</v>
      </c>
      <c r="D271" s="321"/>
      <c r="E271" s="152"/>
      <c r="F271" s="152"/>
      <c r="G271" s="152"/>
      <c r="H271" s="152"/>
      <c r="I271" s="152"/>
      <c r="J271" s="152"/>
      <c r="K271" s="152"/>
      <c r="L271" s="152"/>
    </row>
    <row r="272" spans="1:12">
      <c r="A272" s="178"/>
      <c r="B272" s="213"/>
      <c r="C272" s="213" t="s">
        <v>1205</v>
      </c>
      <c r="D272" s="321"/>
      <c r="E272" s="152"/>
      <c r="F272" s="152"/>
      <c r="G272" s="152"/>
      <c r="H272" s="152"/>
      <c r="I272" s="152"/>
      <c r="J272" s="152"/>
      <c r="K272" s="152"/>
      <c r="L272" s="152"/>
    </row>
    <row r="273" spans="1:12">
      <c r="A273" s="178"/>
      <c r="B273" s="213"/>
      <c r="C273" s="213" t="s">
        <v>1209</v>
      </c>
      <c r="D273" s="321"/>
      <c r="E273" s="152"/>
      <c r="F273" s="152"/>
      <c r="G273" s="152"/>
      <c r="H273" s="152"/>
      <c r="I273" s="152"/>
      <c r="J273" s="152"/>
      <c r="K273" s="152"/>
      <c r="L273" s="152"/>
    </row>
    <row r="274" spans="1:12">
      <c r="A274" s="178"/>
      <c r="B274" s="213"/>
      <c r="C274" s="213" t="s">
        <v>1212</v>
      </c>
      <c r="D274" s="321"/>
      <c r="E274" s="152"/>
      <c r="F274" s="152"/>
      <c r="G274" s="152"/>
      <c r="H274" s="152"/>
      <c r="I274" s="152"/>
      <c r="J274" s="152"/>
      <c r="K274" s="152"/>
      <c r="L274" s="152"/>
    </row>
    <row r="275" spans="1:12">
      <c r="A275" s="178"/>
      <c r="B275" s="213"/>
      <c r="C275" s="213" t="s">
        <v>1218</v>
      </c>
      <c r="D275" s="321"/>
      <c r="E275" s="152"/>
      <c r="F275" s="152"/>
      <c r="G275" s="152"/>
      <c r="H275" s="152"/>
      <c r="I275" s="152"/>
      <c r="J275" s="152"/>
      <c r="K275" s="152"/>
      <c r="L275" s="152"/>
    </row>
    <row r="276" spans="1:12">
      <c r="A276" s="178"/>
      <c r="B276" s="213" t="s">
        <v>1228</v>
      </c>
      <c r="C276" s="213"/>
      <c r="D276" s="321"/>
      <c r="E276" s="152"/>
      <c r="F276" s="152"/>
      <c r="G276" s="152"/>
      <c r="H276" s="152"/>
      <c r="I276" s="152"/>
      <c r="J276" s="152"/>
      <c r="K276" s="152"/>
      <c r="L276" s="152"/>
    </row>
    <row r="277" spans="1:12">
      <c r="A277" s="178"/>
      <c r="B277" s="213" t="s">
        <v>1229</v>
      </c>
      <c r="C277" s="213"/>
      <c r="D277" s="321"/>
      <c r="E277" s="152"/>
      <c r="F277" s="152"/>
      <c r="G277" s="152"/>
      <c r="H277" s="152"/>
      <c r="I277" s="152"/>
      <c r="J277" s="152"/>
      <c r="K277" s="152"/>
      <c r="L277" s="152"/>
    </row>
    <row r="278" spans="1:12">
      <c r="A278" s="178" t="s">
        <v>368</v>
      </c>
      <c r="B278" s="165"/>
      <c r="C278" s="165"/>
      <c r="D278" s="166"/>
      <c r="E278" s="152"/>
      <c r="F278" s="152"/>
      <c r="G278" s="152"/>
      <c r="H278" s="152"/>
      <c r="I278" s="152"/>
      <c r="J278" s="152"/>
      <c r="K278" s="152"/>
      <c r="L278" s="152"/>
    </row>
    <row r="279" spans="1:12">
      <c r="A279" s="178" t="s">
        <v>369</v>
      </c>
      <c r="B279" s="165"/>
      <c r="C279" s="165"/>
      <c r="D279" s="166"/>
      <c r="E279" s="152"/>
      <c r="F279" s="152"/>
      <c r="G279" s="152"/>
      <c r="H279" s="152"/>
      <c r="I279" s="152"/>
      <c r="J279" s="152"/>
      <c r="K279" s="152"/>
      <c r="L279" s="152"/>
    </row>
    <row r="280" spans="1:12">
      <c r="A280" s="178" t="s">
        <v>370</v>
      </c>
      <c r="B280" s="165"/>
      <c r="C280" s="165"/>
      <c r="D280" s="166"/>
      <c r="E280" s="152"/>
      <c r="F280" s="152"/>
      <c r="G280" s="152"/>
      <c r="H280" s="152"/>
      <c r="I280" s="152"/>
      <c r="J280" s="152"/>
      <c r="K280" s="152"/>
      <c r="L280" s="152"/>
    </row>
    <row r="281" spans="1:12">
      <c r="A281" s="339" t="s">
        <v>371</v>
      </c>
      <c r="B281" s="340"/>
      <c r="C281" s="340"/>
      <c r="D281" s="341"/>
      <c r="E281" s="152"/>
      <c r="F281" s="152"/>
      <c r="G281" s="152"/>
      <c r="H281" s="152"/>
      <c r="I281" s="152"/>
      <c r="J281" s="152"/>
      <c r="K281" s="152"/>
      <c r="L281" s="152"/>
    </row>
    <row r="282" spans="1:12">
      <c r="A282" s="322" t="s">
        <v>1417</v>
      </c>
      <c r="B282" s="324"/>
      <c r="C282" s="324"/>
      <c r="D282" s="325"/>
      <c r="E282" s="152"/>
      <c r="F282" s="152"/>
      <c r="G282" s="152"/>
      <c r="H282" s="152"/>
      <c r="I282" s="152"/>
      <c r="J282" s="152"/>
      <c r="K282" s="152"/>
      <c r="L282" s="152"/>
    </row>
    <row r="283" spans="1:12">
      <c r="A283" s="323"/>
      <c r="B283" s="326" t="s">
        <v>1418</v>
      </c>
      <c r="C283" s="326"/>
      <c r="D283" s="327"/>
      <c r="E283" s="152"/>
      <c r="F283" s="152"/>
      <c r="G283" s="152"/>
      <c r="H283" s="152"/>
      <c r="I283" s="152"/>
      <c r="J283" s="152"/>
      <c r="K283" s="152"/>
      <c r="L283" s="152"/>
    </row>
    <row r="284" spans="1:12">
      <c r="A284" s="249" t="s">
        <v>386</v>
      </c>
      <c r="B284" s="249"/>
      <c r="C284" s="249"/>
      <c r="D284" s="249"/>
      <c r="E284" s="152"/>
      <c r="F284" s="147">
        <v>-2233.2331800000002</v>
      </c>
      <c r="G284" s="152"/>
      <c r="H284" s="152"/>
      <c r="I284" s="152"/>
      <c r="J284" s="152"/>
      <c r="K284" s="152"/>
      <c r="L284" s="152"/>
    </row>
    <row r="285" spans="1:12">
      <c r="A285" s="251" t="s">
        <v>2367</v>
      </c>
      <c r="B285" s="251"/>
      <c r="C285" s="251"/>
      <c r="D285" s="251"/>
      <c r="E285" s="318"/>
      <c r="F285" s="318"/>
      <c r="G285" s="318"/>
      <c r="H285" s="318"/>
      <c r="I285" s="318"/>
      <c r="J285" s="318"/>
      <c r="K285" s="318"/>
      <c r="L285" s="318"/>
    </row>
    <row r="286" spans="1:12">
      <c r="A286" s="354"/>
      <c r="B286" s="354"/>
      <c r="C286" s="354"/>
      <c r="D286" s="354"/>
      <c r="E286" s="144"/>
      <c r="F286" s="144"/>
      <c r="G286" s="144"/>
      <c r="H286" s="144"/>
      <c r="I286" s="144"/>
      <c r="J286" s="144"/>
      <c r="K286" s="144"/>
      <c r="L286" s="144"/>
    </row>
    <row r="287" spans="1:12">
      <c r="A287" s="265" t="s">
        <v>1141</v>
      </c>
      <c r="B287" s="265"/>
      <c r="C287" s="265"/>
      <c r="D287" s="265"/>
      <c r="E287" s="152"/>
      <c r="F287" s="152"/>
      <c r="G287" s="152"/>
      <c r="H287" s="152"/>
      <c r="I287" s="152"/>
      <c r="J287" s="152"/>
      <c r="K287" s="152"/>
      <c r="L287" s="152"/>
    </row>
    <row r="288" spans="1:12">
      <c r="A288" s="169" t="s">
        <v>1157</v>
      </c>
      <c r="B288" s="170"/>
      <c r="C288" s="170"/>
      <c r="D288" s="171"/>
      <c r="E288" s="152"/>
      <c r="F288" s="152"/>
      <c r="G288" s="152"/>
      <c r="H288" s="152"/>
      <c r="I288" s="152"/>
      <c r="J288" s="152"/>
      <c r="K288" s="152"/>
      <c r="L288" s="152"/>
    </row>
    <row r="289" spans="1:12">
      <c r="A289" s="178" t="s">
        <v>1160</v>
      </c>
      <c r="B289" s="175"/>
      <c r="C289" s="175"/>
      <c r="D289" s="176"/>
      <c r="E289" s="152"/>
      <c r="F289" s="152"/>
      <c r="G289" s="152"/>
      <c r="H289" s="152"/>
      <c r="I289" s="152"/>
      <c r="J289" s="152"/>
      <c r="K289" s="152"/>
      <c r="L289" s="152"/>
    </row>
    <row r="290" spans="1:12">
      <c r="A290" s="178"/>
      <c r="B290" s="213" t="s">
        <v>1161</v>
      </c>
      <c r="C290" s="214"/>
      <c r="D290" s="331"/>
      <c r="E290" s="152"/>
      <c r="F290" s="152"/>
      <c r="G290" s="152"/>
      <c r="H290" s="152"/>
      <c r="I290" s="152"/>
      <c r="J290" s="152"/>
      <c r="K290" s="152"/>
      <c r="L290" s="152"/>
    </row>
    <row r="291" spans="1:12">
      <c r="A291" s="178"/>
      <c r="B291" s="213"/>
      <c r="C291" s="213" t="s">
        <v>1164</v>
      </c>
      <c r="D291" s="321"/>
      <c r="E291" s="152"/>
      <c r="F291" s="152"/>
      <c r="G291" s="152"/>
      <c r="H291" s="152"/>
      <c r="I291" s="152"/>
      <c r="J291" s="152"/>
      <c r="K291" s="152"/>
      <c r="L291" s="152"/>
    </row>
    <row r="292" spans="1:12">
      <c r="A292" s="178"/>
      <c r="B292" s="213"/>
      <c r="C292" s="213" t="s">
        <v>1166</v>
      </c>
      <c r="D292" s="321"/>
      <c r="E292" s="152"/>
      <c r="F292" s="152"/>
      <c r="G292" s="152"/>
      <c r="H292" s="152"/>
      <c r="I292" s="152"/>
      <c r="J292" s="152"/>
      <c r="K292" s="152"/>
      <c r="L292" s="152"/>
    </row>
    <row r="293" spans="1:12">
      <c r="A293" s="178"/>
      <c r="B293" s="213" t="s">
        <v>1168</v>
      </c>
      <c r="C293" s="213"/>
      <c r="D293" s="321"/>
      <c r="E293" s="152"/>
      <c r="F293" s="152"/>
      <c r="G293" s="152"/>
      <c r="H293" s="152"/>
      <c r="I293" s="152"/>
      <c r="J293" s="152"/>
      <c r="K293" s="152"/>
      <c r="L293" s="152"/>
    </row>
    <row r="294" spans="1:12">
      <c r="A294" s="178" t="s">
        <v>367</v>
      </c>
      <c r="B294" s="175"/>
      <c r="C294" s="175"/>
      <c r="D294" s="176"/>
      <c r="E294" s="146">
        <v>17937.465039999999</v>
      </c>
      <c r="F294" s="152"/>
      <c r="G294" s="152"/>
      <c r="H294" s="152"/>
      <c r="I294" s="152"/>
      <c r="J294" s="152"/>
      <c r="K294" s="152"/>
      <c r="L294" s="152"/>
    </row>
    <row r="295" spans="1:12">
      <c r="A295" s="178"/>
      <c r="B295" s="213" t="s">
        <v>1172</v>
      </c>
      <c r="C295" s="214"/>
      <c r="D295" s="331"/>
      <c r="E295" s="152"/>
      <c r="F295" s="152"/>
      <c r="G295" s="152"/>
      <c r="H295" s="152"/>
      <c r="I295" s="152"/>
      <c r="J295" s="152"/>
      <c r="K295" s="152"/>
      <c r="L295" s="152"/>
    </row>
    <row r="296" spans="1:12">
      <c r="A296" s="178"/>
      <c r="B296" s="213"/>
      <c r="C296" s="213" t="s">
        <v>1173</v>
      </c>
      <c r="D296" s="321"/>
      <c r="E296" s="152"/>
      <c r="F296" s="152"/>
      <c r="G296" s="152"/>
      <c r="H296" s="152"/>
      <c r="I296" s="152"/>
      <c r="J296" s="152"/>
      <c r="K296" s="152"/>
      <c r="L296" s="152"/>
    </row>
    <row r="297" spans="1:12">
      <c r="A297" s="178"/>
      <c r="B297" s="213"/>
      <c r="C297" s="213" t="s">
        <v>1176</v>
      </c>
      <c r="D297" s="321"/>
      <c r="E297" s="152"/>
      <c r="F297" s="152"/>
      <c r="G297" s="152"/>
      <c r="H297" s="152"/>
      <c r="I297" s="152"/>
      <c r="J297" s="152"/>
      <c r="K297" s="152"/>
      <c r="L297" s="152"/>
    </row>
    <row r="298" spans="1:12">
      <c r="A298" s="178"/>
      <c r="B298" s="213"/>
      <c r="C298" s="213" t="s">
        <v>1177</v>
      </c>
      <c r="D298" s="321"/>
      <c r="E298" s="152"/>
      <c r="F298" s="152"/>
      <c r="G298" s="152"/>
      <c r="H298" s="152"/>
      <c r="I298" s="152"/>
      <c r="J298" s="152"/>
      <c r="K298" s="152"/>
      <c r="L298" s="152"/>
    </row>
    <row r="299" spans="1:12">
      <c r="A299" s="178"/>
      <c r="B299" s="213"/>
      <c r="C299" s="213" t="s">
        <v>1178</v>
      </c>
      <c r="D299" s="321"/>
      <c r="E299" s="152"/>
      <c r="F299" s="152"/>
      <c r="G299" s="152"/>
      <c r="H299" s="152"/>
      <c r="I299" s="152"/>
      <c r="J299" s="152"/>
      <c r="K299" s="152"/>
      <c r="L299" s="152"/>
    </row>
    <row r="300" spans="1:12">
      <c r="A300" s="178"/>
      <c r="B300" s="213"/>
      <c r="C300" s="213" t="s">
        <v>1181</v>
      </c>
      <c r="D300" s="321"/>
      <c r="E300" s="152"/>
      <c r="F300" s="152"/>
      <c r="G300" s="152"/>
      <c r="H300" s="152"/>
      <c r="I300" s="152"/>
      <c r="J300" s="152"/>
      <c r="K300" s="152"/>
      <c r="L300" s="152"/>
    </row>
    <row r="301" spans="1:12">
      <c r="A301" s="178"/>
      <c r="B301" s="213"/>
      <c r="C301" s="213" t="s">
        <v>1182</v>
      </c>
      <c r="D301" s="148"/>
      <c r="E301" s="152"/>
      <c r="F301" s="152"/>
      <c r="G301" s="152"/>
      <c r="H301" s="152"/>
      <c r="I301" s="152"/>
      <c r="J301" s="152"/>
      <c r="K301" s="152"/>
      <c r="L301" s="152"/>
    </row>
    <row r="302" spans="1:12" ht="33.75">
      <c r="A302" s="178"/>
      <c r="B302" s="213"/>
      <c r="C302" s="213"/>
      <c r="D302" s="149" t="s">
        <v>1183</v>
      </c>
      <c r="E302" s="152"/>
      <c r="F302" s="152"/>
      <c r="G302" s="152"/>
      <c r="H302" s="152"/>
      <c r="I302" s="152"/>
      <c r="J302" s="152"/>
      <c r="K302" s="152"/>
      <c r="L302" s="152"/>
    </row>
    <row r="303" spans="1:12">
      <c r="A303" s="178"/>
      <c r="B303" s="213"/>
      <c r="C303" s="213" t="s">
        <v>1189</v>
      </c>
      <c r="D303" s="321"/>
      <c r="E303" s="152"/>
      <c r="F303" s="152"/>
      <c r="G303" s="152"/>
      <c r="H303" s="152"/>
      <c r="I303" s="152"/>
      <c r="J303" s="152"/>
      <c r="K303" s="152"/>
      <c r="L303" s="152"/>
    </row>
    <row r="304" spans="1:12">
      <c r="A304" s="178"/>
      <c r="B304" s="213"/>
      <c r="C304" s="213" t="s">
        <v>1192</v>
      </c>
      <c r="D304" s="321"/>
      <c r="E304" s="152"/>
      <c r="F304" s="152"/>
      <c r="G304" s="152"/>
      <c r="H304" s="152"/>
      <c r="I304" s="152"/>
      <c r="J304" s="152"/>
      <c r="K304" s="152"/>
      <c r="L304" s="152"/>
    </row>
    <row r="305" spans="1:12">
      <c r="A305" s="178"/>
      <c r="B305" s="213" t="s">
        <v>1195</v>
      </c>
      <c r="C305" s="214"/>
      <c r="D305" s="331"/>
      <c r="E305" s="152"/>
      <c r="F305" s="152"/>
      <c r="G305" s="152"/>
      <c r="H305" s="152"/>
      <c r="I305" s="152"/>
      <c r="J305" s="152"/>
      <c r="K305" s="152"/>
      <c r="L305" s="152"/>
    </row>
    <row r="306" spans="1:12">
      <c r="A306" s="178"/>
      <c r="B306" s="213"/>
      <c r="C306" s="213" t="s">
        <v>1196</v>
      </c>
      <c r="D306" s="148"/>
      <c r="E306" s="152"/>
      <c r="F306" s="152"/>
      <c r="G306" s="152"/>
      <c r="H306" s="152"/>
      <c r="I306" s="152"/>
      <c r="J306" s="152"/>
      <c r="K306" s="152"/>
      <c r="L306" s="152"/>
    </row>
    <row r="307" spans="1:12" ht="67.5">
      <c r="A307" s="178"/>
      <c r="B307" s="213"/>
      <c r="C307" s="213"/>
      <c r="D307" s="149" t="s">
        <v>1197</v>
      </c>
      <c r="E307" s="152"/>
      <c r="F307" s="152"/>
      <c r="G307" s="152"/>
      <c r="H307" s="152"/>
      <c r="I307" s="152"/>
      <c r="J307" s="152"/>
      <c r="K307" s="152"/>
      <c r="L307" s="152"/>
    </row>
    <row r="308" spans="1:12" ht="56.25">
      <c r="A308" s="178"/>
      <c r="B308" s="213"/>
      <c r="C308" s="213"/>
      <c r="D308" s="149" t="s">
        <v>1198</v>
      </c>
      <c r="E308" s="152"/>
      <c r="F308" s="152"/>
      <c r="G308" s="152"/>
      <c r="H308" s="152"/>
      <c r="I308" s="152"/>
      <c r="J308" s="152"/>
      <c r="K308" s="152"/>
      <c r="L308" s="152"/>
    </row>
    <row r="309" spans="1:12">
      <c r="A309" s="178"/>
      <c r="B309" s="213"/>
      <c r="C309" s="213" t="s">
        <v>1200</v>
      </c>
      <c r="D309" s="321"/>
      <c r="E309" s="152"/>
      <c r="F309" s="152"/>
      <c r="G309" s="152"/>
      <c r="H309" s="152"/>
      <c r="I309" s="152"/>
      <c r="J309" s="152"/>
      <c r="K309" s="152"/>
      <c r="L309" s="152"/>
    </row>
    <row r="310" spans="1:12">
      <c r="A310" s="178"/>
      <c r="B310" s="213"/>
      <c r="C310" s="213" t="s">
        <v>1201</v>
      </c>
      <c r="D310" s="321"/>
      <c r="E310" s="152"/>
      <c r="F310" s="152"/>
      <c r="G310" s="152"/>
      <c r="H310" s="152"/>
      <c r="I310" s="152"/>
      <c r="J310" s="152"/>
      <c r="K310" s="152"/>
      <c r="L310" s="152"/>
    </row>
    <row r="311" spans="1:12">
      <c r="A311" s="178"/>
      <c r="B311" s="213"/>
      <c r="C311" s="213" t="s">
        <v>1202</v>
      </c>
      <c r="D311" s="321"/>
      <c r="E311" s="152"/>
      <c r="F311" s="152"/>
      <c r="G311" s="152"/>
      <c r="H311" s="152"/>
      <c r="I311" s="152"/>
      <c r="J311" s="152"/>
      <c r="K311" s="152"/>
      <c r="L311" s="152"/>
    </row>
    <row r="312" spans="1:12">
      <c r="A312" s="178"/>
      <c r="B312" s="213"/>
      <c r="C312" s="213" t="s">
        <v>1205</v>
      </c>
      <c r="D312" s="321"/>
      <c r="E312" s="152"/>
      <c r="F312" s="152"/>
      <c r="G312" s="152"/>
      <c r="H312" s="152"/>
      <c r="I312" s="152"/>
      <c r="J312" s="152"/>
      <c r="K312" s="152"/>
      <c r="L312" s="152"/>
    </row>
    <row r="313" spans="1:12">
      <c r="A313" s="178"/>
      <c r="B313" s="213"/>
      <c r="C313" s="213" t="s">
        <v>1209</v>
      </c>
      <c r="D313" s="321"/>
      <c r="E313" s="152"/>
      <c r="F313" s="152"/>
      <c r="G313" s="152"/>
      <c r="H313" s="152"/>
      <c r="I313" s="152"/>
      <c r="J313" s="152"/>
      <c r="K313" s="152"/>
      <c r="L313" s="152"/>
    </row>
    <row r="314" spans="1:12">
      <c r="A314" s="178"/>
      <c r="B314" s="213"/>
      <c r="C314" s="213" t="s">
        <v>1212</v>
      </c>
      <c r="D314" s="321"/>
      <c r="E314" s="152"/>
      <c r="F314" s="152"/>
      <c r="G314" s="152"/>
      <c r="H314" s="152"/>
      <c r="I314" s="152"/>
      <c r="J314" s="152"/>
      <c r="K314" s="152"/>
      <c r="L314" s="152"/>
    </row>
    <row r="315" spans="1:12">
      <c r="A315" s="178"/>
      <c r="B315" s="213"/>
      <c r="C315" s="213" t="s">
        <v>1218</v>
      </c>
      <c r="D315" s="321"/>
      <c r="E315" s="152"/>
      <c r="F315" s="152"/>
      <c r="G315" s="152"/>
      <c r="H315" s="152"/>
      <c r="I315" s="152"/>
      <c r="J315" s="152"/>
      <c r="K315" s="152"/>
      <c r="L315" s="152"/>
    </row>
    <row r="316" spans="1:12">
      <c r="A316" s="178"/>
      <c r="B316" s="213" t="s">
        <v>1228</v>
      </c>
      <c r="C316" s="213"/>
      <c r="D316" s="321"/>
      <c r="E316" s="146">
        <v>17937.465039999999</v>
      </c>
      <c r="F316" s="152"/>
      <c r="G316" s="152"/>
      <c r="H316" s="152"/>
      <c r="I316" s="152"/>
      <c r="J316" s="152"/>
      <c r="K316" s="152"/>
      <c r="L316" s="152"/>
    </row>
    <row r="317" spans="1:12">
      <c r="A317" s="178"/>
      <c r="B317" s="213" t="s">
        <v>1229</v>
      </c>
      <c r="C317" s="213"/>
      <c r="D317" s="321"/>
      <c r="E317" s="152"/>
      <c r="F317" s="152"/>
      <c r="G317" s="152"/>
      <c r="H317" s="152"/>
      <c r="I317" s="152"/>
      <c r="J317" s="152"/>
      <c r="K317" s="152"/>
      <c r="L317" s="152"/>
    </row>
    <row r="318" spans="1:12">
      <c r="A318" s="178" t="s">
        <v>368</v>
      </c>
      <c r="B318" s="165"/>
      <c r="C318" s="165"/>
      <c r="D318" s="166"/>
      <c r="E318" s="152"/>
      <c r="F318" s="152"/>
      <c r="G318" s="152"/>
      <c r="H318" s="152"/>
      <c r="I318" s="152"/>
      <c r="J318" s="152"/>
      <c r="K318" s="152"/>
      <c r="L318" s="152"/>
    </row>
    <row r="319" spans="1:12">
      <c r="A319" s="178" t="s">
        <v>369</v>
      </c>
      <c r="B319" s="165"/>
      <c r="C319" s="165"/>
      <c r="D319" s="166"/>
      <c r="E319" s="152"/>
      <c r="F319" s="152"/>
      <c r="G319" s="152"/>
      <c r="H319" s="152"/>
      <c r="I319" s="152"/>
      <c r="J319" s="152"/>
      <c r="K319" s="152"/>
      <c r="L319" s="152"/>
    </row>
    <row r="320" spans="1:12">
      <c r="A320" s="178" t="s">
        <v>370</v>
      </c>
      <c r="B320" s="165"/>
      <c r="C320" s="165"/>
      <c r="D320" s="166"/>
      <c r="E320" s="152"/>
      <c r="F320" s="152"/>
      <c r="G320" s="152"/>
      <c r="H320" s="152"/>
      <c r="I320" s="152"/>
      <c r="J320" s="152"/>
      <c r="K320" s="152"/>
      <c r="L320" s="152"/>
    </row>
    <row r="321" spans="1:12">
      <c r="A321" s="339" t="s">
        <v>371</v>
      </c>
      <c r="B321" s="340"/>
      <c r="C321" s="340"/>
      <c r="D321" s="341"/>
      <c r="E321" s="152"/>
      <c r="F321" s="152"/>
      <c r="G321" s="152"/>
      <c r="H321" s="152"/>
      <c r="I321" s="152"/>
      <c r="J321" s="152"/>
      <c r="K321" s="152"/>
      <c r="L321" s="152"/>
    </row>
    <row r="322" spans="1:12">
      <c r="A322" s="322" t="s">
        <v>1417</v>
      </c>
      <c r="B322" s="324"/>
      <c r="C322" s="324"/>
      <c r="D322" s="325"/>
      <c r="E322" s="152"/>
      <c r="F322" s="152"/>
      <c r="G322" s="152"/>
      <c r="H322" s="152"/>
      <c r="I322" s="152"/>
      <c r="J322" s="152"/>
      <c r="K322" s="152"/>
      <c r="L322" s="152"/>
    </row>
    <row r="323" spans="1:12">
      <c r="A323" s="323"/>
      <c r="B323" s="326" t="s">
        <v>1418</v>
      </c>
      <c r="C323" s="326"/>
      <c r="D323" s="327"/>
      <c r="E323" s="152"/>
      <c r="F323" s="152"/>
      <c r="G323" s="152"/>
      <c r="H323" s="152"/>
      <c r="I323" s="152"/>
      <c r="J323" s="152"/>
      <c r="K323" s="152"/>
      <c r="L323" s="152"/>
    </row>
    <row r="324" spans="1:12">
      <c r="A324" s="249" t="s">
        <v>387</v>
      </c>
      <c r="B324" s="249"/>
      <c r="C324" s="249"/>
      <c r="D324" s="249"/>
      <c r="E324" s="147">
        <v>35874.930079999998</v>
      </c>
      <c r="F324" s="152"/>
      <c r="G324" s="152"/>
      <c r="H324" s="152"/>
      <c r="I324" s="152"/>
      <c r="J324" s="152"/>
      <c r="K324" s="152"/>
      <c r="L324" s="152"/>
    </row>
    <row r="325" spans="1:12">
      <c r="A325" s="251" t="s">
        <v>2368</v>
      </c>
      <c r="B325" s="251"/>
      <c r="C325" s="251"/>
      <c r="D325" s="251"/>
      <c r="E325" s="318"/>
      <c r="F325" s="318"/>
      <c r="G325" s="318"/>
      <c r="H325" s="318"/>
      <c r="I325" s="318"/>
      <c r="J325" s="318"/>
      <c r="K325" s="318"/>
      <c r="L325" s="318"/>
    </row>
    <row r="326" spans="1:12">
      <c r="A326" s="354"/>
      <c r="B326" s="354"/>
      <c r="C326" s="354"/>
      <c r="D326" s="354"/>
      <c r="E326" s="144"/>
      <c r="F326" s="144"/>
      <c r="G326" s="144"/>
      <c r="H326" s="144"/>
      <c r="I326" s="144"/>
      <c r="J326" s="144"/>
      <c r="K326" s="144"/>
      <c r="L326" s="144"/>
    </row>
    <row r="327" spans="1:12">
      <c r="A327" s="265" t="s">
        <v>1141</v>
      </c>
      <c r="B327" s="265"/>
      <c r="C327" s="265"/>
      <c r="D327" s="265"/>
      <c r="E327" s="152"/>
      <c r="F327" s="152"/>
      <c r="G327" s="152"/>
      <c r="H327" s="152"/>
      <c r="I327" s="152"/>
      <c r="J327" s="152"/>
      <c r="K327" s="152"/>
      <c r="L327" s="152"/>
    </row>
    <row r="328" spans="1:12">
      <c r="A328" s="169" t="s">
        <v>1157</v>
      </c>
      <c r="B328" s="170"/>
      <c r="C328" s="170"/>
      <c r="D328" s="171"/>
      <c r="E328" s="152"/>
      <c r="F328" s="152"/>
      <c r="G328" s="152"/>
      <c r="H328" s="152"/>
      <c r="I328" s="152"/>
      <c r="J328" s="152"/>
      <c r="K328" s="152"/>
      <c r="L328" s="152"/>
    </row>
    <row r="329" spans="1:12">
      <c r="A329" s="178" t="s">
        <v>1160</v>
      </c>
      <c r="B329" s="175"/>
      <c r="C329" s="175"/>
      <c r="D329" s="176"/>
      <c r="E329" s="152"/>
      <c r="F329" s="152"/>
      <c r="G329" s="152"/>
      <c r="H329" s="152"/>
      <c r="I329" s="152"/>
      <c r="J329" s="152"/>
      <c r="K329" s="152"/>
      <c r="L329" s="152"/>
    </row>
    <row r="330" spans="1:12">
      <c r="A330" s="178"/>
      <c r="B330" s="213" t="s">
        <v>1161</v>
      </c>
      <c r="C330" s="214"/>
      <c r="D330" s="331"/>
      <c r="E330" s="152"/>
      <c r="F330" s="152"/>
      <c r="G330" s="152"/>
      <c r="H330" s="152"/>
      <c r="I330" s="152"/>
      <c r="J330" s="152"/>
      <c r="K330" s="152"/>
      <c r="L330" s="152"/>
    </row>
    <row r="331" spans="1:12">
      <c r="A331" s="178"/>
      <c r="B331" s="213"/>
      <c r="C331" s="213" t="s">
        <v>1164</v>
      </c>
      <c r="D331" s="321"/>
      <c r="E331" s="152"/>
      <c r="F331" s="152"/>
      <c r="G331" s="152"/>
      <c r="H331" s="152"/>
      <c r="I331" s="152"/>
      <c r="J331" s="152"/>
      <c r="K331" s="152"/>
      <c r="L331" s="152"/>
    </row>
    <row r="332" spans="1:12">
      <c r="A332" s="178"/>
      <c r="B332" s="213"/>
      <c r="C332" s="213" t="s">
        <v>1166</v>
      </c>
      <c r="D332" s="321"/>
      <c r="E332" s="152"/>
      <c r="F332" s="152"/>
      <c r="G332" s="152"/>
      <c r="H332" s="152"/>
      <c r="I332" s="152"/>
      <c r="J332" s="152"/>
      <c r="K332" s="152"/>
      <c r="L332" s="152"/>
    </row>
    <row r="333" spans="1:12">
      <c r="A333" s="178"/>
      <c r="B333" s="213" t="s">
        <v>1168</v>
      </c>
      <c r="C333" s="213"/>
      <c r="D333" s="321"/>
      <c r="E333" s="152"/>
      <c r="F333" s="152"/>
      <c r="G333" s="152"/>
      <c r="H333" s="152"/>
      <c r="I333" s="152"/>
      <c r="J333" s="152"/>
      <c r="K333" s="152"/>
      <c r="L333" s="152"/>
    </row>
    <row r="334" spans="1:12">
      <c r="A334" s="178" t="s">
        <v>367</v>
      </c>
      <c r="B334" s="175"/>
      <c r="C334" s="175"/>
      <c r="D334" s="176"/>
      <c r="E334" s="146">
        <v>746.22879999999998</v>
      </c>
      <c r="F334" s="146">
        <v>424.52877999999998</v>
      </c>
      <c r="G334" s="152"/>
      <c r="H334" s="152"/>
      <c r="I334" s="152"/>
      <c r="J334" s="146">
        <v>2598.25911</v>
      </c>
      <c r="K334" s="152"/>
      <c r="L334" s="152"/>
    </row>
    <row r="335" spans="1:12">
      <c r="A335" s="178"/>
      <c r="B335" s="213" t="s">
        <v>1172</v>
      </c>
      <c r="C335" s="214"/>
      <c r="D335" s="331"/>
      <c r="E335" s="146">
        <v>746.22879999999998</v>
      </c>
      <c r="F335" s="146">
        <v>424.52877999999998</v>
      </c>
      <c r="G335" s="152"/>
      <c r="H335" s="152"/>
      <c r="I335" s="152"/>
      <c r="J335" s="146">
        <v>2598.25911</v>
      </c>
      <c r="K335" s="152"/>
      <c r="L335" s="152"/>
    </row>
    <row r="336" spans="1:12">
      <c r="A336" s="178"/>
      <c r="B336" s="213"/>
      <c r="C336" s="213" t="s">
        <v>1173</v>
      </c>
      <c r="D336" s="321"/>
      <c r="E336" s="152"/>
      <c r="F336" s="152"/>
      <c r="G336" s="152"/>
      <c r="H336" s="152"/>
      <c r="I336" s="152"/>
      <c r="J336" s="152"/>
      <c r="K336" s="152"/>
      <c r="L336" s="152"/>
    </row>
    <row r="337" spans="1:12">
      <c r="A337" s="178"/>
      <c r="B337" s="213"/>
      <c r="C337" s="213" t="s">
        <v>1176</v>
      </c>
      <c r="D337" s="321"/>
      <c r="E337" s="152"/>
      <c r="F337" s="152"/>
      <c r="G337" s="152"/>
      <c r="H337" s="152"/>
      <c r="I337" s="152"/>
      <c r="J337" s="152"/>
      <c r="K337" s="152"/>
      <c r="L337" s="152"/>
    </row>
    <row r="338" spans="1:12">
      <c r="A338" s="178"/>
      <c r="B338" s="213"/>
      <c r="C338" s="213" t="s">
        <v>1177</v>
      </c>
      <c r="D338" s="321"/>
      <c r="E338" s="152"/>
      <c r="F338" s="152"/>
      <c r="G338" s="152"/>
      <c r="H338" s="152"/>
      <c r="I338" s="152"/>
      <c r="J338" s="152"/>
      <c r="K338" s="152"/>
      <c r="L338" s="152"/>
    </row>
    <row r="339" spans="1:12">
      <c r="A339" s="178"/>
      <c r="B339" s="213"/>
      <c r="C339" s="213" t="s">
        <v>1178</v>
      </c>
      <c r="D339" s="321"/>
      <c r="E339" s="146">
        <v>231.42437000000001</v>
      </c>
      <c r="F339" s="152"/>
      <c r="G339" s="152"/>
      <c r="H339" s="152"/>
      <c r="I339" s="152"/>
      <c r="J339" s="152"/>
      <c r="K339" s="152"/>
      <c r="L339" s="152"/>
    </row>
    <row r="340" spans="1:12">
      <c r="A340" s="178"/>
      <c r="B340" s="213"/>
      <c r="C340" s="213" t="s">
        <v>1181</v>
      </c>
      <c r="D340" s="321"/>
      <c r="E340" s="152"/>
      <c r="F340" s="152"/>
      <c r="G340" s="152"/>
      <c r="H340" s="152"/>
      <c r="I340" s="152"/>
      <c r="J340" s="152"/>
      <c r="K340" s="152"/>
      <c r="L340" s="152"/>
    </row>
    <row r="341" spans="1:12">
      <c r="A341" s="178"/>
      <c r="B341" s="213"/>
      <c r="C341" s="213" t="s">
        <v>1182</v>
      </c>
      <c r="D341" s="148"/>
      <c r="E341" s="152"/>
      <c r="F341" s="152"/>
      <c r="G341" s="152"/>
      <c r="H341" s="152"/>
      <c r="I341" s="152"/>
      <c r="J341" s="152"/>
      <c r="K341" s="152"/>
      <c r="L341" s="152"/>
    </row>
    <row r="342" spans="1:12" ht="33.75">
      <c r="A342" s="178"/>
      <c r="B342" s="213"/>
      <c r="C342" s="213"/>
      <c r="D342" s="149" t="s">
        <v>1183</v>
      </c>
      <c r="E342" s="152"/>
      <c r="F342" s="152"/>
      <c r="G342" s="152"/>
      <c r="H342" s="152"/>
      <c r="I342" s="152"/>
      <c r="J342" s="152"/>
      <c r="K342" s="152"/>
      <c r="L342" s="152"/>
    </row>
    <row r="343" spans="1:12">
      <c r="A343" s="178"/>
      <c r="B343" s="213"/>
      <c r="C343" s="213" t="s">
        <v>1189</v>
      </c>
      <c r="D343" s="321"/>
      <c r="E343" s="146">
        <v>514.80443000000002</v>
      </c>
      <c r="F343" s="146">
        <v>424.52877999999998</v>
      </c>
      <c r="G343" s="152"/>
      <c r="H343" s="152"/>
      <c r="I343" s="152"/>
      <c r="J343" s="146">
        <v>2598.25911</v>
      </c>
      <c r="K343" s="152"/>
      <c r="L343" s="152"/>
    </row>
    <row r="344" spans="1:12">
      <c r="A344" s="178"/>
      <c r="B344" s="213"/>
      <c r="C344" s="213" t="s">
        <v>1192</v>
      </c>
      <c r="D344" s="321"/>
      <c r="E344" s="152"/>
      <c r="F344" s="152"/>
      <c r="G344" s="152"/>
      <c r="H344" s="152"/>
      <c r="I344" s="152"/>
      <c r="J344" s="152"/>
      <c r="K344" s="152"/>
      <c r="L344" s="152"/>
    </row>
    <row r="345" spans="1:12">
      <c r="A345" s="178"/>
      <c r="B345" s="213" t="s">
        <v>1195</v>
      </c>
      <c r="C345" s="214"/>
      <c r="D345" s="331"/>
      <c r="E345" s="152"/>
      <c r="F345" s="152"/>
      <c r="G345" s="152"/>
      <c r="H345" s="152"/>
      <c r="I345" s="152"/>
      <c r="J345" s="152"/>
      <c r="K345" s="152"/>
      <c r="L345" s="152"/>
    </row>
    <row r="346" spans="1:12">
      <c r="A346" s="178"/>
      <c r="B346" s="213"/>
      <c r="C346" s="213" t="s">
        <v>1196</v>
      </c>
      <c r="D346" s="148"/>
      <c r="E346" s="152"/>
      <c r="F346" s="152"/>
      <c r="G346" s="152"/>
      <c r="H346" s="152"/>
      <c r="I346" s="152"/>
      <c r="J346" s="152"/>
      <c r="K346" s="152"/>
      <c r="L346" s="152"/>
    </row>
    <row r="347" spans="1:12" ht="67.5">
      <c r="A347" s="178"/>
      <c r="B347" s="213"/>
      <c r="C347" s="213"/>
      <c r="D347" s="149" t="s">
        <v>1197</v>
      </c>
      <c r="E347" s="152"/>
      <c r="F347" s="152"/>
      <c r="G347" s="152"/>
      <c r="H347" s="152"/>
      <c r="I347" s="152"/>
      <c r="J347" s="152"/>
      <c r="K347" s="152"/>
      <c r="L347" s="152"/>
    </row>
    <row r="348" spans="1:12" ht="56.25">
      <c r="A348" s="178"/>
      <c r="B348" s="213"/>
      <c r="C348" s="213"/>
      <c r="D348" s="149" t="s">
        <v>1198</v>
      </c>
      <c r="E348" s="152"/>
      <c r="F348" s="152"/>
      <c r="G348" s="152"/>
      <c r="H348" s="152"/>
      <c r="I348" s="152"/>
      <c r="J348" s="152"/>
      <c r="K348" s="152"/>
      <c r="L348" s="152"/>
    </row>
    <row r="349" spans="1:12">
      <c r="A349" s="178"/>
      <c r="B349" s="213"/>
      <c r="C349" s="213" t="s">
        <v>1200</v>
      </c>
      <c r="D349" s="321"/>
      <c r="E349" s="152"/>
      <c r="F349" s="152"/>
      <c r="G349" s="152"/>
      <c r="H349" s="152"/>
      <c r="I349" s="152"/>
      <c r="J349" s="152"/>
      <c r="K349" s="152"/>
      <c r="L349" s="152"/>
    </row>
    <row r="350" spans="1:12">
      <c r="A350" s="178"/>
      <c r="B350" s="213"/>
      <c r="C350" s="213" t="s">
        <v>1201</v>
      </c>
      <c r="D350" s="321"/>
      <c r="E350" s="152"/>
      <c r="F350" s="152"/>
      <c r="G350" s="152"/>
      <c r="H350" s="152"/>
      <c r="I350" s="152"/>
      <c r="J350" s="152"/>
      <c r="K350" s="152"/>
      <c r="L350" s="152"/>
    </row>
    <row r="351" spans="1:12">
      <c r="A351" s="178"/>
      <c r="B351" s="213"/>
      <c r="C351" s="213" t="s">
        <v>1202</v>
      </c>
      <c r="D351" s="321"/>
      <c r="E351" s="152"/>
      <c r="F351" s="152"/>
      <c r="G351" s="152"/>
      <c r="H351" s="152"/>
      <c r="I351" s="152"/>
      <c r="J351" s="152"/>
      <c r="K351" s="152"/>
      <c r="L351" s="152"/>
    </row>
    <row r="352" spans="1:12">
      <c r="A352" s="178"/>
      <c r="B352" s="213"/>
      <c r="C352" s="213" t="s">
        <v>1205</v>
      </c>
      <c r="D352" s="321"/>
      <c r="E352" s="152"/>
      <c r="F352" s="152"/>
      <c r="G352" s="152"/>
      <c r="H352" s="152"/>
      <c r="I352" s="152"/>
      <c r="J352" s="152"/>
      <c r="K352" s="152"/>
      <c r="L352" s="152"/>
    </row>
    <row r="353" spans="1:12">
      <c r="A353" s="178"/>
      <c r="B353" s="213"/>
      <c r="C353" s="213" t="s">
        <v>1209</v>
      </c>
      <c r="D353" s="321"/>
      <c r="E353" s="152"/>
      <c r="F353" s="152"/>
      <c r="G353" s="152"/>
      <c r="H353" s="152"/>
      <c r="I353" s="152"/>
      <c r="J353" s="152"/>
      <c r="K353" s="152"/>
      <c r="L353" s="152"/>
    </row>
    <row r="354" spans="1:12">
      <c r="A354" s="178"/>
      <c r="B354" s="213"/>
      <c r="C354" s="213" t="s">
        <v>1212</v>
      </c>
      <c r="D354" s="321"/>
      <c r="E354" s="152"/>
      <c r="F354" s="152"/>
      <c r="G354" s="152"/>
      <c r="H354" s="152"/>
      <c r="I354" s="152"/>
      <c r="J354" s="152"/>
      <c r="K354" s="152"/>
      <c r="L354" s="152"/>
    </row>
    <row r="355" spans="1:12">
      <c r="A355" s="178"/>
      <c r="B355" s="213"/>
      <c r="C355" s="213" t="s">
        <v>1218</v>
      </c>
      <c r="D355" s="321"/>
      <c r="E355" s="152"/>
      <c r="F355" s="152"/>
      <c r="G355" s="152"/>
      <c r="H355" s="152"/>
      <c r="I355" s="152"/>
      <c r="J355" s="152"/>
      <c r="K355" s="152"/>
      <c r="L355" s="152"/>
    </row>
    <row r="356" spans="1:12">
      <c r="A356" s="178"/>
      <c r="B356" s="213" t="s">
        <v>1228</v>
      </c>
      <c r="C356" s="213"/>
      <c r="D356" s="321"/>
      <c r="E356" s="152"/>
      <c r="F356" s="152"/>
      <c r="G356" s="152"/>
      <c r="H356" s="152"/>
      <c r="I356" s="152"/>
      <c r="J356" s="152"/>
      <c r="K356" s="152"/>
      <c r="L356" s="152"/>
    </row>
    <row r="357" spans="1:12">
      <c r="A357" s="178"/>
      <c r="B357" s="213" t="s">
        <v>1229</v>
      </c>
      <c r="C357" s="213"/>
      <c r="D357" s="321"/>
      <c r="E357" s="152"/>
      <c r="F357" s="152"/>
      <c r="G357" s="152"/>
      <c r="H357" s="152"/>
      <c r="I357" s="152"/>
      <c r="J357" s="152"/>
      <c r="K357" s="152"/>
      <c r="L357" s="152"/>
    </row>
    <row r="358" spans="1:12">
      <c r="A358" s="178" t="s">
        <v>368</v>
      </c>
      <c r="B358" s="165"/>
      <c r="C358" s="165"/>
      <c r="D358" s="166"/>
      <c r="E358" s="152"/>
      <c r="F358" s="152"/>
      <c r="G358" s="152"/>
      <c r="H358" s="152"/>
      <c r="I358" s="152"/>
      <c r="J358" s="152"/>
      <c r="K358" s="152"/>
      <c r="L358" s="152"/>
    </row>
    <row r="359" spans="1:12">
      <c r="A359" s="178" t="s">
        <v>369</v>
      </c>
      <c r="B359" s="165"/>
      <c r="C359" s="165"/>
      <c r="D359" s="166"/>
      <c r="E359" s="152"/>
      <c r="F359" s="152"/>
      <c r="G359" s="152"/>
      <c r="H359" s="152"/>
      <c r="I359" s="152"/>
      <c r="J359" s="152"/>
      <c r="K359" s="152"/>
      <c r="L359" s="152"/>
    </row>
    <row r="360" spans="1:12">
      <c r="A360" s="178" t="s">
        <v>370</v>
      </c>
      <c r="B360" s="165"/>
      <c r="C360" s="165"/>
      <c r="D360" s="166"/>
      <c r="E360" s="152"/>
      <c r="F360" s="152"/>
      <c r="G360" s="152"/>
      <c r="H360" s="152"/>
      <c r="I360" s="152"/>
      <c r="J360" s="152"/>
      <c r="K360" s="152"/>
      <c r="L360" s="152"/>
    </row>
    <row r="361" spans="1:12">
      <c r="A361" s="339" t="s">
        <v>371</v>
      </c>
      <c r="B361" s="340"/>
      <c r="C361" s="340"/>
      <c r="D361" s="341"/>
      <c r="E361" s="152"/>
      <c r="F361" s="152"/>
      <c r="G361" s="152"/>
      <c r="H361" s="152"/>
      <c r="I361" s="152"/>
      <c r="J361" s="152"/>
      <c r="K361" s="152"/>
      <c r="L361" s="152"/>
    </row>
    <row r="362" spans="1:12">
      <c r="A362" s="322" t="s">
        <v>1417</v>
      </c>
      <c r="B362" s="324"/>
      <c r="C362" s="324"/>
      <c r="D362" s="325"/>
      <c r="E362" s="152"/>
      <c r="F362" s="152"/>
      <c r="G362" s="152"/>
      <c r="H362" s="152"/>
      <c r="I362" s="152"/>
      <c r="J362" s="152"/>
      <c r="K362" s="152"/>
      <c r="L362" s="152"/>
    </row>
    <row r="363" spans="1:12">
      <c r="A363" s="323"/>
      <c r="B363" s="326" t="s">
        <v>1418</v>
      </c>
      <c r="C363" s="326"/>
      <c r="D363" s="327"/>
      <c r="E363" s="152"/>
      <c r="F363" s="152"/>
      <c r="G363" s="152"/>
      <c r="H363" s="152"/>
      <c r="I363" s="152"/>
      <c r="J363" s="152"/>
      <c r="K363" s="152"/>
      <c r="L363" s="152"/>
    </row>
    <row r="364" spans="1:12">
      <c r="A364" s="249" t="s">
        <v>389</v>
      </c>
      <c r="B364" s="249"/>
      <c r="C364" s="249"/>
      <c r="D364" s="249"/>
      <c r="E364" s="147">
        <v>2238.6864</v>
      </c>
      <c r="F364" s="147">
        <v>1273.5863400000001</v>
      </c>
      <c r="G364" s="152"/>
      <c r="H364" s="152"/>
      <c r="I364" s="152"/>
      <c r="J364" s="147">
        <v>7794.7773299999999</v>
      </c>
      <c r="K364" s="152"/>
      <c r="L364" s="152"/>
    </row>
    <row r="365" spans="1:12">
      <c r="A365" s="251" t="s">
        <v>2369</v>
      </c>
      <c r="B365" s="251"/>
      <c r="C365" s="251"/>
      <c r="D365" s="251"/>
      <c r="E365" s="318"/>
      <c r="F365" s="318"/>
      <c r="G365" s="318"/>
      <c r="H365" s="318"/>
      <c r="I365" s="318"/>
      <c r="J365" s="318"/>
      <c r="K365" s="318"/>
      <c r="L365" s="318"/>
    </row>
    <row r="366" spans="1:12">
      <c r="A366" s="354"/>
      <c r="B366" s="354"/>
      <c r="C366" s="354"/>
      <c r="D366" s="354"/>
      <c r="E366" s="144"/>
      <c r="F366" s="144"/>
      <c r="G366" s="144"/>
      <c r="H366" s="144"/>
      <c r="I366" s="144"/>
      <c r="J366" s="144"/>
      <c r="K366" s="144"/>
      <c r="L366" s="144"/>
    </row>
    <row r="367" spans="1:12">
      <c r="A367" s="265" t="s">
        <v>1141</v>
      </c>
      <c r="B367" s="265"/>
      <c r="C367" s="265"/>
      <c r="D367" s="265"/>
      <c r="E367" s="152"/>
      <c r="F367" s="152"/>
      <c r="G367" s="152"/>
      <c r="H367" s="152"/>
      <c r="I367" s="152"/>
      <c r="J367" s="152"/>
      <c r="K367" s="152"/>
      <c r="L367" s="152"/>
    </row>
    <row r="368" spans="1:12">
      <c r="A368" s="169" t="s">
        <v>1157</v>
      </c>
      <c r="B368" s="170"/>
      <c r="C368" s="170"/>
      <c r="D368" s="171"/>
      <c r="E368" s="152"/>
      <c r="F368" s="152"/>
      <c r="G368" s="152"/>
      <c r="H368" s="152"/>
      <c r="I368" s="152"/>
      <c r="J368" s="152"/>
      <c r="K368" s="152"/>
      <c r="L368" s="152"/>
    </row>
    <row r="369" spans="1:12">
      <c r="A369" s="178" t="s">
        <v>1160</v>
      </c>
      <c r="B369" s="175"/>
      <c r="C369" s="175"/>
      <c r="D369" s="176"/>
      <c r="E369" s="152"/>
      <c r="F369" s="152"/>
      <c r="G369" s="152"/>
      <c r="H369" s="152"/>
      <c r="I369" s="152"/>
      <c r="J369" s="152"/>
      <c r="K369" s="152"/>
      <c r="L369" s="152"/>
    </row>
    <row r="370" spans="1:12">
      <c r="A370" s="178"/>
      <c r="B370" s="213" t="s">
        <v>1161</v>
      </c>
      <c r="C370" s="214"/>
      <c r="D370" s="331"/>
      <c r="E370" s="152"/>
      <c r="F370" s="152"/>
      <c r="G370" s="152"/>
      <c r="H370" s="152"/>
      <c r="I370" s="152"/>
      <c r="J370" s="152"/>
      <c r="K370" s="152"/>
      <c r="L370" s="152"/>
    </row>
    <row r="371" spans="1:12">
      <c r="A371" s="178"/>
      <c r="B371" s="213"/>
      <c r="C371" s="213" t="s">
        <v>1164</v>
      </c>
      <c r="D371" s="321"/>
      <c r="E371" s="152"/>
      <c r="F371" s="152"/>
      <c r="G371" s="152"/>
      <c r="H371" s="152"/>
      <c r="I371" s="152"/>
      <c r="J371" s="152"/>
      <c r="K371" s="152"/>
      <c r="L371" s="152"/>
    </row>
    <row r="372" spans="1:12">
      <c r="A372" s="178"/>
      <c r="B372" s="213"/>
      <c r="C372" s="213" t="s">
        <v>1166</v>
      </c>
      <c r="D372" s="321"/>
      <c r="E372" s="152"/>
      <c r="F372" s="152"/>
      <c r="G372" s="152"/>
      <c r="H372" s="152"/>
      <c r="I372" s="152"/>
      <c r="J372" s="152"/>
      <c r="K372" s="152"/>
      <c r="L372" s="152"/>
    </row>
    <row r="373" spans="1:12">
      <c r="A373" s="178"/>
      <c r="B373" s="213" t="s">
        <v>1168</v>
      </c>
      <c r="C373" s="213"/>
      <c r="D373" s="321"/>
      <c r="E373" s="152"/>
      <c r="F373" s="152"/>
      <c r="G373" s="152"/>
      <c r="H373" s="152"/>
      <c r="I373" s="152"/>
      <c r="J373" s="152"/>
      <c r="K373" s="152"/>
      <c r="L373" s="152"/>
    </row>
    <row r="374" spans="1:12">
      <c r="A374" s="178" t="s">
        <v>367</v>
      </c>
      <c r="B374" s="175"/>
      <c r="C374" s="175"/>
      <c r="D374" s="176"/>
      <c r="E374" s="146">
        <v>28293.840800000002</v>
      </c>
      <c r="F374" s="146">
        <v>3232.9308099999998</v>
      </c>
      <c r="G374" s="152"/>
      <c r="H374" s="152"/>
      <c r="I374" s="152"/>
      <c r="J374" s="152"/>
      <c r="K374" s="152"/>
      <c r="L374" s="152"/>
    </row>
    <row r="375" spans="1:12">
      <c r="A375" s="178"/>
      <c r="B375" s="213" t="s">
        <v>1172</v>
      </c>
      <c r="C375" s="214"/>
      <c r="D375" s="331"/>
      <c r="E375" s="146">
        <v>21610.19355</v>
      </c>
      <c r="F375" s="146">
        <v>3232.9308099999998</v>
      </c>
      <c r="G375" s="152"/>
      <c r="H375" s="152"/>
      <c r="I375" s="152"/>
      <c r="J375" s="152"/>
      <c r="K375" s="152"/>
      <c r="L375" s="152"/>
    </row>
    <row r="376" spans="1:12">
      <c r="A376" s="178"/>
      <c r="B376" s="213"/>
      <c r="C376" s="213" t="s">
        <v>1173</v>
      </c>
      <c r="D376" s="321"/>
      <c r="E376" s="152"/>
      <c r="F376" s="152"/>
      <c r="G376" s="152"/>
      <c r="H376" s="152"/>
      <c r="I376" s="152"/>
      <c r="J376" s="152"/>
      <c r="K376" s="152"/>
      <c r="L376" s="152"/>
    </row>
    <row r="377" spans="1:12">
      <c r="A377" s="178"/>
      <c r="B377" s="213"/>
      <c r="C377" s="213" t="s">
        <v>1176</v>
      </c>
      <c r="D377" s="321"/>
      <c r="E377" s="152"/>
      <c r="F377" s="152"/>
      <c r="G377" s="152"/>
      <c r="H377" s="152"/>
      <c r="I377" s="152"/>
      <c r="J377" s="152"/>
      <c r="K377" s="152"/>
      <c r="L377" s="152"/>
    </row>
    <row r="378" spans="1:12">
      <c r="A378" s="178"/>
      <c r="B378" s="213"/>
      <c r="C378" s="213" t="s">
        <v>1177</v>
      </c>
      <c r="D378" s="321"/>
      <c r="E378" s="146">
        <v>17625.231110000001</v>
      </c>
      <c r="F378" s="152"/>
      <c r="G378" s="152"/>
      <c r="H378" s="152"/>
      <c r="I378" s="152"/>
      <c r="J378" s="152"/>
      <c r="K378" s="152"/>
      <c r="L378" s="152"/>
    </row>
    <row r="379" spans="1:12">
      <c r="A379" s="178"/>
      <c r="B379" s="213"/>
      <c r="C379" s="213" t="s">
        <v>1178</v>
      </c>
      <c r="D379" s="321"/>
      <c r="E379" s="146">
        <v>1358.5838100000001</v>
      </c>
      <c r="F379" s="152"/>
      <c r="G379" s="152"/>
      <c r="H379" s="152"/>
      <c r="I379" s="152"/>
      <c r="J379" s="152"/>
      <c r="K379" s="152"/>
      <c r="L379" s="152"/>
    </row>
    <row r="380" spans="1:12">
      <c r="A380" s="178"/>
      <c r="B380" s="213"/>
      <c r="C380" s="213" t="s">
        <v>1181</v>
      </c>
      <c r="D380" s="321"/>
      <c r="E380" s="152"/>
      <c r="F380" s="152"/>
      <c r="G380" s="152"/>
      <c r="H380" s="152"/>
      <c r="I380" s="152"/>
      <c r="J380" s="152"/>
      <c r="K380" s="152"/>
      <c r="L380" s="152"/>
    </row>
    <row r="381" spans="1:12">
      <c r="A381" s="178"/>
      <c r="B381" s="213"/>
      <c r="C381" s="213" t="s">
        <v>1182</v>
      </c>
      <c r="D381" s="148"/>
      <c r="E381" s="152"/>
      <c r="F381" s="152"/>
      <c r="G381" s="152"/>
      <c r="H381" s="152"/>
      <c r="I381" s="152"/>
      <c r="J381" s="152"/>
      <c r="K381" s="152"/>
      <c r="L381" s="152"/>
    </row>
    <row r="382" spans="1:12" ht="33.75">
      <c r="A382" s="178"/>
      <c r="B382" s="213"/>
      <c r="C382" s="213"/>
      <c r="D382" s="149" t="s">
        <v>1183</v>
      </c>
      <c r="E382" s="152"/>
      <c r="F382" s="152"/>
      <c r="G382" s="152"/>
      <c r="H382" s="152"/>
      <c r="I382" s="152"/>
      <c r="J382" s="152"/>
      <c r="K382" s="152"/>
      <c r="L382" s="152"/>
    </row>
    <row r="383" spans="1:12">
      <c r="A383" s="178"/>
      <c r="B383" s="213"/>
      <c r="C383" s="213" t="s">
        <v>1189</v>
      </c>
      <c r="D383" s="321"/>
      <c r="E383" s="146">
        <v>2626.3786300000002</v>
      </c>
      <c r="F383" s="146">
        <v>3232.9308099999998</v>
      </c>
      <c r="G383" s="152"/>
      <c r="H383" s="152"/>
      <c r="I383" s="152"/>
      <c r="J383" s="152"/>
      <c r="K383" s="152"/>
      <c r="L383" s="152"/>
    </row>
    <row r="384" spans="1:12">
      <c r="A384" s="178"/>
      <c r="B384" s="213"/>
      <c r="C384" s="213" t="s">
        <v>1192</v>
      </c>
      <c r="D384" s="321"/>
      <c r="E384" s="152"/>
      <c r="F384" s="152"/>
      <c r="G384" s="152"/>
      <c r="H384" s="152"/>
      <c r="I384" s="152"/>
      <c r="J384" s="152"/>
      <c r="K384" s="152"/>
      <c r="L384" s="152"/>
    </row>
    <row r="385" spans="1:12">
      <c r="A385" s="178"/>
      <c r="B385" s="213" t="s">
        <v>1195</v>
      </c>
      <c r="C385" s="214"/>
      <c r="D385" s="331"/>
      <c r="E385" s="146">
        <v>6487.7085299999999</v>
      </c>
      <c r="F385" s="152"/>
      <c r="G385" s="152"/>
      <c r="H385" s="152"/>
      <c r="I385" s="152"/>
      <c r="J385" s="152"/>
      <c r="K385" s="152"/>
      <c r="L385" s="152"/>
    </row>
    <row r="386" spans="1:12">
      <c r="A386" s="178"/>
      <c r="B386" s="213"/>
      <c r="C386" s="213" t="s">
        <v>1196</v>
      </c>
      <c r="D386" s="148"/>
      <c r="E386" s="152"/>
      <c r="F386" s="152"/>
      <c r="G386" s="152"/>
      <c r="H386" s="152"/>
      <c r="I386" s="152"/>
      <c r="J386" s="152"/>
      <c r="K386" s="152"/>
      <c r="L386" s="152"/>
    </row>
    <row r="387" spans="1:12" ht="67.5">
      <c r="A387" s="178"/>
      <c r="B387" s="213"/>
      <c r="C387" s="213"/>
      <c r="D387" s="149" t="s">
        <v>1197</v>
      </c>
      <c r="E387" s="152"/>
      <c r="F387" s="152"/>
      <c r="G387" s="152"/>
      <c r="H387" s="152"/>
      <c r="I387" s="152"/>
      <c r="J387" s="152"/>
      <c r="K387" s="152"/>
      <c r="L387" s="152"/>
    </row>
    <row r="388" spans="1:12" ht="56.25">
      <c r="A388" s="178"/>
      <c r="B388" s="213"/>
      <c r="C388" s="213"/>
      <c r="D388" s="149" t="s">
        <v>1198</v>
      </c>
      <c r="E388" s="152"/>
      <c r="F388" s="152"/>
      <c r="G388" s="152"/>
      <c r="H388" s="152"/>
      <c r="I388" s="152"/>
      <c r="J388" s="152"/>
      <c r="K388" s="152"/>
      <c r="L388" s="152"/>
    </row>
    <row r="389" spans="1:12">
      <c r="A389" s="178"/>
      <c r="B389" s="213"/>
      <c r="C389" s="213" t="s">
        <v>1200</v>
      </c>
      <c r="D389" s="321"/>
      <c r="E389" s="152"/>
      <c r="F389" s="152"/>
      <c r="G389" s="152"/>
      <c r="H389" s="152"/>
      <c r="I389" s="152"/>
      <c r="J389" s="152"/>
      <c r="K389" s="152"/>
      <c r="L389" s="152"/>
    </row>
    <row r="390" spans="1:12">
      <c r="A390" s="178"/>
      <c r="B390" s="213"/>
      <c r="C390" s="213" t="s">
        <v>1201</v>
      </c>
      <c r="D390" s="321"/>
      <c r="E390" s="146">
        <v>6482.0924699999996</v>
      </c>
      <c r="F390" s="152"/>
      <c r="G390" s="152"/>
      <c r="H390" s="152"/>
      <c r="I390" s="152"/>
      <c r="J390" s="152"/>
      <c r="K390" s="152"/>
      <c r="L390" s="152"/>
    </row>
    <row r="391" spans="1:12">
      <c r="A391" s="178"/>
      <c r="B391" s="213"/>
      <c r="C391" s="213" t="s">
        <v>1202</v>
      </c>
      <c r="D391" s="321"/>
      <c r="E391" s="152"/>
      <c r="F391" s="152"/>
      <c r="G391" s="152"/>
      <c r="H391" s="152"/>
      <c r="I391" s="152"/>
      <c r="J391" s="152"/>
      <c r="K391" s="152"/>
      <c r="L391" s="152"/>
    </row>
    <row r="392" spans="1:12">
      <c r="A392" s="178"/>
      <c r="B392" s="213"/>
      <c r="C392" s="213" t="s">
        <v>1205</v>
      </c>
      <c r="D392" s="321"/>
      <c r="E392" s="152"/>
      <c r="F392" s="152"/>
      <c r="G392" s="152"/>
      <c r="H392" s="152"/>
      <c r="I392" s="152"/>
      <c r="J392" s="152"/>
      <c r="K392" s="152"/>
      <c r="L392" s="152"/>
    </row>
    <row r="393" spans="1:12">
      <c r="A393" s="178"/>
      <c r="B393" s="213"/>
      <c r="C393" s="213" t="s">
        <v>1209</v>
      </c>
      <c r="D393" s="321"/>
      <c r="E393" s="152"/>
      <c r="F393" s="152"/>
      <c r="G393" s="152"/>
      <c r="H393" s="152"/>
      <c r="I393" s="152"/>
      <c r="J393" s="152"/>
      <c r="K393" s="152"/>
      <c r="L393" s="152"/>
    </row>
    <row r="394" spans="1:12">
      <c r="A394" s="178"/>
      <c r="B394" s="213"/>
      <c r="C394" s="213" t="s">
        <v>1212</v>
      </c>
      <c r="D394" s="321"/>
      <c r="E394" s="146">
        <v>5.6160600000000001</v>
      </c>
      <c r="F394" s="152"/>
      <c r="G394" s="152"/>
      <c r="H394" s="152"/>
      <c r="I394" s="152"/>
      <c r="J394" s="152"/>
      <c r="K394" s="152"/>
      <c r="L394" s="152"/>
    </row>
    <row r="395" spans="1:12">
      <c r="A395" s="178"/>
      <c r="B395" s="213"/>
      <c r="C395" s="213" t="s">
        <v>1218</v>
      </c>
      <c r="D395" s="321"/>
      <c r="E395" s="152"/>
      <c r="F395" s="152"/>
      <c r="G395" s="152"/>
      <c r="H395" s="152"/>
      <c r="I395" s="152"/>
      <c r="J395" s="152"/>
      <c r="K395" s="152"/>
      <c r="L395" s="152"/>
    </row>
    <row r="396" spans="1:12">
      <c r="A396" s="178"/>
      <c r="B396" s="213" t="s">
        <v>1228</v>
      </c>
      <c r="C396" s="213"/>
      <c r="D396" s="321"/>
      <c r="E396" s="146">
        <v>195.93871999999999</v>
      </c>
      <c r="F396" s="152"/>
      <c r="G396" s="152"/>
      <c r="H396" s="152"/>
      <c r="I396" s="152"/>
      <c r="J396" s="152"/>
      <c r="K396" s="152"/>
      <c r="L396" s="152"/>
    </row>
    <row r="397" spans="1:12">
      <c r="A397" s="178"/>
      <c r="B397" s="213" t="s">
        <v>1229</v>
      </c>
      <c r="C397" s="213"/>
      <c r="D397" s="321"/>
      <c r="E397" s="152"/>
      <c r="F397" s="152"/>
      <c r="G397" s="152"/>
      <c r="H397" s="152"/>
      <c r="I397" s="152"/>
      <c r="J397" s="152"/>
      <c r="K397" s="152"/>
      <c r="L397" s="152"/>
    </row>
    <row r="398" spans="1:12">
      <c r="A398" s="178" t="s">
        <v>368</v>
      </c>
      <c r="B398" s="165"/>
      <c r="C398" s="165"/>
      <c r="D398" s="166"/>
      <c r="E398" s="152"/>
      <c r="F398" s="152"/>
      <c r="G398" s="152"/>
      <c r="H398" s="152"/>
      <c r="I398" s="152"/>
      <c r="J398" s="152"/>
      <c r="K398" s="152"/>
      <c r="L398" s="152"/>
    </row>
    <row r="399" spans="1:12">
      <c r="A399" s="178" t="s">
        <v>369</v>
      </c>
      <c r="B399" s="165"/>
      <c r="C399" s="165"/>
      <c r="D399" s="166"/>
      <c r="E399" s="152"/>
      <c r="F399" s="152"/>
      <c r="G399" s="152"/>
      <c r="H399" s="152"/>
      <c r="I399" s="152"/>
      <c r="J399" s="152"/>
      <c r="K399" s="152"/>
      <c r="L399" s="152"/>
    </row>
    <row r="400" spans="1:12">
      <c r="A400" s="178" t="s">
        <v>370</v>
      </c>
      <c r="B400" s="165"/>
      <c r="C400" s="165"/>
      <c r="D400" s="166"/>
      <c r="E400" s="152"/>
      <c r="F400" s="152"/>
      <c r="G400" s="152"/>
      <c r="H400" s="152"/>
      <c r="I400" s="152"/>
      <c r="J400" s="152"/>
      <c r="K400" s="152"/>
      <c r="L400" s="152"/>
    </row>
    <row r="401" spans="1:12">
      <c r="A401" s="339" t="s">
        <v>371</v>
      </c>
      <c r="B401" s="340"/>
      <c r="C401" s="340"/>
      <c r="D401" s="341"/>
      <c r="E401" s="152"/>
      <c r="F401" s="152"/>
      <c r="G401" s="152"/>
      <c r="H401" s="152"/>
      <c r="I401" s="152"/>
      <c r="J401" s="152"/>
      <c r="K401" s="152"/>
      <c r="L401" s="152"/>
    </row>
    <row r="402" spans="1:12">
      <c r="A402" s="322" t="s">
        <v>1417</v>
      </c>
      <c r="B402" s="324"/>
      <c r="C402" s="324"/>
      <c r="D402" s="325"/>
      <c r="E402" s="152"/>
      <c r="F402" s="152"/>
      <c r="G402" s="152"/>
      <c r="H402" s="152"/>
      <c r="I402" s="152"/>
      <c r="J402" s="152"/>
      <c r="K402" s="152"/>
      <c r="L402" s="152"/>
    </row>
    <row r="403" spans="1:12">
      <c r="A403" s="323"/>
      <c r="B403" s="326" t="s">
        <v>1418</v>
      </c>
      <c r="C403" s="326"/>
      <c r="D403" s="327"/>
      <c r="E403" s="152"/>
      <c r="F403" s="152"/>
      <c r="G403" s="152"/>
      <c r="H403" s="152"/>
      <c r="I403" s="152"/>
      <c r="J403" s="152"/>
      <c r="K403" s="152"/>
      <c r="L403" s="152"/>
    </row>
    <row r="404" spans="1:12">
      <c r="A404" s="249" t="s">
        <v>390</v>
      </c>
      <c r="B404" s="249"/>
      <c r="C404" s="249"/>
      <c r="D404" s="249"/>
      <c r="E404" s="147">
        <v>84685.583679999996</v>
      </c>
      <c r="F404" s="147">
        <v>9698.7924299999995</v>
      </c>
      <c r="G404" s="152"/>
      <c r="H404" s="152"/>
      <c r="I404" s="152"/>
      <c r="J404" s="152"/>
      <c r="K404" s="152"/>
      <c r="L404" s="152"/>
    </row>
    <row r="405" spans="1:12">
      <c r="A405" s="251" t="s">
        <v>2370</v>
      </c>
      <c r="B405" s="251"/>
      <c r="C405" s="251"/>
      <c r="D405" s="251"/>
      <c r="E405" s="318"/>
      <c r="F405" s="318"/>
      <c r="G405" s="318"/>
      <c r="H405" s="318"/>
      <c r="I405" s="318"/>
      <c r="J405" s="318"/>
      <c r="K405" s="318"/>
      <c r="L405" s="318"/>
    </row>
    <row r="406" spans="1:12">
      <c r="A406" s="354"/>
      <c r="B406" s="354"/>
      <c r="C406" s="354"/>
      <c r="D406" s="354"/>
      <c r="E406" s="144"/>
      <c r="F406" s="144"/>
      <c r="G406" s="144"/>
      <c r="H406" s="144"/>
      <c r="I406" s="144"/>
      <c r="J406" s="144"/>
      <c r="K406" s="144"/>
      <c r="L406" s="144"/>
    </row>
    <row r="407" spans="1:12">
      <c r="A407" s="265" t="s">
        <v>1141</v>
      </c>
      <c r="B407" s="265"/>
      <c r="C407" s="265"/>
      <c r="D407" s="265"/>
      <c r="E407" s="152"/>
      <c r="F407" s="152"/>
      <c r="G407" s="152"/>
      <c r="H407" s="152"/>
      <c r="I407" s="152"/>
      <c r="J407" s="152"/>
      <c r="K407" s="152"/>
      <c r="L407" s="152"/>
    </row>
    <row r="408" spans="1:12">
      <c r="A408" s="169" t="s">
        <v>1157</v>
      </c>
      <c r="B408" s="170"/>
      <c r="C408" s="170"/>
      <c r="D408" s="171"/>
      <c r="E408" s="152"/>
      <c r="F408" s="152"/>
      <c r="G408" s="152"/>
      <c r="H408" s="152"/>
      <c r="I408" s="152"/>
      <c r="J408" s="152"/>
      <c r="K408" s="152"/>
      <c r="L408" s="152"/>
    </row>
    <row r="409" spans="1:12">
      <c r="A409" s="178" t="s">
        <v>1160</v>
      </c>
      <c r="B409" s="175"/>
      <c r="C409" s="175"/>
      <c r="D409" s="176"/>
      <c r="E409" s="146">
        <v>775.63451999999995</v>
      </c>
      <c r="F409" s="146">
        <v>5006.3902399999997</v>
      </c>
      <c r="G409" s="152"/>
      <c r="H409" s="152"/>
      <c r="I409" s="152"/>
      <c r="J409" s="146">
        <v>1208.67698</v>
      </c>
      <c r="K409" s="152"/>
      <c r="L409" s="152"/>
    </row>
    <row r="410" spans="1:12">
      <c r="A410" s="178"/>
      <c r="B410" s="213" t="s">
        <v>1161</v>
      </c>
      <c r="C410" s="214"/>
      <c r="D410" s="331"/>
      <c r="E410" s="146">
        <v>775.63451999999995</v>
      </c>
      <c r="F410" s="146">
        <v>5879.11085</v>
      </c>
      <c r="G410" s="152"/>
      <c r="H410" s="152"/>
      <c r="I410" s="152"/>
      <c r="J410" s="146">
        <v>8.3241599999999991</v>
      </c>
      <c r="K410" s="152"/>
      <c r="L410" s="152"/>
    </row>
    <row r="411" spans="1:12">
      <c r="A411" s="178"/>
      <c r="B411" s="213"/>
      <c r="C411" s="213" t="s">
        <v>1164</v>
      </c>
      <c r="D411" s="321"/>
      <c r="E411" s="152"/>
      <c r="F411" s="152"/>
      <c r="G411" s="152"/>
      <c r="H411" s="152"/>
      <c r="I411" s="152"/>
      <c r="J411" s="152"/>
      <c r="K411" s="152"/>
      <c r="L411" s="152"/>
    </row>
    <row r="412" spans="1:12">
      <c r="A412" s="178"/>
      <c r="B412" s="213"/>
      <c r="C412" s="213" t="s">
        <v>1166</v>
      </c>
      <c r="D412" s="321"/>
      <c r="E412" s="152"/>
      <c r="F412" s="152"/>
      <c r="G412" s="152"/>
      <c r="H412" s="152"/>
      <c r="I412" s="152"/>
      <c r="J412" s="152"/>
      <c r="K412" s="152"/>
      <c r="L412" s="152"/>
    </row>
    <row r="413" spans="1:12">
      <c r="A413" s="178"/>
      <c r="B413" s="213" t="s">
        <v>1168</v>
      </c>
      <c r="C413" s="213"/>
      <c r="D413" s="321"/>
      <c r="E413" s="152"/>
      <c r="F413" s="146">
        <v>-872.72060999999997</v>
      </c>
      <c r="G413" s="152"/>
      <c r="H413" s="152"/>
      <c r="I413" s="152"/>
      <c r="J413" s="146">
        <v>1200.3528200000001</v>
      </c>
      <c r="K413" s="152"/>
      <c r="L413" s="152"/>
    </row>
    <row r="414" spans="1:12">
      <c r="A414" s="178" t="s">
        <v>367</v>
      </c>
      <c r="B414" s="175"/>
      <c r="C414" s="175"/>
      <c r="D414" s="176"/>
      <c r="E414" s="146">
        <v>60488.066919999997</v>
      </c>
      <c r="F414" s="146">
        <v>284577.92288999999</v>
      </c>
      <c r="G414" s="152"/>
      <c r="H414" s="152"/>
      <c r="I414" s="152"/>
      <c r="J414" s="146">
        <v>213881.24100000001</v>
      </c>
      <c r="K414" s="152"/>
      <c r="L414" s="152"/>
    </row>
    <row r="415" spans="1:12">
      <c r="A415" s="178"/>
      <c r="B415" s="213" t="s">
        <v>1172</v>
      </c>
      <c r="C415" s="214"/>
      <c r="D415" s="331"/>
      <c r="E415" s="146">
        <v>44066.42439</v>
      </c>
      <c r="F415" s="146">
        <v>271134.57532</v>
      </c>
      <c r="G415" s="152"/>
      <c r="H415" s="152"/>
      <c r="I415" s="152"/>
      <c r="J415" s="146">
        <v>212789.84117</v>
      </c>
      <c r="K415" s="152"/>
      <c r="L415" s="152"/>
    </row>
    <row r="416" spans="1:12">
      <c r="A416" s="178"/>
      <c r="B416" s="213"/>
      <c r="C416" s="213" t="s">
        <v>1173</v>
      </c>
      <c r="D416" s="321"/>
      <c r="E416" s="146">
        <v>2174.4007900000001</v>
      </c>
      <c r="F416" s="146">
        <v>134246.50279999999</v>
      </c>
      <c r="G416" s="152"/>
      <c r="H416" s="152"/>
      <c r="I416" s="152"/>
      <c r="J416" s="146">
        <v>67488.963189999995</v>
      </c>
      <c r="K416" s="152"/>
      <c r="L416" s="152"/>
    </row>
    <row r="417" spans="1:12">
      <c r="A417" s="178"/>
      <c r="B417" s="213"/>
      <c r="C417" s="213" t="s">
        <v>1176</v>
      </c>
      <c r="D417" s="321"/>
      <c r="E417" s="152"/>
      <c r="F417" s="146">
        <v>101.84766</v>
      </c>
      <c r="G417" s="152"/>
      <c r="H417" s="152"/>
      <c r="I417" s="152"/>
      <c r="J417" s="152"/>
      <c r="K417" s="152"/>
      <c r="L417" s="152"/>
    </row>
    <row r="418" spans="1:12">
      <c r="A418" s="178"/>
      <c r="B418" s="213"/>
      <c r="C418" s="213" t="s">
        <v>1177</v>
      </c>
      <c r="D418" s="321"/>
      <c r="E418" s="146">
        <v>14838.80342</v>
      </c>
      <c r="F418" s="152"/>
      <c r="G418" s="152"/>
      <c r="H418" s="152"/>
      <c r="I418" s="152"/>
      <c r="J418" s="152"/>
      <c r="K418" s="152"/>
      <c r="L418" s="152"/>
    </row>
    <row r="419" spans="1:12">
      <c r="A419" s="178"/>
      <c r="B419" s="213"/>
      <c r="C419" s="213" t="s">
        <v>1178</v>
      </c>
      <c r="D419" s="321"/>
      <c r="E419" s="152"/>
      <c r="F419" s="152"/>
      <c r="G419" s="152"/>
      <c r="H419" s="152"/>
      <c r="I419" s="152"/>
      <c r="J419" s="152"/>
      <c r="K419" s="152"/>
      <c r="L419" s="152"/>
    </row>
    <row r="420" spans="1:12">
      <c r="A420" s="178"/>
      <c r="B420" s="213"/>
      <c r="C420" s="213" t="s">
        <v>1181</v>
      </c>
      <c r="D420" s="321"/>
      <c r="E420" s="146">
        <v>1259.4615799999999</v>
      </c>
      <c r="F420" s="146">
        <v>48097.330880000001</v>
      </c>
      <c r="G420" s="152"/>
      <c r="H420" s="152"/>
      <c r="I420" s="152"/>
      <c r="J420" s="146">
        <v>1200.9481000000001</v>
      </c>
      <c r="K420" s="152"/>
      <c r="L420" s="152"/>
    </row>
    <row r="421" spans="1:12">
      <c r="A421" s="178"/>
      <c r="B421" s="213"/>
      <c r="C421" s="213" t="s">
        <v>1182</v>
      </c>
      <c r="D421" s="148"/>
      <c r="E421" s="152"/>
      <c r="F421" s="152"/>
      <c r="G421" s="152"/>
      <c r="H421" s="152"/>
      <c r="I421" s="152"/>
      <c r="J421" s="152"/>
      <c r="K421" s="152"/>
      <c r="L421" s="152"/>
    </row>
    <row r="422" spans="1:12" ht="33.75">
      <c r="A422" s="178"/>
      <c r="B422" s="213"/>
      <c r="C422" s="213"/>
      <c r="D422" s="149" t="s">
        <v>1183</v>
      </c>
      <c r="E422" s="152"/>
      <c r="F422" s="152"/>
      <c r="G422" s="152"/>
      <c r="H422" s="152"/>
      <c r="I422" s="152"/>
      <c r="J422" s="152"/>
      <c r="K422" s="152"/>
      <c r="L422" s="152"/>
    </row>
    <row r="423" spans="1:12">
      <c r="A423" s="178"/>
      <c r="B423" s="213"/>
      <c r="C423" s="213" t="s">
        <v>1189</v>
      </c>
      <c r="D423" s="321"/>
      <c r="E423" s="146">
        <v>25793.758600000001</v>
      </c>
      <c r="F423" s="146">
        <v>88656.804029999999</v>
      </c>
      <c r="G423" s="152"/>
      <c r="H423" s="152"/>
      <c r="I423" s="152"/>
      <c r="J423" s="146">
        <v>144099.92988000001</v>
      </c>
      <c r="K423" s="152"/>
      <c r="L423" s="152"/>
    </row>
    <row r="424" spans="1:12">
      <c r="A424" s="178"/>
      <c r="B424" s="213"/>
      <c r="C424" s="213" t="s">
        <v>1192</v>
      </c>
      <c r="D424" s="321"/>
      <c r="E424" s="152"/>
      <c r="F424" s="146">
        <v>32.089950000000002</v>
      </c>
      <c r="G424" s="152"/>
      <c r="H424" s="152"/>
      <c r="I424" s="152"/>
      <c r="J424" s="152"/>
      <c r="K424" s="152"/>
      <c r="L424" s="152"/>
    </row>
    <row r="425" spans="1:12">
      <c r="A425" s="178"/>
      <c r="B425" s="213" t="s">
        <v>1195</v>
      </c>
      <c r="C425" s="214"/>
      <c r="D425" s="331"/>
      <c r="E425" s="146">
        <v>13584.060320000001</v>
      </c>
      <c r="F425" s="146">
        <v>13239.652249999999</v>
      </c>
      <c r="G425" s="152"/>
      <c r="H425" s="152"/>
      <c r="I425" s="152"/>
      <c r="J425" s="146">
        <v>1091.3998300000001</v>
      </c>
      <c r="K425" s="152"/>
      <c r="L425" s="152"/>
    </row>
    <row r="426" spans="1:12">
      <c r="A426" s="178"/>
      <c r="B426" s="213"/>
      <c r="C426" s="213" t="s">
        <v>1196</v>
      </c>
      <c r="D426" s="148"/>
      <c r="E426" s="152"/>
      <c r="F426" s="146">
        <v>2733.5922999999998</v>
      </c>
      <c r="G426" s="152"/>
      <c r="H426" s="152"/>
      <c r="I426" s="152"/>
      <c r="J426" s="146">
        <v>227.84802999999999</v>
      </c>
      <c r="K426" s="152"/>
      <c r="L426" s="152"/>
    </row>
    <row r="427" spans="1:12" ht="67.5">
      <c r="A427" s="178"/>
      <c r="B427" s="213"/>
      <c r="C427" s="213"/>
      <c r="D427" s="149" t="s">
        <v>1197</v>
      </c>
      <c r="E427" s="152"/>
      <c r="F427" s="146">
        <v>2733.5922999999998</v>
      </c>
      <c r="G427" s="152"/>
      <c r="H427" s="152"/>
      <c r="I427" s="152"/>
      <c r="J427" s="146">
        <v>227.84802999999999</v>
      </c>
      <c r="K427" s="152"/>
      <c r="L427" s="152"/>
    </row>
    <row r="428" spans="1:12" ht="56.25">
      <c r="A428" s="178"/>
      <c r="B428" s="213"/>
      <c r="C428" s="213"/>
      <c r="D428" s="149" t="s">
        <v>1198</v>
      </c>
      <c r="E428" s="152"/>
      <c r="F428" s="152"/>
      <c r="G428" s="152"/>
      <c r="H428" s="152"/>
      <c r="I428" s="152"/>
      <c r="J428" s="152"/>
      <c r="K428" s="152"/>
      <c r="L428" s="152"/>
    </row>
    <row r="429" spans="1:12">
      <c r="A429" s="178"/>
      <c r="B429" s="213"/>
      <c r="C429" s="213" t="s">
        <v>1200</v>
      </c>
      <c r="D429" s="321"/>
      <c r="E429" s="152"/>
      <c r="F429" s="152"/>
      <c r="G429" s="152"/>
      <c r="H429" s="152"/>
      <c r="I429" s="152"/>
      <c r="J429" s="152"/>
      <c r="K429" s="152"/>
      <c r="L429" s="152"/>
    </row>
    <row r="430" spans="1:12">
      <c r="A430" s="178"/>
      <c r="B430" s="213"/>
      <c r="C430" s="213" t="s">
        <v>1201</v>
      </c>
      <c r="D430" s="321"/>
      <c r="E430" s="146">
        <v>9912.3335900000002</v>
      </c>
      <c r="F430" s="152"/>
      <c r="G430" s="152"/>
      <c r="H430" s="152"/>
      <c r="I430" s="152"/>
      <c r="J430" s="152"/>
      <c r="K430" s="152"/>
      <c r="L430" s="152"/>
    </row>
    <row r="431" spans="1:12">
      <c r="A431" s="178"/>
      <c r="B431" s="213"/>
      <c r="C431" s="213" t="s">
        <v>1202</v>
      </c>
      <c r="D431" s="321"/>
      <c r="E431" s="152"/>
      <c r="F431" s="152"/>
      <c r="G431" s="152"/>
      <c r="H431" s="152"/>
      <c r="I431" s="152"/>
      <c r="J431" s="152"/>
      <c r="K431" s="152"/>
      <c r="L431" s="152"/>
    </row>
    <row r="432" spans="1:12">
      <c r="A432" s="178"/>
      <c r="B432" s="213"/>
      <c r="C432" s="213" t="s">
        <v>1205</v>
      </c>
      <c r="D432" s="321"/>
      <c r="E432" s="152"/>
      <c r="F432" s="152"/>
      <c r="G432" s="152"/>
      <c r="H432" s="152"/>
      <c r="I432" s="152"/>
      <c r="J432" s="152"/>
      <c r="K432" s="152"/>
      <c r="L432" s="152"/>
    </row>
    <row r="433" spans="1:12">
      <c r="A433" s="178"/>
      <c r="B433" s="213"/>
      <c r="C433" s="213" t="s">
        <v>1209</v>
      </c>
      <c r="D433" s="321"/>
      <c r="E433" s="146">
        <v>704.42313000000001</v>
      </c>
      <c r="F433" s="152"/>
      <c r="G433" s="152"/>
      <c r="H433" s="152"/>
      <c r="I433" s="152"/>
      <c r="J433" s="152"/>
      <c r="K433" s="152"/>
      <c r="L433" s="152"/>
    </row>
    <row r="434" spans="1:12">
      <c r="A434" s="178"/>
      <c r="B434" s="213"/>
      <c r="C434" s="213" t="s">
        <v>1212</v>
      </c>
      <c r="D434" s="321"/>
      <c r="E434" s="146">
        <v>2967.3036000000002</v>
      </c>
      <c r="F434" s="146">
        <v>10506.059950000001</v>
      </c>
      <c r="G434" s="152"/>
      <c r="H434" s="152"/>
      <c r="I434" s="152"/>
      <c r="J434" s="146">
        <v>863.55179999999996</v>
      </c>
      <c r="K434" s="152"/>
      <c r="L434" s="152"/>
    </row>
    <row r="435" spans="1:12">
      <c r="A435" s="178"/>
      <c r="B435" s="213"/>
      <c r="C435" s="213" t="s">
        <v>1218</v>
      </c>
      <c r="D435" s="321"/>
      <c r="E435" s="152"/>
      <c r="F435" s="152"/>
      <c r="G435" s="152"/>
      <c r="H435" s="152"/>
      <c r="I435" s="152"/>
      <c r="J435" s="152"/>
      <c r="K435" s="152"/>
      <c r="L435" s="152"/>
    </row>
    <row r="436" spans="1:12">
      <c r="A436" s="178"/>
      <c r="B436" s="213" t="s">
        <v>1228</v>
      </c>
      <c r="C436" s="213"/>
      <c r="D436" s="321"/>
      <c r="E436" s="146">
        <v>317.68999000000002</v>
      </c>
      <c r="F436" s="146">
        <v>203.69532000000001</v>
      </c>
      <c r="G436" s="152"/>
      <c r="H436" s="152"/>
      <c r="I436" s="152"/>
      <c r="J436" s="152"/>
      <c r="K436" s="152"/>
      <c r="L436" s="152"/>
    </row>
    <row r="437" spans="1:12">
      <c r="A437" s="178"/>
      <c r="B437" s="213" t="s">
        <v>1229</v>
      </c>
      <c r="C437" s="213"/>
      <c r="D437" s="321"/>
      <c r="E437" s="146">
        <v>2519.8922200000002</v>
      </c>
      <c r="F437" s="152"/>
      <c r="G437" s="152"/>
      <c r="H437" s="152"/>
      <c r="I437" s="152"/>
      <c r="J437" s="152"/>
      <c r="K437" s="152"/>
      <c r="L437" s="152"/>
    </row>
    <row r="438" spans="1:12">
      <c r="A438" s="178" t="s">
        <v>368</v>
      </c>
      <c r="B438" s="165"/>
      <c r="C438" s="165"/>
      <c r="D438" s="166"/>
      <c r="E438" s="152"/>
      <c r="F438" s="152"/>
      <c r="G438" s="152"/>
      <c r="H438" s="152"/>
      <c r="I438" s="152"/>
      <c r="J438" s="152"/>
      <c r="K438" s="152"/>
      <c r="L438" s="152"/>
    </row>
    <row r="439" spans="1:12">
      <c r="A439" s="178" t="s">
        <v>369</v>
      </c>
      <c r="B439" s="165"/>
      <c r="C439" s="165"/>
      <c r="D439" s="166"/>
      <c r="E439" s="152"/>
      <c r="F439" s="152"/>
      <c r="G439" s="152"/>
      <c r="H439" s="152"/>
      <c r="I439" s="152"/>
      <c r="J439" s="152"/>
      <c r="K439" s="152"/>
      <c r="L439" s="152"/>
    </row>
    <row r="440" spans="1:12">
      <c r="A440" s="178" t="s">
        <v>370</v>
      </c>
      <c r="B440" s="165"/>
      <c r="C440" s="165"/>
      <c r="D440" s="166"/>
      <c r="E440" s="152"/>
      <c r="F440" s="152"/>
      <c r="G440" s="152"/>
      <c r="H440" s="152"/>
      <c r="I440" s="152"/>
      <c r="J440" s="152"/>
      <c r="K440" s="152"/>
      <c r="L440" s="152"/>
    </row>
    <row r="441" spans="1:12">
      <c r="A441" s="339" t="s">
        <v>371</v>
      </c>
      <c r="B441" s="340"/>
      <c r="C441" s="340"/>
      <c r="D441" s="341"/>
      <c r="E441" s="152"/>
      <c r="F441" s="152"/>
      <c r="G441" s="152"/>
      <c r="H441" s="152"/>
      <c r="I441" s="152"/>
      <c r="J441" s="152"/>
      <c r="K441" s="152"/>
      <c r="L441" s="152"/>
    </row>
    <row r="442" spans="1:12">
      <c r="A442" s="322" t="s">
        <v>1417</v>
      </c>
      <c r="B442" s="324"/>
      <c r="C442" s="324"/>
      <c r="D442" s="325"/>
      <c r="E442" s="152"/>
      <c r="F442" s="152"/>
      <c r="G442" s="152"/>
      <c r="H442" s="152"/>
      <c r="I442" s="152"/>
      <c r="J442" s="152"/>
      <c r="K442" s="152"/>
      <c r="L442" s="152"/>
    </row>
    <row r="443" spans="1:12">
      <c r="A443" s="323"/>
      <c r="B443" s="326" t="s">
        <v>1418</v>
      </c>
      <c r="C443" s="326"/>
      <c r="D443" s="327"/>
      <c r="E443" s="152"/>
      <c r="F443" s="152"/>
      <c r="G443" s="152"/>
      <c r="H443" s="152"/>
      <c r="I443" s="152"/>
      <c r="J443" s="152"/>
      <c r="K443" s="152"/>
      <c r="L443" s="152"/>
    </row>
    <row r="444" spans="1:12">
      <c r="A444" s="249" t="s">
        <v>391</v>
      </c>
      <c r="B444" s="249"/>
      <c r="C444" s="249"/>
      <c r="D444" s="249"/>
      <c r="E444" s="147">
        <v>180177.88759</v>
      </c>
      <c r="F444" s="147">
        <v>866276.44613000005</v>
      </c>
      <c r="G444" s="152"/>
      <c r="H444" s="152"/>
      <c r="I444" s="152"/>
      <c r="J444" s="147">
        <v>644288.92498999997</v>
      </c>
      <c r="K444" s="152"/>
      <c r="L444" s="152"/>
    </row>
    <row r="445" spans="1:12">
      <c r="A445" s="251" t="s">
        <v>2371</v>
      </c>
      <c r="B445" s="251"/>
      <c r="C445" s="251"/>
      <c r="D445" s="251"/>
      <c r="E445" s="318"/>
      <c r="F445" s="318"/>
      <c r="G445" s="318"/>
      <c r="H445" s="318"/>
      <c r="I445" s="318"/>
      <c r="J445" s="318"/>
      <c r="K445" s="318"/>
      <c r="L445" s="318"/>
    </row>
    <row r="446" spans="1:12">
      <c r="A446" s="354"/>
      <c r="B446" s="354"/>
      <c r="C446" s="354"/>
      <c r="D446" s="354"/>
      <c r="E446" s="144"/>
      <c r="F446" s="144"/>
      <c r="G446" s="144"/>
      <c r="H446" s="144"/>
      <c r="I446" s="144"/>
      <c r="J446" s="144"/>
      <c r="K446" s="144"/>
      <c r="L446" s="144"/>
    </row>
    <row r="447" spans="1:12">
      <c r="A447" s="265" t="s">
        <v>1141</v>
      </c>
      <c r="B447" s="265"/>
      <c r="C447" s="265"/>
      <c r="D447" s="265"/>
      <c r="E447" s="152"/>
      <c r="F447" s="152"/>
      <c r="G447" s="152"/>
      <c r="H447" s="152"/>
      <c r="I447" s="152"/>
      <c r="J447" s="152"/>
      <c r="K447" s="152"/>
      <c r="L447" s="152"/>
    </row>
    <row r="448" spans="1:12">
      <c r="A448" s="169" t="s">
        <v>1157</v>
      </c>
      <c r="B448" s="170"/>
      <c r="C448" s="170"/>
      <c r="D448" s="171"/>
      <c r="E448" s="152"/>
      <c r="F448" s="152"/>
      <c r="G448" s="152"/>
      <c r="H448" s="152"/>
      <c r="I448" s="152"/>
      <c r="J448" s="152"/>
      <c r="K448" s="152"/>
      <c r="L448" s="152"/>
    </row>
    <row r="449" spans="1:12">
      <c r="A449" s="178" t="s">
        <v>1160</v>
      </c>
      <c r="B449" s="175"/>
      <c r="C449" s="175"/>
      <c r="D449" s="176"/>
      <c r="E449" s="146">
        <v>-2363.6229199999998</v>
      </c>
      <c r="F449" s="146">
        <v>42.623220000000003</v>
      </c>
      <c r="G449" s="152"/>
      <c r="H449" s="152"/>
      <c r="I449" s="146">
        <v>7083.5120999999999</v>
      </c>
      <c r="J449" s="152"/>
      <c r="K449" s="152"/>
      <c r="L449" s="152"/>
    </row>
    <row r="450" spans="1:12">
      <c r="A450" s="178"/>
      <c r="B450" s="213" t="s">
        <v>1161</v>
      </c>
      <c r="C450" s="214"/>
      <c r="D450" s="331"/>
      <c r="E450" s="146">
        <v>-2363.6229199999998</v>
      </c>
      <c r="F450" s="146">
        <v>42.623220000000003</v>
      </c>
      <c r="G450" s="152"/>
      <c r="H450" s="152"/>
      <c r="I450" s="146">
        <v>7083.5120999999999</v>
      </c>
      <c r="J450" s="152"/>
      <c r="K450" s="152"/>
      <c r="L450" s="152"/>
    </row>
    <row r="451" spans="1:12">
      <c r="A451" s="178"/>
      <c r="B451" s="213"/>
      <c r="C451" s="213" t="s">
        <v>1164</v>
      </c>
      <c r="D451" s="321"/>
      <c r="E451" s="152"/>
      <c r="F451" s="152"/>
      <c r="G451" s="152"/>
      <c r="H451" s="152"/>
      <c r="I451" s="152"/>
      <c r="J451" s="152"/>
      <c r="K451" s="152"/>
      <c r="L451" s="152"/>
    </row>
    <row r="452" spans="1:12">
      <c r="A452" s="178"/>
      <c r="B452" s="213"/>
      <c r="C452" s="213" t="s">
        <v>1166</v>
      </c>
      <c r="D452" s="321"/>
      <c r="E452" s="152"/>
      <c r="F452" s="152"/>
      <c r="G452" s="152"/>
      <c r="H452" s="152"/>
      <c r="I452" s="152"/>
      <c r="J452" s="152"/>
      <c r="K452" s="152"/>
      <c r="L452" s="152"/>
    </row>
    <row r="453" spans="1:12">
      <c r="A453" s="178"/>
      <c r="B453" s="213" t="s">
        <v>1168</v>
      </c>
      <c r="C453" s="213"/>
      <c r="D453" s="321"/>
      <c r="E453" s="152"/>
      <c r="F453" s="152"/>
      <c r="G453" s="152"/>
      <c r="H453" s="152"/>
      <c r="I453" s="152"/>
      <c r="J453" s="152"/>
      <c r="K453" s="152"/>
      <c r="L453" s="152"/>
    </row>
    <row r="454" spans="1:12">
      <c r="A454" s="178" t="s">
        <v>367</v>
      </c>
      <c r="B454" s="175"/>
      <c r="C454" s="175"/>
      <c r="D454" s="176"/>
      <c r="E454" s="146">
        <v>256510.32676</v>
      </c>
      <c r="F454" s="146">
        <v>16178.72824</v>
      </c>
      <c r="G454" s="152"/>
      <c r="H454" s="152"/>
      <c r="I454" s="146">
        <v>784395.54596000002</v>
      </c>
      <c r="J454" s="152"/>
      <c r="K454" s="152"/>
      <c r="L454" s="152"/>
    </row>
    <row r="455" spans="1:12">
      <c r="A455" s="178"/>
      <c r="B455" s="213" t="s">
        <v>1172</v>
      </c>
      <c r="C455" s="214"/>
      <c r="D455" s="331"/>
      <c r="E455" s="146">
        <v>205253.37930999999</v>
      </c>
      <c r="F455" s="146">
        <v>13882.462589999999</v>
      </c>
      <c r="G455" s="152"/>
      <c r="H455" s="152"/>
      <c r="I455" s="146">
        <v>784328.09251999995</v>
      </c>
      <c r="J455" s="152"/>
      <c r="K455" s="152"/>
      <c r="L455" s="152"/>
    </row>
    <row r="456" spans="1:12">
      <c r="A456" s="178"/>
      <c r="B456" s="213"/>
      <c r="C456" s="213" t="s">
        <v>1173</v>
      </c>
      <c r="D456" s="321"/>
      <c r="E456" s="152"/>
      <c r="F456" s="152"/>
      <c r="G456" s="152"/>
      <c r="H456" s="152"/>
      <c r="I456" s="152"/>
      <c r="J456" s="152"/>
      <c r="K456" s="152"/>
      <c r="L456" s="152"/>
    </row>
    <row r="457" spans="1:12">
      <c r="A457" s="178"/>
      <c r="B457" s="213"/>
      <c r="C457" s="213" t="s">
        <v>1176</v>
      </c>
      <c r="D457" s="321"/>
      <c r="E457" s="152"/>
      <c r="F457" s="152"/>
      <c r="G457" s="152"/>
      <c r="H457" s="152"/>
      <c r="I457" s="152"/>
      <c r="J457" s="152"/>
      <c r="K457" s="152"/>
      <c r="L457" s="152"/>
    </row>
    <row r="458" spans="1:12">
      <c r="A458" s="178"/>
      <c r="B458" s="213"/>
      <c r="C458" s="213" t="s">
        <v>1177</v>
      </c>
      <c r="D458" s="321"/>
      <c r="E458" s="146">
        <v>-32433.106670000001</v>
      </c>
      <c r="F458" s="152"/>
      <c r="G458" s="152"/>
      <c r="H458" s="152"/>
      <c r="I458" s="146">
        <v>702670.45527000003</v>
      </c>
      <c r="J458" s="152"/>
      <c r="K458" s="152"/>
      <c r="L458" s="152"/>
    </row>
    <row r="459" spans="1:12">
      <c r="A459" s="178"/>
      <c r="B459" s="213"/>
      <c r="C459" s="213" t="s">
        <v>1178</v>
      </c>
      <c r="D459" s="321"/>
      <c r="E459" s="146">
        <v>-3504.7276299999999</v>
      </c>
      <c r="F459" s="152"/>
      <c r="G459" s="152"/>
      <c r="H459" s="152"/>
      <c r="I459" s="146">
        <v>81624.44945</v>
      </c>
      <c r="J459" s="152"/>
      <c r="K459" s="152"/>
      <c r="L459" s="152"/>
    </row>
    <row r="460" spans="1:12">
      <c r="A460" s="178"/>
      <c r="B460" s="213"/>
      <c r="C460" s="213" t="s">
        <v>1181</v>
      </c>
      <c r="D460" s="321"/>
      <c r="E460" s="152"/>
      <c r="F460" s="152"/>
      <c r="G460" s="152"/>
      <c r="H460" s="152"/>
      <c r="I460" s="152"/>
      <c r="J460" s="152"/>
      <c r="K460" s="152"/>
      <c r="L460" s="152"/>
    </row>
    <row r="461" spans="1:12">
      <c r="A461" s="178"/>
      <c r="B461" s="213"/>
      <c r="C461" s="213" t="s">
        <v>1182</v>
      </c>
      <c r="D461" s="148"/>
      <c r="E461" s="152"/>
      <c r="F461" s="152"/>
      <c r="G461" s="152"/>
      <c r="H461" s="152"/>
      <c r="I461" s="152"/>
      <c r="J461" s="152"/>
      <c r="K461" s="152"/>
      <c r="L461" s="152"/>
    </row>
    <row r="462" spans="1:12" ht="33.75">
      <c r="A462" s="178"/>
      <c r="B462" s="213"/>
      <c r="C462" s="213"/>
      <c r="D462" s="149" t="s">
        <v>1183</v>
      </c>
      <c r="E462" s="152"/>
      <c r="F462" s="152"/>
      <c r="G462" s="152"/>
      <c r="H462" s="152"/>
      <c r="I462" s="152"/>
      <c r="J462" s="152"/>
      <c r="K462" s="152"/>
      <c r="L462" s="152"/>
    </row>
    <row r="463" spans="1:12">
      <c r="A463" s="178"/>
      <c r="B463" s="213"/>
      <c r="C463" s="213" t="s">
        <v>1189</v>
      </c>
      <c r="D463" s="321"/>
      <c r="E463" s="146">
        <v>240734.86249999999</v>
      </c>
      <c r="F463" s="146">
        <v>13882.462589999999</v>
      </c>
      <c r="G463" s="152"/>
      <c r="H463" s="152"/>
      <c r="I463" s="146">
        <v>33.187800000000003</v>
      </c>
      <c r="J463" s="152"/>
      <c r="K463" s="152"/>
      <c r="L463" s="152"/>
    </row>
    <row r="464" spans="1:12">
      <c r="A464" s="178"/>
      <c r="B464" s="213"/>
      <c r="C464" s="213" t="s">
        <v>1192</v>
      </c>
      <c r="D464" s="321"/>
      <c r="E464" s="146">
        <v>456.35111000000001</v>
      </c>
      <c r="F464" s="152"/>
      <c r="G464" s="152"/>
      <c r="H464" s="152"/>
      <c r="I464" s="152"/>
      <c r="J464" s="152"/>
      <c r="K464" s="152"/>
      <c r="L464" s="152"/>
    </row>
    <row r="465" spans="1:12">
      <c r="A465" s="178"/>
      <c r="B465" s="213" t="s">
        <v>1195</v>
      </c>
      <c r="C465" s="214"/>
      <c r="D465" s="331"/>
      <c r="E465" s="146">
        <v>17310.530139999999</v>
      </c>
      <c r="F465" s="146">
        <v>460.42712999999998</v>
      </c>
      <c r="G465" s="152"/>
      <c r="H465" s="152"/>
      <c r="I465" s="146">
        <v>67.453440000000001</v>
      </c>
      <c r="J465" s="152"/>
      <c r="K465" s="152"/>
      <c r="L465" s="152"/>
    </row>
    <row r="466" spans="1:12">
      <c r="A466" s="178"/>
      <c r="B466" s="213"/>
      <c r="C466" s="213" t="s">
        <v>1196</v>
      </c>
      <c r="D466" s="148"/>
      <c r="E466" s="152"/>
      <c r="F466" s="152"/>
      <c r="G466" s="152"/>
      <c r="H466" s="152"/>
      <c r="I466" s="152"/>
      <c r="J466" s="152"/>
      <c r="K466" s="152"/>
      <c r="L466" s="152"/>
    </row>
    <row r="467" spans="1:12" ht="67.5">
      <c r="A467" s="178"/>
      <c r="B467" s="213"/>
      <c r="C467" s="213"/>
      <c r="D467" s="149" t="s">
        <v>1197</v>
      </c>
      <c r="E467" s="152"/>
      <c r="F467" s="152"/>
      <c r="G467" s="152"/>
      <c r="H467" s="152"/>
      <c r="I467" s="152"/>
      <c r="J467" s="152"/>
      <c r="K467" s="152"/>
      <c r="L467" s="152"/>
    </row>
    <row r="468" spans="1:12" ht="56.25">
      <c r="A468" s="178"/>
      <c r="B468" s="213"/>
      <c r="C468" s="213"/>
      <c r="D468" s="149" t="s">
        <v>1198</v>
      </c>
      <c r="E468" s="152"/>
      <c r="F468" s="152"/>
      <c r="G468" s="152"/>
      <c r="H468" s="152"/>
      <c r="I468" s="152"/>
      <c r="J468" s="152"/>
      <c r="K468" s="152"/>
      <c r="L468" s="152"/>
    </row>
    <row r="469" spans="1:12">
      <c r="A469" s="178"/>
      <c r="B469" s="213"/>
      <c r="C469" s="213" t="s">
        <v>1200</v>
      </c>
      <c r="D469" s="321"/>
      <c r="E469" s="152"/>
      <c r="F469" s="152"/>
      <c r="G469" s="152"/>
      <c r="H469" s="152"/>
      <c r="I469" s="152"/>
      <c r="J469" s="152"/>
      <c r="K469" s="152"/>
      <c r="L469" s="152"/>
    </row>
    <row r="470" spans="1:12">
      <c r="A470" s="178"/>
      <c r="B470" s="213"/>
      <c r="C470" s="213" t="s">
        <v>1201</v>
      </c>
      <c r="D470" s="321"/>
      <c r="E470" s="146">
        <v>8454.5474099999992</v>
      </c>
      <c r="F470" s="146">
        <v>113.00077</v>
      </c>
      <c r="G470" s="152"/>
      <c r="H470" s="152"/>
      <c r="I470" s="146">
        <v>67.453440000000001</v>
      </c>
      <c r="J470" s="152"/>
      <c r="K470" s="152"/>
      <c r="L470" s="152"/>
    </row>
    <row r="471" spans="1:12">
      <c r="A471" s="178"/>
      <c r="B471" s="213"/>
      <c r="C471" s="213" t="s">
        <v>1202</v>
      </c>
      <c r="D471" s="321"/>
      <c r="E471" s="152"/>
      <c r="F471" s="152"/>
      <c r="G471" s="152"/>
      <c r="H471" s="152"/>
      <c r="I471" s="152"/>
      <c r="J471" s="152"/>
      <c r="K471" s="152"/>
      <c r="L471" s="152"/>
    </row>
    <row r="472" spans="1:12">
      <c r="A472" s="178"/>
      <c r="B472" s="213"/>
      <c r="C472" s="213" t="s">
        <v>1205</v>
      </c>
      <c r="D472" s="321"/>
      <c r="E472" s="152"/>
      <c r="F472" s="152"/>
      <c r="G472" s="152"/>
      <c r="H472" s="152"/>
      <c r="I472" s="152"/>
      <c r="J472" s="152"/>
      <c r="K472" s="152"/>
      <c r="L472" s="152"/>
    </row>
    <row r="473" spans="1:12">
      <c r="A473" s="178"/>
      <c r="B473" s="213"/>
      <c r="C473" s="213" t="s">
        <v>1209</v>
      </c>
      <c r="D473" s="321"/>
      <c r="E473" s="152"/>
      <c r="F473" s="152"/>
      <c r="G473" s="152"/>
      <c r="H473" s="152"/>
      <c r="I473" s="152"/>
      <c r="J473" s="152"/>
      <c r="K473" s="152"/>
      <c r="L473" s="152"/>
    </row>
    <row r="474" spans="1:12">
      <c r="A474" s="178"/>
      <c r="B474" s="213"/>
      <c r="C474" s="213" t="s">
        <v>1212</v>
      </c>
      <c r="D474" s="321"/>
      <c r="E474" s="146">
        <v>8855.9827299999997</v>
      </c>
      <c r="F474" s="146">
        <v>347.42635999999999</v>
      </c>
      <c r="G474" s="152"/>
      <c r="H474" s="152"/>
      <c r="I474" s="152"/>
      <c r="J474" s="152"/>
      <c r="K474" s="152"/>
      <c r="L474" s="152"/>
    </row>
    <row r="475" spans="1:12">
      <c r="A475" s="178"/>
      <c r="B475" s="213"/>
      <c r="C475" s="213" t="s">
        <v>1218</v>
      </c>
      <c r="D475" s="321"/>
      <c r="E475" s="152"/>
      <c r="F475" s="152"/>
      <c r="G475" s="152"/>
      <c r="H475" s="152"/>
      <c r="I475" s="152"/>
      <c r="J475" s="152"/>
      <c r="K475" s="152"/>
      <c r="L475" s="152"/>
    </row>
    <row r="476" spans="1:12">
      <c r="A476" s="178"/>
      <c r="B476" s="213" t="s">
        <v>1228</v>
      </c>
      <c r="C476" s="213"/>
      <c r="D476" s="321"/>
      <c r="E476" s="146">
        <v>33296.402029999997</v>
      </c>
      <c r="F476" s="146">
        <v>1835.83852</v>
      </c>
      <c r="G476" s="152"/>
      <c r="H476" s="152"/>
      <c r="I476" s="152"/>
      <c r="J476" s="152"/>
      <c r="K476" s="152"/>
      <c r="L476" s="152"/>
    </row>
    <row r="477" spans="1:12">
      <c r="A477" s="178"/>
      <c r="B477" s="213" t="s">
        <v>1229</v>
      </c>
      <c r="C477" s="213"/>
      <c r="D477" s="321"/>
      <c r="E477" s="146">
        <v>650.01527999999996</v>
      </c>
      <c r="F477" s="152"/>
      <c r="G477" s="152"/>
      <c r="H477" s="152"/>
      <c r="I477" s="152"/>
      <c r="J477" s="152"/>
      <c r="K477" s="152"/>
      <c r="L477" s="152"/>
    </row>
    <row r="478" spans="1:12">
      <c r="A478" s="178" t="s">
        <v>368</v>
      </c>
      <c r="B478" s="165"/>
      <c r="C478" s="165"/>
      <c r="D478" s="166"/>
      <c r="E478" s="152"/>
      <c r="F478" s="152"/>
      <c r="G478" s="152"/>
      <c r="H478" s="152"/>
      <c r="I478" s="152"/>
      <c r="J478" s="152"/>
      <c r="K478" s="152"/>
      <c r="L478" s="152"/>
    </row>
    <row r="479" spans="1:12">
      <c r="A479" s="178" t="s">
        <v>369</v>
      </c>
      <c r="B479" s="165"/>
      <c r="C479" s="165"/>
      <c r="D479" s="166"/>
      <c r="E479" s="152"/>
      <c r="F479" s="152"/>
      <c r="G479" s="152"/>
      <c r="H479" s="152"/>
      <c r="I479" s="152"/>
      <c r="J479" s="152"/>
      <c r="K479" s="152"/>
      <c r="L479" s="152"/>
    </row>
    <row r="480" spans="1:12">
      <c r="A480" s="178" t="s">
        <v>370</v>
      </c>
      <c r="B480" s="165"/>
      <c r="C480" s="165"/>
      <c r="D480" s="166"/>
      <c r="E480" s="152"/>
      <c r="F480" s="152"/>
      <c r="G480" s="152"/>
      <c r="H480" s="152"/>
      <c r="I480" s="152"/>
      <c r="J480" s="152"/>
      <c r="K480" s="152"/>
      <c r="L480" s="152"/>
    </row>
    <row r="481" spans="1:12">
      <c r="A481" s="339" t="s">
        <v>371</v>
      </c>
      <c r="B481" s="340"/>
      <c r="C481" s="340"/>
      <c r="D481" s="341"/>
      <c r="E481" s="152"/>
      <c r="F481" s="152"/>
      <c r="G481" s="152"/>
      <c r="H481" s="152"/>
      <c r="I481" s="152"/>
      <c r="J481" s="152"/>
      <c r="K481" s="152"/>
      <c r="L481" s="152"/>
    </row>
    <row r="482" spans="1:12">
      <c r="A482" s="322" t="s">
        <v>1417</v>
      </c>
      <c r="B482" s="324"/>
      <c r="C482" s="324"/>
      <c r="D482" s="325"/>
      <c r="E482" s="152"/>
      <c r="F482" s="152"/>
      <c r="G482" s="152"/>
      <c r="H482" s="152"/>
      <c r="I482" s="152"/>
      <c r="J482" s="152"/>
      <c r="K482" s="152"/>
      <c r="L482" s="152"/>
    </row>
    <row r="483" spans="1:12">
      <c r="A483" s="323"/>
      <c r="B483" s="326" t="s">
        <v>1418</v>
      </c>
      <c r="C483" s="326"/>
      <c r="D483" s="327"/>
      <c r="E483" s="152"/>
      <c r="F483" s="152"/>
      <c r="G483" s="152"/>
      <c r="H483" s="152"/>
      <c r="I483" s="152"/>
      <c r="J483" s="152"/>
      <c r="K483" s="152"/>
      <c r="L483" s="152"/>
    </row>
    <row r="484" spans="1:12">
      <c r="A484" s="249" t="s">
        <v>392</v>
      </c>
      <c r="B484" s="249"/>
      <c r="C484" s="249"/>
      <c r="D484" s="249"/>
      <c r="E484" s="147">
        <v>730857.31712999998</v>
      </c>
      <c r="F484" s="147">
        <v>46785.592640000003</v>
      </c>
      <c r="G484" s="152"/>
      <c r="H484" s="152"/>
      <c r="I484" s="147">
        <v>2367353.6620800002</v>
      </c>
      <c r="J484" s="152"/>
      <c r="K484" s="152"/>
      <c r="L484" s="152"/>
    </row>
    <row r="485" spans="1:12">
      <c r="A485" s="251" t="s">
        <v>2372</v>
      </c>
      <c r="B485" s="251"/>
      <c r="C485" s="251"/>
      <c r="D485" s="251"/>
      <c r="E485" s="318"/>
      <c r="F485" s="318"/>
      <c r="G485" s="318"/>
      <c r="H485" s="318"/>
      <c r="I485" s="318"/>
      <c r="J485" s="318"/>
      <c r="K485" s="318"/>
      <c r="L485" s="318"/>
    </row>
    <row r="486" spans="1:12">
      <c r="A486" s="354"/>
      <c r="B486" s="354"/>
      <c r="C486" s="354"/>
      <c r="D486" s="354"/>
      <c r="E486" s="144"/>
      <c r="F486" s="144"/>
      <c r="G486" s="144"/>
      <c r="H486" s="144"/>
      <c r="I486" s="144"/>
      <c r="J486" s="144"/>
      <c r="K486" s="144"/>
      <c r="L486" s="144"/>
    </row>
    <row r="487" spans="1:12">
      <c r="A487" s="265" t="s">
        <v>1141</v>
      </c>
      <c r="B487" s="265"/>
      <c r="C487" s="265"/>
      <c r="D487" s="265"/>
      <c r="E487" s="152"/>
      <c r="F487" s="152"/>
      <c r="G487" s="152"/>
      <c r="H487" s="152"/>
      <c r="I487" s="152"/>
      <c r="J487" s="152"/>
      <c r="K487" s="152"/>
      <c r="L487" s="152"/>
    </row>
    <row r="488" spans="1:12">
      <c r="A488" s="169" t="s">
        <v>1157</v>
      </c>
      <c r="B488" s="170"/>
      <c r="C488" s="170"/>
      <c r="D488" s="171"/>
      <c r="E488" s="152"/>
      <c r="F488" s="152"/>
      <c r="G488" s="152"/>
      <c r="H488" s="152"/>
      <c r="I488" s="152"/>
      <c r="J488" s="152"/>
      <c r="K488" s="152"/>
      <c r="L488" s="152"/>
    </row>
    <row r="489" spans="1:12">
      <c r="A489" s="178" t="s">
        <v>1160</v>
      </c>
      <c r="B489" s="175"/>
      <c r="C489" s="175"/>
      <c r="D489" s="176"/>
      <c r="E489" s="152"/>
      <c r="F489" s="152"/>
      <c r="G489" s="152"/>
      <c r="H489" s="152"/>
      <c r="I489" s="152"/>
      <c r="J489" s="152"/>
      <c r="K489" s="152"/>
      <c r="L489" s="152"/>
    </row>
    <row r="490" spans="1:12">
      <c r="A490" s="178"/>
      <c r="B490" s="213" t="s">
        <v>1161</v>
      </c>
      <c r="C490" s="214"/>
      <c r="D490" s="331"/>
      <c r="E490" s="152"/>
      <c r="F490" s="152"/>
      <c r="G490" s="152"/>
      <c r="H490" s="152"/>
      <c r="I490" s="152"/>
      <c r="J490" s="152"/>
      <c r="K490" s="152"/>
      <c r="L490" s="152"/>
    </row>
    <row r="491" spans="1:12">
      <c r="A491" s="178"/>
      <c r="B491" s="213"/>
      <c r="C491" s="213" t="s">
        <v>1164</v>
      </c>
      <c r="D491" s="321"/>
      <c r="E491" s="152"/>
      <c r="F491" s="152"/>
      <c r="G491" s="152"/>
      <c r="H491" s="152"/>
      <c r="I491" s="152"/>
      <c r="J491" s="152"/>
      <c r="K491" s="152"/>
      <c r="L491" s="152"/>
    </row>
    <row r="492" spans="1:12">
      <c r="A492" s="178"/>
      <c r="B492" s="213"/>
      <c r="C492" s="213" t="s">
        <v>1166</v>
      </c>
      <c r="D492" s="321"/>
      <c r="E492" s="152"/>
      <c r="F492" s="152"/>
      <c r="G492" s="152"/>
      <c r="H492" s="152"/>
      <c r="I492" s="152"/>
      <c r="J492" s="152"/>
      <c r="K492" s="152"/>
      <c r="L492" s="152"/>
    </row>
    <row r="493" spans="1:12">
      <c r="A493" s="178"/>
      <c r="B493" s="213" t="s">
        <v>1168</v>
      </c>
      <c r="C493" s="213"/>
      <c r="D493" s="321"/>
      <c r="E493" s="152"/>
      <c r="F493" s="152"/>
      <c r="G493" s="152"/>
      <c r="H493" s="152"/>
      <c r="I493" s="152"/>
      <c r="J493" s="152"/>
      <c r="K493" s="152"/>
      <c r="L493" s="152"/>
    </row>
    <row r="494" spans="1:12">
      <c r="A494" s="178" t="s">
        <v>367</v>
      </c>
      <c r="B494" s="175"/>
      <c r="C494" s="175"/>
      <c r="D494" s="176"/>
      <c r="E494" s="146">
        <v>4809.7079100000001</v>
      </c>
      <c r="F494" s="152"/>
      <c r="G494" s="152"/>
      <c r="H494" s="152"/>
      <c r="I494" s="152"/>
      <c r="J494" s="152"/>
      <c r="K494" s="152"/>
      <c r="L494" s="152"/>
    </row>
    <row r="495" spans="1:12">
      <c r="A495" s="178"/>
      <c r="B495" s="213" t="s">
        <v>1172</v>
      </c>
      <c r="C495" s="214"/>
      <c r="D495" s="331"/>
      <c r="E495" s="146">
        <v>3.3262800000000001</v>
      </c>
      <c r="F495" s="152"/>
      <c r="G495" s="152"/>
      <c r="H495" s="152"/>
      <c r="I495" s="152"/>
      <c r="J495" s="152"/>
      <c r="K495" s="152"/>
      <c r="L495" s="152"/>
    </row>
    <row r="496" spans="1:12">
      <c r="A496" s="178"/>
      <c r="B496" s="213"/>
      <c r="C496" s="213" t="s">
        <v>1173</v>
      </c>
      <c r="D496" s="321"/>
      <c r="E496" s="152"/>
      <c r="F496" s="152"/>
      <c r="G496" s="152"/>
      <c r="H496" s="152"/>
      <c r="I496" s="152"/>
      <c r="J496" s="152"/>
      <c r="K496" s="152"/>
      <c r="L496" s="152"/>
    </row>
    <row r="497" spans="1:12">
      <c r="A497" s="178"/>
      <c r="B497" s="213"/>
      <c r="C497" s="213" t="s">
        <v>1176</v>
      </c>
      <c r="D497" s="321"/>
      <c r="E497" s="152"/>
      <c r="F497" s="152"/>
      <c r="G497" s="152"/>
      <c r="H497" s="152"/>
      <c r="I497" s="152"/>
      <c r="J497" s="152"/>
      <c r="K497" s="152"/>
      <c r="L497" s="152"/>
    </row>
    <row r="498" spans="1:12">
      <c r="A498" s="178"/>
      <c r="B498" s="213"/>
      <c r="C498" s="213" t="s">
        <v>1177</v>
      </c>
      <c r="D498" s="321"/>
      <c r="E498" s="152"/>
      <c r="F498" s="152"/>
      <c r="G498" s="152"/>
      <c r="H498" s="152"/>
      <c r="I498" s="152"/>
      <c r="J498" s="152"/>
      <c r="K498" s="152"/>
      <c r="L498" s="152"/>
    </row>
    <row r="499" spans="1:12">
      <c r="A499" s="178"/>
      <c r="B499" s="213"/>
      <c r="C499" s="213" t="s">
        <v>1178</v>
      </c>
      <c r="D499" s="321"/>
      <c r="E499" s="152"/>
      <c r="F499" s="152"/>
      <c r="G499" s="152"/>
      <c r="H499" s="152"/>
      <c r="I499" s="152"/>
      <c r="J499" s="152"/>
      <c r="K499" s="152"/>
      <c r="L499" s="152"/>
    </row>
    <row r="500" spans="1:12">
      <c r="A500" s="178"/>
      <c r="B500" s="213"/>
      <c r="C500" s="213" t="s">
        <v>1181</v>
      </c>
      <c r="D500" s="321"/>
      <c r="E500" s="152"/>
      <c r="F500" s="152"/>
      <c r="G500" s="152"/>
      <c r="H500" s="152"/>
      <c r="I500" s="152"/>
      <c r="J500" s="152"/>
      <c r="K500" s="152"/>
      <c r="L500" s="152"/>
    </row>
    <row r="501" spans="1:12">
      <c r="A501" s="178"/>
      <c r="B501" s="213"/>
      <c r="C501" s="213" t="s">
        <v>1182</v>
      </c>
      <c r="D501" s="148"/>
      <c r="E501" s="152"/>
      <c r="F501" s="152"/>
      <c r="G501" s="152"/>
      <c r="H501" s="152"/>
      <c r="I501" s="152"/>
      <c r="J501" s="152"/>
      <c r="K501" s="152"/>
      <c r="L501" s="152"/>
    </row>
    <row r="502" spans="1:12" ht="33.75">
      <c r="A502" s="178"/>
      <c r="B502" s="213"/>
      <c r="C502" s="213"/>
      <c r="D502" s="149" t="s">
        <v>1183</v>
      </c>
      <c r="E502" s="152"/>
      <c r="F502" s="152"/>
      <c r="G502" s="152"/>
      <c r="H502" s="152"/>
      <c r="I502" s="152"/>
      <c r="J502" s="152"/>
      <c r="K502" s="152"/>
      <c r="L502" s="152"/>
    </row>
    <row r="503" spans="1:12">
      <c r="A503" s="178"/>
      <c r="B503" s="213"/>
      <c r="C503" s="213" t="s">
        <v>1189</v>
      </c>
      <c r="D503" s="321"/>
      <c r="E503" s="146">
        <v>3.3262800000000001</v>
      </c>
      <c r="F503" s="152"/>
      <c r="G503" s="152"/>
      <c r="H503" s="152"/>
      <c r="I503" s="152"/>
      <c r="J503" s="152"/>
      <c r="K503" s="152"/>
      <c r="L503" s="152"/>
    </row>
    <row r="504" spans="1:12">
      <c r="A504" s="178"/>
      <c r="B504" s="213"/>
      <c r="C504" s="213" t="s">
        <v>1192</v>
      </c>
      <c r="D504" s="321"/>
      <c r="E504" s="152"/>
      <c r="F504" s="152"/>
      <c r="G504" s="152"/>
      <c r="H504" s="152"/>
      <c r="I504" s="152"/>
      <c r="J504" s="152"/>
      <c r="K504" s="152"/>
      <c r="L504" s="152"/>
    </row>
    <row r="505" spans="1:12">
      <c r="A505" s="178"/>
      <c r="B505" s="213" t="s">
        <v>1195</v>
      </c>
      <c r="C505" s="214"/>
      <c r="D505" s="331"/>
      <c r="E505" s="152"/>
      <c r="F505" s="152"/>
      <c r="G505" s="152"/>
      <c r="H505" s="152"/>
      <c r="I505" s="152"/>
      <c r="J505" s="152"/>
      <c r="K505" s="152"/>
      <c r="L505" s="152"/>
    </row>
    <row r="506" spans="1:12">
      <c r="A506" s="178"/>
      <c r="B506" s="213"/>
      <c r="C506" s="213" t="s">
        <v>1196</v>
      </c>
      <c r="D506" s="148"/>
      <c r="E506" s="152"/>
      <c r="F506" s="152"/>
      <c r="G506" s="152"/>
      <c r="H506" s="152"/>
      <c r="I506" s="152"/>
      <c r="J506" s="152"/>
      <c r="K506" s="152"/>
      <c r="L506" s="152"/>
    </row>
    <row r="507" spans="1:12" ht="67.5">
      <c r="A507" s="178"/>
      <c r="B507" s="213"/>
      <c r="C507" s="213"/>
      <c r="D507" s="149" t="s">
        <v>1197</v>
      </c>
      <c r="E507" s="152"/>
      <c r="F507" s="152"/>
      <c r="G507" s="152"/>
      <c r="H507" s="152"/>
      <c r="I507" s="152"/>
      <c r="J507" s="152"/>
      <c r="K507" s="152"/>
      <c r="L507" s="152"/>
    </row>
    <row r="508" spans="1:12" ht="56.25">
      <c r="A508" s="178"/>
      <c r="B508" s="213"/>
      <c r="C508" s="213"/>
      <c r="D508" s="149" t="s">
        <v>1198</v>
      </c>
      <c r="E508" s="152"/>
      <c r="F508" s="152"/>
      <c r="G508" s="152"/>
      <c r="H508" s="152"/>
      <c r="I508" s="152"/>
      <c r="J508" s="152"/>
      <c r="K508" s="152"/>
      <c r="L508" s="152"/>
    </row>
    <row r="509" spans="1:12">
      <c r="A509" s="178"/>
      <c r="B509" s="213"/>
      <c r="C509" s="213" t="s">
        <v>1200</v>
      </c>
      <c r="D509" s="321"/>
      <c r="E509" s="152"/>
      <c r="F509" s="152"/>
      <c r="G509" s="152"/>
      <c r="H509" s="152"/>
      <c r="I509" s="152"/>
      <c r="J509" s="152"/>
      <c r="K509" s="152"/>
      <c r="L509" s="152"/>
    </row>
    <row r="510" spans="1:12">
      <c r="A510" s="178"/>
      <c r="B510" s="213"/>
      <c r="C510" s="213" t="s">
        <v>1201</v>
      </c>
      <c r="D510" s="321"/>
      <c r="E510" s="152"/>
      <c r="F510" s="152"/>
      <c r="G510" s="152"/>
      <c r="H510" s="152"/>
      <c r="I510" s="152"/>
      <c r="J510" s="152"/>
      <c r="K510" s="152"/>
      <c r="L510" s="152"/>
    </row>
    <row r="511" spans="1:12">
      <c r="A511" s="178"/>
      <c r="B511" s="213"/>
      <c r="C511" s="213" t="s">
        <v>1202</v>
      </c>
      <c r="D511" s="321"/>
      <c r="E511" s="152"/>
      <c r="F511" s="152"/>
      <c r="G511" s="152"/>
      <c r="H511" s="152"/>
      <c r="I511" s="152"/>
      <c r="J511" s="152"/>
      <c r="K511" s="152"/>
      <c r="L511" s="152"/>
    </row>
    <row r="512" spans="1:12">
      <c r="A512" s="178"/>
      <c r="B512" s="213"/>
      <c r="C512" s="213" t="s">
        <v>1205</v>
      </c>
      <c r="D512" s="321"/>
      <c r="E512" s="152"/>
      <c r="F512" s="152"/>
      <c r="G512" s="152"/>
      <c r="H512" s="152"/>
      <c r="I512" s="152"/>
      <c r="J512" s="152"/>
      <c r="K512" s="152"/>
      <c r="L512" s="152"/>
    </row>
    <row r="513" spans="1:12">
      <c r="A513" s="178"/>
      <c r="B513" s="213"/>
      <c r="C513" s="213" t="s">
        <v>1209</v>
      </c>
      <c r="D513" s="321"/>
      <c r="E513" s="152"/>
      <c r="F513" s="152"/>
      <c r="G513" s="152"/>
      <c r="H513" s="152"/>
      <c r="I513" s="152"/>
      <c r="J513" s="152"/>
      <c r="K513" s="152"/>
      <c r="L513" s="152"/>
    </row>
    <row r="514" spans="1:12">
      <c r="A514" s="178"/>
      <c r="B514" s="213"/>
      <c r="C514" s="213" t="s">
        <v>1212</v>
      </c>
      <c r="D514" s="321"/>
      <c r="E514" s="152"/>
      <c r="F514" s="152"/>
      <c r="G514" s="152"/>
      <c r="H514" s="152"/>
      <c r="I514" s="152"/>
      <c r="J514" s="152"/>
      <c r="K514" s="152"/>
      <c r="L514" s="152"/>
    </row>
    <row r="515" spans="1:12">
      <c r="A515" s="178"/>
      <c r="B515" s="213"/>
      <c r="C515" s="213" t="s">
        <v>1218</v>
      </c>
      <c r="D515" s="321"/>
      <c r="E515" s="152"/>
      <c r="F515" s="152"/>
      <c r="G515" s="152"/>
      <c r="H515" s="152"/>
      <c r="I515" s="152"/>
      <c r="J515" s="152"/>
      <c r="K515" s="152"/>
      <c r="L515" s="152"/>
    </row>
    <row r="516" spans="1:12">
      <c r="A516" s="178"/>
      <c r="B516" s="213" t="s">
        <v>1228</v>
      </c>
      <c r="C516" s="213"/>
      <c r="D516" s="321"/>
      <c r="E516" s="146">
        <v>4806.3816299999999</v>
      </c>
      <c r="F516" s="152"/>
      <c r="G516" s="152"/>
      <c r="H516" s="152"/>
      <c r="I516" s="152"/>
      <c r="J516" s="152"/>
      <c r="K516" s="152"/>
      <c r="L516" s="152"/>
    </row>
    <row r="517" spans="1:12">
      <c r="A517" s="178"/>
      <c r="B517" s="213" t="s">
        <v>1229</v>
      </c>
      <c r="C517" s="213"/>
      <c r="D517" s="321"/>
      <c r="E517" s="152"/>
      <c r="F517" s="152"/>
      <c r="G517" s="152"/>
      <c r="H517" s="152"/>
      <c r="I517" s="152"/>
      <c r="J517" s="152"/>
      <c r="K517" s="152"/>
      <c r="L517" s="152"/>
    </row>
    <row r="518" spans="1:12">
      <c r="A518" s="178" t="s">
        <v>368</v>
      </c>
      <c r="B518" s="165"/>
      <c r="C518" s="165"/>
      <c r="D518" s="166"/>
      <c r="E518" s="152"/>
      <c r="F518" s="152"/>
      <c r="G518" s="152"/>
      <c r="H518" s="152"/>
      <c r="I518" s="152"/>
      <c r="J518" s="152"/>
      <c r="K518" s="152"/>
      <c r="L518" s="152"/>
    </row>
    <row r="519" spans="1:12">
      <c r="A519" s="178" t="s">
        <v>369</v>
      </c>
      <c r="B519" s="165"/>
      <c r="C519" s="165"/>
      <c r="D519" s="166"/>
      <c r="E519" s="152"/>
      <c r="F519" s="152"/>
      <c r="G519" s="152"/>
      <c r="H519" s="152"/>
      <c r="I519" s="152"/>
      <c r="J519" s="152"/>
      <c r="K519" s="152"/>
      <c r="L519" s="152"/>
    </row>
    <row r="520" spans="1:12">
      <c r="A520" s="178" t="s">
        <v>370</v>
      </c>
      <c r="B520" s="165"/>
      <c r="C520" s="165"/>
      <c r="D520" s="166"/>
      <c r="E520" s="152"/>
      <c r="F520" s="152"/>
      <c r="G520" s="152"/>
      <c r="H520" s="152"/>
      <c r="I520" s="152"/>
      <c r="J520" s="152"/>
      <c r="K520" s="152"/>
      <c r="L520" s="152"/>
    </row>
    <row r="521" spans="1:12">
      <c r="A521" s="339" t="s">
        <v>371</v>
      </c>
      <c r="B521" s="340"/>
      <c r="C521" s="340"/>
      <c r="D521" s="341"/>
      <c r="E521" s="152"/>
      <c r="F521" s="152"/>
      <c r="G521" s="152"/>
      <c r="H521" s="152"/>
      <c r="I521" s="152"/>
      <c r="J521" s="152"/>
      <c r="K521" s="152"/>
      <c r="L521" s="152"/>
    </row>
    <row r="522" spans="1:12">
      <c r="A522" s="322" t="s">
        <v>1417</v>
      </c>
      <c r="B522" s="324"/>
      <c r="C522" s="324"/>
      <c r="D522" s="325"/>
      <c r="E522" s="152"/>
      <c r="F522" s="152"/>
      <c r="G522" s="152"/>
      <c r="H522" s="152"/>
      <c r="I522" s="152"/>
      <c r="J522" s="152"/>
      <c r="K522" s="152"/>
      <c r="L522" s="152"/>
    </row>
    <row r="523" spans="1:12">
      <c r="A523" s="323"/>
      <c r="B523" s="326" t="s">
        <v>1418</v>
      </c>
      <c r="C523" s="326"/>
      <c r="D523" s="327"/>
      <c r="E523" s="152"/>
      <c r="F523" s="152"/>
      <c r="G523" s="152"/>
      <c r="H523" s="152"/>
      <c r="I523" s="152"/>
      <c r="J523" s="152"/>
      <c r="K523" s="152"/>
      <c r="L523" s="152"/>
    </row>
    <row r="524" spans="1:12">
      <c r="A524" s="249" t="s">
        <v>393</v>
      </c>
      <c r="B524" s="249"/>
      <c r="C524" s="249"/>
      <c r="D524" s="249"/>
      <c r="E524" s="147">
        <v>9622.7420999999995</v>
      </c>
      <c r="F524" s="152"/>
      <c r="G524" s="152"/>
      <c r="H524" s="152"/>
      <c r="I524" s="152"/>
      <c r="J524" s="152"/>
      <c r="K524" s="152"/>
      <c r="L524" s="152"/>
    </row>
    <row r="525" spans="1:12">
      <c r="A525" s="251" t="s">
        <v>2373</v>
      </c>
      <c r="B525" s="251"/>
      <c r="C525" s="251"/>
      <c r="D525" s="251"/>
      <c r="E525" s="318"/>
      <c r="F525" s="318"/>
      <c r="G525" s="318"/>
      <c r="H525" s="318"/>
      <c r="I525" s="318"/>
      <c r="J525" s="318"/>
      <c r="K525" s="318"/>
      <c r="L525" s="318"/>
    </row>
    <row r="526" spans="1:12">
      <c r="A526" s="354"/>
      <c r="B526" s="354"/>
      <c r="C526" s="354"/>
      <c r="D526" s="354"/>
      <c r="E526" s="144"/>
      <c r="F526" s="144"/>
      <c r="G526" s="144"/>
      <c r="H526" s="144"/>
      <c r="I526" s="144"/>
      <c r="J526" s="144"/>
      <c r="K526" s="144"/>
      <c r="L526" s="144"/>
    </row>
    <row r="527" spans="1:12">
      <c r="A527" s="265" t="s">
        <v>1141</v>
      </c>
      <c r="B527" s="265"/>
      <c r="C527" s="265"/>
      <c r="D527" s="265"/>
      <c r="E527" s="152"/>
      <c r="F527" s="152"/>
      <c r="G527" s="152"/>
      <c r="H527" s="152"/>
      <c r="I527" s="152"/>
      <c r="J527" s="152"/>
      <c r="K527" s="152"/>
      <c r="L527" s="152"/>
    </row>
    <row r="528" spans="1:12">
      <c r="A528" s="169" t="s">
        <v>1157</v>
      </c>
      <c r="B528" s="170"/>
      <c r="C528" s="170"/>
      <c r="D528" s="171"/>
      <c r="E528" s="152"/>
      <c r="F528" s="152"/>
      <c r="G528" s="152"/>
      <c r="H528" s="152"/>
      <c r="I528" s="152"/>
      <c r="J528" s="152"/>
      <c r="K528" s="152"/>
      <c r="L528" s="152"/>
    </row>
    <row r="529" spans="1:12">
      <c r="A529" s="178" t="s">
        <v>1160</v>
      </c>
      <c r="B529" s="175"/>
      <c r="C529" s="175"/>
      <c r="D529" s="176"/>
      <c r="E529" s="152"/>
      <c r="F529" s="152"/>
      <c r="G529" s="152"/>
      <c r="H529" s="152"/>
      <c r="I529" s="152"/>
      <c r="J529" s="152"/>
      <c r="K529" s="152"/>
      <c r="L529" s="152"/>
    </row>
    <row r="530" spans="1:12">
      <c r="A530" s="178"/>
      <c r="B530" s="213" t="s">
        <v>1161</v>
      </c>
      <c r="C530" s="214"/>
      <c r="D530" s="331"/>
      <c r="E530" s="152"/>
      <c r="F530" s="152"/>
      <c r="G530" s="152"/>
      <c r="H530" s="152"/>
      <c r="I530" s="152"/>
      <c r="J530" s="152"/>
      <c r="K530" s="152"/>
      <c r="L530" s="152"/>
    </row>
    <row r="531" spans="1:12">
      <c r="A531" s="178"/>
      <c r="B531" s="213"/>
      <c r="C531" s="213" t="s">
        <v>1164</v>
      </c>
      <c r="D531" s="321"/>
      <c r="E531" s="152"/>
      <c r="F531" s="152"/>
      <c r="G531" s="152"/>
      <c r="H531" s="152"/>
      <c r="I531" s="152"/>
      <c r="J531" s="152"/>
      <c r="K531" s="152"/>
      <c r="L531" s="152"/>
    </row>
    <row r="532" spans="1:12">
      <c r="A532" s="178"/>
      <c r="B532" s="213"/>
      <c r="C532" s="213" t="s">
        <v>1166</v>
      </c>
      <c r="D532" s="321"/>
      <c r="E532" s="152"/>
      <c r="F532" s="152"/>
      <c r="G532" s="152"/>
      <c r="H532" s="152"/>
      <c r="I532" s="152"/>
      <c r="J532" s="152"/>
      <c r="K532" s="152"/>
      <c r="L532" s="152"/>
    </row>
    <row r="533" spans="1:12">
      <c r="A533" s="178"/>
      <c r="B533" s="213" t="s">
        <v>1168</v>
      </c>
      <c r="C533" s="213"/>
      <c r="D533" s="321"/>
      <c r="E533" s="152"/>
      <c r="F533" s="152"/>
      <c r="G533" s="152"/>
      <c r="H533" s="152"/>
      <c r="I533" s="152"/>
      <c r="J533" s="152"/>
      <c r="K533" s="152"/>
      <c r="L533" s="152"/>
    </row>
    <row r="534" spans="1:12">
      <c r="A534" s="178" t="s">
        <v>367</v>
      </c>
      <c r="B534" s="175"/>
      <c r="C534" s="175"/>
      <c r="D534" s="176"/>
      <c r="E534" s="146">
        <v>89571.977740000002</v>
      </c>
      <c r="F534" s="146">
        <v>228.83770000000001</v>
      </c>
      <c r="G534" s="152"/>
      <c r="H534" s="152"/>
      <c r="I534" s="146">
        <v>68307.253469999996</v>
      </c>
      <c r="J534" s="146">
        <v>10700.00281</v>
      </c>
      <c r="K534" s="152"/>
      <c r="L534" s="152"/>
    </row>
    <row r="535" spans="1:12">
      <c r="A535" s="178"/>
      <c r="B535" s="213" t="s">
        <v>1172</v>
      </c>
      <c r="C535" s="214"/>
      <c r="D535" s="331"/>
      <c r="E535" s="146">
        <v>87225.532349999994</v>
      </c>
      <c r="F535" s="146">
        <v>228.83770000000001</v>
      </c>
      <c r="G535" s="152"/>
      <c r="H535" s="152"/>
      <c r="I535" s="146">
        <v>68307.253469999996</v>
      </c>
      <c r="J535" s="146">
        <v>10700.00281</v>
      </c>
      <c r="K535" s="152"/>
      <c r="L535" s="152"/>
    </row>
    <row r="536" spans="1:12">
      <c r="A536" s="178"/>
      <c r="B536" s="213"/>
      <c r="C536" s="213" t="s">
        <v>1173</v>
      </c>
      <c r="D536" s="321"/>
      <c r="E536" s="152"/>
      <c r="F536" s="152"/>
      <c r="G536" s="152"/>
      <c r="H536" s="152"/>
      <c r="I536" s="152"/>
      <c r="J536" s="152"/>
      <c r="K536" s="152"/>
      <c r="L536" s="152"/>
    </row>
    <row r="537" spans="1:12">
      <c r="A537" s="178"/>
      <c r="B537" s="213"/>
      <c r="C537" s="213" t="s">
        <v>1176</v>
      </c>
      <c r="D537" s="321"/>
      <c r="E537" s="152"/>
      <c r="F537" s="152"/>
      <c r="G537" s="152"/>
      <c r="H537" s="152"/>
      <c r="I537" s="152"/>
      <c r="J537" s="152"/>
      <c r="K537" s="152"/>
      <c r="L537" s="152"/>
    </row>
    <row r="538" spans="1:12">
      <c r="A538" s="178"/>
      <c r="B538" s="213"/>
      <c r="C538" s="213" t="s">
        <v>1177</v>
      </c>
      <c r="D538" s="321"/>
      <c r="E538" s="152"/>
      <c r="F538" s="152"/>
      <c r="G538" s="152"/>
      <c r="H538" s="152"/>
      <c r="I538" s="152"/>
      <c r="J538" s="152"/>
      <c r="K538" s="152"/>
      <c r="L538" s="152"/>
    </row>
    <row r="539" spans="1:12">
      <c r="A539" s="178"/>
      <c r="B539" s="213"/>
      <c r="C539" s="213" t="s">
        <v>1178</v>
      </c>
      <c r="D539" s="321"/>
      <c r="E539" s="146">
        <v>57916.467069999999</v>
      </c>
      <c r="F539" s="152"/>
      <c r="G539" s="152"/>
      <c r="H539" s="152"/>
      <c r="I539" s="146">
        <v>68302.424920000005</v>
      </c>
      <c r="J539" s="152"/>
      <c r="K539" s="152"/>
      <c r="L539" s="152"/>
    </row>
    <row r="540" spans="1:12">
      <c r="A540" s="178"/>
      <c r="B540" s="213"/>
      <c r="C540" s="213" t="s">
        <v>1181</v>
      </c>
      <c r="D540" s="321"/>
      <c r="E540" s="152"/>
      <c r="F540" s="152"/>
      <c r="G540" s="152"/>
      <c r="H540" s="152"/>
      <c r="I540" s="152"/>
      <c r="J540" s="146">
        <v>0.40527000000000002</v>
      </c>
      <c r="K540" s="152"/>
      <c r="L540" s="152"/>
    </row>
    <row r="541" spans="1:12">
      <c r="A541" s="178"/>
      <c r="B541" s="213"/>
      <c r="C541" s="213" t="s">
        <v>1182</v>
      </c>
      <c r="D541" s="148"/>
      <c r="E541" s="152"/>
      <c r="F541" s="152"/>
      <c r="G541" s="152"/>
      <c r="H541" s="152"/>
      <c r="I541" s="152"/>
      <c r="J541" s="152"/>
      <c r="K541" s="152"/>
      <c r="L541" s="152"/>
    </row>
    <row r="542" spans="1:12" ht="33.75">
      <c r="A542" s="178"/>
      <c r="B542" s="213"/>
      <c r="C542" s="213"/>
      <c r="D542" s="149" t="s">
        <v>1183</v>
      </c>
      <c r="E542" s="152"/>
      <c r="F542" s="152"/>
      <c r="G542" s="152"/>
      <c r="H542" s="152"/>
      <c r="I542" s="152"/>
      <c r="J542" s="152"/>
      <c r="K542" s="152"/>
      <c r="L542" s="152"/>
    </row>
    <row r="543" spans="1:12">
      <c r="A543" s="178"/>
      <c r="B543" s="213"/>
      <c r="C543" s="213" t="s">
        <v>1189</v>
      </c>
      <c r="D543" s="321"/>
      <c r="E543" s="146">
        <v>29309.065279999999</v>
      </c>
      <c r="F543" s="146">
        <v>228.83770000000001</v>
      </c>
      <c r="G543" s="152"/>
      <c r="H543" s="152"/>
      <c r="I543" s="146">
        <v>4.8285499999999999</v>
      </c>
      <c r="J543" s="146">
        <v>10699.597540000001</v>
      </c>
      <c r="K543" s="152"/>
      <c r="L543" s="152"/>
    </row>
    <row r="544" spans="1:12">
      <c r="A544" s="178"/>
      <c r="B544" s="213"/>
      <c r="C544" s="213" t="s">
        <v>1192</v>
      </c>
      <c r="D544" s="321"/>
      <c r="E544" s="152"/>
      <c r="F544" s="152"/>
      <c r="G544" s="152"/>
      <c r="H544" s="152"/>
      <c r="I544" s="152"/>
      <c r="J544" s="152"/>
      <c r="K544" s="152"/>
      <c r="L544" s="152"/>
    </row>
    <row r="545" spans="1:12">
      <c r="A545" s="178"/>
      <c r="B545" s="213" t="s">
        <v>1195</v>
      </c>
      <c r="C545" s="214"/>
      <c r="D545" s="331"/>
      <c r="E545" s="146">
        <v>170.80525</v>
      </c>
      <c r="F545" s="152"/>
      <c r="G545" s="152"/>
      <c r="H545" s="152"/>
      <c r="I545" s="152"/>
      <c r="J545" s="152"/>
      <c r="K545" s="152"/>
      <c r="L545" s="152"/>
    </row>
    <row r="546" spans="1:12">
      <c r="A546" s="178"/>
      <c r="B546" s="213"/>
      <c r="C546" s="213" t="s">
        <v>1196</v>
      </c>
      <c r="D546" s="148"/>
      <c r="E546" s="152"/>
      <c r="F546" s="152"/>
      <c r="G546" s="152"/>
      <c r="H546" s="152"/>
      <c r="I546" s="152"/>
      <c r="J546" s="152"/>
      <c r="K546" s="152"/>
      <c r="L546" s="152"/>
    </row>
    <row r="547" spans="1:12" ht="67.5">
      <c r="A547" s="178"/>
      <c r="B547" s="213"/>
      <c r="C547" s="213"/>
      <c r="D547" s="149" t="s">
        <v>1197</v>
      </c>
      <c r="E547" s="152"/>
      <c r="F547" s="152"/>
      <c r="G547" s="152"/>
      <c r="H547" s="152"/>
      <c r="I547" s="152"/>
      <c r="J547" s="152"/>
      <c r="K547" s="152"/>
      <c r="L547" s="152"/>
    </row>
    <row r="548" spans="1:12" ht="56.25">
      <c r="A548" s="178"/>
      <c r="B548" s="213"/>
      <c r="C548" s="213"/>
      <c r="D548" s="149" t="s">
        <v>1198</v>
      </c>
      <c r="E548" s="152"/>
      <c r="F548" s="152"/>
      <c r="G548" s="152"/>
      <c r="H548" s="152"/>
      <c r="I548" s="152"/>
      <c r="J548" s="152"/>
      <c r="K548" s="152"/>
      <c r="L548" s="152"/>
    </row>
    <row r="549" spans="1:12">
      <c r="A549" s="178"/>
      <c r="B549" s="213"/>
      <c r="C549" s="213" t="s">
        <v>1200</v>
      </c>
      <c r="D549" s="321"/>
      <c r="E549" s="152"/>
      <c r="F549" s="152"/>
      <c r="G549" s="152"/>
      <c r="H549" s="152"/>
      <c r="I549" s="152"/>
      <c r="J549" s="152"/>
      <c r="K549" s="152"/>
      <c r="L549" s="152"/>
    </row>
    <row r="550" spans="1:12">
      <c r="A550" s="178"/>
      <c r="B550" s="213"/>
      <c r="C550" s="213" t="s">
        <v>1201</v>
      </c>
      <c r="D550" s="321"/>
      <c r="E550" s="152"/>
      <c r="F550" s="152"/>
      <c r="G550" s="152"/>
      <c r="H550" s="152"/>
      <c r="I550" s="152"/>
      <c r="J550" s="152"/>
      <c r="K550" s="152"/>
      <c r="L550" s="152"/>
    </row>
    <row r="551" spans="1:12">
      <c r="A551" s="178"/>
      <c r="B551" s="213"/>
      <c r="C551" s="213" t="s">
        <v>1202</v>
      </c>
      <c r="D551" s="321"/>
      <c r="E551" s="152"/>
      <c r="F551" s="152"/>
      <c r="G551" s="152"/>
      <c r="H551" s="152"/>
      <c r="I551" s="152"/>
      <c r="J551" s="152"/>
      <c r="K551" s="152"/>
      <c r="L551" s="152"/>
    </row>
    <row r="552" spans="1:12">
      <c r="A552" s="178"/>
      <c r="B552" s="213"/>
      <c r="C552" s="213" t="s">
        <v>1205</v>
      </c>
      <c r="D552" s="321"/>
      <c r="E552" s="152"/>
      <c r="F552" s="152"/>
      <c r="G552" s="152"/>
      <c r="H552" s="152"/>
      <c r="I552" s="152"/>
      <c r="J552" s="152"/>
      <c r="K552" s="152"/>
      <c r="L552" s="152"/>
    </row>
    <row r="553" spans="1:12">
      <c r="A553" s="178"/>
      <c r="B553" s="213"/>
      <c r="C553" s="213" t="s">
        <v>1209</v>
      </c>
      <c r="D553" s="321"/>
      <c r="E553" s="152"/>
      <c r="F553" s="152"/>
      <c r="G553" s="152"/>
      <c r="H553" s="152"/>
      <c r="I553" s="152"/>
      <c r="J553" s="152"/>
      <c r="K553" s="152"/>
      <c r="L553" s="152"/>
    </row>
    <row r="554" spans="1:12">
      <c r="A554" s="178"/>
      <c r="B554" s="213"/>
      <c r="C554" s="213" t="s">
        <v>1212</v>
      </c>
      <c r="D554" s="321"/>
      <c r="E554" s="146">
        <v>170.80525</v>
      </c>
      <c r="F554" s="152"/>
      <c r="G554" s="152"/>
      <c r="H554" s="152"/>
      <c r="I554" s="152"/>
      <c r="J554" s="152"/>
      <c r="K554" s="152"/>
      <c r="L554" s="152"/>
    </row>
    <row r="555" spans="1:12">
      <c r="A555" s="178"/>
      <c r="B555" s="213"/>
      <c r="C555" s="213" t="s">
        <v>1218</v>
      </c>
      <c r="D555" s="321"/>
      <c r="E555" s="152"/>
      <c r="F555" s="152"/>
      <c r="G555" s="152"/>
      <c r="H555" s="152"/>
      <c r="I555" s="152"/>
      <c r="J555" s="152"/>
      <c r="K555" s="152"/>
      <c r="L555" s="152"/>
    </row>
    <row r="556" spans="1:12">
      <c r="A556" s="178"/>
      <c r="B556" s="213" t="s">
        <v>1228</v>
      </c>
      <c r="C556" s="213"/>
      <c r="D556" s="321"/>
      <c r="E556" s="146">
        <v>2175.64014</v>
      </c>
      <c r="F556" s="152"/>
      <c r="G556" s="152"/>
      <c r="H556" s="152"/>
      <c r="I556" s="152"/>
      <c r="J556" s="152"/>
      <c r="K556" s="152"/>
      <c r="L556" s="152"/>
    </row>
    <row r="557" spans="1:12">
      <c r="A557" s="178"/>
      <c r="B557" s="213" t="s">
        <v>1229</v>
      </c>
      <c r="C557" s="213"/>
      <c r="D557" s="321"/>
      <c r="E557" s="152"/>
      <c r="F557" s="152"/>
      <c r="G557" s="152"/>
      <c r="H557" s="152"/>
      <c r="I557" s="152"/>
      <c r="J557" s="152"/>
      <c r="K557" s="152"/>
      <c r="L557" s="152"/>
    </row>
    <row r="558" spans="1:12">
      <c r="A558" s="178" t="s">
        <v>368</v>
      </c>
      <c r="B558" s="165"/>
      <c r="C558" s="165"/>
      <c r="D558" s="166"/>
      <c r="E558" s="152"/>
      <c r="F558" s="152"/>
      <c r="G558" s="152"/>
      <c r="H558" s="152"/>
      <c r="I558" s="152"/>
      <c r="J558" s="152"/>
      <c r="K558" s="152"/>
      <c r="L558" s="152"/>
    </row>
    <row r="559" spans="1:12">
      <c r="A559" s="178" t="s">
        <v>369</v>
      </c>
      <c r="B559" s="165"/>
      <c r="C559" s="165"/>
      <c r="D559" s="166"/>
      <c r="E559" s="152"/>
      <c r="F559" s="152"/>
      <c r="G559" s="152"/>
      <c r="H559" s="152"/>
      <c r="I559" s="152"/>
      <c r="J559" s="152"/>
      <c r="K559" s="152"/>
      <c r="L559" s="152"/>
    </row>
    <row r="560" spans="1:12">
      <c r="A560" s="178" t="s">
        <v>370</v>
      </c>
      <c r="B560" s="165"/>
      <c r="C560" s="165"/>
      <c r="D560" s="166"/>
      <c r="E560" s="152"/>
      <c r="F560" s="152"/>
      <c r="G560" s="152"/>
      <c r="H560" s="152"/>
      <c r="I560" s="152"/>
      <c r="J560" s="152"/>
      <c r="K560" s="152"/>
      <c r="L560" s="152"/>
    </row>
    <row r="561" spans="1:12">
      <c r="A561" s="339" t="s">
        <v>371</v>
      </c>
      <c r="B561" s="340"/>
      <c r="C561" s="340"/>
      <c r="D561" s="341"/>
      <c r="E561" s="152"/>
      <c r="F561" s="152"/>
      <c r="G561" s="152"/>
      <c r="H561" s="152"/>
      <c r="I561" s="152"/>
      <c r="J561" s="152"/>
      <c r="K561" s="152"/>
      <c r="L561" s="152"/>
    </row>
    <row r="562" spans="1:12">
      <c r="A562" s="322" t="s">
        <v>1417</v>
      </c>
      <c r="B562" s="324"/>
      <c r="C562" s="324"/>
      <c r="D562" s="325"/>
      <c r="E562" s="152"/>
      <c r="F562" s="152"/>
      <c r="G562" s="152"/>
      <c r="H562" s="152"/>
      <c r="I562" s="152"/>
      <c r="J562" s="152"/>
      <c r="K562" s="152"/>
      <c r="L562" s="152"/>
    </row>
    <row r="563" spans="1:12">
      <c r="A563" s="323"/>
      <c r="B563" s="326" t="s">
        <v>1418</v>
      </c>
      <c r="C563" s="326"/>
      <c r="D563" s="327"/>
      <c r="E563" s="152"/>
      <c r="F563" s="152"/>
      <c r="G563" s="152"/>
      <c r="H563" s="152"/>
      <c r="I563" s="152"/>
      <c r="J563" s="152"/>
      <c r="K563" s="152"/>
      <c r="L563" s="152"/>
    </row>
    <row r="564" spans="1:12">
      <c r="A564" s="249" t="s">
        <v>394</v>
      </c>
      <c r="B564" s="249"/>
      <c r="C564" s="249"/>
      <c r="D564" s="249"/>
      <c r="E564" s="147">
        <v>266540.29307999997</v>
      </c>
      <c r="F564" s="147">
        <v>686.51310000000001</v>
      </c>
      <c r="G564" s="152"/>
      <c r="H564" s="152"/>
      <c r="I564" s="147">
        <v>204921.76040999999</v>
      </c>
      <c r="J564" s="147">
        <v>32100.008430000002</v>
      </c>
      <c r="K564" s="152"/>
      <c r="L564" s="152"/>
    </row>
    <row r="565" spans="1:12">
      <c r="A565" s="251" t="s">
        <v>2374</v>
      </c>
      <c r="B565" s="251"/>
      <c r="C565" s="251"/>
      <c r="D565" s="251"/>
      <c r="E565" s="318"/>
      <c r="F565" s="318"/>
      <c r="G565" s="318"/>
      <c r="H565" s="318"/>
      <c r="I565" s="318"/>
      <c r="J565" s="318"/>
      <c r="K565" s="318"/>
      <c r="L565" s="318"/>
    </row>
    <row r="566" spans="1:12">
      <c r="A566" s="354"/>
      <c r="B566" s="354"/>
      <c r="C566" s="354"/>
      <c r="D566" s="354"/>
      <c r="E566" s="144"/>
      <c r="F566" s="144"/>
      <c r="G566" s="144"/>
      <c r="H566" s="144"/>
      <c r="I566" s="144"/>
      <c r="J566" s="144"/>
      <c r="K566" s="144"/>
      <c r="L566" s="144"/>
    </row>
    <row r="567" spans="1:12">
      <c r="A567" s="265" t="s">
        <v>1141</v>
      </c>
      <c r="B567" s="265"/>
      <c r="C567" s="265"/>
      <c r="D567" s="265"/>
      <c r="E567" s="152"/>
      <c r="F567" s="152"/>
      <c r="G567" s="152"/>
      <c r="H567" s="152"/>
      <c r="I567" s="152"/>
      <c r="J567" s="152"/>
      <c r="K567" s="152"/>
      <c r="L567" s="152"/>
    </row>
    <row r="568" spans="1:12">
      <c r="A568" s="169" t="s">
        <v>1157</v>
      </c>
      <c r="B568" s="170"/>
      <c r="C568" s="170"/>
      <c r="D568" s="171"/>
      <c r="E568" s="152"/>
      <c r="F568" s="152"/>
      <c r="G568" s="152"/>
      <c r="H568" s="152"/>
      <c r="I568" s="152"/>
      <c r="J568" s="152"/>
      <c r="K568" s="152"/>
      <c r="L568" s="152"/>
    </row>
    <row r="569" spans="1:12">
      <c r="A569" s="178" t="s">
        <v>1160</v>
      </c>
      <c r="B569" s="175"/>
      <c r="C569" s="175"/>
      <c r="D569" s="176"/>
      <c r="E569" s="152"/>
      <c r="F569" s="152"/>
      <c r="G569" s="152"/>
      <c r="H569" s="152"/>
      <c r="I569" s="152"/>
      <c r="J569" s="152"/>
      <c r="K569" s="152"/>
      <c r="L569" s="152"/>
    </row>
    <row r="570" spans="1:12">
      <c r="A570" s="178"/>
      <c r="B570" s="213" t="s">
        <v>1161</v>
      </c>
      <c r="C570" s="214"/>
      <c r="D570" s="331"/>
      <c r="E570" s="152"/>
      <c r="F570" s="152"/>
      <c r="G570" s="152"/>
      <c r="H570" s="152"/>
      <c r="I570" s="152"/>
      <c r="J570" s="152"/>
      <c r="K570" s="152"/>
      <c r="L570" s="152"/>
    </row>
    <row r="571" spans="1:12">
      <c r="A571" s="178"/>
      <c r="B571" s="213"/>
      <c r="C571" s="213" t="s">
        <v>1164</v>
      </c>
      <c r="D571" s="321"/>
      <c r="E571" s="152"/>
      <c r="F571" s="152"/>
      <c r="G571" s="152"/>
      <c r="H571" s="152"/>
      <c r="I571" s="152"/>
      <c r="J571" s="152"/>
      <c r="K571" s="152"/>
      <c r="L571" s="152"/>
    </row>
    <row r="572" spans="1:12">
      <c r="A572" s="178"/>
      <c r="B572" s="213"/>
      <c r="C572" s="213" t="s">
        <v>1166</v>
      </c>
      <c r="D572" s="321"/>
      <c r="E572" s="152"/>
      <c r="F572" s="152"/>
      <c r="G572" s="152"/>
      <c r="H572" s="152"/>
      <c r="I572" s="152"/>
      <c r="J572" s="152"/>
      <c r="K572" s="152"/>
      <c r="L572" s="152"/>
    </row>
    <row r="573" spans="1:12">
      <c r="A573" s="178"/>
      <c r="B573" s="213" t="s">
        <v>1168</v>
      </c>
      <c r="C573" s="213"/>
      <c r="D573" s="321"/>
      <c r="E573" s="152"/>
      <c r="F573" s="152"/>
      <c r="G573" s="152"/>
      <c r="H573" s="152"/>
      <c r="I573" s="152"/>
      <c r="J573" s="152"/>
      <c r="K573" s="152"/>
      <c r="L573" s="152"/>
    </row>
    <row r="574" spans="1:12">
      <c r="A574" s="178" t="s">
        <v>367</v>
      </c>
      <c r="B574" s="175"/>
      <c r="C574" s="175"/>
      <c r="D574" s="176"/>
      <c r="E574" s="146">
        <v>652.99257</v>
      </c>
      <c r="F574" s="146">
        <v>2095.0543200000002</v>
      </c>
      <c r="G574" s="152"/>
      <c r="H574" s="152"/>
      <c r="I574" s="152"/>
      <c r="J574" s="152"/>
      <c r="K574" s="152"/>
      <c r="L574" s="152"/>
    </row>
    <row r="575" spans="1:12">
      <c r="A575" s="178"/>
      <c r="B575" s="213" t="s">
        <v>1172</v>
      </c>
      <c r="C575" s="214"/>
      <c r="D575" s="331"/>
      <c r="E575" s="146">
        <v>652.99257</v>
      </c>
      <c r="F575" s="146">
        <v>2042.6779300000001</v>
      </c>
      <c r="G575" s="152"/>
      <c r="H575" s="152"/>
      <c r="I575" s="152"/>
      <c r="J575" s="152"/>
      <c r="K575" s="152"/>
      <c r="L575" s="152"/>
    </row>
    <row r="576" spans="1:12">
      <c r="A576" s="178"/>
      <c r="B576" s="213"/>
      <c r="C576" s="213" t="s">
        <v>1173</v>
      </c>
      <c r="D576" s="321"/>
      <c r="E576" s="152"/>
      <c r="F576" s="152"/>
      <c r="G576" s="152"/>
      <c r="H576" s="152"/>
      <c r="I576" s="152"/>
      <c r="J576" s="152"/>
      <c r="K576" s="152"/>
      <c r="L576" s="152"/>
    </row>
    <row r="577" spans="1:12">
      <c r="A577" s="178"/>
      <c r="B577" s="213"/>
      <c r="C577" s="213" t="s">
        <v>1176</v>
      </c>
      <c r="D577" s="321"/>
      <c r="E577" s="152"/>
      <c r="F577" s="152"/>
      <c r="G577" s="152"/>
      <c r="H577" s="152"/>
      <c r="I577" s="152"/>
      <c r="J577" s="152"/>
      <c r="K577" s="152"/>
      <c r="L577" s="152"/>
    </row>
    <row r="578" spans="1:12">
      <c r="A578" s="178"/>
      <c r="B578" s="213"/>
      <c r="C578" s="213" t="s">
        <v>1177</v>
      </c>
      <c r="D578" s="321"/>
      <c r="E578" s="152"/>
      <c r="F578" s="146">
        <v>10.47527</v>
      </c>
      <c r="G578" s="152"/>
      <c r="H578" s="152"/>
      <c r="I578" s="152"/>
      <c r="J578" s="152"/>
      <c r="K578" s="152"/>
      <c r="L578" s="152"/>
    </row>
    <row r="579" spans="1:12">
      <c r="A579" s="178"/>
      <c r="B579" s="213"/>
      <c r="C579" s="213" t="s">
        <v>1178</v>
      </c>
      <c r="D579" s="321"/>
      <c r="E579" s="152"/>
      <c r="F579" s="146">
        <v>125.70326</v>
      </c>
      <c r="G579" s="152"/>
      <c r="H579" s="152"/>
      <c r="I579" s="152"/>
      <c r="J579" s="152"/>
      <c r="K579" s="152"/>
      <c r="L579" s="152"/>
    </row>
    <row r="580" spans="1:12">
      <c r="A580" s="178"/>
      <c r="B580" s="213"/>
      <c r="C580" s="213" t="s">
        <v>1181</v>
      </c>
      <c r="D580" s="321"/>
      <c r="E580" s="152"/>
      <c r="F580" s="152"/>
      <c r="G580" s="152"/>
      <c r="H580" s="152"/>
      <c r="I580" s="152"/>
      <c r="J580" s="152"/>
      <c r="K580" s="152"/>
      <c r="L580" s="152"/>
    </row>
    <row r="581" spans="1:12">
      <c r="A581" s="178"/>
      <c r="B581" s="213"/>
      <c r="C581" s="213" t="s">
        <v>1182</v>
      </c>
      <c r="D581" s="148"/>
      <c r="E581" s="152"/>
      <c r="F581" s="146">
        <v>20.950530000000001</v>
      </c>
      <c r="G581" s="152"/>
      <c r="H581" s="152"/>
      <c r="I581" s="152"/>
      <c r="J581" s="152"/>
      <c r="K581" s="152"/>
      <c r="L581" s="152"/>
    </row>
    <row r="582" spans="1:12" ht="33.75">
      <c r="A582" s="178"/>
      <c r="B582" s="213"/>
      <c r="C582" s="213"/>
      <c r="D582" s="149" t="s">
        <v>1183</v>
      </c>
      <c r="E582" s="152"/>
      <c r="F582" s="152"/>
      <c r="G582" s="152"/>
      <c r="H582" s="152"/>
      <c r="I582" s="152"/>
      <c r="J582" s="152"/>
      <c r="K582" s="152"/>
      <c r="L582" s="152"/>
    </row>
    <row r="583" spans="1:12">
      <c r="A583" s="178"/>
      <c r="B583" s="213"/>
      <c r="C583" s="213" t="s">
        <v>1189</v>
      </c>
      <c r="D583" s="321"/>
      <c r="E583" s="146">
        <v>652.99257</v>
      </c>
      <c r="F583" s="146">
        <v>1885.5488700000001</v>
      </c>
      <c r="G583" s="152"/>
      <c r="H583" s="152"/>
      <c r="I583" s="152"/>
      <c r="J583" s="152"/>
      <c r="K583" s="152"/>
      <c r="L583" s="152"/>
    </row>
    <row r="584" spans="1:12">
      <c r="A584" s="178"/>
      <c r="B584" s="213"/>
      <c r="C584" s="213" t="s">
        <v>1192</v>
      </c>
      <c r="D584" s="321"/>
      <c r="E584" s="152"/>
      <c r="F584" s="152"/>
      <c r="G584" s="152"/>
      <c r="H584" s="152"/>
      <c r="I584" s="152"/>
      <c r="J584" s="152"/>
      <c r="K584" s="152"/>
      <c r="L584" s="152"/>
    </row>
    <row r="585" spans="1:12">
      <c r="A585" s="178"/>
      <c r="B585" s="213" t="s">
        <v>1195</v>
      </c>
      <c r="C585" s="214"/>
      <c r="D585" s="331"/>
      <c r="E585" s="152"/>
      <c r="F585" s="146">
        <v>31.425840000000001</v>
      </c>
      <c r="G585" s="152"/>
      <c r="H585" s="152"/>
      <c r="I585" s="152"/>
      <c r="J585" s="152"/>
      <c r="K585" s="152"/>
      <c r="L585" s="152"/>
    </row>
    <row r="586" spans="1:12">
      <c r="A586" s="178"/>
      <c r="B586" s="213"/>
      <c r="C586" s="213" t="s">
        <v>1196</v>
      </c>
      <c r="D586" s="148"/>
      <c r="E586" s="152"/>
      <c r="F586" s="152"/>
      <c r="G586" s="152"/>
      <c r="H586" s="152"/>
      <c r="I586" s="152"/>
      <c r="J586" s="152"/>
      <c r="K586" s="152"/>
      <c r="L586" s="152"/>
    </row>
    <row r="587" spans="1:12" ht="67.5">
      <c r="A587" s="178"/>
      <c r="B587" s="213"/>
      <c r="C587" s="213"/>
      <c r="D587" s="149" t="s">
        <v>1197</v>
      </c>
      <c r="E587" s="152"/>
      <c r="F587" s="152"/>
      <c r="G587" s="152"/>
      <c r="H587" s="152"/>
      <c r="I587" s="152"/>
      <c r="J587" s="152"/>
      <c r="K587" s="152"/>
      <c r="L587" s="152"/>
    </row>
    <row r="588" spans="1:12" ht="56.25">
      <c r="A588" s="178"/>
      <c r="B588" s="213"/>
      <c r="C588" s="213"/>
      <c r="D588" s="149" t="s">
        <v>1198</v>
      </c>
      <c r="E588" s="152"/>
      <c r="F588" s="152"/>
      <c r="G588" s="152"/>
      <c r="H588" s="152"/>
      <c r="I588" s="152"/>
      <c r="J588" s="152"/>
      <c r="K588" s="152"/>
      <c r="L588" s="152"/>
    </row>
    <row r="589" spans="1:12">
      <c r="A589" s="178"/>
      <c r="B589" s="213"/>
      <c r="C589" s="213" t="s">
        <v>1200</v>
      </c>
      <c r="D589" s="321"/>
      <c r="E589" s="152"/>
      <c r="F589" s="152"/>
      <c r="G589" s="152"/>
      <c r="H589" s="152"/>
      <c r="I589" s="152"/>
      <c r="J589" s="152"/>
      <c r="K589" s="152"/>
      <c r="L589" s="152"/>
    </row>
    <row r="590" spans="1:12">
      <c r="A590" s="178"/>
      <c r="B590" s="213"/>
      <c r="C590" s="213" t="s">
        <v>1201</v>
      </c>
      <c r="D590" s="321"/>
      <c r="E590" s="152"/>
      <c r="F590" s="146">
        <v>10.475289999999999</v>
      </c>
      <c r="G590" s="152"/>
      <c r="H590" s="152"/>
      <c r="I590" s="152"/>
      <c r="J590" s="152"/>
      <c r="K590" s="152"/>
      <c r="L590" s="152"/>
    </row>
    <row r="591" spans="1:12">
      <c r="A591" s="178"/>
      <c r="B591" s="213"/>
      <c r="C591" s="213" t="s">
        <v>1202</v>
      </c>
      <c r="D591" s="321"/>
      <c r="E591" s="152"/>
      <c r="F591" s="152"/>
      <c r="G591" s="152"/>
      <c r="H591" s="152"/>
      <c r="I591" s="152"/>
      <c r="J591" s="152"/>
      <c r="K591" s="152"/>
      <c r="L591" s="152"/>
    </row>
    <row r="592" spans="1:12">
      <c r="A592" s="178"/>
      <c r="B592" s="213"/>
      <c r="C592" s="213" t="s">
        <v>1205</v>
      </c>
      <c r="D592" s="321"/>
      <c r="E592" s="152"/>
      <c r="F592" s="152"/>
      <c r="G592" s="152"/>
      <c r="H592" s="152"/>
      <c r="I592" s="152"/>
      <c r="J592" s="152"/>
      <c r="K592" s="152"/>
      <c r="L592" s="152"/>
    </row>
    <row r="593" spans="1:12">
      <c r="A593" s="178"/>
      <c r="B593" s="213"/>
      <c r="C593" s="213" t="s">
        <v>1209</v>
      </c>
      <c r="D593" s="321"/>
      <c r="E593" s="152"/>
      <c r="F593" s="152"/>
      <c r="G593" s="152"/>
      <c r="H593" s="152"/>
      <c r="I593" s="152"/>
      <c r="J593" s="152"/>
      <c r="K593" s="152"/>
      <c r="L593" s="152"/>
    </row>
    <row r="594" spans="1:12">
      <c r="A594" s="178"/>
      <c r="B594" s="213"/>
      <c r="C594" s="213" t="s">
        <v>1212</v>
      </c>
      <c r="D594" s="321"/>
      <c r="E594" s="152"/>
      <c r="F594" s="146">
        <v>20.95055</v>
      </c>
      <c r="G594" s="152"/>
      <c r="H594" s="152"/>
      <c r="I594" s="152"/>
      <c r="J594" s="152"/>
      <c r="K594" s="152"/>
      <c r="L594" s="152"/>
    </row>
    <row r="595" spans="1:12">
      <c r="A595" s="178"/>
      <c r="B595" s="213"/>
      <c r="C595" s="213" t="s">
        <v>1218</v>
      </c>
      <c r="D595" s="321"/>
      <c r="E595" s="152"/>
      <c r="F595" s="152"/>
      <c r="G595" s="152"/>
      <c r="H595" s="152"/>
      <c r="I595" s="152"/>
      <c r="J595" s="152"/>
      <c r="K595" s="152"/>
      <c r="L595" s="152"/>
    </row>
    <row r="596" spans="1:12">
      <c r="A596" s="178"/>
      <c r="B596" s="213" t="s">
        <v>1228</v>
      </c>
      <c r="C596" s="213"/>
      <c r="D596" s="321"/>
      <c r="E596" s="152"/>
      <c r="F596" s="146">
        <v>20.95055</v>
      </c>
      <c r="G596" s="152"/>
      <c r="H596" s="152"/>
      <c r="I596" s="152"/>
      <c r="J596" s="152"/>
      <c r="K596" s="152"/>
      <c r="L596" s="152"/>
    </row>
    <row r="597" spans="1:12">
      <c r="A597" s="178"/>
      <c r="B597" s="213" t="s">
        <v>1229</v>
      </c>
      <c r="C597" s="213"/>
      <c r="D597" s="321"/>
      <c r="E597" s="152"/>
      <c r="F597" s="152"/>
      <c r="G597" s="152"/>
      <c r="H597" s="152"/>
      <c r="I597" s="152"/>
      <c r="J597" s="152"/>
      <c r="K597" s="152"/>
      <c r="L597" s="152"/>
    </row>
    <row r="598" spans="1:12">
      <c r="A598" s="178" t="s">
        <v>368</v>
      </c>
      <c r="B598" s="165"/>
      <c r="C598" s="165"/>
      <c r="D598" s="166"/>
      <c r="E598" s="152"/>
      <c r="F598" s="152"/>
      <c r="G598" s="152"/>
      <c r="H598" s="152"/>
      <c r="I598" s="152"/>
      <c r="J598" s="152"/>
      <c r="K598" s="152"/>
      <c r="L598" s="152"/>
    </row>
    <row r="599" spans="1:12">
      <c r="A599" s="178" t="s">
        <v>369</v>
      </c>
      <c r="B599" s="165"/>
      <c r="C599" s="165"/>
      <c r="D599" s="166"/>
      <c r="E599" s="152"/>
      <c r="F599" s="152"/>
      <c r="G599" s="152"/>
      <c r="H599" s="152"/>
      <c r="I599" s="152"/>
      <c r="J599" s="152"/>
      <c r="K599" s="152"/>
      <c r="L599" s="152"/>
    </row>
    <row r="600" spans="1:12">
      <c r="A600" s="178" t="s">
        <v>370</v>
      </c>
      <c r="B600" s="165"/>
      <c r="C600" s="165"/>
      <c r="D600" s="166"/>
      <c r="E600" s="152"/>
      <c r="F600" s="152"/>
      <c r="G600" s="152"/>
      <c r="H600" s="152"/>
      <c r="I600" s="152"/>
      <c r="J600" s="152"/>
      <c r="K600" s="152"/>
      <c r="L600" s="152"/>
    </row>
    <row r="601" spans="1:12">
      <c r="A601" s="339" t="s">
        <v>371</v>
      </c>
      <c r="B601" s="340"/>
      <c r="C601" s="340"/>
      <c r="D601" s="341"/>
      <c r="E601" s="152"/>
      <c r="F601" s="152"/>
      <c r="G601" s="152"/>
      <c r="H601" s="152"/>
      <c r="I601" s="152"/>
      <c r="J601" s="152"/>
      <c r="K601" s="152"/>
      <c r="L601" s="152"/>
    </row>
    <row r="602" spans="1:12">
      <c r="A602" s="322" t="s">
        <v>1417</v>
      </c>
      <c r="B602" s="324"/>
      <c r="C602" s="324"/>
      <c r="D602" s="325"/>
      <c r="E602" s="152"/>
      <c r="F602" s="152"/>
      <c r="G602" s="152"/>
      <c r="H602" s="152"/>
      <c r="I602" s="152"/>
      <c r="J602" s="152"/>
      <c r="K602" s="152"/>
      <c r="L602" s="152"/>
    </row>
    <row r="603" spans="1:12">
      <c r="A603" s="323"/>
      <c r="B603" s="326" t="s">
        <v>1418</v>
      </c>
      <c r="C603" s="326"/>
      <c r="D603" s="327"/>
      <c r="E603" s="152"/>
      <c r="F603" s="152"/>
      <c r="G603" s="152"/>
      <c r="H603" s="152"/>
      <c r="I603" s="152"/>
      <c r="J603" s="152"/>
      <c r="K603" s="152"/>
      <c r="L603" s="152"/>
    </row>
    <row r="604" spans="1:12">
      <c r="A604" s="249" t="s">
        <v>395</v>
      </c>
      <c r="B604" s="249"/>
      <c r="C604" s="249"/>
      <c r="D604" s="249"/>
      <c r="E604" s="147">
        <v>1958.9777099999999</v>
      </c>
      <c r="F604" s="147">
        <v>6264.2124100000001</v>
      </c>
      <c r="G604" s="152"/>
      <c r="H604" s="152"/>
      <c r="I604" s="152"/>
      <c r="J604" s="152"/>
      <c r="K604" s="152"/>
      <c r="L604" s="152"/>
    </row>
    <row r="605" spans="1:12">
      <c r="A605" s="251" t="s">
        <v>2375</v>
      </c>
      <c r="B605" s="251"/>
      <c r="C605" s="251"/>
      <c r="D605" s="251"/>
      <c r="E605" s="318"/>
      <c r="F605" s="318"/>
      <c r="G605" s="318"/>
      <c r="H605" s="318"/>
      <c r="I605" s="318"/>
      <c r="J605" s="318"/>
      <c r="K605" s="318"/>
      <c r="L605" s="318"/>
    </row>
    <row r="606" spans="1:12">
      <c r="A606" s="354"/>
      <c r="B606" s="354"/>
      <c r="C606" s="354"/>
      <c r="D606" s="354"/>
      <c r="E606" s="144"/>
      <c r="F606" s="144"/>
      <c r="G606" s="144"/>
      <c r="H606" s="144"/>
      <c r="I606" s="144"/>
      <c r="J606" s="144"/>
      <c r="K606" s="144"/>
      <c r="L606" s="144"/>
    </row>
    <row r="607" spans="1:12">
      <c r="A607" s="265" t="s">
        <v>1141</v>
      </c>
      <c r="B607" s="265"/>
      <c r="C607" s="265"/>
      <c r="D607" s="265"/>
      <c r="E607" s="152"/>
      <c r="F607" s="152"/>
      <c r="G607" s="152"/>
      <c r="H607" s="152"/>
      <c r="I607" s="152"/>
      <c r="J607" s="152"/>
      <c r="K607" s="152"/>
      <c r="L607" s="152"/>
    </row>
    <row r="608" spans="1:12">
      <c r="A608" s="169" t="s">
        <v>1157</v>
      </c>
      <c r="B608" s="170"/>
      <c r="C608" s="170"/>
      <c r="D608" s="171"/>
      <c r="E608" s="152"/>
      <c r="F608" s="152"/>
      <c r="G608" s="152"/>
      <c r="H608" s="152"/>
      <c r="I608" s="152"/>
      <c r="J608" s="152"/>
      <c r="K608" s="152"/>
      <c r="L608" s="152"/>
    </row>
    <row r="609" spans="1:12">
      <c r="A609" s="178" t="s">
        <v>1160</v>
      </c>
      <c r="B609" s="175"/>
      <c r="C609" s="175"/>
      <c r="D609" s="176"/>
      <c r="E609" s="152"/>
      <c r="F609" s="152"/>
      <c r="G609" s="152"/>
      <c r="H609" s="152"/>
      <c r="I609" s="152"/>
      <c r="J609" s="152"/>
      <c r="K609" s="152"/>
      <c r="L609" s="152"/>
    </row>
    <row r="610" spans="1:12">
      <c r="A610" s="178"/>
      <c r="B610" s="213" t="s">
        <v>1161</v>
      </c>
      <c r="C610" s="214"/>
      <c r="D610" s="331"/>
      <c r="E610" s="152"/>
      <c r="F610" s="152"/>
      <c r="G610" s="152"/>
      <c r="H610" s="152"/>
      <c r="I610" s="152"/>
      <c r="J610" s="152"/>
      <c r="K610" s="152"/>
      <c r="L610" s="152"/>
    </row>
    <row r="611" spans="1:12">
      <c r="A611" s="178"/>
      <c r="B611" s="213"/>
      <c r="C611" s="213" t="s">
        <v>1164</v>
      </c>
      <c r="D611" s="321"/>
      <c r="E611" s="152"/>
      <c r="F611" s="152"/>
      <c r="G611" s="152"/>
      <c r="H611" s="152"/>
      <c r="I611" s="152"/>
      <c r="J611" s="152"/>
      <c r="K611" s="152"/>
      <c r="L611" s="152"/>
    </row>
    <row r="612" spans="1:12">
      <c r="A612" s="178"/>
      <c r="B612" s="213"/>
      <c r="C612" s="213" t="s">
        <v>1166</v>
      </c>
      <c r="D612" s="321"/>
      <c r="E612" s="152"/>
      <c r="F612" s="152"/>
      <c r="G612" s="152"/>
      <c r="H612" s="152"/>
      <c r="I612" s="152"/>
      <c r="J612" s="152"/>
      <c r="K612" s="152"/>
      <c r="L612" s="152"/>
    </row>
    <row r="613" spans="1:12">
      <c r="A613" s="178"/>
      <c r="B613" s="213" t="s">
        <v>1168</v>
      </c>
      <c r="C613" s="213"/>
      <c r="D613" s="321"/>
      <c r="E613" s="152"/>
      <c r="F613" s="152"/>
      <c r="G613" s="152"/>
      <c r="H613" s="152"/>
      <c r="I613" s="152"/>
      <c r="J613" s="152"/>
      <c r="K613" s="152"/>
      <c r="L613" s="152"/>
    </row>
    <row r="614" spans="1:12">
      <c r="A614" s="178" t="s">
        <v>367</v>
      </c>
      <c r="B614" s="175"/>
      <c r="C614" s="175"/>
      <c r="D614" s="176"/>
      <c r="E614" s="146">
        <v>26471.49483</v>
      </c>
      <c r="F614" s="152"/>
      <c r="G614" s="152"/>
      <c r="H614" s="152"/>
      <c r="I614" s="146">
        <v>11630.68564</v>
      </c>
      <c r="J614" s="152"/>
      <c r="K614" s="152"/>
      <c r="L614" s="152"/>
    </row>
    <row r="615" spans="1:12">
      <c r="A615" s="178"/>
      <c r="B615" s="213" t="s">
        <v>1172</v>
      </c>
      <c r="C615" s="214"/>
      <c r="D615" s="331"/>
      <c r="E615" s="146">
        <v>23773.08755</v>
      </c>
      <c r="F615" s="152"/>
      <c r="G615" s="152"/>
      <c r="H615" s="152"/>
      <c r="I615" s="146">
        <v>11630.68564</v>
      </c>
      <c r="J615" s="152"/>
      <c r="K615" s="152"/>
      <c r="L615" s="152"/>
    </row>
    <row r="616" spans="1:12">
      <c r="A616" s="178"/>
      <c r="B616" s="213"/>
      <c r="C616" s="213" t="s">
        <v>1173</v>
      </c>
      <c r="D616" s="321"/>
      <c r="E616" s="152"/>
      <c r="F616" s="152"/>
      <c r="G616" s="152"/>
      <c r="H616" s="152"/>
      <c r="I616" s="152"/>
      <c r="J616" s="152"/>
      <c r="K616" s="152"/>
      <c r="L616" s="152"/>
    </row>
    <row r="617" spans="1:12">
      <c r="A617" s="178"/>
      <c r="B617" s="213"/>
      <c r="C617" s="213" t="s">
        <v>1176</v>
      </c>
      <c r="D617" s="321"/>
      <c r="E617" s="152"/>
      <c r="F617" s="152"/>
      <c r="G617" s="152"/>
      <c r="H617" s="152"/>
      <c r="I617" s="152"/>
      <c r="J617" s="152"/>
      <c r="K617" s="152"/>
      <c r="L617" s="152"/>
    </row>
    <row r="618" spans="1:12">
      <c r="A618" s="178"/>
      <c r="B618" s="213"/>
      <c r="C618" s="213" t="s">
        <v>1177</v>
      </c>
      <c r="D618" s="321"/>
      <c r="E618" s="152"/>
      <c r="F618" s="152"/>
      <c r="G618" s="152"/>
      <c r="H618" s="152"/>
      <c r="I618" s="152"/>
      <c r="J618" s="152"/>
      <c r="K618" s="152"/>
      <c r="L618" s="152"/>
    </row>
    <row r="619" spans="1:12">
      <c r="A619" s="178"/>
      <c r="B619" s="213"/>
      <c r="C619" s="213" t="s">
        <v>1178</v>
      </c>
      <c r="D619" s="321"/>
      <c r="E619" s="152"/>
      <c r="F619" s="152"/>
      <c r="G619" s="152"/>
      <c r="H619" s="152"/>
      <c r="I619" s="152"/>
      <c r="J619" s="152"/>
      <c r="K619" s="152"/>
      <c r="L619" s="152"/>
    </row>
    <row r="620" spans="1:12">
      <c r="A620" s="178"/>
      <c r="B620" s="213"/>
      <c r="C620" s="213" t="s">
        <v>1181</v>
      </c>
      <c r="D620" s="321"/>
      <c r="E620" s="152"/>
      <c r="F620" s="152"/>
      <c r="G620" s="152"/>
      <c r="H620" s="152"/>
      <c r="I620" s="152"/>
      <c r="J620" s="152"/>
      <c r="K620" s="152"/>
      <c r="L620" s="152"/>
    </row>
    <row r="621" spans="1:12">
      <c r="A621" s="178"/>
      <c r="B621" s="213"/>
      <c r="C621" s="213" t="s">
        <v>1182</v>
      </c>
      <c r="D621" s="148"/>
      <c r="E621" s="152"/>
      <c r="F621" s="152"/>
      <c r="G621" s="152"/>
      <c r="H621" s="152"/>
      <c r="I621" s="152"/>
      <c r="J621" s="152"/>
      <c r="K621" s="152"/>
      <c r="L621" s="152"/>
    </row>
    <row r="622" spans="1:12" ht="33.75">
      <c r="A622" s="178"/>
      <c r="B622" s="213"/>
      <c r="C622" s="213"/>
      <c r="D622" s="149" t="s">
        <v>1183</v>
      </c>
      <c r="E622" s="152"/>
      <c r="F622" s="152"/>
      <c r="G622" s="152"/>
      <c r="H622" s="152"/>
      <c r="I622" s="152"/>
      <c r="J622" s="152"/>
      <c r="K622" s="152"/>
      <c r="L622" s="152"/>
    </row>
    <row r="623" spans="1:12">
      <c r="A623" s="178"/>
      <c r="B623" s="213"/>
      <c r="C623" s="213" t="s">
        <v>1189</v>
      </c>
      <c r="D623" s="321"/>
      <c r="E623" s="146">
        <v>23773.08755</v>
      </c>
      <c r="F623" s="152"/>
      <c r="G623" s="152"/>
      <c r="H623" s="152"/>
      <c r="I623" s="146">
        <v>11630.68564</v>
      </c>
      <c r="J623" s="152"/>
      <c r="K623" s="152"/>
      <c r="L623" s="152"/>
    </row>
    <row r="624" spans="1:12">
      <c r="A624" s="178"/>
      <c r="B624" s="213"/>
      <c r="C624" s="213" t="s">
        <v>1192</v>
      </c>
      <c r="D624" s="321"/>
      <c r="E624" s="152"/>
      <c r="F624" s="152"/>
      <c r="G624" s="152"/>
      <c r="H624" s="152"/>
      <c r="I624" s="152"/>
      <c r="J624" s="152"/>
      <c r="K624" s="152"/>
      <c r="L624" s="152"/>
    </row>
    <row r="625" spans="1:12">
      <c r="A625" s="178"/>
      <c r="B625" s="213" t="s">
        <v>1195</v>
      </c>
      <c r="C625" s="214"/>
      <c r="D625" s="331"/>
      <c r="E625" s="146">
        <v>2698.4072799999999</v>
      </c>
      <c r="F625" s="152"/>
      <c r="G625" s="152"/>
      <c r="H625" s="152"/>
      <c r="I625" s="152"/>
      <c r="J625" s="152"/>
      <c r="K625" s="152"/>
      <c r="L625" s="152"/>
    </row>
    <row r="626" spans="1:12">
      <c r="A626" s="178"/>
      <c r="B626" s="213"/>
      <c r="C626" s="213" t="s">
        <v>1196</v>
      </c>
      <c r="D626" s="148"/>
      <c r="E626" s="152"/>
      <c r="F626" s="152"/>
      <c r="G626" s="152"/>
      <c r="H626" s="152"/>
      <c r="I626" s="152"/>
      <c r="J626" s="152"/>
      <c r="K626" s="152"/>
      <c r="L626" s="152"/>
    </row>
    <row r="627" spans="1:12" ht="67.5">
      <c r="A627" s="178"/>
      <c r="B627" s="213"/>
      <c r="C627" s="213"/>
      <c r="D627" s="149" t="s">
        <v>1197</v>
      </c>
      <c r="E627" s="152"/>
      <c r="F627" s="152"/>
      <c r="G627" s="152"/>
      <c r="H627" s="152"/>
      <c r="I627" s="152"/>
      <c r="J627" s="152"/>
      <c r="K627" s="152"/>
      <c r="L627" s="152"/>
    </row>
    <row r="628" spans="1:12" ht="56.25">
      <c r="A628" s="178"/>
      <c r="B628" s="213"/>
      <c r="C628" s="213"/>
      <c r="D628" s="149" t="s">
        <v>1198</v>
      </c>
      <c r="E628" s="152"/>
      <c r="F628" s="152"/>
      <c r="G628" s="152"/>
      <c r="H628" s="152"/>
      <c r="I628" s="152"/>
      <c r="J628" s="152"/>
      <c r="K628" s="152"/>
      <c r="L628" s="152"/>
    </row>
    <row r="629" spans="1:12">
      <c r="A629" s="178"/>
      <c r="B629" s="213"/>
      <c r="C629" s="213" t="s">
        <v>1200</v>
      </c>
      <c r="D629" s="321"/>
      <c r="E629" s="152"/>
      <c r="F629" s="152"/>
      <c r="G629" s="152"/>
      <c r="H629" s="152"/>
      <c r="I629" s="152"/>
      <c r="J629" s="152"/>
      <c r="K629" s="152"/>
      <c r="L629" s="152"/>
    </row>
    <row r="630" spans="1:12">
      <c r="A630" s="178"/>
      <c r="B630" s="213"/>
      <c r="C630" s="213" t="s">
        <v>1201</v>
      </c>
      <c r="D630" s="321"/>
      <c r="E630" s="152"/>
      <c r="F630" s="152"/>
      <c r="G630" s="152"/>
      <c r="H630" s="152"/>
      <c r="I630" s="152"/>
      <c r="J630" s="152"/>
      <c r="K630" s="152"/>
      <c r="L630" s="152"/>
    </row>
    <row r="631" spans="1:12">
      <c r="A631" s="178"/>
      <c r="B631" s="213"/>
      <c r="C631" s="213" t="s">
        <v>1202</v>
      </c>
      <c r="D631" s="321"/>
      <c r="E631" s="152"/>
      <c r="F631" s="152"/>
      <c r="G631" s="152"/>
      <c r="H631" s="152"/>
      <c r="I631" s="152"/>
      <c r="J631" s="152"/>
      <c r="K631" s="152"/>
      <c r="L631" s="152"/>
    </row>
    <row r="632" spans="1:12">
      <c r="A632" s="178"/>
      <c r="B632" s="213"/>
      <c r="C632" s="213" t="s">
        <v>1205</v>
      </c>
      <c r="D632" s="321"/>
      <c r="E632" s="152"/>
      <c r="F632" s="152"/>
      <c r="G632" s="152"/>
      <c r="H632" s="152"/>
      <c r="I632" s="152"/>
      <c r="J632" s="152"/>
      <c r="K632" s="152"/>
      <c r="L632" s="152"/>
    </row>
    <row r="633" spans="1:12">
      <c r="A633" s="178"/>
      <c r="B633" s="213"/>
      <c r="C633" s="213" t="s">
        <v>1209</v>
      </c>
      <c r="D633" s="321"/>
      <c r="E633" s="152"/>
      <c r="F633" s="152"/>
      <c r="G633" s="152"/>
      <c r="H633" s="152"/>
      <c r="I633" s="152"/>
      <c r="J633" s="152"/>
      <c r="K633" s="152"/>
      <c r="L633" s="152"/>
    </row>
    <row r="634" spans="1:12">
      <c r="A634" s="178"/>
      <c r="B634" s="213"/>
      <c r="C634" s="213" t="s">
        <v>1212</v>
      </c>
      <c r="D634" s="321"/>
      <c r="E634" s="146">
        <v>2698.4072799999999</v>
      </c>
      <c r="F634" s="152"/>
      <c r="G634" s="152"/>
      <c r="H634" s="152"/>
      <c r="I634" s="152"/>
      <c r="J634" s="152"/>
      <c r="K634" s="152"/>
      <c r="L634" s="152"/>
    </row>
    <row r="635" spans="1:12">
      <c r="A635" s="178"/>
      <c r="B635" s="213"/>
      <c r="C635" s="213" t="s">
        <v>1218</v>
      </c>
      <c r="D635" s="321"/>
      <c r="E635" s="152"/>
      <c r="F635" s="152"/>
      <c r="G635" s="152"/>
      <c r="H635" s="152"/>
      <c r="I635" s="152"/>
      <c r="J635" s="152"/>
      <c r="K635" s="152"/>
      <c r="L635" s="152"/>
    </row>
    <row r="636" spans="1:12">
      <c r="A636" s="178"/>
      <c r="B636" s="213" t="s">
        <v>1228</v>
      </c>
      <c r="C636" s="213"/>
      <c r="D636" s="321"/>
      <c r="E636" s="152"/>
      <c r="F636" s="152"/>
      <c r="G636" s="152"/>
      <c r="H636" s="152"/>
      <c r="I636" s="152"/>
      <c r="J636" s="152"/>
      <c r="K636" s="152"/>
      <c r="L636" s="152"/>
    </row>
    <row r="637" spans="1:12">
      <c r="A637" s="178"/>
      <c r="B637" s="213" t="s">
        <v>1229</v>
      </c>
      <c r="C637" s="213"/>
      <c r="D637" s="321"/>
      <c r="E637" s="152"/>
      <c r="F637" s="152"/>
      <c r="G637" s="152"/>
      <c r="H637" s="152"/>
      <c r="I637" s="152"/>
      <c r="J637" s="152"/>
      <c r="K637" s="152"/>
      <c r="L637" s="152"/>
    </row>
    <row r="638" spans="1:12">
      <c r="A638" s="178" t="s">
        <v>368</v>
      </c>
      <c r="B638" s="165"/>
      <c r="C638" s="165"/>
      <c r="D638" s="166"/>
      <c r="E638" s="152"/>
      <c r="F638" s="152"/>
      <c r="G638" s="152"/>
      <c r="H638" s="152"/>
      <c r="I638" s="152"/>
      <c r="J638" s="152"/>
      <c r="K638" s="152"/>
      <c r="L638" s="152"/>
    </row>
    <row r="639" spans="1:12">
      <c r="A639" s="178" t="s">
        <v>369</v>
      </c>
      <c r="B639" s="165"/>
      <c r="C639" s="165"/>
      <c r="D639" s="166"/>
      <c r="E639" s="152"/>
      <c r="F639" s="152"/>
      <c r="G639" s="152"/>
      <c r="H639" s="152"/>
      <c r="I639" s="152"/>
      <c r="J639" s="152"/>
      <c r="K639" s="152"/>
      <c r="L639" s="152"/>
    </row>
    <row r="640" spans="1:12">
      <c r="A640" s="178" t="s">
        <v>370</v>
      </c>
      <c r="B640" s="165"/>
      <c r="C640" s="165"/>
      <c r="D640" s="166"/>
      <c r="E640" s="152"/>
      <c r="F640" s="152"/>
      <c r="G640" s="152"/>
      <c r="H640" s="152"/>
      <c r="I640" s="152"/>
      <c r="J640" s="152"/>
      <c r="K640" s="152"/>
      <c r="L640" s="152"/>
    </row>
    <row r="641" spans="1:12">
      <c r="A641" s="339" t="s">
        <v>371</v>
      </c>
      <c r="B641" s="340"/>
      <c r="C641" s="340"/>
      <c r="D641" s="341"/>
      <c r="E641" s="152"/>
      <c r="F641" s="152"/>
      <c r="G641" s="152"/>
      <c r="H641" s="152"/>
      <c r="I641" s="152"/>
      <c r="J641" s="152"/>
      <c r="K641" s="152"/>
      <c r="L641" s="152"/>
    </row>
    <row r="642" spans="1:12">
      <c r="A642" s="322" t="s">
        <v>1417</v>
      </c>
      <c r="B642" s="324"/>
      <c r="C642" s="324"/>
      <c r="D642" s="325"/>
      <c r="E642" s="152"/>
      <c r="F642" s="152"/>
      <c r="G642" s="152"/>
      <c r="H642" s="152"/>
      <c r="I642" s="152"/>
      <c r="J642" s="152"/>
      <c r="K642" s="152"/>
      <c r="L642" s="152"/>
    </row>
    <row r="643" spans="1:12">
      <c r="A643" s="323"/>
      <c r="B643" s="326" t="s">
        <v>1418</v>
      </c>
      <c r="C643" s="326"/>
      <c r="D643" s="327"/>
      <c r="E643" s="152"/>
      <c r="F643" s="152"/>
      <c r="G643" s="152"/>
      <c r="H643" s="152"/>
      <c r="I643" s="152"/>
      <c r="J643" s="152"/>
      <c r="K643" s="152"/>
      <c r="L643" s="152"/>
    </row>
    <row r="644" spans="1:12">
      <c r="A644" s="249" t="s">
        <v>396</v>
      </c>
      <c r="B644" s="249"/>
      <c r="C644" s="249"/>
      <c r="D644" s="249"/>
      <c r="E644" s="147">
        <v>79414.484490000003</v>
      </c>
      <c r="F644" s="152"/>
      <c r="G644" s="152"/>
      <c r="H644" s="152"/>
      <c r="I644" s="147">
        <v>34892.056920000003</v>
      </c>
      <c r="J644" s="152"/>
      <c r="K644" s="152"/>
      <c r="L644" s="152"/>
    </row>
    <row r="645" spans="1:12">
      <c r="A645" s="251" t="s">
        <v>2376</v>
      </c>
      <c r="B645" s="251"/>
      <c r="C645" s="251"/>
      <c r="D645" s="251"/>
      <c r="E645" s="318"/>
      <c r="F645" s="318"/>
      <c r="G645" s="318"/>
      <c r="H645" s="318"/>
      <c r="I645" s="318"/>
      <c r="J645" s="318"/>
      <c r="K645" s="318"/>
      <c r="L645" s="318"/>
    </row>
    <row r="646" spans="1:12">
      <c r="A646" s="354"/>
      <c r="B646" s="354"/>
      <c r="C646" s="354"/>
      <c r="D646" s="354"/>
      <c r="E646" s="144"/>
      <c r="F646" s="144"/>
      <c r="G646" s="144"/>
      <c r="H646" s="144"/>
      <c r="I646" s="144"/>
      <c r="J646" s="144"/>
      <c r="K646" s="144"/>
      <c r="L646" s="144"/>
    </row>
    <row r="647" spans="1:12">
      <c r="A647" s="265" t="s">
        <v>1141</v>
      </c>
      <c r="B647" s="265"/>
      <c r="C647" s="265"/>
      <c r="D647" s="265"/>
      <c r="E647" s="152"/>
      <c r="F647" s="152"/>
      <c r="G647" s="152"/>
      <c r="H647" s="152"/>
      <c r="I647" s="152"/>
      <c r="J647" s="152"/>
      <c r="K647" s="152"/>
      <c r="L647" s="152"/>
    </row>
    <row r="648" spans="1:12">
      <c r="A648" s="169" t="s">
        <v>1157</v>
      </c>
      <c r="B648" s="170"/>
      <c r="C648" s="170"/>
      <c r="D648" s="171"/>
      <c r="E648" s="152"/>
      <c r="F648" s="152"/>
      <c r="G648" s="152"/>
      <c r="H648" s="152"/>
      <c r="I648" s="152"/>
      <c r="J648" s="152"/>
      <c r="K648" s="152"/>
      <c r="L648" s="152"/>
    </row>
    <row r="649" spans="1:12">
      <c r="A649" s="178" t="s">
        <v>1160</v>
      </c>
      <c r="B649" s="175"/>
      <c r="C649" s="175"/>
      <c r="D649" s="176"/>
      <c r="E649" s="152"/>
      <c r="F649" s="152"/>
      <c r="G649" s="152"/>
      <c r="H649" s="152"/>
      <c r="I649" s="152"/>
      <c r="J649" s="152"/>
      <c r="K649" s="152"/>
      <c r="L649" s="152"/>
    </row>
    <row r="650" spans="1:12">
      <c r="A650" s="178"/>
      <c r="B650" s="213" t="s">
        <v>1161</v>
      </c>
      <c r="C650" s="214"/>
      <c r="D650" s="331"/>
      <c r="E650" s="152"/>
      <c r="F650" s="152"/>
      <c r="G650" s="152"/>
      <c r="H650" s="152"/>
      <c r="I650" s="152"/>
      <c r="J650" s="152"/>
      <c r="K650" s="152"/>
      <c r="L650" s="152"/>
    </row>
    <row r="651" spans="1:12">
      <c r="A651" s="178"/>
      <c r="B651" s="213"/>
      <c r="C651" s="213" t="s">
        <v>1164</v>
      </c>
      <c r="D651" s="321"/>
      <c r="E651" s="152"/>
      <c r="F651" s="152"/>
      <c r="G651" s="152"/>
      <c r="H651" s="152"/>
      <c r="I651" s="152"/>
      <c r="J651" s="152"/>
      <c r="K651" s="152"/>
      <c r="L651" s="152"/>
    </row>
    <row r="652" spans="1:12">
      <c r="A652" s="178"/>
      <c r="B652" s="213"/>
      <c r="C652" s="213" t="s">
        <v>1166</v>
      </c>
      <c r="D652" s="321"/>
      <c r="E652" s="152"/>
      <c r="F652" s="152"/>
      <c r="G652" s="152"/>
      <c r="H652" s="152"/>
      <c r="I652" s="152"/>
      <c r="J652" s="152"/>
      <c r="K652" s="152"/>
      <c r="L652" s="152"/>
    </row>
    <row r="653" spans="1:12">
      <c r="A653" s="178"/>
      <c r="B653" s="213" t="s">
        <v>1168</v>
      </c>
      <c r="C653" s="213"/>
      <c r="D653" s="321"/>
      <c r="E653" s="152"/>
      <c r="F653" s="152"/>
      <c r="G653" s="152"/>
      <c r="H653" s="152"/>
      <c r="I653" s="152"/>
      <c r="J653" s="152"/>
      <c r="K653" s="152"/>
      <c r="L653" s="152"/>
    </row>
    <row r="654" spans="1:12">
      <c r="A654" s="178" t="s">
        <v>367</v>
      </c>
      <c r="B654" s="175"/>
      <c r="C654" s="175"/>
      <c r="D654" s="176"/>
      <c r="E654" s="146">
        <v>2004.41158</v>
      </c>
      <c r="F654" s="152"/>
      <c r="G654" s="152"/>
      <c r="H654" s="152"/>
      <c r="I654" s="146">
        <v>463.24563000000001</v>
      </c>
      <c r="J654" s="146">
        <v>0.67773000000000005</v>
      </c>
      <c r="K654" s="152"/>
      <c r="L654" s="152"/>
    </row>
    <row r="655" spans="1:12">
      <c r="A655" s="178"/>
      <c r="B655" s="213" t="s">
        <v>1172</v>
      </c>
      <c r="C655" s="214"/>
      <c r="D655" s="331"/>
      <c r="E655" s="152"/>
      <c r="F655" s="152"/>
      <c r="G655" s="152"/>
      <c r="H655" s="152"/>
      <c r="I655" s="146">
        <v>463.24563000000001</v>
      </c>
      <c r="J655" s="146">
        <v>0.67773000000000005</v>
      </c>
      <c r="K655" s="152"/>
      <c r="L655" s="152"/>
    </row>
    <row r="656" spans="1:12">
      <c r="A656" s="178"/>
      <c r="B656" s="213"/>
      <c r="C656" s="213" t="s">
        <v>1173</v>
      </c>
      <c r="D656" s="321"/>
      <c r="E656" s="152"/>
      <c r="F656" s="152"/>
      <c r="G656" s="152"/>
      <c r="H656" s="152"/>
      <c r="I656" s="152"/>
      <c r="J656" s="152"/>
      <c r="K656" s="152"/>
      <c r="L656" s="152"/>
    </row>
    <row r="657" spans="1:12">
      <c r="A657" s="178"/>
      <c r="B657" s="213"/>
      <c r="C657" s="213" t="s">
        <v>1176</v>
      </c>
      <c r="D657" s="321"/>
      <c r="E657" s="152"/>
      <c r="F657" s="152"/>
      <c r="G657" s="152"/>
      <c r="H657" s="152"/>
      <c r="I657" s="152"/>
      <c r="J657" s="152"/>
      <c r="K657" s="152"/>
      <c r="L657" s="152"/>
    </row>
    <row r="658" spans="1:12">
      <c r="A658" s="178"/>
      <c r="B658" s="213"/>
      <c r="C658" s="213" t="s">
        <v>1177</v>
      </c>
      <c r="D658" s="321"/>
      <c r="E658" s="152"/>
      <c r="F658" s="152"/>
      <c r="G658" s="152"/>
      <c r="H658" s="152"/>
      <c r="I658" s="152"/>
      <c r="J658" s="152"/>
      <c r="K658" s="152"/>
      <c r="L658" s="152"/>
    </row>
    <row r="659" spans="1:12">
      <c r="A659" s="178"/>
      <c r="B659" s="213"/>
      <c r="C659" s="213" t="s">
        <v>1178</v>
      </c>
      <c r="D659" s="321"/>
      <c r="E659" s="152"/>
      <c r="F659" s="152"/>
      <c r="G659" s="152"/>
      <c r="H659" s="152"/>
      <c r="I659" s="152"/>
      <c r="J659" s="152"/>
      <c r="K659" s="152"/>
      <c r="L659" s="152"/>
    </row>
    <row r="660" spans="1:12">
      <c r="A660" s="178"/>
      <c r="B660" s="213"/>
      <c r="C660" s="213" t="s">
        <v>1181</v>
      </c>
      <c r="D660" s="321"/>
      <c r="E660" s="152"/>
      <c r="F660" s="152"/>
      <c r="G660" s="152"/>
      <c r="H660" s="152"/>
      <c r="I660" s="152"/>
      <c r="J660" s="152"/>
      <c r="K660" s="152"/>
      <c r="L660" s="152"/>
    </row>
    <row r="661" spans="1:12">
      <c r="A661" s="178"/>
      <c r="B661" s="213"/>
      <c r="C661" s="213" t="s">
        <v>1182</v>
      </c>
      <c r="D661" s="148"/>
      <c r="E661" s="152"/>
      <c r="F661" s="152"/>
      <c r="G661" s="152"/>
      <c r="H661" s="152"/>
      <c r="I661" s="152"/>
      <c r="J661" s="152"/>
      <c r="K661" s="152"/>
      <c r="L661" s="152"/>
    </row>
    <row r="662" spans="1:12" ht="33.75">
      <c r="A662" s="178"/>
      <c r="B662" s="213"/>
      <c r="C662" s="213"/>
      <c r="D662" s="149" t="s">
        <v>1183</v>
      </c>
      <c r="E662" s="152"/>
      <c r="F662" s="152"/>
      <c r="G662" s="152"/>
      <c r="H662" s="152"/>
      <c r="I662" s="152"/>
      <c r="J662" s="152"/>
      <c r="K662" s="152"/>
      <c r="L662" s="152"/>
    </row>
    <row r="663" spans="1:12">
      <c r="A663" s="178"/>
      <c r="B663" s="213"/>
      <c r="C663" s="213" t="s">
        <v>1189</v>
      </c>
      <c r="D663" s="321"/>
      <c r="E663" s="152"/>
      <c r="F663" s="152"/>
      <c r="G663" s="152"/>
      <c r="H663" s="152"/>
      <c r="I663" s="146">
        <v>463.24563000000001</v>
      </c>
      <c r="J663" s="146">
        <v>0.67773000000000005</v>
      </c>
      <c r="K663" s="152"/>
      <c r="L663" s="152"/>
    </row>
    <row r="664" spans="1:12">
      <c r="A664" s="178"/>
      <c r="B664" s="213"/>
      <c r="C664" s="213" t="s">
        <v>1192</v>
      </c>
      <c r="D664" s="321"/>
      <c r="E664" s="152"/>
      <c r="F664" s="152"/>
      <c r="G664" s="152"/>
      <c r="H664" s="152"/>
      <c r="I664" s="152"/>
      <c r="J664" s="152"/>
      <c r="K664" s="152"/>
      <c r="L664" s="152"/>
    </row>
    <row r="665" spans="1:12">
      <c r="A665" s="178"/>
      <c r="B665" s="213" t="s">
        <v>1195</v>
      </c>
      <c r="C665" s="214"/>
      <c r="D665" s="331"/>
      <c r="E665" s="146">
        <v>2004.41158</v>
      </c>
      <c r="F665" s="152"/>
      <c r="G665" s="152"/>
      <c r="H665" s="152"/>
      <c r="I665" s="152"/>
      <c r="J665" s="152"/>
      <c r="K665" s="152"/>
      <c r="L665" s="152"/>
    </row>
    <row r="666" spans="1:12">
      <c r="A666" s="178"/>
      <c r="B666" s="213"/>
      <c r="C666" s="213" t="s">
        <v>1196</v>
      </c>
      <c r="D666" s="148"/>
      <c r="E666" s="152"/>
      <c r="F666" s="152"/>
      <c r="G666" s="152"/>
      <c r="H666" s="152"/>
      <c r="I666" s="152"/>
      <c r="J666" s="152"/>
      <c r="K666" s="152"/>
      <c r="L666" s="152"/>
    </row>
    <row r="667" spans="1:12" ht="67.5">
      <c r="A667" s="178"/>
      <c r="B667" s="213"/>
      <c r="C667" s="213"/>
      <c r="D667" s="149" t="s">
        <v>1197</v>
      </c>
      <c r="E667" s="152"/>
      <c r="F667" s="152"/>
      <c r="G667" s="152"/>
      <c r="H667" s="152"/>
      <c r="I667" s="152"/>
      <c r="J667" s="152"/>
      <c r="K667" s="152"/>
      <c r="L667" s="152"/>
    </row>
    <row r="668" spans="1:12" ht="56.25">
      <c r="A668" s="178"/>
      <c r="B668" s="213"/>
      <c r="C668" s="213"/>
      <c r="D668" s="149" t="s">
        <v>1198</v>
      </c>
      <c r="E668" s="152"/>
      <c r="F668" s="152"/>
      <c r="G668" s="152"/>
      <c r="H668" s="152"/>
      <c r="I668" s="152"/>
      <c r="J668" s="152"/>
      <c r="K668" s="152"/>
      <c r="L668" s="152"/>
    </row>
    <row r="669" spans="1:12">
      <c r="A669" s="178"/>
      <c r="B669" s="213"/>
      <c r="C669" s="213" t="s">
        <v>1200</v>
      </c>
      <c r="D669" s="321"/>
      <c r="E669" s="152"/>
      <c r="F669" s="152"/>
      <c r="G669" s="152"/>
      <c r="H669" s="152"/>
      <c r="I669" s="152"/>
      <c r="J669" s="152"/>
      <c r="K669" s="152"/>
      <c r="L669" s="152"/>
    </row>
    <row r="670" spans="1:12">
      <c r="A670" s="178"/>
      <c r="B670" s="213"/>
      <c r="C670" s="213" t="s">
        <v>1201</v>
      </c>
      <c r="D670" s="321"/>
      <c r="E670" s="146">
        <v>2004.41158</v>
      </c>
      <c r="F670" s="152"/>
      <c r="G670" s="152"/>
      <c r="H670" s="152"/>
      <c r="I670" s="152"/>
      <c r="J670" s="152"/>
      <c r="K670" s="152"/>
      <c r="L670" s="152"/>
    </row>
    <row r="671" spans="1:12">
      <c r="A671" s="178"/>
      <c r="B671" s="213"/>
      <c r="C671" s="213" t="s">
        <v>1202</v>
      </c>
      <c r="D671" s="321"/>
      <c r="E671" s="152"/>
      <c r="F671" s="152"/>
      <c r="G671" s="152"/>
      <c r="H671" s="152"/>
      <c r="I671" s="152"/>
      <c r="J671" s="152"/>
      <c r="K671" s="152"/>
      <c r="L671" s="152"/>
    </row>
    <row r="672" spans="1:12">
      <c r="A672" s="178"/>
      <c r="B672" s="213"/>
      <c r="C672" s="213" t="s">
        <v>1205</v>
      </c>
      <c r="D672" s="321"/>
      <c r="E672" s="152"/>
      <c r="F672" s="152"/>
      <c r="G672" s="152"/>
      <c r="H672" s="152"/>
      <c r="I672" s="152"/>
      <c r="J672" s="152"/>
      <c r="K672" s="152"/>
      <c r="L672" s="152"/>
    </row>
    <row r="673" spans="1:12">
      <c r="A673" s="178"/>
      <c r="B673" s="213"/>
      <c r="C673" s="213" t="s">
        <v>1209</v>
      </c>
      <c r="D673" s="321"/>
      <c r="E673" s="152"/>
      <c r="F673" s="152"/>
      <c r="G673" s="152"/>
      <c r="H673" s="152"/>
      <c r="I673" s="152"/>
      <c r="J673" s="152"/>
      <c r="K673" s="152"/>
      <c r="L673" s="152"/>
    </row>
    <row r="674" spans="1:12">
      <c r="A674" s="178"/>
      <c r="B674" s="213"/>
      <c r="C674" s="213" t="s">
        <v>1212</v>
      </c>
      <c r="D674" s="321"/>
      <c r="E674" s="152"/>
      <c r="F674" s="152"/>
      <c r="G674" s="152"/>
      <c r="H674" s="152"/>
      <c r="I674" s="152"/>
      <c r="J674" s="152"/>
      <c r="K674" s="152"/>
      <c r="L674" s="152"/>
    </row>
    <row r="675" spans="1:12">
      <c r="A675" s="178"/>
      <c r="B675" s="213"/>
      <c r="C675" s="213" t="s">
        <v>1218</v>
      </c>
      <c r="D675" s="321"/>
      <c r="E675" s="152"/>
      <c r="F675" s="152"/>
      <c r="G675" s="152"/>
      <c r="H675" s="152"/>
      <c r="I675" s="152"/>
      <c r="J675" s="152"/>
      <c r="K675" s="152"/>
      <c r="L675" s="152"/>
    </row>
    <row r="676" spans="1:12">
      <c r="A676" s="178"/>
      <c r="B676" s="213" t="s">
        <v>1228</v>
      </c>
      <c r="C676" s="213"/>
      <c r="D676" s="321"/>
      <c r="E676" s="152"/>
      <c r="F676" s="152"/>
      <c r="G676" s="152"/>
      <c r="H676" s="152"/>
      <c r="I676" s="152"/>
      <c r="J676" s="152"/>
      <c r="K676" s="152"/>
      <c r="L676" s="152"/>
    </row>
    <row r="677" spans="1:12">
      <c r="A677" s="178"/>
      <c r="B677" s="213" t="s">
        <v>1229</v>
      </c>
      <c r="C677" s="213"/>
      <c r="D677" s="321"/>
      <c r="E677" s="152"/>
      <c r="F677" s="152"/>
      <c r="G677" s="152"/>
      <c r="H677" s="152"/>
      <c r="I677" s="152"/>
      <c r="J677" s="152"/>
      <c r="K677" s="152"/>
      <c r="L677" s="152"/>
    </row>
    <row r="678" spans="1:12">
      <c r="A678" s="178" t="s">
        <v>368</v>
      </c>
      <c r="B678" s="165"/>
      <c r="C678" s="165"/>
      <c r="D678" s="166"/>
      <c r="E678" s="152"/>
      <c r="F678" s="152"/>
      <c r="G678" s="152"/>
      <c r="H678" s="152"/>
      <c r="I678" s="152"/>
      <c r="J678" s="152"/>
      <c r="K678" s="152"/>
      <c r="L678" s="152"/>
    </row>
    <row r="679" spans="1:12">
      <c r="A679" s="178" t="s">
        <v>369</v>
      </c>
      <c r="B679" s="165"/>
      <c r="C679" s="165"/>
      <c r="D679" s="166"/>
      <c r="E679" s="152"/>
      <c r="F679" s="152"/>
      <c r="G679" s="152"/>
      <c r="H679" s="152"/>
      <c r="I679" s="152"/>
      <c r="J679" s="152"/>
      <c r="K679" s="152"/>
      <c r="L679" s="152"/>
    </row>
    <row r="680" spans="1:12">
      <c r="A680" s="178" t="s">
        <v>370</v>
      </c>
      <c r="B680" s="165"/>
      <c r="C680" s="165"/>
      <c r="D680" s="166"/>
      <c r="E680" s="152"/>
      <c r="F680" s="152"/>
      <c r="G680" s="152"/>
      <c r="H680" s="152"/>
      <c r="I680" s="152"/>
      <c r="J680" s="152"/>
      <c r="K680" s="152"/>
      <c r="L680" s="152"/>
    </row>
    <row r="681" spans="1:12">
      <c r="A681" s="339" t="s">
        <v>371</v>
      </c>
      <c r="B681" s="340"/>
      <c r="C681" s="340"/>
      <c r="D681" s="341"/>
      <c r="E681" s="152"/>
      <c r="F681" s="152"/>
      <c r="G681" s="152"/>
      <c r="H681" s="152"/>
      <c r="I681" s="152"/>
      <c r="J681" s="152"/>
      <c r="K681" s="152"/>
      <c r="L681" s="152"/>
    </row>
    <row r="682" spans="1:12">
      <c r="A682" s="322" t="s">
        <v>1417</v>
      </c>
      <c r="B682" s="324"/>
      <c r="C682" s="324"/>
      <c r="D682" s="325"/>
      <c r="E682" s="152"/>
      <c r="F682" s="152"/>
      <c r="G682" s="152"/>
      <c r="H682" s="152"/>
      <c r="I682" s="152"/>
      <c r="J682" s="152"/>
      <c r="K682" s="152"/>
      <c r="L682" s="152"/>
    </row>
    <row r="683" spans="1:12">
      <c r="A683" s="323"/>
      <c r="B683" s="326" t="s">
        <v>1418</v>
      </c>
      <c r="C683" s="326"/>
      <c r="D683" s="327"/>
      <c r="E683" s="152"/>
      <c r="F683" s="152"/>
      <c r="G683" s="152"/>
      <c r="H683" s="152"/>
      <c r="I683" s="152"/>
      <c r="J683" s="152"/>
      <c r="K683" s="152"/>
      <c r="L683" s="152"/>
    </row>
    <row r="684" spans="1:12">
      <c r="A684" s="249" t="s">
        <v>397</v>
      </c>
      <c r="B684" s="249"/>
      <c r="C684" s="249"/>
      <c r="D684" s="249"/>
      <c r="E684" s="147">
        <v>6013.2347399999999</v>
      </c>
      <c r="F684" s="152"/>
      <c r="G684" s="152"/>
      <c r="H684" s="152"/>
      <c r="I684" s="147">
        <v>1389.7368899999999</v>
      </c>
      <c r="J684" s="147">
        <v>2.0331899999999998</v>
      </c>
      <c r="K684" s="152"/>
      <c r="L684" s="152"/>
    </row>
    <row r="685" spans="1:12">
      <c r="A685" s="251" t="s">
        <v>2377</v>
      </c>
      <c r="B685" s="251"/>
      <c r="C685" s="251"/>
      <c r="D685" s="251"/>
      <c r="E685" s="318"/>
      <c r="F685" s="318"/>
      <c r="G685" s="318"/>
      <c r="H685" s="318"/>
      <c r="I685" s="318"/>
      <c r="J685" s="318"/>
      <c r="K685" s="318"/>
      <c r="L685" s="318"/>
    </row>
    <row r="686" spans="1:12">
      <c r="A686" s="354"/>
      <c r="B686" s="354"/>
      <c r="C686" s="354"/>
      <c r="D686" s="354"/>
      <c r="E686" s="144"/>
      <c r="F686" s="144"/>
      <c r="G686" s="144"/>
      <c r="H686" s="144"/>
      <c r="I686" s="144"/>
      <c r="J686" s="144"/>
      <c r="K686" s="144"/>
      <c r="L686" s="144"/>
    </row>
    <row r="687" spans="1:12">
      <c r="A687" s="265" t="s">
        <v>1141</v>
      </c>
      <c r="B687" s="265"/>
      <c r="C687" s="265"/>
      <c r="D687" s="265"/>
      <c r="E687" s="152"/>
      <c r="F687" s="152"/>
      <c r="G687" s="152"/>
      <c r="H687" s="152"/>
      <c r="I687" s="152"/>
      <c r="J687" s="152"/>
      <c r="K687" s="152"/>
      <c r="L687" s="152"/>
    </row>
    <row r="688" spans="1:12">
      <c r="A688" s="169" t="s">
        <v>1157</v>
      </c>
      <c r="B688" s="170"/>
      <c r="C688" s="170"/>
      <c r="D688" s="171"/>
      <c r="E688" s="152"/>
      <c r="F688" s="152"/>
      <c r="G688" s="152"/>
      <c r="H688" s="152"/>
      <c r="I688" s="152"/>
      <c r="J688" s="152"/>
      <c r="K688" s="152"/>
      <c r="L688" s="152"/>
    </row>
    <row r="689" spans="1:12">
      <c r="A689" s="178" t="s">
        <v>1160</v>
      </c>
      <c r="B689" s="175"/>
      <c r="C689" s="175"/>
      <c r="D689" s="176"/>
      <c r="E689" s="152"/>
      <c r="F689" s="152"/>
      <c r="G689" s="152"/>
      <c r="H689" s="152"/>
      <c r="I689" s="152"/>
      <c r="J689" s="152"/>
      <c r="K689" s="152"/>
      <c r="L689" s="152"/>
    </row>
    <row r="690" spans="1:12">
      <c r="A690" s="178"/>
      <c r="B690" s="213" t="s">
        <v>1161</v>
      </c>
      <c r="C690" s="214"/>
      <c r="D690" s="331"/>
      <c r="E690" s="152"/>
      <c r="F690" s="152"/>
      <c r="G690" s="152"/>
      <c r="H690" s="152"/>
      <c r="I690" s="152"/>
      <c r="J690" s="152"/>
      <c r="K690" s="152"/>
      <c r="L690" s="152"/>
    </row>
    <row r="691" spans="1:12">
      <c r="A691" s="178"/>
      <c r="B691" s="213"/>
      <c r="C691" s="213" t="s">
        <v>1164</v>
      </c>
      <c r="D691" s="321"/>
      <c r="E691" s="152"/>
      <c r="F691" s="152"/>
      <c r="G691" s="152"/>
      <c r="H691" s="152"/>
      <c r="I691" s="152"/>
      <c r="J691" s="152"/>
      <c r="K691" s="152"/>
      <c r="L691" s="152"/>
    </row>
    <row r="692" spans="1:12">
      <c r="A692" s="178"/>
      <c r="B692" s="213"/>
      <c r="C692" s="213" t="s">
        <v>1166</v>
      </c>
      <c r="D692" s="321"/>
      <c r="E692" s="152"/>
      <c r="F692" s="152"/>
      <c r="G692" s="152"/>
      <c r="H692" s="152"/>
      <c r="I692" s="152"/>
      <c r="J692" s="152"/>
      <c r="K692" s="152"/>
      <c r="L692" s="152"/>
    </row>
    <row r="693" spans="1:12">
      <c r="A693" s="178"/>
      <c r="B693" s="213" t="s">
        <v>1168</v>
      </c>
      <c r="C693" s="213"/>
      <c r="D693" s="321"/>
      <c r="E693" s="152"/>
      <c r="F693" s="152"/>
      <c r="G693" s="152"/>
      <c r="H693" s="152"/>
      <c r="I693" s="152"/>
      <c r="J693" s="152"/>
      <c r="K693" s="152"/>
      <c r="L693" s="152"/>
    </row>
    <row r="694" spans="1:12">
      <c r="A694" s="178" t="s">
        <v>367</v>
      </c>
      <c r="B694" s="175"/>
      <c r="C694" s="175"/>
      <c r="D694" s="176"/>
      <c r="E694" s="146">
        <v>546.76206000000002</v>
      </c>
      <c r="F694" s="152"/>
      <c r="G694" s="152"/>
      <c r="H694" s="152"/>
      <c r="I694" s="152"/>
      <c r="J694" s="152"/>
      <c r="K694" s="152"/>
      <c r="L694" s="152"/>
    </row>
    <row r="695" spans="1:12">
      <c r="A695" s="178"/>
      <c r="B695" s="213" t="s">
        <v>1172</v>
      </c>
      <c r="C695" s="214"/>
      <c r="D695" s="331"/>
      <c r="E695" s="146">
        <v>532.54745000000003</v>
      </c>
      <c r="F695" s="152"/>
      <c r="G695" s="152"/>
      <c r="H695" s="152"/>
      <c r="I695" s="152"/>
      <c r="J695" s="152"/>
      <c r="K695" s="152"/>
      <c r="L695" s="152"/>
    </row>
    <row r="696" spans="1:12">
      <c r="A696" s="178"/>
      <c r="B696" s="213"/>
      <c r="C696" s="213" t="s">
        <v>1173</v>
      </c>
      <c r="D696" s="321"/>
      <c r="E696" s="152"/>
      <c r="F696" s="152"/>
      <c r="G696" s="152"/>
      <c r="H696" s="152"/>
      <c r="I696" s="152"/>
      <c r="J696" s="152"/>
      <c r="K696" s="152"/>
      <c r="L696" s="152"/>
    </row>
    <row r="697" spans="1:12">
      <c r="A697" s="178"/>
      <c r="B697" s="213"/>
      <c r="C697" s="213" t="s">
        <v>1176</v>
      </c>
      <c r="D697" s="321"/>
      <c r="E697" s="152"/>
      <c r="F697" s="152"/>
      <c r="G697" s="152"/>
      <c r="H697" s="152"/>
      <c r="I697" s="152"/>
      <c r="J697" s="152"/>
      <c r="K697" s="152"/>
      <c r="L697" s="152"/>
    </row>
    <row r="698" spans="1:12">
      <c r="A698" s="178"/>
      <c r="B698" s="213"/>
      <c r="C698" s="213" t="s">
        <v>1177</v>
      </c>
      <c r="D698" s="321"/>
      <c r="E698" s="146">
        <v>532.54745000000003</v>
      </c>
      <c r="F698" s="152"/>
      <c r="G698" s="152"/>
      <c r="H698" s="152"/>
      <c r="I698" s="152"/>
      <c r="J698" s="152"/>
      <c r="K698" s="152"/>
      <c r="L698" s="152"/>
    </row>
    <row r="699" spans="1:12">
      <c r="A699" s="178"/>
      <c r="B699" s="213"/>
      <c r="C699" s="213" t="s">
        <v>1178</v>
      </c>
      <c r="D699" s="321"/>
      <c r="E699" s="152"/>
      <c r="F699" s="152"/>
      <c r="G699" s="152"/>
      <c r="H699" s="152"/>
      <c r="I699" s="152"/>
      <c r="J699" s="152"/>
      <c r="K699" s="152"/>
      <c r="L699" s="152"/>
    </row>
    <row r="700" spans="1:12">
      <c r="A700" s="178"/>
      <c r="B700" s="213"/>
      <c r="C700" s="213" t="s">
        <v>1181</v>
      </c>
      <c r="D700" s="321"/>
      <c r="E700" s="152"/>
      <c r="F700" s="152"/>
      <c r="G700" s="152"/>
      <c r="H700" s="152"/>
      <c r="I700" s="152"/>
      <c r="J700" s="152"/>
      <c r="K700" s="152"/>
      <c r="L700" s="152"/>
    </row>
    <row r="701" spans="1:12">
      <c r="A701" s="178"/>
      <c r="B701" s="213"/>
      <c r="C701" s="213" t="s">
        <v>1182</v>
      </c>
      <c r="D701" s="148"/>
      <c r="E701" s="152"/>
      <c r="F701" s="152"/>
      <c r="G701" s="152"/>
      <c r="H701" s="152"/>
      <c r="I701" s="152"/>
      <c r="J701" s="152"/>
      <c r="K701" s="152"/>
      <c r="L701" s="152"/>
    </row>
    <row r="702" spans="1:12" ht="33.75">
      <c r="A702" s="178"/>
      <c r="B702" s="213"/>
      <c r="C702" s="213"/>
      <c r="D702" s="149" t="s">
        <v>1183</v>
      </c>
      <c r="E702" s="152"/>
      <c r="F702" s="152"/>
      <c r="G702" s="152"/>
      <c r="H702" s="152"/>
      <c r="I702" s="152"/>
      <c r="J702" s="152"/>
      <c r="K702" s="152"/>
      <c r="L702" s="152"/>
    </row>
    <row r="703" spans="1:12">
      <c r="A703" s="178"/>
      <c r="B703" s="213"/>
      <c r="C703" s="213" t="s">
        <v>1189</v>
      </c>
      <c r="D703" s="321"/>
      <c r="E703" s="152"/>
      <c r="F703" s="152"/>
      <c r="G703" s="152"/>
      <c r="H703" s="152"/>
      <c r="I703" s="152"/>
      <c r="J703" s="152"/>
      <c r="K703" s="152"/>
      <c r="L703" s="152"/>
    </row>
    <row r="704" spans="1:12">
      <c r="A704" s="178"/>
      <c r="B704" s="213"/>
      <c r="C704" s="213" t="s">
        <v>1192</v>
      </c>
      <c r="D704" s="321"/>
      <c r="E704" s="152"/>
      <c r="F704" s="152"/>
      <c r="G704" s="152"/>
      <c r="H704" s="152"/>
      <c r="I704" s="152"/>
      <c r="J704" s="152"/>
      <c r="K704" s="152"/>
      <c r="L704" s="152"/>
    </row>
    <row r="705" spans="1:12">
      <c r="A705" s="178"/>
      <c r="B705" s="213" t="s">
        <v>1195</v>
      </c>
      <c r="C705" s="214"/>
      <c r="D705" s="331"/>
      <c r="E705" s="146">
        <v>14.21461</v>
      </c>
      <c r="F705" s="152"/>
      <c r="G705" s="152"/>
      <c r="H705" s="152"/>
      <c r="I705" s="152"/>
      <c r="J705" s="152"/>
      <c r="K705" s="152"/>
      <c r="L705" s="152"/>
    </row>
    <row r="706" spans="1:12">
      <c r="A706" s="178"/>
      <c r="B706" s="213"/>
      <c r="C706" s="213" t="s">
        <v>1196</v>
      </c>
      <c r="D706" s="148"/>
      <c r="E706" s="152"/>
      <c r="F706" s="152"/>
      <c r="G706" s="152"/>
      <c r="H706" s="152"/>
      <c r="I706" s="152"/>
      <c r="J706" s="152"/>
      <c r="K706" s="152"/>
      <c r="L706" s="152"/>
    </row>
    <row r="707" spans="1:12" ht="67.5">
      <c r="A707" s="178"/>
      <c r="B707" s="213"/>
      <c r="C707" s="213"/>
      <c r="D707" s="149" t="s">
        <v>1197</v>
      </c>
      <c r="E707" s="152"/>
      <c r="F707" s="152"/>
      <c r="G707" s="152"/>
      <c r="H707" s="152"/>
      <c r="I707" s="152"/>
      <c r="J707" s="152"/>
      <c r="K707" s="152"/>
      <c r="L707" s="152"/>
    </row>
    <row r="708" spans="1:12" ht="56.25">
      <c r="A708" s="178"/>
      <c r="B708" s="213"/>
      <c r="C708" s="213"/>
      <c r="D708" s="149" t="s">
        <v>1198</v>
      </c>
      <c r="E708" s="152"/>
      <c r="F708" s="152"/>
      <c r="G708" s="152"/>
      <c r="H708" s="152"/>
      <c r="I708" s="152"/>
      <c r="J708" s="152"/>
      <c r="K708" s="152"/>
      <c r="L708" s="152"/>
    </row>
    <row r="709" spans="1:12">
      <c r="A709" s="178"/>
      <c r="B709" s="213"/>
      <c r="C709" s="213" t="s">
        <v>1200</v>
      </c>
      <c r="D709" s="321"/>
      <c r="E709" s="152"/>
      <c r="F709" s="152"/>
      <c r="G709" s="152"/>
      <c r="H709" s="152"/>
      <c r="I709" s="152"/>
      <c r="J709" s="152"/>
      <c r="K709" s="152"/>
      <c r="L709" s="152"/>
    </row>
    <row r="710" spans="1:12">
      <c r="A710" s="178"/>
      <c r="B710" s="213"/>
      <c r="C710" s="213" t="s">
        <v>1201</v>
      </c>
      <c r="D710" s="321"/>
      <c r="E710" s="146">
        <v>14.21461</v>
      </c>
      <c r="F710" s="152"/>
      <c r="G710" s="152"/>
      <c r="H710" s="152"/>
      <c r="I710" s="152"/>
      <c r="J710" s="152"/>
      <c r="K710" s="152"/>
      <c r="L710" s="152"/>
    </row>
    <row r="711" spans="1:12">
      <c r="A711" s="178"/>
      <c r="B711" s="213"/>
      <c r="C711" s="213" t="s">
        <v>1202</v>
      </c>
      <c r="D711" s="321"/>
      <c r="E711" s="152"/>
      <c r="F711" s="152"/>
      <c r="G711" s="152"/>
      <c r="H711" s="152"/>
      <c r="I711" s="152"/>
      <c r="J711" s="152"/>
      <c r="K711" s="152"/>
      <c r="L711" s="152"/>
    </row>
    <row r="712" spans="1:12">
      <c r="A712" s="178"/>
      <c r="B712" s="213"/>
      <c r="C712" s="213" t="s">
        <v>1205</v>
      </c>
      <c r="D712" s="321"/>
      <c r="E712" s="152"/>
      <c r="F712" s="152"/>
      <c r="G712" s="152"/>
      <c r="H712" s="152"/>
      <c r="I712" s="152"/>
      <c r="J712" s="152"/>
      <c r="K712" s="152"/>
      <c r="L712" s="152"/>
    </row>
    <row r="713" spans="1:12">
      <c r="A713" s="178"/>
      <c r="B713" s="213"/>
      <c r="C713" s="213" t="s">
        <v>1209</v>
      </c>
      <c r="D713" s="321"/>
      <c r="E713" s="152"/>
      <c r="F713" s="152"/>
      <c r="G713" s="152"/>
      <c r="H713" s="152"/>
      <c r="I713" s="152"/>
      <c r="J713" s="152"/>
      <c r="K713" s="152"/>
      <c r="L713" s="152"/>
    </row>
    <row r="714" spans="1:12">
      <c r="A714" s="178"/>
      <c r="B714" s="213"/>
      <c r="C714" s="213" t="s">
        <v>1212</v>
      </c>
      <c r="D714" s="321"/>
      <c r="E714" s="152"/>
      <c r="F714" s="152"/>
      <c r="G714" s="152"/>
      <c r="H714" s="152"/>
      <c r="I714" s="152"/>
      <c r="J714" s="152"/>
      <c r="K714" s="152"/>
      <c r="L714" s="152"/>
    </row>
    <row r="715" spans="1:12">
      <c r="A715" s="178"/>
      <c r="B715" s="213"/>
      <c r="C715" s="213" t="s">
        <v>1218</v>
      </c>
      <c r="D715" s="321"/>
      <c r="E715" s="152"/>
      <c r="F715" s="152"/>
      <c r="G715" s="152"/>
      <c r="H715" s="152"/>
      <c r="I715" s="152"/>
      <c r="J715" s="152"/>
      <c r="K715" s="152"/>
      <c r="L715" s="152"/>
    </row>
    <row r="716" spans="1:12">
      <c r="A716" s="178"/>
      <c r="B716" s="213" t="s">
        <v>1228</v>
      </c>
      <c r="C716" s="213"/>
      <c r="D716" s="321"/>
      <c r="E716" s="152"/>
      <c r="F716" s="152"/>
      <c r="G716" s="152"/>
      <c r="H716" s="152"/>
      <c r="I716" s="152"/>
      <c r="J716" s="152"/>
      <c r="K716" s="152"/>
      <c r="L716" s="152"/>
    </row>
    <row r="717" spans="1:12">
      <c r="A717" s="178"/>
      <c r="B717" s="213" t="s">
        <v>1229</v>
      </c>
      <c r="C717" s="213"/>
      <c r="D717" s="321"/>
      <c r="E717" s="152"/>
      <c r="F717" s="152"/>
      <c r="G717" s="152"/>
      <c r="H717" s="152"/>
      <c r="I717" s="152"/>
      <c r="J717" s="152"/>
      <c r="K717" s="152"/>
      <c r="L717" s="152"/>
    </row>
    <row r="718" spans="1:12">
      <c r="A718" s="178" t="s">
        <v>368</v>
      </c>
      <c r="B718" s="165"/>
      <c r="C718" s="165"/>
      <c r="D718" s="166"/>
      <c r="E718" s="152"/>
      <c r="F718" s="152"/>
      <c r="G718" s="152"/>
      <c r="H718" s="152"/>
      <c r="I718" s="152"/>
      <c r="J718" s="152"/>
      <c r="K718" s="152"/>
      <c r="L718" s="152"/>
    </row>
    <row r="719" spans="1:12">
      <c r="A719" s="178" t="s">
        <v>369</v>
      </c>
      <c r="B719" s="165"/>
      <c r="C719" s="165"/>
      <c r="D719" s="166"/>
      <c r="E719" s="152"/>
      <c r="F719" s="152"/>
      <c r="G719" s="152"/>
      <c r="H719" s="152"/>
      <c r="I719" s="152"/>
      <c r="J719" s="152"/>
      <c r="K719" s="152"/>
      <c r="L719" s="152"/>
    </row>
    <row r="720" spans="1:12">
      <c r="A720" s="178" t="s">
        <v>370</v>
      </c>
      <c r="B720" s="165"/>
      <c r="C720" s="165"/>
      <c r="D720" s="166"/>
      <c r="E720" s="152"/>
      <c r="F720" s="152"/>
      <c r="G720" s="152"/>
      <c r="H720" s="152"/>
      <c r="I720" s="152"/>
      <c r="J720" s="152"/>
      <c r="K720" s="152"/>
      <c r="L720" s="152"/>
    </row>
    <row r="721" spans="1:12">
      <c r="A721" s="339" t="s">
        <v>371</v>
      </c>
      <c r="B721" s="340"/>
      <c r="C721" s="340"/>
      <c r="D721" s="341"/>
      <c r="E721" s="152"/>
      <c r="F721" s="152"/>
      <c r="G721" s="152"/>
      <c r="H721" s="152"/>
      <c r="I721" s="152"/>
      <c r="J721" s="152"/>
      <c r="K721" s="152"/>
      <c r="L721" s="152"/>
    </row>
    <row r="722" spans="1:12">
      <c r="A722" s="322" t="s">
        <v>1417</v>
      </c>
      <c r="B722" s="324"/>
      <c r="C722" s="324"/>
      <c r="D722" s="325"/>
      <c r="E722" s="152"/>
      <c r="F722" s="152"/>
      <c r="G722" s="152"/>
      <c r="H722" s="152"/>
      <c r="I722" s="152"/>
      <c r="J722" s="152"/>
      <c r="K722" s="152"/>
      <c r="L722" s="152"/>
    </row>
    <row r="723" spans="1:12">
      <c r="A723" s="323"/>
      <c r="B723" s="326" t="s">
        <v>1418</v>
      </c>
      <c r="C723" s="326"/>
      <c r="D723" s="327"/>
      <c r="E723" s="152"/>
      <c r="F723" s="152"/>
      <c r="G723" s="152"/>
      <c r="H723" s="152"/>
      <c r="I723" s="152"/>
      <c r="J723" s="152"/>
      <c r="K723" s="152"/>
      <c r="L723" s="152"/>
    </row>
    <row r="724" spans="1:12">
      <c r="A724" s="249" t="s">
        <v>398</v>
      </c>
      <c r="B724" s="249"/>
      <c r="C724" s="249"/>
      <c r="D724" s="249"/>
      <c r="E724" s="147">
        <v>1640.2861800000001</v>
      </c>
      <c r="F724" s="152"/>
      <c r="G724" s="152"/>
      <c r="H724" s="152"/>
      <c r="I724" s="152"/>
      <c r="J724" s="152"/>
      <c r="K724" s="152"/>
      <c r="L724" s="152"/>
    </row>
    <row r="725" spans="1:12">
      <c r="A725" s="251" t="s">
        <v>2378</v>
      </c>
      <c r="B725" s="251"/>
      <c r="C725" s="251"/>
      <c r="D725" s="251"/>
      <c r="E725" s="318"/>
      <c r="F725" s="318"/>
      <c r="G725" s="318"/>
      <c r="H725" s="318"/>
      <c r="I725" s="318"/>
      <c r="J725" s="318"/>
      <c r="K725" s="318"/>
      <c r="L725" s="318"/>
    </row>
    <row r="726" spans="1:12">
      <c r="A726" s="354"/>
      <c r="B726" s="354"/>
      <c r="C726" s="354"/>
      <c r="D726" s="354"/>
      <c r="E726" s="144"/>
      <c r="F726" s="144"/>
      <c r="G726" s="144"/>
      <c r="H726" s="144"/>
      <c r="I726" s="144"/>
      <c r="J726" s="144"/>
      <c r="K726" s="144"/>
      <c r="L726" s="144"/>
    </row>
    <row r="727" spans="1:12">
      <c r="A727" s="265" t="s">
        <v>1141</v>
      </c>
      <c r="B727" s="265"/>
      <c r="C727" s="265"/>
      <c r="D727" s="265"/>
      <c r="E727" s="152"/>
      <c r="F727" s="152"/>
      <c r="G727" s="152"/>
      <c r="H727" s="152"/>
      <c r="I727" s="152"/>
      <c r="J727" s="152"/>
      <c r="K727" s="152"/>
      <c r="L727" s="152"/>
    </row>
    <row r="728" spans="1:12">
      <c r="A728" s="169" t="s">
        <v>1157</v>
      </c>
      <c r="B728" s="170"/>
      <c r="C728" s="170"/>
      <c r="D728" s="171"/>
      <c r="E728" s="152"/>
      <c r="F728" s="152"/>
      <c r="G728" s="152"/>
      <c r="H728" s="152"/>
      <c r="I728" s="152"/>
      <c r="J728" s="152"/>
      <c r="K728" s="152"/>
      <c r="L728" s="152"/>
    </row>
    <row r="729" spans="1:12">
      <c r="A729" s="178" t="s">
        <v>1160</v>
      </c>
      <c r="B729" s="175"/>
      <c r="C729" s="175"/>
      <c r="D729" s="176"/>
      <c r="E729" s="152"/>
      <c r="F729" s="152"/>
      <c r="G729" s="152"/>
      <c r="H729" s="152"/>
      <c r="I729" s="152"/>
      <c r="J729" s="152"/>
      <c r="K729" s="152"/>
      <c r="L729" s="152"/>
    </row>
    <row r="730" spans="1:12">
      <c r="A730" s="178"/>
      <c r="B730" s="213" t="s">
        <v>1161</v>
      </c>
      <c r="C730" s="214"/>
      <c r="D730" s="331"/>
      <c r="E730" s="152"/>
      <c r="F730" s="152"/>
      <c r="G730" s="152"/>
      <c r="H730" s="152"/>
      <c r="I730" s="152"/>
      <c r="J730" s="152"/>
      <c r="K730" s="152"/>
      <c r="L730" s="152"/>
    </row>
    <row r="731" spans="1:12">
      <c r="A731" s="178"/>
      <c r="B731" s="213"/>
      <c r="C731" s="213" t="s">
        <v>1164</v>
      </c>
      <c r="D731" s="321"/>
      <c r="E731" s="152"/>
      <c r="F731" s="152"/>
      <c r="G731" s="152"/>
      <c r="H731" s="152"/>
      <c r="I731" s="152"/>
      <c r="J731" s="152"/>
      <c r="K731" s="152"/>
      <c r="L731" s="152"/>
    </row>
    <row r="732" spans="1:12">
      <c r="A732" s="178"/>
      <c r="B732" s="213"/>
      <c r="C732" s="213" t="s">
        <v>1166</v>
      </c>
      <c r="D732" s="321"/>
      <c r="E732" s="152"/>
      <c r="F732" s="152"/>
      <c r="G732" s="152"/>
      <c r="H732" s="152"/>
      <c r="I732" s="152"/>
      <c r="J732" s="152"/>
      <c r="K732" s="152"/>
      <c r="L732" s="152"/>
    </row>
    <row r="733" spans="1:12">
      <c r="A733" s="178"/>
      <c r="B733" s="213" t="s">
        <v>1168</v>
      </c>
      <c r="C733" s="213"/>
      <c r="D733" s="321"/>
      <c r="E733" s="152"/>
      <c r="F733" s="152"/>
      <c r="G733" s="152"/>
      <c r="H733" s="152"/>
      <c r="I733" s="152"/>
      <c r="J733" s="152"/>
      <c r="K733" s="152"/>
      <c r="L733" s="152"/>
    </row>
    <row r="734" spans="1:12">
      <c r="A734" s="178" t="s">
        <v>367</v>
      </c>
      <c r="B734" s="175"/>
      <c r="C734" s="175"/>
      <c r="D734" s="176"/>
      <c r="E734" s="146">
        <v>2794.2383</v>
      </c>
      <c r="F734" s="146">
        <v>2.9092199999999999</v>
      </c>
      <c r="G734" s="152"/>
      <c r="H734" s="152"/>
      <c r="I734" s="152"/>
      <c r="J734" s="152"/>
      <c r="K734" s="152"/>
      <c r="L734" s="152"/>
    </row>
    <row r="735" spans="1:12">
      <c r="A735" s="178"/>
      <c r="B735" s="213" t="s">
        <v>1172</v>
      </c>
      <c r="C735" s="214"/>
      <c r="D735" s="331"/>
      <c r="E735" s="146">
        <v>1763.9331199999999</v>
      </c>
      <c r="F735" s="152"/>
      <c r="G735" s="152"/>
      <c r="H735" s="152"/>
      <c r="I735" s="152"/>
      <c r="J735" s="152"/>
      <c r="K735" s="152"/>
      <c r="L735" s="152"/>
    </row>
    <row r="736" spans="1:12">
      <c r="A736" s="178"/>
      <c r="B736" s="213"/>
      <c r="C736" s="213" t="s">
        <v>1173</v>
      </c>
      <c r="D736" s="321"/>
      <c r="E736" s="152"/>
      <c r="F736" s="152"/>
      <c r="G736" s="152"/>
      <c r="H736" s="152"/>
      <c r="I736" s="152"/>
      <c r="J736" s="152"/>
      <c r="K736" s="152"/>
      <c r="L736" s="152"/>
    </row>
    <row r="737" spans="1:12">
      <c r="A737" s="178"/>
      <c r="B737" s="213"/>
      <c r="C737" s="213" t="s">
        <v>1176</v>
      </c>
      <c r="D737" s="321"/>
      <c r="E737" s="152"/>
      <c r="F737" s="152"/>
      <c r="G737" s="152"/>
      <c r="H737" s="152"/>
      <c r="I737" s="152"/>
      <c r="J737" s="152"/>
      <c r="K737" s="152"/>
      <c r="L737" s="152"/>
    </row>
    <row r="738" spans="1:12">
      <c r="A738" s="178"/>
      <c r="B738" s="213"/>
      <c r="C738" s="213" t="s">
        <v>1177</v>
      </c>
      <c r="D738" s="321"/>
      <c r="E738" s="152"/>
      <c r="F738" s="152"/>
      <c r="G738" s="152"/>
      <c r="H738" s="152"/>
      <c r="I738" s="152"/>
      <c r="J738" s="152"/>
      <c r="K738" s="152"/>
      <c r="L738" s="152"/>
    </row>
    <row r="739" spans="1:12">
      <c r="A739" s="178"/>
      <c r="B739" s="213"/>
      <c r="C739" s="213" t="s">
        <v>1178</v>
      </c>
      <c r="D739" s="321"/>
      <c r="E739" s="152"/>
      <c r="F739" s="152"/>
      <c r="G739" s="152"/>
      <c r="H739" s="152"/>
      <c r="I739" s="152"/>
      <c r="J739" s="152"/>
      <c r="K739" s="152"/>
      <c r="L739" s="152"/>
    </row>
    <row r="740" spans="1:12">
      <c r="A740" s="178"/>
      <c r="B740" s="213"/>
      <c r="C740" s="213" t="s">
        <v>1181</v>
      </c>
      <c r="D740" s="321"/>
      <c r="E740" s="152"/>
      <c r="F740" s="152"/>
      <c r="G740" s="152"/>
      <c r="H740" s="152"/>
      <c r="I740" s="152"/>
      <c r="J740" s="152"/>
      <c r="K740" s="152"/>
      <c r="L740" s="152"/>
    </row>
    <row r="741" spans="1:12">
      <c r="A741" s="178"/>
      <c r="B741" s="213"/>
      <c r="C741" s="213" t="s">
        <v>1182</v>
      </c>
      <c r="D741" s="148"/>
      <c r="E741" s="152"/>
      <c r="F741" s="152"/>
      <c r="G741" s="152"/>
      <c r="H741" s="152"/>
      <c r="I741" s="152"/>
      <c r="J741" s="152"/>
      <c r="K741" s="152"/>
      <c r="L741" s="152"/>
    </row>
    <row r="742" spans="1:12" ht="33.75">
      <c r="A742" s="178"/>
      <c r="B742" s="213"/>
      <c r="C742" s="213"/>
      <c r="D742" s="149" t="s">
        <v>1183</v>
      </c>
      <c r="E742" s="152"/>
      <c r="F742" s="152"/>
      <c r="G742" s="152"/>
      <c r="H742" s="152"/>
      <c r="I742" s="152"/>
      <c r="J742" s="152"/>
      <c r="K742" s="152"/>
      <c r="L742" s="152"/>
    </row>
    <row r="743" spans="1:12">
      <c r="A743" s="178"/>
      <c r="B743" s="213"/>
      <c r="C743" s="213" t="s">
        <v>1189</v>
      </c>
      <c r="D743" s="321"/>
      <c r="E743" s="146">
        <v>1763.9331199999999</v>
      </c>
      <c r="F743" s="152"/>
      <c r="G743" s="152"/>
      <c r="H743" s="152"/>
      <c r="I743" s="152"/>
      <c r="J743" s="152"/>
      <c r="K743" s="152"/>
      <c r="L743" s="152"/>
    </row>
    <row r="744" spans="1:12">
      <c r="A744" s="178"/>
      <c r="B744" s="213"/>
      <c r="C744" s="213" t="s">
        <v>1192</v>
      </c>
      <c r="D744" s="321"/>
      <c r="E744" s="152"/>
      <c r="F744" s="152"/>
      <c r="G744" s="152"/>
      <c r="H744" s="152"/>
      <c r="I744" s="152"/>
      <c r="J744" s="152"/>
      <c r="K744" s="152"/>
      <c r="L744" s="152"/>
    </row>
    <row r="745" spans="1:12">
      <c r="A745" s="178"/>
      <c r="B745" s="213" t="s">
        <v>1195</v>
      </c>
      <c r="C745" s="214"/>
      <c r="D745" s="331"/>
      <c r="E745" s="146">
        <v>1030.3051800000001</v>
      </c>
      <c r="F745" s="146">
        <v>2.9092199999999999</v>
      </c>
      <c r="G745" s="152"/>
      <c r="H745" s="152"/>
      <c r="I745" s="152"/>
      <c r="J745" s="152"/>
      <c r="K745" s="152"/>
      <c r="L745" s="152"/>
    </row>
    <row r="746" spans="1:12">
      <c r="A746" s="178"/>
      <c r="B746" s="213"/>
      <c r="C746" s="213" t="s">
        <v>1196</v>
      </c>
      <c r="D746" s="148"/>
      <c r="E746" s="152"/>
      <c r="F746" s="152"/>
      <c r="G746" s="152"/>
      <c r="H746" s="152"/>
      <c r="I746" s="152"/>
      <c r="J746" s="152"/>
      <c r="K746" s="152"/>
      <c r="L746" s="152"/>
    </row>
    <row r="747" spans="1:12" ht="67.5">
      <c r="A747" s="178"/>
      <c r="B747" s="213"/>
      <c r="C747" s="213"/>
      <c r="D747" s="149" t="s">
        <v>1197</v>
      </c>
      <c r="E747" s="152"/>
      <c r="F747" s="152"/>
      <c r="G747" s="152"/>
      <c r="H747" s="152"/>
      <c r="I747" s="152"/>
      <c r="J747" s="152"/>
      <c r="K747" s="152"/>
      <c r="L747" s="152"/>
    </row>
    <row r="748" spans="1:12" ht="56.25">
      <c r="A748" s="178"/>
      <c r="B748" s="213"/>
      <c r="C748" s="213"/>
      <c r="D748" s="149" t="s">
        <v>1198</v>
      </c>
      <c r="E748" s="152"/>
      <c r="F748" s="152"/>
      <c r="G748" s="152"/>
      <c r="H748" s="152"/>
      <c r="I748" s="152"/>
      <c r="J748" s="152"/>
      <c r="K748" s="152"/>
      <c r="L748" s="152"/>
    </row>
    <row r="749" spans="1:12">
      <c r="A749" s="178"/>
      <c r="B749" s="213"/>
      <c r="C749" s="213" t="s">
        <v>1200</v>
      </c>
      <c r="D749" s="321"/>
      <c r="E749" s="152"/>
      <c r="F749" s="152"/>
      <c r="G749" s="152"/>
      <c r="H749" s="152"/>
      <c r="I749" s="152"/>
      <c r="J749" s="152"/>
      <c r="K749" s="152"/>
      <c r="L749" s="152"/>
    </row>
    <row r="750" spans="1:12">
      <c r="A750" s="178"/>
      <c r="B750" s="213"/>
      <c r="C750" s="213" t="s">
        <v>1201</v>
      </c>
      <c r="D750" s="321"/>
      <c r="E750" s="152"/>
      <c r="F750" s="152"/>
      <c r="G750" s="152"/>
      <c r="H750" s="152"/>
      <c r="I750" s="152"/>
      <c r="J750" s="152"/>
      <c r="K750" s="152"/>
      <c r="L750" s="152"/>
    </row>
    <row r="751" spans="1:12">
      <c r="A751" s="178"/>
      <c r="B751" s="213"/>
      <c r="C751" s="213" t="s">
        <v>1202</v>
      </c>
      <c r="D751" s="321"/>
      <c r="E751" s="152"/>
      <c r="F751" s="152"/>
      <c r="G751" s="152"/>
      <c r="H751" s="152"/>
      <c r="I751" s="152"/>
      <c r="J751" s="152"/>
      <c r="K751" s="152"/>
      <c r="L751" s="152"/>
    </row>
    <row r="752" spans="1:12">
      <c r="A752" s="178"/>
      <c r="B752" s="213"/>
      <c r="C752" s="213" t="s">
        <v>1205</v>
      </c>
      <c r="D752" s="321"/>
      <c r="E752" s="146">
        <v>538.36811</v>
      </c>
      <c r="F752" s="152"/>
      <c r="G752" s="152"/>
      <c r="H752" s="152"/>
      <c r="I752" s="152"/>
      <c r="J752" s="152"/>
      <c r="K752" s="152"/>
      <c r="L752" s="152"/>
    </row>
    <row r="753" spans="1:12">
      <c r="A753" s="178"/>
      <c r="B753" s="213"/>
      <c r="C753" s="213" t="s">
        <v>1209</v>
      </c>
      <c r="D753" s="321"/>
      <c r="E753" s="152"/>
      <c r="F753" s="152"/>
      <c r="G753" s="152"/>
      <c r="H753" s="152"/>
      <c r="I753" s="152"/>
      <c r="J753" s="152"/>
      <c r="K753" s="152"/>
      <c r="L753" s="152"/>
    </row>
    <row r="754" spans="1:12">
      <c r="A754" s="178"/>
      <c r="B754" s="213"/>
      <c r="C754" s="213" t="s">
        <v>1212</v>
      </c>
      <c r="D754" s="321"/>
      <c r="E754" s="146">
        <v>491.93707000000001</v>
      </c>
      <c r="F754" s="152"/>
      <c r="G754" s="152"/>
      <c r="H754" s="152"/>
      <c r="I754" s="152"/>
      <c r="J754" s="152"/>
      <c r="K754" s="152"/>
      <c r="L754" s="152"/>
    </row>
    <row r="755" spans="1:12">
      <c r="A755" s="178"/>
      <c r="B755" s="213"/>
      <c r="C755" s="213" t="s">
        <v>1218</v>
      </c>
      <c r="D755" s="321"/>
      <c r="E755" s="152"/>
      <c r="F755" s="146">
        <v>2.9092199999999999</v>
      </c>
      <c r="G755" s="152"/>
      <c r="H755" s="152"/>
      <c r="I755" s="152"/>
      <c r="J755" s="152"/>
      <c r="K755" s="152"/>
      <c r="L755" s="152"/>
    </row>
    <row r="756" spans="1:12">
      <c r="A756" s="178"/>
      <c r="B756" s="213" t="s">
        <v>1228</v>
      </c>
      <c r="C756" s="213"/>
      <c r="D756" s="321"/>
      <c r="E756" s="152"/>
      <c r="F756" s="152"/>
      <c r="G756" s="152"/>
      <c r="H756" s="152"/>
      <c r="I756" s="152"/>
      <c r="J756" s="152"/>
      <c r="K756" s="152"/>
      <c r="L756" s="152"/>
    </row>
    <row r="757" spans="1:12">
      <c r="A757" s="178"/>
      <c r="B757" s="213" t="s">
        <v>1229</v>
      </c>
      <c r="C757" s="213"/>
      <c r="D757" s="321"/>
      <c r="E757" s="152"/>
      <c r="F757" s="152"/>
      <c r="G757" s="152"/>
      <c r="H757" s="152"/>
      <c r="I757" s="152"/>
      <c r="J757" s="152"/>
      <c r="K757" s="152"/>
      <c r="L757" s="152"/>
    </row>
    <row r="758" spans="1:12">
      <c r="A758" s="178" t="s">
        <v>368</v>
      </c>
      <c r="B758" s="165"/>
      <c r="C758" s="165"/>
      <c r="D758" s="166"/>
      <c r="E758" s="152"/>
      <c r="F758" s="152"/>
      <c r="G758" s="152"/>
      <c r="H758" s="152"/>
      <c r="I758" s="152"/>
      <c r="J758" s="152"/>
      <c r="K758" s="152"/>
      <c r="L758" s="152"/>
    </row>
    <row r="759" spans="1:12">
      <c r="A759" s="178" t="s">
        <v>369</v>
      </c>
      <c r="B759" s="165"/>
      <c r="C759" s="165"/>
      <c r="D759" s="166"/>
      <c r="E759" s="152"/>
      <c r="F759" s="152"/>
      <c r="G759" s="152"/>
      <c r="H759" s="152"/>
      <c r="I759" s="152"/>
      <c r="J759" s="152"/>
      <c r="K759" s="152"/>
      <c r="L759" s="152"/>
    </row>
    <row r="760" spans="1:12">
      <c r="A760" s="178" t="s">
        <v>370</v>
      </c>
      <c r="B760" s="165"/>
      <c r="C760" s="165"/>
      <c r="D760" s="166"/>
      <c r="E760" s="152"/>
      <c r="F760" s="152"/>
      <c r="G760" s="152"/>
      <c r="H760" s="152"/>
      <c r="I760" s="152"/>
      <c r="J760" s="152"/>
      <c r="K760" s="152"/>
      <c r="L760" s="152"/>
    </row>
    <row r="761" spans="1:12">
      <c r="A761" s="339" t="s">
        <v>371</v>
      </c>
      <c r="B761" s="340"/>
      <c r="C761" s="340"/>
      <c r="D761" s="341"/>
      <c r="E761" s="152"/>
      <c r="F761" s="152"/>
      <c r="G761" s="152"/>
      <c r="H761" s="152"/>
      <c r="I761" s="152"/>
      <c r="J761" s="152"/>
      <c r="K761" s="152"/>
      <c r="L761" s="152"/>
    </row>
    <row r="762" spans="1:12">
      <c r="A762" s="322" t="s">
        <v>1417</v>
      </c>
      <c r="B762" s="324"/>
      <c r="C762" s="324"/>
      <c r="D762" s="325"/>
      <c r="E762" s="152"/>
      <c r="F762" s="152"/>
      <c r="G762" s="152"/>
      <c r="H762" s="152"/>
      <c r="I762" s="152"/>
      <c r="J762" s="152"/>
      <c r="K762" s="152"/>
      <c r="L762" s="152"/>
    </row>
    <row r="763" spans="1:12">
      <c r="A763" s="323"/>
      <c r="B763" s="326" t="s">
        <v>1418</v>
      </c>
      <c r="C763" s="326"/>
      <c r="D763" s="327"/>
      <c r="E763" s="152"/>
      <c r="F763" s="152"/>
      <c r="G763" s="152"/>
      <c r="H763" s="152"/>
      <c r="I763" s="152"/>
      <c r="J763" s="152"/>
      <c r="K763" s="152"/>
      <c r="L763" s="152"/>
    </row>
    <row r="764" spans="1:12">
      <c r="A764" s="249" t="s">
        <v>400</v>
      </c>
      <c r="B764" s="249"/>
      <c r="C764" s="249"/>
      <c r="D764" s="249"/>
      <c r="E764" s="147">
        <v>8382.7149000000009</v>
      </c>
      <c r="F764" s="147">
        <v>8.7276600000000002</v>
      </c>
      <c r="G764" s="152"/>
      <c r="H764" s="152"/>
      <c r="I764" s="152"/>
      <c r="J764" s="152"/>
      <c r="K764" s="152"/>
      <c r="L764" s="152"/>
    </row>
    <row r="765" spans="1:12">
      <c r="A765" s="251" t="s">
        <v>2379</v>
      </c>
      <c r="B765" s="251"/>
      <c r="C765" s="251"/>
      <c r="D765" s="251"/>
      <c r="E765" s="318"/>
      <c r="F765" s="318"/>
      <c r="G765" s="318"/>
      <c r="H765" s="318"/>
      <c r="I765" s="318"/>
      <c r="J765" s="318"/>
      <c r="K765" s="318"/>
      <c r="L765" s="318"/>
    </row>
    <row r="766" spans="1:12">
      <c r="A766" s="354"/>
      <c r="B766" s="354"/>
      <c r="C766" s="354"/>
      <c r="D766" s="354"/>
      <c r="E766" s="144"/>
      <c r="F766" s="144"/>
      <c r="G766" s="144"/>
      <c r="H766" s="144"/>
      <c r="I766" s="144"/>
      <c r="J766" s="144"/>
      <c r="K766" s="144"/>
      <c r="L766" s="144"/>
    </row>
    <row r="767" spans="1:12">
      <c r="A767" s="265" t="s">
        <v>1141</v>
      </c>
      <c r="B767" s="265"/>
      <c r="C767" s="265"/>
      <c r="D767" s="265"/>
      <c r="E767" s="152"/>
      <c r="F767" s="152"/>
      <c r="G767" s="152"/>
      <c r="H767" s="152"/>
      <c r="I767" s="152"/>
      <c r="J767" s="152"/>
      <c r="K767" s="152"/>
      <c r="L767" s="152"/>
    </row>
    <row r="768" spans="1:12">
      <c r="A768" s="169" t="s">
        <v>1157</v>
      </c>
      <c r="B768" s="170"/>
      <c r="C768" s="170"/>
      <c r="D768" s="171"/>
      <c r="E768" s="152"/>
      <c r="F768" s="152"/>
      <c r="G768" s="152"/>
      <c r="H768" s="152"/>
      <c r="I768" s="152"/>
      <c r="J768" s="152"/>
      <c r="K768" s="152"/>
      <c r="L768" s="152"/>
    </row>
    <row r="769" spans="1:12">
      <c r="A769" s="178" t="s">
        <v>1160</v>
      </c>
      <c r="B769" s="175"/>
      <c r="C769" s="175"/>
      <c r="D769" s="176"/>
      <c r="E769" s="152"/>
      <c r="F769" s="152"/>
      <c r="G769" s="152"/>
      <c r="H769" s="152"/>
      <c r="I769" s="152"/>
      <c r="J769" s="152"/>
      <c r="K769" s="152"/>
      <c r="L769" s="152"/>
    </row>
    <row r="770" spans="1:12">
      <c r="A770" s="178"/>
      <c r="B770" s="213" t="s">
        <v>1161</v>
      </c>
      <c r="C770" s="214"/>
      <c r="D770" s="331"/>
      <c r="E770" s="152"/>
      <c r="F770" s="152"/>
      <c r="G770" s="152"/>
      <c r="H770" s="152"/>
      <c r="I770" s="152"/>
      <c r="J770" s="152"/>
      <c r="K770" s="152"/>
      <c r="L770" s="152"/>
    </row>
    <row r="771" spans="1:12">
      <c r="A771" s="178"/>
      <c r="B771" s="213"/>
      <c r="C771" s="213" t="s">
        <v>1164</v>
      </c>
      <c r="D771" s="321"/>
      <c r="E771" s="152"/>
      <c r="F771" s="152"/>
      <c r="G771" s="152"/>
      <c r="H771" s="152"/>
      <c r="I771" s="152"/>
      <c r="J771" s="152"/>
      <c r="K771" s="152"/>
      <c r="L771" s="152"/>
    </row>
    <row r="772" spans="1:12">
      <c r="A772" s="178"/>
      <c r="B772" s="213"/>
      <c r="C772" s="213" t="s">
        <v>1166</v>
      </c>
      <c r="D772" s="321"/>
      <c r="E772" s="152"/>
      <c r="F772" s="152"/>
      <c r="G772" s="152"/>
      <c r="H772" s="152"/>
      <c r="I772" s="152"/>
      <c r="J772" s="152"/>
      <c r="K772" s="152"/>
      <c r="L772" s="152"/>
    </row>
    <row r="773" spans="1:12">
      <c r="A773" s="178"/>
      <c r="B773" s="213" t="s">
        <v>1168</v>
      </c>
      <c r="C773" s="213"/>
      <c r="D773" s="321"/>
      <c r="E773" s="152"/>
      <c r="F773" s="152"/>
      <c r="G773" s="152"/>
      <c r="H773" s="152"/>
      <c r="I773" s="152"/>
      <c r="J773" s="152"/>
      <c r="K773" s="152"/>
      <c r="L773" s="152"/>
    </row>
    <row r="774" spans="1:12">
      <c r="A774" s="178" t="s">
        <v>367</v>
      </c>
      <c r="B774" s="175"/>
      <c r="C774" s="175"/>
      <c r="D774" s="176"/>
      <c r="E774" s="146">
        <v>244201.69904000001</v>
      </c>
      <c r="F774" s="152"/>
      <c r="G774" s="152"/>
      <c r="H774" s="152"/>
      <c r="I774" s="146">
        <v>4019.9217899999999</v>
      </c>
      <c r="J774" s="146">
        <v>9001.8268800000005</v>
      </c>
      <c r="K774" s="152"/>
      <c r="L774" s="152"/>
    </row>
    <row r="775" spans="1:12">
      <c r="A775" s="178"/>
      <c r="B775" s="213" t="s">
        <v>1172</v>
      </c>
      <c r="C775" s="214"/>
      <c r="D775" s="331"/>
      <c r="E775" s="146">
        <v>79724.799669999993</v>
      </c>
      <c r="F775" s="152"/>
      <c r="G775" s="152"/>
      <c r="H775" s="152"/>
      <c r="I775" s="146">
        <v>4019.9217899999999</v>
      </c>
      <c r="J775" s="152"/>
      <c r="K775" s="152"/>
      <c r="L775" s="152"/>
    </row>
    <row r="776" spans="1:12">
      <c r="A776" s="178"/>
      <c r="B776" s="213"/>
      <c r="C776" s="213" t="s">
        <v>1173</v>
      </c>
      <c r="D776" s="321"/>
      <c r="E776" s="152"/>
      <c r="F776" s="152"/>
      <c r="G776" s="152"/>
      <c r="H776" s="152"/>
      <c r="I776" s="152"/>
      <c r="J776" s="152"/>
      <c r="K776" s="152"/>
      <c r="L776" s="152"/>
    </row>
    <row r="777" spans="1:12">
      <c r="A777" s="178"/>
      <c r="B777" s="213"/>
      <c r="C777" s="213" t="s">
        <v>1176</v>
      </c>
      <c r="D777" s="321"/>
      <c r="E777" s="152"/>
      <c r="F777" s="152"/>
      <c r="G777" s="152"/>
      <c r="H777" s="152"/>
      <c r="I777" s="152"/>
      <c r="J777" s="152"/>
      <c r="K777" s="152"/>
      <c r="L777" s="152"/>
    </row>
    <row r="778" spans="1:12">
      <c r="A778" s="178"/>
      <c r="B778" s="213"/>
      <c r="C778" s="213" t="s">
        <v>1177</v>
      </c>
      <c r="D778" s="321"/>
      <c r="E778" s="146">
        <v>74609.290900000007</v>
      </c>
      <c r="F778" s="152"/>
      <c r="G778" s="152"/>
      <c r="H778" s="152"/>
      <c r="I778" s="146">
        <v>4019.9217899999999</v>
      </c>
      <c r="J778" s="152"/>
      <c r="K778" s="152"/>
      <c r="L778" s="152"/>
    </row>
    <row r="779" spans="1:12">
      <c r="A779" s="178"/>
      <c r="B779" s="213"/>
      <c r="C779" s="213" t="s">
        <v>1178</v>
      </c>
      <c r="D779" s="321"/>
      <c r="E779" s="146">
        <v>1298.40048</v>
      </c>
      <c r="F779" s="152"/>
      <c r="G779" s="152"/>
      <c r="H779" s="152"/>
      <c r="I779" s="152"/>
      <c r="J779" s="152"/>
      <c r="K779" s="152"/>
      <c r="L779" s="152"/>
    </row>
    <row r="780" spans="1:12">
      <c r="A780" s="178"/>
      <c r="B780" s="213"/>
      <c r="C780" s="213" t="s">
        <v>1181</v>
      </c>
      <c r="D780" s="321"/>
      <c r="E780" s="152"/>
      <c r="F780" s="152"/>
      <c r="G780" s="152"/>
      <c r="H780" s="152"/>
      <c r="I780" s="152"/>
      <c r="J780" s="152"/>
      <c r="K780" s="152"/>
      <c r="L780" s="152"/>
    </row>
    <row r="781" spans="1:12">
      <c r="A781" s="178"/>
      <c r="B781" s="213"/>
      <c r="C781" s="213" t="s">
        <v>1182</v>
      </c>
      <c r="D781" s="148"/>
      <c r="E781" s="152"/>
      <c r="F781" s="152"/>
      <c r="G781" s="152"/>
      <c r="H781" s="152"/>
      <c r="I781" s="152"/>
      <c r="J781" s="152"/>
      <c r="K781" s="152"/>
      <c r="L781" s="152"/>
    </row>
    <row r="782" spans="1:12" ht="33.75">
      <c r="A782" s="178"/>
      <c r="B782" s="213"/>
      <c r="C782" s="213"/>
      <c r="D782" s="149" t="s">
        <v>1183</v>
      </c>
      <c r="E782" s="152"/>
      <c r="F782" s="152"/>
      <c r="G782" s="152"/>
      <c r="H782" s="152"/>
      <c r="I782" s="152"/>
      <c r="J782" s="152"/>
      <c r="K782" s="152"/>
      <c r="L782" s="152"/>
    </row>
    <row r="783" spans="1:12">
      <c r="A783" s="178"/>
      <c r="B783" s="213"/>
      <c r="C783" s="213" t="s">
        <v>1189</v>
      </c>
      <c r="D783" s="321"/>
      <c r="E783" s="146">
        <v>3817.1082900000001</v>
      </c>
      <c r="F783" s="152"/>
      <c r="G783" s="152"/>
      <c r="H783" s="152"/>
      <c r="I783" s="152"/>
      <c r="J783" s="152"/>
      <c r="K783" s="152"/>
      <c r="L783" s="152"/>
    </row>
    <row r="784" spans="1:12">
      <c r="A784" s="178"/>
      <c r="B784" s="213"/>
      <c r="C784" s="213" t="s">
        <v>1192</v>
      </c>
      <c r="D784" s="321"/>
      <c r="E784" s="152"/>
      <c r="F784" s="152"/>
      <c r="G784" s="152"/>
      <c r="H784" s="152"/>
      <c r="I784" s="152"/>
      <c r="J784" s="152"/>
      <c r="K784" s="152"/>
      <c r="L784" s="152"/>
    </row>
    <row r="785" spans="1:12">
      <c r="A785" s="178"/>
      <c r="B785" s="213" t="s">
        <v>1195</v>
      </c>
      <c r="C785" s="214"/>
      <c r="D785" s="331"/>
      <c r="E785" s="146">
        <v>164476.89937</v>
      </c>
      <c r="F785" s="152"/>
      <c r="G785" s="152"/>
      <c r="H785" s="152"/>
      <c r="I785" s="152"/>
      <c r="J785" s="146">
        <v>9001.8268800000005</v>
      </c>
      <c r="K785" s="152"/>
      <c r="L785" s="152"/>
    </row>
    <row r="786" spans="1:12">
      <c r="A786" s="178"/>
      <c r="B786" s="213"/>
      <c r="C786" s="213" t="s">
        <v>1196</v>
      </c>
      <c r="D786" s="148"/>
      <c r="E786" s="152"/>
      <c r="F786" s="152"/>
      <c r="G786" s="152"/>
      <c r="H786" s="152"/>
      <c r="I786" s="152"/>
      <c r="J786" s="146">
        <v>9001.8268800000005</v>
      </c>
      <c r="K786" s="152"/>
      <c r="L786" s="152"/>
    </row>
    <row r="787" spans="1:12" ht="67.5">
      <c r="A787" s="178"/>
      <c r="B787" s="213"/>
      <c r="C787" s="213"/>
      <c r="D787" s="149" t="s">
        <v>1197</v>
      </c>
      <c r="E787" s="152"/>
      <c r="F787" s="152"/>
      <c r="G787" s="152"/>
      <c r="H787" s="152"/>
      <c r="I787" s="152"/>
      <c r="J787" s="146">
        <v>594.76364999999998</v>
      </c>
      <c r="K787" s="152"/>
      <c r="L787" s="152"/>
    </row>
    <row r="788" spans="1:12" ht="56.25">
      <c r="A788" s="178"/>
      <c r="B788" s="213"/>
      <c r="C788" s="213"/>
      <c r="D788" s="149" t="s">
        <v>1198</v>
      </c>
      <c r="E788" s="152"/>
      <c r="F788" s="152"/>
      <c r="G788" s="152"/>
      <c r="H788" s="152"/>
      <c r="I788" s="152"/>
      <c r="J788" s="152"/>
      <c r="K788" s="152"/>
      <c r="L788" s="152"/>
    </row>
    <row r="789" spans="1:12">
      <c r="A789" s="178"/>
      <c r="B789" s="213"/>
      <c r="C789" s="213" t="s">
        <v>1200</v>
      </c>
      <c r="D789" s="321"/>
      <c r="E789" s="152"/>
      <c r="F789" s="152"/>
      <c r="G789" s="152"/>
      <c r="H789" s="152"/>
      <c r="I789" s="152"/>
      <c r="J789" s="152"/>
      <c r="K789" s="152"/>
      <c r="L789" s="152"/>
    </row>
    <row r="790" spans="1:12">
      <c r="A790" s="178"/>
      <c r="B790" s="213"/>
      <c r="C790" s="213" t="s">
        <v>1201</v>
      </c>
      <c r="D790" s="321"/>
      <c r="E790" s="146">
        <v>164476.89937</v>
      </c>
      <c r="F790" s="152"/>
      <c r="G790" s="152"/>
      <c r="H790" s="152"/>
      <c r="I790" s="152"/>
      <c r="J790" s="152"/>
      <c r="K790" s="152"/>
      <c r="L790" s="152"/>
    </row>
    <row r="791" spans="1:12">
      <c r="A791" s="178"/>
      <c r="B791" s="213"/>
      <c r="C791" s="213" t="s">
        <v>1202</v>
      </c>
      <c r="D791" s="321"/>
      <c r="E791" s="152"/>
      <c r="F791" s="152"/>
      <c r="G791" s="152"/>
      <c r="H791" s="152"/>
      <c r="I791" s="152"/>
      <c r="J791" s="152"/>
      <c r="K791" s="152"/>
      <c r="L791" s="152"/>
    </row>
    <row r="792" spans="1:12">
      <c r="A792" s="178"/>
      <c r="B792" s="213"/>
      <c r="C792" s="213" t="s">
        <v>1205</v>
      </c>
      <c r="D792" s="321"/>
      <c r="E792" s="152"/>
      <c r="F792" s="152"/>
      <c r="G792" s="152"/>
      <c r="H792" s="152"/>
      <c r="I792" s="152"/>
      <c r="J792" s="152"/>
      <c r="K792" s="152"/>
      <c r="L792" s="152"/>
    </row>
    <row r="793" spans="1:12">
      <c r="A793" s="178"/>
      <c r="B793" s="213"/>
      <c r="C793" s="213" t="s">
        <v>1209</v>
      </c>
      <c r="D793" s="321"/>
      <c r="E793" s="152"/>
      <c r="F793" s="152"/>
      <c r="G793" s="152"/>
      <c r="H793" s="152"/>
      <c r="I793" s="152"/>
      <c r="J793" s="152"/>
      <c r="K793" s="152"/>
      <c r="L793" s="152"/>
    </row>
    <row r="794" spans="1:12">
      <c r="A794" s="178"/>
      <c r="B794" s="213"/>
      <c r="C794" s="213" t="s">
        <v>1212</v>
      </c>
      <c r="D794" s="321"/>
      <c r="E794" s="152"/>
      <c r="F794" s="152"/>
      <c r="G794" s="152"/>
      <c r="H794" s="152"/>
      <c r="I794" s="152"/>
      <c r="J794" s="152"/>
      <c r="K794" s="152"/>
      <c r="L794" s="152"/>
    </row>
    <row r="795" spans="1:12">
      <c r="A795" s="178"/>
      <c r="B795" s="213"/>
      <c r="C795" s="213" t="s">
        <v>1218</v>
      </c>
      <c r="D795" s="321"/>
      <c r="E795" s="152"/>
      <c r="F795" s="152"/>
      <c r="G795" s="152"/>
      <c r="H795" s="152"/>
      <c r="I795" s="152"/>
      <c r="J795" s="152"/>
      <c r="K795" s="152"/>
      <c r="L795" s="152"/>
    </row>
    <row r="796" spans="1:12">
      <c r="A796" s="178"/>
      <c r="B796" s="213" t="s">
        <v>1228</v>
      </c>
      <c r="C796" s="213"/>
      <c r="D796" s="321"/>
      <c r="E796" s="152"/>
      <c r="F796" s="152"/>
      <c r="G796" s="152"/>
      <c r="H796" s="152"/>
      <c r="I796" s="152"/>
      <c r="J796" s="152"/>
      <c r="K796" s="152"/>
      <c r="L796" s="152"/>
    </row>
    <row r="797" spans="1:12">
      <c r="A797" s="178"/>
      <c r="B797" s="213" t="s">
        <v>1229</v>
      </c>
      <c r="C797" s="213"/>
      <c r="D797" s="321"/>
      <c r="E797" s="152"/>
      <c r="F797" s="152"/>
      <c r="G797" s="152"/>
      <c r="H797" s="152"/>
      <c r="I797" s="152"/>
      <c r="J797" s="152"/>
      <c r="K797" s="152"/>
      <c r="L797" s="152"/>
    </row>
    <row r="798" spans="1:12">
      <c r="A798" s="178" t="s">
        <v>368</v>
      </c>
      <c r="B798" s="165"/>
      <c r="C798" s="165"/>
      <c r="D798" s="166"/>
      <c r="E798" s="152"/>
      <c r="F798" s="152"/>
      <c r="G798" s="152"/>
      <c r="H798" s="152"/>
      <c r="I798" s="152"/>
      <c r="J798" s="152"/>
      <c r="K798" s="152"/>
      <c r="L798" s="152"/>
    </row>
    <row r="799" spans="1:12">
      <c r="A799" s="178" t="s">
        <v>369</v>
      </c>
      <c r="B799" s="165"/>
      <c r="C799" s="165"/>
      <c r="D799" s="166"/>
      <c r="E799" s="152"/>
      <c r="F799" s="152"/>
      <c r="G799" s="152"/>
      <c r="H799" s="152"/>
      <c r="I799" s="152"/>
      <c r="J799" s="152"/>
      <c r="K799" s="152"/>
      <c r="L799" s="152"/>
    </row>
    <row r="800" spans="1:12">
      <c r="A800" s="178" t="s">
        <v>370</v>
      </c>
      <c r="B800" s="165"/>
      <c r="C800" s="165"/>
      <c r="D800" s="166"/>
      <c r="E800" s="152"/>
      <c r="F800" s="152"/>
      <c r="G800" s="152"/>
      <c r="H800" s="152"/>
      <c r="I800" s="152"/>
      <c r="J800" s="152"/>
      <c r="K800" s="152"/>
      <c r="L800" s="152"/>
    </row>
    <row r="801" spans="1:12">
      <c r="A801" s="339" t="s">
        <v>371</v>
      </c>
      <c r="B801" s="340"/>
      <c r="C801" s="340"/>
      <c r="D801" s="341"/>
      <c r="E801" s="152"/>
      <c r="F801" s="152"/>
      <c r="G801" s="152"/>
      <c r="H801" s="152"/>
      <c r="I801" s="152"/>
      <c r="J801" s="152"/>
      <c r="K801" s="152"/>
      <c r="L801" s="152"/>
    </row>
    <row r="802" spans="1:12">
      <c r="A802" s="322" t="s">
        <v>1417</v>
      </c>
      <c r="B802" s="324"/>
      <c r="C802" s="324"/>
      <c r="D802" s="325"/>
      <c r="E802" s="152"/>
      <c r="F802" s="152"/>
      <c r="G802" s="152"/>
      <c r="H802" s="152"/>
      <c r="I802" s="152"/>
      <c r="J802" s="152"/>
      <c r="K802" s="152"/>
      <c r="L802" s="152"/>
    </row>
    <row r="803" spans="1:12">
      <c r="A803" s="323"/>
      <c r="B803" s="326" t="s">
        <v>1418</v>
      </c>
      <c r="C803" s="326"/>
      <c r="D803" s="327"/>
      <c r="E803" s="152"/>
      <c r="F803" s="152"/>
      <c r="G803" s="152"/>
      <c r="H803" s="152"/>
      <c r="I803" s="152"/>
      <c r="J803" s="152"/>
      <c r="K803" s="152"/>
      <c r="L803" s="152"/>
    </row>
    <row r="804" spans="1:12">
      <c r="A804" s="249" t="s">
        <v>170</v>
      </c>
      <c r="B804" s="249"/>
      <c r="C804" s="249"/>
      <c r="D804" s="249"/>
      <c r="E804" s="147">
        <v>732605.09712000005</v>
      </c>
      <c r="F804" s="152"/>
      <c r="G804" s="152"/>
      <c r="H804" s="152"/>
      <c r="I804" s="147">
        <v>12059.765369999999</v>
      </c>
      <c r="J804" s="147">
        <v>27600.244289999999</v>
      </c>
      <c r="K804" s="152"/>
      <c r="L804" s="152"/>
    </row>
    <row r="805" spans="1:12">
      <c r="A805" s="251" t="s">
        <v>2380</v>
      </c>
      <c r="B805" s="251"/>
      <c r="C805" s="251"/>
      <c r="D805" s="251"/>
      <c r="E805" s="318"/>
      <c r="F805" s="318"/>
      <c r="G805" s="318"/>
      <c r="H805" s="318"/>
      <c r="I805" s="318"/>
      <c r="J805" s="318"/>
      <c r="K805" s="318"/>
      <c r="L805" s="318"/>
    </row>
    <row r="806" spans="1:12">
      <c r="A806" s="354"/>
      <c r="B806" s="354"/>
      <c r="C806" s="354"/>
      <c r="D806" s="354"/>
      <c r="E806" s="144"/>
      <c r="F806" s="144"/>
      <c r="G806" s="144"/>
      <c r="H806" s="144"/>
      <c r="I806" s="144"/>
      <c r="J806" s="144"/>
      <c r="K806" s="144"/>
      <c r="L806" s="144"/>
    </row>
    <row r="807" spans="1:12">
      <c r="A807" s="265" t="s">
        <v>1141</v>
      </c>
      <c r="B807" s="265"/>
      <c r="C807" s="265"/>
      <c r="D807" s="265"/>
      <c r="E807" s="152"/>
      <c r="F807" s="152"/>
      <c r="G807" s="152"/>
      <c r="H807" s="152"/>
      <c r="I807" s="152"/>
      <c r="J807" s="152"/>
      <c r="K807" s="152"/>
      <c r="L807" s="152"/>
    </row>
    <row r="808" spans="1:12">
      <c r="A808" s="169" t="s">
        <v>1157</v>
      </c>
      <c r="B808" s="170"/>
      <c r="C808" s="170"/>
      <c r="D808" s="171"/>
      <c r="E808" s="152"/>
      <c r="F808" s="152"/>
      <c r="G808" s="152"/>
      <c r="H808" s="152"/>
      <c r="I808" s="152"/>
      <c r="J808" s="152"/>
      <c r="K808" s="152"/>
      <c r="L808" s="152"/>
    </row>
    <row r="809" spans="1:12">
      <c r="A809" s="178" t="s">
        <v>1160</v>
      </c>
      <c r="B809" s="175"/>
      <c r="C809" s="175"/>
      <c r="D809" s="176"/>
      <c r="E809" s="152"/>
      <c r="F809" s="152"/>
      <c r="G809" s="152"/>
      <c r="H809" s="152"/>
      <c r="I809" s="152"/>
      <c r="J809" s="152"/>
      <c r="K809" s="152"/>
      <c r="L809" s="152"/>
    </row>
    <row r="810" spans="1:12">
      <c r="A810" s="178"/>
      <c r="B810" s="213" t="s">
        <v>1161</v>
      </c>
      <c r="C810" s="214"/>
      <c r="D810" s="331"/>
      <c r="E810" s="152"/>
      <c r="F810" s="152"/>
      <c r="G810" s="152"/>
      <c r="H810" s="152"/>
      <c r="I810" s="152"/>
      <c r="J810" s="152"/>
      <c r="K810" s="152"/>
      <c r="L810" s="152"/>
    </row>
    <row r="811" spans="1:12">
      <c r="A811" s="178"/>
      <c r="B811" s="213"/>
      <c r="C811" s="213" t="s">
        <v>1164</v>
      </c>
      <c r="D811" s="321"/>
      <c r="E811" s="152"/>
      <c r="F811" s="152"/>
      <c r="G811" s="152"/>
      <c r="H811" s="152"/>
      <c r="I811" s="152"/>
      <c r="J811" s="152"/>
      <c r="K811" s="152"/>
      <c r="L811" s="152"/>
    </row>
    <row r="812" spans="1:12">
      <c r="A812" s="178"/>
      <c r="B812" s="213"/>
      <c r="C812" s="213" t="s">
        <v>1166</v>
      </c>
      <c r="D812" s="321"/>
      <c r="E812" s="152"/>
      <c r="F812" s="152"/>
      <c r="G812" s="152"/>
      <c r="H812" s="152"/>
      <c r="I812" s="152"/>
      <c r="J812" s="152"/>
      <c r="K812" s="152"/>
      <c r="L812" s="152"/>
    </row>
    <row r="813" spans="1:12">
      <c r="A813" s="178"/>
      <c r="B813" s="213" t="s">
        <v>1168</v>
      </c>
      <c r="C813" s="213"/>
      <c r="D813" s="321"/>
      <c r="E813" s="152"/>
      <c r="F813" s="152"/>
      <c r="G813" s="152"/>
      <c r="H813" s="152"/>
      <c r="I813" s="152"/>
      <c r="J813" s="152"/>
      <c r="K813" s="152"/>
      <c r="L813" s="152"/>
    </row>
    <row r="814" spans="1:12">
      <c r="A814" s="178" t="s">
        <v>367</v>
      </c>
      <c r="B814" s="175"/>
      <c r="C814" s="175"/>
      <c r="D814" s="176"/>
      <c r="E814" s="146">
        <v>395.40989999999999</v>
      </c>
      <c r="F814" s="152"/>
      <c r="G814" s="152"/>
      <c r="H814" s="152"/>
      <c r="I814" s="146">
        <v>3045.36085</v>
      </c>
      <c r="J814" s="152"/>
      <c r="K814" s="152"/>
      <c r="L814" s="152"/>
    </row>
    <row r="815" spans="1:12">
      <c r="A815" s="178"/>
      <c r="B815" s="213" t="s">
        <v>1172</v>
      </c>
      <c r="C815" s="214"/>
      <c r="D815" s="331"/>
      <c r="E815" s="146">
        <v>333.50680999999997</v>
      </c>
      <c r="F815" s="152"/>
      <c r="G815" s="152"/>
      <c r="H815" s="152"/>
      <c r="I815" s="152"/>
      <c r="J815" s="152"/>
      <c r="K815" s="152"/>
      <c r="L815" s="152"/>
    </row>
    <row r="816" spans="1:12">
      <c r="A816" s="178"/>
      <c r="B816" s="213"/>
      <c r="C816" s="213" t="s">
        <v>1173</v>
      </c>
      <c r="D816" s="321"/>
      <c r="E816" s="152"/>
      <c r="F816" s="152"/>
      <c r="G816" s="152"/>
      <c r="H816" s="152"/>
      <c r="I816" s="152"/>
      <c r="J816" s="152"/>
      <c r="K816" s="152"/>
      <c r="L816" s="152"/>
    </row>
    <row r="817" spans="1:12">
      <c r="A817" s="178"/>
      <c r="B817" s="213"/>
      <c r="C817" s="213" t="s">
        <v>1176</v>
      </c>
      <c r="D817" s="321"/>
      <c r="E817" s="152"/>
      <c r="F817" s="152"/>
      <c r="G817" s="152"/>
      <c r="H817" s="152"/>
      <c r="I817" s="152"/>
      <c r="J817" s="152"/>
      <c r="K817" s="152"/>
      <c r="L817" s="152"/>
    </row>
    <row r="818" spans="1:12">
      <c r="A818" s="178"/>
      <c r="B818" s="213"/>
      <c r="C818" s="213" t="s">
        <v>1177</v>
      </c>
      <c r="D818" s="321"/>
      <c r="E818" s="152"/>
      <c r="F818" s="152"/>
      <c r="G818" s="152"/>
      <c r="H818" s="152"/>
      <c r="I818" s="152"/>
      <c r="J818" s="152"/>
      <c r="K818" s="152"/>
      <c r="L818" s="152"/>
    </row>
    <row r="819" spans="1:12">
      <c r="A819" s="178"/>
      <c r="B819" s="213"/>
      <c r="C819" s="213" t="s">
        <v>1178</v>
      </c>
      <c r="D819" s="321"/>
      <c r="E819" s="152"/>
      <c r="F819" s="152"/>
      <c r="G819" s="152"/>
      <c r="H819" s="152"/>
      <c r="I819" s="152"/>
      <c r="J819" s="152"/>
      <c r="K819" s="152"/>
      <c r="L819" s="152"/>
    </row>
    <row r="820" spans="1:12">
      <c r="A820" s="178"/>
      <c r="B820" s="213"/>
      <c r="C820" s="213" t="s">
        <v>1181</v>
      </c>
      <c r="D820" s="321"/>
      <c r="E820" s="152"/>
      <c r="F820" s="152"/>
      <c r="G820" s="152"/>
      <c r="H820" s="152"/>
      <c r="I820" s="152"/>
      <c r="J820" s="152"/>
      <c r="K820" s="152"/>
      <c r="L820" s="152"/>
    </row>
    <row r="821" spans="1:12">
      <c r="A821" s="178"/>
      <c r="B821" s="213"/>
      <c r="C821" s="213" t="s">
        <v>1182</v>
      </c>
      <c r="D821" s="148"/>
      <c r="E821" s="152"/>
      <c r="F821" s="152"/>
      <c r="G821" s="152"/>
      <c r="H821" s="152"/>
      <c r="I821" s="152"/>
      <c r="J821" s="152"/>
      <c r="K821" s="152"/>
      <c r="L821" s="152"/>
    </row>
    <row r="822" spans="1:12" ht="33.75">
      <c r="A822" s="178"/>
      <c r="B822" s="213"/>
      <c r="C822" s="213"/>
      <c r="D822" s="149" t="s">
        <v>1183</v>
      </c>
      <c r="E822" s="152"/>
      <c r="F822" s="152"/>
      <c r="G822" s="152"/>
      <c r="H822" s="152"/>
      <c r="I822" s="152"/>
      <c r="J822" s="152"/>
      <c r="K822" s="152"/>
      <c r="L822" s="152"/>
    </row>
    <row r="823" spans="1:12">
      <c r="A823" s="178"/>
      <c r="B823" s="213"/>
      <c r="C823" s="213" t="s">
        <v>1189</v>
      </c>
      <c r="D823" s="321"/>
      <c r="E823" s="146">
        <v>333.50680999999997</v>
      </c>
      <c r="F823" s="152"/>
      <c r="G823" s="152"/>
      <c r="H823" s="152"/>
      <c r="I823" s="152"/>
      <c r="J823" s="152"/>
      <c r="K823" s="152"/>
      <c r="L823" s="152"/>
    </row>
    <row r="824" spans="1:12">
      <c r="A824" s="178"/>
      <c r="B824" s="213"/>
      <c r="C824" s="213" t="s">
        <v>1192</v>
      </c>
      <c r="D824" s="321"/>
      <c r="E824" s="152"/>
      <c r="F824" s="152"/>
      <c r="G824" s="152"/>
      <c r="H824" s="152"/>
      <c r="I824" s="152"/>
      <c r="J824" s="152"/>
      <c r="K824" s="152"/>
      <c r="L824" s="152"/>
    </row>
    <row r="825" spans="1:12">
      <c r="A825" s="178"/>
      <c r="B825" s="213" t="s">
        <v>1195</v>
      </c>
      <c r="C825" s="214"/>
      <c r="D825" s="331"/>
      <c r="E825" s="152"/>
      <c r="F825" s="152"/>
      <c r="G825" s="152"/>
      <c r="H825" s="152"/>
      <c r="I825" s="146">
        <v>3045.36085</v>
      </c>
      <c r="J825" s="152"/>
      <c r="K825" s="152"/>
      <c r="L825" s="152"/>
    </row>
    <row r="826" spans="1:12">
      <c r="A826" s="178"/>
      <c r="B826" s="213"/>
      <c r="C826" s="213" t="s">
        <v>1196</v>
      </c>
      <c r="D826" s="148"/>
      <c r="E826" s="152"/>
      <c r="F826" s="152"/>
      <c r="G826" s="152"/>
      <c r="H826" s="152"/>
      <c r="I826" s="152"/>
      <c r="J826" s="152"/>
      <c r="K826" s="152"/>
      <c r="L826" s="152"/>
    </row>
    <row r="827" spans="1:12" ht="67.5">
      <c r="A827" s="178"/>
      <c r="B827" s="213"/>
      <c r="C827" s="213"/>
      <c r="D827" s="149" t="s">
        <v>1197</v>
      </c>
      <c r="E827" s="152"/>
      <c r="F827" s="152"/>
      <c r="G827" s="152"/>
      <c r="H827" s="152"/>
      <c r="I827" s="152"/>
      <c r="J827" s="152"/>
      <c r="K827" s="152"/>
      <c r="L827" s="152"/>
    </row>
    <row r="828" spans="1:12" ht="56.25">
      <c r="A828" s="178"/>
      <c r="B828" s="213"/>
      <c r="C828" s="213"/>
      <c r="D828" s="149" t="s">
        <v>1198</v>
      </c>
      <c r="E828" s="152"/>
      <c r="F828" s="152"/>
      <c r="G828" s="152"/>
      <c r="H828" s="152"/>
      <c r="I828" s="152"/>
      <c r="J828" s="152"/>
      <c r="K828" s="152"/>
      <c r="L828" s="152"/>
    </row>
    <row r="829" spans="1:12">
      <c r="A829" s="178"/>
      <c r="B829" s="213"/>
      <c r="C829" s="213" t="s">
        <v>1200</v>
      </c>
      <c r="D829" s="321"/>
      <c r="E829" s="152"/>
      <c r="F829" s="152"/>
      <c r="G829" s="152"/>
      <c r="H829" s="152"/>
      <c r="I829" s="152"/>
      <c r="J829" s="152"/>
      <c r="K829" s="152"/>
      <c r="L829" s="152"/>
    </row>
    <row r="830" spans="1:12">
      <c r="A830" s="178"/>
      <c r="B830" s="213"/>
      <c r="C830" s="213" t="s">
        <v>1201</v>
      </c>
      <c r="D830" s="321"/>
      <c r="E830" s="152"/>
      <c r="F830" s="152"/>
      <c r="G830" s="152"/>
      <c r="H830" s="152"/>
      <c r="I830" s="146">
        <v>3045.36085</v>
      </c>
      <c r="J830" s="152"/>
      <c r="K830" s="152"/>
      <c r="L830" s="152"/>
    </row>
    <row r="831" spans="1:12">
      <c r="A831" s="178"/>
      <c r="B831" s="213"/>
      <c r="C831" s="213" t="s">
        <v>1202</v>
      </c>
      <c r="D831" s="321"/>
      <c r="E831" s="152"/>
      <c r="F831" s="152"/>
      <c r="G831" s="152"/>
      <c r="H831" s="152"/>
      <c r="I831" s="152"/>
      <c r="J831" s="152"/>
      <c r="K831" s="152"/>
      <c r="L831" s="152"/>
    </row>
    <row r="832" spans="1:12">
      <c r="A832" s="178"/>
      <c r="B832" s="213"/>
      <c r="C832" s="213" t="s">
        <v>1205</v>
      </c>
      <c r="D832" s="321"/>
      <c r="E832" s="152"/>
      <c r="F832" s="152"/>
      <c r="G832" s="152"/>
      <c r="H832" s="152"/>
      <c r="I832" s="152"/>
      <c r="J832" s="152"/>
      <c r="K832" s="152"/>
      <c r="L832" s="152"/>
    </row>
    <row r="833" spans="1:12">
      <c r="A833" s="178"/>
      <c r="B833" s="213"/>
      <c r="C833" s="213" t="s">
        <v>1209</v>
      </c>
      <c r="D833" s="321"/>
      <c r="E833" s="152"/>
      <c r="F833" s="152"/>
      <c r="G833" s="152"/>
      <c r="H833" s="152"/>
      <c r="I833" s="152"/>
      <c r="J833" s="152"/>
      <c r="K833" s="152"/>
      <c r="L833" s="152"/>
    </row>
    <row r="834" spans="1:12">
      <c r="A834" s="178"/>
      <c r="B834" s="213"/>
      <c r="C834" s="213" t="s">
        <v>1212</v>
      </c>
      <c r="D834" s="321"/>
      <c r="E834" s="152"/>
      <c r="F834" s="152"/>
      <c r="G834" s="152"/>
      <c r="H834" s="152"/>
      <c r="I834" s="152"/>
      <c r="J834" s="152"/>
      <c r="K834" s="152"/>
      <c r="L834" s="152"/>
    </row>
    <row r="835" spans="1:12">
      <c r="A835" s="178"/>
      <c r="B835" s="213"/>
      <c r="C835" s="213" t="s">
        <v>1218</v>
      </c>
      <c r="D835" s="321"/>
      <c r="E835" s="152"/>
      <c r="F835" s="152"/>
      <c r="G835" s="152"/>
      <c r="H835" s="152"/>
      <c r="I835" s="152"/>
      <c r="J835" s="152"/>
      <c r="K835" s="152"/>
      <c r="L835" s="152"/>
    </row>
    <row r="836" spans="1:12">
      <c r="A836" s="178"/>
      <c r="B836" s="213" t="s">
        <v>1228</v>
      </c>
      <c r="C836" s="213"/>
      <c r="D836" s="321"/>
      <c r="E836" s="146">
        <v>61.903089999999999</v>
      </c>
      <c r="F836" s="152"/>
      <c r="G836" s="152"/>
      <c r="H836" s="152"/>
      <c r="I836" s="152"/>
      <c r="J836" s="152"/>
      <c r="K836" s="152"/>
      <c r="L836" s="152"/>
    </row>
    <row r="837" spans="1:12">
      <c r="A837" s="178"/>
      <c r="B837" s="213" t="s">
        <v>1229</v>
      </c>
      <c r="C837" s="213"/>
      <c r="D837" s="321"/>
      <c r="E837" s="152"/>
      <c r="F837" s="152"/>
      <c r="G837" s="152"/>
      <c r="H837" s="152"/>
      <c r="I837" s="152"/>
      <c r="J837" s="152"/>
      <c r="K837" s="152"/>
      <c r="L837" s="152"/>
    </row>
    <row r="838" spans="1:12">
      <c r="A838" s="178" t="s">
        <v>368</v>
      </c>
      <c r="B838" s="165"/>
      <c r="C838" s="165"/>
      <c r="D838" s="166"/>
      <c r="E838" s="152"/>
      <c r="F838" s="152"/>
      <c r="G838" s="152"/>
      <c r="H838" s="152"/>
      <c r="I838" s="152"/>
      <c r="J838" s="152"/>
      <c r="K838" s="152"/>
      <c r="L838" s="152"/>
    </row>
    <row r="839" spans="1:12">
      <c r="A839" s="178" t="s">
        <v>369</v>
      </c>
      <c r="B839" s="165"/>
      <c r="C839" s="165"/>
      <c r="D839" s="166"/>
      <c r="E839" s="152"/>
      <c r="F839" s="152"/>
      <c r="G839" s="152"/>
      <c r="H839" s="152"/>
      <c r="I839" s="152"/>
      <c r="J839" s="152"/>
      <c r="K839" s="152"/>
      <c r="L839" s="152"/>
    </row>
    <row r="840" spans="1:12">
      <c r="A840" s="178" t="s">
        <v>370</v>
      </c>
      <c r="B840" s="165"/>
      <c r="C840" s="165"/>
      <c r="D840" s="166"/>
      <c r="E840" s="152"/>
      <c r="F840" s="152"/>
      <c r="G840" s="152"/>
      <c r="H840" s="152"/>
      <c r="I840" s="152"/>
      <c r="J840" s="152"/>
      <c r="K840" s="152"/>
      <c r="L840" s="152"/>
    </row>
    <row r="841" spans="1:12">
      <c r="A841" s="339" t="s">
        <v>371</v>
      </c>
      <c r="B841" s="340"/>
      <c r="C841" s="340"/>
      <c r="D841" s="341"/>
      <c r="E841" s="152"/>
      <c r="F841" s="152"/>
      <c r="G841" s="152"/>
      <c r="H841" s="152"/>
      <c r="I841" s="152"/>
      <c r="J841" s="152"/>
      <c r="K841" s="152"/>
      <c r="L841" s="152"/>
    </row>
    <row r="842" spans="1:12">
      <c r="A842" s="322" t="s">
        <v>1417</v>
      </c>
      <c r="B842" s="324"/>
      <c r="C842" s="324"/>
      <c r="D842" s="325"/>
      <c r="E842" s="152"/>
      <c r="F842" s="152"/>
      <c r="G842" s="152"/>
      <c r="H842" s="152"/>
      <c r="I842" s="152"/>
      <c r="J842" s="152"/>
      <c r="K842" s="152"/>
      <c r="L842" s="152"/>
    </row>
    <row r="843" spans="1:12">
      <c r="A843" s="323"/>
      <c r="B843" s="326" t="s">
        <v>1418</v>
      </c>
      <c r="C843" s="326"/>
      <c r="D843" s="327"/>
      <c r="E843" s="152"/>
      <c r="F843" s="152"/>
      <c r="G843" s="152"/>
      <c r="H843" s="152"/>
      <c r="I843" s="152"/>
      <c r="J843" s="152"/>
      <c r="K843" s="152"/>
      <c r="L843" s="152"/>
    </row>
    <row r="844" spans="1:12">
      <c r="A844" s="249" t="s">
        <v>171</v>
      </c>
      <c r="B844" s="249"/>
      <c r="C844" s="249"/>
      <c r="D844" s="249"/>
      <c r="E844" s="147">
        <v>1124.3266100000001</v>
      </c>
      <c r="F844" s="152"/>
      <c r="G844" s="152"/>
      <c r="H844" s="152"/>
      <c r="I844" s="147">
        <v>9136.0825499999992</v>
      </c>
      <c r="J844" s="152"/>
      <c r="K844" s="152"/>
      <c r="L844" s="152"/>
    </row>
    <row r="845" spans="1:12">
      <c r="A845" s="251" t="s">
        <v>2381</v>
      </c>
      <c r="B845" s="251"/>
      <c r="C845" s="251"/>
      <c r="D845" s="251"/>
      <c r="E845" s="318"/>
      <c r="F845" s="318"/>
      <c r="G845" s="318"/>
      <c r="H845" s="318"/>
      <c r="I845" s="318"/>
      <c r="J845" s="318"/>
      <c r="K845" s="318"/>
      <c r="L845" s="318"/>
    </row>
    <row r="846" spans="1:12">
      <c r="A846" s="354"/>
      <c r="B846" s="354"/>
      <c r="C846" s="354"/>
      <c r="D846" s="354"/>
      <c r="E846" s="144"/>
      <c r="F846" s="144"/>
      <c r="G846" s="144"/>
      <c r="H846" s="144"/>
      <c r="I846" s="144"/>
      <c r="J846" s="144"/>
      <c r="K846" s="144"/>
      <c r="L846" s="144"/>
    </row>
    <row r="847" spans="1:12">
      <c r="A847" s="265" t="s">
        <v>1141</v>
      </c>
      <c r="B847" s="265"/>
      <c r="C847" s="265"/>
      <c r="D847" s="265"/>
      <c r="E847" s="152"/>
      <c r="F847" s="152"/>
      <c r="G847" s="152"/>
      <c r="H847" s="152"/>
      <c r="I847" s="152"/>
      <c r="J847" s="152"/>
      <c r="K847" s="152"/>
      <c r="L847" s="152"/>
    </row>
    <row r="848" spans="1:12">
      <c r="A848" s="169" t="s">
        <v>1157</v>
      </c>
      <c r="B848" s="170"/>
      <c r="C848" s="170"/>
      <c r="D848" s="171"/>
      <c r="E848" s="152"/>
      <c r="F848" s="152"/>
      <c r="G848" s="152"/>
      <c r="H848" s="152"/>
      <c r="I848" s="152"/>
      <c r="J848" s="152"/>
      <c r="K848" s="152"/>
      <c r="L848" s="152"/>
    </row>
    <row r="849" spans="1:12">
      <c r="A849" s="178" t="s">
        <v>1160</v>
      </c>
      <c r="B849" s="175"/>
      <c r="C849" s="175"/>
      <c r="D849" s="176"/>
      <c r="E849" s="146">
        <v>910.46217000000001</v>
      </c>
      <c r="F849" s="146">
        <v>566.51502000000005</v>
      </c>
      <c r="G849" s="152"/>
      <c r="H849" s="152"/>
      <c r="I849" s="146">
        <v>1080.35266</v>
      </c>
      <c r="J849" s="146">
        <v>910.57483999999999</v>
      </c>
      <c r="K849" s="152"/>
      <c r="L849" s="152"/>
    </row>
    <row r="850" spans="1:12">
      <c r="A850" s="178"/>
      <c r="B850" s="213" t="s">
        <v>1161</v>
      </c>
      <c r="C850" s="214"/>
      <c r="D850" s="331"/>
      <c r="E850" s="146">
        <v>910.46217000000001</v>
      </c>
      <c r="F850" s="152"/>
      <c r="G850" s="152"/>
      <c r="H850" s="152"/>
      <c r="I850" s="146">
        <v>1080.35266</v>
      </c>
      <c r="J850" s="152"/>
      <c r="K850" s="152"/>
      <c r="L850" s="152"/>
    </row>
    <row r="851" spans="1:12">
      <c r="A851" s="178"/>
      <c r="B851" s="213"/>
      <c r="C851" s="213" t="s">
        <v>1164</v>
      </c>
      <c r="D851" s="321"/>
      <c r="E851" s="152"/>
      <c r="F851" s="152"/>
      <c r="G851" s="152"/>
      <c r="H851" s="152"/>
      <c r="I851" s="152"/>
      <c r="J851" s="152"/>
      <c r="K851" s="152"/>
      <c r="L851" s="152"/>
    </row>
    <row r="852" spans="1:12">
      <c r="A852" s="178"/>
      <c r="B852" s="213"/>
      <c r="C852" s="213" t="s">
        <v>1166</v>
      </c>
      <c r="D852" s="321"/>
      <c r="E852" s="152"/>
      <c r="F852" s="152"/>
      <c r="G852" s="152"/>
      <c r="H852" s="152"/>
      <c r="I852" s="152"/>
      <c r="J852" s="152"/>
      <c r="K852" s="152"/>
      <c r="L852" s="152"/>
    </row>
    <row r="853" spans="1:12">
      <c r="A853" s="178"/>
      <c r="B853" s="213" t="s">
        <v>1168</v>
      </c>
      <c r="C853" s="213"/>
      <c r="D853" s="321"/>
      <c r="E853" s="152"/>
      <c r="F853" s="146">
        <v>566.51502000000005</v>
      </c>
      <c r="G853" s="152"/>
      <c r="H853" s="152"/>
      <c r="I853" s="152"/>
      <c r="J853" s="146">
        <v>910.57483999999999</v>
      </c>
      <c r="K853" s="152"/>
      <c r="L853" s="152"/>
    </row>
    <row r="854" spans="1:12">
      <c r="A854" s="178" t="s">
        <v>367</v>
      </c>
      <c r="B854" s="175"/>
      <c r="C854" s="175"/>
      <c r="D854" s="176"/>
      <c r="E854" s="146">
        <v>149955.61298999999</v>
      </c>
      <c r="F854" s="146">
        <v>29564.047760000001</v>
      </c>
      <c r="G854" s="146">
        <v>319.23117999999999</v>
      </c>
      <c r="H854" s="152"/>
      <c r="I854" s="146">
        <v>24727.323469999999</v>
      </c>
      <c r="J854" s="146">
        <v>1006.19651</v>
      </c>
      <c r="K854" s="152"/>
      <c r="L854" s="152"/>
    </row>
    <row r="855" spans="1:12">
      <c r="A855" s="178"/>
      <c r="B855" s="213" t="s">
        <v>1172</v>
      </c>
      <c r="C855" s="214"/>
      <c r="D855" s="331"/>
      <c r="E855" s="146">
        <v>102161.19139000001</v>
      </c>
      <c r="F855" s="146">
        <v>28469.338159999999</v>
      </c>
      <c r="G855" s="146">
        <v>319.23117999999999</v>
      </c>
      <c r="H855" s="152"/>
      <c r="I855" s="146">
        <v>24702.876100000001</v>
      </c>
      <c r="J855" s="152"/>
      <c r="K855" s="152"/>
      <c r="L855" s="152"/>
    </row>
    <row r="856" spans="1:12">
      <c r="A856" s="178"/>
      <c r="B856" s="213"/>
      <c r="C856" s="213" t="s">
        <v>1173</v>
      </c>
      <c r="D856" s="321"/>
      <c r="E856" s="152"/>
      <c r="F856" s="152"/>
      <c r="G856" s="152"/>
      <c r="H856" s="152"/>
      <c r="I856" s="152"/>
      <c r="J856" s="152"/>
      <c r="K856" s="152"/>
      <c r="L856" s="152"/>
    </row>
    <row r="857" spans="1:12">
      <c r="A857" s="178"/>
      <c r="B857" s="213"/>
      <c r="C857" s="213" t="s">
        <v>1176</v>
      </c>
      <c r="D857" s="321"/>
      <c r="E857" s="152"/>
      <c r="F857" s="152"/>
      <c r="G857" s="152"/>
      <c r="H857" s="152"/>
      <c r="I857" s="152"/>
      <c r="J857" s="152"/>
      <c r="K857" s="152"/>
      <c r="L857" s="152"/>
    </row>
    <row r="858" spans="1:12">
      <c r="A858" s="178"/>
      <c r="B858" s="213"/>
      <c r="C858" s="213" t="s">
        <v>1177</v>
      </c>
      <c r="D858" s="321"/>
      <c r="E858" s="146">
        <v>9533.9513499999994</v>
      </c>
      <c r="F858" s="152"/>
      <c r="G858" s="152"/>
      <c r="H858" s="152"/>
      <c r="I858" s="146">
        <v>1192.5502799999999</v>
      </c>
      <c r="J858" s="152"/>
      <c r="K858" s="152"/>
      <c r="L858" s="152"/>
    </row>
    <row r="859" spans="1:12">
      <c r="A859" s="178"/>
      <c r="B859" s="213"/>
      <c r="C859" s="213" t="s">
        <v>1178</v>
      </c>
      <c r="D859" s="321"/>
      <c r="E859" s="152"/>
      <c r="F859" s="152"/>
      <c r="G859" s="152"/>
      <c r="H859" s="152"/>
      <c r="I859" s="152"/>
      <c r="J859" s="152"/>
      <c r="K859" s="152"/>
      <c r="L859" s="152"/>
    </row>
    <row r="860" spans="1:12">
      <c r="A860" s="178"/>
      <c r="B860" s="213"/>
      <c r="C860" s="213" t="s">
        <v>1181</v>
      </c>
      <c r="D860" s="321"/>
      <c r="E860" s="146">
        <v>7160.1740600000003</v>
      </c>
      <c r="F860" s="146">
        <v>-34.889029999999998</v>
      </c>
      <c r="G860" s="152"/>
      <c r="H860" s="152"/>
      <c r="I860" s="146">
        <v>1439.5187900000001</v>
      </c>
      <c r="J860" s="152"/>
      <c r="K860" s="152"/>
      <c r="L860" s="152"/>
    </row>
    <row r="861" spans="1:12">
      <c r="A861" s="178"/>
      <c r="B861" s="213"/>
      <c r="C861" s="213" t="s">
        <v>1182</v>
      </c>
      <c r="D861" s="148"/>
      <c r="E861" s="152"/>
      <c r="F861" s="152"/>
      <c r="G861" s="152"/>
      <c r="H861" s="152"/>
      <c r="I861" s="146">
        <v>726.32520999999997</v>
      </c>
      <c r="J861" s="152"/>
      <c r="K861" s="152"/>
      <c r="L861" s="152"/>
    </row>
    <row r="862" spans="1:12" ht="33.75">
      <c r="A862" s="178"/>
      <c r="B862" s="213"/>
      <c r="C862" s="213"/>
      <c r="D862" s="149" t="s">
        <v>1183</v>
      </c>
      <c r="E862" s="152"/>
      <c r="F862" s="152"/>
      <c r="G862" s="152"/>
      <c r="H862" s="152"/>
      <c r="I862" s="152"/>
      <c r="J862" s="152"/>
      <c r="K862" s="152"/>
      <c r="L862" s="152"/>
    </row>
    <row r="863" spans="1:12">
      <c r="A863" s="178"/>
      <c r="B863" s="213"/>
      <c r="C863" s="213" t="s">
        <v>1189</v>
      </c>
      <c r="D863" s="321"/>
      <c r="E863" s="146">
        <v>85205.937009999994</v>
      </c>
      <c r="F863" s="146">
        <v>28504.227190000001</v>
      </c>
      <c r="G863" s="146">
        <v>319.23117999999999</v>
      </c>
      <c r="H863" s="152"/>
      <c r="I863" s="146">
        <v>21344.481820000001</v>
      </c>
      <c r="J863" s="152"/>
      <c r="K863" s="152"/>
      <c r="L863" s="152"/>
    </row>
    <row r="864" spans="1:12">
      <c r="A864" s="178"/>
      <c r="B864" s="213"/>
      <c r="C864" s="213" t="s">
        <v>1192</v>
      </c>
      <c r="D864" s="321"/>
      <c r="E864" s="146">
        <v>261.12896999999998</v>
      </c>
      <c r="F864" s="152"/>
      <c r="G864" s="152"/>
      <c r="H864" s="152"/>
      <c r="I864" s="152"/>
      <c r="J864" s="152"/>
      <c r="K864" s="152"/>
      <c r="L864" s="152"/>
    </row>
    <row r="865" spans="1:12">
      <c r="A865" s="178"/>
      <c r="B865" s="213" t="s">
        <v>1195</v>
      </c>
      <c r="C865" s="214"/>
      <c r="D865" s="331"/>
      <c r="E865" s="146">
        <v>54661.212769999998</v>
      </c>
      <c r="F865" s="146">
        <v>1092.61905</v>
      </c>
      <c r="G865" s="152"/>
      <c r="H865" s="152"/>
      <c r="I865" s="146">
        <v>24.100449999999999</v>
      </c>
      <c r="J865" s="152"/>
      <c r="K865" s="152"/>
      <c r="L865" s="152"/>
    </row>
    <row r="866" spans="1:12">
      <c r="A866" s="178"/>
      <c r="B866" s="213"/>
      <c r="C866" s="213" t="s">
        <v>1196</v>
      </c>
      <c r="D866" s="148"/>
      <c r="E866" s="146">
        <v>1528.4590800000001</v>
      </c>
      <c r="F866" s="146">
        <v>1092.61905</v>
      </c>
      <c r="G866" s="152"/>
      <c r="H866" s="152"/>
      <c r="I866" s="152"/>
      <c r="J866" s="152"/>
      <c r="K866" s="152"/>
      <c r="L866" s="152"/>
    </row>
    <row r="867" spans="1:12" ht="67.5">
      <c r="A867" s="178"/>
      <c r="B867" s="213"/>
      <c r="C867" s="213"/>
      <c r="D867" s="149" t="s">
        <v>1197</v>
      </c>
      <c r="E867" s="152"/>
      <c r="F867" s="152"/>
      <c r="G867" s="152"/>
      <c r="H867" s="152"/>
      <c r="I867" s="152"/>
      <c r="J867" s="152"/>
      <c r="K867" s="152"/>
      <c r="L867" s="152"/>
    </row>
    <row r="868" spans="1:12" ht="56.25">
      <c r="A868" s="178"/>
      <c r="B868" s="213"/>
      <c r="C868" s="213"/>
      <c r="D868" s="149" t="s">
        <v>1198</v>
      </c>
      <c r="E868" s="146">
        <v>1528.4590800000001</v>
      </c>
      <c r="F868" s="146">
        <v>1092.61905</v>
      </c>
      <c r="G868" s="152"/>
      <c r="H868" s="152"/>
      <c r="I868" s="152"/>
      <c r="J868" s="152"/>
      <c r="K868" s="152"/>
      <c r="L868" s="152"/>
    </row>
    <row r="869" spans="1:12">
      <c r="A869" s="178"/>
      <c r="B869" s="213"/>
      <c r="C869" s="213" t="s">
        <v>1200</v>
      </c>
      <c r="D869" s="321"/>
      <c r="E869" s="152"/>
      <c r="F869" s="152"/>
      <c r="G869" s="152"/>
      <c r="H869" s="152"/>
      <c r="I869" s="152"/>
      <c r="J869" s="152"/>
      <c r="K869" s="152"/>
      <c r="L869" s="152"/>
    </row>
    <row r="870" spans="1:12">
      <c r="A870" s="178"/>
      <c r="B870" s="213"/>
      <c r="C870" s="213" t="s">
        <v>1201</v>
      </c>
      <c r="D870" s="321"/>
      <c r="E870" s="146">
        <v>7002.2601199999999</v>
      </c>
      <c r="F870" s="152"/>
      <c r="G870" s="152"/>
      <c r="H870" s="152"/>
      <c r="I870" s="152"/>
      <c r="J870" s="152"/>
      <c r="K870" s="152"/>
      <c r="L870" s="152"/>
    </row>
    <row r="871" spans="1:12">
      <c r="A871" s="178"/>
      <c r="B871" s="213"/>
      <c r="C871" s="213" t="s">
        <v>1202</v>
      </c>
      <c r="D871" s="321"/>
      <c r="E871" s="152"/>
      <c r="F871" s="152"/>
      <c r="G871" s="152"/>
      <c r="H871" s="152"/>
      <c r="I871" s="152"/>
      <c r="J871" s="152"/>
      <c r="K871" s="152"/>
      <c r="L871" s="152"/>
    </row>
    <row r="872" spans="1:12">
      <c r="A872" s="178"/>
      <c r="B872" s="213"/>
      <c r="C872" s="213" t="s">
        <v>1205</v>
      </c>
      <c r="D872" s="321"/>
      <c r="E872" s="146">
        <v>39447.343950000002</v>
      </c>
      <c r="F872" s="152"/>
      <c r="G872" s="152"/>
      <c r="H872" s="152"/>
      <c r="I872" s="152"/>
      <c r="J872" s="152"/>
      <c r="K872" s="152"/>
      <c r="L872" s="152"/>
    </row>
    <row r="873" spans="1:12">
      <c r="A873" s="178"/>
      <c r="B873" s="213"/>
      <c r="C873" s="213" t="s">
        <v>1209</v>
      </c>
      <c r="D873" s="321"/>
      <c r="E873" s="146">
        <v>1105.6392800000001</v>
      </c>
      <c r="F873" s="152"/>
      <c r="G873" s="152"/>
      <c r="H873" s="152"/>
      <c r="I873" s="146">
        <v>8.1431500000000003</v>
      </c>
      <c r="J873" s="152"/>
      <c r="K873" s="152"/>
      <c r="L873" s="152"/>
    </row>
    <row r="874" spans="1:12">
      <c r="A874" s="178"/>
      <c r="B874" s="213"/>
      <c r="C874" s="213" t="s">
        <v>1212</v>
      </c>
      <c r="D874" s="321"/>
      <c r="E874" s="146">
        <v>5577.5103399999998</v>
      </c>
      <c r="F874" s="152"/>
      <c r="G874" s="152"/>
      <c r="H874" s="152"/>
      <c r="I874" s="146">
        <v>15.9573</v>
      </c>
      <c r="J874" s="152"/>
      <c r="K874" s="152"/>
      <c r="L874" s="152"/>
    </row>
    <row r="875" spans="1:12">
      <c r="A875" s="178"/>
      <c r="B875" s="213"/>
      <c r="C875" s="213" t="s">
        <v>1218</v>
      </c>
      <c r="D875" s="321"/>
      <c r="E875" s="152"/>
      <c r="F875" s="152"/>
      <c r="G875" s="152"/>
      <c r="H875" s="152"/>
      <c r="I875" s="152"/>
      <c r="J875" s="152"/>
      <c r="K875" s="152"/>
      <c r="L875" s="152"/>
    </row>
    <row r="876" spans="1:12">
      <c r="A876" s="178"/>
      <c r="B876" s="213" t="s">
        <v>1228</v>
      </c>
      <c r="C876" s="213"/>
      <c r="D876" s="321"/>
      <c r="E876" s="146">
        <v>3205.5140799999999</v>
      </c>
      <c r="F876" s="146">
        <v>2.0905499999999999</v>
      </c>
      <c r="G876" s="152"/>
      <c r="H876" s="152"/>
      <c r="I876" s="152"/>
      <c r="J876" s="152"/>
      <c r="K876" s="152"/>
      <c r="L876" s="152"/>
    </row>
    <row r="877" spans="1:12">
      <c r="A877" s="178"/>
      <c r="B877" s="213" t="s">
        <v>1229</v>
      </c>
      <c r="C877" s="213"/>
      <c r="D877" s="321"/>
      <c r="E877" s="146">
        <v>-10072.305249999999</v>
      </c>
      <c r="F877" s="152"/>
      <c r="G877" s="152"/>
      <c r="H877" s="152"/>
      <c r="I877" s="146">
        <v>0.34692000000000001</v>
      </c>
      <c r="J877" s="146">
        <v>1006.19651</v>
      </c>
      <c r="K877" s="152"/>
      <c r="L877" s="152"/>
    </row>
    <row r="878" spans="1:12">
      <c r="A878" s="178" t="s">
        <v>368</v>
      </c>
      <c r="B878" s="165"/>
      <c r="C878" s="165"/>
      <c r="D878" s="166"/>
      <c r="E878" s="152"/>
      <c r="F878" s="152"/>
      <c r="G878" s="152"/>
      <c r="H878" s="152"/>
      <c r="I878" s="152"/>
      <c r="J878" s="152"/>
      <c r="K878" s="152"/>
      <c r="L878" s="152"/>
    </row>
    <row r="879" spans="1:12">
      <c r="A879" s="178" t="s">
        <v>369</v>
      </c>
      <c r="B879" s="165"/>
      <c r="C879" s="165"/>
      <c r="D879" s="166"/>
      <c r="E879" s="152"/>
      <c r="F879" s="152"/>
      <c r="G879" s="152"/>
      <c r="H879" s="152"/>
      <c r="I879" s="152"/>
      <c r="J879" s="152"/>
      <c r="K879" s="152"/>
      <c r="L879" s="152"/>
    </row>
    <row r="880" spans="1:12">
      <c r="A880" s="178" t="s">
        <v>370</v>
      </c>
      <c r="B880" s="165"/>
      <c r="C880" s="165"/>
      <c r="D880" s="166"/>
      <c r="E880" s="152"/>
      <c r="F880" s="152"/>
      <c r="G880" s="152"/>
      <c r="H880" s="152"/>
      <c r="I880" s="152"/>
      <c r="J880" s="152"/>
      <c r="K880" s="152"/>
      <c r="L880" s="152"/>
    </row>
    <row r="881" spans="1:12">
      <c r="A881" s="339" t="s">
        <v>371</v>
      </c>
      <c r="B881" s="340"/>
      <c r="C881" s="340"/>
      <c r="D881" s="341"/>
      <c r="E881" s="152"/>
      <c r="F881" s="152"/>
      <c r="G881" s="152"/>
      <c r="H881" s="152"/>
      <c r="I881" s="152"/>
      <c r="J881" s="152"/>
      <c r="K881" s="152"/>
      <c r="L881" s="152"/>
    </row>
    <row r="882" spans="1:12">
      <c r="A882" s="322" t="s">
        <v>1417</v>
      </c>
      <c r="B882" s="324"/>
      <c r="C882" s="324"/>
      <c r="D882" s="325"/>
      <c r="E882" s="152"/>
      <c r="F882" s="152"/>
      <c r="G882" s="152"/>
      <c r="H882" s="152"/>
      <c r="I882" s="152"/>
      <c r="J882" s="152"/>
      <c r="K882" s="152"/>
      <c r="L882" s="152"/>
    </row>
    <row r="883" spans="1:12">
      <c r="A883" s="323"/>
      <c r="B883" s="326" t="s">
        <v>1418</v>
      </c>
      <c r="C883" s="326"/>
      <c r="D883" s="327"/>
      <c r="E883" s="152"/>
      <c r="F883" s="152"/>
      <c r="G883" s="152"/>
      <c r="H883" s="152"/>
      <c r="I883" s="152"/>
      <c r="J883" s="152"/>
      <c r="K883" s="152"/>
      <c r="L883" s="152"/>
    </row>
    <row r="884" spans="1:12">
      <c r="A884" s="249" t="s">
        <v>173</v>
      </c>
      <c r="B884" s="249"/>
      <c r="C884" s="249"/>
      <c r="D884" s="249"/>
      <c r="E884" s="147">
        <v>460083.01355999999</v>
      </c>
      <c r="F884" s="147">
        <v>90915.701820000002</v>
      </c>
      <c r="G884" s="147">
        <v>957.69353999999998</v>
      </c>
      <c r="H884" s="152"/>
      <c r="I884" s="147">
        <v>76342.328810000006</v>
      </c>
      <c r="J884" s="147">
        <v>3833.5427</v>
      </c>
      <c r="K884" s="152"/>
      <c r="L884" s="152"/>
    </row>
    <row r="885" spans="1:12">
      <c r="A885" s="251" t="s">
        <v>2382</v>
      </c>
      <c r="B885" s="251"/>
      <c r="C885" s="251"/>
      <c r="D885" s="251"/>
      <c r="E885" s="318"/>
      <c r="F885" s="318"/>
      <c r="G885" s="318"/>
      <c r="H885" s="318"/>
      <c r="I885" s="318"/>
      <c r="J885" s="318"/>
      <c r="K885" s="318"/>
      <c r="L885" s="318"/>
    </row>
    <row r="886" spans="1:12">
      <c r="A886" s="354"/>
      <c r="B886" s="354"/>
      <c r="C886" s="354"/>
      <c r="D886" s="354"/>
      <c r="E886" s="144"/>
      <c r="F886" s="144"/>
      <c r="G886" s="144"/>
      <c r="H886" s="144"/>
      <c r="I886" s="144"/>
      <c r="J886" s="144"/>
      <c r="K886" s="144"/>
      <c r="L886" s="144"/>
    </row>
    <row r="887" spans="1:12">
      <c r="A887" s="265" t="s">
        <v>1141</v>
      </c>
      <c r="B887" s="265"/>
      <c r="C887" s="265"/>
      <c r="D887" s="265"/>
      <c r="E887" s="152"/>
      <c r="F887" s="152"/>
      <c r="G887" s="152"/>
      <c r="H887" s="152"/>
      <c r="I887" s="152"/>
      <c r="J887" s="152"/>
      <c r="K887" s="152"/>
      <c r="L887" s="152"/>
    </row>
    <row r="888" spans="1:12">
      <c r="A888" s="169" t="s">
        <v>1157</v>
      </c>
      <c r="B888" s="170"/>
      <c r="C888" s="170"/>
      <c r="D888" s="171"/>
      <c r="E888" s="152"/>
      <c r="F888" s="152"/>
      <c r="G888" s="152"/>
      <c r="H888" s="152"/>
      <c r="I888" s="152"/>
      <c r="J888" s="152"/>
      <c r="K888" s="152"/>
      <c r="L888" s="152"/>
    </row>
    <row r="889" spans="1:12">
      <c r="A889" s="178" t="s">
        <v>1160</v>
      </c>
      <c r="B889" s="175"/>
      <c r="C889" s="175"/>
      <c r="D889" s="176"/>
      <c r="E889" s="152"/>
      <c r="F889" s="152"/>
      <c r="G889" s="152"/>
      <c r="H889" s="152"/>
      <c r="I889" s="152"/>
      <c r="J889" s="152"/>
      <c r="K889" s="152"/>
      <c r="L889" s="152"/>
    </row>
    <row r="890" spans="1:12">
      <c r="A890" s="178"/>
      <c r="B890" s="213" t="s">
        <v>1161</v>
      </c>
      <c r="C890" s="214"/>
      <c r="D890" s="331"/>
      <c r="E890" s="152"/>
      <c r="F890" s="152"/>
      <c r="G890" s="152"/>
      <c r="H890" s="152"/>
      <c r="I890" s="152"/>
      <c r="J890" s="152"/>
      <c r="K890" s="152"/>
      <c r="L890" s="152"/>
    </row>
    <row r="891" spans="1:12">
      <c r="A891" s="178"/>
      <c r="B891" s="213"/>
      <c r="C891" s="213" t="s">
        <v>1164</v>
      </c>
      <c r="D891" s="321"/>
      <c r="E891" s="152"/>
      <c r="F891" s="152"/>
      <c r="G891" s="152"/>
      <c r="H891" s="152"/>
      <c r="I891" s="152"/>
      <c r="J891" s="152"/>
      <c r="K891" s="152"/>
      <c r="L891" s="152"/>
    </row>
    <row r="892" spans="1:12">
      <c r="A892" s="178"/>
      <c r="B892" s="213"/>
      <c r="C892" s="213" t="s">
        <v>1166</v>
      </c>
      <c r="D892" s="321"/>
      <c r="E892" s="152"/>
      <c r="F892" s="152"/>
      <c r="G892" s="152"/>
      <c r="H892" s="152"/>
      <c r="I892" s="152"/>
      <c r="J892" s="152"/>
      <c r="K892" s="152"/>
      <c r="L892" s="152"/>
    </row>
    <row r="893" spans="1:12">
      <c r="A893" s="178"/>
      <c r="B893" s="213" t="s">
        <v>1168</v>
      </c>
      <c r="C893" s="213"/>
      <c r="D893" s="321"/>
      <c r="E893" s="152"/>
      <c r="F893" s="152"/>
      <c r="G893" s="152"/>
      <c r="H893" s="152"/>
      <c r="I893" s="152"/>
      <c r="J893" s="152"/>
      <c r="K893" s="152"/>
      <c r="L893" s="152"/>
    </row>
    <row r="894" spans="1:12">
      <c r="A894" s="178" t="s">
        <v>367</v>
      </c>
      <c r="B894" s="175"/>
      <c r="C894" s="175"/>
      <c r="D894" s="176"/>
      <c r="E894" s="146">
        <v>602.90863000000002</v>
      </c>
      <c r="F894" s="152"/>
      <c r="G894" s="152"/>
      <c r="H894" s="152"/>
      <c r="I894" s="152"/>
      <c r="J894" s="152"/>
      <c r="K894" s="152"/>
      <c r="L894" s="152"/>
    </row>
    <row r="895" spans="1:12">
      <c r="A895" s="178"/>
      <c r="B895" s="213" t="s">
        <v>1172</v>
      </c>
      <c r="C895" s="214"/>
      <c r="D895" s="331"/>
      <c r="E895" s="146">
        <v>575.91643999999997</v>
      </c>
      <c r="F895" s="152"/>
      <c r="G895" s="152"/>
      <c r="H895" s="152"/>
      <c r="I895" s="152"/>
      <c r="J895" s="152"/>
      <c r="K895" s="152"/>
      <c r="L895" s="152"/>
    </row>
    <row r="896" spans="1:12">
      <c r="A896" s="178"/>
      <c r="B896" s="213"/>
      <c r="C896" s="213" t="s">
        <v>1173</v>
      </c>
      <c r="D896" s="321"/>
      <c r="E896" s="152"/>
      <c r="F896" s="152"/>
      <c r="G896" s="152"/>
      <c r="H896" s="152"/>
      <c r="I896" s="152"/>
      <c r="J896" s="152"/>
      <c r="K896" s="152"/>
      <c r="L896" s="152"/>
    </row>
    <row r="897" spans="1:12">
      <c r="A897" s="178"/>
      <c r="B897" s="213"/>
      <c r="C897" s="213" t="s">
        <v>1176</v>
      </c>
      <c r="D897" s="321"/>
      <c r="E897" s="152"/>
      <c r="F897" s="152"/>
      <c r="G897" s="152"/>
      <c r="H897" s="152"/>
      <c r="I897" s="152"/>
      <c r="J897" s="152"/>
      <c r="K897" s="152"/>
      <c r="L897" s="152"/>
    </row>
    <row r="898" spans="1:12">
      <c r="A898" s="178"/>
      <c r="B898" s="213"/>
      <c r="C898" s="213" t="s">
        <v>1177</v>
      </c>
      <c r="D898" s="321"/>
      <c r="E898" s="152"/>
      <c r="F898" s="152"/>
      <c r="G898" s="152"/>
      <c r="H898" s="152"/>
      <c r="I898" s="152"/>
      <c r="J898" s="152"/>
      <c r="K898" s="152"/>
      <c r="L898" s="152"/>
    </row>
    <row r="899" spans="1:12">
      <c r="A899" s="178"/>
      <c r="B899" s="213"/>
      <c r="C899" s="213" t="s">
        <v>1178</v>
      </c>
      <c r="D899" s="321"/>
      <c r="E899" s="152"/>
      <c r="F899" s="152"/>
      <c r="G899" s="152"/>
      <c r="H899" s="152"/>
      <c r="I899" s="152"/>
      <c r="J899" s="152"/>
      <c r="K899" s="152"/>
      <c r="L899" s="152"/>
    </row>
    <row r="900" spans="1:12">
      <c r="A900" s="178"/>
      <c r="B900" s="213"/>
      <c r="C900" s="213" t="s">
        <v>1181</v>
      </c>
      <c r="D900" s="321"/>
      <c r="E900" s="152"/>
      <c r="F900" s="152"/>
      <c r="G900" s="152"/>
      <c r="H900" s="152"/>
      <c r="I900" s="152"/>
      <c r="J900" s="152"/>
      <c r="K900" s="152"/>
      <c r="L900" s="152"/>
    </row>
    <row r="901" spans="1:12">
      <c r="A901" s="178"/>
      <c r="B901" s="213"/>
      <c r="C901" s="213" t="s">
        <v>1182</v>
      </c>
      <c r="D901" s="148"/>
      <c r="E901" s="152"/>
      <c r="F901" s="152"/>
      <c r="G901" s="152"/>
      <c r="H901" s="152"/>
      <c r="I901" s="152"/>
      <c r="J901" s="152"/>
      <c r="K901" s="152"/>
      <c r="L901" s="152"/>
    </row>
    <row r="902" spans="1:12" ht="33.75">
      <c r="A902" s="178"/>
      <c r="B902" s="213"/>
      <c r="C902" s="213"/>
      <c r="D902" s="149" t="s">
        <v>1183</v>
      </c>
      <c r="E902" s="152"/>
      <c r="F902" s="152"/>
      <c r="G902" s="152"/>
      <c r="H902" s="152"/>
      <c r="I902" s="152"/>
      <c r="J902" s="152"/>
      <c r="K902" s="152"/>
      <c r="L902" s="152"/>
    </row>
    <row r="903" spans="1:12">
      <c r="A903" s="178"/>
      <c r="B903" s="213"/>
      <c r="C903" s="213" t="s">
        <v>1189</v>
      </c>
      <c r="D903" s="321"/>
      <c r="E903" s="146">
        <v>575.91643999999997</v>
      </c>
      <c r="F903" s="152"/>
      <c r="G903" s="152"/>
      <c r="H903" s="152"/>
      <c r="I903" s="152"/>
      <c r="J903" s="152"/>
      <c r="K903" s="152"/>
      <c r="L903" s="152"/>
    </row>
    <row r="904" spans="1:12">
      <c r="A904" s="178"/>
      <c r="B904" s="213"/>
      <c r="C904" s="213" t="s">
        <v>1192</v>
      </c>
      <c r="D904" s="321"/>
      <c r="E904" s="152"/>
      <c r="F904" s="152"/>
      <c r="G904" s="152"/>
      <c r="H904" s="152"/>
      <c r="I904" s="152"/>
      <c r="J904" s="152"/>
      <c r="K904" s="152"/>
      <c r="L904" s="152"/>
    </row>
    <row r="905" spans="1:12">
      <c r="A905" s="178"/>
      <c r="B905" s="213" t="s">
        <v>1195</v>
      </c>
      <c r="C905" s="214"/>
      <c r="D905" s="331"/>
      <c r="E905" s="152"/>
      <c r="F905" s="152"/>
      <c r="G905" s="152"/>
      <c r="H905" s="152"/>
      <c r="I905" s="152"/>
      <c r="J905" s="152"/>
      <c r="K905" s="152"/>
      <c r="L905" s="152"/>
    </row>
    <row r="906" spans="1:12">
      <c r="A906" s="178"/>
      <c r="B906" s="213"/>
      <c r="C906" s="213" t="s">
        <v>1196</v>
      </c>
      <c r="D906" s="148"/>
      <c r="E906" s="152"/>
      <c r="F906" s="152"/>
      <c r="G906" s="152"/>
      <c r="H906" s="152"/>
      <c r="I906" s="152"/>
      <c r="J906" s="152"/>
      <c r="K906" s="152"/>
      <c r="L906" s="152"/>
    </row>
    <row r="907" spans="1:12" ht="67.5">
      <c r="A907" s="178"/>
      <c r="B907" s="213"/>
      <c r="C907" s="213"/>
      <c r="D907" s="149" t="s">
        <v>1197</v>
      </c>
      <c r="E907" s="152"/>
      <c r="F907" s="152"/>
      <c r="G907" s="152"/>
      <c r="H907" s="152"/>
      <c r="I907" s="152"/>
      <c r="J907" s="152"/>
      <c r="K907" s="152"/>
      <c r="L907" s="152"/>
    </row>
    <row r="908" spans="1:12" ht="56.25">
      <c r="A908" s="178"/>
      <c r="B908" s="213"/>
      <c r="C908" s="213"/>
      <c r="D908" s="149" t="s">
        <v>1198</v>
      </c>
      <c r="E908" s="152"/>
      <c r="F908" s="152"/>
      <c r="G908" s="152"/>
      <c r="H908" s="152"/>
      <c r="I908" s="152"/>
      <c r="J908" s="152"/>
      <c r="K908" s="152"/>
      <c r="L908" s="152"/>
    </row>
    <row r="909" spans="1:12">
      <c r="A909" s="178"/>
      <c r="B909" s="213"/>
      <c r="C909" s="213" t="s">
        <v>1200</v>
      </c>
      <c r="D909" s="321"/>
      <c r="E909" s="152"/>
      <c r="F909" s="152"/>
      <c r="G909" s="152"/>
      <c r="H909" s="152"/>
      <c r="I909" s="152"/>
      <c r="J909" s="152"/>
      <c r="K909" s="152"/>
      <c r="L909" s="152"/>
    </row>
    <row r="910" spans="1:12">
      <c r="A910" s="178"/>
      <c r="B910" s="213"/>
      <c r="C910" s="213" t="s">
        <v>1201</v>
      </c>
      <c r="D910" s="321"/>
      <c r="E910" s="152"/>
      <c r="F910" s="152"/>
      <c r="G910" s="152"/>
      <c r="H910" s="152"/>
      <c r="I910" s="152"/>
      <c r="J910" s="152"/>
      <c r="K910" s="152"/>
      <c r="L910" s="152"/>
    </row>
    <row r="911" spans="1:12">
      <c r="A911" s="178"/>
      <c r="B911" s="213"/>
      <c r="C911" s="213" t="s">
        <v>1202</v>
      </c>
      <c r="D911" s="321"/>
      <c r="E911" s="152"/>
      <c r="F911" s="152"/>
      <c r="G911" s="152"/>
      <c r="H911" s="152"/>
      <c r="I911" s="152"/>
      <c r="J911" s="152"/>
      <c r="K911" s="152"/>
      <c r="L911" s="152"/>
    </row>
    <row r="912" spans="1:12">
      <c r="A912" s="178"/>
      <c r="B912" s="213"/>
      <c r="C912" s="213" t="s">
        <v>1205</v>
      </c>
      <c r="D912" s="321"/>
      <c r="E912" s="152"/>
      <c r="F912" s="152"/>
      <c r="G912" s="152"/>
      <c r="H912" s="152"/>
      <c r="I912" s="152"/>
      <c r="J912" s="152"/>
      <c r="K912" s="152"/>
      <c r="L912" s="152"/>
    </row>
    <row r="913" spans="1:12">
      <c r="A913" s="178"/>
      <c r="B913" s="213"/>
      <c r="C913" s="213" t="s">
        <v>1209</v>
      </c>
      <c r="D913" s="321"/>
      <c r="E913" s="152"/>
      <c r="F913" s="152"/>
      <c r="G913" s="152"/>
      <c r="H913" s="152"/>
      <c r="I913" s="152"/>
      <c r="J913" s="152"/>
      <c r="K913" s="152"/>
      <c r="L913" s="152"/>
    </row>
    <row r="914" spans="1:12">
      <c r="A914" s="178"/>
      <c r="B914" s="213"/>
      <c r="C914" s="213" t="s">
        <v>1212</v>
      </c>
      <c r="D914" s="321"/>
      <c r="E914" s="152"/>
      <c r="F914" s="152"/>
      <c r="G914" s="152"/>
      <c r="H914" s="152"/>
      <c r="I914" s="152"/>
      <c r="J914" s="152"/>
      <c r="K914" s="152"/>
      <c r="L914" s="152"/>
    </row>
    <row r="915" spans="1:12">
      <c r="A915" s="178"/>
      <c r="B915" s="213"/>
      <c r="C915" s="213" t="s">
        <v>1218</v>
      </c>
      <c r="D915" s="321"/>
      <c r="E915" s="152"/>
      <c r="F915" s="152"/>
      <c r="G915" s="152"/>
      <c r="H915" s="152"/>
      <c r="I915" s="152"/>
      <c r="J915" s="152"/>
      <c r="K915" s="152"/>
      <c r="L915" s="152"/>
    </row>
    <row r="916" spans="1:12">
      <c r="A916" s="178"/>
      <c r="B916" s="213" t="s">
        <v>1228</v>
      </c>
      <c r="C916" s="213"/>
      <c r="D916" s="321"/>
      <c r="E916" s="146">
        <v>26.992190000000001</v>
      </c>
      <c r="F916" s="152"/>
      <c r="G916" s="152"/>
      <c r="H916" s="152"/>
      <c r="I916" s="152"/>
      <c r="J916" s="152"/>
      <c r="K916" s="152"/>
      <c r="L916" s="152"/>
    </row>
    <row r="917" spans="1:12">
      <c r="A917" s="178"/>
      <c r="B917" s="213" t="s">
        <v>1229</v>
      </c>
      <c r="C917" s="213"/>
      <c r="D917" s="321"/>
      <c r="E917" s="152"/>
      <c r="F917" s="152"/>
      <c r="G917" s="152"/>
      <c r="H917" s="152"/>
      <c r="I917" s="152"/>
      <c r="J917" s="152"/>
      <c r="K917" s="152"/>
      <c r="L917" s="152"/>
    </row>
    <row r="918" spans="1:12">
      <c r="A918" s="178" t="s">
        <v>368</v>
      </c>
      <c r="B918" s="165"/>
      <c r="C918" s="165"/>
      <c r="D918" s="166"/>
      <c r="E918" s="152"/>
      <c r="F918" s="152"/>
      <c r="G918" s="152"/>
      <c r="H918" s="152"/>
      <c r="I918" s="152"/>
      <c r="J918" s="152"/>
      <c r="K918" s="152"/>
      <c r="L918" s="152"/>
    </row>
    <row r="919" spans="1:12">
      <c r="A919" s="178" t="s">
        <v>369</v>
      </c>
      <c r="B919" s="165"/>
      <c r="C919" s="165"/>
      <c r="D919" s="166"/>
      <c r="E919" s="152"/>
      <c r="F919" s="152"/>
      <c r="G919" s="152"/>
      <c r="H919" s="152"/>
      <c r="I919" s="152"/>
      <c r="J919" s="152"/>
      <c r="K919" s="152"/>
      <c r="L919" s="152"/>
    </row>
    <row r="920" spans="1:12">
      <c r="A920" s="178" t="s">
        <v>370</v>
      </c>
      <c r="B920" s="165"/>
      <c r="C920" s="165"/>
      <c r="D920" s="166"/>
      <c r="E920" s="152"/>
      <c r="F920" s="152"/>
      <c r="G920" s="152"/>
      <c r="H920" s="152"/>
      <c r="I920" s="152"/>
      <c r="J920" s="152"/>
      <c r="K920" s="152"/>
      <c r="L920" s="152"/>
    </row>
    <row r="921" spans="1:12">
      <c r="A921" s="339" t="s">
        <v>371</v>
      </c>
      <c r="B921" s="340"/>
      <c r="C921" s="340"/>
      <c r="D921" s="341"/>
      <c r="E921" s="152"/>
      <c r="F921" s="152"/>
      <c r="G921" s="152"/>
      <c r="H921" s="152"/>
      <c r="I921" s="152"/>
      <c r="J921" s="152"/>
      <c r="K921" s="152"/>
      <c r="L921" s="152"/>
    </row>
    <row r="922" spans="1:12">
      <c r="A922" s="322" t="s">
        <v>1417</v>
      </c>
      <c r="B922" s="324"/>
      <c r="C922" s="324"/>
      <c r="D922" s="325"/>
      <c r="E922" s="152"/>
      <c r="F922" s="152"/>
      <c r="G922" s="152"/>
      <c r="H922" s="152"/>
      <c r="I922" s="152"/>
      <c r="J922" s="152"/>
      <c r="K922" s="152"/>
      <c r="L922" s="152"/>
    </row>
    <row r="923" spans="1:12">
      <c r="A923" s="323"/>
      <c r="B923" s="326" t="s">
        <v>1418</v>
      </c>
      <c r="C923" s="326"/>
      <c r="D923" s="327"/>
      <c r="E923" s="152"/>
      <c r="F923" s="152"/>
      <c r="G923" s="152"/>
      <c r="H923" s="152"/>
      <c r="I923" s="152"/>
      <c r="J923" s="152"/>
      <c r="K923" s="152"/>
      <c r="L923" s="152"/>
    </row>
    <row r="924" spans="1:12">
      <c r="A924" s="249" t="s">
        <v>174</v>
      </c>
      <c r="B924" s="249"/>
      <c r="C924" s="249"/>
      <c r="D924" s="249"/>
      <c r="E924" s="147">
        <v>1781.7337</v>
      </c>
      <c r="F924" s="152"/>
      <c r="G924" s="152"/>
      <c r="H924" s="152"/>
      <c r="I924" s="152"/>
      <c r="J924" s="152"/>
      <c r="K924" s="152"/>
      <c r="L924" s="152"/>
    </row>
    <row r="925" spans="1:12">
      <c r="A925" s="251" t="s">
        <v>2383</v>
      </c>
      <c r="B925" s="251"/>
      <c r="C925" s="251"/>
      <c r="D925" s="251"/>
      <c r="E925" s="318"/>
      <c r="F925" s="318"/>
      <c r="G925" s="318"/>
      <c r="H925" s="318"/>
      <c r="I925" s="318"/>
      <c r="J925" s="318"/>
      <c r="K925" s="318"/>
      <c r="L925" s="318"/>
    </row>
    <row r="926" spans="1:12">
      <c r="A926" s="354"/>
      <c r="B926" s="354"/>
      <c r="C926" s="354"/>
      <c r="D926" s="354"/>
      <c r="E926" s="144"/>
      <c r="F926" s="144"/>
      <c r="G926" s="144"/>
      <c r="H926" s="144"/>
      <c r="I926" s="144"/>
      <c r="J926" s="144"/>
      <c r="K926" s="144"/>
      <c r="L926" s="144"/>
    </row>
    <row r="927" spans="1:12">
      <c r="A927" s="265" t="s">
        <v>1141</v>
      </c>
      <c r="B927" s="265"/>
      <c r="C927" s="265"/>
      <c r="D927" s="265"/>
      <c r="E927" s="152"/>
      <c r="F927" s="152"/>
      <c r="G927" s="152"/>
      <c r="H927" s="152"/>
      <c r="I927" s="152"/>
      <c r="J927" s="152"/>
      <c r="K927" s="152"/>
      <c r="L927" s="152"/>
    </row>
    <row r="928" spans="1:12">
      <c r="A928" s="169" t="s">
        <v>1157</v>
      </c>
      <c r="B928" s="170"/>
      <c r="C928" s="170"/>
      <c r="D928" s="171"/>
      <c r="E928" s="152"/>
      <c r="F928" s="152"/>
      <c r="G928" s="152"/>
      <c r="H928" s="152"/>
      <c r="I928" s="152"/>
      <c r="J928" s="152"/>
      <c r="K928" s="152"/>
      <c r="L928" s="152"/>
    </row>
    <row r="929" spans="1:12">
      <c r="A929" s="178" t="s">
        <v>1160</v>
      </c>
      <c r="B929" s="175"/>
      <c r="C929" s="175"/>
      <c r="D929" s="176"/>
      <c r="E929" s="152"/>
      <c r="F929" s="152"/>
      <c r="G929" s="152"/>
      <c r="H929" s="152"/>
      <c r="I929" s="152"/>
      <c r="J929" s="152"/>
      <c r="K929" s="152"/>
      <c r="L929" s="152"/>
    </row>
    <row r="930" spans="1:12">
      <c r="A930" s="178"/>
      <c r="B930" s="213" t="s">
        <v>1161</v>
      </c>
      <c r="C930" s="214"/>
      <c r="D930" s="331"/>
      <c r="E930" s="152"/>
      <c r="F930" s="152"/>
      <c r="G930" s="152"/>
      <c r="H930" s="152"/>
      <c r="I930" s="152"/>
      <c r="J930" s="152"/>
      <c r="K930" s="152"/>
      <c r="L930" s="152"/>
    </row>
    <row r="931" spans="1:12">
      <c r="A931" s="178"/>
      <c r="B931" s="213"/>
      <c r="C931" s="213" t="s">
        <v>1164</v>
      </c>
      <c r="D931" s="321"/>
      <c r="E931" s="152"/>
      <c r="F931" s="152"/>
      <c r="G931" s="152"/>
      <c r="H931" s="152"/>
      <c r="I931" s="152"/>
      <c r="J931" s="152"/>
      <c r="K931" s="152"/>
      <c r="L931" s="152"/>
    </row>
    <row r="932" spans="1:12">
      <c r="A932" s="178"/>
      <c r="B932" s="213"/>
      <c r="C932" s="213" t="s">
        <v>1166</v>
      </c>
      <c r="D932" s="321"/>
      <c r="E932" s="152"/>
      <c r="F932" s="152"/>
      <c r="G932" s="152"/>
      <c r="H932" s="152"/>
      <c r="I932" s="152"/>
      <c r="J932" s="152"/>
      <c r="K932" s="152"/>
      <c r="L932" s="152"/>
    </row>
    <row r="933" spans="1:12">
      <c r="A933" s="178"/>
      <c r="B933" s="213" t="s">
        <v>1168</v>
      </c>
      <c r="C933" s="213"/>
      <c r="D933" s="321"/>
      <c r="E933" s="152"/>
      <c r="F933" s="152"/>
      <c r="G933" s="152"/>
      <c r="H933" s="152"/>
      <c r="I933" s="152"/>
      <c r="J933" s="152"/>
      <c r="K933" s="152"/>
      <c r="L933" s="152"/>
    </row>
    <row r="934" spans="1:12">
      <c r="A934" s="178" t="s">
        <v>367</v>
      </c>
      <c r="B934" s="175"/>
      <c r="C934" s="175"/>
      <c r="D934" s="176"/>
      <c r="E934" s="146">
        <v>5746.6610199999996</v>
      </c>
      <c r="F934" s="152"/>
      <c r="G934" s="152"/>
      <c r="H934" s="152"/>
      <c r="I934" s="152"/>
      <c r="J934" s="152"/>
      <c r="K934" s="152"/>
      <c r="L934" s="152"/>
    </row>
    <row r="935" spans="1:12">
      <c r="A935" s="178"/>
      <c r="B935" s="213" t="s">
        <v>1172</v>
      </c>
      <c r="C935" s="214"/>
      <c r="D935" s="331"/>
      <c r="E935" s="146">
        <v>5085.34753</v>
      </c>
      <c r="F935" s="152"/>
      <c r="G935" s="152"/>
      <c r="H935" s="152"/>
      <c r="I935" s="152"/>
      <c r="J935" s="152"/>
      <c r="K935" s="152"/>
      <c r="L935" s="152"/>
    </row>
    <row r="936" spans="1:12">
      <c r="A936" s="178"/>
      <c r="B936" s="213"/>
      <c r="C936" s="213" t="s">
        <v>1173</v>
      </c>
      <c r="D936" s="321"/>
      <c r="E936" s="152"/>
      <c r="F936" s="152"/>
      <c r="G936" s="152"/>
      <c r="H936" s="152"/>
      <c r="I936" s="152"/>
      <c r="J936" s="152"/>
      <c r="K936" s="152"/>
      <c r="L936" s="152"/>
    </row>
    <row r="937" spans="1:12">
      <c r="A937" s="178"/>
      <c r="B937" s="213"/>
      <c r="C937" s="213" t="s">
        <v>1176</v>
      </c>
      <c r="D937" s="321"/>
      <c r="E937" s="152"/>
      <c r="F937" s="152"/>
      <c r="G937" s="152"/>
      <c r="H937" s="152"/>
      <c r="I937" s="152"/>
      <c r="J937" s="152"/>
      <c r="K937" s="152"/>
      <c r="L937" s="152"/>
    </row>
    <row r="938" spans="1:12">
      <c r="A938" s="178"/>
      <c r="B938" s="213"/>
      <c r="C938" s="213" t="s">
        <v>1177</v>
      </c>
      <c r="D938" s="321"/>
      <c r="E938" s="152"/>
      <c r="F938" s="152"/>
      <c r="G938" s="152"/>
      <c r="H938" s="152"/>
      <c r="I938" s="152"/>
      <c r="J938" s="152"/>
      <c r="K938" s="152"/>
      <c r="L938" s="152"/>
    </row>
    <row r="939" spans="1:12">
      <c r="A939" s="178"/>
      <c r="B939" s="213"/>
      <c r="C939" s="213" t="s">
        <v>1178</v>
      </c>
      <c r="D939" s="321"/>
      <c r="E939" s="152"/>
      <c r="F939" s="152"/>
      <c r="G939" s="152"/>
      <c r="H939" s="152"/>
      <c r="I939" s="152"/>
      <c r="J939" s="152"/>
      <c r="K939" s="152"/>
      <c r="L939" s="152"/>
    </row>
    <row r="940" spans="1:12">
      <c r="A940" s="178"/>
      <c r="B940" s="213"/>
      <c r="C940" s="213" t="s">
        <v>1181</v>
      </c>
      <c r="D940" s="321"/>
      <c r="E940" s="152"/>
      <c r="F940" s="152"/>
      <c r="G940" s="152"/>
      <c r="H940" s="152"/>
      <c r="I940" s="152"/>
      <c r="J940" s="152"/>
      <c r="K940" s="152"/>
      <c r="L940" s="152"/>
    </row>
    <row r="941" spans="1:12">
      <c r="A941" s="178"/>
      <c r="B941" s="213"/>
      <c r="C941" s="213" t="s">
        <v>1182</v>
      </c>
      <c r="D941" s="148"/>
      <c r="E941" s="152"/>
      <c r="F941" s="152"/>
      <c r="G941" s="152"/>
      <c r="H941" s="152"/>
      <c r="I941" s="152"/>
      <c r="J941" s="152"/>
      <c r="K941" s="152"/>
      <c r="L941" s="152"/>
    </row>
    <row r="942" spans="1:12" ht="33.75">
      <c r="A942" s="178"/>
      <c r="B942" s="213"/>
      <c r="C942" s="213"/>
      <c r="D942" s="149" t="s">
        <v>1183</v>
      </c>
      <c r="E942" s="152"/>
      <c r="F942" s="152"/>
      <c r="G942" s="152"/>
      <c r="H942" s="152"/>
      <c r="I942" s="152"/>
      <c r="J942" s="152"/>
      <c r="K942" s="152"/>
      <c r="L942" s="152"/>
    </row>
    <row r="943" spans="1:12">
      <c r="A943" s="178"/>
      <c r="B943" s="213"/>
      <c r="C943" s="213" t="s">
        <v>1189</v>
      </c>
      <c r="D943" s="321"/>
      <c r="E943" s="146">
        <v>5085.34753</v>
      </c>
      <c r="F943" s="152"/>
      <c r="G943" s="152"/>
      <c r="H943" s="152"/>
      <c r="I943" s="152"/>
      <c r="J943" s="152"/>
      <c r="K943" s="152"/>
      <c r="L943" s="152"/>
    </row>
    <row r="944" spans="1:12">
      <c r="A944" s="178"/>
      <c r="B944" s="213"/>
      <c r="C944" s="213" t="s">
        <v>1192</v>
      </c>
      <c r="D944" s="321"/>
      <c r="E944" s="152"/>
      <c r="F944" s="152"/>
      <c r="G944" s="152"/>
      <c r="H944" s="152"/>
      <c r="I944" s="152"/>
      <c r="J944" s="152"/>
      <c r="K944" s="152"/>
      <c r="L944" s="152"/>
    </row>
    <row r="945" spans="1:12">
      <c r="A945" s="178"/>
      <c r="B945" s="213" t="s">
        <v>1195</v>
      </c>
      <c r="C945" s="214"/>
      <c r="D945" s="331"/>
      <c r="E945" s="152"/>
      <c r="F945" s="152"/>
      <c r="G945" s="152"/>
      <c r="H945" s="152"/>
      <c r="I945" s="152"/>
      <c r="J945" s="152"/>
      <c r="K945" s="152"/>
      <c r="L945" s="152"/>
    </row>
    <row r="946" spans="1:12">
      <c r="A946" s="178"/>
      <c r="B946" s="213"/>
      <c r="C946" s="213" t="s">
        <v>1196</v>
      </c>
      <c r="D946" s="148"/>
      <c r="E946" s="152"/>
      <c r="F946" s="152"/>
      <c r="G946" s="152"/>
      <c r="H946" s="152"/>
      <c r="I946" s="152"/>
      <c r="J946" s="152"/>
      <c r="K946" s="152"/>
      <c r="L946" s="152"/>
    </row>
    <row r="947" spans="1:12" ht="67.5">
      <c r="A947" s="178"/>
      <c r="B947" s="213"/>
      <c r="C947" s="213"/>
      <c r="D947" s="149" t="s">
        <v>1197</v>
      </c>
      <c r="E947" s="152"/>
      <c r="F947" s="152"/>
      <c r="G947" s="152"/>
      <c r="H947" s="152"/>
      <c r="I947" s="152"/>
      <c r="J947" s="152"/>
      <c r="K947" s="152"/>
      <c r="L947" s="152"/>
    </row>
    <row r="948" spans="1:12" ht="56.25">
      <c r="A948" s="178"/>
      <c r="B948" s="213"/>
      <c r="C948" s="213"/>
      <c r="D948" s="149" t="s">
        <v>1198</v>
      </c>
      <c r="E948" s="152"/>
      <c r="F948" s="152"/>
      <c r="G948" s="152"/>
      <c r="H948" s="152"/>
      <c r="I948" s="152"/>
      <c r="J948" s="152"/>
      <c r="K948" s="152"/>
      <c r="L948" s="152"/>
    </row>
    <row r="949" spans="1:12">
      <c r="A949" s="178"/>
      <c r="B949" s="213"/>
      <c r="C949" s="213" t="s">
        <v>1200</v>
      </c>
      <c r="D949" s="321"/>
      <c r="E949" s="152"/>
      <c r="F949" s="152"/>
      <c r="G949" s="152"/>
      <c r="H949" s="152"/>
      <c r="I949" s="152"/>
      <c r="J949" s="152"/>
      <c r="K949" s="152"/>
      <c r="L949" s="152"/>
    </row>
    <row r="950" spans="1:12">
      <c r="A950" s="178"/>
      <c r="B950" s="213"/>
      <c r="C950" s="213" t="s">
        <v>1201</v>
      </c>
      <c r="D950" s="321"/>
      <c r="E950" s="152"/>
      <c r="F950" s="152"/>
      <c r="G950" s="152"/>
      <c r="H950" s="152"/>
      <c r="I950" s="152"/>
      <c r="J950" s="152"/>
      <c r="K950" s="152"/>
      <c r="L950" s="152"/>
    </row>
    <row r="951" spans="1:12">
      <c r="A951" s="178"/>
      <c r="B951" s="213"/>
      <c r="C951" s="213" t="s">
        <v>1202</v>
      </c>
      <c r="D951" s="321"/>
      <c r="E951" s="152"/>
      <c r="F951" s="152"/>
      <c r="G951" s="152"/>
      <c r="H951" s="152"/>
      <c r="I951" s="152"/>
      <c r="J951" s="152"/>
      <c r="K951" s="152"/>
      <c r="L951" s="152"/>
    </row>
    <row r="952" spans="1:12">
      <c r="A952" s="178"/>
      <c r="B952" s="213"/>
      <c r="C952" s="213" t="s">
        <v>1205</v>
      </c>
      <c r="D952" s="321"/>
      <c r="E952" s="152"/>
      <c r="F952" s="152"/>
      <c r="G952" s="152"/>
      <c r="H952" s="152"/>
      <c r="I952" s="152"/>
      <c r="J952" s="152"/>
      <c r="K952" s="152"/>
      <c r="L952" s="152"/>
    </row>
    <row r="953" spans="1:12">
      <c r="A953" s="178"/>
      <c r="B953" s="213"/>
      <c r="C953" s="213" t="s">
        <v>1209</v>
      </c>
      <c r="D953" s="321"/>
      <c r="E953" s="152"/>
      <c r="F953" s="152"/>
      <c r="G953" s="152"/>
      <c r="H953" s="152"/>
      <c r="I953" s="152"/>
      <c r="J953" s="152"/>
      <c r="K953" s="152"/>
      <c r="L953" s="152"/>
    </row>
    <row r="954" spans="1:12">
      <c r="A954" s="178"/>
      <c r="B954" s="213"/>
      <c r="C954" s="213" t="s">
        <v>1212</v>
      </c>
      <c r="D954" s="321"/>
      <c r="E954" s="152"/>
      <c r="F954" s="152"/>
      <c r="G954" s="152"/>
      <c r="H954" s="152"/>
      <c r="I954" s="152"/>
      <c r="J954" s="152"/>
      <c r="K954" s="152"/>
      <c r="L954" s="152"/>
    </row>
    <row r="955" spans="1:12">
      <c r="A955" s="178"/>
      <c r="B955" s="213"/>
      <c r="C955" s="213" t="s">
        <v>1218</v>
      </c>
      <c r="D955" s="321"/>
      <c r="E955" s="152"/>
      <c r="F955" s="152"/>
      <c r="G955" s="152"/>
      <c r="H955" s="152"/>
      <c r="I955" s="152"/>
      <c r="J955" s="152"/>
      <c r="K955" s="152"/>
      <c r="L955" s="152"/>
    </row>
    <row r="956" spans="1:12">
      <c r="A956" s="178"/>
      <c r="B956" s="213" t="s">
        <v>1228</v>
      </c>
      <c r="C956" s="213"/>
      <c r="D956" s="321"/>
      <c r="E956" s="146">
        <v>699.64995999999996</v>
      </c>
      <c r="F956" s="152"/>
      <c r="G956" s="152"/>
      <c r="H956" s="152"/>
      <c r="I956" s="152"/>
      <c r="J956" s="152"/>
      <c r="K956" s="152"/>
      <c r="L956" s="152"/>
    </row>
    <row r="957" spans="1:12">
      <c r="A957" s="178"/>
      <c r="B957" s="213" t="s">
        <v>1229</v>
      </c>
      <c r="C957" s="213"/>
      <c r="D957" s="321"/>
      <c r="E957" s="146">
        <v>-38.336469999999998</v>
      </c>
      <c r="F957" s="152"/>
      <c r="G957" s="152"/>
      <c r="H957" s="152"/>
      <c r="I957" s="152"/>
      <c r="J957" s="152"/>
      <c r="K957" s="152"/>
      <c r="L957" s="152"/>
    </row>
    <row r="958" spans="1:12">
      <c r="A958" s="178" t="s">
        <v>368</v>
      </c>
      <c r="B958" s="165"/>
      <c r="C958" s="165"/>
      <c r="D958" s="166"/>
      <c r="E958" s="152"/>
      <c r="F958" s="152"/>
      <c r="G958" s="152"/>
      <c r="H958" s="152"/>
      <c r="I958" s="152"/>
      <c r="J958" s="152"/>
      <c r="K958" s="152"/>
      <c r="L958" s="152"/>
    </row>
    <row r="959" spans="1:12">
      <c r="A959" s="178" t="s">
        <v>369</v>
      </c>
      <c r="B959" s="165"/>
      <c r="C959" s="165"/>
      <c r="D959" s="166"/>
      <c r="E959" s="152"/>
      <c r="F959" s="152"/>
      <c r="G959" s="152"/>
      <c r="H959" s="152"/>
      <c r="I959" s="152"/>
      <c r="J959" s="152"/>
      <c r="K959" s="152"/>
      <c r="L959" s="152"/>
    </row>
    <row r="960" spans="1:12">
      <c r="A960" s="178" t="s">
        <v>370</v>
      </c>
      <c r="B960" s="165"/>
      <c r="C960" s="165"/>
      <c r="D960" s="166"/>
      <c r="E960" s="152"/>
      <c r="F960" s="152"/>
      <c r="G960" s="152"/>
      <c r="H960" s="152"/>
      <c r="I960" s="152"/>
      <c r="J960" s="152"/>
      <c r="K960" s="152"/>
      <c r="L960" s="152"/>
    </row>
    <row r="961" spans="1:12">
      <c r="A961" s="339" t="s">
        <v>371</v>
      </c>
      <c r="B961" s="340"/>
      <c r="C961" s="340"/>
      <c r="D961" s="341"/>
      <c r="E961" s="152"/>
      <c r="F961" s="152"/>
      <c r="G961" s="152"/>
      <c r="H961" s="152"/>
      <c r="I961" s="152"/>
      <c r="J961" s="152"/>
      <c r="K961" s="152"/>
      <c r="L961" s="152"/>
    </row>
    <row r="962" spans="1:12">
      <c r="A962" s="322" t="s">
        <v>1417</v>
      </c>
      <c r="B962" s="324"/>
      <c r="C962" s="324"/>
      <c r="D962" s="325"/>
      <c r="E962" s="152"/>
      <c r="F962" s="152"/>
      <c r="G962" s="152"/>
      <c r="H962" s="152"/>
      <c r="I962" s="152"/>
      <c r="J962" s="152"/>
      <c r="K962" s="152"/>
      <c r="L962" s="152"/>
    </row>
    <row r="963" spans="1:12">
      <c r="A963" s="323"/>
      <c r="B963" s="326" t="s">
        <v>1418</v>
      </c>
      <c r="C963" s="326"/>
      <c r="D963" s="327"/>
      <c r="E963" s="152"/>
      <c r="F963" s="152"/>
      <c r="G963" s="152"/>
      <c r="H963" s="152"/>
      <c r="I963" s="152"/>
      <c r="J963" s="152"/>
      <c r="K963" s="152"/>
      <c r="L963" s="152"/>
    </row>
    <row r="964" spans="1:12">
      <c r="A964" s="249" t="s">
        <v>175</v>
      </c>
      <c r="B964" s="249"/>
      <c r="C964" s="249"/>
      <c r="D964" s="249"/>
      <c r="E964" s="147">
        <v>16578.669569999998</v>
      </c>
      <c r="F964" s="152"/>
      <c r="G964" s="152"/>
      <c r="H964" s="152"/>
      <c r="I964" s="152"/>
      <c r="J964" s="152"/>
      <c r="K964" s="152"/>
      <c r="L964" s="152"/>
    </row>
    <row r="965" spans="1:12">
      <c r="A965" s="251" t="s">
        <v>2384</v>
      </c>
      <c r="B965" s="251"/>
      <c r="C965" s="251"/>
      <c r="D965" s="251"/>
      <c r="E965" s="318"/>
      <c r="F965" s="318"/>
      <c r="G965" s="318"/>
      <c r="H965" s="318"/>
      <c r="I965" s="318"/>
      <c r="J965" s="318"/>
      <c r="K965" s="318"/>
      <c r="L965" s="318"/>
    </row>
    <row r="966" spans="1:12">
      <c r="A966" s="354"/>
      <c r="B966" s="354"/>
      <c r="C966" s="354"/>
      <c r="D966" s="354"/>
      <c r="E966" s="144"/>
      <c r="F966" s="144"/>
      <c r="G966" s="144"/>
      <c r="H966" s="144"/>
      <c r="I966" s="144"/>
      <c r="J966" s="144"/>
      <c r="K966" s="144"/>
      <c r="L966" s="144"/>
    </row>
    <row r="967" spans="1:12">
      <c r="A967" s="265" t="s">
        <v>1141</v>
      </c>
      <c r="B967" s="265"/>
      <c r="C967" s="265"/>
      <c r="D967" s="265"/>
      <c r="E967" s="152"/>
      <c r="F967" s="152"/>
      <c r="G967" s="152"/>
      <c r="H967" s="152"/>
      <c r="I967" s="152"/>
      <c r="J967" s="152"/>
      <c r="K967" s="152"/>
      <c r="L967" s="152"/>
    </row>
    <row r="968" spans="1:12">
      <c r="A968" s="169" t="s">
        <v>1157</v>
      </c>
      <c r="B968" s="170"/>
      <c r="C968" s="170"/>
      <c r="D968" s="171"/>
      <c r="E968" s="152"/>
      <c r="F968" s="152"/>
      <c r="G968" s="152"/>
      <c r="H968" s="152"/>
      <c r="I968" s="152"/>
      <c r="J968" s="152"/>
      <c r="K968" s="152"/>
      <c r="L968" s="152"/>
    </row>
    <row r="969" spans="1:12">
      <c r="A969" s="178" t="s">
        <v>1160</v>
      </c>
      <c r="B969" s="175"/>
      <c r="C969" s="175"/>
      <c r="D969" s="176"/>
      <c r="E969" s="152"/>
      <c r="F969" s="152"/>
      <c r="G969" s="152"/>
      <c r="H969" s="152"/>
      <c r="I969" s="152"/>
      <c r="J969" s="152"/>
      <c r="K969" s="152"/>
      <c r="L969" s="152"/>
    </row>
    <row r="970" spans="1:12">
      <c r="A970" s="178"/>
      <c r="B970" s="213" t="s">
        <v>1161</v>
      </c>
      <c r="C970" s="214"/>
      <c r="D970" s="331"/>
      <c r="E970" s="152"/>
      <c r="F970" s="152"/>
      <c r="G970" s="152"/>
      <c r="H970" s="152"/>
      <c r="I970" s="152"/>
      <c r="J970" s="152"/>
      <c r="K970" s="152"/>
      <c r="L970" s="152"/>
    </row>
    <row r="971" spans="1:12">
      <c r="A971" s="178"/>
      <c r="B971" s="213"/>
      <c r="C971" s="213" t="s">
        <v>1164</v>
      </c>
      <c r="D971" s="321"/>
      <c r="E971" s="152"/>
      <c r="F971" s="152"/>
      <c r="G971" s="152"/>
      <c r="H971" s="152"/>
      <c r="I971" s="152"/>
      <c r="J971" s="152"/>
      <c r="K971" s="152"/>
      <c r="L971" s="152"/>
    </row>
    <row r="972" spans="1:12">
      <c r="A972" s="178"/>
      <c r="B972" s="213"/>
      <c r="C972" s="213" t="s">
        <v>1166</v>
      </c>
      <c r="D972" s="321"/>
      <c r="E972" s="152"/>
      <c r="F972" s="152"/>
      <c r="G972" s="152"/>
      <c r="H972" s="152"/>
      <c r="I972" s="152"/>
      <c r="J972" s="152"/>
      <c r="K972" s="152"/>
      <c r="L972" s="152"/>
    </row>
    <row r="973" spans="1:12">
      <c r="A973" s="178"/>
      <c r="B973" s="213" t="s">
        <v>1168</v>
      </c>
      <c r="C973" s="213"/>
      <c r="D973" s="321"/>
      <c r="E973" s="152"/>
      <c r="F973" s="152"/>
      <c r="G973" s="152"/>
      <c r="H973" s="152"/>
      <c r="I973" s="152"/>
      <c r="J973" s="152"/>
      <c r="K973" s="152"/>
      <c r="L973" s="152"/>
    </row>
    <row r="974" spans="1:12">
      <c r="A974" s="178" t="s">
        <v>367</v>
      </c>
      <c r="B974" s="175"/>
      <c r="C974" s="175"/>
      <c r="D974" s="176"/>
      <c r="E974" s="146">
        <v>0.71228999999999998</v>
      </c>
      <c r="F974" s="152"/>
      <c r="G974" s="152"/>
      <c r="H974" s="152"/>
      <c r="I974" s="152"/>
      <c r="J974" s="152"/>
      <c r="K974" s="152"/>
      <c r="L974" s="152"/>
    </row>
    <row r="975" spans="1:12">
      <c r="A975" s="178"/>
      <c r="B975" s="213" t="s">
        <v>1172</v>
      </c>
      <c r="C975" s="214"/>
      <c r="D975" s="331"/>
      <c r="E975" s="152"/>
      <c r="F975" s="152"/>
      <c r="G975" s="152"/>
      <c r="H975" s="152"/>
      <c r="I975" s="152"/>
      <c r="J975" s="152"/>
      <c r="K975" s="152"/>
      <c r="L975" s="152"/>
    </row>
    <row r="976" spans="1:12">
      <c r="A976" s="178"/>
      <c r="B976" s="213"/>
      <c r="C976" s="213" t="s">
        <v>1173</v>
      </c>
      <c r="D976" s="321"/>
      <c r="E976" s="152"/>
      <c r="F976" s="152"/>
      <c r="G976" s="152"/>
      <c r="H976" s="152"/>
      <c r="I976" s="152"/>
      <c r="J976" s="152"/>
      <c r="K976" s="152"/>
      <c r="L976" s="152"/>
    </row>
    <row r="977" spans="1:12">
      <c r="A977" s="178"/>
      <c r="B977" s="213"/>
      <c r="C977" s="213" t="s">
        <v>1176</v>
      </c>
      <c r="D977" s="321"/>
      <c r="E977" s="152"/>
      <c r="F977" s="152"/>
      <c r="G977" s="152"/>
      <c r="H977" s="152"/>
      <c r="I977" s="152"/>
      <c r="J977" s="152"/>
      <c r="K977" s="152"/>
      <c r="L977" s="152"/>
    </row>
    <row r="978" spans="1:12">
      <c r="A978" s="178"/>
      <c r="B978" s="213"/>
      <c r="C978" s="213" t="s">
        <v>1177</v>
      </c>
      <c r="D978" s="321"/>
      <c r="E978" s="152"/>
      <c r="F978" s="152"/>
      <c r="G978" s="152"/>
      <c r="H978" s="152"/>
      <c r="I978" s="152"/>
      <c r="J978" s="152"/>
      <c r="K978" s="152"/>
      <c r="L978" s="152"/>
    </row>
    <row r="979" spans="1:12">
      <c r="A979" s="178"/>
      <c r="B979" s="213"/>
      <c r="C979" s="213" t="s">
        <v>1178</v>
      </c>
      <c r="D979" s="321"/>
      <c r="E979" s="152"/>
      <c r="F979" s="152"/>
      <c r="G979" s="152"/>
      <c r="H979" s="152"/>
      <c r="I979" s="152"/>
      <c r="J979" s="152"/>
      <c r="K979" s="152"/>
      <c r="L979" s="152"/>
    </row>
    <row r="980" spans="1:12">
      <c r="A980" s="178"/>
      <c r="B980" s="213"/>
      <c r="C980" s="213" t="s">
        <v>1181</v>
      </c>
      <c r="D980" s="321"/>
      <c r="E980" s="152"/>
      <c r="F980" s="152"/>
      <c r="G980" s="152"/>
      <c r="H980" s="152"/>
      <c r="I980" s="152"/>
      <c r="J980" s="152"/>
      <c r="K980" s="152"/>
      <c r="L980" s="152"/>
    </row>
    <row r="981" spans="1:12">
      <c r="A981" s="178"/>
      <c r="B981" s="213"/>
      <c r="C981" s="213" t="s">
        <v>1182</v>
      </c>
      <c r="D981" s="148"/>
      <c r="E981" s="152"/>
      <c r="F981" s="152"/>
      <c r="G981" s="152"/>
      <c r="H981" s="152"/>
      <c r="I981" s="152"/>
      <c r="J981" s="152"/>
      <c r="K981" s="152"/>
      <c r="L981" s="152"/>
    </row>
    <row r="982" spans="1:12" ht="33.75">
      <c r="A982" s="178"/>
      <c r="B982" s="213"/>
      <c r="C982" s="213"/>
      <c r="D982" s="149" t="s">
        <v>1183</v>
      </c>
      <c r="E982" s="152"/>
      <c r="F982" s="152"/>
      <c r="G982" s="152"/>
      <c r="H982" s="152"/>
      <c r="I982" s="152"/>
      <c r="J982" s="152"/>
      <c r="K982" s="152"/>
      <c r="L982" s="152"/>
    </row>
    <row r="983" spans="1:12">
      <c r="A983" s="178"/>
      <c r="B983" s="213"/>
      <c r="C983" s="213" t="s">
        <v>1189</v>
      </c>
      <c r="D983" s="321"/>
      <c r="E983" s="152"/>
      <c r="F983" s="152"/>
      <c r="G983" s="152"/>
      <c r="H983" s="152"/>
      <c r="I983" s="152"/>
      <c r="J983" s="152"/>
      <c r="K983" s="152"/>
      <c r="L983" s="152"/>
    </row>
    <row r="984" spans="1:12">
      <c r="A984" s="178"/>
      <c r="B984" s="213"/>
      <c r="C984" s="213" t="s">
        <v>1192</v>
      </c>
      <c r="D984" s="321"/>
      <c r="E984" s="152"/>
      <c r="F984" s="152"/>
      <c r="G984" s="152"/>
      <c r="H984" s="152"/>
      <c r="I984" s="152"/>
      <c r="J984" s="152"/>
      <c r="K984" s="152"/>
      <c r="L984" s="152"/>
    </row>
    <row r="985" spans="1:12">
      <c r="A985" s="178"/>
      <c r="B985" s="213" t="s">
        <v>1195</v>
      </c>
      <c r="C985" s="214"/>
      <c r="D985" s="331"/>
      <c r="E985" s="146">
        <v>0.71228999999999998</v>
      </c>
      <c r="F985" s="152"/>
      <c r="G985" s="152"/>
      <c r="H985" s="152"/>
      <c r="I985" s="152"/>
      <c r="J985" s="152"/>
      <c r="K985" s="152"/>
      <c r="L985" s="152"/>
    </row>
    <row r="986" spans="1:12">
      <c r="A986" s="178"/>
      <c r="B986" s="213"/>
      <c r="C986" s="213" t="s">
        <v>1196</v>
      </c>
      <c r="D986" s="148"/>
      <c r="E986" s="152"/>
      <c r="F986" s="152"/>
      <c r="G986" s="152"/>
      <c r="H986" s="152"/>
      <c r="I986" s="152"/>
      <c r="J986" s="152"/>
      <c r="K986" s="152"/>
      <c r="L986" s="152"/>
    </row>
    <row r="987" spans="1:12" ht="67.5">
      <c r="A987" s="178"/>
      <c r="B987" s="213"/>
      <c r="C987" s="213"/>
      <c r="D987" s="149" t="s">
        <v>1197</v>
      </c>
      <c r="E987" s="152"/>
      <c r="F987" s="152"/>
      <c r="G987" s="152"/>
      <c r="H987" s="152"/>
      <c r="I987" s="152"/>
      <c r="J987" s="152"/>
      <c r="K987" s="152"/>
      <c r="L987" s="152"/>
    </row>
    <row r="988" spans="1:12" ht="56.25">
      <c r="A988" s="178"/>
      <c r="B988" s="213"/>
      <c r="C988" s="213"/>
      <c r="D988" s="149" t="s">
        <v>1198</v>
      </c>
      <c r="E988" s="152"/>
      <c r="F988" s="152"/>
      <c r="G988" s="152"/>
      <c r="H988" s="152"/>
      <c r="I988" s="152"/>
      <c r="J988" s="152"/>
      <c r="K988" s="152"/>
      <c r="L988" s="152"/>
    </row>
    <row r="989" spans="1:12">
      <c r="A989" s="178"/>
      <c r="B989" s="213"/>
      <c r="C989" s="213" t="s">
        <v>1200</v>
      </c>
      <c r="D989" s="321"/>
      <c r="E989" s="152"/>
      <c r="F989" s="152"/>
      <c r="G989" s="152"/>
      <c r="H989" s="152"/>
      <c r="I989" s="152"/>
      <c r="J989" s="152"/>
      <c r="K989" s="152"/>
      <c r="L989" s="152"/>
    </row>
    <row r="990" spans="1:12">
      <c r="A990" s="178"/>
      <c r="B990" s="213"/>
      <c r="C990" s="213" t="s">
        <v>1201</v>
      </c>
      <c r="D990" s="321"/>
      <c r="E990" s="152"/>
      <c r="F990" s="152"/>
      <c r="G990" s="152"/>
      <c r="H990" s="152"/>
      <c r="I990" s="152"/>
      <c r="J990" s="152"/>
      <c r="K990" s="152"/>
      <c r="L990" s="152"/>
    </row>
    <row r="991" spans="1:12">
      <c r="A991" s="178"/>
      <c r="B991" s="213"/>
      <c r="C991" s="213" t="s">
        <v>1202</v>
      </c>
      <c r="D991" s="321"/>
      <c r="E991" s="152"/>
      <c r="F991" s="152"/>
      <c r="G991" s="152"/>
      <c r="H991" s="152"/>
      <c r="I991" s="152"/>
      <c r="J991" s="152"/>
      <c r="K991" s="152"/>
      <c r="L991" s="152"/>
    </row>
    <row r="992" spans="1:12">
      <c r="A992" s="178"/>
      <c r="B992" s="213"/>
      <c r="C992" s="213" t="s">
        <v>1205</v>
      </c>
      <c r="D992" s="321"/>
      <c r="E992" s="146">
        <v>0.71228999999999998</v>
      </c>
      <c r="F992" s="152"/>
      <c r="G992" s="152"/>
      <c r="H992" s="152"/>
      <c r="I992" s="152"/>
      <c r="J992" s="152"/>
      <c r="K992" s="152"/>
      <c r="L992" s="152"/>
    </row>
    <row r="993" spans="1:12">
      <c r="A993" s="178"/>
      <c r="B993" s="213"/>
      <c r="C993" s="213" t="s">
        <v>1209</v>
      </c>
      <c r="D993" s="321"/>
      <c r="E993" s="152"/>
      <c r="F993" s="152"/>
      <c r="G993" s="152"/>
      <c r="H993" s="152"/>
      <c r="I993" s="152"/>
      <c r="J993" s="152"/>
      <c r="K993" s="152"/>
      <c r="L993" s="152"/>
    </row>
    <row r="994" spans="1:12">
      <c r="A994" s="178"/>
      <c r="B994" s="213"/>
      <c r="C994" s="213" t="s">
        <v>1212</v>
      </c>
      <c r="D994" s="321"/>
      <c r="E994" s="152"/>
      <c r="F994" s="152"/>
      <c r="G994" s="152"/>
      <c r="H994" s="152"/>
      <c r="I994" s="152"/>
      <c r="J994" s="152"/>
      <c r="K994" s="152"/>
      <c r="L994" s="152"/>
    </row>
    <row r="995" spans="1:12">
      <c r="A995" s="178"/>
      <c r="B995" s="213"/>
      <c r="C995" s="213" t="s">
        <v>1218</v>
      </c>
      <c r="D995" s="321"/>
      <c r="E995" s="152"/>
      <c r="F995" s="152"/>
      <c r="G995" s="152"/>
      <c r="H995" s="152"/>
      <c r="I995" s="152"/>
      <c r="J995" s="152"/>
      <c r="K995" s="152"/>
      <c r="L995" s="152"/>
    </row>
    <row r="996" spans="1:12">
      <c r="A996" s="178"/>
      <c r="B996" s="213" t="s">
        <v>1228</v>
      </c>
      <c r="C996" s="213"/>
      <c r="D996" s="321"/>
      <c r="E996" s="152"/>
      <c r="F996" s="152"/>
      <c r="G996" s="152"/>
      <c r="H996" s="152"/>
      <c r="I996" s="152"/>
      <c r="J996" s="152"/>
      <c r="K996" s="152"/>
      <c r="L996" s="152"/>
    </row>
    <row r="997" spans="1:12">
      <c r="A997" s="178"/>
      <c r="B997" s="213" t="s">
        <v>1229</v>
      </c>
      <c r="C997" s="213"/>
      <c r="D997" s="321"/>
      <c r="E997" s="152"/>
      <c r="F997" s="152"/>
      <c r="G997" s="152"/>
      <c r="H997" s="152"/>
      <c r="I997" s="152"/>
      <c r="J997" s="152"/>
      <c r="K997" s="152"/>
      <c r="L997" s="152"/>
    </row>
    <row r="998" spans="1:12">
      <c r="A998" s="178" t="s">
        <v>368</v>
      </c>
      <c r="B998" s="165"/>
      <c r="C998" s="165"/>
      <c r="D998" s="166"/>
      <c r="E998" s="152"/>
      <c r="F998" s="152"/>
      <c r="G998" s="152"/>
      <c r="H998" s="152"/>
      <c r="I998" s="152"/>
      <c r="J998" s="152"/>
      <c r="K998" s="152"/>
      <c r="L998" s="152"/>
    </row>
    <row r="999" spans="1:12">
      <c r="A999" s="178" t="s">
        <v>369</v>
      </c>
      <c r="B999" s="165"/>
      <c r="C999" s="165"/>
      <c r="D999" s="166"/>
      <c r="E999" s="152"/>
      <c r="F999" s="152"/>
      <c r="G999" s="152"/>
      <c r="H999" s="152"/>
      <c r="I999" s="152"/>
      <c r="J999" s="152"/>
      <c r="K999" s="152"/>
      <c r="L999" s="152"/>
    </row>
    <row r="1000" spans="1:12">
      <c r="A1000" s="178" t="s">
        <v>370</v>
      </c>
      <c r="B1000" s="165"/>
      <c r="C1000" s="165"/>
      <c r="D1000" s="166"/>
      <c r="E1000" s="152"/>
      <c r="F1000" s="152"/>
      <c r="G1000" s="152"/>
      <c r="H1000" s="152"/>
      <c r="I1000" s="152"/>
      <c r="J1000" s="152"/>
      <c r="K1000" s="152"/>
      <c r="L1000" s="152"/>
    </row>
    <row r="1001" spans="1:12">
      <c r="A1001" s="339" t="s">
        <v>371</v>
      </c>
      <c r="B1001" s="340"/>
      <c r="C1001" s="340"/>
      <c r="D1001" s="341"/>
      <c r="E1001" s="152"/>
      <c r="F1001" s="152"/>
      <c r="G1001" s="152"/>
      <c r="H1001" s="152"/>
      <c r="I1001" s="152"/>
      <c r="J1001" s="152"/>
      <c r="K1001" s="152"/>
      <c r="L1001" s="152"/>
    </row>
    <row r="1002" spans="1:12">
      <c r="A1002" s="322" t="s">
        <v>1417</v>
      </c>
      <c r="B1002" s="324"/>
      <c r="C1002" s="324"/>
      <c r="D1002" s="325"/>
      <c r="E1002" s="152"/>
      <c r="F1002" s="152"/>
      <c r="G1002" s="152"/>
      <c r="H1002" s="152"/>
      <c r="I1002" s="152"/>
      <c r="J1002" s="152"/>
      <c r="K1002" s="152"/>
      <c r="L1002" s="152"/>
    </row>
    <row r="1003" spans="1:12">
      <c r="A1003" s="323"/>
      <c r="B1003" s="326" t="s">
        <v>1418</v>
      </c>
      <c r="C1003" s="326"/>
      <c r="D1003" s="327"/>
      <c r="E1003" s="152"/>
      <c r="F1003" s="152"/>
      <c r="G1003" s="152"/>
      <c r="H1003" s="152"/>
      <c r="I1003" s="152"/>
      <c r="J1003" s="152"/>
      <c r="K1003" s="152"/>
      <c r="L1003" s="152"/>
    </row>
    <row r="1004" spans="1:12">
      <c r="A1004" s="249" t="s">
        <v>176</v>
      </c>
      <c r="B1004" s="249"/>
      <c r="C1004" s="249"/>
      <c r="D1004" s="249"/>
      <c r="E1004" s="147">
        <v>2.13687</v>
      </c>
      <c r="F1004" s="152"/>
      <c r="G1004" s="152"/>
      <c r="H1004" s="152"/>
      <c r="I1004" s="152"/>
      <c r="J1004" s="152"/>
      <c r="K1004" s="152"/>
      <c r="L1004" s="152"/>
    </row>
    <row r="1005" spans="1:12">
      <c r="A1005" s="251" t="s">
        <v>2385</v>
      </c>
      <c r="B1005" s="251"/>
      <c r="C1005" s="251"/>
      <c r="D1005" s="251"/>
      <c r="E1005" s="318"/>
      <c r="F1005" s="318"/>
      <c r="G1005" s="318"/>
      <c r="H1005" s="318"/>
      <c r="I1005" s="318"/>
      <c r="J1005" s="318"/>
      <c r="K1005" s="318"/>
      <c r="L1005" s="318"/>
    </row>
    <row r="1006" spans="1:12">
      <c r="A1006" s="354"/>
      <c r="B1006" s="354"/>
      <c r="C1006" s="354"/>
      <c r="D1006" s="354"/>
      <c r="E1006" s="144"/>
      <c r="F1006" s="144"/>
      <c r="G1006" s="144"/>
      <c r="H1006" s="144"/>
      <c r="I1006" s="144"/>
      <c r="J1006" s="144"/>
      <c r="K1006" s="144"/>
      <c r="L1006" s="144"/>
    </row>
    <row r="1007" spans="1:12">
      <c r="A1007" s="265" t="s">
        <v>1141</v>
      </c>
      <c r="B1007" s="265"/>
      <c r="C1007" s="265"/>
      <c r="D1007" s="265"/>
      <c r="E1007" s="152"/>
      <c r="F1007" s="152"/>
      <c r="G1007" s="152"/>
      <c r="H1007" s="152"/>
      <c r="I1007" s="152"/>
      <c r="J1007" s="152"/>
      <c r="K1007" s="152"/>
      <c r="L1007" s="152"/>
    </row>
    <row r="1008" spans="1:12">
      <c r="A1008" s="169" t="s">
        <v>1157</v>
      </c>
      <c r="B1008" s="170"/>
      <c r="C1008" s="170"/>
      <c r="D1008" s="171"/>
      <c r="E1008" s="152"/>
      <c r="F1008" s="152"/>
      <c r="G1008" s="152"/>
      <c r="H1008" s="152"/>
      <c r="I1008" s="152"/>
      <c r="J1008" s="152"/>
      <c r="K1008" s="152"/>
      <c r="L1008" s="152"/>
    </row>
    <row r="1009" spans="1:12">
      <c r="A1009" s="178" t="s">
        <v>1160</v>
      </c>
      <c r="B1009" s="175"/>
      <c r="C1009" s="175"/>
      <c r="D1009" s="176"/>
      <c r="E1009" s="146">
        <v>1002.85891</v>
      </c>
      <c r="F1009" s="152"/>
      <c r="G1009" s="152"/>
      <c r="H1009" s="152"/>
      <c r="I1009" s="146">
        <v>73.654039999999995</v>
      </c>
      <c r="J1009" s="152"/>
      <c r="K1009" s="152"/>
      <c r="L1009" s="152"/>
    </row>
    <row r="1010" spans="1:12">
      <c r="A1010" s="178"/>
      <c r="B1010" s="213" t="s">
        <v>1161</v>
      </c>
      <c r="C1010" s="214"/>
      <c r="D1010" s="331"/>
      <c r="E1010" s="146">
        <v>1002.85891</v>
      </c>
      <c r="F1010" s="152"/>
      <c r="G1010" s="152"/>
      <c r="H1010" s="152"/>
      <c r="I1010" s="146">
        <v>73.654039999999995</v>
      </c>
      <c r="J1010" s="152"/>
      <c r="K1010" s="152"/>
      <c r="L1010" s="152"/>
    </row>
    <row r="1011" spans="1:12">
      <c r="A1011" s="178"/>
      <c r="B1011" s="213"/>
      <c r="C1011" s="213" t="s">
        <v>1164</v>
      </c>
      <c r="D1011" s="321"/>
      <c r="E1011" s="152"/>
      <c r="F1011" s="152"/>
      <c r="G1011" s="152"/>
      <c r="H1011" s="152"/>
      <c r="I1011" s="152"/>
      <c r="J1011" s="152"/>
      <c r="K1011" s="152"/>
      <c r="L1011" s="152"/>
    </row>
    <row r="1012" spans="1:12">
      <c r="A1012" s="178"/>
      <c r="B1012" s="213"/>
      <c r="C1012" s="213" t="s">
        <v>1166</v>
      </c>
      <c r="D1012" s="321"/>
      <c r="E1012" s="152"/>
      <c r="F1012" s="152"/>
      <c r="G1012" s="152"/>
      <c r="H1012" s="152"/>
      <c r="I1012" s="152"/>
      <c r="J1012" s="152"/>
      <c r="K1012" s="152"/>
      <c r="L1012" s="152"/>
    </row>
    <row r="1013" spans="1:12">
      <c r="A1013" s="178"/>
      <c r="B1013" s="213" t="s">
        <v>1168</v>
      </c>
      <c r="C1013" s="213"/>
      <c r="D1013" s="321"/>
      <c r="E1013" s="152"/>
      <c r="F1013" s="152"/>
      <c r="G1013" s="152"/>
      <c r="H1013" s="152"/>
      <c r="I1013" s="152"/>
      <c r="J1013" s="152"/>
      <c r="K1013" s="152"/>
      <c r="L1013" s="152"/>
    </row>
    <row r="1014" spans="1:12">
      <c r="A1014" s="178" t="s">
        <v>367</v>
      </c>
      <c r="B1014" s="175"/>
      <c r="C1014" s="175"/>
      <c r="D1014" s="176"/>
      <c r="E1014" s="146">
        <v>1543871.12784</v>
      </c>
      <c r="F1014" s="146">
        <v>947361.94331999996</v>
      </c>
      <c r="G1014" s="152"/>
      <c r="H1014" s="152"/>
      <c r="I1014" s="146">
        <v>115230.27611999999</v>
      </c>
      <c r="J1014" s="146">
        <v>77239.976030000005</v>
      </c>
      <c r="K1014" s="152"/>
      <c r="L1014" s="152"/>
    </row>
    <row r="1015" spans="1:12">
      <c r="A1015" s="178"/>
      <c r="B1015" s="213" t="s">
        <v>1172</v>
      </c>
      <c r="C1015" s="214"/>
      <c r="D1015" s="331"/>
      <c r="E1015" s="146">
        <v>1228769.4047999999</v>
      </c>
      <c r="F1015" s="146">
        <v>810612.99419999996</v>
      </c>
      <c r="G1015" s="152"/>
      <c r="H1015" s="152"/>
      <c r="I1015" s="146">
        <v>111928.02485</v>
      </c>
      <c r="J1015" s="146">
        <v>77239.976030000005</v>
      </c>
      <c r="K1015" s="152"/>
      <c r="L1015" s="152"/>
    </row>
    <row r="1016" spans="1:12">
      <c r="A1016" s="178"/>
      <c r="B1016" s="213"/>
      <c r="C1016" s="213" t="s">
        <v>1173</v>
      </c>
      <c r="D1016" s="321"/>
      <c r="E1016" s="152"/>
      <c r="F1016" s="152"/>
      <c r="G1016" s="152"/>
      <c r="H1016" s="152"/>
      <c r="I1016" s="152"/>
      <c r="J1016" s="152"/>
      <c r="K1016" s="152"/>
      <c r="L1016" s="152"/>
    </row>
    <row r="1017" spans="1:12">
      <c r="A1017" s="178"/>
      <c r="B1017" s="213"/>
      <c r="C1017" s="213" t="s">
        <v>1176</v>
      </c>
      <c r="D1017" s="321"/>
      <c r="E1017" s="152"/>
      <c r="F1017" s="152"/>
      <c r="G1017" s="152"/>
      <c r="H1017" s="152"/>
      <c r="I1017" s="152"/>
      <c r="J1017" s="152"/>
      <c r="K1017" s="152"/>
      <c r="L1017" s="152"/>
    </row>
    <row r="1018" spans="1:12">
      <c r="A1018" s="178"/>
      <c r="B1018" s="213"/>
      <c r="C1018" s="213" t="s">
        <v>1177</v>
      </c>
      <c r="D1018" s="321"/>
      <c r="E1018" s="146">
        <v>125675.84258</v>
      </c>
      <c r="F1018" s="152"/>
      <c r="G1018" s="152"/>
      <c r="H1018" s="152"/>
      <c r="I1018" s="146">
        <v>30720.021130000001</v>
      </c>
      <c r="J1018" s="152"/>
      <c r="K1018" s="152"/>
      <c r="L1018" s="152"/>
    </row>
    <row r="1019" spans="1:12">
      <c r="A1019" s="178"/>
      <c r="B1019" s="213"/>
      <c r="C1019" s="213" t="s">
        <v>1178</v>
      </c>
      <c r="D1019" s="321"/>
      <c r="E1019" s="146">
        <v>15569.5085</v>
      </c>
      <c r="F1019" s="152"/>
      <c r="G1019" s="152"/>
      <c r="H1019" s="152"/>
      <c r="I1019" s="146">
        <v>1046.2043100000001</v>
      </c>
      <c r="J1019" s="152"/>
      <c r="K1019" s="152"/>
      <c r="L1019" s="152"/>
    </row>
    <row r="1020" spans="1:12">
      <c r="A1020" s="178"/>
      <c r="B1020" s="213"/>
      <c r="C1020" s="213" t="s">
        <v>1181</v>
      </c>
      <c r="D1020" s="321"/>
      <c r="E1020" s="146">
        <v>5425.7326300000004</v>
      </c>
      <c r="F1020" s="152"/>
      <c r="G1020" s="152"/>
      <c r="H1020" s="152"/>
      <c r="I1020" s="152"/>
      <c r="J1020" s="152"/>
      <c r="K1020" s="152"/>
      <c r="L1020" s="152"/>
    </row>
    <row r="1021" spans="1:12">
      <c r="A1021" s="178"/>
      <c r="B1021" s="213"/>
      <c r="C1021" s="213" t="s">
        <v>1182</v>
      </c>
      <c r="D1021" s="148"/>
      <c r="E1021" s="152"/>
      <c r="F1021" s="152"/>
      <c r="G1021" s="152"/>
      <c r="H1021" s="152"/>
      <c r="I1021" s="152"/>
      <c r="J1021" s="152"/>
      <c r="K1021" s="152"/>
      <c r="L1021" s="152"/>
    </row>
    <row r="1022" spans="1:12" ht="33.75">
      <c r="A1022" s="178"/>
      <c r="B1022" s="213"/>
      <c r="C1022" s="213"/>
      <c r="D1022" s="149" t="s">
        <v>1183</v>
      </c>
      <c r="E1022" s="152"/>
      <c r="F1022" s="152"/>
      <c r="G1022" s="152"/>
      <c r="H1022" s="152"/>
      <c r="I1022" s="152"/>
      <c r="J1022" s="152"/>
      <c r="K1022" s="152"/>
      <c r="L1022" s="152"/>
    </row>
    <row r="1023" spans="1:12">
      <c r="A1023" s="178"/>
      <c r="B1023" s="213"/>
      <c r="C1023" s="213" t="s">
        <v>1189</v>
      </c>
      <c r="D1023" s="321"/>
      <c r="E1023" s="146">
        <v>1082098.32109</v>
      </c>
      <c r="F1023" s="146">
        <v>810612.99419999996</v>
      </c>
      <c r="G1023" s="152"/>
      <c r="H1023" s="152"/>
      <c r="I1023" s="146">
        <v>80161.799410000007</v>
      </c>
      <c r="J1023" s="146">
        <v>77239.976030000005</v>
      </c>
      <c r="K1023" s="152"/>
      <c r="L1023" s="152"/>
    </row>
    <row r="1024" spans="1:12">
      <c r="A1024" s="178"/>
      <c r="B1024" s="213"/>
      <c r="C1024" s="213" t="s">
        <v>1192</v>
      </c>
      <c r="D1024" s="321"/>
      <c r="E1024" s="152"/>
      <c r="F1024" s="152"/>
      <c r="G1024" s="152"/>
      <c r="H1024" s="152"/>
      <c r="I1024" s="152"/>
      <c r="J1024" s="152"/>
      <c r="K1024" s="152"/>
      <c r="L1024" s="152"/>
    </row>
    <row r="1025" spans="1:12">
      <c r="A1025" s="178"/>
      <c r="B1025" s="213" t="s">
        <v>1195</v>
      </c>
      <c r="C1025" s="214"/>
      <c r="D1025" s="331"/>
      <c r="E1025" s="146">
        <v>266797.52879000001</v>
      </c>
      <c r="F1025" s="146">
        <v>13147.077509999999</v>
      </c>
      <c r="G1025" s="152"/>
      <c r="H1025" s="152"/>
      <c r="I1025" s="146">
        <v>3302.2512700000002</v>
      </c>
      <c r="J1025" s="152"/>
      <c r="K1025" s="152"/>
      <c r="L1025" s="152"/>
    </row>
    <row r="1026" spans="1:12">
      <c r="A1026" s="178"/>
      <c r="B1026" s="213"/>
      <c r="C1026" s="213" t="s">
        <v>1196</v>
      </c>
      <c r="D1026" s="148"/>
      <c r="E1026" s="152"/>
      <c r="F1026" s="146">
        <v>10538.70752</v>
      </c>
      <c r="G1026" s="152"/>
      <c r="H1026" s="152"/>
      <c r="I1026" s="152"/>
      <c r="J1026" s="152"/>
      <c r="K1026" s="152"/>
      <c r="L1026" s="152"/>
    </row>
    <row r="1027" spans="1:12" ht="67.5">
      <c r="A1027" s="178"/>
      <c r="B1027" s="213"/>
      <c r="C1027" s="213"/>
      <c r="D1027" s="149" t="s">
        <v>1197</v>
      </c>
      <c r="E1027" s="152"/>
      <c r="F1027" s="152"/>
      <c r="G1027" s="152"/>
      <c r="H1027" s="152"/>
      <c r="I1027" s="152"/>
      <c r="J1027" s="152"/>
      <c r="K1027" s="152"/>
      <c r="L1027" s="152"/>
    </row>
    <row r="1028" spans="1:12" ht="56.25">
      <c r="A1028" s="178"/>
      <c r="B1028" s="213"/>
      <c r="C1028" s="213"/>
      <c r="D1028" s="149" t="s">
        <v>1198</v>
      </c>
      <c r="E1028" s="152"/>
      <c r="F1028" s="152"/>
      <c r="G1028" s="152"/>
      <c r="H1028" s="152"/>
      <c r="I1028" s="152"/>
      <c r="J1028" s="152"/>
      <c r="K1028" s="152"/>
      <c r="L1028" s="152"/>
    </row>
    <row r="1029" spans="1:12">
      <c r="A1029" s="178"/>
      <c r="B1029" s="213"/>
      <c r="C1029" s="213" t="s">
        <v>1200</v>
      </c>
      <c r="D1029" s="321"/>
      <c r="E1029" s="152"/>
      <c r="F1029" s="152"/>
      <c r="G1029" s="152"/>
      <c r="H1029" s="152"/>
      <c r="I1029" s="152"/>
      <c r="J1029" s="152"/>
      <c r="K1029" s="152"/>
      <c r="L1029" s="152"/>
    </row>
    <row r="1030" spans="1:12">
      <c r="A1030" s="178"/>
      <c r="B1030" s="213"/>
      <c r="C1030" s="213" t="s">
        <v>1201</v>
      </c>
      <c r="D1030" s="321"/>
      <c r="E1030" s="146">
        <v>149181.25425999999</v>
      </c>
      <c r="F1030" s="152"/>
      <c r="G1030" s="152"/>
      <c r="H1030" s="152"/>
      <c r="I1030" s="146">
        <v>3302.2512700000002</v>
      </c>
      <c r="J1030" s="152"/>
      <c r="K1030" s="152"/>
      <c r="L1030" s="152"/>
    </row>
    <row r="1031" spans="1:12">
      <c r="A1031" s="178"/>
      <c r="B1031" s="213"/>
      <c r="C1031" s="213" t="s">
        <v>1202</v>
      </c>
      <c r="D1031" s="321"/>
      <c r="E1031" s="152"/>
      <c r="F1031" s="152"/>
      <c r="G1031" s="152"/>
      <c r="H1031" s="152"/>
      <c r="I1031" s="152"/>
      <c r="J1031" s="152"/>
      <c r="K1031" s="152"/>
      <c r="L1031" s="152"/>
    </row>
    <row r="1032" spans="1:12">
      <c r="A1032" s="178"/>
      <c r="B1032" s="213"/>
      <c r="C1032" s="213" t="s">
        <v>1205</v>
      </c>
      <c r="D1032" s="321"/>
      <c r="E1032" s="152"/>
      <c r="F1032" s="152"/>
      <c r="G1032" s="152"/>
      <c r="H1032" s="152"/>
      <c r="I1032" s="152"/>
      <c r="J1032" s="152"/>
      <c r="K1032" s="152"/>
      <c r="L1032" s="152"/>
    </row>
    <row r="1033" spans="1:12">
      <c r="A1033" s="178"/>
      <c r="B1033" s="213"/>
      <c r="C1033" s="213" t="s">
        <v>1209</v>
      </c>
      <c r="D1033" s="321"/>
      <c r="E1033" s="146">
        <v>265.02118000000002</v>
      </c>
      <c r="F1033" s="152"/>
      <c r="G1033" s="152"/>
      <c r="H1033" s="152"/>
      <c r="I1033" s="152"/>
      <c r="J1033" s="152"/>
      <c r="K1033" s="152"/>
      <c r="L1033" s="152"/>
    </row>
    <row r="1034" spans="1:12">
      <c r="A1034" s="178"/>
      <c r="B1034" s="213"/>
      <c r="C1034" s="213" t="s">
        <v>1212</v>
      </c>
      <c r="D1034" s="321"/>
      <c r="E1034" s="146">
        <v>116185.01050999999</v>
      </c>
      <c r="F1034" s="146">
        <v>2608.3699900000001</v>
      </c>
      <c r="G1034" s="152"/>
      <c r="H1034" s="152"/>
      <c r="I1034" s="152"/>
      <c r="J1034" s="152"/>
      <c r="K1034" s="152"/>
      <c r="L1034" s="152"/>
    </row>
    <row r="1035" spans="1:12">
      <c r="A1035" s="178"/>
      <c r="B1035" s="213"/>
      <c r="C1035" s="213" t="s">
        <v>1218</v>
      </c>
      <c r="D1035" s="321"/>
      <c r="E1035" s="146">
        <v>1166.2428399999999</v>
      </c>
      <c r="F1035" s="152"/>
      <c r="G1035" s="152"/>
      <c r="H1035" s="152"/>
      <c r="I1035" s="152"/>
      <c r="J1035" s="152"/>
      <c r="K1035" s="152"/>
      <c r="L1035" s="152"/>
    </row>
    <row r="1036" spans="1:12">
      <c r="A1036" s="178"/>
      <c r="B1036" s="213" t="s">
        <v>1228</v>
      </c>
      <c r="C1036" s="213"/>
      <c r="D1036" s="321"/>
      <c r="E1036" s="146">
        <v>46610.040710000001</v>
      </c>
      <c r="F1036" s="146">
        <v>123601.87161</v>
      </c>
      <c r="G1036" s="152"/>
      <c r="H1036" s="152"/>
      <c r="I1036" s="152"/>
      <c r="J1036" s="152"/>
      <c r="K1036" s="152"/>
      <c r="L1036" s="152"/>
    </row>
    <row r="1037" spans="1:12">
      <c r="A1037" s="178"/>
      <c r="B1037" s="213" t="s">
        <v>1229</v>
      </c>
      <c r="C1037" s="213"/>
      <c r="D1037" s="321"/>
      <c r="E1037" s="146">
        <v>1694.15354</v>
      </c>
      <c r="F1037" s="152"/>
      <c r="G1037" s="152"/>
      <c r="H1037" s="152"/>
      <c r="I1037" s="152"/>
      <c r="J1037" s="152"/>
      <c r="K1037" s="152"/>
      <c r="L1037" s="152"/>
    </row>
    <row r="1038" spans="1:12">
      <c r="A1038" s="178" t="s">
        <v>368</v>
      </c>
      <c r="B1038" s="165"/>
      <c r="C1038" s="165"/>
      <c r="D1038" s="166"/>
      <c r="E1038" s="152"/>
      <c r="F1038" s="152"/>
      <c r="G1038" s="152"/>
      <c r="H1038" s="152"/>
      <c r="I1038" s="152"/>
      <c r="J1038" s="152"/>
      <c r="K1038" s="152"/>
      <c r="L1038" s="152"/>
    </row>
    <row r="1039" spans="1:12">
      <c r="A1039" s="178" t="s">
        <v>369</v>
      </c>
      <c r="B1039" s="165"/>
      <c r="C1039" s="165"/>
      <c r="D1039" s="166"/>
      <c r="E1039" s="152"/>
      <c r="F1039" s="152"/>
      <c r="G1039" s="152"/>
      <c r="H1039" s="152"/>
      <c r="I1039" s="152"/>
      <c r="J1039" s="152"/>
      <c r="K1039" s="152"/>
      <c r="L1039" s="152"/>
    </row>
    <row r="1040" spans="1:12">
      <c r="A1040" s="178" t="s">
        <v>370</v>
      </c>
      <c r="B1040" s="165"/>
      <c r="C1040" s="165"/>
      <c r="D1040" s="166"/>
      <c r="E1040" s="152"/>
      <c r="F1040" s="152"/>
      <c r="G1040" s="152"/>
      <c r="H1040" s="152"/>
      <c r="I1040" s="152"/>
      <c r="J1040" s="152"/>
      <c r="K1040" s="152"/>
      <c r="L1040" s="152"/>
    </row>
    <row r="1041" spans="1:12">
      <c r="A1041" s="339" t="s">
        <v>371</v>
      </c>
      <c r="B1041" s="340"/>
      <c r="C1041" s="340"/>
      <c r="D1041" s="341"/>
      <c r="E1041" s="152"/>
      <c r="F1041" s="152"/>
      <c r="G1041" s="152"/>
      <c r="H1041" s="152"/>
      <c r="I1041" s="152"/>
      <c r="J1041" s="152"/>
      <c r="K1041" s="152"/>
      <c r="L1041" s="152"/>
    </row>
    <row r="1042" spans="1:12">
      <c r="A1042" s="322" t="s">
        <v>1417</v>
      </c>
      <c r="B1042" s="324"/>
      <c r="C1042" s="324"/>
      <c r="D1042" s="325"/>
      <c r="E1042" s="152"/>
      <c r="F1042" s="152"/>
      <c r="G1042" s="152"/>
      <c r="H1042" s="152"/>
      <c r="I1042" s="152"/>
      <c r="J1042" s="152"/>
      <c r="K1042" s="152"/>
      <c r="L1042" s="152"/>
    </row>
    <row r="1043" spans="1:12">
      <c r="A1043" s="323"/>
      <c r="B1043" s="326" t="s">
        <v>1418</v>
      </c>
      <c r="C1043" s="326"/>
      <c r="D1043" s="327"/>
      <c r="E1043" s="152"/>
      <c r="F1043" s="152"/>
      <c r="G1043" s="152"/>
      <c r="H1043" s="152"/>
      <c r="I1043" s="152"/>
      <c r="J1043" s="152"/>
      <c r="K1043" s="152"/>
      <c r="L1043" s="152"/>
    </row>
    <row r="1044" spans="1:12">
      <c r="A1044" s="249" t="s">
        <v>178</v>
      </c>
      <c r="B1044" s="249"/>
      <c r="C1044" s="249"/>
      <c r="D1044" s="249"/>
      <c r="E1044" s="147">
        <v>4585314.9070899999</v>
      </c>
      <c r="F1044" s="147">
        <v>2718483.95835</v>
      </c>
      <c r="G1044" s="152"/>
      <c r="H1044" s="152"/>
      <c r="I1044" s="147">
        <v>345838.13643999997</v>
      </c>
      <c r="J1044" s="147">
        <v>231719.92809</v>
      </c>
      <c r="K1044" s="152"/>
      <c r="L1044" s="152"/>
    </row>
    <row r="1045" spans="1:12">
      <c r="A1045" s="251" t="s">
        <v>2386</v>
      </c>
      <c r="B1045" s="251"/>
      <c r="C1045" s="251"/>
      <c r="D1045" s="251"/>
      <c r="E1045" s="318"/>
      <c r="F1045" s="318"/>
      <c r="G1045" s="318"/>
      <c r="H1045" s="318"/>
      <c r="I1045" s="318"/>
      <c r="J1045" s="318"/>
      <c r="K1045" s="318"/>
      <c r="L1045" s="318"/>
    </row>
    <row r="1046" spans="1:12">
      <c r="A1046" s="354"/>
      <c r="B1046" s="354"/>
      <c r="C1046" s="354"/>
      <c r="D1046" s="354"/>
      <c r="E1046" s="144"/>
      <c r="F1046" s="144"/>
      <c r="G1046" s="144"/>
      <c r="H1046" s="144"/>
      <c r="I1046" s="144"/>
      <c r="J1046" s="144"/>
      <c r="K1046" s="144"/>
      <c r="L1046" s="144"/>
    </row>
    <row r="1047" spans="1:12">
      <c r="A1047" s="265" t="s">
        <v>1141</v>
      </c>
      <c r="B1047" s="265"/>
      <c r="C1047" s="265"/>
      <c r="D1047" s="265"/>
      <c r="E1047" s="152"/>
      <c r="F1047" s="152"/>
      <c r="G1047" s="152"/>
      <c r="H1047" s="152"/>
      <c r="I1047" s="152"/>
      <c r="J1047" s="152"/>
      <c r="K1047" s="152"/>
      <c r="L1047" s="152"/>
    </row>
    <row r="1048" spans="1:12">
      <c r="A1048" s="169" t="s">
        <v>1157</v>
      </c>
      <c r="B1048" s="170"/>
      <c r="C1048" s="170"/>
      <c r="D1048" s="171"/>
      <c r="E1048" s="152"/>
      <c r="F1048" s="152"/>
      <c r="G1048" s="152"/>
      <c r="H1048" s="152"/>
      <c r="I1048" s="152"/>
      <c r="J1048" s="152"/>
      <c r="K1048" s="152"/>
      <c r="L1048" s="152"/>
    </row>
    <row r="1049" spans="1:12">
      <c r="A1049" s="178" t="s">
        <v>1160</v>
      </c>
      <c r="B1049" s="175"/>
      <c r="C1049" s="175"/>
      <c r="D1049" s="176"/>
      <c r="E1049" s="152"/>
      <c r="F1049" s="146">
        <v>10022.45649</v>
      </c>
      <c r="G1049" s="152"/>
      <c r="H1049" s="152"/>
      <c r="I1049" s="152"/>
      <c r="J1049" s="146">
        <v>8264.10167</v>
      </c>
      <c r="K1049" s="152"/>
      <c r="L1049" s="152"/>
    </row>
    <row r="1050" spans="1:12">
      <c r="A1050" s="178"/>
      <c r="B1050" s="213" t="s">
        <v>1161</v>
      </c>
      <c r="C1050" s="214"/>
      <c r="D1050" s="331"/>
      <c r="E1050" s="152"/>
      <c r="F1050" s="146">
        <v>6707.6001999999999</v>
      </c>
      <c r="G1050" s="152"/>
      <c r="H1050" s="152"/>
      <c r="I1050" s="152"/>
      <c r="J1050" s="146">
        <v>8264.10167</v>
      </c>
      <c r="K1050" s="152"/>
      <c r="L1050" s="152"/>
    </row>
    <row r="1051" spans="1:12">
      <c r="A1051" s="178"/>
      <c r="B1051" s="213"/>
      <c r="C1051" s="213" t="s">
        <v>1164</v>
      </c>
      <c r="D1051" s="321"/>
      <c r="E1051" s="152"/>
      <c r="F1051" s="152"/>
      <c r="G1051" s="152"/>
      <c r="H1051" s="152"/>
      <c r="I1051" s="152"/>
      <c r="J1051" s="152"/>
      <c r="K1051" s="152"/>
      <c r="L1051" s="152"/>
    </row>
    <row r="1052" spans="1:12">
      <c r="A1052" s="178"/>
      <c r="B1052" s="213"/>
      <c r="C1052" s="213" t="s">
        <v>1166</v>
      </c>
      <c r="D1052" s="321"/>
      <c r="E1052" s="152"/>
      <c r="F1052" s="152"/>
      <c r="G1052" s="152"/>
      <c r="H1052" s="152"/>
      <c r="I1052" s="152"/>
      <c r="J1052" s="152"/>
      <c r="K1052" s="152"/>
      <c r="L1052" s="152"/>
    </row>
    <row r="1053" spans="1:12">
      <c r="A1053" s="178"/>
      <c r="B1053" s="213" t="s">
        <v>1168</v>
      </c>
      <c r="C1053" s="213"/>
      <c r="D1053" s="321"/>
      <c r="E1053" s="152"/>
      <c r="F1053" s="146">
        <v>3314.8562900000002</v>
      </c>
      <c r="G1053" s="152"/>
      <c r="H1053" s="152"/>
      <c r="I1053" s="152"/>
      <c r="J1053" s="152"/>
      <c r="K1053" s="152"/>
      <c r="L1053" s="152"/>
    </row>
    <row r="1054" spans="1:12">
      <c r="A1054" s="178" t="s">
        <v>367</v>
      </c>
      <c r="B1054" s="175"/>
      <c r="C1054" s="175"/>
      <c r="D1054" s="176"/>
      <c r="E1054" s="146">
        <v>319876.07465999998</v>
      </c>
      <c r="F1054" s="146">
        <v>3559426.9191000001</v>
      </c>
      <c r="G1054" s="152"/>
      <c r="H1054" s="152"/>
      <c r="I1054" s="146">
        <v>287789.87893000001</v>
      </c>
      <c r="J1054" s="146">
        <v>2045572.2017600001</v>
      </c>
      <c r="K1054" s="152"/>
      <c r="L1054" s="152"/>
    </row>
    <row r="1055" spans="1:12">
      <c r="A1055" s="178"/>
      <c r="B1055" s="213" t="s">
        <v>1172</v>
      </c>
      <c r="C1055" s="214"/>
      <c r="D1055" s="331"/>
      <c r="E1055" s="146">
        <v>275408.05963999999</v>
      </c>
      <c r="F1055" s="146">
        <v>3548136.31005</v>
      </c>
      <c r="G1055" s="152"/>
      <c r="H1055" s="152"/>
      <c r="I1055" s="146">
        <v>286906.37248000002</v>
      </c>
      <c r="J1055" s="146">
        <v>2041526.05972</v>
      </c>
      <c r="K1055" s="152"/>
      <c r="L1055" s="152"/>
    </row>
    <row r="1056" spans="1:12">
      <c r="A1056" s="178"/>
      <c r="B1056" s="213"/>
      <c r="C1056" s="213" t="s">
        <v>1173</v>
      </c>
      <c r="D1056" s="321"/>
      <c r="E1056" s="152"/>
      <c r="F1056" s="152"/>
      <c r="G1056" s="152"/>
      <c r="H1056" s="152"/>
      <c r="I1056" s="146">
        <v>51.81926</v>
      </c>
      <c r="J1056" s="152"/>
      <c r="K1056" s="152"/>
      <c r="L1056" s="152"/>
    </row>
    <row r="1057" spans="1:12">
      <c r="A1057" s="178"/>
      <c r="B1057" s="213"/>
      <c r="C1057" s="213" t="s">
        <v>1176</v>
      </c>
      <c r="D1057" s="321"/>
      <c r="E1057" s="152"/>
      <c r="F1057" s="152"/>
      <c r="G1057" s="152"/>
      <c r="H1057" s="152"/>
      <c r="I1057" s="152"/>
      <c r="J1057" s="152"/>
      <c r="K1057" s="152"/>
      <c r="L1057" s="152"/>
    </row>
    <row r="1058" spans="1:12">
      <c r="A1058" s="178"/>
      <c r="B1058" s="213"/>
      <c r="C1058" s="213" t="s">
        <v>1177</v>
      </c>
      <c r="D1058" s="321"/>
      <c r="E1058" s="146">
        <v>-158.73877999999999</v>
      </c>
      <c r="F1058" s="152"/>
      <c r="G1058" s="152"/>
      <c r="H1058" s="152"/>
      <c r="I1058" s="146">
        <v>14309.437459999999</v>
      </c>
      <c r="J1058" s="152"/>
      <c r="K1058" s="152"/>
      <c r="L1058" s="152"/>
    </row>
    <row r="1059" spans="1:12">
      <c r="A1059" s="178"/>
      <c r="B1059" s="213"/>
      <c r="C1059" s="213" t="s">
        <v>1178</v>
      </c>
      <c r="D1059" s="321"/>
      <c r="E1059" s="152"/>
      <c r="F1059" s="146">
        <v>121049.64315</v>
      </c>
      <c r="G1059" s="152"/>
      <c r="H1059" s="152"/>
      <c r="I1059" s="152"/>
      <c r="J1059" s="146">
        <v>110502.70123999999</v>
      </c>
      <c r="K1059" s="152"/>
      <c r="L1059" s="152"/>
    </row>
    <row r="1060" spans="1:12">
      <c r="A1060" s="178"/>
      <c r="B1060" s="213"/>
      <c r="C1060" s="213" t="s">
        <v>1181</v>
      </c>
      <c r="D1060" s="321"/>
      <c r="E1060" s="152"/>
      <c r="F1060" s="146">
        <v>102549.61756</v>
      </c>
      <c r="G1060" s="152"/>
      <c r="H1060" s="152"/>
      <c r="I1060" s="152"/>
      <c r="J1060" s="146">
        <v>37485.777499999997</v>
      </c>
      <c r="K1060" s="152"/>
      <c r="L1060" s="152"/>
    </row>
    <row r="1061" spans="1:12">
      <c r="A1061" s="178"/>
      <c r="B1061" s="213"/>
      <c r="C1061" s="213" t="s">
        <v>1182</v>
      </c>
      <c r="D1061" s="148"/>
      <c r="E1061" s="152"/>
      <c r="F1061" s="146">
        <v>336682.04074000003</v>
      </c>
      <c r="G1061" s="152"/>
      <c r="H1061" s="152"/>
      <c r="I1061" s="152"/>
      <c r="J1061" s="146">
        <v>860720.33748999995</v>
      </c>
      <c r="K1061" s="152"/>
      <c r="L1061" s="152"/>
    </row>
    <row r="1062" spans="1:12" ht="33.75">
      <c r="A1062" s="178"/>
      <c r="B1062" s="213"/>
      <c r="C1062" s="213"/>
      <c r="D1062" s="149" t="s">
        <v>1183</v>
      </c>
      <c r="E1062" s="152"/>
      <c r="F1062" s="152"/>
      <c r="G1062" s="152"/>
      <c r="H1062" s="152"/>
      <c r="I1062" s="152"/>
      <c r="J1062" s="152"/>
      <c r="K1062" s="152"/>
      <c r="L1062" s="152"/>
    </row>
    <row r="1063" spans="1:12">
      <c r="A1063" s="178"/>
      <c r="B1063" s="213"/>
      <c r="C1063" s="213" t="s">
        <v>1189</v>
      </c>
      <c r="D1063" s="321"/>
      <c r="E1063" s="146">
        <v>275566.79842000001</v>
      </c>
      <c r="F1063" s="146">
        <v>2987855.0085999998</v>
      </c>
      <c r="G1063" s="152"/>
      <c r="H1063" s="152"/>
      <c r="I1063" s="146">
        <v>272545.11576000002</v>
      </c>
      <c r="J1063" s="146">
        <v>1032817.24349</v>
      </c>
      <c r="K1063" s="152"/>
      <c r="L1063" s="152"/>
    </row>
    <row r="1064" spans="1:12">
      <c r="A1064" s="178"/>
      <c r="B1064" s="213"/>
      <c r="C1064" s="213" t="s">
        <v>1192</v>
      </c>
      <c r="D1064" s="321"/>
      <c r="E1064" s="152"/>
      <c r="F1064" s="152"/>
      <c r="G1064" s="152"/>
      <c r="H1064" s="152"/>
      <c r="I1064" s="152"/>
      <c r="J1064" s="152"/>
      <c r="K1064" s="152"/>
      <c r="L1064" s="152"/>
    </row>
    <row r="1065" spans="1:12">
      <c r="A1065" s="178"/>
      <c r="B1065" s="213" t="s">
        <v>1195</v>
      </c>
      <c r="C1065" s="214"/>
      <c r="D1065" s="331"/>
      <c r="E1065" s="146">
        <v>9435.3566300000002</v>
      </c>
      <c r="F1065" s="146">
        <v>11290.609049999999</v>
      </c>
      <c r="G1065" s="152"/>
      <c r="H1065" s="152"/>
      <c r="I1065" s="146">
        <v>883.50644999999997</v>
      </c>
      <c r="J1065" s="146">
        <v>4022.7485099999999</v>
      </c>
      <c r="K1065" s="152"/>
      <c r="L1065" s="152"/>
    </row>
    <row r="1066" spans="1:12">
      <c r="A1066" s="178"/>
      <c r="B1066" s="213"/>
      <c r="C1066" s="213" t="s">
        <v>1196</v>
      </c>
      <c r="D1066" s="148"/>
      <c r="E1066" s="152"/>
      <c r="F1066" s="146">
        <v>-21.222370000000002</v>
      </c>
      <c r="G1066" s="152"/>
      <c r="H1066" s="152"/>
      <c r="I1066" s="152"/>
      <c r="J1066" s="152"/>
      <c r="K1066" s="152"/>
      <c r="L1066" s="152"/>
    </row>
    <row r="1067" spans="1:12" ht="67.5">
      <c r="A1067" s="178"/>
      <c r="B1067" s="213"/>
      <c r="C1067" s="213"/>
      <c r="D1067" s="149" t="s">
        <v>1197</v>
      </c>
      <c r="E1067" s="152"/>
      <c r="F1067" s="146">
        <v>-21.222370000000002</v>
      </c>
      <c r="G1067" s="152"/>
      <c r="H1067" s="152"/>
      <c r="I1067" s="152"/>
      <c r="J1067" s="152"/>
      <c r="K1067" s="152"/>
      <c r="L1067" s="152"/>
    </row>
    <row r="1068" spans="1:12" ht="56.25">
      <c r="A1068" s="178"/>
      <c r="B1068" s="213"/>
      <c r="C1068" s="213"/>
      <c r="D1068" s="149" t="s">
        <v>1198</v>
      </c>
      <c r="E1068" s="152"/>
      <c r="F1068" s="152"/>
      <c r="G1068" s="152"/>
      <c r="H1068" s="152"/>
      <c r="I1068" s="152"/>
      <c r="J1068" s="152"/>
      <c r="K1068" s="152"/>
      <c r="L1068" s="152"/>
    </row>
    <row r="1069" spans="1:12">
      <c r="A1069" s="178"/>
      <c r="B1069" s="213"/>
      <c r="C1069" s="213" t="s">
        <v>1200</v>
      </c>
      <c r="D1069" s="321"/>
      <c r="E1069" s="152"/>
      <c r="F1069" s="152"/>
      <c r="G1069" s="152"/>
      <c r="H1069" s="152"/>
      <c r="I1069" s="152"/>
      <c r="J1069" s="152"/>
      <c r="K1069" s="152"/>
      <c r="L1069" s="152"/>
    </row>
    <row r="1070" spans="1:12">
      <c r="A1070" s="178"/>
      <c r="B1070" s="213"/>
      <c r="C1070" s="213" t="s">
        <v>1201</v>
      </c>
      <c r="D1070" s="321"/>
      <c r="E1070" s="146">
        <v>-1186.14383</v>
      </c>
      <c r="F1070" s="152"/>
      <c r="G1070" s="152"/>
      <c r="H1070" s="152"/>
      <c r="I1070" s="146">
        <v>883.50644999999997</v>
      </c>
      <c r="J1070" s="152"/>
      <c r="K1070" s="152"/>
      <c r="L1070" s="152"/>
    </row>
    <row r="1071" spans="1:12">
      <c r="A1071" s="178"/>
      <c r="B1071" s="213"/>
      <c r="C1071" s="213" t="s">
        <v>1202</v>
      </c>
      <c r="D1071" s="321"/>
      <c r="E1071" s="152"/>
      <c r="F1071" s="152"/>
      <c r="G1071" s="152"/>
      <c r="H1071" s="152"/>
      <c r="I1071" s="152"/>
      <c r="J1071" s="152"/>
      <c r="K1071" s="152"/>
      <c r="L1071" s="152"/>
    </row>
    <row r="1072" spans="1:12">
      <c r="A1072" s="178"/>
      <c r="B1072" s="213"/>
      <c r="C1072" s="213" t="s">
        <v>1205</v>
      </c>
      <c r="D1072" s="321"/>
      <c r="E1072" s="146">
        <v>10190.59215</v>
      </c>
      <c r="F1072" s="152"/>
      <c r="G1072" s="152"/>
      <c r="H1072" s="152"/>
      <c r="I1072" s="152"/>
      <c r="J1072" s="152"/>
      <c r="K1072" s="152"/>
      <c r="L1072" s="152"/>
    </row>
    <row r="1073" spans="1:12">
      <c r="A1073" s="178"/>
      <c r="B1073" s="213"/>
      <c r="C1073" s="213" t="s">
        <v>1209</v>
      </c>
      <c r="D1073" s="321"/>
      <c r="E1073" s="152"/>
      <c r="F1073" s="152"/>
      <c r="G1073" s="152"/>
      <c r="H1073" s="152"/>
      <c r="I1073" s="152"/>
      <c r="J1073" s="152"/>
      <c r="K1073" s="152"/>
      <c r="L1073" s="152"/>
    </row>
    <row r="1074" spans="1:12">
      <c r="A1074" s="178"/>
      <c r="B1074" s="213"/>
      <c r="C1074" s="213" t="s">
        <v>1212</v>
      </c>
      <c r="D1074" s="321"/>
      <c r="E1074" s="146">
        <v>430.90830999999997</v>
      </c>
      <c r="F1074" s="146">
        <v>11311.83142</v>
      </c>
      <c r="G1074" s="152"/>
      <c r="H1074" s="152"/>
      <c r="I1074" s="152"/>
      <c r="J1074" s="146">
        <v>4022.7485099999999</v>
      </c>
      <c r="K1074" s="152"/>
      <c r="L1074" s="152"/>
    </row>
    <row r="1075" spans="1:12">
      <c r="A1075" s="178"/>
      <c r="B1075" s="213"/>
      <c r="C1075" s="213" t="s">
        <v>1218</v>
      </c>
      <c r="D1075" s="321"/>
      <c r="E1075" s="152"/>
      <c r="F1075" s="152"/>
      <c r="G1075" s="152"/>
      <c r="H1075" s="152"/>
      <c r="I1075" s="152"/>
      <c r="J1075" s="152"/>
      <c r="K1075" s="152"/>
      <c r="L1075" s="152"/>
    </row>
    <row r="1076" spans="1:12">
      <c r="A1076" s="178"/>
      <c r="B1076" s="213" t="s">
        <v>1228</v>
      </c>
      <c r="C1076" s="213"/>
      <c r="D1076" s="321"/>
      <c r="E1076" s="146">
        <v>20544.173879999998</v>
      </c>
      <c r="F1076" s="152"/>
      <c r="G1076" s="152"/>
      <c r="H1076" s="152"/>
      <c r="I1076" s="152"/>
      <c r="J1076" s="152"/>
      <c r="K1076" s="152"/>
      <c r="L1076" s="152"/>
    </row>
    <row r="1077" spans="1:12">
      <c r="A1077" s="178"/>
      <c r="B1077" s="213" t="s">
        <v>1229</v>
      </c>
      <c r="C1077" s="213"/>
      <c r="D1077" s="321"/>
      <c r="E1077" s="146">
        <v>14488.48451</v>
      </c>
      <c r="F1077" s="152"/>
      <c r="G1077" s="152"/>
      <c r="H1077" s="152"/>
      <c r="I1077" s="152"/>
      <c r="J1077" s="146">
        <v>23.393529999999998</v>
      </c>
      <c r="K1077" s="152"/>
      <c r="L1077" s="152"/>
    </row>
    <row r="1078" spans="1:12">
      <c r="A1078" s="178" t="s">
        <v>368</v>
      </c>
      <c r="B1078" s="165"/>
      <c r="C1078" s="165"/>
      <c r="D1078" s="166"/>
      <c r="E1078" s="152"/>
      <c r="F1078" s="152"/>
      <c r="G1078" s="152"/>
      <c r="H1078" s="152"/>
      <c r="I1078" s="152"/>
      <c r="J1078" s="152"/>
      <c r="K1078" s="152"/>
      <c r="L1078" s="152"/>
    </row>
    <row r="1079" spans="1:12">
      <c r="A1079" s="178" t="s">
        <v>369</v>
      </c>
      <c r="B1079" s="165"/>
      <c r="C1079" s="165"/>
      <c r="D1079" s="166"/>
      <c r="E1079" s="152"/>
      <c r="F1079" s="152"/>
      <c r="G1079" s="152"/>
      <c r="H1079" s="152"/>
      <c r="I1079" s="152"/>
      <c r="J1079" s="152"/>
      <c r="K1079" s="152"/>
      <c r="L1079" s="152"/>
    </row>
    <row r="1080" spans="1:12">
      <c r="A1080" s="178" t="s">
        <v>370</v>
      </c>
      <c r="B1080" s="165"/>
      <c r="C1080" s="165"/>
      <c r="D1080" s="166"/>
      <c r="E1080" s="152"/>
      <c r="F1080" s="152"/>
      <c r="G1080" s="152"/>
      <c r="H1080" s="152"/>
      <c r="I1080" s="152"/>
      <c r="J1080" s="152"/>
      <c r="K1080" s="152"/>
      <c r="L1080" s="152"/>
    </row>
    <row r="1081" spans="1:12">
      <c r="A1081" s="339" t="s">
        <v>371</v>
      </c>
      <c r="B1081" s="340"/>
      <c r="C1081" s="340"/>
      <c r="D1081" s="341"/>
      <c r="E1081" s="152"/>
      <c r="F1081" s="152"/>
      <c r="G1081" s="152"/>
      <c r="H1081" s="152"/>
      <c r="I1081" s="152"/>
      <c r="J1081" s="152"/>
      <c r="K1081" s="152"/>
      <c r="L1081" s="152"/>
    </row>
    <row r="1082" spans="1:12">
      <c r="A1082" s="322" t="s">
        <v>1417</v>
      </c>
      <c r="B1082" s="324"/>
      <c r="C1082" s="324"/>
      <c r="D1082" s="325"/>
      <c r="E1082" s="152"/>
      <c r="F1082" s="152"/>
      <c r="G1082" s="152"/>
      <c r="H1082" s="152"/>
      <c r="I1082" s="152"/>
      <c r="J1082" s="152"/>
      <c r="K1082" s="152"/>
      <c r="L1082" s="152"/>
    </row>
    <row r="1083" spans="1:12">
      <c r="A1083" s="323"/>
      <c r="B1083" s="326" t="s">
        <v>1418</v>
      </c>
      <c r="C1083" s="326"/>
      <c r="D1083" s="327"/>
      <c r="E1083" s="152"/>
      <c r="F1083" s="152"/>
      <c r="G1083" s="152"/>
      <c r="H1083" s="152"/>
      <c r="I1083" s="152"/>
      <c r="J1083" s="152"/>
      <c r="K1083" s="152"/>
      <c r="L1083" s="152"/>
    </row>
    <row r="1084" spans="1:12">
      <c r="A1084" s="249" t="s">
        <v>183</v>
      </c>
      <c r="B1084" s="249"/>
      <c r="C1084" s="249"/>
      <c r="D1084" s="249"/>
      <c r="E1084" s="147">
        <v>924595.56559000001</v>
      </c>
      <c r="F1084" s="147">
        <v>10698304.44791</v>
      </c>
      <c r="G1084" s="152"/>
      <c r="H1084" s="152"/>
      <c r="I1084" s="147">
        <v>863369.63679000002</v>
      </c>
      <c r="J1084" s="147">
        <v>6153221.4150900003</v>
      </c>
      <c r="K1084" s="152"/>
      <c r="L1084" s="152"/>
    </row>
    <row r="1085" spans="1:12">
      <c r="A1085" s="251" t="s">
        <v>2387</v>
      </c>
      <c r="B1085" s="251"/>
      <c r="C1085" s="251"/>
      <c r="D1085" s="251"/>
      <c r="E1085" s="318"/>
      <c r="F1085" s="318"/>
      <c r="G1085" s="318"/>
      <c r="H1085" s="318"/>
      <c r="I1085" s="318"/>
      <c r="J1085" s="318"/>
      <c r="K1085" s="318"/>
      <c r="L1085" s="318"/>
    </row>
    <row r="1086" spans="1:12">
      <c r="A1086" s="354"/>
      <c r="B1086" s="354"/>
      <c r="C1086" s="354"/>
      <c r="D1086" s="354"/>
      <c r="E1086" s="144"/>
      <c r="F1086" s="144"/>
      <c r="G1086" s="144"/>
      <c r="H1086" s="144"/>
      <c r="I1086" s="144"/>
      <c r="J1086" s="144"/>
      <c r="K1086" s="144"/>
      <c r="L1086" s="144"/>
    </row>
    <row r="1087" spans="1:12">
      <c r="A1087" s="265" t="s">
        <v>1141</v>
      </c>
      <c r="B1087" s="265"/>
      <c r="C1087" s="265"/>
      <c r="D1087" s="265"/>
      <c r="E1087" s="152"/>
      <c r="F1087" s="152"/>
      <c r="G1087" s="152"/>
      <c r="H1087" s="152"/>
      <c r="I1087" s="152"/>
      <c r="J1087" s="152"/>
      <c r="K1087" s="152"/>
      <c r="L1087" s="152"/>
    </row>
    <row r="1088" spans="1:12">
      <c r="A1088" s="169" t="s">
        <v>1157</v>
      </c>
      <c r="B1088" s="170"/>
      <c r="C1088" s="170"/>
      <c r="D1088" s="171"/>
      <c r="E1088" s="152"/>
      <c r="F1088" s="152"/>
      <c r="G1088" s="152"/>
      <c r="H1088" s="152"/>
      <c r="I1088" s="152"/>
      <c r="J1088" s="152"/>
      <c r="K1088" s="152"/>
      <c r="L1088" s="152"/>
    </row>
    <row r="1089" spans="1:12">
      <c r="A1089" s="178" t="s">
        <v>1160</v>
      </c>
      <c r="B1089" s="175"/>
      <c r="C1089" s="175"/>
      <c r="D1089" s="176"/>
      <c r="E1089" s="152"/>
      <c r="F1089" s="152"/>
      <c r="G1089" s="152"/>
      <c r="H1089" s="152"/>
      <c r="I1089" s="152"/>
      <c r="J1089" s="152"/>
      <c r="K1089" s="152"/>
      <c r="L1089" s="152"/>
    </row>
    <row r="1090" spans="1:12">
      <c r="A1090" s="178"/>
      <c r="B1090" s="213" t="s">
        <v>1161</v>
      </c>
      <c r="C1090" s="214"/>
      <c r="D1090" s="331"/>
      <c r="E1090" s="152"/>
      <c r="F1090" s="152"/>
      <c r="G1090" s="152"/>
      <c r="H1090" s="152"/>
      <c r="I1090" s="152"/>
      <c r="J1090" s="152"/>
      <c r="K1090" s="152"/>
      <c r="L1090" s="152"/>
    </row>
    <row r="1091" spans="1:12">
      <c r="A1091" s="178"/>
      <c r="B1091" s="213"/>
      <c r="C1091" s="213" t="s">
        <v>1164</v>
      </c>
      <c r="D1091" s="321"/>
      <c r="E1091" s="152"/>
      <c r="F1091" s="152"/>
      <c r="G1091" s="152"/>
      <c r="H1091" s="152"/>
      <c r="I1091" s="152"/>
      <c r="J1091" s="152"/>
      <c r="K1091" s="152"/>
      <c r="L1091" s="152"/>
    </row>
    <row r="1092" spans="1:12">
      <c r="A1092" s="178"/>
      <c r="B1092" s="213"/>
      <c r="C1092" s="213" t="s">
        <v>1166</v>
      </c>
      <c r="D1092" s="321"/>
      <c r="E1092" s="152"/>
      <c r="F1092" s="152"/>
      <c r="G1092" s="152"/>
      <c r="H1092" s="152"/>
      <c r="I1092" s="152"/>
      <c r="J1092" s="152"/>
      <c r="K1092" s="152"/>
      <c r="L1092" s="152"/>
    </row>
    <row r="1093" spans="1:12">
      <c r="A1093" s="178"/>
      <c r="B1093" s="213" t="s">
        <v>1168</v>
      </c>
      <c r="C1093" s="213"/>
      <c r="D1093" s="321"/>
      <c r="E1093" s="152"/>
      <c r="F1093" s="152"/>
      <c r="G1093" s="152"/>
      <c r="H1093" s="152"/>
      <c r="I1093" s="152"/>
      <c r="J1093" s="152"/>
      <c r="K1093" s="152"/>
      <c r="L1093" s="152"/>
    </row>
    <row r="1094" spans="1:12">
      <c r="A1094" s="178" t="s">
        <v>367</v>
      </c>
      <c r="B1094" s="175"/>
      <c r="C1094" s="175"/>
      <c r="D1094" s="176"/>
      <c r="E1094" s="146">
        <v>3651.1641399999999</v>
      </c>
      <c r="F1094" s="152"/>
      <c r="G1094" s="152"/>
      <c r="H1094" s="152"/>
      <c r="I1094" s="152"/>
      <c r="J1094" s="152"/>
      <c r="K1094" s="152"/>
      <c r="L1094" s="152"/>
    </row>
    <row r="1095" spans="1:12">
      <c r="A1095" s="178"/>
      <c r="B1095" s="213" t="s">
        <v>1172</v>
      </c>
      <c r="C1095" s="214"/>
      <c r="D1095" s="331"/>
      <c r="E1095" s="146">
        <v>383.44909000000001</v>
      </c>
      <c r="F1095" s="152"/>
      <c r="G1095" s="152"/>
      <c r="H1095" s="152"/>
      <c r="I1095" s="152"/>
      <c r="J1095" s="152"/>
      <c r="K1095" s="152"/>
      <c r="L1095" s="152"/>
    </row>
    <row r="1096" spans="1:12">
      <c r="A1096" s="178"/>
      <c r="B1096" s="213"/>
      <c r="C1096" s="213" t="s">
        <v>1173</v>
      </c>
      <c r="D1096" s="321"/>
      <c r="E1096" s="152"/>
      <c r="F1096" s="152"/>
      <c r="G1096" s="152"/>
      <c r="H1096" s="152"/>
      <c r="I1096" s="152"/>
      <c r="J1096" s="152"/>
      <c r="K1096" s="152"/>
      <c r="L1096" s="152"/>
    </row>
    <row r="1097" spans="1:12">
      <c r="A1097" s="178"/>
      <c r="B1097" s="213"/>
      <c r="C1097" s="213" t="s">
        <v>1176</v>
      </c>
      <c r="D1097" s="321"/>
      <c r="E1097" s="152"/>
      <c r="F1097" s="152"/>
      <c r="G1097" s="152"/>
      <c r="H1097" s="152"/>
      <c r="I1097" s="152"/>
      <c r="J1097" s="152"/>
      <c r="K1097" s="152"/>
      <c r="L1097" s="152"/>
    </row>
    <row r="1098" spans="1:12">
      <c r="A1098" s="178"/>
      <c r="B1098" s="213"/>
      <c r="C1098" s="213" t="s">
        <v>1177</v>
      </c>
      <c r="D1098" s="321"/>
      <c r="E1098" s="152"/>
      <c r="F1098" s="152"/>
      <c r="G1098" s="152"/>
      <c r="H1098" s="152"/>
      <c r="I1098" s="152"/>
      <c r="J1098" s="152"/>
      <c r="K1098" s="152"/>
      <c r="L1098" s="152"/>
    </row>
    <row r="1099" spans="1:12">
      <c r="A1099" s="178"/>
      <c r="B1099" s="213"/>
      <c r="C1099" s="213" t="s">
        <v>1178</v>
      </c>
      <c r="D1099" s="321"/>
      <c r="E1099" s="152"/>
      <c r="F1099" s="152"/>
      <c r="G1099" s="152"/>
      <c r="H1099" s="152"/>
      <c r="I1099" s="152"/>
      <c r="J1099" s="152"/>
      <c r="K1099" s="152"/>
      <c r="L1099" s="152"/>
    </row>
    <row r="1100" spans="1:12">
      <c r="A1100" s="178"/>
      <c r="B1100" s="213"/>
      <c r="C1100" s="213" t="s">
        <v>1181</v>
      </c>
      <c r="D1100" s="321"/>
      <c r="E1100" s="152"/>
      <c r="F1100" s="152"/>
      <c r="G1100" s="152"/>
      <c r="H1100" s="152"/>
      <c r="I1100" s="152"/>
      <c r="J1100" s="152"/>
      <c r="K1100" s="152"/>
      <c r="L1100" s="152"/>
    </row>
    <row r="1101" spans="1:12">
      <c r="A1101" s="178"/>
      <c r="B1101" s="213"/>
      <c r="C1101" s="213" t="s">
        <v>1182</v>
      </c>
      <c r="D1101" s="148"/>
      <c r="E1101" s="152"/>
      <c r="F1101" s="152"/>
      <c r="G1101" s="152"/>
      <c r="H1101" s="152"/>
      <c r="I1101" s="152"/>
      <c r="J1101" s="152"/>
      <c r="K1101" s="152"/>
      <c r="L1101" s="152"/>
    </row>
    <row r="1102" spans="1:12" ht="33.75">
      <c r="A1102" s="178"/>
      <c r="B1102" s="213"/>
      <c r="C1102" s="213"/>
      <c r="D1102" s="149" t="s">
        <v>1183</v>
      </c>
      <c r="E1102" s="152"/>
      <c r="F1102" s="152"/>
      <c r="G1102" s="152"/>
      <c r="H1102" s="152"/>
      <c r="I1102" s="152"/>
      <c r="J1102" s="152"/>
      <c r="K1102" s="152"/>
      <c r="L1102" s="152"/>
    </row>
    <row r="1103" spans="1:12">
      <c r="A1103" s="178"/>
      <c r="B1103" s="213"/>
      <c r="C1103" s="213" t="s">
        <v>1189</v>
      </c>
      <c r="D1103" s="321"/>
      <c r="E1103" s="146">
        <v>383.44909000000001</v>
      </c>
      <c r="F1103" s="152"/>
      <c r="G1103" s="152"/>
      <c r="H1103" s="152"/>
      <c r="I1103" s="152"/>
      <c r="J1103" s="152"/>
      <c r="K1103" s="152"/>
      <c r="L1103" s="152"/>
    </row>
    <row r="1104" spans="1:12">
      <c r="A1104" s="178"/>
      <c r="B1104" s="213"/>
      <c r="C1104" s="213" t="s">
        <v>1192</v>
      </c>
      <c r="D1104" s="321"/>
      <c r="E1104" s="152"/>
      <c r="F1104" s="152"/>
      <c r="G1104" s="152"/>
      <c r="H1104" s="152"/>
      <c r="I1104" s="152"/>
      <c r="J1104" s="152"/>
      <c r="K1104" s="152"/>
      <c r="L1104" s="152"/>
    </row>
    <row r="1105" spans="1:12">
      <c r="A1105" s="178"/>
      <c r="B1105" s="213" t="s">
        <v>1195</v>
      </c>
      <c r="C1105" s="214"/>
      <c r="D1105" s="331"/>
      <c r="E1105" s="146">
        <v>3267.7150499999998</v>
      </c>
      <c r="F1105" s="152"/>
      <c r="G1105" s="152"/>
      <c r="H1105" s="152"/>
      <c r="I1105" s="152"/>
      <c r="J1105" s="152"/>
      <c r="K1105" s="152"/>
      <c r="L1105" s="152"/>
    </row>
    <row r="1106" spans="1:12">
      <c r="A1106" s="178"/>
      <c r="B1106" s="213"/>
      <c r="C1106" s="213" t="s">
        <v>1196</v>
      </c>
      <c r="D1106" s="148"/>
      <c r="E1106" s="152"/>
      <c r="F1106" s="152"/>
      <c r="G1106" s="152"/>
      <c r="H1106" s="152"/>
      <c r="I1106" s="152"/>
      <c r="J1106" s="152"/>
      <c r="K1106" s="152"/>
      <c r="L1106" s="152"/>
    </row>
    <row r="1107" spans="1:12" ht="67.5">
      <c r="A1107" s="178"/>
      <c r="B1107" s="213"/>
      <c r="C1107" s="213"/>
      <c r="D1107" s="149" t="s">
        <v>1197</v>
      </c>
      <c r="E1107" s="152"/>
      <c r="F1107" s="152"/>
      <c r="G1107" s="152"/>
      <c r="H1107" s="152"/>
      <c r="I1107" s="152"/>
      <c r="J1107" s="152"/>
      <c r="K1107" s="152"/>
      <c r="L1107" s="152"/>
    </row>
    <row r="1108" spans="1:12" ht="56.25">
      <c r="A1108" s="178"/>
      <c r="B1108" s="213"/>
      <c r="C1108" s="213"/>
      <c r="D1108" s="149" t="s">
        <v>1198</v>
      </c>
      <c r="E1108" s="152"/>
      <c r="F1108" s="152"/>
      <c r="G1108" s="152"/>
      <c r="H1108" s="152"/>
      <c r="I1108" s="152"/>
      <c r="J1108" s="152"/>
      <c r="K1108" s="152"/>
      <c r="L1108" s="152"/>
    </row>
    <row r="1109" spans="1:12">
      <c r="A1109" s="178"/>
      <c r="B1109" s="213"/>
      <c r="C1109" s="213" t="s">
        <v>1200</v>
      </c>
      <c r="D1109" s="321"/>
      <c r="E1109" s="152"/>
      <c r="F1109" s="152"/>
      <c r="G1109" s="152"/>
      <c r="H1109" s="152"/>
      <c r="I1109" s="152"/>
      <c r="J1109" s="152"/>
      <c r="K1109" s="152"/>
      <c r="L1109" s="152"/>
    </row>
    <row r="1110" spans="1:12">
      <c r="A1110" s="178"/>
      <c r="B1110" s="213"/>
      <c r="C1110" s="213" t="s">
        <v>1201</v>
      </c>
      <c r="D1110" s="321"/>
      <c r="E1110" s="152"/>
      <c r="F1110" s="152"/>
      <c r="G1110" s="152"/>
      <c r="H1110" s="152"/>
      <c r="I1110" s="152"/>
      <c r="J1110" s="152"/>
      <c r="K1110" s="152"/>
      <c r="L1110" s="152"/>
    </row>
    <row r="1111" spans="1:12">
      <c r="A1111" s="178"/>
      <c r="B1111" s="213"/>
      <c r="C1111" s="213" t="s">
        <v>1202</v>
      </c>
      <c r="D1111" s="321"/>
      <c r="E1111" s="152"/>
      <c r="F1111" s="152"/>
      <c r="G1111" s="152"/>
      <c r="H1111" s="152"/>
      <c r="I1111" s="152"/>
      <c r="J1111" s="152"/>
      <c r="K1111" s="152"/>
      <c r="L1111" s="152"/>
    </row>
    <row r="1112" spans="1:12">
      <c r="A1112" s="178"/>
      <c r="B1112" s="213"/>
      <c r="C1112" s="213" t="s">
        <v>1205</v>
      </c>
      <c r="D1112" s="321"/>
      <c r="E1112" s="146">
        <v>3265.9906099999998</v>
      </c>
      <c r="F1112" s="152"/>
      <c r="G1112" s="152"/>
      <c r="H1112" s="152"/>
      <c r="I1112" s="152"/>
      <c r="J1112" s="152"/>
      <c r="K1112" s="152"/>
      <c r="L1112" s="152"/>
    </row>
    <row r="1113" spans="1:12">
      <c r="A1113" s="178"/>
      <c r="B1113" s="213"/>
      <c r="C1113" s="213" t="s">
        <v>1209</v>
      </c>
      <c r="D1113" s="321"/>
      <c r="E1113" s="152"/>
      <c r="F1113" s="152"/>
      <c r="G1113" s="152"/>
      <c r="H1113" s="152"/>
      <c r="I1113" s="152"/>
      <c r="J1113" s="152"/>
      <c r="K1113" s="152"/>
      <c r="L1113" s="152"/>
    </row>
    <row r="1114" spans="1:12">
      <c r="A1114" s="178"/>
      <c r="B1114" s="213"/>
      <c r="C1114" s="213" t="s">
        <v>1212</v>
      </c>
      <c r="D1114" s="321"/>
      <c r="E1114" s="146">
        <v>1.72444</v>
      </c>
      <c r="F1114" s="152"/>
      <c r="G1114" s="152"/>
      <c r="H1114" s="152"/>
      <c r="I1114" s="152"/>
      <c r="J1114" s="152"/>
      <c r="K1114" s="152"/>
      <c r="L1114" s="152"/>
    </row>
    <row r="1115" spans="1:12">
      <c r="A1115" s="178"/>
      <c r="B1115" s="213"/>
      <c r="C1115" s="213" t="s">
        <v>1218</v>
      </c>
      <c r="D1115" s="321"/>
      <c r="E1115" s="152"/>
      <c r="F1115" s="152"/>
      <c r="G1115" s="152"/>
      <c r="H1115" s="152"/>
      <c r="I1115" s="152"/>
      <c r="J1115" s="152"/>
      <c r="K1115" s="152"/>
      <c r="L1115" s="152"/>
    </row>
    <row r="1116" spans="1:12">
      <c r="A1116" s="178"/>
      <c r="B1116" s="213" t="s">
        <v>1228</v>
      </c>
      <c r="C1116" s="213"/>
      <c r="D1116" s="321"/>
      <c r="E1116" s="152"/>
      <c r="F1116" s="152"/>
      <c r="G1116" s="152"/>
      <c r="H1116" s="152"/>
      <c r="I1116" s="152"/>
      <c r="J1116" s="152"/>
      <c r="K1116" s="152"/>
      <c r="L1116" s="152"/>
    </row>
    <row r="1117" spans="1:12">
      <c r="A1117" s="178"/>
      <c r="B1117" s="213" t="s">
        <v>1229</v>
      </c>
      <c r="C1117" s="213"/>
      <c r="D1117" s="321"/>
      <c r="E1117" s="152"/>
      <c r="F1117" s="152"/>
      <c r="G1117" s="152"/>
      <c r="H1117" s="152"/>
      <c r="I1117" s="152"/>
      <c r="J1117" s="152"/>
      <c r="K1117" s="152"/>
      <c r="L1117" s="152"/>
    </row>
    <row r="1118" spans="1:12">
      <c r="A1118" s="178" t="s">
        <v>368</v>
      </c>
      <c r="B1118" s="165"/>
      <c r="C1118" s="165"/>
      <c r="D1118" s="166"/>
      <c r="E1118" s="152"/>
      <c r="F1118" s="152"/>
      <c r="G1118" s="152"/>
      <c r="H1118" s="152"/>
      <c r="I1118" s="152"/>
      <c r="J1118" s="152"/>
      <c r="K1118" s="152"/>
      <c r="L1118" s="152"/>
    </row>
    <row r="1119" spans="1:12">
      <c r="A1119" s="178" t="s">
        <v>369</v>
      </c>
      <c r="B1119" s="165"/>
      <c r="C1119" s="165"/>
      <c r="D1119" s="166"/>
      <c r="E1119" s="152"/>
      <c r="F1119" s="152"/>
      <c r="G1119" s="152"/>
      <c r="H1119" s="152"/>
      <c r="I1119" s="152"/>
      <c r="J1119" s="152"/>
      <c r="K1119" s="152"/>
      <c r="L1119" s="152"/>
    </row>
    <row r="1120" spans="1:12">
      <c r="A1120" s="178" t="s">
        <v>370</v>
      </c>
      <c r="B1120" s="165"/>
      <c r="C1120" s="165"/>
      <c r="D1120" s="166"/>
      <c r="E1120" s="152"/>
      <c r="F1120" s="152"/>
      <c r="G1120" s="152"/>
      <c r="H1120" s="152"/>
      <c r="I1120" s="152"/>
      <c r="J1120" s="152"/>
      <c r="K1120" s="152"/>
      <c r="L1120" s="152"/>
    </row>
    <row r="1121" spans="1:12">
      <c r="A1121" s="339" t="s">
        <v>371</v>
      </c>
      <c r="B1121" s="340"/>
      <c r="C1121" s="340"/>
      <c r="D1121" s="341"/>
      <c r="E1121" s="152"/>
      <c r="F1121" s="152"/>
      <c r="G1121" s="152"/>
      <c r="H1121" s="152"/>
      <c r="I1121" s="152"/>
      <c r="J1121" s="152"/>
      <c r="K1121" s="152"/>
      <c r="L1121" s="152"/>
    </row>
    <row r="1122" spans="1:12">
      <c r="A1122" s="322" t="s">
        <v>1417</v>
      </c>
      <c r="B1122" s="324"/>
      <c r="C1122" s="324"/>
      <c r="D1122" s="325"/>
      <c r="E1122" s="152"/>
      <c r="F1122" s="152"/>
      <c r="G1122" s="152"/>
      <c r="H1122" s="152"/>
      <c r="I1122" s="152"/>
      <c r="J1122" s="152"/>
      <c r="K1122" s="152"/>
      <c r="L1122" s="152"/>
    </row>
    <row r="1123" spans="1:12">
      <c r="A1123" s="323"/>
      <c r="B1123" s="326" t="s">
        <v>1418</v>
      </c>
      <c r="C1123" s="326"/>
      <c r="D1123" s="327"/>
      <c r="E1123" s="152"/>
      <c r="F1123" s="152"/>
      <c r="G1123" s="152"/>
      <c r="H1123" s="152"/>
      <c r="I1123" s="152"/>
      <c r="J1123" s="152"/>
      <c r="K1123" s="152"/>
      <c r="L1123" s="152"/>
    </row>
    <row r="1124" spans="1:12">
      <c r="A1124" s="249" t="s">
        <v>184</v>
      </c>
      <c r="B1124" s="249"/>
      <c r="C1124" s="249"/>
      <c r="D1124" s="249"/>
      <c r="E1124" s="147">
        <v>10953.49242</v>
      </c>
      <c r="F1124" s="152"/>
      <c r="G1124" s="152"/>
      <c r="H1124" s="152"/>
      <c r="I1124" s="152"/>
      <c r="J1124" s="152"/>
      <c r="K1124" s="152"/>
      <c r="L1124" s="152"/>
    </row>
    <row r="1125" spans="1:12">
      <c r="A1125" s="251" t="s">
        <v>2388</v>
      </c>
      <c r="B1125" s="251"/>
      <c r="C1125" s="251"/>
      <c r="D1125" s="251"/>
      <c r="E1125" s="318"/>
      <c r="F1125" s="318"/>
      <c r="G1125" s="318"/>
      <c r="H1125" s="318"/>
      <c r="I1125" s="318"/>
      <c r="J1125" s="318"/>
      <c r="K1125" s="318"/>
      <c r="L1125" s="318"/>
    </row>
    <row r="1126" spans="1:12">
      <c r="A1126" s="354"/>
      <c r="B1126" s="354"/>
      <c r="C1126" s="354"/>
      <c r="D1126" s="354"/>
      <c r="E1126" s="144"/>
      <c r="F1126" s="144"/>
      <c r="G1126" s="144"/>
      <c r="H1126" s="144"/>
      <c r="I1126" s="144"/>
      <c r="J1126" s="144"/>
      <c r="K1126" s="144"/>
      <c r="L1126" s="144"/>
    </row>
    <row r="1127" spans="1:12">
      <c r="A1127" s="265" t="s">
        <v>1141</v>
      </c>
      <c r="B1127" s="265"/>
      <c r="C1127" s="265"/>
      <c r="D1127" s="265"/>
      <c r="E1127" s="152"/>
      <c r="F1127" s="152"/>
      <c r="G1127" s="152"/>
      <c r="H1127" s="152"/>
      <c r="I1127" s="152"/>
      <c r="J1127" s="152"/>
      <c r="K1127" s="152"/>
      <c r="L1127" s="152"/>
    </row>
    <row r="1128" spans="1:12">
      <c r="A1128" s="169" t="s">
        <v>1157</v>
      </c>
      <c r="B1128" s="170"/>
      <c r="C1128" s="170"/>
      <c r="D1128" s="171"/>
      <c r="E1128" s="152"/>
      <c r="F1128" s="152"/>
      <c r="G1128" s="152"/>
      <c r="H1128" s="152"/>
      <c r="I1128" s="152"/>
      <c r="J1128" s="152"/>
      <c r="K1128" s="152"/>
      <c r="L1128" s="152"/>
    </row>
    <row r="1129" spans="1:12">
      <c r="A1129" s="178" t="s">
        <v>1160</v>
      </c>
      <c r="B1129" s="175"/>
      <c r="C1129" s="175"/>
      <c r="D1129" s="176"/>
      <c r="E1129" s="146">
        <v>-1205.9865600000001</v>
      </c>
      <c r="F1129" s="152"/>
      <c r="G1129" s="152"/>
      <c r="H1129" s="152"/>
      <c r="I1129" s="152"/>
      <c r="J1129" s="152"/>
      <c r="K1129" s="152"/>
      <c r="L1129" s="152"/>
    </row>
    <row r="1130" spans="1:12">
      <c r="A1130" s="178"/>
      <c r="B1130" s="213" t="s">
        <v>1161</v>
      </c>
      <c r="C1130" s="214"/>
      <c r="D1130" s="331"/>
      <c r="E1130" s="146">
        <v>-1205.9865600000001</v>
      </c>
      <c r="F1130" s="152"/>
      <c r="G1130" s="152"/>
      <c r="H1130" s="152"/>
      <c r="I1130" s="152"/>
      <c r="J1130" s="152"/>
      <c r="K1130" s="152"/>
      <c r="L1130" s="152"/>
    </row>
    <row r="1131" spans="1:12">
      <c r="A1131" s="178"/>
      <c r="B1131" s="213"/>
      <c r="C1131" s="213" t="s">
        <v>1164</v>
      </c>
      <c r="D1131" s="321"/>
      <c r="E1131" s="152"/>
      <c r="F1131" s="152"/>
      <c r="G1131" s="152"/>
      <c r="H1131" s="152"/>
      <c r="I1131" s="152"/>
      <c r="J1131" s="152"/>
      <c r="K1131" s="152"/>
      <c r="L1131" s="152"/>
    </row>
    <row r="1132" spans="1:12">
      <c r="A1132" s="178"/>
      <c r="B1132" s="213"/>
      <c r="C1132" s="213" t="s">
        <v>1166</v>
      </c>
      <c r="D1132" s="321"/>
      <c r="E1132" s="152"/>
      <c r="F1132" s="152"/>
      <c r="G1132" s="152"/>
      <c r="H1132" s="152"/>
      <c r="I1132" s="152"/>
      <c r="J1132" s="152"/>
      <c r="K1132" s="152"/>
      <c r="L1132" s="152"/>
    </row>
    <row r="1133" spans="1:12">
      <c r="A1133" s="178"/>
      <c r="B1133" s="213" t="s">
        <v>1168</v>
      </c>
      <c r="C1133" s="213"/>
      <c r="D1133" s="321"/>
      <c r="E1133" s="152"/>
      <c r="F1133" s="152"/>
      <c r="G1133" s="152"/>
      <c r="H1133" s="152"/>
      <c r="I1133" s="152"/>
      <c r="J1133" s="152"/>
      <c r="K1133" s="152"/>
      <c r="L1133" s="152"/>
    </row>
    <row r="1134" spans="1:12">
      <c r="A1134" s="178" t="s">
        <v>367</v>
      </c>
      <c r="B1134" s="175"/>
      <c r="C1134" s="175"/>
      <c r="D1134" s="176"/>
      <c r="E1134" s="146">
        <v>-45152.32735</v>
      </c>
      <c r="F1134" s="152"/>
      <c r="G1134" s="152"/>
      <c r="H1134" s="152"/>
      <c r="I1134" s="152"/>
      <c r="J1134" s="152"/>
      <c r="K1134" s="152"/>
      <c r="L1134" s="152"/>
    </row>
    <row r="1135" spans="1:12">
      <c r="A1135" s="178"/>
      <c r="B1135" s="213" t="s">
        <v>1172</v>
      </c>
      <c r="C1135" s="214"/>
      <c r="D1135" s="331"/>
      <c r="E1135" s="146">
        <v>-16018.865739999999</v>
      </c>
      <c r="F1135" s="152"/>
      <c r="G1135" s="152"/>
      <c r="H1135" s="152"/>
      <c r="I1135" s="152"/>
      <c r="J1135" s="152"/>
      <c r="K1135" s="152"/>
      <c r="L1135" s="152"/>
    </row>
    <row r="1136" spans="1:12">
      <c r="A1136" s="178"/>
      <c r="B1136" s="213"/>
      <c r="C1136" s="213" t="s">
        <v>1173</v>
      </c>
      <c r="D1136" s="321"/>
      <c r="E1136" s="152"/>
      <c r="F1136" s="152"/>
      <c r="G1136" s="152"/>
      <c r="H1136" s="152"/>
      <c r="I1136" s="152"/>
      <c r="J1136" s="152"/>
      <c r="K1136" s="152"/>
      <c r="L1136" s="152"/>
    </row>
    <row r="1137" spans="1:12">
      <c r="A1137" s="178"/>
      <c r="B1137" s="213"/>
      <c r="C1137" s="213" t="s">
        <v>1176</v>
      </c>
      <c r="D1137" s="321"/>
      <c r="E1137" s="152"/>
      <c r="F1137" s="152"/>
      <c r="G1137" s="152"/>
      <c r="H1137" s="152"/>
      <c r="I1137" s="152"/>
      <c r="J1137" s="152"/>
      <c r="K1137" s="152"/>
      <c r="L1137" s="152"/>
    </row>
    <row r="1138" spans="1:12">
      <c r="A1138" s="178"/>
      <c r="B1138" s="213"/>
      <c r="C1138" s="213" t="s">
        <v>1177</v>
      </c>
      <c r="D1138" s="321"/>
      <c r="E1138" s="146">
        <v>-16018.865739999999</v>
      </c>
      <c r="F1138" s="152"/>
      <c r="G1138" s="152"/>
      <c r="H1138" s="152"/>
      <c r="I1138" s="152"/>
      <c r="J1138" s="152"/>
      <c r="K1138" s="152"/>
      <c r="L1138" s="152"/>
    </row>
    <row r="1139" spans="1:12">
      <c r="A1139" s="178"/>
      <c r="B1139" s="213"/>
      <c r="C1139" s="213" t="s">
        <v>1178</v>
      </c>
      <c r="D1139" s="321"/>
      <c r="E1139" s="152"/>
      <c r="F1139" s="152"/>
      <c r="G1139" s="152"/>
      <c r="H1139" s="152"/>
      <c r="I1139" s="152"/>
      <c r="J1139" s="152"/>
      <c r="K1139" s="152"/>
      <c r="L1139" s="152"/>
    </row>
    <row r="1140" spans="1:12">
      <c r="A1140" s="178"/>
      <c r="B1140" s="213"/>
      <c r="C1140" s="213" t="s">
        <v>1181</v>
      </c>
      <c r="D1140" s="321"/>
      <c r="E1140" s="152"/>
      <c r="F1140" s="152"/>
      <c r="G1140" s="152"/>
      <c r="H1140" s="152"/>
      <c r="I1140" s="152"/>
      <c r="J1140" s="152"/>
      <c r="K1140" s="152"/>
      <c r="L1140" s="152"/>
    </row>
    <row r="1141" spans="1:12">
      <c r="A1141" s="178"/>
      <c r="B1141" s="213"/>
      <c r="C1141" s="213" t="s">
        <v>1182</v>
      </c>
      <c r="D1141" s="148"/>
      <c r="E1141" s="152"/>
      <c r="F1141" s="152"/>
      <c r="G1141" s="152"/>
      <c r="H1141" s="152"/>
      <c r="I1141" s="152"/>
      <c r="J1141" s="152"/>
      <c r="K1141" s="152"/>
      <c r="L1141" s="152"/>
    </row>
    <row r="1142" spans="1:12" ht="33.75">
      <c r="A1142" s="178"/>
      <c r="B1142" s="213"/>
      <c r="C1142" s="213"/>
      <c r="D1142" s="149" t="s">
        <v>1183</v>
      </c>
      <c r="E1142" s="152"/>
      <c r="F1142" s="152"/>
      <c r="G1142" s="152"/>
      <c r="H1142" s="152"/>
      <c r="I1142" s="152"/>
      <c r="J1142" s="152"/>
      <c r="K1142" s="152"/>
      <c r="L1142" s="152"/>
    </row>
    <row r="1143" spans="1:12">
      <c r="A1143" s="178"/>
      <c r="B1143" s="213"/>
      <c r="C1143" s="213" t="s">
        <v>1189</v>
      </c>
      <c r="D1143" s="321"/>
      <c r="E1143" s="152"/>
      <c r="F1143" s="152"/>
      <c r="G1143" s="152"/>
      <c r="H1143" s="152"/>
      <c r="I1143" s="152"/>
      <c r="J1143" s="152"/>
      <c r="K1143" s="152"/>
      <c r="L1143" s="152"/>
    </row>
    <row r="1144" spans="1:12">
      <c r="A1144" s="178"/>
      <c r="B1144" s="213"/>
      <c r="C1144" s="213" t="s">
        <v>1192</v>
      </c>
      <c r="D1144" s="321"/>
      <c r="E1144" s="152"/>
      <c r="F1144" s="152"/>
      <c r="G1144" s="152"/>
      <c r="H1144" s="152"/>
      <c r="I1144" s="152"/>
      <c r="J1144" s="152"/>
      <c r="K1144" s="152"/>
      <c r="L1144" s="152"/>
    </row>
    <row r="1145" spans="1:12">
      <c r="A1145" s="178"/>
      <c r="B1145" s="213" t="s">
        <v>1195</v>
      </c>
      <c r="C1145" s="214"/>
      <c r="D1145" s="331"/>
      <c r="E1145" s="146">
        <v>-29133.461609999998</v>
      </c>
      <c r="F1145" s="152"/>
      <c r="G1145" s="152"/>
      <c r="H1145" s="152"/>
      <c r="I1145" s="152"/>
      <c r="J1145" s="152"/>
      <c r="K1145" s="152"/>
      <c r="L1145" s="152"/>
    </row>
    <row r="1146" spans="1:12">
      <c r="A1146" s="178"/>
      <c r="B1146" s="213"/>
      <c r="C1146" s="213" t="s">
        <v>1196</v>
      </c>
      <c r="D1146" s="148"/>
      <c r="E1146" s="152"/>
      <c r="F1146" s="152"/>
      <c r="G1146" s="152"/>
      <c r="H1146" s="152"/>
      <c r="I1146" s="152"/>
      <c r="J1146" s="152"/>
      <c r="K1146" s="152"/>
      <c r="L1146" s="152"/>
    </row>
    <row r="1147" spans="1:12" ht="67.5">
      <c r="A1147" s="178"/>
      <c r="B1147" s="213"/>
      <c r="C1147" s="213"/>
      <c r="D1147" s="149" t="s">
        <v>1197</v>
      </c>
      <c r="E1147" s="152"/>
      <c r="F1147" s="152"/>
      <c r="G1147" s="152"/>
      <c r="H1147" s="152"/>
      <c r="I1147" s="152"/>
      <c r="J1147" s="152"/>
      <c r="K1147" s="152"/>
      <c r="L1147" s="152"/>
    </row>
    <row r="1148" spans="1:12" ht="56.25">
      <c r="A1148" s="178"/>
      <c r="B1148" s="213"/>
      <c r="C1148" s="213"/>
      <c r="D1148" s="149" t="s">
        <v>1198</v>
      </c>
      <c r="E1148" s="152"/>
      <c r="F1148" s="152"/>
      <c r="G1148" s="152"/>
      <c r="H1148" s="152"/>
      <c r="I1148" s="152"/>
      <c r="J1148" s="152"/>
      <c r="K1148" s="152"/>
      <c r="L1148" s="152"/>
    </row>
    <row r="1149" spans="1:12">
      <c r="A1149" s="178"/>
      <c r="B1149" s="213"/>
      <c r="C1149" s="213" t="s">
        <v>1200</v>
      </c>
      <c r="D1149" s="321"/>
      <c r="E1149" s="152"/>
      <c r="F1149" s="152"/>
      <c r="G1149" s="152"/>
      <c r="H1149" s="152"/>
      <c r="I1149" s="152"/>
      <c r="J1149" s="152"/>
      <c r="K1149" s="152"/>
      <c r="L1149" s="152"/>
    </row>
    <row r="1150" spans="1:12">
      <c r="A1150" s="178"/>
      <c r="B1150" s="213"/>
      <c r="C1150" s="213" t="s">
        <v>1201</v>
      </c>
      <c r="D1150" s="321"/>
      <c r="E1150" s="146">
        <v>-29559.984199999999</v>
      </c>
      <c r="F1150" s="152"/>
      <c r="G1150" s="152"/>
      <c r="H1150" s="152"/>
      <c r="I1150" s="152"/>
      <c r="J1150" s="152"/>
      <c r="K1150" s="152"/>
      <c r="L1150" s="152"/>
    </row>
    <row r="1151" spans="1:12">
      <c r="A1151" s="178"/>
      <c r="B1151" s="213"/>
      <c r="C1151" s="213" t="s">
        <v>1202</v>
      </c>
      <c r="D1151" s="321"/>
      <c r="E1151" s="152"/>
      <c r="F1151" s="152"/>
      <c r="G1151" s="152"/>
      <c r="H1151" s="152"/>
      <c r="I1151" s="152"/>
      <c r="J1151" s="152"/>
      <c r="K1151" s="152"/>
      <c r="L1151" s="152"/>
    </row>
    <row r="1152" spans="1:12">
      <c r="A1152" s="178"/>
      <c r="B1152" s="213"/>
      <c r="C1152" s="213" t="s">
        <v>1205</v>
      </c>
      <c r="D1152" s="321"/>
      <c r="E1152" s="152"/>
      <c r="F1152" s="152"/>
      <c r="G1152" s="152"/>
      <c r="H1152" s="152"/>
      <c r="I1152" s="152"/>
      <c r="J1152" s="152"/>
      <c r="K1152" s="152"/>
      <c r="L1152" s="152"/>
    </row>
    <row r="1153" spans="1:12">
      <c r="A1153" s="178"/>
      <c r="B1153" s="213"/>
      <c r="C1153" s="213" t="s">
        <v>1209</v>
      </c>
      <c r="D1153" s="321"/>
      <c r="E1153" s="152"/>
      <c r="F1153" s="152"/>
      <c r="G1153" s="152"/>
      <c r="H1153" s="152"/>
      <c r="I1153" s="152"/>
      <c r="J1153" s="152"/>
      <c r="K1153" s="152"/>
      <c r="L1153" s="152"/>
    </row>
    <row r="1154" spans="1:12">
      <c r="A1154" s="178"/>
      <c r="B1154" s="213"/>
      <c r="C1154" s="213" t="s">
        <v>1212</v>
      </c>
      <c r="D1154" s="321"/>
      <c r="E1154" s="146">
        <v>426.52258999999998</v>
      </c>
      <c r="F1154" s="152"/>
      <c r="G1154" s="152"/>
      <c r="H1154" s="152"/>
      <c r="I1154" s="152"/>
      <c r="J1154" s="152"/>
      <c r="K1154" s="152"/>
      <c r="L1154" s="152"/>
    </row>
    <row r="1155" spans="1:12">
      <c r="A1155" s="178"/>
      <c r="B1155" s="213"/>
      <c r="C1155" s="213" t="s">
        <v>1218</v>
      </c>
      <c r="D1155" s="321"/>
      <c r="E1155" s="152"/>
      <c r="F1155" s="152"/>
      <c r="G1155" s="152"/>
      <c r="H1155" s="152"/>
      <c r="I1155" s="152"/>
      <c r="J1155" s="152"/>
      <c r="K1155" s="152"/>
      <c r="L1155" s="152"/>
    </row>
    <row r="1156" spans="1:12">
      <c r="A1156" s="178"/>
      <c r="B1156" s="213" t="s">
        <v>1228</v>
      </c>
      <c r="C1156" s="213"/>
      <c r="D1156" s="321"/>
      <c r="E1156" s="152"/>
      <c r="F1156" s="152"/>
      <c r="G1156" s="152"/>
      <c r="H1156" s="152"/>
      <c r="I1156" s="152"/>
      <c r="J1156" s="152"/>
      <c r="K1156" s="152"/>
      <c r="L1156" s="152"/>
    </row>
    <row r="1157" spans="1:12">
      <c r="A1157" s="178"/>
      <c r="B1157" s="213" t="s">
        <v>1229</v>
      </c>
      <c r="C1157" s="213"/>
      <c r="D1157" s="321"/>
      <c r="E1157" s="152"/>
      <c r="F1157" s="152"/>
      <c r="G1157" s="152"/>
      <c r="H1157" s="152"/>
      <c r="I1157" s="152"/>
      <c r="J1157" s="152"/>
      <c r="K1157" s="152"/>
      <c r="L1157" s="152"/>
    </row>
    <row r="1158" spans="1:12">
      <c r="A1158" s="178" t="s">
        <v>368</v>
      </c>
      <c r="B1158" s="165"/>
      <c r="C1158" s="165"/>
      <c r="D1158" s="166"/>
      <c r="E1158" s="152"/>
      <c r="F1158" s="152"/>
      <c r="G1158" s="152"/>
      <c r="H1158" s="152"/>
      <c r="I1158" s="152"/>
      <c r="J1158" s="152"/>
      <c r="K1158" s="152"/>
      <c r="L1158" s="152"/>
    </row>
    <row r="1159" spans="1:12">
      <c r="A1159" s="178" t="s">
        <v>369</v>
      </c>
      <c r="B1159" s="165"/>
      <c r="C1159" s="165"/>
      <c r="D1159" s="166"/>
      <c r="E1159" s="152"/>
      <c r="F1159" s="152"/>
      <c r="G1159" s="152"/>
      <c r="H1159" s="152"/>
      <c r="I1159" s="152"/>
      <c r="J1159" s="152"/>
      <c r="K1159" s="152"/>
      <c r="L1159" s="152"/>
    </row>
    <row r="1160" spans="1:12">
      <c r="A1160" s="178" t="s">
        <v>370</v>
      </c>
      <c r="B1160" s="165"/>
      <c r="C1160" s="165"/>
      <c r="D1160" s="166"/>
      <c r="E1160" s="152"/>
      <c r="F1160" s="152"/>
      <c r="G1160" s="152"/>
      <c r="H1160" s="152"/>
      <c r="I1160" s="152"/>
      <c r="J1160" s="152"/>
      <c r="K1160" s="152"/>
      <c r="L1160" s="152"/>
    </row>
    <row r="1161" spans="1:12">
      <c r="A1161" s="339" t="s">
        <v>371</v>
      </c>
      <c r="B1161" s="340"/>
      <c r="C1161" s="340"/>
      <c r="D1161" s="341"/>
      <c r="E1161" s="152"/>
      <c r="F1161" s="152"/>
      <c r="G1161" s="152"/>
      <c r="H1161" s="152"/>
      <c r="I1161" s="152"/>
      <c r="J1161" s="152"/>
      <c r="K1161" s="152"/>
      <c r="L1161" s="152"/>
    </row>
    <row r="1162" spans="1:12">
      <c r="A1162" s="322" t="s">
        <v>1417</v>
      </c>
      <c r="B1162" s="324"/>
      <c r="C1162" s="324"/>
      <c r="D1162" s="325"/>
      <c r="E1162" s="152"/>
      <c r="F1162" s="152"/>
      <c r="G1162" s="152"/>
      <c r="H1162" s="152"/>
      <c r="I1162" s="152"/>
      <c r="J1162" s="152"/>
      <c r="K1162" s="152"/>
      <c r="L1162" s="152"/>
    </row>
    <row r="1163" spans="1:12">
      <c r="A1163" s="323"/>
      <c r="B1163" s="326" t="s">
        <v>1418</v>
      </c>
      <c r="C1163" s="326"/>
      <c r="D1163" s="327"/>
      <c r="E1163" s="152"/>
      <c r="F1163" s="152"/>
      <c r="G1163" s="152"/>
      <c r="H1163" s="152"/>
      <c r="I1163" s="152"/>
      <c r="J1163" s="152"/>
      <c r="K1163" s="152"/>
      <c r="L1163" s="152"/>
    </row>
    <row r="1164" spans="1:12">
      <c r="A1164" s="249" t="s">
        <v>190</v>
      </c>
      <c r="B1164" s="249"/>
      <c r="C1164" s="249"/>
      <c r="D1164" s="249"/>
      <c r="E1164" s="147">
        <v>-137868.95517</v>
      </c>
      <c r="F1164" s="152"/>
      <c r="G1164" s="152"/>
      <c r="H1164" s="152"/>
      <c r="I1164" s="152"/>
      <c r="J1164" s="152"/>
      <c r="K1164" s="152"/>
      <c r="L1164" s="152"/>
    </row>
    <row r="1165" spans="1:12">
      <c r="A1165" s="251" t="s">
        <v>2389</v>
      </c>
      <c r="B1165" s="251"/>
      <c r="C1165" s="251"/>
      <c r="D1165" s="251"/>
      <c r="E1165" s="318"/>
      <c r="F1165" s="318"/>
      <c r="G1165" s="318"/>
      <c r="H1165" s="318"/>
      <c r="I1165" s="318"/>
      <c r="J1165" s="318"/>
      <c r="K1165" s="318"/>
      <c r="L1165" s="318"/>
    </row>
    <row r="1166" spans="1:12">
      <c r="A1166" s="354"/>
      <c r="B1166" s="354"/>
      <c r="C1166" s="354"/>
      <c r="D1166" s="354"/>
      <c r="E1166" s="144"/>
      <c r="F1166" s="144"/>
      <c r="G1166" s="144"/>
      <c r="H1166" s="144"/>
      <c r="I1166" s="144"/>
      <c r="J1166" s="144"/>
      <c r="K1166" s="144"/>
      <c r="L1166" s="144"/>
    </row>
    <row r="1167" spans="1:12">
      <c r="A1167" s="265" t="s">
        <v>1141</v>
      </c>
      <c r="B1167" s="265"/>
      <c r="C1167" s="265"/>
      <c r="D1167" s="265"/>
      <c r="E1167" s="152"/>
      <c r="F1167" s="152"/>
      <c r="G1167" s="152"/>
      <c r="H1167" s="152"/>
      <c r="I1167" s="152"/>
      <c r="J1167" s="152"/>
      <c r="K1167" s="152"/>
      <c r="L1167" s="152"/>
    </row>
    <row r="1168" spans="1:12">
      <c r="A1168" s="169" t="s">
        <v>1157</v>
      </c>
      <c r="B1168" s="170"/>
      <c r="C1168" s="170"/>
      <c r="D1168" s="171"/>
      <c r="E1168" s="152"/>
      <c r="F1168" s="152"/>
      <c r="G1168" s="152"/>
      <c r="H1168" s="152"/>
      <c r="I1168" s="152"/>
      <c r="J1168" s="152"/>
      <c r="K1168" s="152"/>
      <c r="L1168" s="152"/>
    </row>
    <row r="1169" spans="1:12">
      <c r="A1169" s="178" t="s">
        <v>1160</v>
      </c>
      <c r="B1169" s="175"/>
      <c r="C1169" s="175"/>
      <c r="D1169" s="176"/>
      <c r="E1169" s="152"/>
      <c r="F1169" s="152"/>
      <c r="G1169" s="152"/>
      <c r="H1169" s="152"/>
      <c r="I1169" s="152"/>
      <c r="J1169" s="152"/>
      <c r="K1169" s="152"/>
      <c r="L1169" s="152"/>
    </row>
    <row r="1170" spans="1:12">
      <c r="A1170" s="178"/>
      <c r="B1170" s="213" t="s">
        <v>1161</v>
      </c>
      <c r="C1170" s="214"/>
      <c r="D1170" s="331"/>
      <c r="E1170" s="152"/>
      <c r="F1170" s="152"/>
      <c r="G1170" s="152"/>
      <c r="H1170" s="152"/>
      <c r="I1170" s="152"/>
      <c r="J1170" s="152"/>
      <c r="K1170" s="152"/>
      <c r="L1170" s="152"/>
    </row>
    <row r="1171" spans="1:12">
      <c r="A1171" s="178"/>
      <c r="B1171" s="213"/>
      <c r="C1171" s="213" t="s">
        <v>1164</v>
      </c>
      <c r="D1171" s="321"/>
      <c r="E1171" s="152"/>
      <c r="F1171" s="152"/>
      <c r="G1171" s="152"/>
      <c r="H1171" s="152"/>
      <c r="I1171" s="152"/>
      <c r="J1171" s="152"/>
      <c r="K1171" s="152"/>
      <c r="L1171" s="152"/>
    </row>
    <row r="1172" spans="1:12">
      <c r="A1172" s="178"/>
      <c r="B1172" s="213"/>
      <c r="C1172" s="213" t="s">
        <v>1166</v>
      </c>
      <c r="D1172" s="321"/>
      <c r="E1172" s="152"/>
      <c r="F1172" s="152"/>
      <c r="G1172" s="152"/>
      <c r="H1172" s="152"/>
      <c r="I1172" s="152"/>
      <c r="J1172" s="152"/>
      <c r="K1172" s="152"/>
      <c r="L1172" s="152"/>
    </row>
    <row r="1173" spans="1:12">
      <c r="A1173" s="178"/>
      <c r="B1173" s="213" t="s">
        <v>1168</v>
      </c>
      <c r="C1173" s="213"/>
      <c r="D1173" s="321"/>
      <c r="E1173" s="152"/>
      <c r="F1173" s="152"/>
      <c r="G1173" s="152"/>
      <c r="H1173" s="152"/>
      <c r="I1173" s="152"/>
      <c r="J1173" s="152"/>
      <c r="K1173" s="152"/>
      <c r="L1173" s="152"/>
    </row>
    <row r="1174" spans="1:12">
      <c r="A1174" s="178" t="s">
        <v>367</v>
      </c>
      <c r="B1174" s="175"/>
      <c r="C1174" s="175"/>
      <c r="D1174" s="176"/>
      <c r="E1174" s="146">
        <v>23789.859049999999</v>
      </c>
      <c r="F1174" s="152"/>
      <c r="G1174" s="152"/>
      <c r="H1174" s="152"/>
      <c r="I1174" s="152"/>
      <c r="J1174" s="152"/>
      <c r="K1174" s="152"/>
      <c r="L1174" s="152"/>
    </row>
    <row r="1175" spans="1:12">
      <c r="A1175" s="178"/>
      <c r="B1175" s="213" t="s">
        <v>1172</v>
      </c>
      <c r="C1175" s="214"/>
      <c r="D1175" s="331"/>
      <c r="E1175" s="146">
        <v>12482.964610000001</v>
      </c>
      <c r="F1175" s="152"/>
      <c r="G1175" s="152"/>
      <c r="H1175" s="152"/>
      <c r="I1175" s="152"/>
      <c r="J1175" s="152"/>
      <c r="K1175" s="152"/>
      <c r="L1175" s="152"/>
    </row>
    <row r="1176" spans="1:12">
      <c r="A1176" s="178"/>
      <c r="B1176" s="213"/>
      <c r="C1176" s="213" t="s">
        <v>1173</v>
      </c>
      <c r="D1176" s="321"/>
      <c r="E1176" s="152"/>
      <c r="F1176" s="152"/>
      <c r="G1176" s="152"/>
      <c r="H1176" s="152"/>
      <c r="I1176" s="152"/>
      <c r="J1176" s="152"/>
      <c r="K1176" s="152"/>
      <c r="L1176" s="152"/>
    </row>
    <row r="1177" spans="1:12">
      <c r="A1177" s="178"/>
      <c r="B1177" s="213"/>
      <c r="C1177" s="213" t="s">
        <v>1176</v>
      </c>
      <c r="D1177" s="321"/>
      <c r="E1177" s="152"/>
      <c r="F1177" s="152"/>
      <c r="G1177" s="152"/>
      <c r="H1177" s="152"/>
      <c r="I1177" s="152"/>
      <c r="J1177" s="152"/>
      <c r="K1177" s="152"/>
      <c r="L1177" s="152"/>
    </row>
    <row r="1178" spans="1:12">
      <c r="A1178" s="178"/>
      <c r="B1178" s="213"/>
      <c r="C1178" s="213" t="s">
        <v>1177</v>
      </c>
      <c r="D1178" s="321"/>
      <c r="E1178" s="146">
        <v>12482.964610000001</v>
      </c>
      <c r="F1178" s="152"/>
      <c r="G1178" s="152"/>
      <c r="H1178" s="152"/>
      <c r="I1178" s="152"/>
      <c r="J1178" s="152"/>
      <c r="K1178" s="152"/>
      <c r="L1178" s="152"/>
    </row>
    <row r="1179" spans="1:12">
      <c r="A1179" s="178"/>
      <c r="B1179" s="213"/>
      <c r="C1179" s="213" t="s">
        <v>1178</v>
      </c>
      <c r="D1179" s="321"/>
      <c r="E1179" s="152"/>
      <c r="F1179" s="152"/>
      <c r="G1179" s="152"/>
      <c r="H1179" s="152"/>
      <c r="I1179" s="152"/>
      <c r="J1179" s="152"/>
      <c r="K1179" s="152"/>
      <c r="L1179" s="152"/>
    </row>
    <row r="1180" spans="1:12">
      <c r="A1180" s="178"/>
      <c r="B1180" s="213"/>
      <c r="C1180" s="213" t="s">
        <v>1181</v>
      </c>
      <c r="D1180" s="321"/>
      <c r="E1180" s="152"/>
      <c r="F1180" s="152"/>
      <c r="G1180" s="152"/>
      <c r="H1180" s="152"/>
      <c r="I1180" s="152"/>
      <c r="J1180" s="152"/>
      <c r="K1180" s="152"/>
      <c r="L1180" s="152"/>
    </row>
    <row r="1181" spans="1:12">
      <c r="A1181" s="178"/>
      <c r="B1181" s="213"/>
      <c r="C1181" s="213" t="s">
        <v>1182</v>
      </c>
      <c r="D1181" s="148"/>
      <c r="E1181" s="152"/>
      <c r="F1181" s="152"/>
      <c r="G1181" s="152"/>
      <c r="H1181" s="152"/>
      <c r="I1181" s="152"/>
      <c r="J1181" s="152"/>
      <c r="K1181" s="152"/>
      <c r="L1181" s="152"/>
    </row>
    <row r="1182" spans="1:12" ht="33.75">
      <c r="A1182" s="178"/>
      <c r="B1182" s="213"/>
      <c r="C1182" s="213"/>
      <c r="D1182" s="149" t="s">
        <v>1183</v>
      </c>
      <c r="E1182" s="152"/>
      <c r="F1182" s="152"/>
      <c r="G1182" s="152"/>
      <c r="H1182" s="152"/>
      <c r="I1182" s="152"/>
      <c r="J1182" s="152"/>
      <c r="K1182" s="152"/>
      <c r="L1182" s="152"/>
    </row>
    <row r="1183" spans="1:12">
      <c r="A1183" s="178"/>
      <c r="B1183" s="213"/>
      <c r="C1183" s="213" t="s">
        <v>1189</v>
      </c>
      <c r="D1183" s="321"/>
      <c r="E1183" s="152"/>
      <c r="F1183" s="152"/>
      <c r="G1183" s="152"/>
      <c r="H1183" s="152"/>
      <c r="I1183" s="152"/>
      <c r="J1183" s="152"/>
      <c r="K1183" s="152"/>
      <c r="L1183" s="152"/>
    </row>
    <row r="1184" spans="1:12">
      <c r="A1184" s="178"/>
      <c r="B1184" s="213"/>
      <c r="C1184" s="213" t="s">
        <v>1192</v>
      </c>
      <c r="D1184" s="321"/>
      <c r="E1184" s="152"/>
      <c r="F1184" s="152"/>
      <c r="G1184" s="152"/>
      <c r="H1184" s="152"/>
      <c r="I1184" s="152"/>
      <c r="J1184" s="152"/>
      <c r="K1184" s="152"/>
      <c r="L1184" s="152"/>
    </row>
    <row r="1185" spans="1:12">
      <c r="A1185" s="178"/>
      <c r="B1185" s="213" t="s">
        <v>1195</v>
      </c>
      <c r="C1185" s="214"/>
      <c r="D1185" s="331"/>
      <c r="E1185" s="146">
        <v>11306.89444</v>
      </c>
      <c r="F1185" s="152"/>
      <c r="G1185" s="152"/>
      <c r="H1185" s="152"/>
      <c r="I1185" s="152"/>
      <c r="J1185" s="152"/>
      <c r="K1185" s="152"/>
      <c r="L1185" s="152"/>
    </row>
    <row r="1186" spans="1:12">
      <c r="A1186" s="178"/>
      <c r="B1186" s="213"/>
      <c r="C1186" s="213" t="s">
        <v>1196</v>
      </c>
      <c r="D1186" s="148"/>
      <c r="E1186" s="152"/>
      <c r="F1186" s="152"/>
      <c r="G1186" s="152"/>
      <c r="H1186" s="152"/>
      <c r="I1186" s="152"/>
      <c r="J1186" s="152"/>
      <c r="K1186" s="152"/>
      <c r="L1186" s="152"/>
    </row>
    <row r="1187" spans="1:12" ht="67.5">
      <c r="A1187" s="178"/>
      <c r="B1187" s="213"/>
      <c r="C1187" s="213"/>
      <c r="D1187" s="149" t="s">
        <v>1197</v>
      </c>
      <c r="E1187" s="152"/>
      <c r="F1187" s="152"/>
      <c r="G1187" s="152"/>
      <c r="H1187" s="152"/>
      <c r="I1187" s="152"/>
      <c r="J1187" s="152"/>
      <c r="K1187" s="152"/>
      <c r="L1187" s="152"/>
    </row>
    <row r="1188" spans="1:12" ht="56.25">
      <c r="A1188" s="178"/>
      <c r="B1188" s="213"/>
      <c r="C1188" s="213"/>
      <c r="D1188" s="149" t="s">
        <v>1198</v>
      </c>
      <c r="E1188" s="152"/>
      <c r="F1188" s="152"/>
      <c r="G1188" s="152"/>
      <c r="H1188" s="152"/>
      <c r="I1188" s="152"/>
      <c r="J1188" s="152"/>
      <c r="K1188" s="152"/>
      <c r="L1188" s="152"/>
    </row>
    <row r="1189" spans="1:12">
      <c r="A1189" s="178"/>
      <c r="B1189" s="213"/>
      <c r="C1189" s="213" t="s">
        <v>1200</v>
      </c>
      <c r="D1189" s="321"/>
      <c r="E1189" s="152"/>
      <c r="F1189" s="152"/>
      <c r="G1189" s="152"/>
      <c r="H1189" s="152"/>
      <c r="I1189" s="152"/>
      <c r="J1189" s="152"/>
      <c r="K1189" s="152"/>
      <c r="L1189" s="152"/>
    </row>
    <row r="1190" spans="1:12">
      <c r="A1190" s="178"/>
      <c r="B1190" s="213"/>
      <c r="C1190" s="213" t="s">
        <v>1201</v>
      </c>
      <c r="D1190" s="321"/>
      <c r="E1190" s="146">
        <v>11247.56537</v>
      </c>
      <c r="F1190" s="152"/>
      <c r="G1190" s="152"/>
      <c r="H1190" s="152"/>
      <c r="I1190" s="152"/>
      <c r="J1190" s="152"/>
      <c r="K1190" s="152"/>
      <c r="L1190" s="152"/>
    </row>
    <row r="1191" spans="1:12">
      <c r="A1191" s="178"/>
      <c r="B1191" s="213"/>
      <c r="C1191" s="213" t="s">
        <v>1202</v>
      </c>
      <c r="D1191" s="321"/>
      <c r="E1191" s="152"/>
      <c r="F1191" s="152"/>
      <c r="G1191" s="152"/>
      <c r="H1191" s="152"/>
      <c r="I1191" s="152"/>
      <c r="J1191" s="152"/>
      <c r="K1191" s="152"/>
      <c r="L1191" s="152"/>
    </row>
    <row r="1192" spans="1:12">
      <c r="A1192" s="178"/>
      <c r="B1192" s="213"/>
      <c r="C1192" s="213" t="s">
        <v>1205</v>
      </c>
      <c r="D1192" s="321"/>
      <c r="E1192" s="152"/>
      <c r="F1192" s="152"/>
      <c r="G1192" s="152"/>
      <c r="H1192" s="152"/>
      <c r="I1192" s="152"/>
      <c r="J1192" s="152"/>
      <c r="K1192" s="152"/>
      <c r="L1192" s="152"/>
    </row>
    <row r="1193" spans="1:12">
      <c r="A1193" s="178"/>
      <c r="B1193" s="213"/>
      <c r="C1193" s="213" t="s">
        <v>1209</v>
      </c>
      <c r="D1193" s="321"/>
      <c r="E1193" s="152"/>
      <c r="F1193" s="152"/>
      <c r="G1193" s="152"/>
      <c r="H1193" s="152"/>
      <c r="I1193" s="152"/>
      <c r="J1193" s="152"/>
      <c r="K1193" s="152"/>
      <c r="L1193" s="152"/>
    </row>
    <row r="1194" spans="1:12">
      <c r="A1194" s="178"/>
      <c r="B1194" s="213"/>
      <c r="C1194" s="213" t="s">
        <v>1212</v>
      </c>
      <c r="D1194" s="321"/>
      <c r="E1194" s="146">
        <v>59.329070000000002</v>
      </c>
      <c r="F1194" s="152"/>
      <c r="G1194" s="152"/>
      <c r="H1194" s="152"/>
      <c r="I1194" s="152"/>
      <c r="J1194" s="152"/>
      <c r="K1194" s="152"/>
      <c r="L1194" s="152"/>
    </row>
    <row r="1195" spans="1:12">
      <c r="A1195" s="178"/>
      <c r="B1195" s="213"/>
      <c r="C1195" s="213" t="s">
        <v>1218</v>
      </c>
      <c r="D1195" s="321"/>
      <c r="E1195" s="152"/>
      <c r="F1195" s="152"/>
      <c r="G1195" s="152"/>
      <c r="H1195" s="152"/>
      <c r="I1195" s="152"/>
      <c r="J1195" s="152"/>
      <c r="K1195" s="152"/>
      <c r="L1195" s="152"/>
    </row>
    <row r="1196" spans="1:12">
      <c r="A1196" s="178"/>
      <c r="B1196" s="213" t="s">
        <v>1228</v>
      </c>
      <c r="C1196" s="213"/>
      <c r="D1196" s="321"/>
      <c r="E1196" s="152"/>
      <c r="F1196" s="152"/>
      <c r="G1196" s="152"/>
      <c r="H1196" s="152"/>
      <c r="I1196" s="152"/>
      <c r="J1196" s="152"/>
      <c r="K1196" s="152"/>
      <c r="L1196" s="152"/>
    </row>
    <row r="1197" spans="1:12">
      <c r="A1197" s="178"/>
      <c r="B1197" s="213" t="s">
        <v>1229</v>
      </c>
      <c r="C1197" s="213"/>
      <c r="D1197" s="321"/>
      <c r="E1197" s="152"/>
      <c r="F1197" s="152"/>
      <c r="G1197" s="152"/>
      <c r="H1197" s="152"/>
      <c r="I1197" s="152"/>
      <c r="J1197" s="152"/>
      <c r="K1197" s="152"/>
      <c r="L1197" s="152"/>
    </row>
    <row r="1198" spans="1:12">
      <c r="A1198" s="178" t="s">
        <v>368</v>
      </c>
      <c r="B1198" s="165"/>
      <c r="C1198" s="165"/>
      <c r="D1198" s="166"/>
      <c r="E1198" s="152"/>
      <c r="F1198" s="152"/>
      <c r="G1198" s="152"/>
      <c r="H1198" s="152"/>
      <c r="I1198" s="152"/>
      <c r="J1198" s="152"/>
      <c r="K1198" s="152"/>
      <c r="L1198" s="152"/>
    </row>
    <row r="1199" spans="1:12">
      <c r="A1199" s="178" t="s">
        <v>369</v>
      </c>
      <c r="B1199" s="165"/>
      <c r="C1199" s="165"/>
      <c r="D1199" s="166"/>
      <c r="E1199" s="152"/>
      <c r="F1199" s="152"/>
      <c r="G1199" s="152"/>
      <c r="H1199" s="152"/>
      <c r="I1199" s="152"/>
      <c r="J1199" s="152"/>
      <c r="K1199" s="152"/>
      <c r="L1199" s="152"/>
    </row>
    <row r="1200" spans="1:12">
      <c r="A1200" s="178" t="s">
        <v>370</v>
      </c>
      <c r="B1200" s="165"/>
      <c r="C1200" s="165"/>
      <c r="D1200" s="166"/>
      <c r="E1200" s="152"/>
      <c r="F1200" s="152"/>
      <c r="G1200" s="152"/>
      <c r="H1200" s="152"/>
      <c r="I1200" s="152"/>
      <c r="J1200" s="152"/>
      <c r="K1200" s="152"/>
      <c r="L1200" s="152"/>
    </row>
    <row r="1201" spans="1:12">
      <c r="A1201" s="339" t="s">
        <v>371</v>
      </c>
      <c r="B1201" s="340"/>
      <c r="C1201" s="340"/>
      <c r="D1201" s="341"/>
      <c r="E1201" s="152"/>
      <c r="F1201" s="152"/>
      <c r="G1201" s="152"/>
      <c r="H1201" s="152"/>
      <c r="I1201" s="152"/>
      <c r="J1201" s="152"/>
      <c r="K1201" s="152"/>
      <c r="L1201" s="152"/>
    </row>
    <row r="1202" spans="1:12">
      <c r="A1202" s="322" t="s">
        <v>1417</v>
      </c>
      <c r="B1202" s="324"/>
      <c r="C1202" s="324"/>
      <c r="D1202" s="325"/>
      <c r="E1202" s="152"/>
      <c r="F1202" s="152"/>
      <c r="G1202" s="152"/>
      <c r="H1202" s="152"/>
      <c r="I1202" s="152"/>
      <c r="J1202" s="152"/>
      <c r="K1202" s="152"/>
      <c r="L1202" s="152"/>
    </row>
    <row r="1203" spans="1:12">
      <c r="A1203" s="323"/>
      <c r="B1203" s="326" t="s">
        <v>1418</v>
      </c>
      <c r="C1203" s="326"/>
      <c r="D1203" s="327"/>
      <c r="E1203" s="152"/>
      <c r="F1203" s="152"/>
      <c r="G1203" s="152"/>
      <c r="H1203" s="152"/>
      <c r="I1203" s="152"/>
      <c r="J1203" s="152"/>
      <c r="K1203" s="152"/>
      <c r="L1203" s="152"/>
    </row>
    <row r="1204" spans="1:12">
      <c r="A1204" s="249" t="s">
        <v>191</v>
      </c>
      <c r="B1204" s="249"/>
      <c r="C1204" s="249"/>
      <c r="D1204" s="249"/>
      <c r="E1204" s="147">
        <v>71369.577149999997</v>
      </c>
      <c r="F1204" s="152"/>
      <c r="G1204" s="152"/>
      <c r="H1204" s="152"/>
      <c r="I1204" s="152"/>
      <c r="J1204" s="152"/>
      <c r="K1204" s="152"/>
      <c r="L1204" s="152"/>
    </row>
    <row r="1205" spans="1:12">
      <c r="A1205" s="251" t="s">
        <v>2390</v>
      </c>
      <c r="B1205" s="251"/>
      <c r="C1205" s="251"/>
      <c r="D1205" s="251"/>
      <c r="E1205" s="318"/>
      <c r="F1205" s="318"/>
      <c r="G1205" s="318"/>
      <c r="H1205" s="318"/>
      <c r="I1205" s="318"/>
      <c r="J1205" s="318"/>
      <c r="K1205" s="318"/>
      <c r="L1205" s="318"/>
    </row>
    <row r="1206" spans="1:12">
      <c r="A1206" s="354"/>
      <c r="B1206" s="354"/>
      <c r="C1206" s="354"/>
      <c r="D1206" s="354"/>
      <c r="E1206" s="144"/>
      <c r="F1206" s="144"/>
      <c r="G1206" s="144"/>
      <c r="H1206" s="144"/>
      <c r="I1206" s="144"/>
      <c r="J1206" s="144"/>
      <c r="K1206" s="144"/>
      <c r="L1206" s="144"/>
    </row>
    <row r="1207" spans="1:12">
      <c r="A1207" s="265" t="s">
        <v>1141</v>
      </c>
      <c r="B1207" s="265"/>
      <c r="C1207" s="265"/>
      <c r="D1207" s="265"/>
      <c r="E1207" s="152"/>
      <c r="F1207" s="152"/>
      <c r="G1207" s="152"/>
      <c r="H1207" s="152"/>
      <c r="I1207" s="152"/>
      <c r="J1207" s="152"/>
      <c r="K1207" s="152"/>
      <c r="L1207" s="152"/>
    </row>
    <row r="1208" spans="1:12">
      <c r="A1208" s="169" t="s">
        <v>1157</v>
      </c>
      <c r="B1208" s="170"/>
      <c r="C1208" s="170"/>
      <c r="D1208" s="171"/>
      <c r="E1208" s="152"/>
      <c r="F1208" s="152"/>
      <c r="G1208" s="152"/>
      <c r="H1208" s="152"/>
      <c r="I1208" s="152"/>
      <c r="J1208" s="152"/>
      <c r="K1208" s="152"/>
      <c r="L1208" s="152"/>
    </row>
    <row r="1209" spans="1:12">
      <c r="A1209" s="178" t="s">
        <v>1160</v>
      </c>
      <c r="B1209" s="175"/>
      <c r="C1209" s="175"/>
      <c r="D1209" s="176"/>
      <c r="E1209" s="146">
        <v>-1.45343</v>
      </c>
      <c r="F1209" s="152"/>
      <c r="G1209" s="152"/>
      <c r="H1209" s="152"/>
      <c r="I1209" s="152"/>
      <c r="J1209" s="152"/>
      <c r="K1209" s="152"/>
      <c r="L1209" s="152"/>
    </row>
    <row r="1210" spans="1:12">
      <c r="A1210" s="178"/>
      <c r="B1210" s="213" t="s">
        <v>1161</v>
      </c>
      <c r="C1210" s="214"/>
      <c r="D1210" s="331"/>
      <c r="E1210" s="146">
        <v>-1.45343</v>
      </c>
      <c r="F1210" s="152"/>
      <c r="G1210" s="152"/>
      <c r="H1210" s="152"/>
      <c r="I1210" s="152"/>
      <c r="J1210" s="152"/>
      <c r="K1210" s="152"/>
      <c r="L1210" s="152"/>
    </row>
    <row r="1211" spans="1:12">
      <c r="A1211" s="178"/>
      <c r="B1211" s="213"/>
      <c r="C1211" s="213" t="s">
        <v>1164</v>
      </c>
      <c r="D1211" s="321"/>
      <c r="E1211" s="152"/>
      <c r="F1211" s="152"/>
      <c r="G1211" s="152"/>
      <c r="H1211" s="152"/>
      <c r="I1211" s="152"/>
      <c r="J1211" s="152"/>
      <c r="K1211" s="152"/>
      <c r="L1211" s="152"/>
    </row>
    <row r="1212" spans="1:12">
      <c r="A1212" s="178"/>
      <c r="B1212" s="213"/>
      <c r="C1212" s="213" t="s">
        <v>1166</v>
      </c>
      <c r="D1212" s="321"/>
      <c r="E1212" s="152"/>
      <c r="F1212" s="152"/>
      <c r="G1212" s="152"/>
      <c r="H1212" s="152"/>
      <c r="I1212" s="152"/>
      <c r="J1212" s="152"/>
      <c r="K1212" s="152"/>
      <c r="L1212" s="152"/>
    </row>
    <row r="1213" spans="1:12">
      <c r="A1213" s="178"/>
      <c r="B1213" s="213" t="s">
        <v>1168</v>
      </c>
      <c r="C1213" s="213"/>
      <c r="D1213" s="321"/>
      <c r="E1213" s="152"/>
      <c r="F1213" s="152"/>
      <c r="G1213" s="152"/>
      <c r="H1213" s="152"/>
      <c r="I1213" s="152"/>
      <c r="J1213" s="152"/>
      <c r="K1213" s="152"/>
      <c r="L1213" s="152"/>
    </row>
    <row r="1214" spans="1:12">
      <c r="A1214" s="178" t="s">
        <v>367</v>
      </c>
      <c r="B1214" s="175"/>
      <c r="C1214" s="175"/>
      <c r="D1214" s="176"/>
      <c r="E1214" s="146">
        <v>-35.107019999999999</v>
      </c>
      <c r="F1214" s="152"/>
      <c r="G1214" s="152"/>
      <c r="H1214" s="152"/>
      <c r="I1214" s="152"/>
      <c r="J1214" s="152"/>
      <c r="K1214" s="152"/>
      <c r="L1214" s="152"/>
    </row>
    <row r="1215" spans="1:12">
      <c r="A1215" s="178"/>
      <c r="B1215" s="213" t="s">
        <v>1172</v>
      </c>
      <c r="C1215" s="214"/>
      <c r="D1215" s="331"/>
      <c r="E1215" s="146">
        <v>-30.686589999999999</v>
      </c>
      <c r="F1215" s="152"/>
      <c r="G1215" s="152"/>
      <c r="H1215" s="152"/>
      <c r="I1215" s="152"/>
      <c r="J1215" s="152"/>
      <c r="K1215" s="152"/>
      <c r="L1215" s="152"/>
    </row>
    <row r="1216" spans="1:12">
      <c r="A1216" s="178"/>
      <c r="B1216" s="213"/>
      <c r="C1216" s="213" t="s">
        <v>1173</v>
      </c>
      <c r="D1216" s="321"/>
      <c r="E1216" s="152"/>
      <c r="F1216" s="152"/>
      <c r="G1216" s="152"/>
      <c r="H1216" s="152"/>
      <c r="I1216" s="152"/>
      <c r="J1216" s="152"/>
      <c r="K1216" s="152"/>
      <c r="L1216" s="152"/>
    </row>
    <row r="1217" spans="1:12">
      <c r="A1217" s="178"/>
      <c r="B1217" s="213"/>
      <c r="C1217" s="213" t="s">
        <v>1176</v>
      </c>
      <c r="D1217" s="321"/>
      <c r="E1217" s="152"/>
      <c r="F1217" s="152"/>
      <c r="G1217" s="152"/>
      <c r="H1217" s="152"/>
      <c r="I1217" s="152"/>
      <c r="J1217" s="152"/>
      <c r="K1217" s="152"/>
      <c r="L1217" s="152"/>
    </row>
    <row r="1218" spans="1:12">
      <c r="A1218" s="178"/>
      <c r="B1218" s="213"/>
      <c r="C1218" s="213" t="s">
        <v>1177</v>
      </c>
      <c r="D1218" s="321"/>
      <c r="E1218" s="146">
        <v>-30.686589999999999</v>
      </c>
      <c r="F1218" s="152"/>
      <c r="G1218" s="152"/>
      <c r="H1218" s="152"/>
      <c r="I1218" s="152"/>
      <c r="J1218" s="152"/>
      <c r="K1218" s="152"/>
      <c r="L1218" s="152"/>
    </row>
    <row r="1219" spans="1:12">
      <c r="A1219" s="178"/>
      <c r="B1219" s="213"/>
      <c r="C1219" s="213" t="s">
        <v>1178</v>
      </c>
      <c r="D1219" s="321"/>
      <c r="E1219" s="152"/>
      <c r="F1219" s="152"/>
      <c r="G1219" s="152"/>
      <c r="H1219" s="152"/>
      <c r="I1219" s="152"/>
      <c r="J1219" s="152"/>
      <c r="K1219" s="152"/>
      <c r="L1219" s="152"/>
    </row>
    <row r="1220" spans="1:12">
      <c r="A1220" s="178"/>
      <c r="B1220" s="213"/>
      <c r="C1220" s="213" t="s">
        <v>1181</v>
      </c>
      <c r="D1220" s="321"/>
      <c r="E1220" s="152"/>
      <c r="F1220" s="152"/>
      <c r="G1220" s="152"/>
      <c r="H1220" s="152"/>
      <c r="I1220" s="152"/>
      <c r="J1220" s="152"/>
      <c r="K1220" s="152"/>
      <c r="L1220" s="152"/>
    </row>
    <row r="1221" spans="1:12">
      <c r="A1221" s="178"/>
      <c r="B1221" s="213"/>
      <c r="C1221" s="213" t="s">
        <v>1182</v>
      </c>
      <c r="D1221" s="148"/>
      <c r="E1221" s="152"/>
      <c r="F1221" s="152"/>
      <c r="G1221" s="152"/>
      <c r="H1221" s="152"/>
      <c r="I1221" s="152"/>
      <c r="J1221" s="152"/>
      <c r="K1221" s="152"/>
      <c r="L1221" s="152"/>
    </row>
    <row r="1222" spans="1:12" ht="33.75">
      <c r="A1222" s="178"/>
      <c r="B1222" s="213"/>
      <c r="C1222" s="213"/>
      <c r="D1222" s="149" t="s">
        <v>1183</v>
      </c>
      <c r="E1222" s="152"/>
      <c r="F1222" s="152"/>
      <c r="G1222" s="152"/>
      <c r="H1222" s="152"/>
      <c r="I1222" s="152"/>
      <c r="J1222" s="152"/>
      <c r="K1222" s="152"/>
      <c r="L1222" s="152"/>
    </row>
    <row r="1223" spans="1:12">
      <c r="A1223" s="178"/>
      <c r="B1223" s="213"/>
      <c r="C1223" s="213" t="s">
        <v>1189</v>
      </c>
      <c r="D1223" s="321"/>
      <c r="E1223" s="152"/>
      <c r="F1223" s="152"/>
      <c r="G1223" s="152"/>
      <c r="H1223" s="152"/>
      <c r="I1223" s="152"/>
      <c r="J1223" s="152"/>
      <c r="K1223" s="152"/>
      <c r="L1223" s="152"/>
    </row>
    <row r="1224" spans="1:12">
      <c r="A1224" s="178"/>
      <c r="B1224" s="213"/>
      <c r="C1224" s="213" t="s">
        <v>1192</v>
      </c>
      <c r="D1224" s="321"/>
      <c r="E1224" s="152"/>
      <c r="F1224" s="152"/>
      <c r="G1224" s="152"/>
      <c r="H1224" s="152"/>
      <c r="I1224" s="152"/>
      <c r="J1224" s="152"/>
      <c r="K1224" s="152"/>
      <c r="L1224" s="152"/>
    </row>
    <row r="1225" spans="1:12">
      <c r="A1225" s="178"/>
      <c r="B1225" s="213" t="s">
        <v>1195</v>
      </c>
      <c r="C1225" s="214"/>
      <c r="D1225" s="331"/>
      <c r="E1225" s="146">
        <v>-4.4204299999999996</v>
      </c>
      <c r="F1225" s="152"/>
      <c r="G1225" s="152"/>
      <c r="H1225" s="152"/>
      <c r="I1225" s="152"/>
      <c r="J1225" s="152"/>
      <c r="K1225" s="152"/>
      <c r="L1225" s="152"/>
    </row>
    <row r="1226" spans="1:12">
      <c r="A1226" s="178"/>
      <c r="B1226" s="213"/>
      <c r="C1226" s="213" t="s">
        <v>1196</v>
      </c>
      <c r="D1226" s="148"/>
      <c r="E1226" s="152"/>
      <c r="F1226" s="152"/>
      <c r="G1226" s="152"/>
      <c r="H1226" s="152"/>
      <c r="I1226" s="152"/>
      <c r="J1226" s="152"/>
      <c r="K1226" s="152"/>
      <c r="L1226" s="152"/>
    </row>
    <row r="1227" spans="1:12" ht="67.5">
      <c r="A1227" s="178"/>
      <c r="B1227" s="213"/>
      <c r="C1227" s="213"/>
      <c r="D1227" s="149" t="s">
        <v>1197</v>
      </c>
      <c r="E1227" s="152"/>
      <c r="F1227" s="152"/>
      <c r="G1227" s="152"/>
      <c r="H1227" s="152"/>
      <c r="I1227" s="152"/>
      <c r="J1227" s="152"/>
      <c r="K1227" s="152"/>
      <c r="L1227" s="152"/>
    </row>
    <row r="1228" spans="1:12" ht="56.25">
      <c r="A1228" s="178"/>
      <c r="B1228" s="213"/>
      <c r="C1228" s="213"/>
      <c r="D1228" s="149" t="s">
        <v>1198</v>
      </c>
      <c r="E1228" s="152"/>
      <c r="F1228" s="152"/>
      <c r="G1228" s="152"/>
      <c r="H1228" s="152"/>
      <c r="I1228" s="152"/>
      <c r="J1228" s="152"/>
      <c r="K1228" s="152"/>
      <c r="L1228" s="152"/>
    </row>
    <row r="1229" spans="1:12">
      <c r="A1229" s="178"/>
      <c r="B1229" s="213"/>
      <c r="C1229" s="213" t="s">
        <v>1200</v>
      </c>
      <c r="D1229" s="321"/>
      <c r="E1229" s="152"/>
      <c r="F1229" s="152"/>
      <c r="G1229" s="152"/>
      <c r="H1229" s="152"/>
      <c r="I1229" s="152"/>
      <c r="J1229" s="152"/>
      <c r="K1229" s="152"/>
      <c r="L1229" s="152"/>
    </row>
    <row r="1230" spans="1:12">
      <c r="A1230" s="178"/>
      <c r="B1230" s="213"/>
      <c r="C1230" s="213" t="s">
        <v>1201</v>
      </c>
      <c r="D1230" s="321"/>
      <c r="E1230" s="146">
        <v>-4.4204299999999996</v>
      </c>
      <c r="F1230" s="152"/>
      <c r="G1230" s="152"/>
      <c r="H1230" s="152"/>
      <c r="I1230" s="152"/>
      <c r="J1230" s="152"/>
      <c r="K1230" s="152"/>
      <c r="L1230" s="152"/>
    </row>
    <row r="1231" spans="1:12">
      <c r="A1231" s="178"/>
      <c r="B1231" s="213"/>
      <c r="C1231" s="213" t="s">
        <v>1202</v>
      </c>
      <c r="D1231" s="321"/>
      <c r="E1231" s="152"/>
      <c r="F1231" s="152"/>
      <c r="G1231" s="152"/>
      <c r="H1231" s="152"/>
      <c r="I1231" s="152"/>
      <c r="J1231" s="152"/>
      <c r="K1231" s="152"/>
      <c r="L1231" s="152"/>
    </row>
    <row r="1232" spans="1:12">
      <c r="A1232" s="178"/>
      <c r="B1232" s="213"/>
      <c r="C1232" s="213" t="s">
        <v>1205</v>
      </c>
      <c r="D1232" s="321"/>
      <c r="E1232" s="152"/>
      <c r="F1232" s="152"/>
      <c r="G1232" s="152"/>
      <c r="H1232" s="152"/>
      <c r="I1232" s="152"/>
      <c r="J1232" s="152"/>
      <c r="K1232" s="152"/>
      <c r="L1232" s="152"/>
    </row>
    <row r="1233" spans="1:12">
      <c r="A1233" s="178"/>
      <c r="B1233" s="213"/>
      <c r="C1233" s="213" t="s">
        <v>1209</v>
      </c>
      <c r="D1233" s="321"/>
      <c r="E1233" s="152"/>
      <c r="F1233" s="152"/>
      <c r="G1233" s="152"/>
      <c r="H1233" s="152"/>
      <c r="I1233" s="152"/>
      <c r="J1233" s="152"/>
      <c r="K1233" s="152"/>
      <c r="L1233" s="152"/>
    </row>
    <row r="1234" spans="1:12">
      <c r="A1234" s="178"/>
      <c r="B1234" s="213"/>
      <c r="C1234" s="213" t="s">
        <v>1212</v>
      </c>
      <c r="D1234" s="321"/>
      <c r="E1234" s="152"/>
      <c r="F1234" s="152"/>
      <c r="G1234" s="152"/>
      <c r="H1234" s="152"/>
      <c r="I1234" s="152"/>
      <c r="J1234" s="152"/>
      <c r="K1234" s="152"/>
      <c r="L1234" s="152"/>
    </row>
    <row r="1235" spans="1:12">
      <c r="A1235" s="178"/>
      <c r="B1235" s="213"/>
      <c r="C1235" s="213" t="s">
        <v>1218</v>
      </c>
      <c r="D1235" s="321"/>
      <c r="E1235" s="152"/>
      <c r="F1235" s="152"/>
      <c r="G1235" s="152"/>
      <c r="H1235" s="152"/>
      <c r="I1235" s="152"/>
      <c r="J1235" s="152"/>
      <c r="K1235" s="152"/>
      <c r="L1235" s="152"/>
    </row>
    <row r="1236" spans="1:12">
      <c r="A1236" s="178"/>
      <c r="B1236" s="213" t="s">
        <v>1228</v>
      </c>
      <c r="C1236" s="213"/>
      <c r="D1236" s="321"/>
      <c r="E1236" s="152"/>
      <c r="F1236" s="152"/>
      <c r="G1236" s="152"/>
      <c r="H1236" s="152"/>
      <c r="I1236" s="152"/>
      <c r="J1236" s="152"/>
      <c r="K1236" s="152"/>
      <c r="L1236" s="152"/>
    </row>
    <row r="1237" spans="1:12">
      <c r="A1237" s="178"/>
      <c r="B1237" s="213" t="s">
        <v>1229</v>
      </c>
      <c r="C1237" s="213"/>
      <c r="D1237" s="321"/>
      <c r="E1237" s="152"/>
      <c r="F1237" s="152"/>
      <c r="G1237" s="152"/>
      <c r="H1237" s="152"/>
      <c r="I1237" s="152"/>
      <c r="J1237" s="152"/>
      <c r="K1237" s="152"/>
      <c r="L1237" s="152"/>
    </row>
    <row r="1238" spans="1:12">
      <c r="A1238" s="178" t="s">
        <v>368</v>
      </c>
      <c r="B1238" s="165"/>
      <c r="C1238" s="165"/>
      <c r="D1238" s="166"/>
      <c r="E1238" s="152"/>
      <c r="F1238" s="152"/>
      <c r="G1238" s="152"/>
      <c r="H1238" s="152"/>
      <c r="I1238" s="152"/>
      <c r="J1238" s="152"/>
      <c r="K1238" s="152"/>
      <c r="L1238" s="152"/>
    </row>
    <row r="1239" spans="1:12">
      <c r="A1239" s="178" t="s">
        <v>369</v>
      </c>
      <c r="B1239" s="165"/>
      <c r="C1239" s="165"/>
      <c r="D1239" s="166"/>
      <c r="E1239" s="152"/>
      <c r="F1239" s="152"/>
      <c r="G1239" s="152"/>
      <c r="H1239" s="152"/>
      <c r="I1239" s="152"/>
      <c r="J1239" s="152"/>
      <c r="K1239" s="152"/>
      <c r="L1239" s="152"/>
    </row>
    <row r="1240" spans="1:12">
      <c r="A1240" s="178" t="s">
        <v>370</v>
      </c>
      <c r="B1240" s="165"/>
      <c r="C1240" s="165"/>
      <c r="D1240" s="166"/>
      <c r="E1240" s="152"/>
      <c r="F1240" s="152"/>
      <c r="G1240" s="152"/>
      <c r="H1240" s="152"/>
      <c r="I1240" s="152"/>
      <c r="J1240" s="152"/>
      <c r="K1240" s="152"/>
      <c r="L1240" s="152"/>
    </row>
    <row r="1241" spans="1:12">
      <c r="A1241" s="339" t="s">
        <v>371</v>
      </c>
      <c r="B1241" s="340"/>
      <c r="C1241" s="340"/>
      <c r="D1241" s="341"/>
      <c r="E1241" s="152"/>
      <c r="F1241" s="152"/>
      <c r="G1241" s="152"/>
      <c r="H1241" s="152"/>
      <c r="I1241" s="152"/>
      <c r="J1241" s="152"/>
      <c r="K1241" s="152"/>
      <c r="L1241" s="152"/>
    </row>
    <row r="1242" spans="1:12">
      <c r="A1242" s="322" t="s">
        <v>1417</v>
      </c>
      <c r="B1242" s="324"/>
      <c r="C1242" s="324"/>
      <c r="D1242" s="325"/>
      <c r="E1242" s="152"/>
      <c r="F1242" s="152"/>
      <c r="G1242" s="152"/>
      <c r="H1242" s="152"/>
      <c r="I1242" s="152"/>
      <c r="J1242" s="152"/>
      <c r="K1242" s="152"/>
      <c r="L1242" s="152"/>
    </row>
    <row r="1243" spans="1:12">
      <c r="A1243" s="323"/>
      <c r="B1243" s="326" t="s">
        <v>1418</v>
      </c>
      <c r="C1243" s="326"/>
      <c r="D1243" s="327"/>
      <c r="E1243" s="152"/>
      <c r="F1243" s="152"/>
      <c r="G1243" s="152"/>
      <c r="H1243" s="152"/>
      <c r="I1243" s="152"/>
      <c r="J1243" s="152"/>
      <c r="K1243" s="152"/>
      <c r="L1243" s="152"/>
    </row>
    <row r="1244" spans="1:12">
      <c r="A1244" s="249" t="s">
        <v>193</v>
      </c>
      <c r="B1244" s="249"/>
      <c r="C1244" s="249"/>
      <c r="D1244" s="249"/>
      <c r="E1244" s="147">
        <v>-108.22792</v>
      </c>
      <c r="F1244" s="152"/>
      <c r="G1244" s="152"/>
      <c r="H1244" s="152"/>
      <c r="I1244" s="152"/>
      <c r="J1244" s="152"/>
      <c r="K1244" s="152"/>
      <c r="L1244" s="152"/>
    </row>
    <row r="1245" spans="1:12">
      <c r="A1245" s="251" t="s">
        <v>2391</v>
      </c>
      <c r="B1245" s="251"/>
      <c r="C1245" s="251"/>
      <c r="D1245" s="251"/>
      <c r="E1245" s="318"/>
      <c r="F1245" s="318"/>
      <c r="G1245" s="318"/>
      <c r="H1245" s="318"/>
      <c r="I1245" s="318"/>
      <c r="J1245" s="318"/>
      <c r="K1245" s="318"/>
      <c r="L1245" s="318"/>
    </row>
    <row r="1246" spans="1:12">
      <c r="A1246" s="354"/>
      <c r="B1246" s="354"/>
      <c r="C1246" s="354"/>
      <c r="D1246" s="354"/>
      <c r="E1246" s="144"/>
      <c r="F1246" s="144"/>
      <c r="G1246" s="144"/>
      <c r="H1246" s="144"/>
      <c r="I1246" s="144"/>
      <c r="J1246" s="144"/>
      <c r="K1246" s="144"/>
      <c r="L1246" s="144"/>
    </row>
    <row r="1247" spans="1:12">
      <c r="A1247" s="265" t="s">
        <v>1141</v>
      </c>
      <c r="B1247" s="265"/>
      <c r="C1247" s="265"/>
      <c r="D1247" s="265"/>
      <c r="E1247" s="152"/>
      <c r="F1247" s="152"/>
      <c r="G1247" s="152"/>
      <c r="H1247" s="152"/>
      <c r="I1247" s="152"/>
      <c r="J1247" s="152"/>
      <c r="K1247" s="152"/>
      <c r="L1247" s="152"/>
    </row>
    <row r="1248" spans="1:12">
      <c r="A1248" s="169" t="s">
        <v>1157</v>
      </c>
      <c r="B1248" s="170"/>
      <c r="C1248" s="170"/>
      <c r="D1248" s="171"/>
      <c r="E1248" s="152"/>
      <c r="F1248" s="152"/>
      <c r="G1248" s="152"/>
      <c r="H1248" s="152"/>
      <c r="I1248" s="152"/>
      <c r="J1248" s="152"/>
      <c r="K1248" s="152"/>
      <c r="L1248" s="152"/>
    </row>
    <row r="1249" spans="1:12">
      <c r="A1249" s="178" t="s">
        <v>1160</v>
      </c>
      <c r="B1249" s="175"/>
      <c r="C1249" s="175"/>
      <c r="D1249" s="176"/>
      <c r="E1249" s="152"/>
      <c r="F1249" s="152"/>
      <c r="G1249" s="152"/>
      <c r="H1249" s="152"/>
      <c r="I1249" s="152"/>
      <c r="J1249" s="152"/>
      <c r="K1249" s="152"/>
      <c r="L1249" s="152"/>
    </row>
    <row r="1250" spans="1:12">
      <c r="A1250" s="178"/>
      <c r="B1250" s="213" t="s">
        <v>1161</v>
      </c>
      <c r="C1250" s="214"/>
      <c r="D1250" s="331"/>
      <c r="E1250" s="152"/>
      <c r="F1250" s="152"/>
      <c r="G1250" s="152"/>
      <c r="H1250" s="152"/>
      <c r="I1250" s="152"/>
      <c r="J1250" s="152"/>
      <c r="K1250" s="152"/>
      <c r="L1250" s="152"/>
    </row>
    <row r="1251" spans="1:12">
      <c r="A1251" s="178"/>
      <c r="B1251" s="213"/>
      <c r="C1251" s="213" t="s">
        <v>1164</v>
      </c>
      <c r="D1251" s="321"/>
      <c r="E1251" s="152"/>
      <c r="F1251" s="152"/>
      <c r="G1251" s="152"/>
      <c r="H1251" s="152"/>
      <c r="I1251" s="152"/>
      <c r="J1251" s="152"/>
      <c r="K1251" s="152"/>
      <c r="L1251" s="152"/>
    </row>
    <row r="1252" spans="1:12">
      <c r="A1252" s="178"/>
      <c r="B1252" s="213"/>
      <c r="C1252" s="213" t="s">
        <v>1166</v>
      </c>
      <c r="D1252" s="321"/>
      <c r="E1252" s="152"/>
      <c r="F1252" s="152"/>
      <c r="G1252" s="152"/>
      <c r="H1252" s="152"/>
      <c r="I1252" s="152"/>
      <c r="J1252" s="152"/>
      <c r="K1252" s="152"/>
      <c r="L1252" s="152"/>
    </row>
    <row r="1253" spans="1:12">
      <c r="A1253" s="178"/>
      <c r="B1253" s="213" t="s">
        <v>1168</v>
      </c>
      <c r="C1253" s="213"/>
      <c r="D1253" s="321"/>
      <c r="E1253" s="152"/>
      <c r="F1253" s="152"/>
      <c r="G1253" s="152"/>
      <c r="H1253" s="152"/>
      <c r="I1253" s="152"/>
      <c r="J1253" s="152"/>
      <c r="K1253" s="152"/>
      <c r="L1253" s="152"/>
    </row>
    <row r="1254" spans="1:12">
      <c r="A1254" s="178" t="s">
        <v>367</v>
      </c>
      <c r="B1254" s="175"/>
      <c r="C1254" s="175"/>
      <c r="D1254" s="176"/>
      <c r="E1254" s="146">
        <v>4334.3940300000004</v>
      </c>
      <c r="F1254" s="146">
        <v>335.71487999999999</v>
      </c>
      <c r="G1254" s="152"/>
      <c r="H1254" s="152"/>
      <c r="I1254" s="152"/>
      <c r="J1254" s="152"/>
      <c r="K1254" s="152"/>
      <c r="L1254" s="152"/>
    </row>
    <row r="1255" spans="1:12">
      <c r="A1255" s="178"/>
      <c r="B1255" s="213" t="s">
        <v>1172</v>
      </c>
      <c r="C1255" s="214"/>
      <c r="D1255" s="331"/>
      <c r="E1255" s="146">
        <v>2162.3231000000001</v>
      </c>
      <c r="F1255" s="146">
        <v>356.41671000000002</v>
      </c>
      <c r="G1255" s="152"/>
      <c r="H1255" s="152"/>
      <c r="I1255" s="152"/>
      <c r="J1255" s="152"/>
      <c r="K1255" s="152"/>
      <c r="L1255" s="152"/>
    </row>
    <row r="1256" spans="1:12">
      <c r="A1256" s="178"/>
      <c r="B1256" s="213"/>
      <c r="C1256" s="213" t="s">
        <v>1173</v>
      </c>
      <c r="D1256" s="321"/>
      <c r="E1256" s="152"/>
      <c r="F1256" s="152"/>
      <c r="G1256" s="152"/>
      <c r="H1256" s="152"/>
      <c r="I1256" s="152"/>
      <c r="J1256" s="152"/>
      <c r="K1256" s="152"/>
      <c r="L1256" s="152"/>
    </row>
    <row r="1257" spans="1:12">
      <c r="A1257" s="178"/>
      <c r="B1257" s="213"/>
      <c r="C1257" s="213" t="s">
        <v>1176</v>
      </c>
      <c r="D1257" s="321"/>
      <c r="E1257" s="152"/>
      <c r="F1257" s="152"/>
      <c r="G1257" s="152"/>
      <c r="H1257" s="152"/>
      <c r="I1257" s="152"/>
      <c r="J1257" s="152"/>
      <c r="K1257" s="152"/>
      <c r="L1257" s="152"/>
    </row>
    <row r="1258" spans="1:12">
      <c r="A1258" s="178"/>
      <c r="B1258" s="213"/>
      <c r="C1258" s="213" t="s">
        <v>1177</v>
      </c>
      <c r="D1258" s="321"/>
      <c r="E1258" s="146">
        <v>1739.105</v>
      </c>
      <c r="F1258" s="152"/>
      <c r="G1258" s="152"/>
      <c r="H1258" s="152"/>
      <c r="I1258" s="152"/>
      <c r="J1258" s="152"/>
      <c r="K1258" s="152"/>
      <c r="L1258" s="152"/>
    </row>
    <row r="1259" spans="1:12">
      <c r="A1259" s="178"/>
      <c r="B1259" s="213"/>
      <c r="C1259" s="213" t="s">
        <v>1178</v>
      </c>
      <c r="D1259" s="321"/>
      <c r="E1259" s="152"/>
      <c r="F1259" s="152"/>
      <c r="G1259" s="152"/>
      <c r="H1259" s="152"/>
      <c r="I1259" s="152"/>
      <c r="J1259" s="152"/>
      <c r="K1259" s="152"/>
      <c r="L1259" s="152"/>
    </row>
    <row r="1260" spans="1:12">
      <c r="A1260" s="178"/>
      <c r="B1260" s="213"/>
      <c r="C1260" s="213" t="s">
        <v>1181</v>
      </c>
      <c r="D1260" s="321"/>
      <c r="E1260" s="152"/>
      <c r="F1260" s="152"/>
      <c r="G1260" s="152"/>
      <c r="H1260" s="152"/>
      <c r="I1260" s="152"/>
      <c r="J1260" s="152"/>
      <c r="K1260" s="152"/>
      <c r="L1260" s="152"/>
    </row>
    <row r="1261" spans="1:12">
      <c r="A1261" s="178"/>
      <c r="B1261" s="213"/>
      <c r="C1261" s="213" t="s">
        <v>1182</v>
      </c>
      <c r="D1261" s="148"/>
      <c r="E1261" s="152"/>
      <c r="F1261" s="152"/>
      <c r="G1261" s="152"/>
      <c r="H1261" s="152"/>
      <c r="I1261" s="152"/>
      <c r="J1261" s="152"/>
      <c r="K1261" s="152"/>
      <c r="L1261" s="152"/>
    </row>
    <row r="1262" spans="1:12" ht="33.75">
      <c r="A1262" s="178"/>
      <c r="B1262" s="213"/>
      <c r="C1262" s="213"/>
      <c r="D1262" s="149" t="s">
        <v>1183</v>
      </c>
      <c r="E1262" s="152"/>
      <c r="F1262" s="152"/>
      <c r="G1262" s="152"/>
      <c r="H1262" s="152"/>
      <c r="I1262" s="152"/>
      <c r="J1262" s="152"/>
      <c r="K1262" s="152"/>
      <c r="L1262" s="152"/>
    </row>
    <row r="1263" spans="1:12">
      <c r="A1263" s="178"/>
      <c r="B1263" s="213"/>
      <c r="C1263" s="213" t="s">
        <v>1189</v>
      </c>
      <c r="D1263" s="321"/>
      <c r="E1263" s="146">
        <v>423.21809999999999</v>
      </c>
      <c r="F1263" s="146">
        <v>356.41671000000002</v>
      </c>
      <c r="G1263" s="152"/>
      <c r="H1263" s="152"/>
      <c r="I1263" s="152"/>
      <c r="J1263" s="152"/>
      <c r="K1263" s="152"/>
      <c r="L1263" s="152"/>
    </row>
    <row r="1264" spans="1:12">
      <c r="A1264" s="178"/>
      <c r="B1264" s="213"/>
      <c r="C1264" s="213" t="s">
        <v>1192</v>
      </c>
      <c r="D1264" s="321"/>
      <c r="E1264" s="152"/>
      <c r="F1264" s="152"/>
      <c r="G1264" s="152"/>
      <c r="H1264" s="152"/>
      <c r="I1264" s="152"/>
      <c r="J1264" s="152"/>
      <c r="K1264" s="152"/>
      <c r="L1264" s="152"/>
    </row>
    <row r="1265" spans="1:12">
      <c r="A1265" s="178"/>
      <c r="B1265" s="213" t="s">
        <v>1195</v>
      </c>
      <c r="C1265" s="214"/>
      <c r="D1265" s="331"/>
      <c r="E1265" s="146">
        <v>2172.0709299999999</v>
      </c>
      <c r="F1265" s="146">
        <v>-20.701830000000001</v>
      </c>
      <c r="G1265" s="152"/>
      <c r="H1265" s="152"/>
      <c r="I1265" s="152"/>
      <c r="J1265" s="152"/>
      <c r="K1265" s="152"/>
      <c r="L1265" s="152"/>
    </row>
    <row r="1266" spans="1:12">
      <c r="A1266" s="178"/>
      <c r="B1266" s="213"/>
      <c r="C1266" s="213" t="s">
        <v>1196</v>
      </c>
      <c r="D1266" s="148"/>
      <c r="E1266" s="152"/>
      <c r="F1266" s="146">
        <v>-20.701830000000001</v>
      </c>
      <c r="G1266" s="152"/>
      <c r="H1266" s="152"/>
      <c r="I1266" s="152"/>
      <c r="J1266" s="152"/>
      <c r="K1266" s="152"/>
      <c r="L1266" s="152"/>
    </row>
    <row r="1267" spans="1:12" ht="67.5">
      <c r="A1267" s="178"/>
      <c r="B1267" s="213"/>
      <c r="C1267" s="213"/>
      <c r="D1267" s="149" t="s">
        <v>1197</v>
      </c>
      <c r="E1267" s="152"/>
      <c r="F1267" s="146">
        <v>-20.701830000000001</v>
      </c>
      <c r="G1267" s="152"/>
      <c r="H1267" s="152"/>
      <c r="I1267" s="152"/>
      <c r="J1267" s="152"/>
      <c r="K1267" s="152"/>
      <c r="L1267" s="152"/>
    </row>
    <row r="1268" spans="1:12" ht="56.25">
      <c r="A1268" s="178"/>
      <c r="B1268" s="213"/>
      <c r="C1268" s="213"/>
      <c r="D1268" s="149" t="s">
        <v>1198</v>
      </c>
      <c r="E1268" s="152"/>
      <c r="F1268" s="152"/>
      <c r="G1268" s="152"/>
      <c r="H1268" s="152"/>
      <c r="I1268" s="152"/>
      <c r="J1268" s="152"/>
      <c r="K1268" s="152"/>
      <c r="L1268" s="152"/>
    </row>
    <row r="1269" spans="1:12">
      <c r="A1269" s="178"/>
      <c r="B1269" s="213"/>
      <c r="C1269" s="213" t="s">
        <v>1200</v>
      </c>
      <c r="D1269" s="321"/>
      <c r="E1269" s="152"/>
      <c r="F1269" s="152"/>
      <c r="G1269" s="152"/>
      <c r="H1269" s="152"/>
      <c r="I1269" s="152"/>
      <c r="J1269" s="152"/>
      <c r="K1269" s="152"/>
      <c r="L1269" s="152"/>
    </row>
    <row r="1270" spans="1:12">
      <c r="A1270" s="178"/>
      <c r="B1270" s="213"/>
      <c r="C1270" s="213" t="s">
        <v>1201</v>
      </c>
      <c r="D1270" s="321"/>
      <c r="E1270" s="146">
        <v>2051.0742</v>
      </c>
      <c r="F1270" s="152"/>
      <c r="G1270" s="152"/>
      <c r="H1270" s="152"/>
      <c r="I1270" s="152"/>
      <c r="J1270" s="152"/>
      <c r="K1270" s="152"/>
      <c r="L1270" s="152"/>
    </row>
    <row r="1271" spans="1:12">
      <c r="A1271" s="178"/>
      <c r="B1271" s="213"/>
      <c r="C1271" s="213" t="s">
        <v>1202</v>
      </c>
      <c r="D1271" s="321"/>
      <c r="E1271" s="152"/>
      <c r="F1271" s="152"/>
      <c r="G1271" s="152"/>
      <c r="H1271" s="152"/>
      <c r="I1271" s="152"/>
      <c r="J1271" s="152"/>
      <c r="K1271" s="152"/>
      <c r="L1271" s="152"/>
    </row>
    <row r="1272" spans="1:12">
      <c r="A1272" s="178"/>
      <c r="B1272" s="213"/>
      <c r="C1272" s="213" t="s">
        <v>1205</v>
      </c>
      <c r="D1272" s="321"/>
      <c r="E1272" s="146">
        <v>119.27786999999999</v>
      </c>
      <c r="F1272" s="152"/>
      <c r="G1272" s="152"/>
      <c r="H1272" s="152"/>
      <c r="I1272" s="152"/>
      <c r="J1272" s="152"/>
      <c r="K1272" s="152"/>
      <c r="L1272" s="152"/>
    </row>
    <row r="1273" spans="1:12">
      <c r="A1273" s="178"/>
      <c r="B1273" s="213"/>
      <c r="C1273" s="213" t="s">
        <v>1209</v>
      </c>
      <c r="D1273" s="321"/>
      <c r="E1273" s="152"/>
      <c r="F1273" s="152"/>
      <c r="G1273" s="152"/>
      <c r="H1273" s="152"/>
      <c r="I1273" s="152"/>
      <c r="J1273" s="152"/>
      <c r="K1273" s="152"/>
      <c r="L1273" s="152"/>
    </row>
    <row r="1274" spans="1:12">
      <c r="A1274" s="178"/>
      <c r="B1274" s="213"/>
      <c r="C1274" s="213" t="s">
        <v>1212</v>
      </c>
      <c r="D1274" s="321"/>
      <c r="E1274" s="146">
        <v>1.7188600000000001</v>
      </c>
      <c r="F1274" s="152"/>
      <c r="G1274" s="152"/>
      <c r="H1274" s="152"/>
      <c r="I1274" s="152"/>
      <c r="J1274" s="152"/>
      <c r="K1274" s="152"/>
      <c r="L1274" s="152"/>
    </row>
    <row r="1275" spans="1:12">
      <c r="A1275" s="178"/>
      <c r="B1275" s="213"/>
      <c r="C1275" s="213" t="s">
        <v>1218</v>
      </c>
      <c r="D1275" s="321"/>
      <c r="E1275" s="152"/>
      <c r="F1275" s="152"/>
      <c r="G1275" s="152"/>
      <c r="H1275" s="152"/>
      <c r="I1275" s="152"/>
      <c r="J1275" s="152"/>
      <c r="K1275" s="152"/>
      <c r="L1275" s="152"/>
    </row>
    <row r="1276" spans="1:12">
      <c r="A1276" s="178"/>
      <c r="B1276" s="213" t="s">
        <v>1228</v>
      </c>
      <c r="C1276" s="213"/>
      <c r="D1276" s="321"/>
      <c r="E1276" s="152"/>
      <c r="F1276" s="152"/>
      <c r="G1276" s="152"/>
      <c r="H1276" s="152"/>
      <c r="I1276" s="152"/>
      <c r="J1276" s="152"/>
      <c r="K1276" s="152"/>
      <c r="L1276" s="152"/>
    </row>
    <row r="1277" spans="1:12">
      <c r="A1277" s="178"/>
      <c r="B1277" s="213" t="s">
        <v>1229</v>
      </c>
      <c r="C1277" s="213"/>
      <c r="D1277" s="321"/>
      <c r="E1277" s="152"/>
      <c r="F1277" s="152"/>
      <c r="G1277" s="152"/>
      <c r="H1277" s="152"/>
      <c r="I1277" s="152"/>
      <c r="J1277" s="152"/>
      <c r="K1277" s="152"/>
      <c r="L1277" s="152"/>
    </row>
    <row r="1278" spans="1:12">
      <c r="A1278" s="178" t="s">
        <v>368</v>
      </c>
      <c r="B1278" s="165"/>
      <c r="C1278" s="165"/>
      <c r="D1278" s="166"/>
      <c r="E1278" s="152"/>
      <c r="F1278" s="152"/>
      <c r="G1278" s="152"/>
      <c r="H1278" s="152"/>
      <c r="I1278" s="152"/>
      <c r="J1278" s="152"/>
      <c r="K1278" s="152"/>
      <c r="L1278" s="152"/>
    </row>
    <row r="1279" spans="1:12">
      <c r="A1279" s="178" t="s">
        <v>369</v>
      </c>
      <c r="B1279" s="165"/>
      <c r="C1279" s="165"/>
      <c r="D1279" s="166"/>
      <c r="E1279" s="152"/>
      <c r="F1279" s="152"/>
      <c r="G1279" s="152"/>
      <c r="H1279" s="152"/>
      <c r="I1279" s="152"/>
      <c r="J1279" s="152"/>
      <c r="K1279" s="152"/>
      <c r="L1279" s="152"/>
    </row>
    <row r="1280" spans="1:12">
      <c r="A1280" s="178" t="s">
        <v>370</v>
      </c>
      <c r="B1280" s="165"/>
      <c r="C1280" s="165"/>
      <c r="D1280" s="166"/>
      <c r="E1280" s="152"/>
      <c r="F1280" s="152"/>
      <c r="G1280" s="152"/>
      <c r="H1280" s="152"/>
      <c r="I1280" s="152"/>
      <c r="J1280" s="152"/>
      <c r="K1280" s="152"/>
      <c r="L1280" s="152"/>
    </row>
    <row r="1281" spans="1:12">
      <c r="A1281" s="339" t="s">
        <v>371</v>
      </c>
      <c r="B1281" s="340"/>
      <c r="C1281" s="340"/>
      <c r="D1281" s="341"/>
      <c r="E1281" s="152"/>
      <c r="F1281" s="152"/>
      <c r="G1281" s="152"/>
      <c r="H1281" s="152"/>
      <c r="I1281" s="152"/>
      <c r="J1281" s="152"/>
      <c r="K1281" s="152"/>
      <c r="L1281" s="152"/>
    </row>
    <row r="1282" spans="1:12">
      <c r="A1282" s="322" t="s">
        <v>1417</v>
      </c>
      <c r="B1282" s="324"/>
      <c r="C1282" s="324"/>
      <c r="D1282" s="325"/>
      <c r="E1282" s="152"/>
      <c r="F1282" s="152"/>
      <c r="G1282" s="152"/>
      <c r="H1282" s="152"/>
      <c r="I1282" s="152"/>
      <c r="J1282" s="152"/>
      <c r="K1282" s="152"/>
      <c r="L1282" s="152"/>
    </row>
    <row r="1283" spans="1:12">
      <c r="A1283" s="323"/>
      <c r="B1283" s="326" t="s">
        <v>1418</v>
      </c>
      <c r="C1283" s="326"/>
      <c r="D1283" s="327"/>
      <c r="E1283" s="152"/>
      <c r="F1283" s="152"/>
      <c r="G1283" s="152"/>
      <c r="H1283" s="152"/>
      <c r="I1283" s="152"/>
      <c r="J1283" s="152"/>
      <c r="K1283" s="152"/>
      <c r="L1283" s="152"/>
    </row>
    <row r="1284" spans="1:12">
      <c r="A1284" s="249" t="s">
        <v>194</v>
      </c>
      <c r="B1284" s="249"/>
      <c r="C1284" s="249"/>
      <c r="D1284" s="249"/>
      <c r="E1284" s="147">
        <v>13003.18209</v>
      </c>
      <c r="F1284" s="147">
        <v>986.44281000000001</v>
      </c>
      <c r="G1284" s="152"/>
      <c r="H1284" s="152"/>
      <c r="I1284" s="152"/>
      <c r="J1284" s="152"/>
      <c r="K1284" s="152"/>
      <c r="L1284" s="152"/>
    </row>
    <row r="1285" spans="1:12">
      <c r="A1285" s="251" t="s">
        <v>2392</v>
      </c>
      <c r="B1285" s="251"/>
      <c r="C1285" s="251"/>
      <c r="D1285" s="251"/>
      <c r="E1285" s="318"/>
      <c r="F1285" s="318"/>
      <c r="G1285" s="318"/>
      <c r="H1285" s="318"/>
      <c r="I1285" s="318"/>
      <c r="J1285" s="318"/>
      <c r="K1285" s="318"/>
      <c r="L1285" s="318"/>
    </row>
    <row r="1286" spans="1:12">
      <c r="A1286" s="354"/>
      <c r="B1286" s="354"/>
      <c r="C1286" s="354"/>
      <c r="D1286" s="354"/>
      <c r="E1286" s="144"/>
      <c r="F1286" s="144"/>
      <c r="G1286" s="144"/>
      <c r="H1286" s="144"/>
      <c r="I1286" s="144"/>
      <c r="J1286" s="144"/>
      <c r="K1286" s="144"/>
      <c r="L1286" s="144"/>
    </row>
    <row r="1287" spans="1:12">
      <c r="A1287" s="265" t="s">
        <v>1141</v>
      </c>
      <c r="B1287" s="265"/>
      <c r="C1287" s="265"/>
      <c r="D1287" s="265"/>
      <c r="E1287" s="152"/>
      <c r="F1287" s="152"/>
      <c r="G1287" s="152"/>
      <c r="H1287" s="152"/>
      <c r="I1287" s="152"/>
      <c r="J1287" s="152"/>
      <c r="K1287" s="152"/>
      <c r="L1287" s="152"/>
    </row>
    <row r="1288" spans="1:12">
      <c r="A1288" s="169" t="s">
        <v>1157</v>
      </c>
      <c r="B1288" s="170"/>
      <c r="C1288" s="170"/>
      <c r="D1288" s="171"/>
      <c r="E1288" s="152"/>
      <c r="F1288" s="152"/>
      <c r="G1288" s="152"/>
      <c r="H1288" s="152"/>
      <c r="I1288" s="152"/>
      <c r="J1288" s="152"/>
      <c r="K1288" s="152"/>
      <c r="L1288" s="152"/>
    </row>
    <row r="1289" spans="1:12">
      <c r="A1289" s="178" t="s">
        <v>1160</v>
      </c>
      <c r="B1289" s="175"/>
      <c r="C1289" s="175"/>
      <c r="D1289" s="176"/>
      <c r="E1289" s="152"/>
      <c r="F1289" s="152"/>
      <c r="G1289" s="152"/>
      <c r="H1289" s="152"/>
      <c r="I1289" s="152"/>
      <c r="J1289" s="152"/>
      <c r="K1289" s="152"/>
      <c r="L1289" s="152"/>
    </row>
    <row r="1290" spans="1:12">
      <c r="A1290" s="178"/>
      <c r="B1290" s="213" t="s">
        <v>1161</v>
      </c>
      <c r="C1290" s="214"/>
      <c r="D1290" s="331"/>
      <c r="E1290" s="152"/>
      <c r="F1290" s="152"/>
      <c r="G1290" s="152"/>
      <c r="H1290" s="152"/>
      <c r="I1290" s="152"/>
      <c r="J1290" s="152"/>
      <c r="K1290" s="152"/>
      <c r="L1290" s="152"/>
    </row>
    <row r="1291" spans="1:12">
      <c r="A1291" s="178"/>
      <c r="B1291" s="213"/>
      <c r="C1291" s="213" t="s">
        <v>1164</v>
      </c>
      <c r="D1291" s="321"/>
      <c r="E1291" s="152"/>
      <c r="F1291" s="152"/>
      <c r="G1291" s="152"/>
      <c r="H1291" s="152"/>
      <c r="I1291" s="152"/>
      <c r="J1291" s="152"/>
      <c r="K1291" s="152"/>
      <c r="L1291" s="152"/>
    </row>
    <row r="1292" spans="1:12">
      <c r="A1292" s="178"/>
      <c r="B1292" s="213"/>
      <c r="C1292" s="213" t="s">
        <v>1166</v>
      </c>
      <c r="D1292" s="321"/>
      <c r="E1292" s="152"/>
      <c r="F1292" s="152"/>
      <c r="G1292" s="152"/>
      <c r="H1292" s="152"/>
      <c r="I1292" s="152"/>
      <c r="J1292" s="152"/>
      <c r="K1292" s="152"/>
      <c r="L1292" s="152"/>
    </row>
    <row r="1293" spans="1:12">
      <c r="A1293" s="178"/>
      <c r="B1293" s="213" t="s">
        <v>1168</v>
      </c>
      <c r="C1293" s="213"/>
      <c r="D1293" s="321"/>
      <c r="E1293" s="152"/>
      <c r="F1293" s="152"/>
      <c r="G1293" s="152"/>
      <c r="H1293" s="152"/>
      <c r="I1293" s="152"/>
      <c r="J1293" s="152"/>
      <c r="K1293" s="152"/>
      <c r="L1293" s="152"/>
    </row>
    <row r="1294" spans="1:12">
      <c r="A1294" s="178" t="s">
        <v>367</v>
      </c>
      <c r="B1294" s="175"/>
      <c r="C1294" s="175"/>
      <c r="D1294" s="176"/>
      <c r="E1294" s="146">
        <v>48455.441870000002</v>
      </c>
      <c r="F1294" s="146">
        <v>47.593319999999999</v>
      </c>
      <c r="G1294" s="152"/>
      <c r="H1294" s="152"/>
      <c r="I1294" s="146">
        <v>4618.4528399999999</v>
      </c>
      <c r="J1294" s="152"/>
      <c r="K1294" s="152"/>
      <c r="L1294" s="152"/>
    </row>
    <row r="1295" spans="1:12">
      <c r="A1295" s="178"/>
      <c r="B1295" s="213" t="s">
        <v>1172</v>
      </c>
      <c r="C1295" s="214"/>
      <c r="D1295" s="331"/>
      <c r="E1295" s="146">
        <v>33249.760970000003</v>
      </c>
      <c r="F1295" s="146">
        <v>47.593319999999999</v>
      </c>
      <c r="G1295" s="152"/>
      <c r="H1295" s="152"/>
      <c r="I1295" s="146">
        <v>2223.0448999999999</v>
      </c>
      <c r="J1295" s="152"/>
      <c r="K1295" s="152"/>
      <c r="L1295" s="152"/>
    </row>
    <row r="1296" spans="1:12">
      <c r="A1296" s="178"/>
      <c r="B1296" s="213"/>
      <c r="C1296" s="213" t="s">
        <v>1173</v>
      </c>
      <c r="D1296" s="321"/>
      <c r="E1296" s="152"/>
      <c r="F1296" s="152"/>
      <c r="G1296" s="152"/>
      <c r="H1296" s="152"/>
      <c r="I1296" s="152"/>
      <c r="J1296" s="152"/>
      <c r="K1296" s="152"/>
      <c r="L1296" s="152"/>
    </row>
    <row r="1297" spans="1:12">
      <c r="A1297" s="178"/>
      <c r="B1297" s="213"/>
      <c r="C1297" s="213" t="s">
        <v>1176</v>
      </c>
      <c r="D1297" s="321"/>
      <c r="E1297" s="152"/>
      <c r="F1297" s="152"/>
      <c r="G1297" s="152"/>
      <c r="H1297" s="152"/>
      <c r="I1297" s="152"/>
      <c r="J1297" s="152"/>
      <c r="K1297" s="152"/>
      <c r="L1297" s="152"/>
    </row>
    <row r="1298" spans="1:12">
      <c r="A1298" s="178"/>
      <c r="B1298" s="213"/>
      <c r="C1298" s="213" t="s">
        <v>1177</v>
      </c>
      <c r="D1298" s="321"/>
      <c r="E1298" s="146">
        <v>36928.929969999997</v>
      </c>
      <c r="F1298" s="152"/>
      <c r="G1298" s="152"/>
      <c r="H1298" s="152"/>
      <c r="I1298" s="146">
        <v>2223.0448999999999</v>
      </c>
      <c r="J1298" s="152"/>
      <c r="K1298" s="152"/>
      <c r="L1298" s="152"/>
    </row>
    <row r="1299" spans="1:12">
      <c r="A1299" s="178"/>
      <c r="B1299" s="213"/>
      <c r="C1299" s="213" t="s">
        <v>1178</v>
      </c>
      <c r="D1299" s="321"/>
      <c r="E1299" s="152"/>
      <c r="F1299" s="152"/>
      <c r="G1299" s="152"/>
      <c r="H1299" s="152"/>
      <c r="I1299" s="152"/>
      <c r="J1299" s="152"/>
      <c r="K1299" s="152"/>
      <c r="L1299" s="152"/>
    </row>
    <row r="1300" spans="1:12">
      <c r="A1300" s="178"/>
      <c r="B1300" s="213"/>
      <c r="C1300" s="213" t="s">
        <v>1181</v>
      </c>
      <c r="D1300" s="321"/>
      <c r="E1300" s="152"/>
      <c r="F1300" s="146">
        <v>47.593319999999999</v>
      </c>
      <c r="G1300" s="152"/>
      <c r="H1300" s="152"/>
      <c r="I1300" s="152"/>
      <c r="J1300" s="152"/>
      <c r="K1300" s="152"/>
      <c r="L1300" s="152"/>
    </row>
    <row r="1301" spans="1:12">
      <c r="A1301" s="178"/>
      <c r="B1301" s="213"/>
      <c r="C1301" s="213" t="s">
        <v>1182</v>
      </c>
      <c r="D1301" s="148"/>
      <c r="E1301" s="152"/>
      <c r="F1301" s="152"/>
      <c r="G1301" s="152"/>
      <c r="H1301" s="152"/>
      <c r="I1301" s="152"/>
      <c r="J1301" s="152"/>
      <c r="K1301" s="152"/>
      <c r="L1301" s="152"/>
    </row>
    <row r="1302" spans="1:12" ht="33.75">
      <c r="A1302" s="178"/>
      <c r="B1302" s="213"/>
      <c r="C1302" s="213"/>
      <c r="D1302" s="149" t="s">
        <v>1183</v>
      </c>
      <c r="E1302" s="152"/>
      <c r="F1302" s="152"/>
      <c r="G1302" s="152"/>
      <c r="H1302" s="152"/>
      <c r="I1302" s="152"/>
      <c r="J1302" s="152"/>
      <c r="K1302" s="152"/>
      <c r="L1302" s="152"/>
    </row>
    <row r="1303" spans="1:12">
      <c r="A1303" s="178"/>
      <c r="B1303" s="213"/>
      <c r="C1303" s="213" t="s">
        <v>1189</v>
      </c>
      <c r="D1303" s="321"/>
      <c r="E1303" s="146">
        <v>-3679.1689999999999</v>
      </c>
      <c r="F1303" s="152"/>
      <c r="G1303" s="152"/>
      <c r="H1303" s="152"/>
      <c r="I1303" s="152"/>
      <c r="J1303" s="152"/>
      <c r="K1303" s="152"/>
      <c r="L1303" s="152"/>
    </row>
    <row r="1304" spans="1:12">
      <c r="A1304" s="178"/>
      <c r="B1304" s="213"/>
      <c r="C1304" s="213" t="s">
        <v>1192</v>
      </c>
      <c r="D1304" s="321"/>
      <c r="E1304" s="152"/>
      <c r="F1304" s="152"/>
      <c r="G1304" s="152"/>
      <c r="H1304" s="152"/>
      <c r="I1304" s="152"/>
      <c r="J1304" s="152"/>
      <c r="K1304" s="152"/>
      <c r="L1304" s="152"/>
    </row>
    <row r="1305" spans="1:12">
      <c r="A1305" s="178"/>
      <c r="B1305" s="213" t="s">
        <v>1195</v>
      </c>
      <c r="C1305" s="214"/>
      <c r="D1305" s="331"/>
      <c r="E1305" s="146">
        <v>15205.680899999999</v>
      </c>
      <c r="F1305" s="152"/>
      <c r="G1305" s="152"/>
      <c r="H1305" s="152"/>
      <c r="I1305" s="146">
        <v>2395.4079400000001</v>
      </c>
      <c r="J1305" s="152"/>
      <c r="K1305" s="152"/>
      <c r="L1305" s="152"/>
    </row>
    <row r="1306" spans="1:12">
      <c r="A1306" s="178"/>
      <c r="B1306" s="213"/>
      <c r="C1306" s="213" t="s">
        <v>1196</v>
      </c>
      <c r="D1306" s="148"/>
      <c r="E1306" s="152"/>
      <c r="F1306" s="152"/>
      <c r="G1306" s="152"/>
      <c r="H1306" s="152"/>
      <c r="I1306" s="152"/>
      <c r="J1306" s="152"/>
      <c r="K1306" s="152"/>
      <c r="L1306" s="152"/>
    </row>
    <row r="1307" spans="1:12" ht="67.5">
      <c r="A1307" s="178"/>
      <c r="B1307" s="213"/>
      <c r="C1307" s="213"/>
      <c r="D1307" s="149" t="s">
        <v>1197</v>
      </c>
      <c r="E1307" s="152"/>
      <c r="F1307" s="152"/>
      <c r="G1307" s="152"/>
      <c r="H1307" s="152"/>
      <c r="I1307" s="152"/>
      <c r="J1307" s="152"/>
      <c r="K1307" s="152"/>
      <c r="L1307" s="152"/>
    </row>
    <row r="1308" spans="1:12" ht="56.25">
      <c r="A1308" s="178"/>
      <c r="B1308" s="213"/>
      <c r="C1308" s="213"/>
      <c r="D1308" s="149" t="s">
        <v>1198</v>
      </c>
      <c r="E1308" s="152"/>
      <c r="F1308" s="152"/>
      <c r="G1308" s="152"/>
      <c r="H1308" s="152"/>
      <c r="I1308" s="152"/>
      <c r="J1308" s="152"/>
      <c r="K1308" s="152"/>
      <c r="L1308" s="152"/>
    </row>
    <row r="1309" spans="1:12">
      <c r="A1309" s="178"/>
      <c r="B1309" s="213"/>
      <c r="C1309" s="213" t="s">
        <v>1200</v>
      </c>
      <c r="D1309" s="321"/>
      <c r="E1309" s="152"/>
      <c r="F1309" s="152"/>
      <c r="G1309" s="152"/>
      <c r="H1309" s="152"/>
      <c r="I1309" s="152"/>
      <c r="J1309" s="152"/>
      <c r="K1309" s="152"/>
      <c r="L1309" s="152"/>
    </row>
    <row r="1310" spans="1:12">
      <c r="A1310" s="178"/>
      <c r="B1310" s="213"/>
      <c r="C1310" s="213" t="s">
        <v>1201</v>
      </c>
      <c r="D1310" s="321"/>
      <c r="E1310" s="146">
        <v>15205.483200000001</v>
      </c>
      <c r="F1310" s="152"/>
      <c r="G1310" s="152"/>
      <c r="H1310" s="152"/>
      <c r="I1310" s="146">
        <v>2395.4079400000001</v>
      </c>
      <c r="J1310" s="152"/>
      <c r="K1310" s="152"/>
      <c r="L1310" s="152"/>
    </row>
    <row r="1311" spans="1:12">
      <c r="A1311" s="178"/>
      <c r="B1311" s="213"/>
      <c r="C1311" s="213" t="s">
        <v>1202</v>
      </c>
      <c r="D1311" s="321"/>
      <c r="E1311" s="152"/>
      <c r="F1311" s="152"/>
      <c r="G1311" s="152"/>
      <c r="H1311" s="152"/>
      <c r="I1311" s="152"/>
      <c r="J1311" s="152"/>
      <c r="K1311" s="152"/>
      <c r="L1311" s="152"/>
    </row>
    <row r="1312" spans="1:12">
      <c r="A1312" s="178"/>
      <c r="B1312" s="213"/>
      <c r="C1312" s="213" t="s">
        <v>1205</v>
      </c>
      <c r="D1312" s="321"/>
      <c r="E1312" s="152"/>
      <c r="F1312" s="152"/>
      <c r="G1312" s="152"/>
      <c r="H1312" s="152"/>
      <c r="I1312" s="152"/>
      <c r="J1312" s="152"/>
      <c r="K1312" s="152"/>
      <c r="L1312" s="152"/>
    </row>
    <row r="1313" spans="1:12">
      <c r="A1313" s="178"/>
      <c r="B1313" s="213"/>
      <c r="C1313" s="213" t="s">
        <v>1209</v>
      </c>
      <c r="D1313" s="321"/>
      <c r="E1313" s="146">
        <v>0.19769999999999999</v>
      </c>
      <c r="F1313" s="152"/>
      <c r="G1313" s="152"/>
      <c r="H1313" s="152"/>
      <c r="I1313" s="152"/>
      <c r="J1313" s="152"/>
      <c r="K1313" s="152"/>
      <c r="L1313" s="152"/>
    </row>
    <row r="1314" spans="1:12">
      <c r="A1314" s="178"/>
      <c r="B1314" s="213"/>
      <c r="C1314" s="213" t="s">
        <v>1212</v>
      </c>
      <c r="D1314" s="321"/>
      <c r="E1314" s="152"/>
      <c r="F1314" s="152"/>
      <c r="G1314" s="152"/>
      <c r="H1314" s="152"/>
      <c r="I1314" s="152"/>
      <c r="J1314" s="152"/>
      <c r="K1314" s="152"/>
      <c r="L1314" s="152"/>
    </row>
    <row r="1315" spans="1:12">
      <c r="A1315" s="178"/>
      <c r="B1315" s="213"/>
      <c r="C1315" s="213" t="s">
        <v>1218</v>
      </c>
      <c r="D1315" s="321"/>
      <c r="E1315" s="152"/>
      <c r="F1315" s="152"/>
      <c r="G1315" s="152"/>
      <c r="H1315" s="152"/>
      <c r="I1315" s="152"/>
      <c r="J1315" s="152"/>
      <c r="K1315" s="152"/>
      <c r="L1315" s="152"/>
    </row>
    <row r="1316" spans="1:12">
      <c r="A1316" s="178"/>
      <c r="B1316" s="213" t="s">
        <v>1228</v>
      </c>
      <c r="C1316" s="213"/>
      <c r="D1316" s="321"/>
      <c r="E1316" s="152"/>
      <c r="F1316" s="152"/>
      <c r="G1316" s="152"/>
      <c r="H1316" s="152"/>
      <c r="I1316" s="152"/>
      <c r="J1316" s="152"/>
      <c r="K1316" s="152"/>
      <c r="L1316" s="152"/>
    </row>
    <row r="1317" spans="1:12">
      <c r="A1317" s="178"/>
      <c r="B1317" s="213" t="s">
        <v>1229</v>
      </c>
      <c r="C1317" s="213"/>
      <c r="D1317" s="321"/>
      <c r="E1317" s="152"/>
      <c r="F1317" s="152"/>
      <c r="G1317" s="152"/>
      <c r="H1317" s="152"/>
      <c r="I1317" s="152"/>
      <c r="J1317" s="152"/>
      <c r="K1317" s="152"/>
      <c r="L1317" s="152"/>
    </row>
    <row r="1318" spans="1:12">
      <c r="A1318" s="178" t="s">
        <v>368</v>
      </c>
      <c r="B1318" s="165"/>
      <c r="C1318" s="165"/>
      <c r="D1318" s="166"/>
      <c r="E1318" s="152"/>
      <c r="F1318" s="152"/>
      <c r="G1318" s="152"/>
      <c r="H1318" s="152"/>
      <c r="I1318" s="152"/>
      <c r="J1318" s="152"/>
      <c r="K1318" s="152"/>
      <c r="L1318" s="152"/>
    </row>
    <row r="1319" spans="1:12">
      <c r="A1319" s="178" t="s">
        <v>369</v>
      </c>
      <c r="B1319" s="165"/>
      <c r="C1319" s="165"/>
      <c r="D1319" s="166"/>
      <c r="E1319" s="152"/>
      <c r="F1319" s="152"/>
      <c r="G1319" s="152"/>
      <c r="H1319" s="152"/>
      <c r="I1319" s="152"/>
      <c r="J1319" s="152"/>
      <c r="K1319" s="152"/>
      <c r="L1319" s="152"/>
    </row>
    <row r="1320" spans="1:12">
      <c r="A1320" s="178" t="s">
        <v>370</v>
      </c>
      <c r="B1320" s="165"/>
      <c r="C1320" s="165"/>
      <c r="D1320" s="166"/>
      <c r="E1320" s="152"/>
      <c r="F1320" s="152"/>
      <c r="G1320" s="152"/>
      <c r="H1320" s="152"/>
      <c r="I1320" s="152"/>
      <c r="J1320" s="152"/>
      <c r="K1320" s="152"/>
      <c r="L1320" s="152"/>
    </row>
    <row r="1321" spans="1:12">
      <c r="A1321" s="339" t="s">
        <v>371</v>
      </c>
      <c r="B1321" s="340"/>
      <c r="C1321" s="340"/>
      <c r="D1321" s="341"/>
      <c r="E1321" s="152"/>
      <c r="F1321" s="152"/>
      <c r="G1321" s="152"/>
      <c r="H1321" s="152"/>
      <c r="I1321" s="152"/>
      <c r="J1321" s="152"/>
      <c r="K1321" s="152"/>
      <c r="L1321" s="152"/>
    </row>
    <row r="1322" spans="1:12">
      <c r="A1322" s="322" t="s">
        <v>1417</v>
      </c>
      <c r="B1322" s="324"/>
      <c r="C1322" s="324"/>
      <c r="D1322" s="325"/>
      <c r="E1322" s="152"/>
      <c r="F1322" s="152"/>
      <c r="G1322" s="152"/>
      <c r="H1322" s="152"/>
      <c r="I1322" s="152"/>
      <c r="J1322" s="152"/>
      <c r="K1322" s="152"/>
      <c r="L1322" s="152"/>
    </row>
    <row r="1323" spans="1:12">
      <c r="A1323" s="323"/>
      <c r="B1323" s="326" t="s">
        <v>1418</v>
      </c>
      <c r="C1323" s="326"/>
      <c r="D1323" s="327"/>
      <c r="E1323" s="152"/>
      <c r="F1323" s="152"/>
      <c r="G1323" s="152"/>
      <c r="H1323" s="152"/>
      <c r="I1323" s="152"/>
      <c r="J1323" s="152"/>
      <c r="K1323" s="152"/>
      <c r="L1323" s="152"/>
    </row>
    <row r="1324" spans="1:12">
      <c r="A1324" s="249" t="s">
        <v>195</v>
      </c>
      <c r="B1324" s="249"/>
      <c r="C1324" s="249"/>
      <c r="D1324" s="249"/>
      <c r="E1324" s="147">
        <v>145366.32561</v>
      </c>
      <c r="F1324" s="147">
        <v>142.77995999999999</v>
      </c>
      <c r="G1324" s="152"/>
      <c r="H1324" s="152"/>
      <c r="I1324" s="147">
        <v>13855.35852</v>
      </c>
      <c r="J1324" s="152"/>
      <c r="K1324" s="152"/>
      <c r="L1324" s="152"/>
    </row>
    <row r="1325" spans="1:12">
      <c r="A1325" s="251" t="s">
        <v>2393</v>
      </c>
      <c r="B1325" s="251"/>
      <c r="C1325" s="251"/>
      <c r="D1325" s="251"/>
      <c r="E1325" s="318"/>
      <c r="F1325" s="318"/>
      <c r="G1325" s="318"/>
      <c r="H1325" s="318"/>
      <c r="I1325" s="318"/>
      <c r="J1325" s="318"/>
      <c r="K1325" s="318"/>
      <c r="L1325" s="318"/>
    </row>
    <row r="1326" spans="1:12">
      <c r="A1326" s="354"/>
      <c r="B1326" s="354"/>
      <c r="C1326" s="354"/>
      <c r="D1326" s="354"/>
      <c r="E1326" s="144"/>
      <c r="F1326" s="144"/>
      <c r="G1326" s="144"/>
      <c r="H1326" s="144"/>
      <c r="I1326" s="144"/>
      <c r="J1326" s="144"/>
      <c r="K1326" s="144"/>
      <c r="L1326" s="144"/>
    </row>
    <row r="1327" spans="1:12">
      <c r="A1327" s="265" t="s">
        <v>1141</v>
      </c>
      <c r="B1327" s="265"/>
      <c r="C1327" s="265"/>
      <c r="D1327" s="265"/>
      <c r="E1327" s="152"/>
      <c r="F1327" s="152"/>
      <c r="G1327" s="152"/>
      <c r="H1327" s="152"/>
      <c r="I1327" s="152"/>
      <c r="J1327" s="152"/>
      <c r="K1327" s="152"/>
      <c r="L1327" s="152"/>
    </row>
    <row r="1328" spans="1:12">
      <c r="A1328" s="169" t="s">
        <v>1157</v>
      </c>
      <c r="B1328" s="170"/>
      <c r="C1328" s="170"/>
      <c r="D1328" s="171"/>
      <c r="E1328" s="152"/>
      <c r="F1328" s="152"/>
      <c r="G1328" s="152"/>
      <c r="H1328" s="152"/>
      <c r="I1328" s="152"/>
      <c r="J1328" s="152"/>
      <c r="K1328" s="152"/>
      <c r="L1328" s="152"/>
    </row>
    <row r="1329" spans="1:12">
      <c r="A1329" s="178" t="s">
        <v>1160</v>
      </c>
      <c r="B1329" s="175"/>
      <c r="C1329" s="175"/>
      <c r="D1329" s="176"/>
      <c r="E1329" s="152"/>
      <c r="F1329" s="146">
        <v>495.43241</v>
      </c>
      <c r="G1329" s="152"/>
      <c r="H1329" s="152"/>
      <c r="I1329" s="152"/>
      <c r="J1329" s="146">
        <v>41.215299999999999</v>
      </c>
      <c r="K1329" s="152"/>
      <c r="L1329" s="152"/>
    </row>
    <row r="1330" spans="1:12">
      <c r="A1330" s="178"/>
      <c r="B1330" s="213" t="s">
        <v>1161</v>
      </c>
      <c r="C1330" s="214"/>
      <c r="D1330" s="331"/>
      <c r="E1330" s="152"/>
      <c r="F1330" s="146">
        <v>495.43241</v>
      </c>
      <c r="G1330" s="152"/>
      <c r="H1330" s="152"/>
      <c r="I1330" s="152"/>
      <c r="J1330" s="146">
        <v>41.215299999999999</v>
      </c>
      <c r="K1330" s="152"/>
      <c r="L1330" s="152"/>
    </row>
    <row r="1331" spans="1:12">
      <c r="A1331" s="178"/>
      <c r="B1331" s="213"/>
      <c r="C1331" s="213" t="s">
        <v>1164</v>
      </c>
      <c r="D1331" s="321"/>
      <c r="E1331" s="152"/>
      <c r="F1331" s="152"/>
      <c r="G1331" s="152"/>
      <c r="H1331" s="152"/>
      <c r="I1331" s="152"/>
      <c r="J1331" s="152"/>
      <c r="K1331" s="152"/>
      <c r="L1331" s="152"/>
    </row>
    <row r="1332" spans="1:12">
      <c r="A1332" s="178"/>
      <c r="B1332" s="213"/>
      <c r="C1332" s="213" t="s">
        <v>1166</v>
      </c>
      <c r="D1332" s="321"/>
      <c r="E1332" s="152"/>
      <c r="F1332" s="152"/>
      <c r="G1332" s="152"/>
      <c r="H1332" s="152"/>
      <c r="I1332" s="152"/>
      <c r="J1332" s="152"/>
      <c r="K1332" s="152"/>
      <c r="L1332" s="152"/>
    </row>
    <row r="1333" spans="1:12">
      <c r="A1333" s="178"/>
      <c r="B1333" s="213" t="s">
        <v>1168</v>
      </c>
      <c r="C1333" s="213"/>
      <c r="D1333" s="321"/>
      <c r="E1333" s="152"/>
      <c r="F1333" s="152"/>
      <c r="G1333" s="152"/>
      <c r="H1333" s="152"/>
      <c r="I1333" s="152"/>
      <c r="J1333" s="152"/>
      <c r="K1333" s="152"/>
      <c r="L1333" s="152"/>
    </row>
    <row r="1334" spans="1:12">
      <c r="A1334" s="178" t="s">
        <v>367</v>
      </c>
      <c r="B1334" s="175"/>
      <c r="C1334" s="175"/>
      <c r="D1334" s="176"/>
      <c r="E1334" s="146">
        <v>322878.08195999998</v>
      </c>
      <c r="F1334" s="152"/>
      <c r="G1334" s="152"/>
      <c r="H1334" s="152"/>
      <c r="I1334" s="146">
        <v>22535.875309999999</v>
      </c>
      <c r="J1334" s="152"/>
      <c r="K1334" s="152"/>
      <c r="L1334" s="152"/>
    </row>
    <row r="1335" spans="1:12">
      <c r="A1335" s="178"/>
      <c r="B1335" s="213" t="s">
        <v>1172</v>
      </c>
      <c r="C1335" s="214"/>
      <c r="D1335" s="331"/>
      <c r="E1335" s="146">
        <v>46431.039879999997</v>
      </c>
      <c r="F1335" s="152"/>
      <c r="G1335" s="152"/>
      <c r="H1335" s="152"/>
      <c r="I1335" s="146">
        <v>22535.875309999999</v>
      </c>
      <c r="J1335" s="152"/>
      <c r="K1335" s="152"/>
      <c r="L1335" s="152"/>
    </row>
    <row r="1336" spans="1:12">
      <c r="A1336" s="178"/>
      <c r="B1336" s="213"/>
      <c r="C1336" s="213" t="s">
        <v>1173</v>
      </c>
      <c r="D1336" s="321"/>
      <c r="E1336" s="152"/>
      <c r="F1336" s="152"/>
      <c r="G1336" s="152"/>
      <c r="H1336" s="152"/>
      <c r="I1336" s="152"/>
      <c r="J1336" s="152"/>
      <c r="K1336" s="152"/>
      <c r="L1336" s="152"/>
    </row>
    <row r="1337" spans="1:12">
      <c r="A1337" s="178"/>
      <c r="B1337" s="213"/>
      <c r="C1337" s="213" t="s">
        <v>1176</v>
      </c>
      <c r="D1337" s="321"/>
      <c r="E1337" s="152"/>
      <c r="F1337" s="152"/>
      <c r="G1337" s="152"/>
      <c r="H1337" s="152"/>
      <c r="I1337" s="152"/>
      <c r="J1337" s="152"/>
      <c r="K1337" s="152"/>
      <c r="L1337" s="152"/>
    </row>
    <row r="1338" spans="1:12">
      <c r="A1338" s="178"/>
      <c r="B1338" s="213"/>
      <c r="C1338" s="213" t="s">
        <v>1177</v>
      </c>
      <c r="D1338" s="321"/>
      <c r="E1338" s="152"/>
      <c r="F1338" s="152"/>
      <c r="G1338" s="152"/>
      <c r="H1338" s="152"/>
      <c r="I1338" s="152"/>
      <c r="J1338" s="152"/>
      <c r="K1338" s="152"/>
      <c r="L1338" s="152"/>
    </row>
    <row r="1339" spans="1:12">
      <c r="A1339" s="178"/>
      <c r="B1339" s="213"/>
      <c r="C1339" s="213" t="s">
        <v>1178</v>
      </c>
      <c r="D1339" s="321"/>
      <c r="E1339" s="152"/>
      <c r="F1339" s="152"/>
      <c r="G1339" s="152"/>
      <c r="H1339" s="152"/>
      <c r="I1339" s="152"/>
      <c r="J1339" s="152"/>
      <c r="K1339" s="152"/>
      <c r="L1339" s="152"/>
    </row>
    <row r="1340" spans="1:12">
      <c r="A1340" s="178"/>
      <c r="B1340" s="213"/>
      <c r="C1340" s="213" t="s">
        <v>1181</v>
      </c>
      <c r="D1340" s="321"/>
      <c r="E1340" s="146">
        <v>79.397000000000006</v>
      </c>
      <c r="F1340" s="152"/>
      <c r="G1340" s="152"/>
      <c r="H1340" s="152"/>
      <c r="I1340" s="152"/>
      <c r="J1340" s="152"/>
      <c r="K1340" s="152"/>
      <c r="L1340" s="152"/>
    </row>
    <row r="1341" spans="1:12">
      <c r="A1341" s="178"/>
      <c r="B1341" s="213"/>
      <c r="C1341" s="213" t="s">
        <v>1182</v>
      </c>
      <c r="D1341" s="148"/>
      <c r="E1341" s="152"/>
      <c r="F1341" s="152"/>
      <c r="G1341" s="152"/>
      <c r="H1341" s="152"/>
      <c r="I1341" s="152"/>
      <c r="J1341" s="152"/>
      <c r="K1341" s="152"/>
      <c r="L1341" s="152"/>
    </row>
    <row r="1342" spans="1:12" ht="33.75">
      <c r="A1342" s="178"/>
      <c r="B1342" s="213"/>
      <c r="C1342" s="213"/>
      <c r="D1342" s="149" t="s">
        <v>1183</v>
      </c>
      <c r="E1342" s="152"/>
      <c r="F1342" s="152"/>
      <c r="G1342" s="152"/>
      <c r="H1342" s="152"/>
      <c r="I1342" s="152"/>
      <c r="J1342" s="152"/>
      <c r="K1342" s="152"/>
      <c r="L1342" s="152"/>
    </row>
    <row r="1343" spans="1:12">
      <c r="A1343" s="178"/>
      <c r="B1343" s="213"/>
      <c r="C1343" s="213" t="s">
        <v>1189</v>
      </c>
      <c r="D1343" s="321"/>
      <c r="E1343" s="146">
        <v>46351.642879999999</v>
      </c>
      <c r="F1343" s="152"/>
      <c r="G1343" s="152"/>
      <c r="H1343" s="152"/>
      <c r="I1343" s="146">
        <v>22535.875309999999</v>
      </c>
      <c r="J1343" s="152"/>
      <c r="K1343" s="152"/>
      <c r="L1343" s="152"/>
    </row>
    <row r="1344" spans="1:12">
      <c r="A1344" s="178"/>
      <c r="B1344" s="213"/>
      <c r="C1344" s="213" t="s">
        <v>1192</v>
      </c>
      <c r="D1344" s="321"/>
      <c r="E1344" s="152"/>
      <c r="F1344" s="152"/>
      <c r="G1344" s="152"/>
      <c r="H1344" s="152"/>
      <c r="I1344" s="152"/>
      <c r="J1344" s="152"/>
      <c r="K1344" s="152"/>
      <c r="L1344" s="152"/>
    </row>
    <row r="1345" spans="1:12">
      <c r="A1345" s="178"/>
      <c r="B1345" s="213" t="s">
        <v>1195</v>
      </c>
      <c r="C1345" s="214"/>
      <c r="D1345" s="331"/>
      <c r="E1345" s="146">
        <v>267886.66178000002</v>
      </c>
      <c r="F1345" s="152"/>
      <c r="G1345" s="152"/>
      <c r="H1345" s="152"/>
      <c r="I1345" s="152"/>
      <c r="J1345" s="152"/>
      <c r="K1345" s="152"/>
      <c r="L1345" s="152"/>
    </row>
    <row r="1346" spans="1:12">
      <c r="A1346" s="178"/>
      <c r="B1346" s="213"/>
      <c r="C1346" s="213" t="s">
        <v>1196</v>
      </c>
      <c r="D1346" s="148"/>
      <c r="E1346" s="152"/>
      <c r="F1346" s="152"/>
      <c r="G1346" s="152"/>
      <c r="H1346" s="152"/>
      <c r="I1346" s="152"/>
      <c r="J1346" s="152"/>
      <c r="K1346" s="152"/>
      <c r="L1346" s="152"/>
    </row>
    <row r="1347" spans="1:12" ht="67.5">
      <c r="A1347" s="178"/>
      <c r="B1347" s="213"/>
      <c r="C1347" s="213"/>
      <c r="D1347" s="149" t="s">
        <v>1197</v>
      </c>
      <c r="E1347" s="152"/>
      <c r="F1347" s="152"/>
      <c r="G1347" s="152"/>
      <c r="H1347" s="152"/>
      <c r="I1347" s="152"/>
      <c r="J1347" s="152"/>
      <c r="K1347" s="152"/>
      <c r="L1347" s="152"/>
    </row>
    <row r="1348" spans="1:12" ht="56.25">
      <c r="A1348" s="178"/>
      <c r="B1348" s="213"/>
      <c r="C1348" s="213"/>
      <c r="D1348" s="149" t="s">
        <v>1198</v>
      </c>
      <c r="E1348" s="152"/>
      <c r="F1348" s="152"/>
      <c r="G1348" s="152"/>
      <c r="H1348" s="152"/>
      <c r="I1348" s="152"/>
      <c r="J1348" s="152"/>
      <c r="K1348" s="152"/>
      <c r="L1348" s="152"/>
    </row>
    <row r="1349" spans="1:12">
      <c r="A1349" s="178"/>
      <c r="B1349" s="213"/>
      <c r="C1349" s="213" t="s">
        <v>1200</v>
      </c>
      <c r="D1349" s="321"/>
      <c r="E1349" s="152"/>
      <c r="F1349" s="152"/>
      <c r="G1349" s="152"/>
      <c r="H1349" s="152"/>
      <c r="I1349" s="152"/>
      <c r="J1349" s="152"/>
      <c r="K1349" s="152"/>
      <c r="L1349" s="152"/>
    </row>
    <row r="1350" spans="1:12">
      <c r="A1350" s="178"/>
      <c r="B1350" s="213"/>
      <c r="C1350" s="213" t="s">
        <v>1201</v>
      </c>
      <c r="D1350" s="321"/>
      <c r="E1350" s="152"/>
      <c r="F1350" s="152"/>
      <c r="G1350" s="152"/>
      <c r="H1350" s="152"/>
      <c r="I1350" s="152"/>
      <c r="J1350" s="152"/>
      <c r="K1350" s="152"/>
      <c r="L1350" s="152"/>
    </row>
    <row r="1351" spans="1:12">
      <c r="A1351" s="178"/>
      <c r="B1351" s="213"/>
      <c r="C1351" s="213" t="s">
        <v>1202</v>
      </c>
      <c r="D1351" s="321"/>
      <c r="E1351" s="152"/>
      <c r="F1351" s="152"/>
      <c r="G1351" s="152"/>
      <c r="H1351" s="152"/>
      <c r="I1351" s="152"/>
      <c r="J1351" s="152"/>
      <c r="K1351" s="152"/>
      <c r="L1351" s="152"/>
    </row>
    <row r="1352" spans="1:12">
      <c r="A1352" s="178"/>
      <c r="B1352" s="213"/>
      <c r="C1352" s="213" t="s">
        <v>1205</v>
      </c>
      <c r="D1352" s="321"/>
      <c r="E1352" s="152"/>
      <c r="F1352" s="152"/>
      <c r="G1352" s="152"/>
      <c r="H1352" s="152"/>
      <c r="I1352" s="152"/>
      <c r="J1352" s="152"/>
      <c r="K1352" s="152"/>
      <c r="L1352" s="152"/>
    </row>
    <row r="1353" spans="1:12">
      <c r="A1353" s="178"/>
      <c r="B1353" s="213"/>
      <c r="C1353" s="213" t="s">
        <v>1209</v>
      </c>
      <c r="D1353" s="321"/>
      <c r="E1353" s="152"/>
      <c r="F1353" s="152"/>
      <c r="G1353" s="152"/>
      <c r="H1353" s="152"/>
      <c r="I1353" s="152"/>
      <c r="J1353" s="152"/>
      <c r="K1353" s="152"/>
      <c r="L1353" s="152"/>
    </row>
    <row r="1354" spans="1:12">
      <c r="A1354" s="178"/>
      <c r="B1354" s="213"/>
      <c r="C1354" s="213" t="s">
        <v>1212</v>
      </c>
      <c r="D1354" s="321"/>
      <c r="E1354" s="146">
        <v>267886.66178000002</v>
      </c>
      <c r="F1354" s="152"/>
      <c r="G1354" s="152"/>
      <c r="H1354" s="152"/>
      <c r="I1354" s="152"/>
      <c r="J1354" s="152"/>
      <c r="K1354" s="152"/>
      <c r="L1354" s="152"/>
    </row>
    <row r="1355" spans="1:12">
      <c r="A1355" s="178"/>
      <c r="B1355" s="213"/>
      <c r="C1355" s="213" t="s">
        <v>1218</v>
      </c>
      <c r="D1355" s="321"/>
      <c r="E1355" s="152"/>
      <c r="F1355" s="152"/>
      <c r="G1355" s="152"/>
      <c r="H1355" s="152"/>
      <c r="I1355" s="152"/>
      <c r="J1355" s="152"/>
      <c r="K1355" s="152"/>
      <c r="L1355" s="152"/>
    </row>
    <row r="1356" spans="1:12">
      <c r="A1356" s="178"/>
      <c r="B1356" s="213" t="s">
        <v>1228</v>
      </c>
      <c r="C1356" s="213"/>
      <c r="D1356" s="321"/>
      <c r="E1356" s="146">
        <v>8560.3803000000007</v>
      </c>
      <c r="F1356" s="152"/>
      <c r="G1356" s="152"/>
      <c r="H1356" s="152"/>
      <c r="I1356" s="152"/>
      <c r="J1356" s="152"/>
      <c r="K1356" s="152"/>
      <c r="L1356" s="152"/>
    </row>
    <row r="1357" spans="1:12">
      <c r="A1357" s="178"/>
      <c r="B1357" s="213" t="s">
        <v>1229</v>
      </c>
      <c r="C1357" s="213"/>
      <c r="D1357" s="321"/>
      <c r="E1357" s="152"/>
      <c r="F1357" s="152"/>
      <c r="G1357" s="152"/>
      <c r="H1357" s="152"/>
      <c r="I1357" s="152"/>
      <c r="J1357" s="152"/>
      <c r="K1357" s="152"/>
      <c r="L1357" s="152"/>
    </row>
    <row r="1358" spans="1:12">
      <c r="A1358" s="178" t="s">
        <v>368</v>
      </c>
      <c r="B1358" s="165"/>
      <c r="C1358" s="165"/>
      <c r="D1358" s="166"/>
      <c r="E1358" s="152"/>
      <c r="F1358" s="152"/>
      <c r="G1358" s="152"/>
      <c r="H1358" s="152"/>
      <c r="I1358" s="152"/>
      <c r="J1358" s="152"/>
      <c r="K1358" s="152"/>
      <c r="L1358" s="152"/>
    </row>
    <row r="1359" spans="1:12">
      <c r="A1359" s="178" t="s">
        <v>369</v>
      </c>
      <c r="B1359" s="165"/>
      <c r="C1359" s="165"/>
      <c r="D1359" s="166"/>
      <c r="E1359" s="152"/>
      <c r="F1359" s="152"/>
      <c r="G1359" s="152"/>
      <c r="H1359" s="152"/>
      <c r="I1359" s="152"/>
      <c r="J1359" s="152"/>
      <c r="K1359" s="152"/>
      <c r="L1359" s="152"/>
    </row>
    <row r="1360" spans="1:12">
      <c r="A1360" s="178" t="s">
        <v>370</v>
      </c>
      <c r="B1360" s="165"/>
      <c r="C1360" s="165"/>
      <c r="D1360" s="166"/>
      <c r="E1360" s="152"/>
      <c r="F1360" s="152"/>
      <c r="G1360" s="152"/>
      <c r="H1360" s="152"/>
      <c r="I1360" s="152"/>
      <c r="J1360" s="152"/>
      <c r="K1360" s="152"/>
      <c r="L1360" s="152"/>
    </row>
    <row r="1361" spans="1:12">
      <c r="A1361" s="339" t="s">
        <v>371</v>
      </c>
      <c r="B1361" s="340"/>
      <c r="C1361" s="340"/>
      <c r="D1361" s="341"/>
      <c r="E1361" s="152"/>
      <c r="F1361" s="152"/>
      <c r="G1361" s="152"/>
      <c r="H1361" s="152"/>
      <c r="I1361" s="152"/>
      <c r="J1361" s="152"/>
      <c r="K1361" s="152"/>
      <c r="L1361" s="152"/>
    </row>
    <row r="1362" spans="1:12">
      <c r="A1362" s="322" t="s">
        <v>1417</v>
      </c>
      <c r="B1362" s="324"/>
      <c r="C1362" s="324"/>
      <c r="D1362" s="325"/>
      <c r="E1362" s="152"/>
      <c r="F1362" s="152"/>
      <c r="G1362" s="152"/>
      <c r="H1362" s="152"/>
      <c r="I1362" s="152"/>
      <c r="J1362" s="152"/>
      <c r="K1362" s="152"/>
      <c r="L1362" s="152"/>
    </row>
    <row r="1363" spans="1:12">
      <c r="A1363" s="323"/>
      <c r="B1363" s="326" t="s">
        <v>1418</v>
      </c>
      <c r="C1363" s="326"/>
      <c r="D1363" s="327"/>
      <c r="E1363" s="152"/>
      <c r="F1363" s="152"/>
      <c r="G1363" s="152"/>
      <c r="H1363" s="152"/>
      <c r="I1363" s="152"/>
      <c r="J1363" s="152"/>
      <c r="K1363" s="152"/>
      <c r="L1363" s="152"/>
    </row>
    <row r="1364" spans="1:12">
      <c r="A1364" s="249" t="s">
        <v>196</v>
      </c>
      <c r="B1364" s="249"/>
      <c r="C1364" s="249"/>
      <c r="D1364" s="249"/>
      <c r="E1364" s="147">
        <v>960073.86557999998</v>
      </c>
      <c r="F1364" s="147">
        <v>990.86482000000001</v>
      </c>
      <c r="G1364" s="152"/>
      <c r="H1364" s="152"/>
      <c r="I1364" s="147">
        <v>67607.625929999995</v>
      </c>
      <c r="J1364" s="147">
        <v>82.430599999999998</v>
      </c>
      <c r="K1364" s="152"/>
      <c r="L1364" s="152"/>
    </row>
    <row r="1365" spans="1:12">
      <c r="A1365" s="251" t="s">
        <v>2394</v>
      </c>
      <c r="B1365" s="251"/>
      <c r="C1365" s="251"/>
      <c r="D1365" s="251"/>
      <c r="E1365" s="318"/>
      <c r="F1365" s="318"/>
      <c r="G1365" s="318"/>
      <c r="H1365" s="318"/>
      <c r="I1365" s="318"/>
      <c r="J1365" s="318"/>
      <c r="K1365" s="318"/>
      <c r="L1365" s="318"/>
    </row>
    <row r="1366" spans="1:12">
      <c r="A1366" s="354"/>
      <c r="B1366" s="354"/>
      <c r="C1366" s="354"/>
      <c r="D1366" s="354"/>
      <c r="E1366" s="144"/>
      <c r="F1366" s="144"/>
      <c r="G1366" s="144"/>
      <c r="H1366" s="144"/>
      <c r="I1366" s="144"/>
      <c r="J1366" s="144"/>
      <c r="K1366" s="144"/>
      <c r="L1366" s="144"/>
    </row>
    <row r="1367" spans="1:12">
      <c r="A1367" s="265" t="s">
        <v>1141</v>
      </c>
      <c r="B1367" s="265"/>
      <c r="C1367" s="265"/>
      <c r="D1367" s="265"/>
      <c r="E1367" s="152"/>
      <c r="F1367" s="152"/>
      <c r="G1367" s="152"/>
      <c r="H1367" s="152"/>
      <c r="I1367" s="152"/>
      <c r="J1367" s="152"/>
      <c r="K1367" s="152"/>
      <c r="L1367" s="152"/>
    </row>
    <row r="1368" spans="1:12">
      <c r="A1368" s="169" t="s">
        <v>1157</v>
      </c>
      <c r="B1368" s="170"/>
      <c r="C1368" s="170"/>
      <c r="D1368" s="171"/>
      <c r="E1368" s="152"/>
      <c r="F1368" s="152"/>
      <c r="G1368" s="152"/>
      <c r="H1368" s="152"/>
      <c r="I1368" s="152"/>
      <c r="J1368" s="152"/>
      <c r="K1368" s="152"/>
      <c r="L1368" s="152"/>
    </row>
    <row r="1369" spans="1:12">
      <c r="A1369" s="178" t="s">
        <v>1160</v>
      </c>
      <c r="B1369" s="175"/>
      <c r="C1369" s="175"/>
      <c r="D1369" s="176"/>
      <c r="E1369" s="152"/>
      <c r="F1369" s="152"/>
      <c r="G1369" s="152"/>
      <c r="H1369" s="152"/>
      <c r="I1369" s="152"/>
      <c r="J1369" s="152"/>
      <c r="K1369" s="152"/>
      <c r="L1369" s="152"/>
    </row>
    <row r="1370" spans="1:12">
      <c r="A1370" s="178"/>
      <c r="B1370" s="213" t="s">
        <v>1161</v>
      </c>
      <c r="C1370" s="214"/>
      <c r="D1370" s="331"/>
      <c r="E1370" s="152"/>
      <c r="F1370" s="152"/>
      <c r="G1370" s="152"/>
      <c r="H1370" s="152"/>
      <c r="I1370" s="152"/>
      <c r="J1370" s="152"/>
      <c r="K1370" s="152"/>
      <c r="L1370" s="152"/>
    </row>
    <row r="1371" spans="1:12">
      <c r="A1371" s="178"/>
      <c r="B1371" s="213"/>
      <c r="C1371" s="213" t="s">
        <v>1164</v>
      </c>
      <c r="D1371" s="321"/>
      <c r="E1371" s="152"/>
      <c r="F1371" s="152"/>
      <c r="G1371" s="152"/>
      <c r="H1371" s="152"/>
      <c r="I1371" s="152"/>
      <c r="J1371" s="152"/>
      <c r="K1371" s="152"/>
      <c r="L1371" s="152"/>
    </row>
    <row r="1372" spans="1:12">
      <c r="A1372" s="178"/>
      <c r="B1372" s="213"/>
      <c r="C1372" s="213" t="s">
        <v>1166</v>
      </c>
      <c r="D1372" s="321"/>
      <c r="E1372" s="152"/>
      <c r="F1372" s="152"/>
      <c r="G1372" s="152"/>
      <c r="H1372" s="152"/>
      <c r="I1372" s="152"/>
      <c r="J1372" s="152"/>
      <c r="K1372" s="152"/>
      <c r="L1372" s="152"/>
    </row>
    <row r="1373" spans="1:12">
      <c r="A1373" s="178"/>
      <c r="B1373" s="213" t="s">
        <v>1168</v>
      </c>
      <c r="C1373" s="213"/>
      <c r="D1373" s="321"/>
      <c r="E1373" s="152"/>
      <c r="F1373" s="152"/>
      <c r="G1373" s="152"/>
      <c r="H1373" s="152"/>
      <c r="I1373" s="152"/>
      <c r="J1373" s="152"/>
      <c r="K1373" s="152"/>
      <c r="L1373" s="152"/>
    </row>
    <row r="1374" spans="1:12">
      <c r="A1374" s="178" t="s">
        <v>367</v>
      </c>
      <c r="B1374" s="175"/>
      <c r="C1374" s="175"/>
      <c r="D1374" s="176"/>
      <c r="E1374" s="146">
        <v>11849.00741</v>
      </c>
      <c r="F1374" s="146">
        <v>12401.43471</v>
      </c>
      <c r="G1374" s="152"/>
      <c r="H1374" s="152"/>
      <c r="I1374" s="152"/>
      <c r="J1374" s="146">
        <v>14235.65511</v>
      </c>
      <c r="K1374" s="152"/>
      <c r="L1374" s="152"/>
    </row>
    <row r="1375" spans="1:12">
      <c r="A1375" s="178"/>
      <c r="B1375" s="213" t="s">
        <v>1172</v>
      </c>
      <c r="C1375" s="214"/>
      <c r="D1375" s="331"/>
      <c r="E1375" s="146">
        <v>1688.2995100000001</v>
      </c>
      <c r="F1375" s="146">
        <v>12404.53854</v>
      </c>
      <c r="G1375" s="152"/>
      <c r="H1375" s="152"/>
      <c r="I1375" s="152"/>
      <c r="J1375" s="146">
        <v>13965.88435</v>
      </c>
      <c r="K1375" s="152"/>
      <c r="L1375" s="152"/>
    </row>
    <row r="1376" spans="1:12">
      <c r="A1376" s="178"/>
      <c r="B1376" s="213"/>
      <c r="C1376" s="213" t="s">
        <v>1173</v>
      </c>
      <c r="D1376" s="321"/>
      <c r="E1376" s="152"/>
      <c r="F1376" s="152"/>
      <c r="G1376" s="152"/>
      <c r="H1376" s="152"/>
      <c r="I1376" s="152"/>
      <c r="J1376" s="152"/>
      <c r="K1376" s="152"/>
      <c r="L1376" s="152"/>
    </row>
    <row r="1377" spans="1:12">
      <c r="A1377" s="178"/>
      <c r="B1377" s="213"/>
      <c r="C1377" s="213" t="s">
        <v>1176</v>
      </c>
      <c r="D1377" s="321"/>
      <c r="E1377" s="152"/>
      <c r="F1377" s="152"/>
      <c r="G1377" s="152"/>
      <c r="H1377" s="152"/>
      <c r="I1377" s="152"/>
      <c r="J1377" s="152"/>
      <c r="K1377" s="152"/>
      <c r="L1377" s="152"/>
    </row>
    <row r="1378" spans="1:12">
      <c r="A1378" s="178"/>
      <c r="B1378" s="213"/>
      <c r="C1378" s="213" t="s">
        <v>1177</v>
      </c>
      <c r="D1378" s="321"/>
      <c r="E1378" s="152"/>
      <c r="F1378" s="152"/>
      <c r="G1378" s="152"/>
      <c r="H1378" s="152"/>
      <c r="I1378" s="152"/>
      <c r="J1378" s="152"/>
      <c r="K1378" s="152"/>
      <c r="L1378" s="152"/>
    </row>
    <row r="1379" spans="1:12">
      <c r="A1379" s="178"/>
      <c r="B1379" s="213"/>
      <c r="C1379" s="213" t="s">
        <v>1178</v>
      </c>
      <c r="D1379" s="321"/>
      <c r="E1379" s="152"/>
      <c r="F1379" s="152"/>
      <c r="G1379" s="152"/>
      <c r="H1379" s="152"/>
      <c r="I1379" s="152"/>
      <c r="J1379" s="152"/>
      <c r="K1379" s="152"/>
      <c r="L1379" s="152"/>
    </row>
    <row r="1380" spans="1:12">
      <c r="A1380" s="178"/>
      <c r="B1380" s="213"/>
      <c r="C1380" s="213" t="s">
        <v>1181</v>
      </c>
      <c r="D1380" s="321"/>
      <c r="E1380" s="152"/>
      <c r="F1380" s="152"/>
      <c r="G1380" s="152"/>
      <c r="H1380" s="152"/>
      <c r="I1380" s="152"/>
      <c r="J1380" s="152"/>
      <c r="K1380" s="152"/>
      <c r="L1380" s="152"/>
    </row>
    <row r="1381" spans="1:12">
      <c r="A1381" s="178"/>
      <c r="B1381" s="213"/>
      <c r="C1381" s="213" t="s">
        <v>1182</v>
      </c>
      <c r="D1381" s="148"/>
      <c r="E1381" s="152"/>
      <c r="F1381" s="152"/>
      <c r="G1381" s="152"/>
      <c r="H1381" s="152"/>
      <c r="I1381" s="152"/>
      <c r="J1381" s="152"/>
      <c r="K1381" s="152"/>
      <c r="L1381" s="152"/>
    </row>
    <row r="1382" spans="1:12" ht="33.75">
      <c r="A1382" s="178"/>
      <c r="B1382" s="213"/>
      <c r="C1382" s="213"/>
      <c r="D1382" s="149" t="s">
        <v>1183</v>
      </c>
      <c r="E1382" s="152"/>
      <c r="F1382" s="152"/>
      <c r="G1382" s="152"/>
      <c r="H1382" s="152"/>
      <c r="I1382" s="152"/>
      <c r="J1382" s="152"/>
      <c r="K1382" s="152"/>
      <c r="L1382" s="152"/>
    </row>
    <row r="1383" spans="1:12">
      <c r="A1383" s="178"/>
      <c r="B1383" s="213"/>
      <c r="C1383" s="213" t="s">
        <v>1189</v>
      </c>
      <c r="D1383" s="321"/>
      <c r="E1383" s="146">
        <v>1688.2995100000001</v>
      </c>
      <c r="F1383" s="146">
        <v>12404.53854</v>
      </c>
      <c r="G1383" s="152"/>
      <c r="H1383" s="152"/>
      <c r="I1383" s="152"/>
      <c r="J1383" s="146">
        <v>13965.88435</v>
      </c>
      <c r="K1383" s="152"/>
      <c r="L1383" s="152"/>
    </row>
    <row r="1384" spans="1:12">
      <c r="A1384" s="178"/>
      <c r="B1384" s="213"/>
      <c r="C1384" s="213" t="s">
        <v>1192</v>
      </c>
      <c r="D1384" s="321"/>
      <c r="E1384" s="152"/>
      <c r="F1384" s="152"/>
      <c r="G1384" s="152"/>
      <c r="H1384" s="152"/>
      <c r="I1384" s="152"/>
      <c r="J1384" s="152"/>
      <c r="K1384" s="152"/>
      <c r="L1384" s="152"/>
    </row>
    <row r="1385" spans="1:12">
      <c r="A1385" s="178"/>
      <c r="B1385" s="213" t="s">
        <v>1195</v>
      </c>
      <c r="C1385" s="214"/>
      <c r="D1385" s="331"/>
      <c r="E1385" s="146">
        <v>10160.707899999999</v>
      </c>
      <c r="F1385" s="146">
        <v>-3.1038299999999999</v>
      </c>
      <c r="G1385" s="152"/>
      <c r="H1385" s="152"/>
      <c r="I1385" s="152"/>
      <c r="J1385" s="146">
        <v>269.77076</v>
      </c>
      <c r="K1385" s="152"/>
      <c r="L1385" s="152"/>
    </row>
    <row r="1386" spans="1:12">
      <c r="A1386" s="178"/>
      <c r="B1386" s="213"/>
      <c r="C1386" s="213" t="s">
        <v>1196</v>
      </c>
      <c r="D1386" s="148"/>
      <c r="E1386" s="152"/>
      <c r="F1386" s="146">
        <v>-3.1038299999999999</v>
      </c>
      <c r="G1386" s="152"/>
      <c r="H1386" s="152"/>
      <c r="I1386" s="152"/>
      <c r="J1386" s="146">
        <v>269.77076</v>
      </c>
      <c r="K1386" s="152"/>
      <c r="L1386" s="152"/>
    </row>
    <row r="1387" spans="1:12" ht="67.5">
      <c r="A1387" s="178"/>
      <c r="B1387" s="213"/>
      <c r="C1387" s="213"/>
      <c r="D1387" s="149" t="s">
        <v>1197</v>
      </c>
      <c r="E1387" s="152"/>
      <c r="F1387" s="146">
        <v>-3.1038299999999999</v>
      </c>
      <c r="G1387" s="152"/>
      <c r="H1387" s="152"/>
      <c r="I1387" s="152"/>
      <c r="J1387" s="146">
        <v>269.77076</v>
      </c>
      <c r="K1387" s="152"/>
      <c r="L1387" s="152"/>
    </row>
    <row r="1388" spans="1:12" ht="56.25">
      <c r="A1388" s="178"/>
      <c r="B1388" s="213"/>
      <c r="C1388" s="213"/>
      <c r="D1388" s="149" t="s">
        <v>1198</v>
      </c>
      <c r="E1388" s="152"/>
      <c r="F1388" s="152"/>
      <c r="G1388" s="152"/>
      <c r="H1388" s="152"/>
      <c r="I1388" s="152"/>
      <c r="J1388" s="152"/>
      <c r="K1388" s="152"/>
      <c r="L1388" s="152"/>
    </row>
    <row r="1389" spans="1:12">
      <c r="A1389" s="178"/>
      <c r="B1389" s="213"/>
      <c r="C1389" s="213" t="s">
        <v>1200</v>
      </c>
      <c r="D1389" s="321"/>
      <c r="E1389" s="152"/>
      <c r="F1389" s="152"/>
      <c r="G1389" s="152"/>
      <c r="H1389" s="152"/>
      <c r="I1389" s="152"/>
      <c r="J1389" s="152"/>
      <c r="K1389" s="152"/>
      <c r="L1389" s="152"/>
    </row>
    <row r="1390" spans="1:12">
      <c r="A1390" s="178"/>
      <c r="B1390" s="213"/>
      <c r="C1390" s="213" t="s">
        <v>1201</v>
      </c>
      <c r="D1390" s="321"/>
      <c r="E1390" s="152"/>
      <c r="F1390" s="152"/>
      <c r="G1390" s="152"/>
      <c r="H1390" s="152"/>
      <c r="I1390" s="152"/>
      <c r="J1390" s="152"/>
      <c r="K1390" s="152"/>
      <c r="L1390" s="152"/>
    </row>
    <row r="1391" spans="1:12">
      <c r="A1391" s="178"/>
      <c r="B1391" s="213"/>
      <c r="C1391" s="213" t="s">
        <v>1202</v>
      </c>
      <c r="D1391" s="321"/>
      <c r="E1391" s="152"/>
      <c r="F1391" s="152"/>
      <c r="G1391" s="152"/>
      <c r="H1391" s="152"/>
      <c r="I1391" s="152"/>
      <c r="J1391" s="152"/>
      <c r="K1391" s="152"/>
      <c r="L1391" s="152"/>
    </row>
    <row r="1392" spans="1:12">
      <c r="A1392" s="178"/>
      <c r="B1392" s="213"/>
      <c r="C1392" s="213" t="s">
        <v>1205</v>
      </c>
      <c r="D1392" s="321"/>
      <c r="E1392" s="146">
        <v>54.812649999999998</v>
      </c>
      <c r="F1392" s="152"/>
      <c r="G1392" s="152"/>
      <c r="H1392" s="152"/>
      <c r="I1392" s="152"/>
      <c r="J1392" s="152"/>
      <c r="K1392" s="152"/>
      <c r="L1392" s="152"/>
    </row>
    <row r="1393" spans="1:12">
      <c r="A1393" s="178"/>
      <c r="B1393" s="213"/>
      <c r="C1393" s="213" t="s">
        <v>1209</v>
      </c>
      <c r="D1393" s="321"/>
      <c r="E1393" s="146">
        <v>5019.4012499999999</v>
      </c>
      <c r="F1393" s="152"/>
      <c r="G1393" s="152"/>
      <c r="H1393" s="152"/>
      <c r="I1393" s="152"/>
      <c r="J1393" s="152"/>
      <c r="K1393" s="152"/>
      <c r="L1393" s="152"/>
    </row>
    <row r="1394" spans="1:12">
      <c r="A1394" s="178"/>
      <c r="B1394" s="213"/>
      <c r="C1394" s="213" t="s">
        <v>1212</v>
      </c>
      <c r="D1394" s="321"/>
      <c r="E1394" s="146">
        <v>5086.4939999999997</v>
      </c>
      <c r="F1394" s="152"/>
      <c r="G1394" s="152"/>
      <c r="H1394" s="152"/>
      <c r="I1394" s="152"/>
      <c r="J1394" s="152"/>
      <c r="K1394" s="152"/>
      <c r="L1394" s="152"/>
    </row>
    <row r="1395" spans="1:12">
      <c r="A1395" s="178"/>
      <c r="B1395" s="213"/>
      <c r="C1395" s="213" t="s">
        <v>1218</v>
      </c>
      <c r="D1395" s="321"/>
      <c r="E1395" s="152"/>
      <c r="F1395" s="152"/>
      <c r="G1395" s="152"/>
      <c r="H1395" s="152"/>
      <c r="I1395" s="152"/>
      <c r="J1395" s="152"/>
      <c r="K1395" s="152"/>
      <c r="L1395" s="152"/>
    </row>
    <row r="1396" spans="1:12">
      <c r="A1396" s="178"/>
      <c r="B1396" s="213" t="s">
        <v>1228</v>
      </c>
      <c r="C1396" s="213"/>
      <c r="D1396" s="321"/>
      <c r="E1396" s="152"/>
      <c r="F1396" s="152"/>
      <c r="G1396" s="152"/>
      <c r="H1396" s="152"/>
      <c r="I1396" s="152"/>
      <c r="J1396" s="152"/>
      <c r="K1396" s="152"/>
      <c r="L1396" s="152"/>
    </row>
    <row r="1397" spans="1:12">
      <c r="A1397" s="178"/>
      <c r="B1397" s="213" t="s">
        <v>1229</v>
      </c>
      <c r="C1397" s="213"/>
      <c r="D1397" s="321"/>
      <c r="E1397" s="152"/>
      <c r="F1397" s="152"/>
      <c r="G1397" s="152"/>
      <c r="H1397" s="152"/>
      <c r="I1397" s="152"/>
      <c r="J1397" s="152"/>
      <c r="K1397" s="152"/>
      <c r="L1397" s="152"/>
    </row>
    <row r="1398" spans="1:12">
      <c r="A1398" s="178" t="s">
        <v>368</v>
      </c>
      <c r="B1398" s="165"/>
      <c r="C1398" s="165"/>
      <c r="D1398" s="166"/>
      <c r="E1398" s="152"/>
      <c r="F1398" s="152"/>
      <c r="G1398" s="152"/>
      <c r="H1398" s="152"/>
      <c r="I1398" s="152"/>
      <c r="J1398" s="152"/>
      <c r="K1398" s="152"/>
      <c r="L1398" s="152"/>
    </row>
    <row r="1399" spans="1:12">
      <c r="A1399" s="178" t="s">
        <v>369</v>
      </c>
      <c r="B1399" s="165"/>
      <c r="C1399" s="165"/>
      <c r="D1399" s="166"/>
      <c r="E1399" s="152"/>
      <c r="F1399" s="152"/>
      <c r="G1399" s="152"/>
      <c r="H1399" s="152"/>
      <c r="I1399" s="152"/>
      <c r="J1399" s="152"/>
      <c r="K1399" s="152"/>
      <c r="L1399" s="152"/>
    </row>
    <row r="1400" spans="1:12">
      <c r="A1400" s="178" t="s">
        <v>370</v>
      </c>
      <c r="B1400" s="165"/>
      <c r="C1400" s="165"/>
      <c r="D1400" s="166"/>
      <c r="E1400" s="152"/>
      <c r="F1400" s="152"/>
      <c r="G1400" s="152"/>
      <c r="H1400" s="152"/>
      <c r="I1400" s="152"/>
      <c r="J1400" s="152"/>
      <c r="K1400" s="152"/>
      <c r="L1400" s="152"/>
    </row>
    <row r="1401" spans="1:12">
      <c r="A1401" s="339" t="s">
        <v>371</v>
      </c>
      <c r="B1401" s="340"/>
      <c r="C1401" s="340"/>
      <c r="D1401" s="341"/>
      <c r="E1401" s="152"/>
      <c r="F1401" s="152"/>
      <c r="G1401" s="152"/>
      <c r="H1401" s="152"/>
      <c r="I1401" s="152"/>
      <c r="J1401" s="152"/>
      <c r="K1401" s="152"/>
      <c r="L1401" s="152"/>
    </row>
    <row r="1402" spans="1:12">
      <c r="A1402" s="322" t="s">
        <v>1417</v>
      </c>
      <c r="B1402" s="324"/>
      <c r="C1402" s="324"/>
      <c r="D1402" s="325"/>
      <c r="E1402" s="152"/>
      <c r="F1402" s="152"/>
      <c r="G1402" s="152"/>
      <c r="H1402" s="152"/>
      <c r="I1402" s="152"/>
      <c r="J1402" s="152"/>
      <c r="K1402" s="152"/>
      <c r="L1402" s="152"/>
    </row>
    <row r="1403" spans="1:12">
      <c r="A1403" s="323"/>
      <c r="B1403" s="326" t="s">
        <v>1418</v>
      </c>
      <c r="C1403" s="326"/>
      <c r="D1403" s="327"/>
      <c r="E1403" s="152"/>
      <c r="F1403" s="152"/>
      <c r="G1403" s="152"/>
      <c r="H1403" s="152"/>
      <c r="I1403" s="152"/>
      <c r="J1403" s="152"/>
      <c r="K1403" s="152"/>
      <c r="L1403" s="152"/>
    </row>
    <row r="1404" spans="1:12">
      <c r="A1404" s="249" t="s">
        <v>197</v>
      </c>
      <c r="B1404" s="249"/>
      <c r="C1404" s="249"/>
      <c r="D1404" s="249"/>
      <c r="E1404" s="147">
        <v>35547.022230000002</v>
      </c>
      <c r="F1404" s="147">
        <v>37201.200299999997</v>
      </c>
      <c r="G1404" s="152"/>
      <c r="H1404" s="152"/>
      <c r="I1404" s="152"/>
      <c r="J1404" s="147">
        <v>42976.736089999999</v>
      </c>
      <c r="K1404" s="152"/>
      <c r="L1404" s="152"/>
    </row>
    <row r="1405" spans="1:12">
      <c r="A1405" s="251" t="s">
        <v>2395</v>
      </c>
      <c r="B1405" s="251"/>
      <c r="C1405" s="251"/>
      <c r="D1405" s="251"/>
      <c r="E1405" s="318"/>
      <c r="F1405" s="318"/>
      <c r="G1405" s="318"/>
      <c r="H1405" s="318"/>
      <c r="I1405" s="318"/>
      <c r="J1405" s="318"/>
      <c r="K1405" s="318"/>
      <c r="L1405" s="318"/>
    </row>
    <row r="1406" spans="1:12">
      <c r="A1406" s="354"/>
      <c r="B1406" s="354"/>
      <c r="C1406" s="354"/>
      <c r="D1406" s="354"/>
      <c r="E1406" s="144"/>
      <c r="F1406" s="144"/>
      <c r="G1406" s="144"/>
      <c r="H1406" s="144"/>
      <c r="I1406" s="144"/>
      <c r="J1406" s="144"/>
      <c r="K1406" s="144"/>
      <c r="L1406" s="144"/>
    </row>
    <row r="1407" spans="1:12">
      <c r="A1407" s="265" t="s">
        <v>1141</v>
      </c>
      <c r="B1407" s="265"/>
      <c r="C1407" s="265"/>
      <c r="D1407" s="265"/>
      <c r="E1407" s="152"/>
      <c r="F1407" s="152"/>
      <c r="G1407" s="152"/>
      <c r="H1407" s="152"/>
      <c r="I1407" s="152"/>
      <c r="J1407" s="152"/>
      <c r="K1407" s="152"/>
      <c r="L1407" s="152"/>
    </row>
    <row r="1408" spans="1:12">
      <c r="A1408" s="169" t="s">
        <v>1157</v>
      </c>
      <c r="B1408" s="170"/>
      <c r="C1408" s="170"/>
      <c r="D1408" s="171"/>
      <c r="E1408" s="152"/>
      <c r="F1408" s="152"/>
      <c r="G1408" s="152"/>
      <c r="H1408" s="152"/>
      <c r="I1408" s="152"/>
      <c r="J1408" s="152"/>
      <c r="K1408" s="152"/>
      <c r="L1408" s="152"/>
    </row>
    <row r="1409" spans="1:12">
      <c r="A1409" s="178" t="s">
        <v>1160</v>
      </c>
      <c r="B1409" s="175"/>
      <c r="C1409" s="175"/>
      <c r="D1409" s="176"/>
      <c r="E1409" s="152"/>
      <c r="F1409" s="152"/>
      <c r="G1409" s="152"/>
      <c r="H1409" s="152"/>
      <c r="I1409" s="152"/>
      <c r="J1409" s="152"/>
      <c r="K1409" s="152"/>
      <c r="L1409" s="152"/>
    </row>
    <row r="1410" spans="1:12">
      <c r="A1410" s="178"/>
      <c r="B1410" s="213" t="s">
        <v>1161</v>
      </c>
      <c r="C1410" s="214"/>
      <c r="D1410" s="331"/>
      <c r="E1410" s="152"/>
      <c r="F1410" s="152"/>
      <c r="G1410" s="152"/>
      <c r="H1410" s="152"/>
      <c r="I1410" s="152"/>
      <c r="J1410" s="152"/>
      <c r="K1410" s="152"/>
      <c r="L1410" s="152"/>
    </row>
    <row r="1411" spans="1:12">
      <c r="A1411" s="178"/>
      <c r="B1411" s="213"/>
      <c r="C1411" s="213" t="s">
        <v>1164</v>
      </c>
      <c r="D1411" s="321"/>
      <c r="E1411" s="152"/>
      <c r="F1411" s="152"/>
      <c r="G1411" s="152"/>
      <c r="H1411" s="152"/>
      <c r="I1411" s="152"/>
      <c r="J1411" s="152"/>
      <c r="K1411" s="152"/>
      <c r="L1411" s="152"/>
    </row>
    <row r="1412" spans="1:12">
      <c r="A1412" s="178"/>
      <c r="B1412" s="213"/>
      <c r="C1412" s="213" t="s">
        <v>1166</v>
      </c>
      <c r="D1412" s="321"/>
      <c r="E1412" s="152"/>
      <c r="F1412" s="152"/>
      <c r="G1412" s="152"/>
      <c r="H1412" s="152"/>
      <c r="I1412" s="152"/>
      <c r="J1412" s="152"/>
      <c r="K1412" s="152"/>
      <c r="L1412" s="152"/>
    </row>
    <row r="1413" spans="1:12">
      <c r="A1413" s="178"/>
      <c r="B1413" s="213" t="s">
        <v>1168</v>
      </c>
      <c r="C1413" s="213"/>
      <c r="D1413" s="321"/>
      <c r="E1413" s="152"/>
      <c r="F1413" s="152"/>
      <c r="G1413" s="152"/>
      <c r="H1413" s="152"/>
      <c r="I1413" s="152"/>
      <c r="J1413" s="152"/>
      <c r="K1413" s="152"/>
      <c r="L1413" s="152"/>
    </row>
    <row r="1414" spans="1:12">
      <c r="A1414" s="178" t="s">
        <v>367</v>
      </c>
      <c r="B1414" s="175"/>
      <c r="C1414" s="175"/>
      <c r="D1414" s="176"/>
      <c r="E1414" s="152"/>
      <c r="F1414" s="152"/>
      <c r="G1414" s="152"/>
      <c r="H1414" s="152"/>
      <c r="I1414" s="152"/>
      <c r="J1414" s="146">
        <v>16.599060000000001</v>
      </c>
      <c r="K1414" s="152"/>
      <c r="L1414" s="152"/>
    </row>
    <row r="1415" spans="1:12">
      <c r="A1415" s="178"/>
      <c r="B1415" s="213" t="s">
        <v>1172</v>
      </c>
      <c r="C1415" s="214"/>
      <c r="D1415" s="331"/>
      <c r="E1415" s="152"/>
      <c r="F1415" s="152"/>
      <c r="G1415" s="152"/>
      <c r="H1415" s="152"/>
      <c r="I1415" s="152"/>
      <c r="J1415" s="146">
        <v>16.599060000000001</v>
      </c>
      <c r="K1415" s="152"/>
      <c r="L1415" s="152"/>
    </row>
    <row r="1416" spans="1:12">
      <c r="A1416" s="178"/>
      <c r="B1416" s="213"/>
      <c r="C1416" s="213" t="s">
        <v>1173</v>
      </c>
      <c r="D1416" s="321"/>
      <c r="E1416" s="152"/>
      <c r="F1416" s="152"/>
      <c r="G1416" s="152"/>
      <c r="H1416" s="152"/>
      <c r="I1416" s="152"/>
      <c r="J1416" s="146">
        <v>16.599060000000001</v>
      </c>
      <c r="K1416" s="152"/>
      <c r="L1416" s="152"/>
    </row>
    <row r="1417" spans="1:12">
      <c r="A1417" s="178"/>
      <c r="B1417" s="213"/>
      <c r="C1417" s="213" t="s">
        <v>1176</v>
      </c>
      <c r="D1417" s="321"/>
      <c r="E1417" s="152"/>
      <c r="F1417" s="152"/>
      <c r="G1417" s="152"/>
      <c r="H1417" s="152"/>
      <c r="I1417" s="152"/>
      <c r="J1417" s="152"/>
      <c r="K1417" s="152"/>
      <c r="L1417" s="152"/>
    </row>
    <row r="1418" spans="1:12">
      <c r="A1418" s="178"/>
      <c r="B1418" s="213"/>
      <c r="C1418" s="213" t="s">
        <v>1177</v>
      </c>
      <c r="D1418" s="321"/>
      <c r="E1418" s="152"/>
      <c r="F1418" s="152"/>
      <c r="G1418" s="152"/>
      <c r="H1418" s="152"/>
      <c r="I1418" s="152"/>
      <c r="J1418" s="152"/>
      <c r="K1418" s="152"/>
      <c r="L1418" s="152"/>
    </row>
    <row r="1419" spans="1:12">
      <c r="A1419" s="178"/>
      <c r="B1419" s="213"/>
      <c r="C1419" s="213" t="s">
        <v>1178</v>
      </c>
      <c r="D1419" s="321"/>
      <c r="E1419" s="152"/>
      <c r="F1419" s="152"/>
      <c r="G1419" s="152"/>
      <c r="H1419" s="152"/>
      <c r="I1419" s="152"/>
      <c r="J1419" s="152"/>
      <c r="K1419" s="152"/>
      <c r="L1419" s="152"/>
    </row>
    <row r="1420" spans="1:12">
      <c r="A1420" s="178"/>
      <c r="B1420" s="213"/>
      <c r="C1420" s="213" t="s">
        <v>1181</v>
      </c>
      <c r="D1420" s="321"/>
      <c r="E1420" s="152"/>
      <c r="F1420" s="152"/>
      <c r="G1420" s="152"/>
      <c r="H1420" s="152"/>
      <c r="I1420" s="152"/>
      <c r="J1420" s="152"/>
      <c r="K1420" s="152"/>
      <c r="L1420" s="152"/>
    </row>
    <row r="1421" spans="1:12">
      <c r="A1421" s="178"/>
      <c r="B1421" s="213"/>
      <c r="C1421" s="213" t="s">
        <v>1182</v>
      </c>
      <c r="D1421" s="148"/>
      <c r="E1421" s="152"/>
      <c r="F1421" s="152"/>
      <c r="G1421" s="152"/>
      <c r="H1421" s="152"/>
      <c r="I1421" s="152"/>
      <c r="J1421" s="152"/>
      <c r="K1421" s="152"/>
      <c r="L1421" s="152"/>
    </row>
    <row r="1422" spans="1:12" ht="33.75">
      <c r="A1422" s="178"/>
      <c r="B1422" s="213"/>
      <c r="C1422" s="213"/>
      <c r="D1422" s="149" t="s">
        <v>1183</v>
      </c>
      <c r="E1422" s="152"/>
      <c r="F1422" s="152"/>
      <c r="G1422" s="152"/>
      <c r="H1422" s="152"/>
      <c r="I1422" s="152"/>
      <c r="J1422" s="152"/>
      <c r="K1422" s="152"/>
      <c r="L1422" s="152"/>
    </row>
    <row r="1423" spans="1:12">
      <c r="A1423" s="178"/>
      <c r="B1423" s="213"/>
      <c r="C1423" s="213" t="s">
        <v>1189</v>
      </c>
      <c r="D1423" s="321"/>
      <c r="E1423" s="152"/>
      <c r="F1423" s="152"/>
      <c r="G1423" s="152"/>
      <c r="H1423" s="152"/>
      <c r="I1423" s="152"/>
      <c r="J1423" s="152"/>
      <c r="K1423" s="152"/>
      <c r="L1423" s="152"/>
    </row>
    <row r="1424" spans="1:12">
      <c r="A1424" s="178"/>
      <c r="B1424" s="213"/>
      <c r="C1424" s="213" t="s">
        <v>1192</v>
      </c>
      <c r="D1424" s="321"/>
      <c r="E1424" s="152"/>
      <c r="F1424" s="152"/>
      <c r="G1424" s="152"/>
      <c r="H1424" s="152"/>
      <c r="I1424" s="152"/>
      <c r="J1424" s="152"/>
      <c r="K1424" s="152"/>
      <c r="L1424" s="152"/>
    </row>
    <row r="1425" spans="1:12">
      <c r="A1425" s="178"/>
      <c r="B1425" s="213" t="s">
        <v>1195</v>
      </c>
      <c r="C1425" s="214"/>
      <c r="D1425" s="331"/>
      <c r="E1425" s="152"/>
      <c r="F1425" s="152"/>
      <c r="G1425" s="152"/>
      <c r="H1425" s="152"/>
      <c r="I1425" s="152"/>
      <c r="J1425" s="152"/>
      <c r="K1425" s="152"/>
      <c r="L1425" s="152"/>
    </row>
    <row r="1426" spans="1:12">
      <c r="A1426" s="178"/>
      <c r="B1426" s="213"/>
      <c r="C1426" s="213" t="s">
        <v>1196</v>
      </c>
      <c r="D1426" s="148"/>
      <c r="E1426" s="152"/>
      <c r="F1426" s="152"/>
      <c r="G1426" s="152"/>
      <c r="H1426" s="152"/>
      <c r="I1426" s="152"/>
      <c r="J1426" s="152"/>
      <c r="K1426" s="152"/>
      <c r="L1426" s="152"/>
    </row>
    <row r="1427" spans="1:12" ht="67.5">
      <c r="A1427" s="178"/>
      <c r="B1427" s="213"/>
      <c r="C1427" s="213"/>
      <c r="D1427" s="149" t="s">
        <v>1197</v>
      </c>
      <c r="E1427" s="152"/>
      <c r="F1427" s="152"/>
      <c r="G1427" s="152"/>
      <c r="H1427" s="152"/>
      <c r="I1427" s="152"/>
      <c r="J1427" s="152"/>
      <c r="K1427" s="152"/>
      <c r="L1427" s="152"/>
    </row>
    <row r="1428" spans="1:12" ht="56.25">
      <c r="A1428" s="178"/>
      <c r="B1428" s="213"/>
      <c r="C1428" s="213"/>
      <c r="D1428" s="149" t="s">
        <v>1198</v>
      </c>
      <c r="E1428" s="152"/>
      <c r="F1428" s="152"/>
      <c r="G1428" s="152"/>
      <c r="H1428" s="152"/>
      <c r="I1428" s="152"/>
      <c r="J1428" s="152"/>
      <c r="K1428" s="152"/>
      <c r="L1428" s="152"/>
    </row>
    <row r="1429" spans="1:12">
      <c r="A1429" s="178"/>
      <c r="B1429" s="213"/>
      <c r="C1429" s="213" t="s">
        <v>1200</v>
      </c>
      <c r="D1429" s="321"/>
      <c r="E1429" s="152"/>
      <c r="F1429" s="152"/>
      <c r="G1429" s="152"/>
      <c r="H1429" s="152"/>
      <c r="I1429" s="152"/>
      <c r="J1429" s="152"/>
      <c r="K1429" s="152"/>
      <c r="L1429" s="152"/>
    </row>
    <row r="1430" spans="1:12">
      <c r="A1430" s="178"/>
      <c r="B1430" s="213"/>
      <c r="C1430" s="213" t="s">
        <v>1201</v>
      </c>
      <c r="D1430" s="321"/>
      <c r="E1430" s="152"/>
      <c r="F1430" s="152"/>
      <c r="G1430" s="152"/>
      <c r="H1430" s="152"/>
      <c r="I1430" s="152"/>
      <c r="J1430" s="152"/>
      <c r="K1430" s="152"/>
      <c r="L1430" s="152"/>
    </row>
    <row r="1431" spans="1:12">
      <c r="A1431" s="178"/>
      <c r="B1431" s="213"/>
      <c r="C1431" s="213" t="s">
        <v>1202</v>
      </c>
      <c r="D1431" s="321"/>
      <c r="E1431" s="152"/>
      <c r="F1431" s="152"/>
      <c r="G1431" s="152"/>
      <c r="H1431" s="152"/>
      <c r="I1431" s="152"/>
      <c r="J1431" s="152"/>
      <c r="K1431" s="152"/>
      <c r="L1431" s="152"/>
    </row>
    <row r="1432" spans="1:12">
      <c r="A1432" s="178"/>
      <c r="B1432" s="213"/>
      <c r="C1432" s="213" t="s">
        <v>1205</v>
      </c>
      <c r="D1432" s="321"/>
      <c r="E1432" s="152"/>
      <c r="F1432" s="152"/>
      <c r="G1432" s="152"/>
      <c r="H1432" s="152"/>
      <c r="I1432" s="152"/>
      <c r="J1432" s="152"/>
      <c r="K1432" s="152"/>
      <c r="L1432" s="152"/>
    </row>
    <row r="1433" spans="1:12">
      <c r="A1433" s="178"/>
      <c r="B1433" s="213"/>
      <c r="C1433" s="213" t="s">
        <v>1209</v>
      </c>
      <c r="D1433" s="321"/>
      <c r="E1433" s="152"/>
      <c r="F1433" s="152"/>
      <c r="G1433" s="152"/>
      <c r="H1433" s="152"/>
      <c r="I1433" s="152"/>
      <c r="J1433" s="152"/>
      <c r="K1433" s="152"/>
      <c r="L1433" s="152"/>
    </row>
    <row r="1434" spans="1:12">
      <c r="A1434" s="178"/>
      <c r="B1434" s="213"/>
      <c r="C1434" s="213" t="s">
        <v>1212</v>
      </c>
      <c r="D1434" s="321"/>
      <c r="E1434" s="152"/>
      <c r="F1434" s="152"/>
      <c r="G1434" s="152"/>
      <c r="H1434" s="152"/>
      <c r="I1434" s="152"/>
      <c r="J1434" s="152"/>
      <c r="K1434" s="152"/>
      <c r="L1434" s="152"/>
    </row>
    <row r="1435" spans="1:12">
      <c r="A1435" s="178"/>
      <c r="B1435" s="213"/>
      <c r="C1435" s="213" t="s">
        <v>1218</v>
      </c>
      <c r="D1435" s="321"/>
      <c r="E1435" s="152"/>
      <c r="F1435" s="152"/>
      <c r="G1435" s="152"/>
      <c r="H1435" s="152"/>
      <c r="I1435" s="152"/>
      <c r="J1435" s="152"/>
      <c r="K1435" s="152"/>
      <c r="L1435" s="152"/>
    </row>
    <row r="1436" spans="1:12">
      <c r="A1436" s="178"/>
      <c r="B1436" s="213" t="s">
        <v>1228</v>
      </c>
      <c r="C1436" s="213"/>
      <c r="D1436" s="321"/>
      <c r="E1436" s="152"/>
      <c r="F1436" s="152"/>
      <c r="G1436" s="152"/>
      <c r="H1436" s="152"/>
      <c r="I1436" s="152"/>
      <c r="J1436" s="152"/>
      <c r="K1436" s="152"/>
      <c r="L1436" s="152"/>
    </row>
    <row r="1437" spans="1:12">
      <c r="A1437" s="178"/>
      <c r="B1437" s="213" t="s">
        <v>1229</v>
      </c>
      <c r="C1437" s="213"/>
      <c r="D1437" s="321"/>
      <c r="E1437" s="152"/>
      <c r="F1437" s="152"/>
      <c r="G1437" s="152"/>
      <c r="H1437" s="152"/>
      <c r="I1437" s="152"/>
      <c r="J1437" s="152"/>
      <c r="K1437" s="152"/>
      <c r="L1437" s="152"/>
    </row>
    <row r="1438" spans="1:12">
      <c r="A1438" s="178" t="s">
        <v>368</v>
      </c>
      <c r="B1438" s="165"/>
      <c r="C1438" s="165"/>
      <c r="D1438" s="166"/>
      <c r="E1438" s="152"/>
      <c r="F1438" s="152"/>
      <c r="G1438" s="152"/>
      <c r="H1438" s="152"/>
      <c r="I1438" s="152"/>
      <c r="J1438" s="152"/>
      <c r="K1438" s="152"/>
      <c r="L1438" s="152"/>
    </row>
    <row r="1439" spans="1:12">
      <c r="A1439" s="178" t="s">
        <v>369</v>
      </c>
      <c r="B1439" s="165"/>
      <c r="C1439" s="165"/>
      <c r="D1439" s="166"/>
      <c r="E1439" s="152"/>
      <c r="F1439" s="152"/>
      <c r="G1439" s="152"/>
      <c r="H1439" s="152"/>
      <c r="I1439" s="152"/>
      <c r="J1439" s="152"/>
      <c r="K1439" s="152"/>
      <c r="L1439" s="152"/>
    </row>
    <row r="1440" spans="1:12">
      <c r="A1440" s="178" t="s">
        <v>370</v>
      </c>
      <c r="B1440" s="165"/>
      <c r="C1440" s="165"/>
      <c r="D1440" s="166"/>
      <c r="E1440" s="152"/>
      <c r="F1440" s="152"/>
      <c r="G1440" s="152"/>
      <c r="H1440" s="152"/>
      <c r="I1440" s="152"/>
      <c r="J1440" s="152"/>
      <c r="K1440" s="152"/>
      <c r="L1440" s="152"/>
    </row>
    <row r="1441" spans="1:12">
      <c r="A1441" s="339" t="s">
        <v>371</v>
      </c>
      <c r="B1441" s="340"/>
      <c r="C1441" s="340"/>
      <c r="D1441" s="341"/>
      <c r="E1441" s="152"/>
      <c r="F1441" s="152"/>
      <c r="G1441" s="152"/>
      <c r="H1441" s="152"/>
      <c r="I1441" s="152"/>
      <c r="J1441" s="152"/>
      <c r="K1441" s="152"/>
      <c r="L1441" s="152"/>
    </row>
    <row r="1442" spans="1:12">
      <c r="A1442" s="322" t="s">
        <v>1417</v>
      </c>
      <c r="B1442" s="324"/>
      <c r="C1442" s="324"/>
      <c r="D1442" s="325"/>
      <c r="E1442" s="152"/>
      <c r="F1442" s="152"/>
      <c r="G1442" s="152"/>
      <c r="H1442" s="152"/>
      <c r="I1442" s="152"/>
      <c r="J1442" s="152"/>
      <c r="K1442" s="152"/>
      <c r="L1442" s="152"/>
    </row>
    <row r="1443" spans="1:12">
      <c r="A1443" s="323"/>
      <c r="B1443" s="326" t="s">
        <v>1418</v>
      </c>
      <c r="C1443" s="326"/>
      <c r="D1443" s="327"/>
      <c r="E1443" s="152"/>
      <c r="F1443" s="152"/>
      <c r="G1443" s="152"/>
      <c r="H1443" s="152"/>
      <c r="I1443" s="152"/>
      <c r="J1443" s="152"/>
      <c r="K1443" s="152"/>
      <c r="L1443" s="152"/>
    </row>
    <row r="1444" spans="1:12">
      <c r="A1444" s="249" t="s">
        <v>199</v>
      </c>
      <c r="B1444" s="249"/>
      <c r="C1444" s="249"/>
      <c r="D1444" s="249"/>
      <c r="E1444" s="152"/>
      <c r="F1444" s="152"/>
      <c r="G1444" s="152"/>
      <c r="H1444" s="152"/>
      <c r="I1444" s="152"/>
      <c r="J1444" s="147">
        <v>49.797179999999997</v>
      </c>
      <c r="K1444" s="152"/>
      <c r="L1444" s="152"/>
    </row>
    <row r="1445" spans="1:12">
      <c r="A1445" s="251" t="s">
        <v>2396</v>
      </c>
      <c r="B1445" s="251"/>
      <c r="C1445" s="251"/>
      <c r="D1445" s="251"/>
      <c r="E1445" s="318"/>
      <c r="F1445" s="318"/>
      <c r="G1445" s="318"/>
      <c r="H1445" s="318"/>
      <c r="I1445" s="318"/>
      <c r="J1445" s="318"/>
      <c r="K1445" s="318"/>
      <c r="L1445" s="318"/>
    </row>
    <row r="1446" spans="1:12">
      <c r="A1446" s="354"/>
      <c r="B1446" s="354"/>
      <c r="C1446" s="354"/>
      <c r="D1446" s="354"/>
      <c r="E1446" s="144"/>
      <c r="F1446" s="144"/>
      <c r="G1446" s="144"/>
      <c r="H1446" s="144"/>
      <c r="I1446" s="144"/>
      <c r="J1446" s="144"/>
      <c r="K1446" s="144"/>
      <c r="L1446" s="144"/>
    </row>
    <row r="1447" spans="1:12">
      <c r="A1447" s="265" t="s">
        <v>1141</v>
      </c>
      <c r="B1447" s="265"/>
      <c r="C1447" s="265"/>
      <c r="D1447" s="265"/>
      <c r="E1447" s="152"/>
      <c r="F1447" s="152"/>
      <c r="G1447" s="152"/>
      <c r="H1447" s="152"/>
      <c r="I1447" s="152"/>
      <c r="J1447" s="152"/>
      <c r="K1447" s="152"/>
      <c r="L1447" s="152"/>
    </row>
    <row r="1448" spans="1:12">
      <c r="A1448" s="169" t="s">
        <v>1157</v>
      </c>
      <c r="B1448" s="170"/>
      <c r="C1448" s="170"/>
      <c r="D1448" s="171"/>
      <c r="E1448" s="152"/>
      <c r="F1448" s="152"/>
      <c r="G1448" s="152"/>
      <c r="H1448" s="152"/>
      <c r="I1448" s="152"/>
      <c r="J1448" s="152"/>
      <c r="K1448" s="152"/>
      <c r="L1448" s="152"/>
    </row>
    <row r="1449" spans="1:12">
      <c r="A1449" s="178" t="s">
        <v>1160</v>
      </c>
      <c r="B1449" s="175"/>
      <c r="C1449" s="175"/>
      <c r="D1449" s="176"/>
      <c r="E1449" s="146">
        <v>17.417940000000002</v>
      </c>
      <c r="F1449" s="152"/>
      <c r="G1449" s="152"/>
      <c r="H1449" s="152"/>
      <c r="I1449" s="152"/>
      <c r="J1449" s="152"/>
      <c r="K1449" s="152"/>
      <c r="L1449" s="152"/>
    </row>
    <row r="1450" spans="1:12">
      <c r="A1450" s="178"/>
      <c r="B1450" s="213" t="s">
        <v>1161</v>
      </c>
      <c r="C1450" s="214"/>
      <c r="D1450" s="331"/>
      <c r="E1450" s="146">
        <v>17.417940000000002</v>
      </c>
      <c r="F1450" s="152"/>
      <c r="G1450" s="152"/>
      <c r="H1450" s="152"/>
      <c r="I1450" s="152"/>
      <c r="J1450" s="152"/>
      <c r="K1450" s="152"/>
      <c r="L1450" s="152"/>
    </row>
    <row r="1451" spans="1:12">
      <c r="A1451" s="178"/>
      <c r="B1451" s="213"/>
      <c r="C1451" s="213" t="s">
        <v>1164</v>
      </c>
      <c r="D1451" s="321"/>
      <c r="E1451" s="152"/>
      <c r="F1451" s="152"/>
      <c r="G1451" s="152"/>
      <c r="H1451" s="152"/>
      <c r="I1451" s="152"/>
      <c r="J1451" s="152"/>
      <c r="K1451" s="152"/>
      <c r="L1451" s="152"/>
    </row>
    <row r="1452" spans="1:12">
      <c r="A1452" s="178"/>
      <c r="B1452" s="213"/>
      <c r="C1452" s="213" t="s">
        <v>1166</v>
      </c>
      <c r="D1452" s="321"/>
      <c r="E1452" s="152"/>
      <c r="F1452" s="152"/>
      <c r="G1452" s="152"/>
      <c r="H1452" s="152"/>
      <c r="I1452" s="152"/>
      <c r="J1452" s="152"/>
      <c r="K1452" s="152"/>
      <c r="L1452" s="152"/>
    </row>
    <row r="1453" spans="1:12">
      <c r="A1453" s="178"/>
      <c r="B1453" s="213" t="s">
        <v>1168</v>
      </c>
      <c r="C1453" s="213"/>
      <c r="D1453" s="321"/>
      <c r="E1453" s="152"/>
      <c r="F1453" s="152"/>
      <c r="G1453" s="152"/>
      <c r="H1453" s="152"/>
      <c r="I1453" s="152"/>
      <c r="J1453" s="152"/>
      <c r="K1453" s="152"/>
      <c r="L1453" s="152"/>
    </row>
    <row r="1454" spans="1:12">
      <c r="A1454" s="178" t="s">
        <v>367</v>
      </c>
      <c r="B1454" s="175"/>
      <c r="C1454" s="175"/>
      <c r="D1454" s="176"/>
      <c r="E1454" s="146">
        <v>2900.15672</v>
      </c>
      <c r="F1454" s="146">
        <v>46985.437440000002</v>
      </c>
      <c r="G1454" s="152"/>
      <c r="H1454" s="152"/>
      <c r="I1454" s="146">
        <v>32.952440000000003</v>
      </c>
      <c r="J1454" s="146">
        <v>1973.2498499999999</v>
      </c>
      <c r="K1454" s="152"/>
      <c r="L1454" s="152"/>
    </row>
    <row r="1455" spans="1:12">
      <c r="A1455" s="178"/>
      <c r="B1455" s="213" t="s">
        <v>1172</v>
      </c>
      <c r="C1455" s="214"/>
      <c r="D1455" s="331"/>
      <c r="E1455" s="146">
        <v>356.34156999999999</v>
      </c>
      <c r="F1455" s="146">
        <v>46985.437440000002</v>
      </c>
      <c r="G1455" s="152"/>
      <c r="H1455" s="152"/>
      <c r="I1455" s="146">
        <v>32.952440000000003</v>
      </c>
      <c r="J1455" s="146">
        <v>1973.2498499999999</v>
      </c>
      <c r="K1455" s="152"/>
      <c r="L1455" s="152"/>
    </row>
    <row r="1456" spans="1:12">
      <c r="A1456" s="178"/>
      <c r="B1456" s="213"/>
      <c r="C1456" s="213" t="s">
        <v>1173</v>
      </c>
      <c r="D1456" s="321"/>
      <c r="E1456" s="152"/>
      <c r="F1456" s="152"/>
      <c r="G1456" s="152"/>
      <c r="H1456" s="152"/>
      <c r="I1456" s="152"/>
      <c r="J1456" s="152"/>
      <c r="K1456" s="152"/>
      <c r="L1456" s="152"/>
    </row>
    <row r="1457" spans="1:12">
      <c r="A1457" s="178"/>
      <c r="B1457" s="213"/>
      <c r="C1457" s="213" t="s">
        <v>1176</v>
      </c>
      <c r="D1457" s="321"/>
      <c r="E1457" s="152"/>
      <c r="F1457" s="152"/>
      <c r="G1457" s="152"/>
      <c r="H1457" s="152"/>
      <c r="I1457" s="152"/>
      <c r="J1457" s="152"/>
      <c r="K1457" s="152"/>
      <c r="L1457" s="152"/>
    </row>
    <row r="1458" spans="1:12">
      <c r="A1458" s="178"/>
      <c r="B1458" s="213"/>
      <c r="C1458" s="213" t="s">
        <v>1177</v>
      </c>
      <c r="D1458" s="321"/>
      <c r="E1458" s="146">
        <v>356.57105000000001</v>
      </c>
      <c r="F1458" s="152"/>
      <c r="G1458" s="152"/>
      <c r="H1458" s="152"/>
      <c r="I1458" s="152"/>
      <c r="J1458" s="152"/>
      <c r="K1458" s="152"/>
      <c r="L1458" s="152"/>
    </row>
    <row r="1459" spans="1:12">
      <c r="A1459" s="178"/>
      <c r="B1459" s="213"/>
      <c r="C1459" s="213" t="s">
        <v>1178</v>
      </c>
      <c r="D1459" s="321"/>
      <c r="E1459" s="152"/>
      <c r="F1459" s="152"/>
      <c r="G1459" s="152"/>
      <c r="H1459" s="152"/>
      <c r="I1459" s="152"/>
      <c r="J1459" s="152"/>
      <c r="K1459" s="152"/>
      <c r="L1459" s="152"/>
    </row>
    <row r="1460" spans="1:12">
      <c r="A1460" s="178"/>
      <c r="B1460" s="213"/>
      <c r="C1460" s="213" t="s">
        <v>1181</v>
      </c>
      <c r="D1460" s="321"/>
      <c r="E1460" s="152"/>
      <c r="F1460" s="152"/>
      <c r="G1460" s="152"/>
      <c r="H1460" s="152"/>
      <c r="I1460" s="152"/>
      <c r="J1460" s="152"/>
      <c r="K1460" s="152"/>
      <c r="L1460" s="152"/>
    </row>
    <row r="1461" spans="1:12">
      <c r="A1461" s="178"/>
      <c r="B1461" s="213"/>
      <c r="C1461" s="213" t="s">
        <v>1182</v>
      </c>
      <c r="D1461" s="148"/>
      <c r="E1461" s="152"/>
      <c r="F1461" s="152"/>
      <c r="G1461" s="152"/>
      <c r="H1461" s="152"/>
      <c r="I1461" s="152"/>
      <c r="J1461" s="152"/>
      <c r="K1461" s="152"/>
      <c r="L1461" s="152"/>
    </row>
    <row r="1462" spans="1:12" ht="33.75">
      <c r="A1462" s="178"/>
      <c r="B1462" s="213"/>
      <c r="C1462" s="213"/>
      <c r="D1462" s="149" t="s">
        <v>1183</v>
      </c>
      <c r="E1462" s="152"/>
      <c r="F1462" s="152"/>
      <c r="G1462" s="152"/>
      <c r="H1462" s="152"/>
      <c r="I1462" s="152"/>
      <c r="J1462" s="152"/>
      <c r="K1462" s="152"/>
      <c r="L1462" s="152"/>
    </row>
    <row r="1463" spans="1:12">
      <c r="A1463" s="178"/>
      <c r="B1463" s="213"/>
      <c r="C1463" s="213" t="s">
        <v>1189</v>
      </c>
      <c r="D1463" s="321"/>
      <c r="E1463" s="146">
        <v>-0.22947999999999999</v>
      </c>
      <c r="F1463" s="146">
        <v>46985.437440000002</v>
      </c>
      <c r="G1463" s="152"/>
      <c r="H1463" s="152"/>
      <c r="I1463" s="146">
        <v>32.952440000000003</v>
      </c>
      <c r="J1463" s="146">
        <v>1973.2498499999999</v>
      </c>
      <c r="K1463" s="152"/>
      <c r="L1463" s="152"/>
    </row>
    <row r="1464" spans="1:12">
      <c r="A1464" s="178"/>
      <c r="B1464" s="213"/>
      <c r="C1464" s="213" t="s">
        <v>1192</v>
      </c>
      <c r="D1464" s="321"/>
      <c r="E1464" s="152"/>
      <c r="F1464" s="152"/>
      <c r="G1464" s="152"/>
      <c r="H1464" s="152"/>
      <c r="I1464" s="152"/>
      <c r="J1464" s="152"/>
      <c r="K1464" s="152"/>
      <c r="L1464" s="152"/>
    </row>
    <row r="1465" spans="1:12">
      <c r="A1465" s="178"/>
      <c r="B1465" s="213" t="s">
        <v>1195</v>
      </c>
      <c r="C1465" s="214"/>
      <c r="D1465" s="331"/>
      <c r="E1465" s="146">
        <v>2543.8151499999999</v>
      </c>
      <c r="F1465" s="152"/>
      <c r="G1465" s="152"/>
      <c r="H1465" s="152"/>
      <c r="I1465" s="152"/>
      <c r="J1465" s="152"/>
      <c r="K1465" s="152"/>
      <c r="L1465" s="152"/>
    </row>
    <row r="1466" spans="1:12">
      <c r="A1466" s="178"/>
      <c r="B1466" s="213"/>
      <c r="C1466" s="213" t="s">
        <v>1196</v>
      </c>
      <c r="D1466" s="148"/>
      <c r="E1466" s="152"/>
      <c r="F1466" s="152"/>
      <c r="G1466" s="152"/>
      <c r="H1466" s="152"/>
      <c r="I1466" s="152"/>
      <c r="J1466" s="152"/>
      <c r="K1466" s="152"/>
      <c r="L1466" s="152"/>
    </row>
    <row r="1467" spans="1:12" ht="67.5">
      <c r="A1467" s="178"/>
      <c r="B1467" s="213"/>
      <c r="C1467" s="213"/>
      <c r="D1467" s="149" t="s">
        <v>1197</v>
      </c>
      <c r="E1467" s="152"/>
      <c r="F1467" s="152"/>
      <c r="G1467" s="152"/>
      <c r="H1467" s="152"/>
      <c r="I1467" s="152"/>
      <c r="J1467" s="152"/>
      <c r="K1467" s="152"/>
      <c r="L1467" s="152"/>
    </row>
    <row r="1468" spans="1:12" ht="56.25">
      <c r="A1468" s="178"/>
      <c r="B1468" s="213"/>
      <c r="C1468" s="213"/>
      <c r="D1468" s="149" t="s">
        <v>1198</v>
      </c>
      <c r="E1468" s="152"/>
      <c r="F1468" s="152"/>
      <c r="G1468" s="152"/>
      <c r="H1468" s="152"/>
      <c r="I1468" s="152"/>
      <c r="J1468" s="152"/>
      <c r="K1468" s="152"/>
      <c r="L1468" s="152"/>
    </row>
    <row r="1469" spans="1:12">
      <c r="A1469" s="178"/>
      <c r="B1469" s="213"/>
      <c r="C1469" s="213" t="s">
        <v>1200</v>
      </c>
      <c r="D1469" s="321"/>
      <c r="E1469" s="152"/>
      <c r="F1469" s="152"/>
      <c r="G1469" s="152"/>
      <c r="H1469" s="152"/>
      <c r="I1469" s="152"/>
      <c r="J1469" s="152"/>
      <c r="K1469" s="152"/>
      <c r="L1469" s="152"/>
    </row>
    <row r="1470" spans="1:12">
      <c r="A1470" s="178"/>
      <c r="B1470" s="213"/>
      <c r="C1470" s="213" t="s">
        <v>1201</v>
      </c>
      <c r="D1470" s="321"/>
      <c r="E1470" s="146">
        <v>2543.8151499999999</v>
      </c>
      <c r="F1470" s="152"/>
      <c r="G1470" s="152"/>
      <c r="H1470" s="152"/>
      <c r="I1470" s="152"/>
      <c r="J1470" s="152"/>
      <c r="K1470" s="152"/>
      <c r="L1470" s="152"/>
    </row>
    <row r="1471" spans="1:12">
      <c r="A1471" s="178"/>
      <c r="B1471" s="213"/>
      <c r="C1471" s="213" t="s">
        <v>1202</v>
      </c>
      <c r="D1471" s="321"/>
      <c r="E1471" s="152"/>
      <c r="F1471" s="152"/>
      <c r="G1471" s="152"/>
      <c r="H1471" s="152"/>
      <c r="I1471" s="152"/>
      <c r="J1471" s="152"/>
      <c r="K1471" s="152"/>
      <c r="L1471" s="152"/>
    </row>
    <row r="1472" spans="1:12">
      <c r="A1472" s="178"/>
      <c r="B1472" s="213"/>
      <c r="C1472" s="213" t="s">
        <v>1205</v>
      </c>
      <c r="D1472" s="321"/>
      <c r="E1472" s="152"/>
      <c r="F1472" s="152"/>
      <c r="G1472" s="152"/>
      <c r="H1472" s="152"/>
      <c r="I1472" s="152"/>
      <c r="J1472" s="152"/>
      <c r="K1472" s="152"/>
      <c r="L1472" s="152"/>
    </row>
    <row r="1473" spans="1:12">
      <c r="A1473" s="178"/>
      <c r="B1473" s="213"/>
      <c r="C1473" s="213" t="s">
        <v>1209</v>
      </c>
      <c r="D1473" s="321"/>
      <c r="E1473" s="152"/>
      <c r="F1473" s="152"/>
      <c r="G1473" s="152"/>
      <c r="H1473" s="152"/>
      <c r="I1473" s="152"/>
      <c r="J1473" s="152"/>
      <c r="K1473" s="152"/>
      <c r="L1473" s="152"/>
    </row>
    <row r="1474" spans="1:12">
      <c r="A1474" s="178"/>
      <c r="B1474" s="213"/>
      <c r="C1474" s="213" t="s">
        <v>1212</v>
      </c>
      <c r="D1474" s="321"/>
      <c r="E1474" s="152"/>
      <c r="F1474" s="152"/>
      <c r="G1474" s="152"/>
      <c r="H1474" s="152"/>
      <c r="I1474" s="152"/>
      <c r="J1474" s="152"/>
      <c r="K1474" s="152"/>
      <c r="L1474" s="152"/>
    </row>
    <row r="1475" spans="1:12">
      <c r="A1475" s="178"/>
      <c r="B1475" s="213"/>
      <c r="C1475" s="213" t="s">
        <v>1218</v>
      </c>
      <c r="D1475" s="321"/>
      <c r="E1475" s="152"/>
      <c r="F1475" s="152"/>
      <c r="G1475" s="152"/>
      <c r="H1475" s="152"/>
      <c r="I1475" s="152"/>
      <c r="J1475" s="152"/>
      <c r="K1475" s="152"/>
      <c r="L1475" s="152"/>
    </row>
    <row r="1476" spans="1:12">
      <c r="A1476" s="178"/>
      <c r="B1476" s="213" t="s">
        <v>1228</v>
      </c>
      <c r="C1476" s="213"/>
      <c r="D1476" s="321"/>
      <c r="E1476" s="152"/>
      <c r="F1476" s="152"/>
      <c r="G1476" s="152"/>
      <c r="H1476" s="152"/>
      <c r="I1476" s="152"/>
      <c r="J1476" s="152"/>
      <c r="K1476" s="152"/>
      <c r="L1476" s="152"/>
    </row>
    <row r="1477" spans="1:12">
      <c r="A1477" s="178"/>
      <c r="B1477" s="213" t="s">
        <v>1229</v>
      </c>
      <c r="C1477" s="213"/>
      <c r="D1477" s="321"/>
      <c r="E1477" s="152"/>
      <c r="F1477" s="152"/>
      <c r="G1477" s="152"/>
      <c r="H1477" s="152"/>
      <c r="I1477" s="152"/>
      <c r="J1477" s="152"/>
      <c r="K1477" s="152"/>
      <c r="L1477" s="152"/>
    </row>
    <row r="1478" spans="1:12">
      <c r="A1478" s="178" t="s">
        <v>368</v>
      </c>
      <c r="B1478" s="165"/>
      <c r="C1478" s="165"/>
      <c r="D1478" s="166"/>
      <c r="E1478" s="152"/>
      <c r="F1478" s="152"/>
      <c r="G1478" s="152"/>
      <c r="H1478" s="152"/>
      <c r="I1478" s="152"/>
      <c r="J1478" s="152"/>
      <c r="K1478" s="152"/>
      <c r="L1478" s="152"/>
    </row>
    <row r="1479" spans="1:12">
      <c r="A1479" s="178" t="s">
        <v>369</v>
      </c>
      <c r="B1479" s="165"/>
      <c r="C1479" s="165"/>
      <c r="D1479" s="166"/>
      <c r="E1479" s="152"/>
      <c r="F1479" s="152"/>
      <c r="G1479" s="152"/>
      <c r="H1479" s="152"/>
      <c r="I1479" s="152"/>
      <c r="J1479" s="152"/>
      <c r="K1479" s="152"/>
      <c r="L1479" s="152"/>
    </row>
    <row r="1480" spans="1:12">
      <c r="A1480" s="178" t="s">
        <v>370</v>
      </c>
      <c r="B1480" s="165"/>
      <c r="C1480" s="165"/>
      <c r="D1480" s="166"/>
      <c r="E1480" s="152"/>
      <c r="F1480" s="152"/>
      <c r="G1480" s="152"/>
      <c r="H1480" s="152"/>
      <c r="I1480" s="152"/>
      <c r="J1480" s="152"/>
      <c r="K1480" s="152"/>
      <c r="L1480" s="152"/>
    </row>
    <row r="1481" spans="1:12">
      <c r="A1481" s="339" t="s">
        <v>371</v>
      </c>
      <c r="B1481" s="340"/>
      <c r="C1481" s="340"/>
      <c r="D1481" s="341"/>
      <c r="E1481" s="152"/>
      <c r="F1481" s="152"/>
      <c r="G1481" s="152"/>
      <c r="H1481" s="152"/>
      <c r="I1481" s="152"/>
      <c r="J1481" s="152"/>
      <c r="K1481" s="152"/>
      <c r="L1481" s="152"/>
    </row>
    <row r="1482" spans="1:12">
      <c r="A1482" s="322" t="s">
        <v>1417</v>
      </c>
      <c r="B1482" s="324"/>
      <c r="C1482" s="324"/>
      <c r="D1482" s="325"/>
      <c r="E1482" s="152"/>
      <c r="F1482" s="152"/>
      <c r="G1482" s="152"/>
      <c r="H1482" s="152"/>
      <c r="I1482" s="152"/>
      <c r="J1482" s="152"/>
      <c r="K1482" s="152"/>
      <c r="L1482" s="152"/>
    </row>
    <row r="1483" spans="1:12">
      <c r="A1483" s="323"/>
      <c r="B1483" s="326" t="s">
        <v>1418</v>
      </c>
      <c r="C1483" s="326"/>
      <c r="D1483" s="327"/>
      <c r="E1483" s="152"/>
      <c r="F1483" s="152"/>
      <c r="G1483" s="152"/>
      <c r="H1483" s="152"/>
      <c r="I1483" s="152"/>
      <c r="J1483" s="152"/>
      <c r="K1483" s="152"/>
      <c r="L1483" s="152"/>
    </row>
    <row r="1484" spans="1:12">
      <c r="A1484" s="249" t="s">
        <v>201</v>
      </c>
      <c r="B1484" s="249"/>
      <c r="C1484" s="249"/>
      <c r="D1484" s="249"/>
      <c r="E1484" s="147">
        <v>8735.3060399999995</v>
      </c>
      <c r="F1484" s="147">
        <v>140956.31232</v>
      </c>
      <c r="G1484" s="152"/>
      <c r="H1484" s="152"/>
      <c r="I1484" s="147">
        <v>98.857320000000001</v>
      </c>
      <c r="J1484" s="147">
        <v>5919.7495500000005</v>
      </c>
      <c r="K1484" s="152"/>
      <c r="L1484" s="152"/>
    </row>
    <row r="1485" spans="1:12">
      <c r="A1485" s="251" t="s">
        <v>2397</v>
      </c>
      <c r="B1485" s="251"/>
      <c r="C1485" s="251"/>
      <c r="D1485" s="251"/>
      <c r="E1485" s="318"/>
      <c r="F1485" s="318"/>
      <c r="G1485" s="318"/>
      <c r="H1485" s="318"/>
      <c r="I1485" s="318"/>
      <c r="J1485" s="318"/>
      <c r="K1485" s="318"/>
      <c r="L1485" s="318"/>
    </row>
    <row r="1486" spans="1:12">
      <c r="A1486" s="354"/>
      <c r="B1486" s="354"/>
      <c r="C1486" s="354"/>
      <c r="D1486" s="354"/>
      <c r="E1486" s="144"/>
      <c r="F1486" s="144"/>
      <c r="G1486" s="144"/>
      <c r="H1486" s="144"/>
      <c r="I1486" s="144"/>
      <c r="J1486" s="144"/>
      <c r="K1486" s="144"/>
      <c r="L1486" s="144"/>
    </row>
    <row r="1487" spans="1:12">
      <c r="A1487" s="265" t="s">
        <v>1141</v>
      </c>
      <c r="B1487" s="265"/>
      <c r="C1487" s="265"/>
      <c r="D1487" s="265"/>
      <c r="E1487" s="152"/>
      <c r="F1487" s="152"/>
      <c r="G1487" s="152"/>
      <c r="H1487" s="152"/>
      <c r="I1487" s="152"/>
      <c r="J1487" s="152"/>
      <c r="K1487" s="152"/>
      <c r="L1487" s="152"/>
    </row>
    <row r="1488" spans="1:12">
      <c r="A1488" s="169" t="s">
        <v>1157</v>
      </c>
      <c r="B1488" s="170"/>
      <c r="C1488" s="170"/>
      <c r="D1488" s="171"/>
      <c r="E1488" s="152"/>
      <c r="F1488" s="152"/>
      <c r="G1488" s="152"/>
      <c r="H1488" s="152"/>
      <c r="I1488" s="152"/>
      <c r="J1488" s="152"/>
      <c r="K1488" s="152"/>
      <c r="L1488" s="152"/>
    </row>
    <row r="1489" spans="1:12">
      <c r="A1489" s="178" t="s">
        <v>1160</v>
      </c>
      <c r="B1489" s="175"/>
      <c r="C1489" s="175"/>
      <c r="D1489" s="176"/>
      <c r="E1489" s="146">
        <v>1769.8571300000001</v>
      </c>
      <c r="F1489" s="152"/>
      <c r="G1489" s="152"/>
      <c r="H1489" s="152"/>
      <c r="I1489" s="152"/>
      <c r="J1489" s="152"/>
      <c r="K1489" s="152"/>
      <c r="L1489" s="152"/>
    </row>
    <row r="1490" spans="1:12">
      <c r="A1490" s="178"/>
      <c r="B1490" s="213" t="s">
        <v>1161</v>
      </c>
      <c r="C1490" s="214"/>
      <c r="D1490" s="331"/>
      <c r="E1490" s="146">
        <v>1769.8571300000001</v>
      </c>
      <c r="F1490" s="152"/>
      <c r="G1490" s="152"/>
      <c r="H1490" s="152"/>
      <c r="I1490" s="152"/>
      <c r="J1490" s="152"/>
      <c r="K1490" s="152"/>
      <c r="L1490" s="152"/>
    </row>
    <row r="1491" spans="1:12">
      <c r="A1491" s="178"/>
      <c r="B1491" s="213"/>
      <c r="C1491" s="213" t="s">
        <v>1164</v>
      </c>
      <c r="D1491" s="321"/>
      <c r="E1491" s="152"/>
      <c r="F1491" s="152"/>
      <c r="G1491" s="152"/>
      <c r="H1491" s="152"/>
      <c r="I1491" s="152"/>
      <c r="J1491" s="152"/>
      <c r="K1491" s="152"/>
      <c r="L1491" s="152"/>
    </row>
    <row r="1492" spans="1:12">
      <c r="A1492" s="178"/>
      <c r="B1492" s="213"/>
      <c r="C1492" s="213" t="s">
        <v>1166</v>
      </c>
      <c r="D1492" s="321"/>
      <c r="E1492" s="152"/>
      <c r="F1492" s="152"/>
      <c r="G1492" s="152"/>
      <c r="H1492" s="152"/>
      <c r="I1492" s="152"/>
      <c r="J1492" s="152"/>
      <c r="K1492" s="152"/>
      <c r="L1492" s="152"/>
    </row>
    <row r="1493" spans="1:12">
      <c r="A1493" s="178"/>
      <c r="B1493" s="213" t="s">
        <v>1168</v>
      </c>
      <c r="C1493" s="213"/>
      <c r="D1493" s="321"/>
      <c r="E1493" s="152"/>
      <c r="F1493" s="152"/>
      <c r="G1493" s="152"/>
      <c r="H1493" s="152"/>
      <c r="I1493" s="152"/>
      <c r="J1493" s="152"/>
      <c r="K1493" s="152"/>
      <c r="L1493" s="152"/>
    </row>
    <row r="1494" spans="1:12">
      <c r="A1494" s="178" t="s">
        <v>367</v>
      </c>
      <c r="B1494" s="175"/>
      <c r="C1494" s="175"/>
      <c r="D1494" s="176"/>
      <c r="E1494" s="146">
        <v>9054.6014200000009</v>
      </c>
      <c r="F1494" s="146">
        <v>995.92028000000005</v>
      </c>
      <c r="G1494" s="152"/>
      <c r="H1494" s="152"/>
      <c r="I1494" s="146">
        <v>2562.3967200000002</v>
      </c>
      <c r="J1494" s="152"/>
      <c r="K1494" s="152"/>
      <c r="L1494" s="152"/>
    </row>
    <row r="1495" spans="1:12">
      <c r="A1495" s="178"/>
      <c r="B1495" s="213" t="s">
        <v>1172</v>
      </c>
      <c r="C1495" s="214"/>
      <c r="D1495" s="331"/>
      <c r="E1495" s="146">
        <v>1214.38788</v>
      </c>
      <c r="F1495" s="146">
        <v>995.92028000000005</v>
      </c>
      <c r="G1495" s="152"/>
      <c r="H1495" s="152"/>
      <c r="I1495" s="146">
        <v>2562.3967200000002</v>
      </c>
      <c r="J1495" s="152"/>
      <c r="K1495" s="152"/>
      <c r="L1495" s="152"/>
    </row>
    <row r="1496" spans="1:12">
      <c r="A1496" s="178"/>
      <c r="B1496" s="213"/>
      <c r="C1496" s="213" t="s">
        <v>1173</v>
      </c>
      <c r="D1496" s="321"/>
      <c r="E1496" s="152"/>
      <c r="F1496" s="152"/>
      <c r="G1496" s="152"/>
      <c r="H1496" s="152"/>
      <c r="I1496" s="152"/>
      <c r="J1496" s="152"/>
      <c r="K1496" s="152"/>
      <c r="L1496" s="152"/>
    </row>
    <row r="1497" spans="1:12">
      <c r="A1497" s="178"/>
      <c r="B1497" s="213"/>
      <c r="C1497" s="213" t="s">
        <v>1176</v>
      </c>
      <c r="D1497" s="321"/>
      <c r="E1497" s="152"/>
      <c r="F1497" s="152"/>
      <c r="G1497" s="152"/>
      <c r="H1497" s="152"/>
      <c r="I1497" s="152"/>
      <c r="J1497" s="152"/>
      <c r="K1497" s="152"/>
      <c r="L1497" s="152"/>
    </row>
    <row r="1498" spans="1:12">
      <c r="A1498" s="178"/>
      <c r="B1498" s="213"/>
      <c r="C1498" s="213" t="s">
        <v>1177</v>
      </c>
      <c r="D1498" s="321"/>
      <c r="E1498" s="146">
        <v>1469.6239599999999</v>
      </c>
      <c r="F1498" s="152"/>
      <c r="G1498" s="152"/>
      <c r="H1498" s="152"/>
      <c r="I1498" s="152"/>
      <c r="J1498" s="152"/>
      <c r="K1498" s="152"/>
      <c r="L1498" s="152"/>
    </row>
    <row r="1499" spans="1:12">
      <c r="A1499" s="178"/>
      <c r="B1499" s="213"/>
      <c r="C1499" s="213" t="s">
        <v>1178</v>
      </c>
      <c r="D1499" s="321"/>
      <c r="E1499" s="152"/>
      <c r="F1499" s="152"/>
      <c r="G1499" s="152"/>
      <c r="H1499" s="152"/>
      <c r="I1499" s="152"/>
      <c r="J1499" s="152"/>
      <c r="K1499" s="152"/>
      <c r="L1499" s="152"/>
    </row>
    <row r="1500" spans="1:12">
      <c r="A1500" s="178"/>
      <c r="B1500" s="213"/>
      <c r="C1500" s="213" t="s">
        <v>1181</v>
      </c>
      <c r="D1500" s="321"/>
      <c r="E1500" s="152"/>
      <c r="F1500" s="152"/>
      <c r="G1500" s="152"/>
      <c r="H1500" s="152"/>
      <c r="I1500" s="152"/>
      <c r="J1500" s="152"/>
      <c r="K1500" s="152"/>
      <c r="L1500" s="152"/>
    </row>
    <row r="1501" spans="1:12">
      <c r="A1501" s="178"/>
      <c r="B1501" s="213"/>
      <c r="C1501" s="213" t="s">
        <v>1182</v>
      </c>
      <c r="D1501" s="148"/>
      <c r="E1501" s="152"/>
      <c r="F1501" s="152"/>
      <c r="G1501" s="152"/>
      <c r="H1501" s="152"/>
      <c r="I1501" s="152"/>
      <c r="J1501" s="152"/>
      <c r="K1501" s="152"/>
      <c r="L1501" s="152"/>
    </row>
    <row r="1502" spans="1:12" ht="33.75">
      <c r="A1502" s="178"/>
      <c r="B1502" s="213"/>
      <c r="C1502" s="213"/>
      <c r="D1502" s="149" t="s">
        <v>1183</v>
      </c>
      <c r="E1502" s="152"/>
      <c r="F1502" s="152"/>
      <c r="G1502" s="152"/>
      <c r="H1502" s="152"/>
      <c r="I1502" s="152"/>
      <c r="J1502" s="152"/>
      <c r="K1502" s="152"/>
      <c r="L1502" s="152"/>
    </row>
    <row r="1503" spans="1:12">
      <c r="A1503" s="178"/>
      <c r="B1503" s="213"/>
      <c r="C1503" s="213" t="s">
        <v>1189</v>
      </c>
      <c r="D1503" s="321"/>
      <c r="E1503" s="146">
        <v>-255.23607999999999</v>
      </c>
      <c r="F1503" s="146">
        <v>995.92028000000005</v>
      </c>
      <c r="G1503" s="152"/>
      <c r="H1503" s="152"/>
      <c r="I1503" s="146">
        <v>2562.3967200000002</v>
      </c>
      <c r="J1503" s="152"/>
      <c r="K1503" s="152"/>
      <c r="L1503" s="152"/>
    </row>
    <row r="1504" spans="1:12">
      <c r="A1504" s="178"/>
      <c r="B1504" s="213"/>
      <c r="C1504" s="213" t="s">
        <v>1192</v>
      </c>
      <c r="D1504" s="321"/>
      <c r="E1504" s="152"/>
      <c r="F1504" s="152"/>
      <c r="G1504" s="152"/>
      <c r="H1504" s="152"/>
      <c r="I1504" s="152"/>
      <c r="J1504" s="152"/>
      <c r="K1504" s="152"/>
      <c r="L1504" s="152"/>
    </row>
    <row r="1505" spans="1:12">
      <c r="A1505" s="178"/>
      <c r="B1505" s="213" t="s">
        <v>1195</v>
      </c>
      <c r="C1505" s="214"/>
      <c r="D1505" s="331"/>
      <c r="E1505" s="146">
        <v>7752.77459</v>
      </c>
      <c r="F1505" s="152"/>
      <c r="G1505" s="152"/>
      <c r="H1505" s="152"/>
      <c r="I1505" s="152"/>
      <c r="J1505" s="152"/>
      <c r="K1505" s="152"/>
      <c r="L1505" s="152"/>
    </row>
    <row r="1506" spans="1:12">
      <c r="A1506" s="178"/>
      <c r="B1506" s="213"/>
      <c r="C1506" s="213" t="s">
        <v>1196</v>
      </c>
      <c r="D1506" s="148"/>
      <c r="E1506" s="152"/>
      <c r="F1506" s="152"/>
      <c r="G1506" s="152"/>
      <c r="H1506" s="152"/>
      <c r="I1506" s="152"/>
      <c r="J1506" s="152"/>
      <c r="K1506" s="152"/>
      <c r="L1506" s="152"/>
    </row>
    <row r="1507" spans="1:12" ht="67.5">
      <c r="A1507" s="178"/>
      <c r="B1507" s="213"/>
      <c r="C1507" s="213"/>
      <c r="D1507" s="149" t="s">
        <v>1197</v>
      </c>
      <c r="E1507" s="152"/>
      <c r="F1507" s="152"/>
      <c r="G1507" s="152"/>
      <c r="H1507" s="152"/>
      <c r="I1507" s="152"/>
      <c r="J1507" s="152"/>
      <c r="K1507" s="152"/>
      <c r="L1507" s="152"/>
    </row>
    <row r="1508" spans="1:12" ht="56.25">
      <c r="A1508" s="178"/>
      <c r="B1508" s="213"/>
      <c r="C1508" s="213"/>
      <c r="D1508" s="149" t="s">
        <v>1198</v>
      </c>
      <c r="E1508" s="152"/>
      <c r="F1508" s="152"/>
      <c r="G1508" s="152"/>
      <c r="H1508" s="152"/>
      <c r="I1508" s="152"/>
      <c r="J1508" s="152"/>
      <c r="K1508" s="152"/>
      <c r="L1508" s="152"/>
    </row>
    <row r="1509" spans="1:12">
      <c r="A1509" s="178"/>
      <c r="B1509" s="213"/>
      <c r="C1509" s="213" t="s">
        <v>1200</v>
      </c>
      <c r="D1509" s="321"/>
      <c r="E1509" s="152"/>
      <c r="F1509" s="152"/>
      <c r="G1509" s="152"/>
      <c r="H1509" s="152"/>
      <c r="I1509" s="152"/>
      <c r="J1509" s="152"/>
      <c r="K1509" s="152"/>
      <c r="L1509" s="152"/>
    </row>
    <row r="1510" spans="1:12">
      <c r="A1510" s="178"/>
      <c r="B1510" s="213"/>
      <c r="C1510" s="213" t="s">
        <v>1201</v>
      </c>
      <c r="D1510" s="321"/>
      <c r="E1510" s="146">
        <v>7752.77459</v>
      </c>
      <c r="F1510" s="152"/>
      <c r="G1510" s="152"/>
      <c r="H1510" s="152"/>
      <c r="I1510" s="152"/>
      <c r="J1510" s="152"/>
      <c r="K1510" s="152"/>
      <c r="L1510" s="152"/>
    </row>
    <row r="1511" spans="1:12">
      <c r="A1511" s="178"/>
      <c r="B1511" s="213"/>
      <c r="C1511" s="213" t="s">
        <v>1202</v>
      </c>
      <c r="D1511" s="321"/>
      <c r="E1511" s="152"/>
      <c r="F1511" s="152"/>
      <c r="G1511" s="152"/>
      <c r="H1511" s="152"/>
      <c r="I1511" s="152"/>
      <c r="J1511" s="152"/>
      <c r="K1511" s="152"/>
      <c r="L1511" s="152"/>
    </row>
    <row r="1512" spans="1:12">
      <c r="A1512" s="178"/>
      <c r="B1512" s="213"/>
      <c r="C1512" s="213" t="s">
        <v>1205</v>
      </c>
      <c r="D1512" s="321"/>
      <c r="E1512" s="152"/>
      <c r="F1512" s="152"/>
      <c r="G1512" s="152"/>
      <c r="H1512" s="152"/>
      <c r="I1512" s="152"/>
      <c r="J1512" s="152"/>
      <c r="K1512" s="152"/>
      <c r="L1512" s="152"/>
    </row>
    <row r="1513" spans="1:12">
      <c r="A1513" s="178"/>
      <c r="B1513" s="213"/>
      <c r="C1513" s="213" t="s">
        <v>1209</v>
      </c>
      <c r="D1513" s="321"/>
      <c r="E1513" s="152"/>
      <c r="F1513" s="152"/>
      <c r="G1513" s="152"/>
      <c r="H1513" s="152"/>
      <c r="I1513" s="152"/>
      <c r="J1513" s="152"/>
      <c r="K1513" s="152"/>
      <c r="L1513" s="152"/>
    </row>
    <row r="1514" spans="1:12">
      <c r="A1514" s="178"/>
      <c r="B1514" s="213"/>
      <c r="C1514" s="213" t="s">
        <v>1212</v>
      </c>
      <c r="D1514" s="321"/>
      <c r="E1514" s="152"/>
      <c r="F1514" s="152"/>
      <c r="G1514" s="152"/>
      <c r="H1514" s="152"/>
      <c r="I1514" s="152"/>
      <c r="J1514" s="152"/>
      <c r="K1514" s="152"/>
      <c r="L1514" s="152"/>
    </row>
    <row r="1515" spans="1:12">
      <c r="A1515" s="178"/>
      <c r="B1515" s="213"/>
      <c r="C1515" s="213" t="s">
        <v>1218</v>
      </c>
      <c r="D1515" s="321"/>
      <c r="E1515" s="152"/>
      <c r="F1515" s="152"/>
      <c r="G1515" s="152"/>
      <c r="H1515" s="152"/>
      <c r="I1515" s="152"/>
      <c r="J1515" s="152"/>
      <c r="K1515" s="152"/>
      <c r="L1515" s="152"/>
    </row>
    <row r="1516" spans="1:12">
      <c r="A1516" s="178"/>
      <c r="B1516" s="213" t="s">
        <v>1228</v>
      </c>
      <c r="C1516" s="213"/>
      <c r="D1516" s="321"/>
      <c r="E1516" s="146">
        <v>87.438950000000006</v>
      </c>
      <c r="F1516" s="152"/>
      <c r="G1516" s="152"/>
      <c r="H1516" s="152"/>
      <c r="I1516" s="152"/>
      <c r="J1516" s="152"/>
      <c r="K1516" s="152"/>
      <c r="L1516" s="152"/>
    </row>
    <row r="1517" spans="1:12">
      <c r="A1517" s="178"/>
      <c r="B1517" s="213" t="s">
        <v>1229</v>
      </c>
      <c r="C1517" s="213"/>
      <c r="D1517" s="321"/>
      <c r="E1517" s="152"/>
      <c r="F1517" s="152"/>
      <c r="G1517" s="152"/>
      <c r="H1517" s="152"/>
      <c r="I1517" s="152"/>
      <c r="J1517" s="152"/>
      <c r="K1517" s="152"/>
      <c r="L1517" s="152"/>
    </row>
    <row r="1518" spans="1:12">
      <c r="A1518" s="178" t="s">
        <v>368</v>
      </c>
      <c r="B1518" s="165"/>
      <c r="C1518" s="165"/>
      <c r="D1518" s="166"/>
      <c r="E1518" s="152"/>
      <c r="F1518" s="152"/>
      <c r="G1518" s="152"/>
      <c r="H1518" s="152"/>
      <c r="I1518" s="152"/>
      <c r="J1518" s="152"/>
      <c r="K1518" s="152"/>
      <c r="L1518" s="152"/>
    </row>
    <row r="1519" spans="1:12">
      <c r="A1519" s="178" t="s">
        <v>369</v>
      </c>
      <c r="B1519" s="165"/>
      <c r="C1519" s="165"/>
      <c r="D1519" s="166"/>
      <c r="E1519" s="152"/>
      <c r="F1519" s="152"/>
      <c r="G1519" s="152"/>
      <c r="H1519" s="152"/>
      <c r="I1519" s="152"/>
      <c r="J1519" s="152"/>
      <c r="K1519" s="152"/>
      <c r="L1519" s="152"/>
    </row>
    <row r="1520" spans="1:12">
      <c r="A1520" s="178" t="s">
        <v>370</v>
      </c>
      <c r="B1520" s="165"/>
      <c r="C1520" s="165"/>
      <c r="D1520" s="166"/>
      <c r="E1520" s="152"/>
      <c r="F1520" s="152"/>
      <c r="G1520" s="152"/>
      <c r="H1520" s="152"/>
      <c r="I1520" s="152"/>
      <c r="J1520" s="152"/>
      <c r="K1520" s="152"/>
      <c r="L1520" s="152"/>
    </row>
    <row r="1521" spans="1:12">
      <c r="A1521" s="339" t="s">
        <v>371</v>
      </c>
      <c r="B1521" s="340"/>
      <c r="C1521" s="340"/>
      <c r="D1521" s="341"/>
      <c r="E1521" s="152"/>
      <c r="F1521" s="152"/>
      <c r="G1521" s="152"/>
      <c r="H1521" s="152"/>
      <c r="I1521" s="152"/>
      <c r="J1521" s="152"/>
      <c r="K1521" s="152"/>
      <c r="L1521" s="152"/>
    </row>
    <row r="1522" spans="1:12">
      <c r="A1522" s="322" t="s">
        <v>1417</v>
      </c>
      <c r="B1522" s="324"/>
      <c r="C1522" s="324"/>
      <c r="D1522" s="325"/>
      <c r="E1522" s="152"/>
      <c r="F1522" s="152"/>
      <c r="G1522" s="152"/>
      <c r="H1522" s="152"/>
      <c r="I1522" s="152"/>
      <c r="J1522" s="152"/>
      <c r="K1522" s="152"/>
      <c r="L1522" s="152"/>
    </row>
    <row r="1523" spans="1:12">
      <c r="A1523" s="323"/>
      <c r="B1523" s="326" t="s">
        <v>1418</v>
      </c>
      <c r="C1523" s="326"/>
      <c r="D1523" s="327"/>
      <c r="E1523" s="152"/>
      <c r="F1523" s="152"/>
      <c r="G1523" s="152"/>
      <c r="H1523" s="152"/>
      <c r="I1523" s="152"/>
      <c r="J1523" s="152"/>
      <c r="K1523" s="152"/>
      <c r="L1523" s="152"/>
    </row>
    <row r="1524" spans="1:12">
      <c r="A1524" s="249" t="s">
        <v>202</v>
      </c>
      <c r="B1524" s="249"/>
      <c r="C1524" s="249"/>
      <c r="D1524" s="249"/>
      <c r="E1524" s="147">
        <v>30616.079570000002</v>
      </c>
      <c r="F1524" s="147">
        <v>2987.7608399999999</v>
      </c>
      <c r="G1524" s="152"/>
      <c r="H1524" s="152"/>
      <c r="I1524" s="147">
        <v>7687.1901600000001</v>
      </c>
      <c r="J1524" s="152"/>
      <c r="K1524" s="152"/>
      <c r="L1524" s="152"/>
    </row>
    <row r="1525" spans="1:12">
      <c r="A1525" s="251" t="s">
        <v>2398</v>
      </c>
      <c r="B1525" s="251"/>
      <c r="C1525" s="251"/>
      <c r="D1525" s="251"/>
      <c r="E1525" s="318"/>
      <c r="F1525" s="318"/>
      <c r="G1525" s="318"/>
      <c r="H1525" s="318"/>
      <c r="I1525" s="318"/>
      <c r="J1525" s="318"/>
      <c r="K1525" s="318"/>
      <c r="L1525" s="318"/>
    </row>
    <row r="1526" spans="1:12">
      <c r="A1526" s="354"/>
      <c r="B1526" s="354"/>
      <c r="C1526" s="354"/>
      <c r="D1526" s="354"/>
      <c r="E1526" s="144"/>
      <c r="F1526" s="144"/>
      <c r="G1526" s="144"/>
      <c r="H1526" s="144"/>
      <c r="I1526" s="144"/>
      <c r="J1526" s="144"/>
      <c r="K1526" s="144"/>
      <c r="L1526" s="144"/>
    </row>
    <row r="1527" spans="1:12">
      <c r="A1527" s="265" t="s">
        <v>1141</v>
      </c>
      <c r="B1527" s="265"/>
      <c r="C1527" s="265"/>
      <c r="D1527" s="265"/>
      <c r="E1527" s="152"/>
      <c r="F1527" s="152"/>
      <c r="G1527" s="152"/>
      <c r="H1527" s="152"/>
      <c r="I1527" s="152"/>
      <c r="J1527" s="152"/>
      <c r="K1527" s="152"/>
      <c r="L1527" s="152"/>
    </row>
    <row r="1528" spans="1:12">
      <c r="A1528" s="169" t="s">
        <v>1157</v>
      </c>
      <c r="B1528" s="170"/>
      <c r="C1528" s="170"/>
      <c r="D1528" s="171"/>
      <c r="E1528" s="152"/>
      <c r="F1528" s="152"/>
      <c r="G1528" s="152"/>
      <c r="H1528" s="152"/>
      <c r="I1528" s="152"/>
      <c r="J1528" s="152"/>
      <c r="K1528" s="152"/>
      <c r="L1528" s="152"/>
    </row>
    <row r="1529" spans="1:12">
      <c r="A1529" s="178" t="s">
        <v>1160</v>
      </c>
      <c r="B1529" s="175"/>
      <c r="C1529" s="175"/>
      <c r="D1529" s="176"/>
      <c r="E1529" s="152"/>
      <c r="F1529" s="152"/>
      <c r="G1529" s="152"/>
      <c r="H1529" s="152"/>
      <c r="I1529" s="152"/>
      <c r="J1529" s="152"/>
      <c r="K1529" s="152"/>
      <c r="L1529" s="152"/>
    </row>
    <row r="1530" spans="1:12">
      <c r="A1530" s="178"/>
      <c r="B1530" s="213" t="s">
        <v>1161</v>
      </c>
      <c r="C1530" s="214"/>
      <c r="D1530" s="331"/>
      <c r="E1530" s="152"/>
      <c r="F1530" s="152"/>
      <c r="G1530" s="152"/>
      <c r="H1530" s="152"/>
      <c r="I1530" s="152"/>
      <c r="J1530" s="152"/>
      <c r="K1530" s="152"/>
      <c r="L1530" s="152"/>
    </row>
    <row r="1531" spans="1:12">
      <c r="A1531" s="178"/>
      <c r="B1531" s="213"/>
      <c r="C1531" s="213" t="s">
        <v>1164</v>
      </c>
      <c r="D1531" s="321"/>
      <c r="E1531" s="152"/>
      <c r="F1531" s="152"/>
      <c r="G1531" s="152"/>
      <c r="H1531" s="152"/>
      <c r="I1531" s="152"/>
      <c r="J1531" s="152"/>
      <c r="K1531" s="152"/>
      <c r="L1531" s="152"/>
    </row>
    <row r="1532" spans="1:12">
      <c r="A1532" s="178"/>
      <c r="B1532" s="213"/>
      <c r="C1532" s="213" t="s">
        <v>1166</v>
      </c>
      <c r="D1532" s="321"/>
      <c r="E1532" s="152"/>
      <c r="F1532" s="152"/>
      <c r="G1532" s="152"/>
      <c r="H1532" s="152"/>
      <c r="I1532" s="152"/>
      <c r="J1532" s="152"/>
      <c r="K1532" s="152"/>
      <c r="L1532" s="152"/>
    </row>
    <row r="1533" spans="1:12">
      <c r="A1533" s="178"/>
      <c r="B1533" s="213" t="s">
        <v>1168</v>
      </c>
      <c r="C1533" s="213"/>
      <c r="D1533" s="321"/>
      <c r="E1533" s="152"/>
      <c r="F1533" s="152"/>
      <c r="G1533" s="152"/>
      <c r="H1533" s="152"/>
      <c r="I1533" s="152"/>
      <c r="J1533" s="152"/>
      <c r="K1533" s="152"/>
      <c r="L1533" s="152"/>
    </row>
    <row r="1534" spans="1:12">
      <c r="A1534" s="178" t="s">
        <v>367</v>
      </c>
      <c r="B1534" s="175"/>
      <c r="C1534" s="175"/>
      <c r="D1534" s="176"/>
      <c r="E1534" s="146">
        <v>10440.99596</v>
      </c>
      <c r="F1534" s="152"/>
      <c r="G1534" s="152"/>
      <c r="H1534" s="152"/>
      <c r="I1534" s="152"/>
      <c r="J1534" s="152"/>
      <c r="K1534" s="152"/>
      <c r="L1534" s="152"/>
    </row>
    <row r="1535" spans="1:12">
      <c r="A1535" s="178"/>
      <c r="B1535" s="213" t="s">
        <v>1172</v>
      </c>
      <c r="C1535" s="214"/>
      <c r="D1535" s="331"/>
      <c r="E1535" s="146">
        <v>7478.4752099999996</v>
      </c>
      <c r="F1535" s="152"/>
      <c r="G1535" s="152"/>
      <c r="H1535" s="152"/>
      <c r="I1535" s="152"/>
      <c r="J1535" s="152"/>
      <c r="K1535" s="152"/>
      <c r="L1535" s="152"/>
    </row>
    <row r="1536" spans="1:12">
      <c r="A1536" s="178"/>
      <c r="B1536" s="213"/>
      <c r="C1536" s="213" t="s">
        <v>1173</v>
      </c>
      <c r="D1536" s="321"/>
      <c r="E1536" s="152"/>
      <c r="F1536" s="152"/>
      <c r="G1536" s="152"/>
      <c r="H1536" s="152"/>
      <c r="I1536" s="152"/>
      <c r="J1536" s="152"/>
      <c r="K1536" s="152"/>
      <c r="L1536" s="152"/>
    </row>
    <row r="1537" spans="1:12">
      <c r="A1537" s="178"/>
      <c r="B1537" s="213"/>
      <c r="C1537" s="213" t="s">
        <v>1176</v>
      </c>
      <c r="D1537" s="321"/>
      <c r="E1537" s="152"/>
      <c r="F1537" s="152"/>
      <c r="G1537" s="152"/>
      <c r="H1537" s="152"/>
      <c r="I1537" s="152"/>
      <c r="J1537" s="152"/>
      <c r="K1537" s="152"/>
      <c r="L1537" s="152"/>
    </row>
    <row r="1538" spans="1:12">
      <c r="A1538" s="178"/>
      <c r="B1538" s="213"/>
      <c r="C1538" s="213" t="s">
        <v>1177</v>
      </c>
      <c r="D1538" s="321"/>
      <c r="E1538" s="146">
        <v>7478.4752099999996</v>
      </c>
      <c r="F1538" s="152"/>
      <c r="G1538" s="152"/>
      <c r="H1538" s="152"/>
      <c r="I1538" s="152"/>
      <c r="J1538" s="152"/>
      <c r="K1538" s="152"/>
      <c r="L1538" s="152"/>
    </row>
    <row r="1539" spans="1:12">
      <c r="A1539" s="178"/>
      <c r="B1539" s="213"/>
      <c r="C1539" s="213" t="s">
        <v>1178</v>
      </c>
      <c r="D1539" s="321"/>
      <c r="E1539" s="152"/>
      <c r="F1539" s="152"/>
      <c r="G1539" s="152"/>
      <c r="H1539" s="152"/>
      <c r="I1539" s="152"/>
      <c r="J1539" s="152"/>
      <c r="K1539" s="152"/>
      <c r="L1539" s="152"/>
    </row>
    <row r="1540" spans="1:12">
      <c r="A1540" s="178"/>
      <c r="B1540" s="213"/>
      <c r="C1540" s="213" t="s">
        <v>1181</v>
      </c>
      <c r="D1540" s="321"/>
      <c r="E1540" s="152"/>
      <c r="F1540" s="152"/>
      <c r="G1540" s="152"/>
      <c r="H1540" s="152"/>
      <c r="I1540" s="152"/>
      <c r="J1540" s="152"/>
      <c r="K1540" s="152"/>
      <c r="L1540" s="152"/>
    </row>
    <row r="1541" spans="1:12">
      <c r="A1541" s="178"/>
      <c r="B1541" s="213"/>
      <c r="C1541" s="213" t="s">
        <v>1182</v>
      </c>
      <c r="D1541" s="148"/>
      <c r="E1541" s="152"/>
      <c r="F1541" s="152"/>
      <c r="G1541" s="152"/>
      <c r="H1541" s="152"/>
      <c r="I1541" s="152"/>
      <c r="J1541" s="152"/>
      <c r="K1541" s="152"/>
      <c r="L1541" s="152"/>
    </row>
    <row r="1542" spans="1:12" ht="33.75">
      <c r="A1542" s="178"/>
      <c r="B1542" s="213"/>
      <c r="C1542" s="213"/>
      <c r="D1542" s="149" t="s">
        <v>1183</v>
      </c>
      <c r="E1542" s="152"/>
      <c r="F1542" s="152"/>
      <c r="G1542" s="152"/>
      <c r="H1542" s="152"/>
      <c r="I1542" s="152"/>
      <c r="J1542" s="152"/>
      <c r="K1542" s="152"/>
      <c r="L1542" s="152"/>
    </row>
    <row r="1543" spans="1:12">
      <c r="A1543" s="178"/>
      <c r="B1543" s="213"/>
      <c r="C1543" s="213" t="s">
        <v>1189</v>
      </c>
      <c r="D1543" s="321"/>
      <c r="E1543" s="152"/>
      <c r="F1543" s="152"/>
      <c r="G1543" s="152"/>
      <c r="H1543" s="152"/>
      <c r="I1543" s="152"/>
      <c r="J1543" s="152"/>
      <c r="K1543" s="152"/>
      <c r="L1543" s="152"/>
    </row>
    <row r="1544" spans="1:12">
      <c r="A1544" s="178"/>
      <c r="B1544" s="213"/>
      <c r="C1544" s="213" t="s">
        <v>1192</v>
      </c>
      <c r="D1544" s="321"/>
      <c r="E1544" s="152"/>
      <c r="F1544" s="152"/>
      <c r="G1544" s="152"/>
      <c r="H1544" s="152"/>
      <c r="I1544" s="152"/>
      <c r="J1544" s="152"/>
      <c r="K1544" s="152"/>
      <c r="L1544" s="152"/>
    </row>
    <row r="1545" spans="1:12">
      <c r="A1545" s="178"/>
      <c r="B1545" s="213" t="s">
        <v>1195</v>
      </c>
      <c r="C1545" s="214"/>
      <c r="D1545" s="331"/>
      <c r="E1545" s="146">
        <v>2962.5207500000001</v>
      </c>
      <c r="F1545" s="152"/>
      <c r="G1545" s="152"/>
      <c r="H1545" s="152"/>
      <c r="I1545" s="152"/>
      <c r="J1545" s="152"/>
      <c r="K1545" s="152"/>
      <c r="L1545" s="152"/>
    </row>
    <row r="1546" spans="1:12">
      <c r="A1546" s="178"/>
      <c r="B1546" s="213"/>
      <c r="C1546" s="213" t="s">
        <v>1196</v>
      </c>
      <c r="D1546" s="148"/>
      <c r="E1546" s="152"/>
      <c r="F1546" s="152"/>
      <c r="G1546" s="152"/>
      <c r="H1546" s="152"/>
      <c r="I1546" s="152"/>
      <c r="J1546" s="152"/>
      <c r="K1546" s="152"/>
      <c r="L1546" s="152"/>
    </row>
    <row r="1547" spans="1:12" ht="67.5">
      <c r="A1547" s="178"/>
      <c r="B1547" s="213"/>
      <c r="C1547" s="213"/>
      <c r="D1547" s="149" t="s">
        <v>1197</v>
      </c>
      <c r="E1547" s="152"/>
      <c r="F1547" s="152"/>
      <c r="G1547" s="152"/>
      <c r="H1547" s="152"/>
      <c r="I1547" s="152"/>
      <c r="J1547" s="152"/>
      <c r="K1547" s="152"/>
      <c r="L1547" s="152"/>
    </row>
    <row r="1548" spans="1:12" ht="56.25">
      <c r="A1548" s="178"/>
      <c r="B1548" s="213"/>
      <c r="C1548" s="213"/>
      <c r="D1548" s="149" t="s">
        <v>1198</v>
      </c>
      <c r="E1548" s="152"/>
      <c r="F1548" s="152"/>
      <c r="G1548" s="152"/>
      <c r="H1548" s="152"/>
      <c r="I1548" s="152"/>
      <c r="J1548" s="152"/>
      <c r="K1548" s="152"/>
      <c r="L1548" s="152"/>
    </row>
    <row r="1549" spans="1:12">
      <c r="A1549" s="178"/>
      <c r="B1549" s="213"/>
      <c r="C1549" s="213" t="s">
        <v>1200</v>
      </c>
      <c r="D1549" s="321"/>
      <c r="E1549" s="152"/>
      <c r="F1549" s="152"/>
      <c r="G1549" s="152"/>
      <c r="H1549" s="152"/>
      <c r="I1549" s="152"/>
      <c r="J1549" s="152"/>
      <c r="K1549" s="152"/>
      <c r="L1549" s="152"/>
    </row>
    <row r="1550" spans="1:12">
      <c r="A1550" s="178"/>
      <c r="B1550" s="213"/>
      <c r="C1550" s="213" t="s">
        <v>1201</v>
      </c>
      <c r="D1550" s="321"/>
      <c r="E1550" s="146">
        <v>2962.5207500000001</v>
      </c>
      <c r="F1550" s="152"/>
      <c r="G1550" s="152"/>
      <c r="H1550" s="152"/>
      <c r="I1550" s="152"/>
      <c r="J1550" s="152"/>
      <c r="K1550" s="152"/>
      <c r="L1550" s="152"/>
    </row>
    <row r="1551" spans="1:12">
      <c r="A1551" s="178"/>
      <c r="B1551" s="213"/>
      <c r="C1551" s="213" t="s">
        <v>1202</v>
      </c>
      <c r="D1551" s="321"/>
      <c r="E1551" s="152"/>
      <c r="F1551" s="152"/>
      <c r="G1551" s="152"/>
      <c r="H1551" s="152"/>
      <c r="I1551" s="152"/>
      <c r="J1551" s="152"/>
      <c r="K1551" s="152"/>
      <c r="L1551" s="152"/>
    </row>
    <row r="1552" spans="1:12">
      <c r="A1552" s="178"/>
      <c r="B1552" s="213"/>
      <c r="C1552" s="213" t="s">
        <v>1205</v>
      </c>
      <c r="D1552" s="321"/>
      <c r="E1552" s="152"/>
      <c r="F1552" s="152"/>
      <c r="G1552" s="152"/>
      <c r="H1552" s="152"/>
      <c r="I1552" s="152"/>
      <c r="J1552" s="152"/>
      <c r="K1552" s="152"/>
      <c r="L1552" s="152"/>
    </row>
    <row r="1553" spans="1:12">
      <c r="A1553" s="178"/>
      <c r="B1553" s="213"/>
      <c r="C1553" s="213" t="s">
        <v>1209</v>
      </c>
      <c r="D1553" s="321"/>
      <c r="E1553" s="152"/>
      <c r="F1553" s="152"/>
      <c r="G1553" s="152"/>
      <c r="H1553" s="152"/>
      <c r="I1553" s="152"/>
      <c r="J1553" s="152"/>
      <c r="K1553" s="152"/>
      <c r="L1553" s="152"/>
    </row>
    <row r="1554" spans="1:12">
      <c r="A1554" s="178"/>
      <c r="B1554" s="213"/>
      <c r="C1554" s="213" t="s">
        <v>1212</v>
      </c>
      <c r="D1554" s="321"/>
      <c r="E1554" s="152"/>
      <c r="F1554" s="152"/>
      <c r="G1554" s="152"/>
      <c r="H1554" s="152"/>
      <c r="I1554" s="152"/>
      <c r="J1554" s="152"/>
      <c r="K1554" s="152"/>
      <c r="L1554" s="152"/>
    </row>
    <row r="1555" spans="1:12">
      <c r="A1555" s="178"/>
      <c r="B1555" s="213"/>
      <c r="C1555" s="213" t="s">
        <v>1218</v>
      </c>
      <c r="D1555" s="321"/>
      <c r="E1555" s="152"/>
      <c r="F1555" s="152"/>
      <c r="G1555" s="152"/>
      <c r="H1555" s="152"/>
      <c r="I1555" s="152"/>
      <c r="J1555" s="152"/>
      <c r="K1555" s="152"/>
      <c r="L1555" s="152"/>
    </row>
    <row r="1556" spans="1:12">
      <c r="A1556" s="178"/>
      <c r="B1556" s="213" t="s">
        <v>1228</v>
      </c>
      <c r="C1556" s="213"/>
      <c r="D1556" s="321"/>
      <c r="E1556" s="152"/>
      <c r="F1556" s="152"/>
      <c r="G1556" s="152"/>
      <c r="H1556" s="152"/>
      <c r="I1556" s="152"/>
      <c r="J1556" s="152"/>
      <c r="K1556" s="152"/>
      <c r="L1556" s="152"/>
    </row>
    <row r="1557" spans="1:12">
      <c r="A1557" s="178"/>
      <c r="B1557" s="213" t="s">
        <v>1229</v>
      </c>
      <c r="C1557" s="213"/>
      <c r="D1557" s="321"/>
      <c r="E1557" s="152"/>
      <c r="F1557" s="152"/>
      <c r="G1557" s="152"/>
      <c r="H1557" s="152"/>
      <c r="I1557" s="152"/>
      <c r="J1557" s="152"/>
      <c r="K1557" s="152"/>
      <c r="L1557" s="152"/>
    </row>
    <row r="1558" spans="1:12">
      <c r="A1558" s="178" t="s">
        <v>368</v>
      </c>
      <c r="B1558" s="165"/>
      <c r="C1558" s="165"/>
      <c r="D1558" s="166"/>
      <c r="E1558" s="152"/>
      <c r="F1558" s="152"/>
      <c r="G1558" s="152"/>
      <c r="H1558" s="152"/>
      <c r="I1558" s="152"/>
      <c r="J1558" s="152"/>
      <c r="K1558" s="152"/>
      <c r="L1558" s="152"/>
    </row>
    <row r="1559" spans="1:12">
      <c r="A1559" s="178" t="s">
        <v>369</v>
      </c>
      <c r="B1559" s="165"/>
      <c r="C1559" s="165"/>
      <c r="D1559" s="166"/>
      <c r="E1559" s="152"/>
      <c r="F1559" s="152"/>
      <c r="G1559" s="152"/>
      <c r="H1559" s="152"/>
      <c r="I1559" s="152"/>
      <c r="J1559" s="152"/>
      <c r="K1559" s="152"/>
      <c r="L1559" s="152"/>
    </row>
    <row r="1560" spans="1:12">
      <c r="A1560" s="178" t="s">
        <v>370</v>
      </c>
      <c r="B1560" s="165"/>
      <c r="C1560" s="165"/>
      <c r="D1560" s="166"/>
      <c r="E1560" s="152"/>
      <c r="F1560" s="152"/>
      <c r="G1560" s="152"/>
      <c r="H1560" s="152"/>
      <c r="I1560" s="152"/>
      <c r="J1560" s="152"/>
      <c r="K1560" s="152"/>
      <c r="L1560" s="152"/>
    </row>
    <row r="1561" spans="1:12">
      <c r="A1561" s="339" t="s">
        <v>371</v>
      </c>
      <c r="B1561" s="340"/>
      <c r="C1561" s="340"/>
      <c r="D1561" s="341"/>
      <c r="E1561" s="152"/>
      <c r="F1561" s="152"/>
      <c r="G1561" s="152"/>
      <c r="H1561" s="152"/>
      <c r="I1561" s="152"/>
      <c r="J1561" s="152"/>
      <c r="K1561" s="152"/>
      <c r="L1561" s="152"/>
    </row>
    <row r="1562" spans="1:12">
      <c r="A1562" s="322" t="s">
        <v>1417</v>
      </c>
      <c r="B1562" s="324"/>
      <c r="C1562" s="324"/>
      <c r="D1562" s="325"/>
      <c r="E1562" s="152"/>
      <c r="F1562" s="152"/>
      <c r="G1562" s="152"/>
      <c r="H1562" s="152"/>
      <c r="I1562" s="152"/>
      <c r="J1562" s="152"/>
      <c r="K1562" s="152"/>
      <c r="L1562" s="152"/>
    </row>
    <row r="1563" spans="1:12">
      <c r="A1563" s="323"/>
      <c r="B1563" s="326" t="s">
        <v>1418</v>
      </c>
      <c r="C1563" s="326"/>
      <c r="D1563" s="327"/>
      <c r="E1563" s="152"/>
      <c r="F1563" s="152"/>
      <c r="G1563" s="152"/>
      <c r="H1563" s="152"/>
      <c r="I1563" s="152"/>
      <c r="J1563" s="152"/>
      <c r="K1563" s="152"/>
      <c r="L1563" s="152"/>
    </row>
    <row r="1564" spans="1:12">
      <c r="A1564" s="249" t="s">
        <v>204</v>
      </c>
      <c r="B1564" s="249"/>
      <c r="C1564" s="249"/>
      <c r="D1564" s="249"/>
      <c r="E1564" s="147">
        <v>31322.987880000001</v>
      </c>
      <c r="F1564" s="152"/>
      <c r="G1564" s="152"/>
      <c r="H1564" s="152"/>
      <c r="I1564" s="152"/>
      <c r="J1564" s="152"/>
      <c r="K1564" s="152"/>
      <c r="L1564" s="152"/>
    </row>
    <row r="1565" spans="1:12">
      <c r="A1565" s="251" t="s">
        <v>2399</v>
      </c>
      <c r="B1565" s="251"/>
      <c r="C1565" s="251"/>
      <c r="D1565" s="251"/>
      <c r="E1565" s="318"/>
      <c r="F1565" s="318"/>
      <c r="G1565" s="318"/>
      <c r="H1565" s="318"/>
      <c r="I1565" s="318"/>
      <c r="J1565" s="318"/>
      <c r="K1565" s="318"/>
      <c r="L1565" s="318"/>
    </row>
    <row r="1566" spans="1:12">
      <c r="A1566" s="354"/>
      <c r="B1566" s="354"/>
      <c r="C1566" s="354"/>
      <c r="D1566" s="354"/>
      <c r="E1566" s="144"/>
      <c r="F1566" s="144"/>
      <c r="G1566" s="144"/>
      <c r="H1566" s="144"/>
      <c r="I1566" s="144"/>
      <c r="J1566" s="144"/>
      <c r="K1566" s="144"/>
      <c r="L1566" s="144"/>
    </row>
    <row r="1567" spans="1:12">
      <c r="A1567" s="265" t="s">
        <v>1141</v>
      </c>
      <c r="B1567" s="265"/>
      <c r="C1567" s="265"/>
      <c r="D1567" s="265"/>
      <c r="E1567" s="152"/>
      <c r="F1567" s="152"/>
      <c r="G1567" s="152"/>
      <c r="H1567" s="152"/>
      <c r="I1567" s="152"/>
      <c r="J1567" s="152"/>
      <c r="K1567" s="152"/>
      <c r="L1567" s="152"/>
    </row>
    <row r="1568" spans="1:12">
      <c r="A1568" s="169" t="s">
        <v>1157</v>
      </c>
      <c r="B1568" s="170"/>
      <c r="C1568" s="170"/>
      <c r="D1568" s="171"/>
      <c r="E1568" s="152"/>
      <c r="F1568" s="152"/>
      <c r="G1568" s="152"/>
      <c r="H1568" s="152"/>
      <c r="I1568" s="152"/>
      <c r="J1568" s="152"/>
      <c r="K1568" s="152"/>
      <c r="L1568" s="152"/>
    </row>
    <row r="1569" spans="1:12">
      <c r="A1569" s="178" t="s">
        <v>1160</v>
      </c>
      <c r="B1569" s="175"/>
      <c r="C1569" s="175"/>
      <c r="D1569" s="176"/>
      <c r="E1569" s="152"/>
      <c r="F1569" s="152"/>
      <c r="G1569" s="152"/>
      <c r="H1569" s="152"/>
      <c r="I1569" s="152"/>
      <c r="J1569" s="152"/>
      <c r="K1569" s="152"/>
      <c r="L1569" s="152"/>
    </row>
    <row r="1570" spans="1:12">
      <c r="A1570" s="178"/>
      <c r="B1570" s="213" t="s">
        <v>1161</v>
      </c>
      <c r="C1570" s="214"/>
      <c r="D1570" s="331"/>
      <c r="E1570" s="152"/>
      <c r="F1570" s="152"/>
      <c r="G1570" s="152"/>
      <c r="H1570" s="152"/>
      <c r="I1570" s="152"/>
      <c r="J1570" s="152"/>
      <c r="K1570" s="152"/>
      <c r="L1570" s="152"/>
    </row>
    <row r="1571" spans="1:12">
      <c r="A1571" s="178"/>
      <c r="B1571" s="213"/>
      <c r="C1571" s="213" t="s">
        <v>1164</v>
      </c>
      <c r="D1571" s="321"/>
      <c r="E1571" s="152"/>
      <c r="F1571" s="152"/>
      <c r="G1571" s="152"/>
      <c r="H1571" s="152"/>
      <c r="I1571" s="152"/>
      <c r="J1571" s="152"/>
      <c r="K1571" s="152"/>
      <c r="L1571" s="152"/>
    </row>
    <row r="1572" spans="1:12">
      <c r="A1572" s="178"/>
      <c r="B1572" s="213"/>
      <c r="C1572" s="213" t="s">
        <v>1166</v>
      </c>
      <c r="D1572" s="321"/>
      <c r="E1572" s="152"/>
      <c r="F1572" s="152"/>
      <c r="G1572" s="152"/>
      <c r="H1572" s="152"/>
      <c r="I1572" s="152"/>
      <c r="J1572" s="152"/>
      <c r="K1572" s="152"/>
      <c r="L1572" s="152"/>
    </row>
    <row r="1573" spans="1:12">
      <c r="A1573" s="178"/>
      <c r="B1573" s="213" t="s">
        <v>1168</v>
      </c>
      <c r="C1573" s="213"/>
      <c r="D1573" s="321"/>
      <c r="E1573" s="152"/>
      <c r="F1573" s="152"/>
      <c r="G1573" s="152"/>
      <c r="H1573" s="152"/>
      <c r="I1573" s="152"/>
      <c r="J1573" s="152"/>
      <c r="K1573" s="152"/>
      <c r="L1573" s="152"/>
    </row>
    <row r="1574" spans="1:12">
      <c r="A1574" s="178" t="s">
        <v>367</v>
      </c>
      <c r="B1574" s="175"/>
      <c r="C1574" s="175"/>
      <c r="D1574" s="176"/>
      <c r="E1574" s="146">
        <v>6720.7044699999997</v>
      </c>
      <c r="F1574" s="152"/>
      <c r="G1574" s="152"/>
      <c r="H1574" s="152"/>
      <c r="I1574" s="146">
        <v>94729.723060000004</v>
      </c>
      <c r="J1574" s="152"/>
      <c r="K1574" s="152"/>
      <c r="L1574" s="152"/>
    </row>
    <row r="1575" spans="1:12">
      <c r="A1575" s="178"/>
      <c r="B1575" s="213" t="s">
        <v>1172</v>
      </c>
      <c r="C1575" s="214"/>
      <c r="D1575" s="331"/>
      <c r="E1575" s="146">
        <v>4437.9158399999997</v>
      </c>
      <c r="F1575" s="152"/>
      <c r="G1575" s="152"/>
      <c r="H1575" s="152"/>
      <c r="I1575" s="146">
        <v>93328.343229999999</v>
      </c>
      <c r="J1575" s="152"/>
      <c r="K1575" s="152"/>
      <c r="L1575" s="152"/>
    </row>
    <row r="1576" spans="1:12">
      <c r="A1576" s="178"/>
      <c r="B1576" s="213"/>
      <c r="C1576" s="213" t="s">
        <v>1173</v>
      </c>
      <c r="D1576" s="321"/>
      <c r="E1576" s="152"/>
      <c r="F1576" s="152"/>
      <c r="G1576" s="152"/>
      <c r="H1576" s="152"/>
      <c r="I1576" s="152"/>
      <c r="J1576" s="152"/>
      <c r="K1576" s="152"/>
      <c r="L1576" s="152"/>
    </row>
    <row r="1577" spans="1:12">
      <c r="A1577" s="178"/>
      <c r="B1577" s="213"/>
      <c r="C1577" s="213" t="s">
        <v>1176</v>
      </c>
      <c r="D1577" s="321"/>
      <c r="E1577" s="152"/>
      <c r="F1577" s="152"/>
      <c r="G1577" s="152"/>
      <c r="H1577" s="152"/>
      <c r="I1577" s="152"/>
      <c r="J1577" s="152"/>
      <c r="K1577" s="152"/>
      <c r="L1577" s="152"/>
    </row>
    <row r="1578" spans="1:12">
      <c r="A1578" s="178"/>
      <c r="B1578" s="213"/>
      <c r="C1578" s="213" t="s">
        <v>1177</v>
      </c>
      <c r="D1578" s="321"/>
      <c r="E1578" s="146">
        <v>4437.9158399999997</v>
      </c>
      <c r="F1578" s="152"/>
      <c r="G1578" s="152"/>
      <c r="H1578" s="152"/>
      <c r="I1578" s="146">
        <v>93328.343229999999</v>
      </c>
      <c r="J1578" s="152"/>
      <c r="K1578" s="152"/>
      <c r="L1578" s="152"/>
    </row>
    <row r="1579" spans="1:12">
      <c r="A1579" s="178"/>
      <c r="B1579" s="213"/>
      <c r="C1579" s="213" t="s">
        <v>1178</v>
      </c>
      <c r="D1579" s="321"/>
      <c r="E1579" s="152"/>
      <c r="F1579" s="152"/>
      <c r="G1579" s="152"/>
      <c r="H1579" s="152"/>
      <c r="I1579" s="152"/>
      <c r="J1579" s="152"/>
      <c r="K1579" s="152"/>
      <c r="L1579" s="152"/>
    </row>
    <row r="1580" spans="1:12">
      <c r="A1580" s="178"/>
      <c r="B1580" s="213"/>
      <c r="C1580" s="213" t="s">
        <v>1181</v>
      </c>
      <c r="D1580" s="321"/>
      <c r="E1580" s="152"/>
      <c r="F1580" s="152"/>
      <c r="G1580" s="152"/>
      <c r="H1580" s="152"/>
      <c r="I1580" s="152"/>
      <c r="J1580" s="152"/>
      <c r="K1580" s="152"/>
      <c r="L1580" s="152"/>
    </row>
    <row r="1581" spans="1:12">
      <c r="A1581" s="178"/>
      <c r="B1581" s="213"/>
      <c r="C1581" s="213" t="s">
        <v>1182</v>
      </c>
      <c r="D1581" s="148"/>
      <c r="E1581" s="152"/>
      <c r="F1581" s="152"/>
      <c r="G1581" s="152"/>
      <c r="H1581" s="152"/>
      <c r="I1581" s="152"/>
      <c r="J1581" s="152"/>
      <c r="K1581" s="152"/>
      <c r="L1581" s="152"/>
    </row>
    <row r="1582" spans="1:12" ht="33.75">
      <c r="A1582" s="178"/>
      <c r="B1582" s="213"/>
      <c r="C1582" s="213"/>
      <c r="D1582" s="149" t="s">
        <v>1183</v>
      </c>
      <c r="E1582" s="152"/>
      <c r="F1582" s="152"/>
      <c r="G1582" s="152"/>
      <c r="H1582" s="152"/>
      <c r="I1582" s="152"/>
      <c r="J1582" s="152"/>
      <c r="K1582" s="152"/>
      <c r="L1582" s="152"/>
    </row>
    <row r="1583" spans="1:12">
      <c r="A1583" s="178"/>
      <c r="B1583" s="213"/>
      <c r="C1583" s="213" t="s">
        <v>1189</v>
      </c>
      <c r="D1583" s="321"/>
      <c r="E1583" s="152"/>
      <c r="F1583" s="152"/>
      <c r="G1583" s="152"/>
      <c r="H1583" s="152"/>
      <c r="I1583" s="152"/>
      <c r="J1583" s="152"/>
      <c r="K1583" s="152"/>
      <c r="L1583" s="152"/>
    </row>
    <row r="1584" spans="1:12">
      <c r="A1584" s="178"/>
      <c r="B1584" s="213"/>
      <c r="C1584" s="213" t="s">
        <v>1192</v>
      </c>
      <c r="D1584" s="321"/>
      <c r="E1584" s="152"/>
      <c r="F1584" s="152"/>
      <c r="G1584" s="152"/>
      <c r="H1584" s="152"/>
      <c r="I1584" s="152"/>
      <c r="J1584" s="152"/>
      <c r="K1584" s="152"/>
      <c r="L1584" s="152"/>
    </row>
    <row r="1585" spans="1:12">
      <c r="A1585" s="178"/>
      <c r="B1585" s="213" t="s">
        <v>1195</v>
      </c>
      <c r="C1585" s="214"/>
      <c r="D1585" s="331"/>
      <c r="E1585" s="146">
        <v>2282.78863</v>
      </c>
      <c r="F1585" s="152"/>
      <c r="G1585" s="152"/>
      <c r="H1585" s="152"/>
      <c r="I1585" s="146">
        <v>1401.3798300000001</v>
      </c>
      <c r="J1585" s="152"/>
      <c r="K1585" s="152"/>
      <c r="L1585" s="152"/>
    </row>
    <row r="1586" spans="1:12">
      <c r="A1586" s="178"/>
      <c r="B1586" s="213"/>
      <c r="C1586" s="213" t="s">
        <v>1196</v>
      </c>
      <c r="D1586" s="148"/>
      <c r="E1586" s="152"/>
      <c r="F1586" s="152"/>
      <c r="G1586" s="152"/>
      <c r="H1586" s="152"/>
      <c r="I1586" s="152"/>
      <c r="J1586" s="152"/>
      <c r="K1586" s="152"/>
      <c r="L1586" s="152"/>
    </row>
    <row r="1587" spans="1:12" ht="67.5">
      <c r="A1587" s="178"/>
      <c r="B1587" s="213"/>
      <c r="C1587" s="213"/>
      <c r="D1587" s="149" t="s">
        <v>1197</v>
      </c>
      <c r="E1587" s="152"/>
      <c r="F1587" s="152"/>
      <c r="G1587" s="152"/>
      <c r="H1587" s="152"/>
      <c r="I1587" s="152"/>
      <c r="J1587" s="152"/>
      <c r="K1587" s="152"/>
      <c r="L1587" s="152"/>
    </row>
    <row r="1588" spans="1:12" ht="56.25">
      <c r="A1588" s="178"/>
      <c r="B1588" s="213"/>
      <c r="C1588" s="213"/>
      <c r="D1588" s="149" t="s">
        <v>1198</v>
      </c>
      <c r="E1588" s="152"/>
      <c r="F1588" s="152"/>
      <c r="G1588" s="152"/>
      <c r="H1588" s="152"/>
      <c r="I1588" s="152"/>
      <c r="J1588" s="152"/>
      <c r="K1588" s="152"/>
      <c r="L1588" s="152"/>
    </row>
    <row r="1589" spans="1:12">
      <c r="A1589" s="178"/>
      <c r="B1589" s="213"/>
      <c r="C1589" s="213" t="s">
        <v>1200</v>
      </c>
      <c r="D1589" s="321"/>
      <c r="E1589" s="152"/>
      <c r="F1589" s="152"/>
      <c r="G1589" s="152"/>
      <c r="H1589" s="152"/>
      <c r="I1589" s="152"/>
      <c r="J1589" s="152"/>
      <c r="K1589" s="152"/>
      <c r="L1589" s="152"/>
    </row>
    <row r="1590" spans="1:12">
      <c r="A1590" s="178"/>
      <c r="B1590" s="213"/>
      <c r="C1590" s="213" t="s">
        <v>1201</v>
      </c>
      <c r="D1590" s="321"/>
      <c r="E1590" s="146">
        <v>2282.78863</v>
      </c>
      <c r="F1590" s="152"/>
      <c r="G1590" s="152"/>
      <c r="H1590" s="152"/>
      <c r="I1590" s="146">
        <v>1401.3798300000001</v>
      </c>
      <c r="J1590" s="152"/>
      <c r="K1590" s="152"/>
      <c r="L1590" s="152"/>
    </row>
    <row r="1591" spans="1:12">
      <c r="A1591" s="178"/>
      <c r="B1591" s="213"/>
      <c r="C1591" s="213" t="s">
        <v>1202</v>
      </c>
      <c r="D1591" s="321"/>
      <c r="E1591" s="152"/>
      <c r="F1591" s="152"/>
      <c r="G1591" s="152"/>
      <c r="H1591" s="152"/>
      <c r="I1591" s="152"/>
      <c r="J1591" s="152"/>
      <c r="K1591" s="152"/>
      <c r="L1591" s="152"/>
    </row>
    <row r="1592" spans="1:12">
      <c r="A1592" s="178"/>
      <c r="B1592" s="213"/>
      <c r="C1592" s="213" t="s">
        <v>1205</v>
      </c>
      <c r="D1592" s="321"/>
      <c r="E1592" s="152"/>
      <c r="F1592" s="152"/>
      <c r="G1592" s="152"/>
      <c r="H1592" s="152"/>
      <c r="I1592" s="152"/>
      <c r="J1592" s="152"/>
      <c r="K1592" s="152"/>
      <c r="L1592" s="152"/>
    </row>
    <row r="1593" spans="1:12">
      <c r="A1593" s="178"/>
      <c r="B1593" s="213"/>
      <c r="C1593" s="213" t="s">
        <v>1209</v>
      </c>
      <c r="D1593" s="321"/>
      <c r="E1593" s="152"/>
      <c r="F1593" s="152"/>
      <c r="G1593" s="152"/>
      <c r="H1593" s="152"/>
      <c r="I1593" s="152"/>
      <c r="J1593" s="152"/>
      <c r="K1593" s="152"/>
      <c r="L1593" s="152"/>
    </row>
    <row r="1594" spans="1:12">
      <c r="A1594" s="178"/>
      <c r="B1594" s="213"/>
      <c r="C1594" s="213" t="s">
        <v>1212</v>
      </c>
      <c r="D1594" s="321"/>
      <c r="E1594" s="152"/>
      <c r="F1594" s="152"/>
      <c r="G1594" s="152"/>
      <c r="H1594" s="152"/>
      <c r="I1594" s="152"/>
      <c r="J1594" s="152"/>
      <c r="K1594" s="152"/>
      <c r="L1594" s="152"/>
    </row>
    <row r="1595" spans="1:12">
      <c r="A1595" s="178"/>
      <c r="B1595" s="213"/>
      <c r="C1595" s="213" t="s">
        <v>1218</v>
      </c>
      <c r="D1595" s="321"/>
      <c r="E1595" s="152"/>
      <c r="F1595" s="152"/>
      <c r="G1595" s="152"/>
      <c r="H1595" s="152"/>
      <c r="I1595" s="152"/>
      <c r="J1595" s="152"/>
      <c r="K1595" s="152"/>
      <c r="L1595" s="152"/>
    </row>
    <row r="1596" spans="1:12">
      <c r="A1596" s="178"/>
      <c r="B1596" s="213" t="s">
        <v>1228</v>
      </c>
      <c r="C1596" s="213"/>
      <c r="D1596" s="321"/>
      <c r="E1596" s="152"/>
      <c r="F1596" s="152"/>
      <c r="G1596" s="152"/>
      <c r="H1596" s="152"/>
      <c r="I1596" s="152"/>
      <c r="J1596" s="152"/>
      <c r="K1596" s="152"/>
      <c r="L1596" s="152"/>
    </row>
    <row r="1597" spans="1:12">
      <c r="A1597" s="178"/>
      <c r="B1597" s="213" t="s">
        <v>1229</v>
      </c>
      <c r="C1597" s="213"/>
      <c r="D1597" s="321"/>
      <c r="E1597" s="152"/>
      <c r="F1597" s="152"/>
      <c r="G1597" s="152"/>
      <c r="H1597" s="152"/>
      <c r="I1597" s="152"/>
      <c r="J1597" s="152"/>
      <c r="K1597" s="152"/>
      <c r="L1597" s="152"/>
    </row>
    <row r="1598" spans="1:12">
      <c r="A1598" s="178" t="s">
        <v>368</v>
      </c>
      <c r="B1598" s="165"/>
      <c r="C1598" s="165"/>
      <c r="D1598" s="166"/>
      <c r="E1598" s="152"/>
      <c r="F1598" s="152"/>
      <c r="G1598" s="152"/>
      <c r="H1598" s="152"/>
      <c r="I1598" s="152"/>
      <c r="J1598" s="152"/>
      <c r="K1598" s="152"/>
      <c r="L1598" s="152"/>
    </row>
    <row r="1599" spans="1:12">
      <c r="A1599" s="178" t="s">
        <v>369</v>
      </c>
      <c r="B1599" s="165"/>
      <c r="C1599" s="165"/>
      <c r="D1599" s="166"/>
      <c r="E1599" s="152"/>
      <c r="F1599" s="152"/>
      <c r="G1599" s="152"/>
      <c r="H1599" s="152"/>
      <c r="I1599" s="152"/>
      <c r="J1599" s="152"/>
      <c r="K1599" s="152"/>
      <c r="L1599" s="152"/>
    </row>
    <row r="1600" spans="1:12">
      <c r="A1600" s="178" t="s">
        <v>370</v>
      </c>
      <c r="B1600" s="165"/>
      <c r="C1600" s="165"/>
      <c r="D1600" s="166"/>
      <c r="E1600" s="152"/>
      <c r="F1600" s="152"/>
      <c r="G1600" s="152"/>
      <c r="H1600" s="152"/>
      <c r="I1600" s="152"/>
      <c r="J1600" s="152"/>
      <c r="K1600" s="152"/>
      <c r="L1600" s="152"/>
    </row>
    <row r="1601" spans="1:12">
      <c r="A1601" s="339" t="s">
        <v>371</v>
      </c>
      <c r="B1601" s="340"/>
      <c r="C1601" s="340"/>
      <c r="D1601" s="341"/>
      <c r="E1601" s="152"/>
      <c r="F1601" s="152"/>
      <c r="G1601" s="152"/>
      <c r="H1601" s="152"/>
      <c r="I1601" s="152"/>
      <c r="J1601" s="152"/>
      <c r="K1601" s="152"/>
      <c r="L1601" s="152"/>
    </row>
    <row r="1602" spans="1:12">
      <c r="A1602" s="322" t="s">
        <v>1417</v>
      </c>
      <c r="B1602" s="324"/>
      <c r="C1602" s="324"/>
      <c r="D1602" s="325"/>
      <c r="E1602" s="152"/>
      <c r="F1602" s="152"/>
      <c r="G1602" s="152"/>
      <c r="H1602" s="152"/>
      <c r="I1602" s="152"/>
      <c r="J1602" s="152"/>
      <c r="K1602" s="152"/>
      <c r="L1602" s="152"/>
    </row>
    <row r="1603" spans="1:12">
      <c r="A1603" s="323"/>
      <c r="B1603" s="326" t="s">
        <v>1418</v>
      </c>
      <c r="C1603" s="326"/>
      <c r="D1603" s="327"/>
      <c r="E1603" s="152"/>
      <c r="F1603" s="152"/>
      <c r="G1603" s="152"/>
      <c r="H1603" s="152"/>
      <c r="I1603" s="152"/>
      <c r="J1603" s="152"/>
      <c r="K1603" s="152"/>
      <c r="L1603" s="152"/>
    </row>
    <row r="1604" spans="1:12">
      <c r="A1604" s="249" t="s">
        <v>205</v>
      </c>
      <c r="B1604" s="249"/>
      <c r="C1604" s="249"/>
      <c r="D1604" s="249"/>
      <c r="E1604" s="147">
        <v>20162.113410000002</v>
      </c>
      <c r="F1604" s="152"/>
      <c r="G1604" s="152"/>
      <c r="H1604" s="152"/>
      <c r="I1604" s="147">
        <v>284189.16918000003</v>
      </c>
      <c r="J1604" s="152"/>
      <c r="K1604" s="152"/>
      <c r="L1604" s="152"/>
    </row>
    <row r="1605" spans="1:12">
      <c r="A1605" s="251" t="s">
        <v>2400</v>
      </c>
      <c r="B1605" s="251"/>
      <c r="C1605" s="251"/>
      <c r="D1605" s="251"/>
      <c r="E1605" s="318"/>
      <c r="F1605" s="318"/>
      <c r="G1605" s="318"/>
      <c r="H1605" s="318"/>
      <c r="I1605" s="318"/>
      <c r="J1605" s="318"/>
      <c r="K1605" s="318"/>
      <c r="L1605" s="318"/>
    </row>
    <row r="1606" spans="1:12">
      <c r="A1606" s="354"/>
      <c r="B1606" s="354"/>
      <c r="C1606" s="354"/>
      <c r="D1606" s="354"/>
      <c r="E1606" s="144"/>
      <c r="F1606" s="144"/>
      <c r="G1606" s="144"/>
      <c r="H1606" s="144"/>
      <c r="I1606" s="144"/>
      <c r="J1606" s="144"/>
      <c r="K1606" s="144"/>
      <c r="L1606" s="144"/>
    </row>
    <row r="1607" spans="1:12">
      <c r="A1607" s="265" t="s">
        <v>1141</v>
      </c>
      <c r="B1607" s="265"/>
      <c r="C1607" s="265"/>
      <c r="D1607" s="265"/>
      <c r="E1607" s="152"/>
      <c r="F1607" s="152"/>
      <c r="G1607" s="152"/>
      <c r="H1607" s="152"/>
      <c r="I1607" s="152"/>
      <c r="J1607" s="152"/>
      <c r="K1607" s="152"/>
      <c r="L1607" s="152"/>
    </row>
    <row r="1608" spans="1:12">
      <c r="A1608" s="169" t="s">
        <v>1157</v>
      </c>
      <c r="B1608" s="170"/>
      <c r="C1608" s="170"/>
      <c r="D1608" s="171"/>
      <c r="E1608" s="152"/>
      <c r="F1608" s="152"/>
      <c r="G1608" s="152"/>
      <c r="H1608" s="152"/>
      <c r="I1608" s="152"/>
      <c r="J1608" s="152"/>
      <c r="K1608" s="152"/>
      <c r="L1608" s="152"/>
    </row>
    <row r="1609" spans="1:12">
      <c r="A1609" s="178" t="s">
        <v>1160</v>
      </c>
      <c r="B1609" s="175"/>
      <c r="C1609" s="175"/>
      <c r="D1609" s="176"/>
      <c r="E1609" s="152"/>
      <c r="F1609" s="146">
        <v>814.52416000000005</v>
      </c>
      <c r="G1609" s="152"/>
      <c r="H1609" s="152"/>
      <c r="I1609" s="152"/>
      <c r="J1609" s="146">
        <v>48.408560000000001</v>
      </c>
      <c r="K1609" s="152"/>
      <c r="L1609" s="152"/>
    </row>
    <row r="1610" spans="1:12">
      <c r="A1610" s="178"/>
      <c r="B1610" s="213" t="s">
        <v>1161</v>
      </c>
      <c r="C1610" s="214"/>
      <c r="D1610" s="331"/>
      <c r="E1610" s="152"/>
      <c r="F1610" s="152"/>
      <c r="G1610" s="152"/>
      <c r="H1610" s="152"/>
      <c r="I1610" s="152"/>
      <c r="J1610" s="152"/>
      <c r="K1610" s="152"/>
      <c r="L1610" s="152"/>
    </row>
    <row r="1611" spans="1:12">
      <c r="A1611" s="178"/>
      <c r="B1611" s="213"/>
      <c r="C1611" s="213" t="s">
        <v>1164</v>
      </c>
      <c r="D1611" s="321"/>
      <c r="E1611" s="152"/>
      <c r="F1611" s="152"/>
      <c r="G1611" s="152"/>
      <c r="H1611" s="152"/>
      <c r="I1611" s="152"/>
      <c r="J1611" s="152"/>
      <c r="K1611" s="152"/>
      <c r="L1611" s="152"/>
    </row>
    <row r="1612" spans="1:12">
      <c r="A1612" s="178"/>
      <c r="B1612" s="213"/>
      <c r="C1612" s="213" t="s">
        <v>1166</v>
      </c>
      <c r="D1612" s="321"/>
      <c r="E1612" s="152"/>
      <c r="F1612" s="152"/>
      <c r="G1612" s="152"/>
      <c r="H1612" s="152"/>
      <c r="I1612" s="152"/>
      <c r="J1612" s="152"/>
      <c r="K1612" s="152"/>
      <c r="L1612" s="152"/>
    </row>
    <row r="1613" spans="1:12">
      <c r="A1613" s="178"/>
      <c r="B1613" s="213" t="s">
        <v>1168</v>
      </c>
      <c r="C1613" s="213"/>
      <c r="D1613" s="321"/>
      <c r="E1613" s="152"/>
      <c r="F1613" s="146">
        <v>814.52416000000005</v>
      </c>
      <c r="G1613" s="152"/>
      <c r="H1613" s="152"/>
      <c r="I1613" s="152"/>
      <c r="J1613" s="146">
        <v>48.408560000000001</v>
      </c>
      <c r="K1613" s="152"/>
      <c r="L1613" s="152"/>
    </row>
    <row r="1614" spans="1:12">
      <c r="A1614" s="178" t="s">
        <v>367</v>
      </c>
      <c r="B1614" s="175"/>
      <c r="C1614" s="175"/>
      <c r="D1614" s="176"/>
      <c r="E1614" s="152"/>
      <c r="F1614" s="152"/>
      <c r="G1614" s="152"/>
      <c r="H1614" s="152"/>
      <c r="I1614" s="152"/>
      <c r="J1614" s="152"/>
      <c r="K1614" s="152"/>
      <c r="L1614" s="152"/>
    </row>
    <row r="1615" spans="1:12">
      <c r="A1615" s="178"/>
      <c r="B1615" s="213" t="s">
        <v>1172</v>
      </c>
      <c r="C1615" s="214"/>
      <c r="D1615" s="331"/>
      <c r="E1615" s="152"/>
      <c r="F1615" s="152"/>
      <c r="G1615" s="152"/>
      <c r="H1615" s="152"/>
      <c r="I1615" s="152"/>
      <c r="J1615" s="152"/>
      <c r="K1615" s="152"/>
      <c r="L1615" s="152"/>
    </row>
    <row r="1616" spans="1:12">
      <c r="A1616" s="178"/>
      <c r="B1616" s="213"/>
      <c r="C1616" s="213" t="s">
        <v>1173</v>
      </c>
      <c r="D1616" s="321"/>
      <c r="E1616" s="152"/>
      <c r="F1616" s="152"/>
      <c r="G1616" s="152"/>
      <c r="H1616" s="152"/>
      <c r="I1616" s="152"/>
      <c r="J1616" s="152"/>
      <c r="K1616" s="152"/>
      <c r="L1616" s="152"/>
    </row>
    <row r="1617" spans="1:12">
      <c r="A1617" s="178"/>
      <c r="B1617" s="213"/>
      <c r="C1617" s="213" t="s">
        <v>1176</v>
      </c>
      <c r="D1617" s="321"/>
      <c r="E1617" s="152"/>
      <c r="F1617" s="152"/>
      <c r="G1617" s="152"/>
      <c r="H1617" s="152"/>
      <c r="I1617" s="152"/>
      <c r="J1617" s="152"/>
      <c r="K1617" s="152"/>
      <c r="L1617" s="152"/>
    </row>
    <row r="1618" spans="1:12">
      <c r="A1618" s="178"/>
      <c r="B1618" s="213"/>
      <c r="C1618" s="213" t="s">
        <v>1177</v>
      </c>
      <c r="D1618" s="321"/>
      <c r="E1618" s="152"/>
      <c r="F1618" s="152"/>
      <c r="G1618" s="152"/>
      <c r="H1618" s="152"/>
      <c r="I1618" s="152"/>
      <c r="J1618" s="152"/>
      <c r="K1618" s="152"/>
      <c r="L1618" s="152"/>
    </row>
    <row r="1619" spans="1:12">
      <c r="A1619" s="178"/>
      <c r="B1619" s="213"/>
      <c r="C1619" s="213" t="s">
        <v>1178</v>
      </c>
      <c r="D1619" s="321"/>
      <c r="E1619" s="152"/>
      <c r="F1619" s="152"/>
      <c r="G1619" s="152"/>
      <c r="H1619" s="152"/>
      <c r="I1619" s="152"/>
      <c r="J1619" s="152"/>
      <c r="K1619" s="152"/>
      <c r="L1619" s="152"/>
    </row>
    <row r="1620" spans="1:12">
      <c r="A1620" s="178"/>
      <c r="B1620" s="213"/>
      <c r="C1620" s="213" t="s">
        <v>1181</v>
      </c>
      <c r="D1620" s="321"/>
      <c r="E1620" s="152"/>
      <c r="F1620" s="152"/>
      <c r="G1620" s="152"/>
      <c r="H1620" s="152"/>
      <c r="I1620" s="152"/>
      <c r="J1620" s="152"/>
      <c r="K1620" s="152"/>
      <c r="L1620" s="152"/>
    </row>
    <row r="1621" spans="1:12">
      <c r="A1621" s="178"/>
      <c r="B1621" s="213"/>
      <c r="C1621" s="213" t="s">
        <v>1182</v>
      </c>
      <c r="D1621" s="148"/>
      <c r="E1621" s="152"/>
      <c r="F1621" s="152"/>
      <c r="G1621" s="152"/>
      <c r="H1621" s="152"/>
      <c r="I1621" s="152"/>
      <c r="J1621" s="152"/>
      <c r="K1621" s="152"/>
      <c r="L1621" s="152"/>
    </row>
    <row r="1622" spans="1:12" ht="33.75">
      <c r="A1622" s="178"/>
      <c r="B1622" s="213"/>
      <c r="C1622" s="213"/>
      <c r="D1622" s="149" t="s">
        <v>1183</v>
      </c>
      <c r="E1622" s="152"/>
      <c r="F1622" s="152"/>
      <c r="G1622" s="152"/>
      <c r="H1622" s="152"/>
      <c r="I1622" s="152"/>
      <c r="J1622" s="152"/>
      <c r="K1622" s="152"/>
      <c r="L1622" s="152"/>
    </row>
    <row r="1623" spans="1:12">
      <c r="A1623" s="178"/>
      <c r="B1623" s="213"/>
      <c r="C1623" s="213" t="s">
        <v>1189</v>
      </c>
      <c r="D1623" s="321"/>
      <c r="E1623" s="152"/>
      <c r="F1623" s="152"/>
      <c r="G1623" s="152"/>
      <c r="H1623" s="152"/>
      <c r="I1623" s="152"/>
      <c r="J1623" s="152"/>
      <c r="K1623" s="152"/>
      <c r="L1623" s="152"/>
    </row>
    <row r="1624" spans="1:12">
      <c r="A1624" s="178"/>
      <c r="B1624" s="213"/>
      <c r="C1624" s="213" t="s">
        <v>1192</v>
      </c>
      <c r="D1624" s="321"/>
      <c r="E1624" s="152"/>
      <c r="F1624" s="152"/>
      <c r="G1624" s="152"/>
      <c r="H1624" s="152"/>
      <c r="I1624" s="152"/>
      <c r="J1624" s="152"/>
      <c r="K1624" s="152"/>
      <c r="L1624" s="152"/>
    </row>
    <row r="1625" spans="1:12">
      <c r="A1625" s="178"/>
      <c r="B1625" s="213" t="s">
        <v>1195</v>
      </c>
      <c r="C1625" s="214"/>
      <c r="D1625" s="331"/>
      <c r="E1625" s="152"/>
      <c r="F1625" s="152"/>
      <c r="G1625" s="152"/>
      <c r="H1625" s="152"/>
      <c r="I1625" s="152"/>
      <c r="J1625" s="152"/>
      <c r="K1625" s="152"/>
      <c r="L1625" s="152"/>
    </row>
    <row r="1626" spans="1:12">
      <c r="A1626" s="178"/>
      <c r="B1626" s="213"/>
      <c r="C1626" s="213" t="s">
        <v>1196</v>
      </c>
      <c r="D1626" s="148"/>
      <c r="E1626" s="152"/>
      <c r="F1626" s="152"/>
      <c r="G1626" s="152"/>
      <c r="H1626" s="152"/>
      <c r="I1626" s="152"/>
      <c r="J1626" s="152"/>
      <c r="K1626" s="152"/>
      <c r="L1626" s="152"/>
    </row>
    <row r="1627" spans="1:12" ht="67.5">
      <c r="A1627" s="178"/>
      <c r="B1627" s="213"/>
      <c r="C1627" s="213"/>
      <c r="D1627" s="149" t="s">
        <v>1197</v>
      </c>
      <c r="E1627" s="152"/>
      <c r="F1627" s="152"/>
      <c r="G1627" s="152"/>
      <c r="H1627" s="152"/>
      <c r="I1627" s="152"/>
      <c r="J1627" s="152"/>
      <c r="K1627" s="152"/>
      <c r="L1627" s="152"/>
    </row>
    <row r="1628" spans="1:12" ht="56.25">
      <c r="A1628" s="178"/>
      <c r="B1628" s="213"/>
      <c r="C1628" s="213"/>
      <c r="D1628" s="149" t="s">
        <v>1198</v>
      </c>
      <c r="E1628" s="152"/>
      <c r="F1628" s="152"/>
      <c r="G1628" s="152"/>
      <c r="H1628" s="152"/>
      <c r="I1628" s="152"/>
      <c r="J1628" s="152"/>
      <c r="K1628" s="152"/>
      <c r="L1628" s="152"/>
    </row>
    <row r="1629" spans="1:12">
      <c r="A1629" s="178"/>
      <c r="B1629" s="213"/>
      <c r="C1629" s="213" t="s">
        <v>1200</v>
      </c>
      <c r="D1629" s="321"/>
      <c r="E1629" s="152"/>
      <c r="F1629" s="152"/>
      <c r="G1629" s="152"/>
      <c r="H1629" s="152"/>
      <c r="I1629" s="152"/>
      <c r="J1629" s="152"/>
      <c r="K1629" s="152"/>
      <c r="L1629" s="152"/>
    </row>
    <row r="1630" spans="1:12">
      <c r="A1630" s="178"/>
      <c r="B1630" s="213"/>
      <c r="C1630" s="213" t="s">
        <v>1201</v>
      </c>
      <c r="D1630" s="321"/>
      <c r="E1630" s="152"/>
      <c r="F1630" s="152"/>
      <c r="G1630" s="152"/>
      <c r="H1630" s="152"/>
      <c r="I1630" s="152"/>
      <c r="J1630" s="152"/>
      <c r="K1630" s="152"/>
      <c r="L1630" s="152"/>
    </row>
    <row r="1631" spans="1:12">
      <c r="A1631" s="178"/>
      <c r="B1631" s="213"/>
      <c r="C1631" s="213" t="s">
        <v>1202</v>
      </c>
      <c r="D1631" s="321"/>
      <c r="E1631" s="152"/>
      <c r="F1631" s="152"/>
      <c r="G1631" s="152"/>
      <c r="H1631" s="152"/>
      <c r="I1631" s="152"/>
      <c r="J1631" s="152"/>
      <c r="K1631" s="152"/>
      <c r="L1631" s="152"/>
    </row>
    <row r="1632" spans="1:12">
      <c r="A1632" s="178"/>
      <c r="B1632" s="213"/>
      <c r="C1632" s="213" t="s">
        <v>1205</v>
      </c>
      <c r="D1632" s="321"/>
      <c r="E1632" s="152"/>
      <c r="F1632" s="152"/>
      <c r="G1632" s="152"/>
      <c r="H1632" s="152"/>
      <c r="I1632" s="152"/>
      <c r="J1632" s="152"/>
      <c r="K1632" s="152"/>
      <c r="L1632" s="152"/>
    </row>
    <row r="1633" spans="1:12">
      <c r="A1633" s="178"/>
      <c r="B1633" s="213"/>
      <c r="C1633" s="213" t="s">
        <v>1209</v>
      </c>
      <c r="D1633" s="321"/>
      <c r="E1633" s="152"/>
      <c r="F1633" s="152"/>
      <c r="G1633" s="152"/>
      <c r="H1633" s="152"/>
      <c r="I1633" s="152"/>
      <c r="J1633" s="152"/>
      <c r="K1633" s="152"/>
      <c r="L1633" s="152"/>
    </row>
    <row r="1634" spans="1:12">
      <c r="A1634" s="178"/>
      <c r="B1634" s="213"/>
      <c r="C1634" s="213" t="s">
        <v>1212</v>
      </c>
      <c r="D1634" s="321"/>
      <c r="E1634" s="152"/>
      <c r="F1634" s="152"/>
      <c r="G1634" s="152"/>
      <c r="H1634" s="152"/>
      <c r="I1634" s="152"/>
      <c r="J1634" s="152"/>
      <c r="K1634" s="152"/>
      <c r="L1634" s="152"/>
    </row>
    <row r="1635" spans="1:12">
      <c r="A1635" s="178"/>
      <c r="B1635" s="213"/>
      <c r="C1635" s="213" t="s">
        <v>1218</v>
      </c>
      <c r="D1635" s="321"/>
      <c r="E1635" s="152"/>
      <c r="F1635" s="152"/>
      <c r="G1635" s="152"/>
      <c r="H1635" s="152"/>
      <c r="I1635" s="152"/>
      <c r="J1635" s="152"/>
      <c r="K1635" s="152"/>
      <c r="L1635" s="152"/>
    </row>
    <row r="1636" spans="1:12">
      <c r="A1636" s="178"/>
      <c r="B1636" s="213" t="s">
        <v>1228</v>
      </c>
      <c r="C1636" s="213"/>
      <c r="D1636" s="321"/>
      <c r="E1636" s="152"/>
      <c r="F1636" s="152"/>
      <c r="G1636" s="152"/>
      <c r="H1636" s="152"/>
      <c r="I1636" s="152"/>
      <c r="J1636" s="152"/>
      <c r="K1636" s="152"/>
      <c r="L1636" s="152"/>
    </row>
    <row r="1637" spans="1:12">
      <c r="A1637" s="178"/>
      <c r="B1637" s="213" t="s">
        <v>1229</v>
      </c>
      <c r="C1637" s="213"/>
      <c r="D1637" s="321"/>
      <c r="E1637" s="152"/>
      <c r="F1637" s="152"/>
      <c r="G1637" s="152"/>
      <c r="H1637" s="152"/>
      <c r="I1637" s="152"/>
      <c r="J1637" s="152"/>
      <c r="K1637" s="152"/>
      <c r="L1637" s="152"/>
    </row>
    <row r="1638" spans="1:12">
      <c r="A1638" s="178" t="s">
        <v>368</v>
      </c>
      <c r="B1638" s="165"/>
      <c r="C1638" s="165"/>
      <c r="D1638" s="166"/>
      <c r="E1638" s="152"/>
      <c r="F1638" s="152"/>
      <c r="G1638" s="152"/>
      <c r="H1638" s="152"/>
      <c r="I1638" s="152"/>
      <c r="J1638" s="152"/>
      <c r="K1638" s="152"/>
      <c r="L1638" s="152"/>
    </row>
    <row r="1639" spans="1:12">
      <c r="A1639" s="178" t="s">
        <v>369</v>
      </c>
      <c r="B1639" s="165"/>
      <c r="C1639" s="165"/>
      <c r="D1639" s="166"/>
      <c r="E1639" s="152"/>
      <c r="F1639" s="152"/>
      <c r="G1639" s="152"/>
      <c r="H1639" s="152"/>
      <c r="I1639" s="152"/>
      <c r="J1639" s="152"/>
      <c r="K1639" s="152"/>
      <c r="L1639" s="152"/>
    </row>
    <row r="1640" spans="1:12">
      <c r="A1640" s="178" t="s">
        <v>370</v>
      </c>
      <c r="B1640" s="165"/>
      <c r="C1640" s="165"/>
      <c r="D1640" s="166"/>
      <c r="E1640" s="152"/>
      <c r="F1640" s="152"/>
      <c r="G1640" s="152"/>
      <c r="H1640" s="152"/>
      <c r="I1640" s="152"/>
      <c r="J1640" s="152"/>
      <c r="K1640" s="152"/>
      <c r="L1640" s="152"/>
    </row>
    <row r="1641" spans="1:12">
      <c r="A1641" s="339" t="s">
        <v>371</v>
      </c>
      <c r="B1641" s="340"/>
      <c r="C1641" s="340"/>
      <c r="D1641" s="341"/>
      <c r="E1641" s="152"/>
      <c r="F1641" s="152"/>
      <c r="G1641" s="152"/>
      <c r="H1641" s="152"/>
      <c r="I1641" s="152"/>
      <c r="J1641" s="152"/>
      <c r="K1641" s="152"/>
      <c r="L1641" s="152"/>
    </row>
    <row r="1642" spans="1:12">
      <c r="A1642" s="322" t="s">
        <v>1417</v>
      </c>
      <c r="B1642" s="324"/>
      <c r="C1642" s="324"/>
      <c r="D1642" s="325"/>
      <c r="E1642" s="152"/>
      <c r="F1642" s="152"/>
      <c r="G1642" s="152"/>
      <c r="H1642" s="152"/>
      <c r="I1642" s="152"/>
      <c r="J1642" s="152"/>
      <c r="K1642" s="152"/>
      <c r="L1642" s="152"/>
    </row>
    <row r="1643" spans="1:12">
      <c r="A1643" s="323"/>
      <c r="B1643" s="326" t="s">
        <v>1418</v>
      </c>
      <c r="C1643" s="326"/>
      <c r="D1643" s="327"/>
      <c r="E1643" s="152"/>
      <c r="F1643" s="152"/>
      <c r="G1643" s="152"/>
      <c r="H1643" s="152"/>
      <c r="I1643" s="152"/>
      <c r="J1643" s="152"/>
      <c r="K1643" s="152"/>
      <c r="L1643" s="152"/>
    </row>
    <row r="1644" spans="1:12">
      <c r="A1644" s="249" t="s">
        <v>207</v>
      </c>
      <c r="B1644" s="249"/>
      <c r="C1644" s="249"/>
      <c r="D1644" s="249"/>
      <c r="E1644" s="152"/>
      <c r="F1644" s="147">
        <v>1629.0483200000001</v>
      </c>
      <c r="G1644" s="152"/>
      <c r="H1644" s="152"/>
      <c r="I1644" s="152"/>
      <c r="J1644" s="147">
        <v>96.817120000000003</v>
      </c>
      <c r="K1644" s="152"/>
      <c r="L1644" s="152"/>
    </row>
    <row r="1645" spans="1:12">
      <c r="A1645" s="251" t="s">
        <v>2401</v>
      </c>
      <c r="B1645" s="251"/>
      <c r="C1645" s="251"/>
      <c r="D1645" s="251"/>
      <c r="E1645" s="318"/>
      <c r="F1645" s="318"/>
      <c r="G1645" s="318"/>
      <c r="H1645" s="318"/>
      <c r="I1645" s="318"/>
      <c r="J1645" s="318"/>
      <c r="K1645" s="318"/>
      <c r="L1645" s="318"/>
    </row>
    <row r="1646" spans="1:12">
      <c r="A1646" s="354"/>
      <c r="B1646" s="354"/>
      <c r="C1646" s="354"/>
      <c r="D1646" s="354"/>
      <c r="E1646" s="144"/>
      <c r="F1646" s="144"/>
      <c r="G1646" s="144"/>
      <c r="H1646" s="144"/>
      <c r="I1646" s="144"/>
      <c r="J1646" s="144"/>
      <c r="K1646" s="144"/>
      <c r="L1646" s="144"/>
    </row>
    <row r="1647" spans="1:12">
      <c r="A1647" s="265" t="s">
        <v>1141</v>
      </c>
      <c r="B1647" s="265"/>
      <c r="C1647" s="265"/>
      <c r="D1647" s="265"/>
      <c r="E1647" s="152"/>
      <c r="F1647" s="152"/>
      <c r="G1647" s="152"/>
      <c r="H1647" s="152"/>
      <c r="I1647" s="152"/>
      <c r="J1647" s="152"/>
      <c r="K1647" s="152"/>
      <c r="L1647" s="152"/>
    </row>
    <row r="1648" spans="1:12">
      <c r="A1648" s="169" t="s">
        <v>1157</v>
      </c>
      <c r="B1648" s="170"/>
      <c r="C1648" s="170"/>
      <c r="D1648" s="171"/>
      <c r="E1648" s="152"/>
      <c r="F1648" s="152"/>
      <c r="G1648" s="152"/>
      <c r="H1648" s="152"/>
      <c r="I1648" s="152"/>
      <c r="J1648" s="152"/>
      <c r="K1648" s="152"/>
      <c r="L1648" s="152"/>
    </row>
    <row r="1649" spans="1:12">
      <c r="A1649" s="178" t="s">
        <v>1160</v>
      </c>
      <c r="B1649" s="175"/>
      <c r="C1649" s="175"/>
      <c r="D1649" s="176"/>
      <c r="E1649" s="152"/>
      <c r="F1649" s="152"/>
      <c r="G1649" s="152"/>
      <c r="H1649" s="152"/>
      <c r="I1649" s="152"/>
      <c r="J1649" s="152"/>
      <c r="K1649" s="152"/>
      <c r="L1649" s="152"/>
    </row>
    <row r="1650" spans="1:12">
      <c r="A1650" s="178"/>
      <c r="B1650" s="213" t="s">
        <v>1161</v>
      </c>
      <c r="C1650" s="214"/>
      <c r="D1650" s="331"/>
      <c r="E1650" s="152"/>
      <c r="F1650" s="152"/>
      <c r="G1650" s="152"/>
      <c r="H1650" s="152"/>
      <c r="I1650" s="152"/>
      <c r="J1650" s="152"/>
      <c r="K1650" s="152"/>
      <c r="L1650" s="152"/>
    </row>
    <row r="1651" spans="1:12">
      <c r="A1651" s="178"/>
      <c r="B1651" s="213"/>
      <c r="C1651" s="213" t="s">
        <v>1164</v>
      </c>
      <c r="D1651" s="321"/>
      <c r="E1651" s="152"/>
      <c r="F1651" s="152"/>
      <c r="G1651" s="152"/>
      <c r="H1651" s="152"/>
      <c r="I1651" s="152"/>
      <c r="J1651" s="152"/>
      <c r="K1651" s="152"/>
      <c r="L1651" s="152"/>
    </row>
    <row r="1652" spans="1:12">
      <c r="A1652" s="178"/>
      <c r="B1652" s="213"/>
      <c r="C1652" s="213" t="s">
        <v>1166</v>
      </c>
      <c r="D1652" s="321"/>
      <c r="E1652" s="152"/>
      <c r="F1652" s="152"/>
      <c r="G1652" s="152"/>
      <c r="H1652" s="152"/>
      <c r="I1652" s="152"/>
      <c r="J1652" s="152"/>
      <c r="K1652" s="152"/>
      <c r="L1652" s="152"/>
    </row>
    <row r="1653" spans="1:12">
      <c r="A1653" s="178"/>
      <c r="B1653" s="213" t="s">
        <v>1168</v>
      </c>
      <c r="C1653" s="213"/>
      <c r="D1653" s="321"/>
      <c r="E1653" s="152"/>
      <c r="F1653" s="152"/>
      <c r="G1653" s="152"/>
      <c r="H1653" s="152"/>
      <c r="I1653" s="152"/>
      <c r="J1653" s="152"/>
      <c r="K1653" s="152"/>
      <c r="L1653" s="152"/>
    </row>
    <row r="1654" spans="1:12">
      <c r="A1654" s="178" t="s">
        <v>367</v>
      </c>
      <c r="B1654" s="175"/>
      <c r="C1654" s="175"/>
      <c r="D1654" s="176"/>
      <c r="E1654" s="146">
        <v>1346871.37717</v>
      </c>
      <c r="F1654" s="152"/>
      <c r="G1654" s="152"/>
      <c r="H1654" s="152"/>
      <c r="I1654" s="146">
        <v>175667.63105</v>
      </c>
      <c r="J1654" s="152"/>
      <c r="K1654" s="152"/>
      <c r="L1654" s="152"/>
    </row>
    <row r="1655" spans="1:12">
      <c r="A1655" s="178"/>
      <c r="B1655" s="213" t="s">
        <v>1172</v>
      </c>
      <c r="C1655" s="214"/>
      <c r="D1655" s="331"/>
      <c r="E1655" s="146">
        <v>449833.92715</v>
      </c>
      <c r="F1655" s="152"/>
      <c r="G1655" s="152"/>
      <c r="H1655" s="152"/>
      <c r="I1655" s="146">
        <v>104711.43098999999</v>
      </c>
      <c r="J1655" s="152"/>
      <c r="K1655" s="152"/>
      <c r="L1655" s="152"/>
    </row>
    <row r="1656" spans="1:12">
      <c r="A1656" s="178"/>
      <c r="B1656" s="213"/>
      <c r="C1656" s="213" t="s">
        <v>1173</v>
      </c>
      <c r="D1656" s="321"/>
      <c r="E1656" s="152"/>
      <c r="F1656" s="152"/>
      <c r="G1656" s="152"/>
      <c r="H1656" s="152"/>
      <c r="I1656" s="152"/>
      <c r="J1656" s="152"/>
      <c r="K1656" s="152"/>
      <c r="L1656" s="152"/>
    </row>
    <row r="1657" spans="1:12">
      <c r="A1657" s="178"/>
      <c r="B1657" s="213"/>
      <c r="C1657" s="213" t="s">
        <v>1176</v>
      </c>
      <c r="D1657" s="321"/>
      <c r="E1657" s="152"/>
      <c r="F1657" s="152"/>
      <c r="G1657" s="152"/>
      <c r="H1657" s="152"/>
      <c r="I1657" s="152"/>
      <c r="J1657" s="152"/>
      <c r="K1657" s="152"/>
      <c r="L1657" s="152"/>
    </row>
    <row r="1658" spans="1:12">
      <c r="A1658" s="178"/>
      <c r="B1658" s="213"/>
      <c r="C1658" s="213" t="s">
        <v>1177</v>
      </c>
      <c r="D1658" s="321"/>
      <c r="E1658" s="152"/>
      <c r="F1658" s="152"/>
      <c r="G1658" s="152"/>
      <c r="H1658" s="152"/>
      <c r="I1658" s="152"/>
      <c r="J1658" s="152"/>
      <c r="K1658" s="152"/>
      <c r="L1658" s="152"/>
    </row>
    <row r="1659" spans="1:12">
      <c r="A1659" s="178"/>
      <c r="B1659" s="213"/>
      <c r="C1659" s="213" t="s">
        <v>1178</v>
      </c>
      <c r="D1659" s="321"/>
      <c r="E1659" s="152"/>
      <c r="F1659" s="152"/>
      <c r="G1659" s="152"/>
      <c r="H1659" s="152"/>
      <c r="I1659" s="152"/>
      <c r="J1659" s="152"/>
      <c r="K1659" s="152"/>
      <c r="L1659" s="152"/>
    </row>
    <row r="1660" spans="1:12">
      <c r="A1660" s="178"/>
      <c r="B1660" s="213"/>
      <c r="C1660" s="213" t="s">
        <v>1181</v>
      </c>
      <c r="D1660" s="321"/>
      <c r="E1660" s="146">
        <v>434612.69925000001</v>
      </c>
      <c r="F1660" s="152"/>
      <c r="G1660" s="152"/>
      <c r="H1660" s="152"/>
      <c r="I1660" s="146">
        <v>95918.431349999999</v>
      </c>
      <c r="J1660" s="152"/>
      <c r="K1660" s="152"/>
      <c r="L1660" s="152"/>
    </row>
    <row r="1661" spans="1:12">
      <c r="A1661" s="178"/>
      <c r="B1661" s="213"/>
      <c r="C1661" s="213" t="s">
        <v>1182</v>
      </c>
      <c r="D1661" s="148"/>
      <c r="E1661" s="152"/>
      <c r="F1661" s="152"/>
      <c r="G1661" s="152"/>
      <c r="H1661" s="152"/>
      <c r="I1661" s="152"/>
      <c r="J1661" s="152"/>
      <c r="K1661" s="152"/>
      <c r="L1661" s="152"/>
    </row>
    <row r="1662" spans="1:12" ht="33.75">
      <c r="A1662" s="178"/>
      <c r="B1662" s="213"/>
      <c r="C1662" s="213"/>
      <c r="D1662" s="149" t="s">
        <v>1183</v>
      </c>
      <c r="E1662" s="152"/>
      <c r="F1662" s="152"/>
      <c r="G1662" s="152"/>
      <c r="H1662" s="152"/>
      <c r="I1662" s="152"/>
      <c r="J1662" s="152"/>
      <c r="K1662" s="152"/>
      <c r="L1662" s="152"/>
    </row>
    <row r="1663" spans="1:12">
      <c r="A1663" s="178"/>
      <c r="B1663" s="213"/>
      <c r="C1663" s="213" t="s">
        <v>1189</v>
      </c>
      <c r="D1663" s="321"/>
      <c r="E1663" s="146">
        <v>15221.2279</v>
      </c>
      <c r="F1663" s="152"/>
      <c r="G1663" s="152"/>
      <c r="H1663" s="152"/>
      <c r="I1663" s="146">
        <v>8792.99964</v>
      </c>
      <c r="J1663" s="152"/>
      <c r="K1663" s="152"/>
      <c r="L1663" s="152"/>
    </row>
    <row r="1664" spans="1:12">
      <c r="A1664" s="178"/>
      <c r="B1664" s="213"/>
      <c r="C1664" s="213" t="s">
        <v>1192</v>
      </c>
      <c r="D1664" s="321"/>
      <c r="E1664" s="152"/>
      <c r="F1664" s="152"/>
      <c r="G1664" s="152"/>
      <c r="H1664" s="152"/>
      <c r="I1664" s="152"/>
      <c r="J1664" s="152"/>
      <c r="K1664" s="152"/>
      <c r="L1664" s="152"/>
    </row>
    <row r="1665" spans="1:12">
      <c r="A1665" s="178"/>
      <c r="B1665" s="213" t="s">
        <v>1195</v>
      </c>
      <c r="C1665" s="214"/>
      <c r="D1665" s="331"/>
      <c r="E1665" s="146">
        <v>398891.98599999998</v>
      </c>
      <c r="F1665" s="152"/>
      <c r="G1665" s="152"/>
      <c r="H1665" s="152"/>
      <c r="I1665" s="146">
        <v>46.063699999999997</v>
      </c>
      <c r="J1665" s="152"/>
      <c r="K1665" s="152"/>
      <c r="L1665" s="152"/>
    </row>
    <row r="1666" spans="1:12">
      <c r="A1666" s="178"/>
      <c r="B1666" s="213"/>
      <c r="C1666" s="213" t="s">
        <v>1196</v>
      </c>
      <c r="D1666" s="148"/>
      <c r="E1666" s="152"/>
      <c r="F1666" s="152"/>
      <c r="G1666" s="152"/>
      <c r="H1666" s="152"/>
      <c r="I1666" s="152"/>
      <c r="J1666" s="152"/>
      <c r="K1666" s="152"/>
      <c r="L1666" s="152"/>
    </row>
    <row r="1667" spans="1:12" ht="67.5">
      <c r="A1667" s="178"/>
      <c r="B1667" s="213"/>
      <c r="C1667" s="213"/>
      <c r="D1667" s="149" t="s">
        <v>1197</v>
      </c>
      <c r="E1667" s="152"/>
      <c r="F1667" s="152"/>
      <c r="G1667" s="152"/>
      <c r="H1667" s="152"/>
      <c r="I1667" s="152"/>
      <c r="J1667" s="152"/>
      <c r="K1667" s="152"/>
      <c r="L1667" s="152"/>
    </row>
    <row r="1668" spans="1:12" ht="56.25">
      <c r="A1668" s="178"/>
      <c r="B1668" s="213"/>
      <c r="C1668" s="213"/>
      <c r="D1668" s="149" t="s">
        <v>1198</v>
      </c>
      <c r="E1668" s="152"/>
      <c r="F1668" s="152"/>
      <c r="G1668" s="152"/>
      <c r="H1668" s="152"/>
      <c r="I1668" s="152"/>
      <c r="J1668" s="152"/>
      <c r="K1668" s="152"/>
      <c r="L1668" s="152"/>
    </row>
    <row r="1669" spans="1:12">
      <c r="A1669" s="178"/>
      <c r="B1669" s="213"/>
      <c r="C1669" s="213" t="s">
        <v>1200</v>
      </c>
      <c r="D1669" s="321"/>
      <c r="E1669" s="152"/>
      <c r="F1669" s="152"/>
      <c r="G1669" s="152"/>
      <c r="H1669" s="152"/>
      <c r="I1669" s="152"/>
      <c r="J1669" s="152"/>
      <c r="K1669" s="152"/>
      <c r="L1669" s="152"/>
    </row>
    <row r="1670" spans="1:12">
      <c r="A1670" s="178"/>
      <c r="B1670" s="213"/>
      <c r="C1670" s="213" t="s">
        <v>1201</v>
      </c>
      <c r="D1670" s="321"/>
      <c r="E1670" s="152"/>
      <c r="F1670" s="152"/>
      <c r="G1670" s="152"/>
      <c r="H1670" s="152"/>
      <c r="I1670" s="152"/>
      <c r="J1670" s="152"/>
      <c r="K1670" s="152"/>
      <c r="L1670" s="152"/>
    </row>
    <row r="1671" spans="1:12">
      <c r="A1671" s="178"/>
      <c r="B1671" s="213"/>
      <c r="C1671" s="213" t="s">
        <v>1202</v>
      </c>
      <c r="D1671" s="321"/>
      <c r="E1671" s="152"/>
      <c r="F1671" s="152"/>
      <c r="G1671" s="152"/>
      <c r="H1671" s="152"/>
      <c r="I1671" s="152"/>
      <c r="J1671" s="152"/>
      <c r="K1671" s="152"/>
      <c r="L1671" s="152"/>
    </row>
    <row r="1672" spans="1:12">
      <c r="A1672" s="178"/>
      <c r="B1672" s="213"/>
      <c r="C1672" s="213" t="s">
        <v>1205</v>
      </c>
      <c r="D1672" s="321"/>
      <c r="E1672" s="152"/>
      <c r="F1672" s="152"/>
      <c r="G1672" s="152"/>
      <c r="H1672" s="152"/>
      <c r="I1672" s="152"/>
      <c r="J1672" s="152"/>
      <c r="K1672" s="152"/>
      <c r="L1672" s="152"/>
    </row>
    <row r="1673" spans="1:12">
      <c r="A1673" s="178"/>
      <c r="B1673" s="213"/>
      <c r="C1673" s="213" t="s">
        <v>1209</v>
      </c>
      <c r="D1673" s="321"/>
      <c r="E1673" s="152"/>
      <c r="F1673" s="152"/>
      <c r="G1673" s="152"/>
      <c r="H1673" s="152"/>
      <c r="I1673" s="152"/>
      <c r="J1673" s="152"/>
      <c r="K1673" s="152"/>
      <c r="L1673" s="152"/>
    </row>
    <row r="1674" spans="1:12">
      <c r="A1674" s="178"/>
      <c r="B1674" s="213"/>
      <c r="C1674" s="213" t="s">
        <v>1212</v>
      </c>
      <c r="D1674" s="321"/>
      <c r="E1674" s="146">
        <v>398891.98599999998</v>
      </c>
      <c r="F1674" s="152"/>
      <c r="G1674" s="152"/>
      <c r="H1674" s="152"/>
      <c r="I1674" s="146">
        <v>46.063699999999997</v>
      </c>
      <c r="J1674" s="152"/>
      <c r="K1674" s="152"/>
      <c r="L1674" s="152"/>
    </row>
    <row r="1675" spans="1:12">
      <c r="A1675" s="178"/>
      <c r="B1675" s="213"/>
      <c r="C1675" s="213" t="s">
        <v>1218</v>
      </c>
      <c r="D1675" s="321"/>
      <c r="E1675" s="152"/>
      <c r="F1675" s="152"/>
      <c r="G1675" s="152"/>
      <c r="H1675" s="152"/>
      <c r="I1675" s="152"/>
      <c r="J1675" s="152"/>
      <c r="K1675" s="152"/>
      <c r="L1675" s="152"/>
    </row>
    <row r="1676" spans="1:12">
      <c r="A1676" s="178"/>
      <c r="B1676" s="213" t="s">
        <v>1228</v>
      </c>
      <c r="C1676" s="213"/>
      <c r="D1676" s="321"/>
      <c r="E1676" s="152"/>
      <c r="F1676" s="152"/>
      <c r="G1676" s="152"/>
      <c r="H1676" s="152"/>
      <c r="I1676" s="152"/>
      <c r="J1676" s="152"/>
      <c r="K1676" s="152"/>
      <c r="L1676" s="152"/>
    </row>
    <row r="1677" spans="1:12">
      <c r="A1677" s="178"/>
      <c r="B1677" s="213" t="s">
        <v>1229</v>
      </c>
      <c r="C1677" s="213"/>
      <c r="D1677" s="321"/>
      <c r="E1677" s="146">
        <v>498145.46402000001</v>
      </c>
      <c r="F1677" s="152"/>
      <c r="G1677" s="152"/>
      <c r="H1677" s="152"/>
      <c r="I1677" s="146">
        <v>70910.136360000004</v>
      </c>
      <c r="J1677" s="152"/>
      <c r="K1677" s="152"/>
      <c r="L1677" s="152"/>
    </row>
    <row r="1678" spans="1:12">
      <c r="A1678" s="178" t="s">
        <v>368</v>
      </c>
      <c r="B1678" s="165"/>
      <c r="C1678" s="165"/>
      <c r="D1678" s="166"/>
      <c r="E1678" s="152"/>
      <c r="F1678" s="152"/>
      <c r="G1678" s="152"/>
      <c r="H1678" s="152"/>
      <c r="I1678" s="152"/>
      <c r="J1678" s="152"/>
      <c r="K1678" s="152"/>
      <c r="L1678" s="152"/>
    </row>
    <row r="1679" spans="1:12">
      <c r="A1679" s="178" t="s">
        <v>369</v>
      </c>
      <c r="B1679" s="165"/>
      <c r="C1679" s="165"/>
      <c r="D1679" s="166"/>
      <c r="E1679" s="152"/>
      <c r="F1679" s="152"/>
      <c r="G1679" s="152"/>
      <c r="H1679" s="152"/>
      <c r="I1679" s="152"/>
      <c r="J1679" s="152"/>
      <c r="K1679" s="152"/>
      <c r="L1679" s="152"/>
    </row>
    <row r="1680" spans="1:12">
      <c r="A1680" s="178" t="s">
        <v>370</v>
      </c>
      <c r="B1680" s="165"/>
      <c r="C1680" s="165"/>
      <c r="D1680" s="166"/>
      <c r="E1680" s="152"/>
      <c r="F1680" s="152"/>
      <c r="G1680" s="152"/>
      <c r="H1680" s="152"/>
      <c r="I1680" s="152"/>
      <c r="J1680" s="152"/>
      <c r="K1680" s="152"/>
      <c r="L1680" s="152"/>
    </row>
    <row r="1681" spans="1:12">
      <c r="A1681" s="339" t="s">
        <v>371</v>
      </c>
      <c r="B1681" s="340"/>
      <c r="C1681" s="340"/>
      <c r="D1681" s="341"/>
      <c r="E1681" s="152"/>
      <c r="F1681" s="152"/>
      <c r="G1681" s="152"/>
      <c r="H1681" s="152"/>
      <c r="I1681" s="152"/>
      <c r="J1681" s="152"/>
      <c r="K1681" s="152"/>
      <c r="L1681" s="152"/>
    </row>
    <row r="1682" spans="1:12">
      <c r="A1682" s="322" t="s">
        <v>1417</v>
      </c>
      <c r="B1682" s="324"/>
      <c r="C1682" s="324"/>
      <c r="D1682" s="325"/>
      <c r="E1682" s="152"/>
      <c r="F1682" s="152"/>
      <c r="G1682" s="152"/>
      <c r="H1682" s="152"/>
      <c r="I1682" s="152"/>
      <c r="J1682" s="152"/>
      <c r="K1682" s="152"/>
      <c r="L1682" s="152"/>
    </row>
    <row r="1683" spans="1:12">
      <c r="A1683" s="323"/>
      <c r="B1683" s="326" t="s">
        <v>1418</v>
      </c>
      <c r="C1683" s="326"/>
      <c r="D1683" s="327"/>
      <c r="E1683" s="152"/>
      <c r="F1683" s="152"/>
      <c r="G1683" s="152"/>
      <c r="H1683" s="152"/>
      <c r="I1683" s="152"/>
      <c r="J1683" s="152"/>
      <c r="K1683" s="152"/>
      <c r="L1683" s="152"/>
    </row>
    <row r="1684" spans="1:12">
      <c r="A1684" s="249" t="s">
        <v>212</v>
      </c>
      <c r="B1684" s="249"/>
      <c r="C1684" s="249"/>
      <c r="D1684" s="249"/>
      <c r="E1684" s="147">
        <v>3542468.6674899999</v>
      </c>
      <c r="F1684" s="152"/>
      <c r="G1684" s="152"/>
      <c r="H1684" s="152"/>
      <c r="I1684" s="147">
        <v>456092.75679000001</v>
      </c>
      <c r="J1684" s="152"/>
      <c r="K1684" s="152"/>
      <c r="L1684" s="152"/>
    </row>
    <row r="1685" spans="1:12">
      <c r="A1685" s="251" t="s">
        <v>2402</v>
      </c>
      <c r="B1685" s="251"/>
      <c r="C1685" s="251"/>
      <c r="D1685" s="251"/>
      <c r="E1685" s="318"/>
      <c r="F1685" s="318"/>
      <c r="G1685" s="318"/>
      <c r="H1685" s="318"/>
      <c r="I1685" s="318"/>
      <c r="J1685" s="318"/>
      <c r="K1685" s="318"/>
      <c r="L1685" s="318"/>
    </row>
    <row r="1686" spans="1:12">
      <c r="A1686" s="354"/>
      <c r="B1686" s="354"/>
      <c r="C1686" s="354"/>
      <c r="D1686" s="354"/>
      <c r="E1686" s="144"/>
      <c r="F1686" s="144"/>
      <c r="G1686" s="144"/>
      <c r="H1686" s="144"/>
      <c r="I1686" s="144"/>
      <c r="J1686" s="144"/>
      <c r="K1686" s="144"/>
      <c r="L1686" s="144"/>
    </row>
    <row r="1687" spans="1:12">
      <c r="A1687" s="265" t="s">
        <v>1141</v>
      </c>
      <c r="B1687" s="265"/>
      <c r="C1687" s="265"/>
      <c r="D1687" s="265"/>
      <c r="E1687" s="152"/>
      <c r="F1687" s="152"/>
      <c r="G1687" s="152"/>
      <c r="H1687" s="152"/>
      <c r="I1687" s="152"/>
      <c r="J1687" s="152"/>
      <c r="K1687" s="152"/>
      <c r="L1687" s="152"/>
    </row>
    <row r="1688" spans="1:12">
      <c r="A1688" s="169" t="s">
        <v>1157</v>
      </c>
      <c r="B1688" s="170"/>
      <c r="C1688" s="170"/>
      <c r="D1688" s="171"/>
      <c r="E1688" s="152"/>
      <c r="F1688" s="152"/>
      <c r="G1688" s="152"/>
      <c r="H1688" s="152"/>
      <c r="I1688" s="152"/>
      <c r="J1688" s="152"/>
      <c r="K1688" s="152"/>
      <c r="L1688" s="152"/>
    </row>
    <row r="1689" spans="1:12">
      <c r="A1689" s="178" t="s">
        <v>1160</v>
      </c>
      <c r="B1689" s="175"/>
      <c r="C1689" s="175"/>
      <c r="D1689" s="176"/>
      <c r="E1689" s="146">
        <v>10247.622170000001</v>
      </c>
      <c r="F1689" s="152"/>
      <c r="G1689" s="152"/>
      <c r="H1689" s="152"/>
      <c r="I1689" s="146">
        <v>1506.3162299999999</v>
      </c>
      <c r="J1689" s="152"/>
      <c r="K1689" s="152"/>
      <c r="L1689" s="152"/>
    </row>
    <row r="1690" spans="1:12">
      <c r="A1690" s="178"/>
      <c r="B1690" s="213" t="s">
        <v>1161</v>
      </c>
      <c r="C1690" s="214"/>
      <c r="D1690" s="331"/>
      <c r="E1690" s="146">
        <v>10247.622170000001</v>
      </c>
      <c r="F1690" s="152"/>
      <c r="G1690" s="152"/>
      <c r="H1690" s="152"/>
      <c r="I1690" s="146">
        <v>1506.3162299999999</v>
      </c>
      <c r="J1690" s="152"/>
      <c r="K1690" s="152"/>
      <c r="L1690" s="152"/>
    </row>
    <row r="1691" spans="1:12">
      <c r="A1691" s="178"/>
      <c r="B1691" s="213"/>
      <c r="C1691" s="213" t="s">
        <v>1164</v>
      </c>
      <c r="D1691" s="321"/>
      <c r="E1691" s="152"/>
      <c r="F1691" s="152"/>
      <c r="G1691" s="152"/>
      <c r="H1691" s="152"/>
      <c r="I1691" s="152"/>
      <c r="J1691" s="152"/>
      <c r="K1691" s="152"/>
      <c r="L1691" s="152"/>
    </row>
    <row r="1692" spans="1:12">
      <c r="A1692" s="178"/>
      <c r="B1692" s="213"/>
      <c r="C1692" s="213" t="s">
        <v>1166</v>
      </c>
      <c r="D1692" s="321"/>
      <c r="E1692" s="152"/>
      <c r="F1692" s="152"/>
      <c r="G1692" s="152"/>
      <c r="H1692" s="152"/>
      <c r="I1692" s="152"/>
      <c r="J1692" s="152"/>
      <c r="K1692" s="152"/>
      <c r="L1692" s="152"/>
    </row>
    <row r="1693" spans="1:12">
      <c r="A1693" s="178"/>
      <c r="B1693" s="213" t="s">
        <v>1168</v>
      </c>
      <c r="C1693" s="213"/>
      <c r="D1693" s="321"/>
      <c r="E1693" s="152"/>
      <c r="F1693" s="152"/>
      <c r="G1693" s="152"/>
      <c r="H1693" s="152"/>
      <c r="I1693" s="152"/>
      <c r="J1693" s="152"/>
      <c r="K1693" s="152"/>
      <c r="L1693" s="152"/>
    </row>
    <row r="1694" spans="1:12">
      <c r="A1694" s="178" t="s">
        <v>367</v>
      </c>
      <c r="B1694" s="175"/>
      <c r="C1694" s="175"/>
      <c r="D1694" s="176"/>
      <c r="E1694" s="146">
        <v>3989934.6896500001</v>
      </c>
      <c r="F1694" s="146">
        <v>50804.011599999998</v>
      </c>
      <c r="G1694" s="152"/>
      <c r="H1694" s="152"/>
      <c r="I1694" s="146">
        <v>1366963.9850000001</v>
      </c>
      <c r="J1694" s="146">
        <v>15693.2984</v>
      </c>
      <c r="K1694" s="152"/>
      <c r="L1694" s="152"/>
    </row>
    <row r="1695" spans="1:12">
      <c r="A1695" s="178"/>
      <c r="B1695" s="213" t="s">
        <v>1172</v>
      </c>
      <c r="C1695" s="214"/>
      <c r="D1695" s="331"/>
      <c r="E1695" s="146">
        <v>2708293.4868700001</v>
      </c>
      <c r="F1695" s="146">
        <v>50804.011599999998</v>
      </c>
      <c r="G1695" s="152"/>
      <c r="H1695" s="152"/>
      <c r="I1695" s="146">
        <v>1318061.9565900001</v>
      </c>
      <c r="J1695" s="146">
        <v>15693.2984</v>
      </c>
      <c r="K1695" s="152"/>
      <c r="L1695" s="152"/>
    </row>
    <row r="1696" spans="1:12">
      <c r="A1696" s="178"/>
      <c r="B1696" s="213"/>
      <c r="C1696" s="213" t="s">
        <v>1173</v>
      </c>
      <c r="D1696" s="321"/>
      <c r="E1696" s="152"/>
      <c r="F1696" s="152"/>
      <c r="G1696" s="152"/>
      <c r="H1696" s="152"/>
      <c r="I1696" s="152"/>
      <c r="J1696" s="146">
        <v>17.96339</v>
      </c>
      <c r="K1696" s="152"/>
      <c r="L1696" s="152"/>
    </row>
    <row r="1697" spans="1:12">
      <c r="A1697" s="178"/>
      <c r="B1697" s="213"/>
      <c r="C1697" s="213" t="s">
        <v>1176</v>
      </c>
      <c r="D1697" s="321"/>
      <c r="E1697" s="152"/>
      <c r="F1697" s="152"/>
      <c r="G1697" s="152"/>
      <c r="H1697" s="152"/>
      <c r="I1697" s="152"/>
      <c r="J1697" s="152"/>
      <c r="K1697" s="152"/>
      <c r="L1697" s="152"/>
    </row>
    <row r="1698" spans="1:12">
      <c r="A1698" s="178"/>
      <c r="B1698" s="213"/>
      <c r="C1698" s="213" t="s">
        <v>1177</v>
      </c>
      <c r="D1698" s="321"/>
      <c r="E1698" s="152"/>
      <c r="F1698" s="146">
        <v>27811.210889999998</v>
      </c>
      <c r="G1698" s="152"/>
      <c r="H1698" s="152"/>
      <c r="I1698" s="146">
        <v>30373.446070000002</v>
      </c>
      <c r="J1698" s="146">
        <v>5132.51235</v>
      </c>
      <c r="K1698" s="152"/>
      <c r="L1698" s="152"/>
    </row>
    <row r="1699" spans="1:12">
      <c r="A1699" s="178"/>
      <c r="B1699" s="213"/>
      <c r="C1699" s="213" t="s">
        <v>1178</v>
      </c>
      <c r="D1699" s="321"/>
      <c r="E1699" s="152"/>
      <c r="F1699" s="152"/>
      <c r="G1699" s="152"/>
      <c r="H1699" s="152"/>
      <c r="I1699" s="152"/>
      <c r="J1699" s="152"/>
      <c r="K1699" s="152"/>
      <c r="L1699" s="152"/>
    </row>
    <row r="1700" spans="1:12">
      <c r="A1700" s="178"/>
      <c r="B1700" s="213"/>
      <c r="C1700" s="213" t="s">
        <v>1181</v>
      </c>
      <c r="D1700" s="321"/>
      <c r="E1700" s="146">
        <v>99353.658290000007</v>
      </c>
      <c r="F1700" s="152"/>
      <c r="G1700" s="152"/>
      <c r="H1700" s="152"/>
      <c r="I1700" s="146">
        <v>1040.08383</v>
      </c>
      <c r="J1700" s="152"/>
      <c r="K1700" s="152"/>
      <c r="L1700" s="152"/>
    </row>
    <row r="1701" spans="1:12">
      <c r="A1701" s="178"/>
      <c r="B1701" s="213"/>
      <c r="C1701" s="213" t="s">
        <v>1182</v>
      </c>
      <c r="D1701" s="148"/>
      <c r="E1701" s="152"/>
      <c r="F1701" s="152"/>
      <c r="G1701" s="152"/>
      <c r="H1701" s="152"/>
      <c r="I1701" s="152"/>
      <c r="J1701" s="152"/>
      <c r="K1701" s="152"/>
      <c r="L1701" s="152"/>
    </row>
    <row r="1702" spans="1:12" ht="33.75">
      <c r="A1702" s="178"/>
      <c r="B1702" s="213"/>
      <c r="C1702" s="213"/>
      <c r="D1702" s="149" t="s">
        <v>1183</v>
      </c>
      <c r="E1702" s="152"/>
      <c r="F1702" s="152"/>
      <c r="G1702" s="152"/>
      <c r="H1702" s="152"/>
      <c r="I1702" s="152"/>
      <c r="J1702" s="152"/>
      <c r="K1702" s="152"/>
      <c r="L1702" s="152"/>
    </row>
    <row r="1703" spans="1:12">
      <c r="A1703" s="178"/>
      <c r="B1703" s="213"/>
      <c r="C1703" s="213" t="s">
        <v>1189</v>
      </c>
      <c r="D1703" s="321"/>
      <c r="E1703" s="146">
        <v>2608939.82858</v>
      </c>
      <c r="F1703" s="146">
        <v>22992.80071</v>
      </c>
      <c r="G1703" s="152"/>
      <c r="H1703" s="152"/>
      <c r="I1703" s="146">
        <v>1286648.4266900001</v>
      </c>
      <c r="J1703" s="146">
        <v>10542.82266</v>
      </c>
      <c r="K1703" s="152"/>
      <c r="L1703" s="152"/>
    </row>
    <row r="1704" spans="1:12">
      <c r="A1704" s="178"/>
      <c r="B1704" s="213"/>
      <c r="C1704" s="213" t="s">
        <v>1192</v>
      </c>
      <c r="D1704" s="321"/>
      <c r="E1704" s="152"/>
      <c r="F1704" s="152"/>
      <c r="G1704" s="152"/>
      <c r="H1704" s="152"/>
      <c r="I1704" s="152"/>
      <c r="J1704" s="152"/>
      <c r="K1704" s="152"/>
      <c r="L1704" s="152"/>
    </row>
    <row r="1705" spans="1:12">
      <c r="A1705" s="178"/>
      <c r="B1705" s="213" t="s">
        <v>1195</v>
      </c>
      <c r="C1705" s="214"/>
      <c r="D1705" s="331"/>
      <c r="E1705" s="146">
        <v>827988.91206</v>
      </c>
      <c r="F1705" s="152"/>
      <c r="G1705" s="152"/>
      <c r="H1705" s="152"/>
      <c r="I1705" s="146">
        <v>27977.00461</v>
      </c>
      <c r="J1705" s="152"/>
      <c r="K1705" s="152"/>
      <c r="L1705" s="152"/>
    </row>
    <row r="1706" spans="1:12">
      <c r="A1706" s="178"/>
      <c r="B1706" s="213"/>
      <c r="C1706" s="213" t="s">
        <v>1196</v>
      </c>
      <c r="D1706" s="148"/>
      <c r="E1706" s="152"/>
      <c r="F1706" s="152"/>
      <c r="G1706" s="152"/>
      <c r="H1706" s="152"/>
      <c r="I1706" s="152"/>
      <c r="J1706" s="152"/>
      <c r="K1706" s="152"/>
      <c r="L1706" s="152"/>
    </row>
    <row r="1707" spans="1:12" ht="67.5">
      <c r="A1707" s="178"/>
      <c r="B1707" s="213"/>
      <c r="C1707" s="213"/>
      <c r="D1707" s="149" t="s">
        <v>1197</v>
      </c>
      <c r="E1707" s="152"/>
      <c r="F1707" s="152"/>
      <c r="G1707" s="152"/>
      <c r="H1707" s="152"/>
      <c r="I1707" s="152"/>
      <c r="J1707" s="152"/>
      <c r="K1707" s="152"/>
      <c r="L1707" s="152"/>
    </row>
    <row r="1708" spans="1:12" ht="56.25">
      <c r="A1708" s="178"/>
      <c r="B1708" s="213"/>
      <c r="C1708" s="213"/>
      <c r="D1708" s="149" t="s">
        <v>1198</v>
      </c>
      <c r="E1708" s="152"/>
      <c r="F1708" s="152"/>
      <c r="G1708" s="152"/>
      <c r="H1708" s="152"/>
      <c r="I1708" s="152"/>
      <c r="J1708" s="152"/>
      <c r="K1708" s="152"/>
      <c r="L1708" s="152"/>
    </row>
    <row r="1709" spans="1:12">
      <c r="A1709" s="178"/>
      <c r="B1709" s="213"/>
      <c r="C1709" s="213" t="s">
        <v>1200</v>
      </c>
      <c r="D1709" s="321"/>
      <c r="E1709" s="152"/>
      <c r="F1709" s="152"/>
      <c r="G1709" s="152"/>
      <c r="H1709" s="152"/>
      <c r="I1709" s="152"/>
      <c r="J1709" s="152"/>
      <c r="K1709" s="152"/>
      <c r="L1709" s="152"/>
    </row>
    <row r="1710" spans="1:12">
      <c r="A1710" s="178"/>
      <c r="B1710" s="213"/>
      <c r="C1710" s="213" t="s">
        <v>1201</v>
      </c>
      <c r="D1710" s="321"/>
      <c r="E1710" s="152"/>
      <c r="F1710" s="152"/>
      <c r="G1710" s="152"/>
      <c r="H1710" s="152"/>
      <c r="I1710" s="146">
        <v>21634.12414</v>
      </c>
      <c r="J1710" s="152"/>
      <c r="K1710" s="152"/>
      <c r="L1710" s="152"/>
    </row>
    <row r="1711" spans="1:12">
      <c r="A1711" s="178"/>
      <c r="B1711" s="213"/>
      <c r="C1711" s="213" t="s">
        <v>1202</v>
      </c>
      <c r="D1711" s="321"/>
      <c r="E1711" s="152"/>
      <c r="F1711" s="152"/>
      <c r="G1711" s="152"/>
      <c r="H1711" s="152"/>
      <c r="I1711" s="152"/>
      <c r="J1711" s="152"/>
      <c r="K1711" s="152"/>
      <c r="L1711" s="152"/>
    </row>
    <row r="1712" spans="1:12">
      <c r="A1712" s="178"/>
      <c r="B1712" s="213"/>
      <c r="C1712" s="213" t="s">
        <v>1205</v>
      </c>
      <c r="D1712" s="321"/>
      <c r="E1712" s="146">
        <v>2485.4283799999998</v>
      </c>
      <c r="F1712" s="152"/>
      <c r="G1712" s="152"/>
      <c r="H1712" s="152"/>
      <c r="I1712" s="152"/>
      <c r="J1712" s="152"/>
      <c r="K1712" s="152"/>
      <c r="L1712" s="152"/>
    </row>
    <row r="1713" spans="1:12">
      <c r="A1713" s="178"/>
      <c r="B1713" s="213"/>
      <c r="C1713" s="213" t="s">
        <v>1209</v>
      </c>
      <c r="D1713" s="321"/>
      <c r="E1713" s="146">
        <v>9072.6654999999992</v>
      </c>
      <c r="F1713" s="152"/>
      <c r="G1713" s="152"/>
      <c r="H1713" s="152"/>
      <c r="I1713" s="152"/>
      <c r="J1713" s="152"/>
      <c r="K1713" s="152"/>
      <c r="L1713" s="152"/>
    </row>
    <row r="1714" spans="1:12">
      <c r="A1714" s="178"/>
      <c r="B1714" s="213"/>
      <c r="C1714" s="213" t="s">
        <v>1212</v>
      </c>
      <c r="D1714" s="321"/>
      <c r="E1714" s="146">
        <v>816430.81817999994</v>
      </c>
      <c r="F1714" s="152"/>
      <c r="G1714" s="152"/>
      <c r="H1714" s="152"/>
      <c r="I1714" s="146">
        <v>6342.8804700000001</v>
      </c>
      <c r="J1714" s="152"/>
      <c r="K1714" s="152"/>
      <c r="L1714" s="152"/>
    </row>
    <row r="1715" spans="1:12">
      <c r="A1715" s="178"/>
      <c r="B1715" s="213"/>
      <c r="C1715" s="213" t="s">
        <v>1218</v>
      </c>
      <c r="D1715" s="321"/>
      <c r="E1715" s="152"/>
      <c r="F1715" s="152"/>
      <c r="G1715" s="152"/>
      <c r="H1715" s="152"/>
      <c r="I1715" s="152"/>
      <c r="J1715" s="152"/>
      <c r="K1715" s="152"/>
      <c r="L1715" s="152"/>
    </row>
    <row r="1716" spans="1:12">
      <c r="A1716" s="178"/>
      <c r="B1716" s="213" t="s">
        <v>1228</v>
      </c>
      <c r="C1716" s="213"/>
      <c r="D1716" s="321"/>
      <c r="E1716" s="146">
        <v>453652.29071999999</v>
      </c>
      <c r="F1716" s="152"/>
      <c r="G1716" s="152"/>
      <c r="H1716" s="152"/>
      <c r="I1716" s="146">
        <v>20925.023799999999</v>
      </c>
      <c r="J1716" s="152"/>
      <c r="K1716" s="152"/>
      <c r="L1716" s="152"/>
    </row>
    <row r="1717" spans="1:12">
      <c r="A1717" s="178"/>
      <c r="B1717" s="213" t="s">
        <v>1229</v>
      </c>
      <c r="C1717" s="213"/>
      <c r="D1717" s="321"/>
      <c r="E1717" s="152"/>
      <c r="F1717" s="152"/>
      <c r="G1717" s="152"/>
      <c r="H1717" s="152"/>
      <c r="I1717" s="152"/>
      <c r="J1717" s="152"/>
      <c r="K1717" s="152"/>
      <c r="L1717" s="152"/>
    </row>
    <row r="1718" spans="1:12">
      <c r="A1718" s="178" t="s">
        <v>368</v>
      </c>
      <c r="B1718" s="165"/>
      <c r="C1718" s="165"/>
      <c r="D1718" s="166"/>
      <c r="E1718" s="152"/>
      <c r="F1718" s="152"/>
      <c r="G1718" s="152"/>
      <c r="H1718" s="152"/>
      <c r="I1718" s="152"/>
      <c r="J1718" s="152"/>
      <c r="K1718" s="152"/>
      <c r="L1718" s="152"/>
    </row>
    <row r="1719" spans="1:12">
      <c r="A1719" s="178" t="s">
        <v>369</v>
      </c>
      <c r="B1719" s="165"/>
      <c r="C1719" s="165"/>
      <c r="D1719" s="166"/>
      <c r="E1719" s="152"/>
      <c r="F1719" s="152"/>
      <c r="G1719" s="152"/>
      <c r="H1719" s="152"/>
      <c r="I1719" s="152"/>
      <c r="J1719" s="152"/>
      <c r="K1719" s="152"/>
      <c r="L1719" s="152"/>
    </row>
    <row r="1720" spans="1:12">
      <c r="A1720" s="178" t="s">
        <v>370</v>
      </c>
      <c r="B1720" s="165"/>
      <c r="C1720" s="165"/>
      <c r="D1720" s="166"/>
      <c r="E1720" s="152"/>
      <c r="F1720" s="152"/>
      <c r="G1720" s="152"/>
      <c r="H1720" s="152"/>
      <c r="I1720" s="152"/>
      <c r="J1720" s="152"/>
      <c r="K1720" s="152"/>
      <c r="L1720" s="152"/>
    </row>
    <row r="1721" spans="1:12">
      <c r="A1721" s="339" t="s">
        <v>371</v>
      </c>
      <c r="B1721" s="340"/>
      <c r="C1721" s="340"/>
      <c r="D1721" s="341"/>
      <c r="E1721" s="152"/>
      <c r="F1721" s="152"/>
      <c r="G1721" s="152"/>
      <c r="H1721" s="152"/>
      <c r="I1721" s="152"/>
      <c r="J1721" s="152"/>
      <c r="K1721" s="152"/>
      <c r="L1721" s="152"/>
    </row>
    <row r="1722" spans="1:12">
      <c r="A1722" s="322" t="s">
        <v>1417</v>
      </c>
      <c r="B1722" s="324"/>
      <c r="C1722" s="324"/>
      <c r="D1722" s="325"/>
      <c r="E1722" s="152"/>
      <c r="F1722" s="152"/>
      <c r="G1722" s="152"/>
      <c r="H1722" s="152"/>
      <c r="I1722" s="152"/>
      <c r="J1722" s="152"/>
      <c r="K1722" s="152"/>
      <c r="L1722" s="152"/>
    </row>
    <row r="1723" spans="1:12">
      <c r="A1723" s="323"/>
      <c r="B1723" s="326" t="s">
        <v>1418</v>
      </c>
      <c r="C1723" s="326"/>
      <c r="D1723" s="327"/>
      <c r="E1723" s="152"/>
      <c r="F1723" s="152"/>
      <c r="G1723" s="152"/>
      <c r="H1723" s="152"/>
      <c r="I1723" s="152"/>
      <c r="J1723" s="152"/>
      <c r="K1723" s="152"/>
      <c r="L1723" s="152"/>
    </row>
    <row r="1724" spans="1:12">
      <c r="A1724" s="249" t="s">
        <v>214</v>
      </c>
      <c r="B1724" s="249"/>
      <c r="C1724" s="249"/>
      <c r="D1724" s="249"/>
      <c r="E1724" s="147">
        <v>11536647.022569999</v>
      </c>
      <c r="F1724" s="147">
        <v>152412.03479999999</v>
      </c>
      <c r="G1724" s="152"/>
      <c r="H1724" s="152"/>
      <c r="I1724" s="147">
        <v>4082979.56366</v>
      </c>
      <c r="J1724" s="147">
        <v>47079.895199999999</v>
      </c>
      <c r="K1724" s="152"/>
      <c r="L1724" s="152"/>
    </row>
    <row r="1725" spans="1:12">
      <c r="A1725" s="251" t="s">
        <v>2403</v>
      </c>
      <c r="B1725" s="251"/>
      <c r="C1725" s="251"/>
      <c r="D1725" s="251"/>
      <c r="E1725" s="318"/>
      <c r="F1725" s="318"/>
      <c r="G1725" s="318"/>
      <c r="H1725" s="318"/>
      <c r="I1725" s="318"/>
      <c r="J1725" s="318"/>
      <c r="K1725" s="318"/>
      <c r="L1725" s="318"/>
    </row>
    <row r="1726" spans="1:12">
      <c r="A1726" s="354"/>
      <c r="B1726" s="354"/>
      <c r="C1726" s="354"/>
      <c r="D1726" s="354"/>
      <c r="E1726" s="144"/>
      <c r="F1726" s="144"/>
      <c r="G1726" s="144"/>
      <c r="H1726" s="144"/>
      <c r="I1726" s="144"/>
      <c r="J1726" s="144"/>
      <c r="K1726" s="144"/>
      <c r="L1726" s="144"/>
    </row>
    <row r="1727" spans="1:12">
      <c r="A1727" s="265" t="s">
        <v>1141</v>
      </c>
      <c r="B1727" s="265"/>
      <c r="C1727" s="265"/>
      <c r="D1727" s="265"/>
      <c r="E1727" s="152"/>
      <c r="F1727" s="152"/>
      <c r="G1727" s="152"/>
      <c r="H1727" s="152"/>
      <c r="I1727" s="152"/>
      <c r="J1727" s="152"/>
      <c r="K1727" s="152"/>
      <c r="L1727" s="152"/>
    </row>
    <row r="1728" spans="1:12">
      <c r="A1728" s="169" t="s">
        <v>1157</v>
      </c>
      <c r="B1728" s="170"/>
      <c r="C1728" s="170"/>
      <c r="D1728" s="171"/>
      <c r="E1728" s="152"/>
      <c r="F1728" s="152"/>
      <c r="G1728" s="152"/>
      <c r="H1728" s="152"/>
      <c r="I1728" s="152"/>
      <c r="J1728" s="152"/>
      <c r="K1728" s="152"/>
      <c r="L1728" s="152"/>
    </row>
    <row r="1729" spans="1:12">
      <c r="A1729" s="178" t="s">
        <v>1160</v>
      </c>
      <c r="B1729" s="175"/>
      <c r="C1729" s="175"/>
      <c r="D1729" s="176"/>
      <c r="E1729" s="152"/>
      <c r="F1729" s="152"/>
      <c r="G1729" s="152"/>
      <c r="H1729" s="152"/>
      <c r="I1729" s="152"/>
      <c r="J1729" s="152"/>
      <c r="K1729" s="152"/>
      <c r="L1729" s="152"/>
    </row>
    <row r="1730" spans="1:12">
      <c r="A1730" s="178"/>
      <c r="B1730" s="213" t="s">
        <v>1161</v>
      </c>
      <c r="C1730" s="214"/>
      <c r="D1730" s="331"/>
      <c r="E1730" s="152"/>
      <c r="F1730" s="152"/>
      <c r="G1730" s="152"/>
      <c r="H1730" s="152"/>
      <c r="I1730" s="152"/>
      <c r="J1730" s="152"/>
      <c r="K1730" s="152"/>
      <c r="L1730" s="152"/>
    </row>
    <row r="1731" spans="1:12">
      <c r="A1731" s="178"/>
      <c r="B1731" s="213"/>
      <c r="C1731" s="213" t="s">
        <v>1164</v>
      </c>
      <c r="D1731" s="321"/>
      <c r="E1731" s="152"/>
      <c r="F1731" s="152"/>
      <c r="G1731" s="152"/>
      <c r="H1731" s="152"/>
      <c r="I1731" s="152"/>
      <c r="J1731" s="152"/>
      <c r="K1731" s="152"/>
      <c r="L1731" s="152"/>
    </row>
    <row r="1732" spans="1:12">
      <c r="A1732" s="178"/>
      <c r="B1732" s="213"/>
      <c r="C1732" s="213" t="s">
        <v>1166</v>
      </c>
      <c r="D1732" s="321"/>
      <c r="E1732" s="152"/>
      <c r="F1732" s="152"/>
      <c r="G1732" s="152"/>
      <c r="H1732" s="152"/>
      <c r="I1732" s="152"/>
      <c r="J1732" s="152"/>
      <c r="K1732" s="152"/>
      <c r="L1732" s="152"/>
    </row>
    <row r="1733" spans="1:12">
      <c r="A1733" s="178"/>
      <c r="B1733" s="213" t="s">
        <v>1168</v>
      </c>
      <c r="C1733" s="213"/>
      <c r="D1733" s="321"/>
      <c r="E1733" s="152"/>
      <c r="F1733" s="152"/>
      <c r="G1733" s="152"/>
      <c r="H1733" s="152"/>
      <c r="I1733" s="152"/>
      <c r="J1733" s="152"/>
      <c r="K1733" s="152"/>
      <c r="L1733" s="152"/>
    </row>
    <row r="1734" spans="1:12">
      <c r="A1734" s="178" t="s">
        <v>367</v>
      </c>
      <c r="B1734" s="175"/>
      <c r="C1734" s="175"/>
      <c r="D1734" s="176"/>
      <c r="E1734" s="146">
        <v>1488.5348200000001</v>
      </c>
      <c r="F1734" s="152"/>
      <c r="G1734" s="152"/>
      <c r="H1734" s="152"/>
      <c r="I1734" s="152"/>
      <c r="J1734" s="152"/>
      <c r="K1734" s="152"/>
      <c r="L1734" s="152"/>
    </row>
    <row r="1735" spans="1:12">
      <c r="A1735" s="178"/>
      <c r="B1735" s="213" t="s">
        <v>1172</v>
      </c>
      <c r="C1735" s="214"/>
      <c r="D1735" s="331"/>
      <c r="E1735" s="146">
        <v>1122.7323100000001</v>
      </c>
      <c r="F1735" s="152"/>
      <c r="G1735" s="152"/>
      <c r="H1735" s="152"/>
      <c r="I1735" s="152"/>
      <c r="J1735" s="152"/>
      <c r="K1735" s="152"/>
      <c r="L1735" s="152"/>
    </row>
    <row r="1736" spans="1:12">
      <c r="A1736" s="178"/>
      <c r="B1736" s="213"/>
      <c r="C1736" s="213" t="s">
        <v>1173</v>
      </c>
      <c r="D1736" s="321"/>
      <c r="E1736" s="152"/>
      <c r="F1736" s="152"/>
      <c r="G1736" s="152"/>
      <c r="H1736" s="152"/>
      <c r="I1736" s="152"/>
      <c r="J1736" s="152"/>
      <c r="K1736" s="152"/>
      <c r="L1736" s="152"/>
    </row>
    <row r="1737" spans="1:12">
      <c r="A1737" s="178"/>
      <c r="B1737" s="213"/>
      <c r="C1737" s="213" t="s">
        <v>1176</v>
      </c>
      <c r="D1737" s="321"/>
      <c r="E1737" s="152"/>
      <c r="F1737" s="152"/>
      <c r="G1737" s="152"/>
      <c r="H1737" s="152"/>
      <c r="I1737" s="152"/>
      <c r="J1737" s="152"/>
      <c r="K1737" s="152"/>
      <c r="L1737" s="152"/>
    </row>
    <row r="1738" spans="1:12">
      <c r="A1738" s="178"/>
      <c r="B1738" s="213"/>
      <c r="C1738" s="213" t="s">
        <v>1177</v>
      </c>
      <c r="D1738" s="321"/>
      <c r="E1738" s="146">
        <v>1122.7323100000001</v>
      </c>
      <c r="F1738" s="152"/>
      <c r="G1738" s="152"/>
      <c r="H1738" s="152"/>
      <c r="I1738" s="152"/>
      <c r="J1738" s="152"/>
      <c r="K1738" s="152"/>
      <c r="L1738" s="152"/>
    </row>
    <row r="1739" spans="1:12">
      <c r="A1739" s="178"/>
      <c r="B1739" s="213"/>
      <c r="C1739" s="213" t="s">
        <v>1178</v>
      </c>
      <c r="D1739" s="321"/>
      <c r="E1739" s="152"/>
      <c r="F1739" s="152"/>
      <c r="G1739" s="152"/>
      <c r="H1739" s="152"/>
      <c r="I1739" s="152"/>
      <c r="J1739" s="152"/>
      <c r="K1739" s="152"/>
      <c r="L1739" s="152"/>
    </row>
    <row r="1740" spans="1:12">
      <c r="A1740" s="178"/>
      <c r="B1740" s="213"/>
      <c r="C1740" s="213" t="s">
        <v>1181</v>
      </c>
      <c r="D1740" s="321"/>
      <c r="E1740" s="152"/>
      <c r="F1740" s="152"/>
      <c r="G1740" s="152"/>
      <c r="H1740" s="152"/>
      <c r="I1740" s="152"/>
      <c r="J1740" s="152"/>
      <c r="K1740" s="152"/>
      <c r="L1740" s="152"/>
    </row>
    <row r="1741" spans="1:12">
      <c r="A1741" s="178"/>
      <c r="B1741" s="213"/>
      <c r="C1741" s="213" t="s">
        <v>1182</v>
      </c>
      <c r="D1741" s="148"/>
      <c r="E1741" s="152"/>
      <c r="F1741" s="152"/>
      <c r="G1741" s="152"/>
      <c r="H1741" s="152"/>
      <c r="I1741" s="152"/>
      <c r="J1741" s="152"/>
      <c r="K1741" s="152"/>
      <c r="L1741" s="152"/>
    </row>
    <row r="1742" spans="1:12" ht="33.75">
      <c r="A1742" s="178"/>
      <c r="B1742" s="213"/>
      <c r="C1742" s="213"/>
      <c r="D1742" s="149" t="s">
        <v>1183</v>
      </c>
      <c r="E1742" s="152"/>
      <c r="F1742" s="152"/>
      <c r="G1742" s="152"/>
      <c r="H1742" s="152"/>
      <c r="I1742" s="152"/>
      <c r="J1742" s="152"/>
      <c r="K1742" s="152"/>
      <c r="L1742" s="152"/>
    </row>
    <row r="1743" spans="1:12">
      <c r="A1743" s="178"/>
      <c r="B1743" s="213"/>
      <c r="C1743" s="213" t="s">
        <v>1189</v>
      </c>
      <c r="D1743" s="321"/>
      <c r="E1743" s="152"/>
      <c r="F1743" s="152"/>
      <c r="G1743" s="152"/>
      <c r="H1743" s="152"/>
      <c r="I1743" s="152"/>
      <c r="J1743" s="152"/>
      <c r="K1743" s="152"/>
      <c r="L1743" s="152"/>
    </row>
    <row r="1744" spans="1:12">
      <c r="A1744" s="178"/>
      <c r="B1744" s="213"/>
      <c r="C1744" s="213" t="s">
        <v>1192</v>
      </c>
      <c r="D1744" s="321"/>
      <c r="E1744" s="152"/>
      <c r="F1744" s="152"/>
      <c r="G1744" s="152"/>
      <c r="H1744" s="152"/>
      <c r="I1744" s="152"/>
      <c r="J1744" s="152"/>
      <c r="K1744" s="152"/>
      <c r="L1744" s="152"/>
    </row>
    <row r="1745" spans="1:12">
      <c r="A1745" s="178"/>
      <c r="B1745" s="213" t="s">
        <v>1195</v>
      </c>
      <c r="C1745" s="214"/>
      <c r="D1745" s="331"/>
      <c r="E1745" s="146">
        <v>365.80250999999998</v>
      </c>
      <c r="F1745" s="152"/>
      <c r="G1745" s="152"/>
      <c r="H1745" s="152"/>
      <c r="I1745" s="152"/>
      <c r="J1745" s="152"/>
      <c r="K1745" s="152"/>
      <c r="L1745" s="152"/>
    </row>
    <row r="1746" spans="1:12">
      <c r="A1746" s="178"/>
      <c r="B1746" s="213"/>
      <c r="C1746" s="213" t="s">
        <v>1196</v>
      </c>
      <c r="D1746" s="148"/>
      <c r="E1746" s="152"/>
      <c r="F1746" s="152"/>
      <c r="G1746" s="152"/>
      <c r="H1746" s="152"/>
      <c r="I1746" s="152"/>
      <c r="J1746" s="152"/>
      <c r="K1746" s="152"/>
      <c r="L1746" s="152"/>
    </row>
    <row r="1747" spans="1:12" ht="67.5">
      <c r="A1747" s="178"/>
      <c r="B1747" s="213"/>
      <c r="C1747" s="213"/>
      <c r="D1747" s="149" t="s">
        <v>1197</v>
      </c>
      <c r="E1747" s="152"/>
      <c r="F1747" s="152"/>
      <c r="G1747" s="152"/>
      <c r="H1747" s="152"/>
      <c r="I1747" s="152"/>
      <c r="J1747" s="152"/>
      <c r="K1747" s="152"/>
      <c r="L1747" s="152"/>
    </row>
    <row r="1748" spans="1:12" ht="56.25">
      <c r="A1748" s="178"/>
      <c r="B1748" s="213"/>
      <c r="C1748" s="213"/>
      <c r="D1748" s="149" t="s">
        <v>1198</v>
      </c>
      <c r="E1748" s="152"/>
      <c r="F1748" s="152"/>
      <c r="G1748" s="152"/>
      <c r="H1748" s="152"/>
      <c r="I1748" s="152"/>
      <c r="J1748" s="152"/>
      <c r="K1748" s="152"/>
      <c r="L1748" s="152"/>
    </row>
    <row r="1749" spans="1:12">
      <c r="A1749" s="178"/>
      <c r="B1749" s="213"/>
      <c r="C1749" s="213" t="s">
        <v>1200</v>
      </c>
      <c r="D1749" s="321"/>
      <c r="E1749" s="152"/>
      <c r="F1749" s="152"/>
      <c r="G1749" s="152"/>
      <c r="H1749" s="152"/>
      <c r="I1749" s="152"/>
      <c r="J1749" s="152"/>
      <c r="K1749" s="152"/>
      <c r="L1749" s="152"/>
    </row>
    <row r="1750" spans="1:12">
      <c r="A1750" s="178"/>
      <c r="B1750" s="213"/>
      <c r="C1750" s="213" t="s">
        <v>1201</v>
      </c>
      <c r="D1750" s="321"/>
      <c r="E1750" s="146">
        <v>365.80250999999998</v>
      </c>
      <c r="F1750" s="152"/>
      <c r="G1750" s="152"/>
      <c r="H1750" s="152"/>
      <c r="I1750" s="152"/>
      <c r="J1750" s="152"/>
      <c r="K1750" s="152"/>
      <c r="L1750" s="152"/>
    </row>
    <row r="1751" spans="1:12">
      <c r="A1751" s="178"/>
      <c r="B1751" s="213"/>
      <c r="C1751" s="213" t="s">
        <v>1202</v>
      </c>
      <c r="D1751" s="321"/>
      <c r="E1751" s="152"/>
      <c r="F1751" s="152"/>
      <c r="G1751" s="152"/>
      <c r="H1751" s="152"/>
      <c r="I1751" s="152"/>
      <c r="J1751" s="152"/>
      <c r="K1751" s="152"/>
      <c r="L1751" s="152"/>
    </row>
    <row r="1752" spans="1:12">
      <c r="A1752" s="178"/>
      <c r="B1752" s="213"/>
      <c r="C1752" s="213" t="s">
        <v>1205</v>
      </c>
      <c r="D1752" s="321"/>
      <c r="E1752" s="152"/>
      <c r="F1752" s="152"/>
      <c r="G1752" s="152"/>
      <c r="H1752" s="152"/>
      <c r="I1752" s="152"/>
      <c r="J1752" s="152"/>
      <c r="K1752" s="152"/>
      <c r="L1752" s="152"/>
    </row>
    <row r="1753" spans="1:12">
      <c r="A1753" s="178"/>
      <c r="B1753" s="213"/>
      <c r="C1753" s="213" t="s">
        <v>1209</v>
      </c>
      <c r="D1753" s="321"/>
      <c r="E1753" s="152"/>
      <c r="F1753" s="152"/>
      <c r="G1753" s="152"/>
      <c r="H1753" s="152"/>
      <c r="I1753" s="152"/>
      <c r="J1753" s="152"/>
      <c r="K1753" s="152"/>
      <c r="L1753" s="152"/>
    </row>
    <row r="1754" spans="1:12">
      <c r="A1754" s="178"/>
      <c r="B1754" s="213"/>
      <c r="C1754" s="213" t="s">
        <v>1212</v>
      </c>
      <c r="D1754" s="321"/>
      <c r="E1754" s="152"/>
      <c r="F1754" s="152"/>
      <c r="G1754" s="152"/>
      <c r="H1754" s="152"/>
      <c r="I1754" s="152"/>
      <c r="J1754" s="152"/>
      <c r="K1754" s="152"/>
      <c r="L1754" s="152"/>
    </row>
    <row r="1755" spans="1:12">
      <c r="A1755" s="178"/>
      <c r="B1755" s="213"/>
      <c r="C1755" s="213" t="s">
        <v>1218</v>
      </c>
      <c r="D1755" s="321"/>
      <c r="E1755" s="152"/>
      <c r="F1755" s="152"/>
      <c r="G1755" s="152"/>
      <c r="H1755" s="152"/>
      <c r="I1755" s="152"/>
      <c r="J1755" s="152"/>
      <c r="K1755" s="152"/>
      <c r="L1755" s="152"/>
    </row>
    <row r="1756" spans="1:12">
      <c r="A1756" s="178"/>
      <c r="B1756" s="213" t="s">
        <v>1228</v>
      </c>
      <c r="C1756" s="213"/>
      <c r="D1756" s="321"/>
      <c r="E1756" s="152"/>
      <c r="F1756" s="152"/>
      <c r="G1756" s="152"/>
      <c r="H1756" s="152"/>
      <c r="I1756" s="152"/>
      <c r="J1756" s="152"/>
      <c r="K1756" s="152"/>
      <c r="L1756" s="152"/>
    </row>
    <row r="1757" spans="1:12">
      <c r="A1757" s="178"/>
      <c r="B1757" s="213" t="s">
        <v>1229</v>
      </c>
      <c r="C1757" s="213"/>
      <c r="D1757" s="321"/>
      <c r="E1757" s="152"/>
      <c r="F1757" s="152"/>
      <c r="G1757" s="152"/>
      <c r="H1757" s="152"/>
      <c r="I1757" s="152"/>
      <c r="J1757" s="152"/>
      <c r="K1757" s="152"/>
      <c r="L1757" s="152"/>
    </row>
    <row r="1758" spans="1:12">
      <c r="A1758" s="178" t="s">
        <v>368</v>
      </c>
      <c r="B1758" s="165"/>
      <c r="C1758" s="165"/>
      <c r="D1758" s="166"/>
      <c r="E1758" s="152"/>
      <c r="F1758" s="152"/>
      <c r="G1758" s="152"/>
      <c r="H1758" s="152"/>
      <c r="I1758" s="152"/>
      <c r="J1758" s="152"/>
      <c r="K1758" s="152"/>
      <c r="L1758" s="152"/>
    </row>
    <row r="1759" spans="1:12">
      <c r="A1759" s="178" t="s">
        <v>369</v>
      </c>
      <c r="B1759" s="165"/>
      <c r="C1759" s="165"/>
      <c r="D1759" s="166"/>
      <c r="E1759" s="152"/>
      <c r="F1759" s="152"/>
      <c r="G1759" s="152"/>
      <c r="H1759" s="152"/>
      <c r="I1759" s="152"/>
      <c r="J1759" s="152"/>
      <c r="K1759" s="152"/>
      <c r="L1759" s="152"/>
    </row>
    <row r="1760" spans="1:12">
      <c r="A1760" s="178" t="s">
        <v>370</v>
      </c>
      <c r="B1760" s="165"/>
      <c r="C1760" s="165"/>
      <c r="D1760" s="166"/>
      <c r="E1760" s="152"/>
      <c r="F1760" s="152"/>
      <c r="G1760" s="152"/>
      <c r="H1760" s="152"/>
      <c r="I1760" s="152"/>
      <c r="J1760" s="152"/>
      <c r="K1760" s="152"/>
      <c r="L1760" s="152"/>
    </row>
    <row r="1761" spans="1:12">
      <c r="A1761" s="339" t="s">
        <v>371</v>
      </c>
      <c r="B1761" s="340"/>
      <c r="C1761" s="340"/>
      <c r="D1761" s="341"/>
      <c r="E1761" s="152"/>
      <c r="F1761" s="152"/>
      <c r="G1761" s="152"/>
      <c r="H1761" s="152"/>
      <c r="I1761" s="152"/>
      <c r="J1761" s="152"/>
      <c r="K1761" s="152"/>
      <c r="L1761" s="152"/>
    </row>
    <row r="1762" spans="1:12">
      <c r="A1762" s="322" t="s">
        <v>1417</v>
      </c>
      <c r="B1762" s="324"/>
      <c r="C1762" s="324"/>
      <c r="D1762" s="325"/>
      <c r="E1762" s="152"/>
      <c r="F1762" s="152"/>
      <c r="G1762" s="152"/>
      <c r="H1762" s="152"/>
      <c r="I1762" s="152"/>
      <c r="J1762" s="152"/>
      <c r="K1762" s="152"/>
      <c r="L1762" s="152"/>
    </row>
    <row r="1763" spans="1:12">
      <c r="A1763" s="323"/>
      <c r="B1763" s="326" t="s">
        <v>1418</v>
      </c>
      <c r="C1763" s="326"/>
      <c r="D1763" s="327"/>
      <c r="E1763" s="152"/>
      <c r="F1763" s="152"/>
      <c r="G1763" s="152"/>
      <c r="H1763" s="152"/>
      <c r="I1763" s="152"/>
      <c r="J1763" s="152"/>
      <c r="K1763" s="152"/>
      <c r="L1763" s="152"/>
    </row>
    <row r="1764" spans="1:12">
      <c r="A1764" s="249" t="s">
        <v>219</v>
      </c>
      <c r="B1764" s="249"/>
      <c r="C1764" s="249"/>
      <c r="D1764" s="249"/>
      <c r="E1764" s="147">
        <v>4465.6044599999996</v>
      </c>
      <c r="F1764" s="152"/>
      <c r="G1764" s="152"/>
      <c r="H1764" s="152"/>
      <c r="I1764" s="152"/>
      <c r="J1764" s="152"/>
      <c r="K1764" s="152"/>
      <c r="L1764" s="152"/>
    </row>
    <row r="1765" spans="1:12">
      <c r="A1765" s="251" t="s">
        <v>2359</v>
      </c>
      <c r="B1765" s="251"/>
      <c r="C1765" s="251"/>
      <c r="D1765" s="251"/>
      <c r="E1765" s="318"/>
      <c r="F1765" s="318"/>
      <c r="G1765" s="318"/>
      <c r="H1765" s="318"/>
      <c r="I1765" s="318"/>
      <c r="J1765" s="318"/>
      <c r="K1765" s="318"/>
      <c r="L1765" s="318"/>
    </row>
    <row r="1766" spans="1:12">
      <c r="A1766" s="354"/>
      <c r="B1766" s="354"/>
      <c r="C1766" s="354"/>
      <c r="D1766" s="354"/>
      <c r="E1766" s="144"/>
      <c r="F1766" s="144"/>
      <c r="G1766" s="144"/>
      <c r="H1766" s="144"/>
      <c r="I1766" s="144"/>
      <c r="J1766" s="144"/>
      <c r="K1766" s="144"/>
      <c r="L1766" s="144"/>
    </row>
    <row r="1767" spans="1:12">
      <c r="A1767" s="265" t="s">
        <v>1141</v>
      </c>
      <c r="B1767" s="265"/>
      <c r="C1767" s="265"/>
      <c r="D1767" s="265"/>
      <c r="E1767" s="152"/>
      <c r="F1767" s="152"/>
      <c r="G1767" s="152"/>
      <c r="H1767" s="152"/>
      <c r="I1767" s="152"/>
      <c r="J1767" s="152"/>
      <c r="K1767" s="152"/>
      <c r="L1767" s="152"/>
    </row>
    <row r="1768" spans="1:12">
      <c r="A1768" s="169" t="s">
        <v>1157</v>
      </c>
      <c r="B1768" s="170"/>
      <c r="C1768" s="170"/>
      <c r="D1768" s="171"/>
      <c r="E1768" s="152"/>
      <c r="F1768" s="152"/>
      <c r="G1768" s="152"/>
      <c r="H1768" s="152"/>
      <c r="I1768" s="152"/>
      <c r="J1768" s="152"/>
      <c r="K1768" s="152"/>
      <c r="L1768" s="152"/>
    </row>
    <row r="1769" spans="1:12">
      <c r="A1769" s="178" t="s">
        <v>1160</v>
      </c>
      <c r="B1769" s="175"/>
      <c r="C1769" s="175"/>
      <c r="D1769" s="176"/>
      <c r="E1769" s="146">
        <v>-2.4952999999999999</v>
      </c>
      <c r="F1769" s="146">
        <v>601.01120000000003</v>
      </c>
      <c r="G1769" s="152"/>
      <c r="H1769" s="152"/>
      <c r="I1769" s="152"/>
      <c r="J1769" s="152"/>
      <c r="K1769" s="152"/>
      <c r="L1769" s="152"/>
    </row>
    <row r="1770" spans="1:12">
      <c r="A1770" s="178"/>
      <c r="B1770" s="213" t="s">
        <v>1161</v>
      </c>
      <c r="C1770" s="214"/>
      <c r="D1770" s="331"/>
      <c r="E1770" s="146">
        <v>-2.4952999999999999</v>
      </c>
      <c r="F1770" s="146">
        <v>601.01120000000003</v>
      </c>
      <c r="G1770" s="152"/>
      <c r="H1770" s="152"/>
      <c r="I1770" s="152"/>
      <c r="J1770" s="152"/>
      <c r="K1770" s="152"/>
      <c r="L1770" s="152"/>
    </row>
    <row r="1771" spans="1:12">
      <c r="A1771" s="178"/>
      <c r="B1771" s="213"/>
      <c r="C1771" s="213" t="s">
        <v>1164</v>
      </c>
      <c r="D1771" s="321"/>
      <c r="E1771" s="152"/>
      <c r="F1771" s="152"/>
      <c r="G1771" s="152"/>
      <c r="H1771" s="152"/>
      <c r="I1771" s="152"/>
      <c r="J1771" s="152"/>
      <c r="K1771" s="152"/>
      <c r="L1771" s="152"/>
    </row>
    <row r="1772" spans="1:12">
      <c r="A1772" s="178"/>
      <c r="B1772" s="213"/>
      <c r="C1772" s="213" t="s">
        <v>1166</v>
      </c>
      <c r="D1772" s="321"/>
      <c r="E1772" s="152"/>
      <c r="F1772" s="152"/>
      <c r="G1772" s="152"/>
      <c r="H1772" s="152"/>
      <c r="I1772" s="152"/>
      <c r="J1772" s="152"/>
      <c r="K1772" s="152"/>
      <c r="L1772" s="152"/>
    </row>
    <row r="1773" spans="1:12">
      <c r="A1773" s="178"/>
      <c r="B1773" s="213" t="s">
        <v>1168</v>
      </c>
      <c r="C1773" s="213"/>
      <c r="D1773" s="321"/>
      <c r="E1773" s="152"/>
      <c r="F1773" s="152"/>
      <c r="G1773" s="152"/>
      <c r="H1773" s="152"/>
      <c r="I1773" s="152"/>
      <c r="J1773" s="152"/>
      <c r="K1773" s="152"/>
      <c r="L1773" s="152"/>
    </row>
    <row r="1774" spans="1:12">
      <c r="A1774" s="178" t="s">
        <v>367</v>
      </c>
      <c r="B1774" s="175"/>
      <c r="C1774" s="175"/>
      <c r="D1774" s="176"/>
      <c r="E1774" s="146">
        <v>159927.08762999999</v>
      </c>
      <c r="F1774" s="146">
        <v>175294.89838</v>
      </c>
      <c r="G1774" s="152"/>
      <c r="H1774" s="152"/>
      <c r="I1774" s="146">
        <v>123994.10249</v>
      </c>
      <c r="J1774" s="146">
        <v>56551.294710000002</v>
      </c>
      <c r="K1774" s="152"/>
      <c r="L1774" s="152"/>
    </row>
    <row r="1775" spans="1:12">
      <c r="A1775" s="178"/>
      <c r="B1775" s="213" t="s">
        <v>1172</v>
      </c>
      <c r="C1775" s="214"/>
      <c r="D1775" s="331"/>
      <c r="E1775" s="146">
        <v>105751.50825</v>
      </c>
      <c r="F1775" s="146">
        <v>150076.44662</v>
      </c>
      <c r="G1775" s="152"/>
      <c r="H1775" s="152"/>
      <c r="I1775" s="146">
        <v>105359.38</v>
      </c>
      <c r="J1775" s="146">
        <v>56437.325559999997</v>
      </c>
      <c r="K1775" s="152"/>
      <c r="L1775" s="152"/>
    </row>
    <row r="1776" spans="1:12">
      <c r="A1776" s="178"/>
      <c r="B1776" s="213"/>
      <c r="C1776" s="213" t="s">
        <v>1173</v>
      </c>
      <c r="D1776" s="321"/>
      <c r="E1776" s="146">
        <v>-133.56359</v>
      </c>
      <c r="F1776" s="146">
        <v>88003.558829999994</v>
      </c>
      <c r="G1776" s="152"/>
      <c r="H1776" s="152"/>
      <c r="I1776" s="152"/>
      <c r="J1776" s="146">
        <v>52988.461689999996</v>
      </c>
      <c r="K1776" s="152"/>
      <c r="L1776" s="152"/>
    </row>
    <row r="1777" spans="1:12">
      <c r="A1777" s="178"/>
      <c r="B1777" s="213"/>
      <c r="C1777" s="213" t="s">
        <v>1176</v>
      </c>
      <c r="D1777" s="321"/>
      <c r="E1777" s="146">
        <v>230.12092999999999</v>
      </c>
      <c r="F1777" s="152"/>
      <c r="G1777" s="152"/>
      <c r="H1777" s="152"/>
      <c r="I1777" s="152"/>
      <c r="J1777" s="152"/>
      <c r="K1777" s="152"/>
      <c r="L1777" s="152"/>
    </row>
    <row r="1778" spans="1:12">
      <c r="A1778" s="178"/>
      <c r="B1778" s="213"/>
      <c r="C1778" s="213" t="s">
        <v>1177</v>
      </c>
      <c r="D1778" s="321"/>
      <c r="E1778" s="146">
        <v>35854.815869999999</v>
      </c>
      <c r="F1778" s="152"/>
      <c r="G1778" s="152"/>
      <c r="H1778" s="152"/>
      <c r="I1778" s="146">
        <v>105359.38</v>
      </c>
      <c r="J1778" s="152"/>
      <c r="K1778" s="152"/>
      <c r="L1778" s="152"/>
    </row>
    <row r="1779" spans="1:12">
      <c r="A1779" s="178"/>
      <c r="B1779" s="213"/>
      <c r="C1779" s="213" t="s">
        <v>1178</v>
      </c>
      <c r="D1779" s="321"/>
      <c r="E1779" s="152"/>
      <c r="F1779" s="146">
        <v>824.02687000000003</v>
      </c>
      <c r="G1779" s="152"/>
      <c r="H1779" s="152"/>
      <c r="I1779" s="152"/>
      <c r="J1779" s="152"/>
      <c r="K1779" s="152"/>
      <c r="L1779" s="152"/>
    </row>
    <row r="1780" spans="1:12">
      <c r="A1780" s="178"/>
      <c r="B1780" s="213"/>
      <c r="C1780" s="213" t="s">
        <v>1181</v>
      </c>
      <c r="D1780" s="321"/>
      <c r="E1780" s="146">
        <v>2803.9781800000001</v>
      </c>
      <c r="F1780" s="146">
        <v>16147.52176</v>
      </c>
      <c r="G1780" s="152"/>
      <c r="H1780" s="152"/>
      <c r="I1780" s="152"/>
      <c r="J1780" s="146">
        <v>1939.27296</v>
      </c>
      <c r="K1780" s="152"/>
      <c r="L1780" s="152"/>
    </row>
    <row r="1781" spans="1:12">
      <c r="A1781" s="178"/>
      <c r="B1781" s="213"/>
      <c r="C1781" s="213" t="s">
        <v>1182</v>
      </c>
      <c r="D1781" s="148"/>
      <c r="E1781" s="152"/>
      <c r="F1781" s="152"/>
      <c r="G1781" s="152"/>
      <c r="H1781" s="152"/>
      <c r="I1781" s="152"/>
      <c r="J1781" s="152"/>
      <c r="K1781" s="152"/>
      <c r="L1781" s="152"/>
    </row>
    <row r="1782" spans="1:12" ht="33.75">
      <c r="A1782" s="178"/>
      <c r="B1782" s="213"/>
      <c r="C1782" s="213"/>
      <c r="D1782" s="149" t="s">
        <v>1183</v>
      </c>
      <c r="E1782" s="152"/>
      <c r="F1782" s="152"/>
      <c r="G1782" s="152"/>
      <c r="H1782" s="152"/>
      <c r="I1782" s="152"/>
      <c r="J1782" s="152"/>
      <c r="K1782" s="152"/>
      <c r="L1782" s="152"/>
    </row>
    <row r="1783" spans="1:12">
      <c r="A1783" s="178"/>
      <c r="B1783" s="213"/>
      <c r="C1783" s="213" t="s">
        <v>1189</v>
      </c>
      <c r="D1783" s="321"/>
      <c r="E1783" s="146">
        <v>66996.156860000003</v>
      </c>
      <c r="F1783" s="146">
        <v>45101.339160000003</v>
      </c>
      <c r="G1783" s="152"/>
      <c r="H1783" s="152"/>
      <c r="I1783" s="152"/>
      <c r="J1783" s="146">
        <v>1509.5909099999999</v>
      </c>
      <c r="K1783" s="152"/>
      <c r="L1783" s="152"/>
    </row>
    <row r="1784" spans="1:12">
      <c r="A1784" s="178"/>
      <c r="B1784" s="213"/>
      <c r="C1784" s="213" t="s">
        <v>1192</v>
      </c>
      <c r="D1784" s="321"/>
      <c r="E1784" s="152"/>
      <c r="F1784" s="152"/>
      <c r="G1784" s="152"/>
      <c r="H1784" s="152"/>
      <c r="I1784" s="152"/>
      <c r="J1784" s="152"/>
      <c r="K1784" s="152"/>
      <c r="L1784" s="152"/>
    </row>
    <row r="1785" spans="1:12">
      <c r="A1785" s="178"/>
      <c r="B1785" s="213" t="s">
        <v>1195</v>
      </c>
      <c r="C1785" s="214"/>
      <c r="D1785" s="331"/>
      <c r="E1785" s="146">
        <v>52065.729310000002</v>
      </c>
      <c r="F1785" s="146">
        <v>25218.45176</v>
      </c>
      <c r="G1785" s="152"/>
      <c r="H1785" s="152"/>
      <c r="I1785" s="146">
        <v>18634.72249</v>
      </c>
      <c r="J1785" s="146">
        <v>113.96915</v>
      </c>
      <c r="K1785" s="152"/>
      <c r="L1785" s="152"/>
    </row>
    <row r="1786" spans="1:12">
      <c r="A1786" s="178"/>
      <c r="B1786" s="213"/>
      <c r="C1786" s="213" t="s">
        <v>1196</v>
      </c>
      <c r="D1786" s="148"/>
      <c r="E1786" s="152"/>
      <c r="F1786" s="152"/>
      <c r="G1786" s="152"/>
      <c r="H1786" s="152"/>
      <c r="I1786" s="152"/>
      <c r="J1786" s="152"/>
      <c r="K1786" s="152"/>
      <c r="L1786" s="152"/>
    </row>
    <row r="1787" spans="1:12" ht="67.5">
      <c r="A1787" s="178"/>
      <c r="B1787" s="213"/>
      <c r="C1787" s="213"/>
      <c r="D1787" s="149" t="s">
        <v>1197</v>
      </c>
      <c r="E1787" s="152"/>
      <c r="F1787" s="152"/>
      <c r="G1787" s="152"/>
      <c r="H1787" s="152"/>
      <c r="I1787" s="152"/>
      <c r="J1787" s="152"/>
      <c r="K1787" s="152"/>
      <c r="L1787" s="152"/>
    </row>
    <row r="1788" spans="1:12" ht="56.25">
      <c r="A1788" s="178"/>
      <c r="B1788" s="213"/>
      <c r="C1788" s="213"/>
      <c r="D1788" s="149" t="s">
        <v>1198</v>
      </c>
      <c r="E1788" s="152"/>
      <c r="F1788" s="152"/>
      <c r="G1788" s="152"/>
      <c r="H1788" s="152"/>
      <c r="I1788" s="152"/>
      <c r="J1788" s="152"/>
      <c r="K1788" s="152"/>
      <c r="L1788" s="152"/>
    </row>
    <row r="1789" spans="1:12">
      <c r="A1789" s="178"/>
      <c r="B1789" s="213"/>
      <c r="C1789" s="213" t="s">
        <v>1200</v>
      </c>
      <c r="D1789" s="321"/>
      <c r="E1789" s="152"/>
      <c r="F1789" s="152"/>
      <c r="G1789" s="152"/>
      <c r="H1789" s="152"/>
      <c r="I1789" s="152"/>
      <c r="J1789" s="152"/>
      <c r="K1789" s="152"/>
      <c r="L1789" s="152"/>
    </row>
    <row r="1790" spans="1:12">
      <c r="A1790" s="178"/>
      <c r="B1790" s="213"/>
      <c r="C1790" s="213" t="s">
        <v>1201</v>
      </c>
      <c r="D1790" s="321"/>
      <c r="E1790" s="146">
        <v>41325.62399</v>
      </c>
      <c r="F1790" s="152"/>
      <c r="G1790" s="152"/>
      <c r="H1790" s="152"/>
      <c r="I1790" s="152"/>
      <c r="J1790" s="152"/>
      <c r="K1790" s="152"/>
      <c r="L1790" s="152"/>
    </row>
    <row r="1791" spans="1:12">
      <c r="A1791" s="178"/>
      <c r="B1791" s="213"/>
      <c r="C1791" s="213" t="s">
        <v>1202</v>
      </c>
      <c r="D1791" s="321"/>
      <c r="E1791" s="152"/>
      <c r="F1791" s="152"/>
      <c r="G1791" s="152"/>
      <c r="H1791" s="152"/>
      <c r="I1791" s="152"/>
      <c r="J1791" s="152"/>
      <c r="K1791" s="152"/>
      <c r="L1791" s="152"/>
    </row>
    <row r="1792" spans="1:12">
      <c r="A1792" s="178"/>
      <c r="B1792" s="213"/>
      <c r="C1792" s="213" t="s">
        <v>1205</v>
      </c>
      <c r="D1792" s="321"/>
      <c r="E1792" s="152"/>
      <c r="F1792" s="152"/>
      <c r="G1792" s="152"/>
      <c r="H1792" s="152"/>
      <c r="I1792" s="152"/>
      <c r="J1792" s="152"/>
      <c r="K1792" s="152"/>
      <c r="L1792" s="152"/>
    </row>
    <row r="1793" spans="1:12">
      <c r="A1793" s="178"/>
      <c r="B1793" s="213"/>
      <c r="C1793" s="213" t="s">
        <v>1209</v>
      </c>
      <c r="D1793" s="321"/>
      <c r="E1793" s="146">
        <v>-93.290580000000006</v>
      </c>
      <c r="F1793" s="152"/>
      <c r="G1793" s="152"/>
      <c r="H1793" s="152"/>
      <c r="I1793" s="146">
        <v>18634.72249</v>
      </c>
      <c r="J1793" s="152"/>
      <c r="K1793" s="152"/>
      <c r="L1793" s="152"/>
    </row>
    <row r="1794" spans="1:12">
      <c r="A1794" s="178"/>
      <c r="B1794" s="213"/>
      <c r="C1794" s="213" t="s">
        <v>1212</v>
      </c>
      <c r="D1794" s="321"/>
      <c r="E1794" s="146">
        <v>10833.3959</v>
      </c>
      <c r="F1794" s="146">
        <v>21697.3639</v>
      </c>
      <c r="G1794" s="152"/>
      <c r="H1794" s="152"/>
      <c r="I1794" s="152"/>
      <c r="J1794" s="152"/>
      <c r="K1794" s="152"/>
      <c r="L1794" s="152"/>
    </row>
    <row r="1795" spans="1:12">
      <c r="A1795" s="178"/>
      <c r="B1795" s="213"/>
      <c r="C1795" s="213" t="s">
        <v>1218</v>
      </c>
      <c r="D1795" s="321"/>
      <c r="E1795" s="152"/>
      <c r="F1795" s="146">
        <v>3521.0878600000001</v>
      </c>
      <c r="G1795" s="152"/>
      <c r="H1795" s="152"/>
      <c r="I1795" s="152"/>
      <c r="J1795" s="146">
        <v>113.96915</v>
      </c>
      <c r="K1795" s="152"/>
      <c r="L1795" s="152"/>
    </row>
    <row r="1796" spans="1:12">
      <c r="A1796" s="178"/>
      <c r="B1796" s="213" t="s">
        <v>1228</v>
      </c>
      <c r="C1796" s="213"/>
      <c r="D1796" s="321"/>
      <c r="E1796" s="146">
        <v>1748.8904199999999</v>
      </c>
      <c r="F1796" s="152"/>
      <c r="G1796" s="152"/>
      <c r="H1796" s="152"/>
      <c r="I1796" s="152"/>
      <c r="J1796" s="152"/>
      <c r="K1796" s="152"/>
      <c r="L1796" s="152"/>
    </row>
    <row r="1797" spans="1:12">
      <c r="A1797" s="178"/>
      <c r="B1797" s="213" t="s">
        <v>1229</v>
      </c>
      <c r="C1797" s="213"/>
      <c r="D1797" s="321"/>
      <c r="E1797" s="146">
        <v>360.95965000000001</v>
      </c>
      <c r="F1797" s="152"/>
      <c r="G1797" s="152"/>
      <c r="H1797" s="152"/>
      <c r="I1797" s="152"/>
      <c r="J1797" s="152"/>
      <c r="K1797" s="152"/>
      <c r="L1797" s="152"/>
    </row>
    <row r="1798" spans="1:12">
      <c r="A1798" s="178" t="s">
        <v>368</v>
      </c>
      <c r="B1798" s="165"/>
      <c r="C1798" s="165"/>
      <c r="D1798" s="166"/>
      <c r="E1798" s="152"/>
      <c r="F1798" s="152"/>
      <c r="G1798" s="152"/>
      <c r="H1798" s="152"/>
      <c r="I1798" s="152"/>
      <c r="J1798" s="152"/>
      <c r="K1798" s="152"/>
      <c r="L1798" s="152"/>
    </row>
    <row r="1799" spans="1:12">
      <c r="A1799" s="178" t="s">
        <v>369</v>
      </c>
      <c r="B1799" s="165"/>
      <c r="C1799" s="165"/>
      <c r="D1799" s="166"/>
      <c r="E1799" s="152"/>
      <c r="F1799" s="152"/>
      <c r="G1799" s="152"/>
      <c r="H1799" s="152"/>
      <c r="I1799" s="152"/>
      <c r="J1799" s="152"/>
      <c r="K1799" s="152"/>
      <c r="L1799" s="152"/>
    </row>
    <row r="1800" spans="1:12">
      <c r="A1800" s="178" t="s">
        <v>370</v>
      </c>
      <c r="B1800" s="165"/>
      <c r="C1800" s="165"/>
      <c r="D1800" s="166"/>
      <c r="E1800" s="152"/>
      <c r="F1800" s="152"/>
      <c r="G1800" s="152"/>
      <c r="H1800" s="152"/>
      <c r="I1800" s="152"/>
      <c r="J1800" s="152"/>
      <c r="K1800" s="152"/>
      <c r="L1800" s="152"/>
    </row>
    <row r="1801" spans="1:12">
      <c r="A1801" s="339" t="s">
        <v>371</v>
      </c>
      <c r="B1801" s="340"/>
      <c r="C1801" s="340"/>
      <c r="D1801" s="341"/>
      <c r="E1801" s="152"/>
      <c r="F1801" s="146">
        <v>36.31</v>
      </c>
      <c r="G1801" s="152"/>
      <c r="H1801" s="152"/>
      <c r="I1801" s="152"/>
      <c r="J1801" s="152"/>
      <c r="K1801" s="152"/>
      <c r="L1801" s="152"/>
    </row>
    <row r="1802" spans="1:12">
      <c r="A1802" s="322" t="s">
        <v>1417</v>
      </c>
      <c r="B1802" s="324"/>
      <c r="C1802" s="324"/>
      <c r="D1802" s="325"/>
      <c r="E1802" s="152"/>
      <c r="F1802" s="152"/>
      <c r="G1802" s="152"/>
      <c r="H1802" s="152"/>
      <c r="I1802" s="152"/>
      <c r="J1802" s="152"/>
      <c r="K1802" s="152"/>
      <c r="L1802" s="152"/>
    </row>
    <row r="1803" spans="1:12">
      <c r="A1803" s="323"/>
      <c r="B1803" s="326" t="s">
        <v>1418</v>
      </c>
      <c r="C1803" s="326"/>
      <c r="D1803" s="327"/>
      <c r="E1803" s="152"/>
      <c r="F1803" s="152"/>
      <c r="G1803" s="152"/>
      <c r="H1803" s="152"/>
      <c r="I1803" s="152"/>
      <c r="J1803" s="152"/>
      <c r="K1803" s="152"/>
      <c r="L1803" s="152"/>
    </row>
    <row r="1804" spans="1:12">
      <c r="A1804" s="249" t="s">
        <v>220</v>
      </c>
      <c r="B1804" s="249"/>
      <c r="C1804" s="249"/>
      <c r="D1804" s="249"/>
      <c r="E1804" s="147">
        <v>477666.42222000001</v>
      </c>
      <c r="F1804" s="147">
        <v>527123.02754000004</v>
      </c>
      <c r="G1804" s="152"/>
      <c r="H1804" s="152"/>
      <c r="I1804" s="147">
        <v>371982.30747</v>
      </c>
      <c r="J1804" s="147">
        <v>169653.88412999999</v>
      </c>
      <c r="K1804" s="152"/>
      <c r="L1804" s="152"/>
    </row>
    <row r="1805" spans="1:12">
      <c r="A1805" s="251" t="s">
        <v>2404</v>
      </c>
      <c r="B1805" s="251"/>
      <c r="C1805" s="251"/>
      <c r="D1805" s="251"/>
      <c r="E1805" s="318"/>
      <c r="F1805" s="318"/>
      <c r="G1805" s="318"/>
      <c r="H1805" s="318"/>
      <c r="I1805" s="318"/>
      <c r="J1805" s="318"/>
      <c r="K1805" s="318"/>
      <c r="L1805" s="318"/>
    </row>
    <row r="1806" spans="1:12">
      <c r="A1806" s="354"/>
      <c r="B1806" s="354"/>
      <c r="C1806" s="354"/>
      <c r="D1806" s="354"/>
      <c r="E1806" s="144"/>
      <c r="F1806" s="144"/>
      <c r="G1806" s="144"/>
      <c r="H1806" s="144"/>
      <c r="I1806" s="144"/>
      <c r="J1806" s="144"/>
      <c r="K1806" s="144"/>
      <c r="L1806" s="144"/>
    </row>
    <row r="1807" spans="1:12">
      <c r="A1807" s="265" t="s">
        <v>1141</v>
      </c>
      <c r="B1807" s="265"/>
      <c r="C1807" s="265"/>
      <c r="D1807" s="265"/>
      <c r="E1807" s="152"/>
      <c r="F1807" s="152"/>
      <c r="G1807" s="152"/>
      <c r="H1807" s="152"/>
      <c r="I1807" s="152"/>
      <c r="J1807" s="152"/>
      <c r="K1807" s="152"/>
      <c r="L1807" s="152"/>
    </row>
    <row r="1808" spans="1:12">
      <c r="A1808" s="169" t="s">
        <v>1157</v>
      </c>
      <c r="B1808" s="170"/>
      <c r="C1808" s="170"/>
      <c r="D1808" s="171"/>
      <c r="E1808" s="152"/>
      <c r="F1808" s="152"/>
      <c r="G1808" s="152"/>
      <c r="H1808" s="152"/>
      <c r="I1808" s="152"/>
      <c r="J1808" s="152"/>
      <c r="K1808" s="152"/>
      <c r="L1808" s="152"/>
    </row>
    <row r="1809" spans="1:12">
      <c r="A1809" s="178" t="s">
        <v>1160</v>
      </c>
      <c r="B1809" s="175"/>
      <c r="C1809" s="175"/>
      <c r="D1809" s="176"/>
      <c r="E1809" s="152"/>
      <c r="F1809" s="146">
        <v>53167.727209999997</v>
      </c>
      <c r="G1809" s="152"/>
      <c r="H1809" s="152"/>
      <c r="I1809" s="152"/>
      <c r="J1809" s="152"/>
      <c r="K1809" s="152"/>
      <c r="L1809" s="152"/>
    </row>
    <row r="1810" spans="1:12">
      <c r="A1810" s="178"/>
      <c r="B1810" s="213" t="s">
        <v>1161</v>
      </c>
      <c r="C1810" s="214"/>
      <c r="D1810" s="331"/>
      <c r="E1810" s="152"/>
      <c r="F1810" s="152"/>
      <c r="G1810" s="152"/>
      <c r="H1810" s="152"/>
      <c r="I1810" s="152"/>
      <c r="J1810" s="152"/>
      <c r="K1810" s="152"/>
      <c r="L1810" s="152"/>
    </row>
    <row r="1811" spans="1:12">
      <c r="A1811" s="178"/>
      <c r="B1811" s="213"/>
      <c r="C1811" s="213" t="s">
        <v>1164</v>
      </c>
      <c r="D1811" s="321"/>
      <c r="E1811" s="152"/>
      <c r="F1811" s="152"/>
      <c r="G1811" s="152"/>
      <c r="H1811" s="152"/>
      <c r="I1811" s="152"/>
      <c r="J1811" s="152"/>
      <c r="K1811" s="152"/>
      <c r="L1811" s="152"/>
    </row>
    <row r="1812" spans="1:12">
      <c r="A1812" s="178"/>
      <c r="B1812" s="213"/>
      <c r="C1812" s="213" t="s">
        <v>1166</v>
      </c>
      <c r="D1812" s="321"/>
      <c r="E1812" s="152"/>
      <c r="F1812" s="152"/>
      <c r="G1812" s="152"/>
      <c r="H1812" s="152"/>
      <c r="I1812" s="152"/>
      <c r="J1812" s="152"/>
      <c r="K1812" s="152"/>
      <c r="L1812" s="152"/>
    </row>
    <row r="1813" spans="1:12">
      <c r="A1813" s="178"/>
      <c r="B1813" s="213" t="s">
        <v>1168</v>
      </c>
      <c r="C1813" s="213"/>
      <c r="D1813" s="321"/>
      <c r="E1813" s="152"/>
      <c r="F1813" s="146">
        <v>53167.727209999997</v>
      </c>
      <c r="G1813" s="152"/>
      <c r="H1813" s="152"/>
      <c r="I1813" s="152"/>
      <c r="J1813" s="152"/>
      <c r="K1813" s="152"/>
      <c r="L1813" s="152"/>
    </row>
    <row r="1814" spans="1:12">
      <c r="A1814" s="178" t="s">
        <v>367</v>
      </c>
      <c r="B1814" s="175"/>
      <c r="C1814" s="175"/>
      <c r="D1814" s="176"/>
      <c r="E1814" s="146">
        <v>887.99680999999998</v>
      </c>
      <c r="F1814" s="146">
        <v>142000.96424</v>
      </c>
      <c r="G1814" s="152"/>
      <c r="H1814" s="152"/>
      <c r="I1814" s="152"/>
      <c r="J1814" s="146">
        <v>309144.51545000001</v>
      </c>
      <c r="K1814" s="152"/>
      <c r="L1814" s="152"/>
    </row>
    <row r="1815" spans="1:12">
      <c r="A1815" s="178"/>
      <c r="B1815" s="213" t="s">
        <v>1172</v>
      </c>
      <c r="C1815" s="214"/>
      <c r="D1815" s="331"/>
      <c r="E1815" s="146">
        <v>539.28008999999997</v>
      </c>
      <c r="F1815" s="146">
        <v>142000.96424</v>
      </c>
      <c r="G1815" s="152"/>
      <c r="H1815" s="152"/>
      <c r="I1815" s="152"/>
      <c r="J1815" s="146">
        <v>276687.37176000001</v>
      </c>
      <c r="K1815" s="152"/>
      <c r="L1815" s="152"/>
    </row>
    <row r="1816" spans="1:12">
      <c r="A1816" s="178"/>
      <c r="B1816" s="213"/>
      <c r="C1816" s="213" t="s">
        <v>1173</v>
      </c>
      <c r="D1816" s="321"/>
      <c r="E1816" s="152"/>
      <c r="F1816" s="152"/>
      <c r="G1816" s="152"/>
      <c r="H1816" s="152"/>
      <c r="I1816" s="152"/>
      <c r="J1816" s="152"/>
      <c r="K1816" s="152"/>
      <c r="L1816" s="152"/>
    </row>
    <row r="1817" spans="1:12">
      <c r="A1817" s="178"/>
      <c r="B1817" s="213"/>
      <c r="C1817" s="213" t="s">
        <v>1176</v>
      </c>
      <c r="D1817" s="321"/>
      <c r="E1817" s="152"/>
      <c r="F1817" s="152"/>
      <c r="G1817" s="152"/>
      <c r="H1817" s="152"/>
      <c r="I1817" s="152"/>
      <c r="J1817" s="152"/>
      <c r="K1817" s="152"/>
      <c r="L1817" s="152"/>
    </row>
    <row r="1818" spans="1:12">
      <c r="A1818" s="178"/>
      <c r="B1818" s="213"/>
      <c r="C1818" s="213" t="s">
        <v>1177</v>
      </c>
      <c r="D1818" s="321"/>
      <c r="E1818" s="152"/>
      <c r="F1818" s="152"/>
      <c r="G1818" s="152"/>
      <c r="H1818" s="152"/>
      <c r="I1818" s="152"/>
      <c r="J1818" s="152"/>
      <c r="K1818" s="152"/>
      <c r="L1818" s="152"/>
    </row>
    <row r="1819" spans="1:12">
      <c r="A1819" s="178"/>
      <c r="B1819" s="213"/>
      <c r="C1819" s="213" t="s">
        <v>1178</v>
      </c>
      <c r="D1819" s="321"/>
      <c r="E1819" s="152"/>
      <c r="F1819" s="152"/>
      <c r="G1819" s="152"/>
      <c r="H1819" s="152"/>
      <c r="I1819" s="152"/>
      <c r="J1819" s="152"/>
      <c r="K1819" s="152"/>
      <c r="L1819" s="152"/>
    </row>
    <row r="1820" spans="1:12">
      <c r="A1820" s="178"/>
      <c r="B1820" s="213"/>
      <c r="C1820" s="213" t="s">
        <v>1181</v>
      </c>
      <c r="D1820" s="321"/>
      <c r="E1820" s="152"/>
      <c r="F1820" s="152"/>
      <c r="G1820" s="152"/>
      <c r="H1820" s="152"/>
      <c r="I1820" s="152"/>
      <c r="J1820" s="152"/>
      <c r="K1820" s="152"/>
      <c r="L1820" s="152"/>
    </row>
    <row r="1821" spans="1:12">
      <c r="A1821" s="178"/>
      <c r="B1821" s="213"/>
      <c r="C1821" s="213" t="s">
        <v>1182</v>
      </c>
      <c r="D1821" s="148"/>
      <c r="E1821" s="152"/>
      <c r="F1821" s="152"/>
      <c r="G1821" s="152"/>
      <c r="H1821" s="152"/>
      <c r="I1821" s="152"/>
      <c r="J1821" s="152"/>
      <c r="K1821" s="152"/>
      <c r="L1821" s="152"/>
    </row>
    <row r="1822" spans="1:12" ht="33.75">
      <c r="A1822" s="178"/>
      <c r="B1822" s="213"/>
      <c r="C1822" s="213"/>
      <c r="D1822" s="149" t="s">
        <v>1183</v>
      </c>
      <c r="E1822" s="152"/>
      <c r="F1822" s="152"/>
      <c r="G1822" s="152"/>
      <c r="H1822" s="152"/>
      <c r="I1822" s="152"/>
      <c r="J1822" s="152"/>
      <c r="K1822" s="152"/>
      <c r="L1822" s="152"/>
    </row>
    <row r="1823" spans="1:12">
      <c r="A1823" s="178"/>
      <c r="B1823" s="213"/>
      <c r="C1823" s="213" t="s">
        <v>1189</v>
      </c>
      <c r="D1823" s="321"/>
      <c r="E1823" s="146">
        <v>539.28008999999997</v>
      </c>
      <c r="F1823" s="146">
        <v>142000.96424</v>
      </c>
      <c r="G1823" s="152"/>
      <c r="H1823" s="152"/>
      <c r="I1823" s="152"/>
      <c r="J1823" s="146">
        <v>276687.37176000001</v>
      </c>
      <c r="K1823" s="152"/>
      <c r="L1823" s="152"/>
    </row>
    <row r="1824" spans="1:12">
      <c r="A1824" s="178"/>
      <c r="B1824" s="213"/>
      <c r="C1824" s="213" t="s">
        <v>1192</v>
      </c>
      <c r="D1824" s="321"/>
      <c r="E1824" s="152"/>
      <c r="F1824" s="152"/>
      <c r="G1824" s="152"/>
      <c r="H1824" s="152"/>
      <c r="I1824" s="152"/>
      <c r="J1824" s="152"/>
      <c r="K1824" s="152"/>
      <c r="L1824" s="152"/>
    </row>
    <row r="1825" spans="1:12">
      <c r="A1825" s="178"/>
      <c r="B1825" s="213" t="s">
        <v>1195</v>
      </c>
      <c r="C1825" s="214"/>
      <c r="D1825" s="331"/>
      <c r="E1825" s="146">
        <v>348.71672000000001</v>
      </c>
      <c r="F1825" s="152"/>
      <c r="G1825" s="152"/>
      <c r="H1825" s="152"/>
      <c r="I1825" s="152"/>
      <c r="J1825" s="146">
        <v>32457.143690000001</v>
      </c>
      <c r="K1825" s="152"/>
      <c r="L1825" s="152"/>
    </row>
    <row r="1826" spans="1:12">
      <c r="A1826" s="178"/>
      <c r="B1826" s="213"/>
      <c r="C1826" s="213" t="s">
        <v>1196</v>
      </c>
      <c r="D1826" s="148"/>
      <c r="E1826" s="152"/>
      <c r="F1826" s="152"/>
      <c r="G1826" s="152"/>
      <c r="H1826" s="152"/>
      <c r="I1826" s="152"/>
      <c r="J1826" s="146">
        <v>27973.656879999999</v>
      </c>
      <c r="K1826" s="152"/>
      <c r="L1826" s="152"/>
    </row>
    <row r="1827" spans="1:12" ht="67.5">
      <c r="A1827" s="178"/>
      <c r="B1827" s="213"/>
      <c r="C1827" s="213"/>
      <c r="D1827" s="149" t="s">
        <v>1197</v>
      </c>
      <c r="E1827" s="152"/>
      <c r="F1827" s="152"/>
      <c r="G1827" s="152"/>
      <c r="H1827" s="152"/>
      <c r="I1827" s="152"/>
      <c r="J1827" s="152"/>
      <c r="K1827" s="152"/>
      <c r="L1827" s="152"/>
    </row>
    <row r="1828" spans="1:12" ht="56.25">
      <c r="A1828" s="178"/>
      <c r="B1828" s="213"/>
      <c r="C1828" s="213"/>
      <c r="D1828" s="149" t="s">
        <v>1198</v>
      </c>
      <c r="E1828" s="152"/>
      <c r="F1828" s="152"/>
      <c r="G1828" s="152"/>
      <c r="H1828" s="152"/>
      <c r="I1828" s="152"/>
      <c r="J1828" s="152"/>
      <c r="K1828" s="152"/>
      <c r="L1828" s="152"/>
    </row>
    <row r="1829" spans="1:12">
      <c r="A1829" s="178"/>
      <c r="B1829" s="213"/>
      <c r="C1829" s="213" t="s">
        <v>1200</v>
      </c>
      <c r="D1829" s="321"/>
      <c r="E1829" s="152"/>
      <c r="F1829" s="152"/>
      <c r="G1829" s="152"/>
      <c r="H1829" s="152"/>
      <c r="I1829" s="152"/>
      <c r="J1829" s="152"/>
      <c r="K1829" s="152"/>
      <c r="L1829" s="152"/>
    </row>
    <row r="1830" spans="1:12">
      <c r="A1830" s="178"/>
      <c r="B1830" s="213"/>
      <c r="C1830" s="213" t="s">
        <v>1201</v>
      </c>
      <c r="D1830" s="321"/>
      <c r="E1830" s="152"/>
      <c r="F1830" s="152"/>
      <c r="G1830" s="152"/>
      <c r="H1830" s="152"/>
      <c r="I1830" s="152"/>
      <c r="J1830" s="152"/>
      <c r="K1830" s="152"/>
      <c r="L1830" s="152"/>
    </row>
    <row r="1831" spans="1:12">
      <c r="A1831" s="178"/>
      <c r="B1831" s="213"/>
      <c r="C1831" s="213" t="s">
        <v>1202</v>
      </c>
      <c r="D1831" s="321"/>
      <c r="E1831" s="152"/>
      <c r="F1831" s="152"/>
      <c r="G1831" s="152"/>
      <c r="H1831" s="152"/>
      <c r="I1831" s="152"/>
      <c r="J1831" s="152"/>
      <c r="K1831" s="152"/>
      <c r="L1831" s="152"/>
    </row>
    <row r="1832" spans="1:12">
      <c r="A1832" s="178"/>
      <c r="B1832" s="213"/>
      <c r="C1832" s="213" t="s">
        <v>1205</v>
      </c>
      <c r="D1832" s="321"/>
      <c r="E1832" s="146">
        <v>211.83707000000001</v>
      </c>
      <c r="F1832" s="152"/>
      <c r="G1832" s="152"/>
      <c r="H1832" s="152"/>
      <c r="I1832" s="152"/>
      <c r="J1832" s="152"/>
      <c r="K1832" s="152"/>
      <c r="L1832" s="152"/>
    </row>
    <row r="1833" spans="1:12">
      <c r="A1833" s="178"/>
      <c r="B1833" s="213"/>
      <c r="C1833" s="213" t="s">
        <v>1209</v>
      </c>
      <c r="D1833" s="321"/>
      <c r="E1833" s="152"/>
      <c r="F1833" s="152"/>
      <c r="G1833" s="152"/>
      <c r="H1833" s="152"/>
      <c r="I1833" s="152"/>
      <c r="J1833" s="152"/>
      <c r="K1833" s="152"/>
      <c r="L1833" s="152"/>
    </row>
    <row r="1834" spans="1:12">
      <c r="A1834" s="178"/>
      <c r="B1834" s="213"/>
      <c r="C1834" s="213" t="s">
        <v>1212</v>
      </c>
      <c r="D1834" s="321"/>
      <c r="E1834" s="146">
        <v>136.87965</v>
      </c>
      <c r="F1834" s="152"/>
      <c r="G1834" s="152"/>
      <c r="H1834" s="152"/>
      <c r="I1834" s="152"/>
      <c r="J1834" s="146">
        <v>4483.4868100000003</v>
      </c>
      <c r="K1834" s="152"/>
      <c r="L1834" s="152"/>
    </row>
    <row r="1835" spans="1:12">
      <c r="A1835" s="178"/>
      <c r="B1835" s="213"/>
      <c r="C1835" s="213" t="s">
        <v>1218</v>
      </c>
      <c r="D1835" s="321"/>
      <c r="E1835" s="152"/>
      <c r="F1835" s="152"/>
      <c r="G1835" s="152"/>
      <c r="H1835" s="152"/>
      <c r="I1835" s="152"/>
      <c r="J1835" s="152"/>
      <c r="K1835" s="152"/>
      <c r="L1835" s="152"/>
    </row>
    <row r="1836" spans="1:12">
      <c r="A1836" s="178"/>
      <c r="B1836" s="213" t="s">
        <v>1228</v>
      </c>
      <c r="C1836" s="213"/>
      <c r="D1836" s="321"/>
      <c r="E1836" s="152"/>
      <c r="F1836" s="152"/>
      <c r="G1836" s="152"/>
      <c r="H1836" s="152"/>
      <c r="I1836" s="152"/>
      <c r="J1836" s="152"/>
      <c r="K1836" s="152"/>
      <c r="L1836" s="152"/>
    </row>
    <row r="1837" spans="1:12">
      <c r="A1837" s="178"/>
      <c r="B1837" s="213" t="s">
        <v>1229</v>
      </c>
      <c r="C1837" s="213"/>
      <c r="D1837" s="321"/>
      <c r="E1837" s="152"/>
      <c r="F1837" s="152"/>
      <c r="G1837" s="152"/>
      <c r="H1837" s="152"/>
      <c r="I1837" s="152"/>
      <c r="J1837" s="152"/>
      <c r="K1837" s="152"/>
      <c r="L1837" s="152"/>
    </row>
    <row r="1838" spans="1:12">
      <c r="A1838" s="178" t="s">
        <v>368</v>
      </c>
      <c r="B1838" s="165"/>
      <c r="C1838" s="165"/>
      <c r="D1838" s="166"/>
      <c r="E1838" s="152"/>
      <c r="F1838" s="152"/>
      <c r="G1838" s="152"/>
      <c r="H1838" s="152"/>
      <c r="I1838" s="152"/>
      <c r="J1838" s="152"/>
      <c r="K1838" s="152"/>
      <c r="L1838" s="152"/>
    </row>
    <row r="1839" spans="1:12">
      <c r="A1839" s="178" t="s">
        <v>369</v>
      </c>
      <c r="B1839" s="165"/>
      <c r="C1839" s="165"/>
      <c r="D1839" s="166"/>
      <c r="E1839" s="152"/>
      <c r="F1839" s="152"/>
      <c r="G1839" s="152"/>
      <c r="H1839" s="152"/>
      <c r="I1839" s="152"/>
      <c r="J1839" s="152"/>
      <c r="K1839" s="152"/>
      <c r="L1839" s="152"/>
    </row>
    <row r="1840" spans="1:12">
      <c r="A1840" s="178" t="s">
        <v>370</v>
      </c>
      <c r="B1840" s="165"/>
      <c r="C1840" s="165"/>
      <c r="D1840" s="166"/>
      <c r="E1840" s="152"/>
      <c r="F1840" s="152"/>
      <c r="G1840" s="152"/>
      <c r="H1840" s="152"/>
      <c r="I1840" s="152"/>
      <c r="J1840" s="152"/>
      <c r="K1840" s="152"/>
      <c r="L1840" s="152"/>
    </row>
    <row r="1841" spans="1:12">
      <c r="A1841" s="339" t="s">
        <v>371</v>
      </c>
      <c r="B1841" s="340"/>
      <c r="C1841" s="340"/>
      <c r="D1841" s="341"/>
      <c r="E1841" s="152"/>
      <c r="F1841" s="152"/>
      <c r="G1841" s="152"/>
      <c r="H1841" s="152"/>
      <c r="I1841" s="152"/>
      <c r="J1841" s="152"/>
      <c r="K1841" s="152"/>
      <c r="L1841" s="152"/>
    </row>
    <row r="1842" spans="1:12">
      <c r="A1842" s="322" t="s">
        <v>1417</v>
      </c>
      <c r="B1842" s="324"/>
      <c r="C1842" s="324"/>
      <c r="D1842" s="325"/>
      <c r="E1842" s="152"/>
      <c r="F1842" s="152"/>
      <c r="G1842" s="152"/>
      <c r="H1842" s="152"/>
      <c r="I1842" s="152"/>
      <c r="J1842" s="152"/>
      <c r="K1842" s="152"/>
      <c r="L1842" s="152"/>
    </row>
    <row r="1843" spans="1:12">
      <c r="A1843" s="323"/>
      <c r="B1843" s="326" t="s">
        <v>1418</v>
      </c>
      <c r="C1843" s="326"/>
      <c r="D1843" s="327"/>
      <c r="E1843" s="152"/>
      <c r="F1843" s="152"/>
      <c r="G1843" s="152"/>
      <c r="H1843" s="152"/>
      <c r="I1843" s="152"/>
      <c r="J1843" s="152"/>
      <c r="K1843" s="152"/>
      <c r="L1843" s="152"/>
    </row>
    <row r="1844" spans="1:12">
      <c r="A1844" s="249" t="s">
        <v>407</v>
      </c>
      <c r="B1844" s="249"/>
      <c r="C1844" s="249"/>
      <c r="D1844" s="249"/>
      <c r="E1844" s="147">
        <v>2663.9904299999998</v>
      </c>
      <c r="F1844" s="147">
        <v>532338.34713999997</v>
      </c>
      <c r="G1844" s="152"/>
      <c r="H1844" s="152"/>
      <c r="I1844" s="152"/>
      <c r="J1844" s="147">
        <v>927433.54634999996</v>
      </c>
      <c r="K1844" s="152"/>
      <c r="L1844" s="152"/>
    </row>
    <row r="1845" spans="1:12">
      <c r="A1845" s="251" t="s">
        <v>2405</v>
      </c>
      <c r="B1845" s="251"/>
      <c r="C1845" s="251"/>
      <c r="D1845" s="251"/>
      <c r="E1845" s="318"/>
      <c r="F1845" s="318"/>
      <c r="G1845" s="318"/>
      <c r="H1845" s="318"/>
      <c r="I1845" s="318"/>
      <c r="J1845" s="318"/>
      <c r="K1845" s="318"/>
      <c r="L1845" s="318"/>
    </row>
    <row r="1846" spans="1:12">
      <c r="A1846" s="354"/>
      <c r="B1846" s="354"/>
      <c r="C1846" s="354"/>
      <c r="D1846" s="354"/>
      <c r="E1846" s="144"/>
      <c r="F1846" s="144"/>
      <c r="G1846" s="144"/>
      <c r="H1846" s="144"/>
      <c r="I1846" s="144"/>
      <c r="J1846" s="144"/>
      <c r="K1846" s="144"/>
      <c r="L1846" s="144"/>
    </row>
    <row r="1847" spans="1:12">
      <c r="A1847" s="265" t="s">
        <v>1141</v>
      </c>
      <c r="B1847" s="265"/>
      <c r="C1847" s="265"/>
      <c r="D1847" s="265"/>
      <c r="E1847" s="152"/>
      <c r="F1847" s="152"/>
      <c r="G1847" s="152"/>
      <c r="H1847" s="152"/>
      <c r="I1847" s="152"/>
      <c r="J1847" s="152"/>
      <c r="K1847" s="152"/>
      <c r="L1847" s="152"/>
    </row>
    <row r="1848" spans="1:12">
      <c r="A1848" s="169" t="s">
        <v>1157</v>
      </c>
      <c r="B1848" s="170"/>
      <c r="C1848" s="170"/>
      <c r="D1848" s="171"/>
      <c r="E1848" s="152"/>
      <c r="F1848" s="152"/>
      <c r="G1848" s="152"/>
      <c r="H1848" s="152"/>
      <c r="I1848" s="152"/>
      <c r="J1848" s="152"/>
      <c r="K1848" s="152"/>
      <c r="L1848" s="152"/>
    </row>
    <row r="1849" spans="1:12">
      <c r="A1849" s="178" t="s">
        <v>1160</v>
      </c>
      <c r="B1849" s="175"/>
      <c r="C1849" s="175"/>
      <c r="D1849" s="176"/>
      <c r="E1849" s="152"/>
      <c r="F1849" s="152"/>
      <c r="G1849" s="152"/>
      <c r="H1849" s="152"/>
      <c r="I1849" s="152"/>
      <c r="J1849" s="152"/>
      <c r="K1849" s="152"/>
      <c r="L1849" s="152"/>
    </row>
    <row r="1850" spans="1:12">
      <c r="A1850" s="178"/>
      <c r="B1850" s="213" t="s">
        <v>1161</v>
      </c>
      <c r="C1850" s="214"/>
      <c r="D1850" s="331"/>
      <c r="E1850" s="152"/>
      <c r="F1850" s="152"/>
      <c r="G1850" s="152"/>
      <c r="H1850" s="152"/>
      <c r="I1850" s="152"/>
      <c r="J1850" s="152"/>
      <c r="K1850" s="152"/>
      <c r="L1850" s="152"/>
    </row>
    <row r="1851" spans="1:12">
      <c r="A1851" s="178"/>
      <c r="B1851" s="213"/>
      <c r="C1851" s="213" t="s">
        <v>1164</v>
      </c>
      <c r="D1851" s="321"/>
      <c r="E1851" s="152"/>
      <c r="F1851" s="152"/>
      <c r="G1851" s="152"/>
      <c r="H1851" s="152"/>
      <c r="I1851" s="152"/>
      <c r="J1851" s="152"/>
      <c r="K1851" s="152"/>
      <c r="L1851" s="152"/>
    </row>
    <row r="1852" spans="1:12">
      <c r="A1852" s="178"/>
      <c r="B1852" s="213"/>
      <c r="C1852" s="213" t="s">
        <v>1166</v>
      </c>
      <c r="D1852" s="321"/>
      <c r="E1852" s="152"/>
      <c r="F1852" s="152"/>
      <c r="G1852" s="152"/>
      <c r="H1852" s="152"/>
      <c r="I1852" s="152"/>
      <c r="J1852" s="152"/>
      <c r="K1852" s="152"/>
      <c r="L1852" s="152"/>
    </row>
    <row r="1853" spans="1:12">
      <c r="A1853" s="178"/>
      <c r="B1853" s="213" t="s">
        <v>1168</v>
      </c>
      <c r="C1853" s="213"/>
      <c r="D1853" s="321"/>
      <c r="E1853" s="152"/>
      <c r="F1853" s="152"/>
      <c r="G1853" s="152"/>
      <c r="H1853" s="152"/>
      <c r="I1853" s="152"/>
      <c r="J1853" s="152"/>
      <c r="K1853" s="152"/>
      <c r="L1853" s="152"/>
    </row>
    <row r="1854" spans="1:12">
      <c r="A1854" s="178" t="s">
        <v>367</v>
      </c>
      <c r="B1854" s="175"/>
      <c r="C1854" s="175"/>
      <c r="D1854" s="176"/>
      <c r="E1854" s="146">
        <v>1144.12294</v>
      </c>
      <c r="F1854" s="152"/>
      <c r="G1854" s="152"/>
      <c r="H1854" s="152"/>
      <c r="I1854" s="152"/>
      <c r="J1854" s="152"/>
      <c r="K1854" s="152"/>
      <c r="L1854" s="152"/>
    </row>
    <row r="1855" spans="1:12">
      <c r="A1855" s="178"/>
      <c r="B1855" s="213" t="s">
        <v>1172</v>
      </c>
      <c r="C1855" s="214"/>
      <c r="D1855" s="331"/>
      <c r="E1855" s="146">
        <v>842.08149000000003</v>
      </c>
      <c r="F1855" s="152"/>
      <c r="G1855" s="152"/>
      <c r="H1855" s="152"/>
      <c r="I1855" s="152"/>
      <c r="J1855" s="152"/>
      <c r="K1855" s="152"/>
      <c r="L1855" s="152"/>
    </row>
    <row r="1856" spans="1:12">
      <c r="A1856" s="178"/>
      <c r="B1856" s="213"/>
      <c r="C1856" s="213" t="s">
        <v>1173</v>
      </c>
      <c r="D1856" s="321"/>
      <c r="E1856" s="152"/>
      <c r="F1856" s="152"/>
      <c r="G1856" s="152"/>
      <c r="H1856" s="152"/>
      <c r="I1856" s="152"/>
      <c r="J1856" s="152"/>
      <c r="K1856" s="152"/>
      <c r="L1856" s="152"/>
    </row>
    <row r="1857" spans="1:12">
      <c r="A1857" s="178"/>
      <c r="B1857" s="213"/>
      <c r="C1857" s="213" t="s">
        <v>1176</v>
      </c>
      <c r="D1857" s="321"/>
      <c r="E1857" s="152"/>
      <c r="F1857" s="152"/>
      <c r="G1857" s="152"/>
      <c r="H1857" s="152"/>
      <c r="I1857" s="152"/>
      <c r="J1857" s="152"/>
      <c r="K1857" s="152"/>
      <c r="L1857" s="152"/>
    </row>
    <row r="1858" spans="1:12">
      <c r="A1858" s="178"/>
      <c r="B1858" s="213"/>
      <c r="C1858" s="213" t="s">
        <v>1177</v>
      </c>
      <c r="D1858" s="321"/>
      <c r="E1858" s="146">
        <v>-425.34942000000001</v>
      </c>
      <c r="F1858" s="152"/>
      <c r="G1858" s="152"/>
      <c r="H1858" s="152"/>
      <c r="I1858" s="152"/>
      <c r="J1858" s="152"/>
      <c r="K1858" s="152"/>
      <c r="L1858" s="152"/>
    </row>
    <row r="1859" spans="1:12">
      <c r="A1859" s="178"/>
      <c r="B1859" s="213"/>
      <c r="C1859" s="213" t="s">
        <v>1178</v>
      </c>
      <c r="D1859" s="321"/>
      <c r="E1859" s="152"/>
      <c r="F1859" s="152"/>
      <c r="G1859" s="152"/>
      <c r="H1859" s="152"/>
      <c r="I1859" s="152"/>
      <c r="J1859" s="152"/>
      <c r="K1859" s="152"/>
      <c r="L1859" s="152"/>
    </row>
    <row r="1860" spans="1:12">
      <c r="A1860" s="178"/>
      <c r="B1860" s="213"/>
      <c r="C1860" s="213" t="s">
        <v>1181</v>
      </c>
      <c r="D1860" s="321"/>
      <c r="E1860" s="152"/>
      <c r="F1860" s="152"/>
      <c r="G1860" s="152"/>
      <c r="H1860" s="152"/>
      <c r="I1860" s="152"/>
      <c r="J1860" s="152"/>
      <c r="K1860" s="152"/>
      <c r="L1860" s="152"/>
    </row>
    <row r="1861" spans="1:12">
      <c r="A1861" s="178"/>
      <c r="B1861" s="213"/>
      <c r="C1861" s="213" t="s">
        <v>1182</v>
      </c>
      <c r="D1861" s="148"/>
      <c r="E1861" s="152"/>
      <c r="F1861" s="152"/>
      <c r="G1861" s="152"/>
      <c r="H1861" s="152"/>
      <c r="I1861" s="152"/>
      <c r="J1861" s="152"/>
      <c r="K1861" s="152"/>
      <c r="L1861" s="152"/>
    </row>
    <row r="1862" spans="1:12" ht="33.75">
      <c r="A1862" s="178"/>
      <c r="B1862" s="213"/>
      <c r="C1862" s="213"/>
      <c r="D1862" s="149" t="s">
        <v>1183</v>
      </c>
      <c r="E1862" s="152"/>
      <c r="F1862" s="152"/>
      <c r="G1862" s="152"/>
      <c r="H1862" s="152"/>
      <c r="I1862" s="152"/>
      <c r="J1862" s="152"/>
      <c r="K1862" s="152"/>
      <c r="L1862" s="152"/>
    </row>
    <row r="1863" spans="1:12">
      <c r="A1863" s="178"/>
      <c r="B1863" s="213"/>
      <c r="C1863" s="213" t="s">
        <v>1189</v>
      </c>
      <c r="D1863" s="321"/>
      <c r="E1863" s="146">
        <v>1267.43091</v>
      </c>
      <c r="F1863" s="152"/>
      <c r="G1863" s="152"/>
      <c r="H1863" s="152"/>
      <c r="I1863" s="152"/>
      <c r="J1863" s="152"/>
      <c r="K1863" s="152"/>
      <c r="L1863" s="152"/>
    </row>
    <row r="1864" spans="1:12">
      <c r="A1864" s="178"/>
      <c r="B1864" s="213"/>
      <c r="C1864" s="213" t="s">
        <v>1192</v>
      </c>
      <c r="D1864" s="321"/>
      <c r="E1864" s="152"/>
      <c r="F1864" s="152"/>
      <c r="G1864" s="152"/>
      <c r="H1864" s="152"/>
      <c r="I1864" s="152"/>
      <c r="J1864" s="152"/>
      <c r="K1864" s="152"/>
      <c r="L1864" s="152"/>
    </row>
    <row r="1865" spans="1:12">
      <c r="A1865" s="178"/>
      <c r="B1865" s="213" t="s">
        <v>1195</v>
      </c>
      <c r="C1865" s="214"/>
      <c r="D1865" s="331"/>
      <c r="E1865" s="146">
        <v>12.164239999999999</v>
      </c>
      <c r="F1865" s="152"/>
      <c r="G1865" s="152"/>
      <c r="H1865" s="152"/>
      <c r="I1865" s="152"/>
      <c r="J1865" s="152"/>
      <c r="K1865" s="152"/>
      <c r="L1865" s="152"/>
    </row>
    <row r="1866" spans="1:12">
      <c r="A1866" s="178"/>
      <c r="B1866" s="213"/>
      <c r="C1866" s="213" t="s">
        <v>1196</v>
      </c>
      <c r="D1866" s="148"/>
      <c r="E1866" s="152"/>
      <c r="F1866" s="152"/>
      <c r="G1866" s="152"/>
      <c r="H1866" s="152"/>
      <c r="I1866" s="152"/>
      <c r="J1866" s="152"/>
      <c r="K1866" s="152"/>
      <c r="L1866" s="152"/>
    </row>
    <row r="1867" spans="1:12" ht="67.5">
      <c r="A1867" s="178"/>
      <c r="B1867" s="213"/>
      <c r="C1867" s="213"/>
      <c r="D1867" s="149" t="s">
        <v>1197</v>
      </c>
      <c r="E1867" s="152"/>
      <c r="F1867" s="152"/>
      <c r="G1867" s="152"/>
      <c r="H1867" s="152"/>
      <c r="I1867" s="152"/>
      <c r="J1867" s="152"/>
      <c r="K1867" s="152"/>
      <c r="L1867" s="152"/>
    </row>
    <row r="1868" spans="1:12" ht="56.25">
      <c r="A1868" s="178"/>
      <c r="B1868" s="213"/>
      <c r="C1868" s="213"/>
      <c r="D1868" s="149" t="s">
        <v>1198</v>
      </c>
      <c r="E1868" s="152"/>
      <c r="F1868" s="152"/>
      <c r="G1868" s="152"/>
      <c r="H1868" s="152"/>
      <c r="I1868" s="152"/>
      <c r="J1868" s="152"/>
      <c r="K1868" s="152"/>
      <c r="L1868" s="152"/>
    </row>
    <row r="1869" spans="1:12">
      <c r="A1869" s="178"/>
      <c r="B1869" s="213"/>
      <c r="C1869" s="213" t="s">
        <v>1200</v>
      </c>
      <c r="D1869" s="321"/>
      <c r="E1869" s="152"/>
      <c r="F1869" s="152"/>
      <c r="G1869" s="152"/>
      <c r="H1869" s="152"/>
      <c r="I1869" s="152"/>
      <c r="J1869" s="152"/>
      <c r="K1869" s="152"/>
      <c r="L1869" s="152"/>
    </row>
    <row r="1870" spans="1:12">
      <c r="A1870" s="178"/>
      <c r="B1870" s="213"/>
      <c r="C1870" s="213" t="s">
        <v>1201</v>
      </c>
      <c r="D1870" s="321"/>
      <c r="E1870" s="152"/>
      <c r="F1870" s="152"/>
      <c r="G1870" s="152"/>
      <c r="H1870" s="152"/>
      <c r="I1870" s="152"/>
      <c r="J1870" s="152"/>
      <c r="K1870" s="152"/>
      <c r="L1870" s="152"/>
    </row>
    <row r="1871" spans="1:12">
      <c r="A1871" s="178"/>
      <c r="B1871" s="213"/>
      <c r="C1871" s="213" t="s">
        <v>1202</v>
      </c>
      <c r="D1871" s="321"/>
      <c r="E1871" s="152"/>
      <c r="F1871" s="152"/>
      <c r="G1871" s="152"/>
      <c r="H1871" s="152"/>
      <c r="I1871" s="152"/>
      <c r="J1871" s="152"/>
      <c r="K1871" s="152"/>
      <c r="L1871" s="152"/>
    </row>
    <row r="1872" spans="1:12">
      <c r="A1872" s="178"/>
      <c r="B1872" s="213"/>
      <c r="C1872" s="213" t="s">
        <v>1205</v>
      </c>
      <c r="D1872" s="321"/>
      <c r="E1872" s="152"/>
      <c r="F1872" s="152"/>
      <c r="G1872" s="152"/>
      <c r="H1872" s="152"/>
      <c r="I1872" s="152"/>
      <c r="J1872" s="152"/>
      <c r="K1872" s="152"/>
      <c r="L1872" s="152"/>
    </row>
    <row r="1873" spans="1:12">
      <c r="A1873" s="178"/>
      <c r="B1873" s="213"/>
      <c r="C1873" s="213" t="s">
        <v>1209</v>
      </c>
      <c r="D1873" s="321"/>
      <c r="E1873" s="152"/>
      <c r="F1873" s="152"/>
      <c r="G1873" s="152"/>
      <c r="H1873" s="152"/>
      <c r="I1873" s="152"/>
      <c r="J1873" s="152"/>
      <c r="K1873" s="152"/>
      <c r="L1873" s="152"/>
    </row>
    <row r="1874" spans="1:12">
      <c r="A1874" s="178"/>
      <c r="B1874" s="213"/>
      <c r="C1874" s="213" t="s">
        <v>1212</v>
      </c>
      <c r="D1874" s="321"/>
      <c r="E1874" s="146">
        <v>12.164239999999999</v>
      </c>
      <c r="F1874" s="152"/>
      <c r="G1874" s="152"/>
      <c r="H1874" s="152"/>
      <c r="I1874" s="152"/>
      <c r="J1874" s="152"/>
      <c r="K1874" s="152"/>
      <c r="L1874" s="152"/>
    </row>
    <row r="1875" spans="1:12">
      <c r="A1875" s="178"/>
      <c r="B1875" s="213"/>
      <c r="C1875" s="213" t="s">
        <v>1218</v>
      </c>
      <c r="D1875" s="321"/>
      <c r="E1875" s="152"/>
      <c r="F1875" s="152"/>
      <c r="G1875" s="152"/>
      <c r="H1875" s="152"/>
      <c r="I1875" s="152"/>
      <c r="J1875" s="152"/>
      <c r="K1875" s="152"/>
      <c r="L1875" s="152"/>
    </row>
    <row r="1876" spans="1:12">
      <c r="A1876" s="178"/>
      <c r="B1876" s="213" t="s">
        <v>1228</v>
      </c>
      <c r="C1876" s="213"/>
      <c r="D1876" s="321"/>
      <c r="E1876" s="146">
        <v>289.87720999999999</v>
      </c>
      <c r="F1876" s="152"/>
      <c r="G1876" s="152"/>
      <c r="H1876" s="152"/>
      <c r="I1876" s="152"/>
      <c r="J1876" s="152"/>
      <c r="K1876" s="152"/>
      <c r="L1876" s="152"/>
    </row>
    <row r="1877" spans="1:12">
      <c r="A1877" s="178"/>
      <c r="B1877" s="213" t="s">
        <v>1229</v>
      </c>
      <c r="C1877" s="213"/>
      <c r="D1877" s="321"/>
      <c r="E1877" s="152"/>
      <c r="F1877" s="152"/>
      <c r="G1877" s="152"/>
      <c r="H1877" s="152"/>
      <c r="I1877" s="152"/>
      <c r="J1877" s="152"/>
      <c r="K1877" s="152"/>
      <c r="L1877" s="152"/>
    </row>
    <row r="1878" spans="1:12">
      <c r="A1878" s="178" t="s">
        <v>368</v>
      </c>
      <c r="B1878" s="165"/>
      <c r="C1878" s="165"/>
      <c r="D1878" s="166"/>
      <c r="E1878" s="152"/>
      <c r="F1878" s="152"/>
      <c r="G1878" s="152"/>
      <c r="H1878" s="152"/>
      <c r="I1878" s="152"/>
      <c r="J1878" s="152"/>
      <c r="K1878" s="152"/>
      <c r="L1878" s="152"/>
    </row>
    <row r="1879" spans="1:12">
      <c r="A1879" s="178" t="s">
        <v>369</v>
      </c>
      <c r="B1879" s="165"/>
      <c r="C1879" s="165"/>
      <c r="D1879" s="166"/>
      <c r="E1879" s="152"/>
      <c r="F1879" s="152"/>
      <c r="G1879" s="152"/>
      <c r="H1879" s="152"/>
      <c r="I1879" s="152"/>
      <c r="J1879" s="152"/>
      <c r="K1879" s="152"/>
      <c r="L1879" s="152"/>
    </row>
    <row r="1880" spans="1:12">
      <c r="A1880" s="178" t="s">
        <v>370</v>
      </c>
      <c r="B1880" s="165"/>
      <c r="C1880" s="165"/>
      <c r="D1880" s="166"/>
      <c r="E1880" s="152"/>
      <c r="F1880" s="152"/>
      <c r="G1880" s="152"/>
      <c r="H1880" s="152"/>
      <c r="I1880" s="152"/>
      <c r="J1880" s="152"/>
      <c r="K1880" s="152"/>
      <c r="L1880" s="152"/>
    </row>
    <row r="1881" spans="1:12">
      <c r="A1881" s="339" t="s">
        <v>371</v>
      </c>
      <c r="B1881" s="340"/>
      <c r="C1881" s="340"/>
      <c r="D1881" s="341"/>
      <c r="E1881" s="152"/>
      <c r="F1881" s="152"/>
      <c r="G1881" s="152"/>
      <c r="H1881" s="152"/>
      <c r="I1881" s="152"/>
      <c r="J1881" s="152"/>
      <c r="K1881" s="152"/>
      <c r="L1881" s="152"/>
    </row>
    <row r="1882" spans="1:12">
      <c r="A1882" s="322" t="s">
        <v>1417</v>
      </c>
      <c r="B1882" s="324"/>
      <c r="C1882" s="324"/>
      <c r="D1882" s="325"/>
      <c r="E1882" s="152"/>
      <c r="F1882" s="152"/>
      <c r="G1882" s="152"/>
      <c r="H1882" s="152"/>
      <c r="I1882" s="152"/>
      <c r="J1882" s="152"/>
      <c r="K1882" s="152"/>
      <c r="L1882" s="152"/>
    </row>
    <row r="1883" spans="1:12">
      <c r="A1883" s="323"/>
      <c r="B1883" s="326" t="s">
        <v>1418</v>
      </c>
      <c r="C1883" s="326"/>
      <c r="D1883" s="327"/>
      <c r="E1883" s="152"/>
      <c r="F1883" s="152"/>
      <c r="G1883" s="152"/>
      <c r="H1883" s="152"/>
      <c r="I1883" s="152"/>
      <c r="J1883" s="152"/>
      <c r="K1883" s="152"/>
      <c r="L1883" s="152"/>
    </row>
    <row r="1884" spans="1:12">
      <c r="A1884" s="249" t="s">
        <v>408</v>
      </c>
      <c r="B1884" s="249"/>
      <c r="C1884" s="249"/>
      <c r="D1884" s="249"/>
      <c r="E1884" s="147">
        <v>3142.49161</v>
      </c>
      <c r="F1884" s="152"/>
      <c r="G1884" s="152"/>
      <c r="H1884" s="152"/>
      <c r="I1884" s="152"/>
      <c r="J1884" s="152"/>
      <c r="K1884" s="152"/>
      <c r="L1884" s="152"/>
    </row>
    <row r="1885" spans="1:12">
      <c r="A1885" s="251" t="s">
        <v>2406</v>
      </c>
      <c r="B1885" s="251"/>
      <c r="C1885" s="251"/>
      <c r="D1885" s="251"/>
      <c r="E1885" s="318"/>
      <c r="F1885" s="318"/>
      <c r="G1885" s="318"/>
      <c r="H1885" s="318"/>
      <c r="I1885" s="318"/>
      <c r="J1885" s="318"/>
      <c r="K1885" s="318"/>
      <c r="L1885" s="318"/>
    </row>
    <row r="1886" spans="1:12">
      <c r="A1886" s="354"/>
      <c r="B1886" s="354"/>
      <c r="C1886" s="354"/>
      <c r="D1886" s="354"/>
      <c r="E1886" s="144"/>
      <c r="F1886" s="144"/>
      <c r="G1886" s="144"/>
      <c r="H1886" s="144"/>
      <c r="I1886" s="144"/>
      <c r="J1886" s="144"/>
      <c r="K1886" s="144"/>
      <c r="L1886" s="144"/>
    </row>
    <row r="1887" spans="1:12">
      <c r="A1887" s="265" t="s">
        <v>1141</v>
      </c>
      <c r="B1887" s="265"/>
      <c r="C1887" s="265"/>
      <c r="D1887" s="265"/>
      <c r="E1887" s="152"/>
      <c r="F1887" s="152"/>
      <c r="G1887" s="152"/>
      <c r="H1887" s="152"/>
      <c r="I1887" s="152"/>
      <c r="J1887" s="152"/>
      <c r="K1887" s="152"/>
      <c r="L1887" s="152"/>
    </row>
    <row r="1888" spans="1:12">
      <c r="A1888" s="169" t="s">
        <v>1157</v>
      </c>
      <c r="B1888" s="170"/>
      <c r="C1888" s="170"/>
      <c r="D1888" s="171"/>
      <c r="E1888" s="152"/>
      <c r="F1888" s="152"/>
      <c r="G1888" s="152"/>
      <c r="H1888" s="152"/>
      <c r="I1888" s="152"/>
      <c r="J1888" s="152"/>
      <c r="K1888" s="152"/>
      <c r="L1888" s="152"/>
    </row>
    <row r="1889" spans="1:12">
      <c r="A1889" s="178" t="s">
        <v>1160</v>
      </c>
      <c r="B1889" s="175"/>
      <c r="C1889" s="175"/>
      <c r="D1889" s="176"/>
      <c r="E1889" s="152"/>
      <c r="F1889" s="152"/>
      <c r="G1889" s="152"/>
      <c r="H1889" s="152"/>
      <c r="I1889" s="152"/>
      <c r="J1889" s="152"/>
      <c r="K1889" s="152"/>
      <c r="L1889" s="152"/>
    </row>
    <row r="1890" spans="1:12">
      <c r="A1890" s="178"/>
      <c r="B1890" s="213" t="s">
        <v>1161</v>
      </c>
      <c r="C1890" s="214"/>
      <c r="D1890" s="331"/>
      <c r="E1890" s="152"/>
      <c r="F1890" s="152"/>
      <c r="G1890" s="152"/>
      <c r="H1890" s="152"/>
      <c r="I1890" s="152"/>
      <c r="J1890" s="152"/>
      <c r="K1890" s="152"/>
      <c r="L1890" s="152"/>
    </row>
    <row r="1891" spans="1:12">
      <c r="A1891" s="178"/>
      <c r="B1891" s="213"/>
      <c r="C1891" s="213" t="s">
        <v>1164</v>
      </c>
      <c r="D1891" s="321"/>
      <c r="E1891" s="152"/>
      <c r="F1891" s="152"/>
      <c r="G1891" s="152"/>
      <c r="H1891" s="152"/>
      <c r="I1891" s="152"/>
      <c r="J1891" s="152"/>
      <c r="K1891" s="152"/>
      <c r="L1891" s="152"/>
    </row>
    <row r="1892" spans="1:12">
      <c r="A1892" s="178"/>
      <c r="B1892" s="213"/>
      <c r="C1892" s="213" t="s">
        <v>1166</v>
      </c>
      <c r="D1892" s="321"/>
      <c r="E1892" s="152"/>
      <c r="F1892" s="152"/>
      <c r="G1892" s="152"/>
      <c r="H1892" s="152"/>
      <c r="I1892" s="152"/>
      <c r="J1892" s="152"/>
      <c r="K1892" s="152"/>
      <c r="L1892" s="152"/>
    </row>
    <row r="1893" spans="1:12">
      <c r="A1893" s="178"/>
      <c r="B1893" s="213" t="s">
        <v>1168</v>
      </c>
      <c r="C1893" s="213"/>
      <c r="D1893" s="321"/>
      <c r="E1893" s="152"/>
      <c r="F1893" s="152"/>
      <c r="G1893" s="152"/>
      <c r="H1893" s="152"/>
      <c r="I1893" s="152"/>
      <c r="J1893" s="152"/>
      <c r="K1893" s="152"/>
      <c r="L1893" s="152"/>
    </row>
    <row r="1894" spans="1:12">
      <c r="A1894" s="178" t="s">
        <v>367</v>
      </c>
      <c r="B1894" s="175"/>
      <c r="C1894" s="175"/>
      <c r="D1894" s="176"/>
      <c r="E1894" s="146">
        <v>7.6000000000000004E-4</v>
      </c>
      <c r="F1894" s="152"/>
      <c r="G1894" s="152"/>
      <c r="H1894" s="152"/>
      <c r="I1894" s="152"/>
      <c r="J1894" s="152"/>
      <c r="K1894" s="152"/>
      <c r="L1894" s="152"/>
    </row>
    <row r="1895" spans="1:12">
      <c r="A1895" s="178"/>
      <c r="B1895" s="213" t="s">
        <v>1172</v>
      </c>
      <c r="C1895" s="214"/>
      <c r="D1895" s="331"/>
      <c r="E1895" s="152"/>
      <c r="F1895" s="152"/>
      <c r="G1895" s="152"/>
      <c r="H1895" s="152"/>
      <c r="I1895" s="152"/>
      <c r="J1895" s="152"/>
      <c r="K1895" s="152"/>
      <c r="L1895" s="152"/>
    </row>
    <row r="1896" spans="1:12">
      <c r="A1896" s="178"/>
      <c r="B1896" s="213"/>
      <c r="C1896" s="213" t="s">
        <v>1173</v>
      </c>
      <c r="D1896" s="321"/>
      <c r="E1896" s="152"/>
      <c r="F1896" s="152"/>
      <c r="G1896" s="152"/>
      <c r="H1896" s="152"/>
      <c r="I1896" s="152"/>
      <c r="J1896" s="152"/>
      <c r="K1896" s="152"/>
      <c r="L1896" s="152"/>
    </row>
    <row r="1897" spans="1:12">
      <c r="A1897" s="178"/>
      <c r="B1897" s="213"/>
      <c r="C1897" s="213" t="s">
        <v>1176</v>
      </c>
      <c r="D1897" s="321"/>
      <c r="E1897" s="152"/>
      <c r="F1897" s="152"/>
      <c r="G1897" s="152"/>
      <c r="H1897" s="152"/>
      <c r="I1897" s="152"/>
      <c r="J1897" s="152"/>
      <c r="K1897" s="152"/>
      <c r="L1897" s="152"/>
    </row>
    <row r="1898" spans="1:12">
      <c r="A1898" s="178"/>
      <c r="B1898" s="213"/>
      <c r="C1898" s="213" t="s">
        <v>1177</v>
      </c>
      <c r="D1898" s="321"/>
      <c r="E1898" s="152"/>
      <c r="F1898" s="152"/>
      <c r="G1898" s="152"/>
      <c r="H1898" s="152"/>
      <c r="I1898" s="152"/>
      <c r="J1898" s="152"/>
      <c r="K1898" s="152"/>
      <c r="L1898" s="152"/>
    </row>
    <row r="1899" spans="1:12">
      <c r="A1899" s="178"/>
      <c r="B1899" s="213"/>
      <c r="C1899" s="213" t="s">
        <v>1178</v>
      </c>
      <c r="D1899" s="321"/>
      <c r="E1899" s="152"/>
      <c r="F1899" s="152"/>
      <c r="G1899" s="152"/>
      <c r="H1899" s="152"/>
      <c r="I1899" s="152"/>
      <c r="J1899" s="152"/>
      <c r="K1899" s="152"/>
      <c r="L1899" s="152"/>
    </row>
    <row r="1900" spans="1:12">
      <c r="A1900" s="178"/>
      <c r="B1900" s="213"/>
      <c r="C1900" s="213" t="s">
        <v>1181</v>
      </c>
      <c r="D1900" s="321"/>
      <c r="E1900" s="152"/>
      <c r="F1900" s="152"/>
      <c r="G1900" s="152"/>
      <c r="H1900" s="152"/>
      <c r="I1900" s="152"/>
      <c r="J1900" s="152"/>
      <c r="K1900" s="152"/>
      <c r="L1900" s="152"/>
    </row>
    <row r="1901" spans="1:12">
      <c r="A1901" s="178"/>
      <c r="B1901" s="213"/>
      <c r="C1901" s="213" t="s">
        <v>1182</v>
      </c>
      <c r="D1901" s="148"/>
      <c r="E1901" s="152"/>
      <c r="F1901" s="152"/>
      <c r="G1901" s="152"/>
      <c r="H1901" s="152"/>
      <c r="I1901" s="152"/>
      <c r="J1901" s="152"/>
      <c r="K1901" s="152"/>
      <c r="L1901" s="152"/>
    </row>
    <row r="1902" spans="1:12" ht="33.75">
      <c r="A1902" s="178"/>
      <c r="B1902" s="213"/>
      <c r="C1902" s="213"/>
      <c r="D1902" s="149" t="s">
        <v>1183</v>
      </c>
      <c r="E1902" s="152"/>
      <c r="F1902" s="152"/>
      <c r="G1902" s="152"/>
      <c r="H1902" s="152"/>
      <c r="I1902" s="152"/>
      <c r="J1902" s="152"/>
      <c r="K1902" s="152"/>
      <c r="L1902" s="152"/>
    </row>
    <row r="1903" spans="1:12">
      <c r="A1903" s="178"/>
      <c r="B1903" s="213"/>
      <c r="C1903" s="213" t="s">
        <v>1189</v>
      </c>
      <c r="D1903" s="321"/>
      <c r="E1903" s="152"/>
      <c r="F1903" s="152"/>
      <c r="G1903" s="152"/>
      <c r="H1903" s="152"/>
      <c r="I1903" s="152"/>
      <c r="J1903" s="152"/>
      <c r="K1903" s="152"/>
      <c r="L1903" s="152"/>
    </row>
    <row r="1904" spans="1:12">
      <c r="A1904" s="178"/>
      <c r="B1904" s="213"/>
      <c r="C1904" s="213" t="s">
        <v>1192</v>
      </c>
      <c r="D1904" s="321"/>
      <c r="E1904" s="152"/>
      <c r="F1904" s="152"/>
      <c r="G1904" s="152"/>
      <c r="H1904" s="152"/>
      <c r="I1904" s="152"/>
      <c r="J1904" s="152"/>
      <c r="K1904" s="152"/>
      <c r="L1904" s="152"/>
    </row>
    <row r="1905" spans="1:12">
      <c r="A1905" s="178"/>
      <c r="B1905" s="213" t="s">
        <v>1195</v>
      </c>
      <c r="C1905" s="214"/>
      <c r="D1905" s="331"/>
      <c r="E1905" s="146">
        <v>7.6000000000000004E-4</v>
      </c>
      <c r="F1905" s="152"/>
      <c r="G1905" s="152"/>
      <c r="H1905" s="152"/>
      <c r="I1905" s="152"/>
      <c r="J1905" s="152"/>
      <c r="K1905" s="152"/>
      <c r="L1905" s="152"/>
    </row>
    <row r="1906" spans="1:12">
      <c r="A1906" s="178"/>
      <c r="B1906" s="213"/>
      <c r="C1906" s="213" t="s">
        <v>1196</v>
      </c>
      <c r="D1906" s="148"/>
      <c r="E1906" s="152"/>
      <c r="F1906" s="152"/>
      <c r="G1906" s="152"/>
      <c r="H1906" s="152"/>
      <c r="I1906" s="152"/>
      <c r="J1906" s="152"/>
      <c r="K1906" s="152"/>
      <c r="L1906" s="152"/>
    </row>
    <row r="1907" spans="1:12" ht="67.5">
      <c r="A1907" s="178"/>
      <c r="B1907" s="213"/>
      <c r="C1907" s="213"/>
      <c r="D1907" s="149" t="s">
        <v>1197</v>
      </c>
      <c r="E1907" s="152"/>
      <c r="F1907" s="152"/>
      <c r="G1907" s="152"/>
      <c r="H1907" s="152"/>
      <c r="I1907" s="152"/>
      <c r="J1907" s="152"/>
      <c r="K1907" s="152"/>
      <c r="L1907" s="152"/>
    </row>
    <row r="1908" spans="1:12" ht="56.25">
      <c r="A1908" s="178"/>
      <c r="B1908" s="213"/>
      <c r="C1908" s="213"/>
      <c r="D1908" s="149" t="s">
        <v>1198</v>
      </c>
      <c r="E1908" s="152"/>
      <c r="F1908" s="152"/>
      <c r="G1908" s="152"/>
      <c r="H1908" s="152"/>
      <c r="I1908" s="152"/>
      <c r="J1908" s="152"/>
      <c r="K1908" s="152"/>
      <c r="L1908" s="152"/>
    </row>
    <row r="1909" spans="1:12">
      <c r="A1909" s="178"/>
      <c r="B1909" s="213"/>
      <c r="C1909" s="213" t="s">
        <v>1200</v>
      </c>
      <c r="D1909" s="321"/>
      <c r="E1909" s="152"/>
      <c r="F1909" s="152"/>
      <c r="G1909" s="152"/>
      <c r="H1909" s="152"/>
      <c r="I1909" s="152"/>
      <c r="J1909" s="152"/>
      <c r="K1909" s="152"/>
      <c r="L1909" s="152"/>
    </row>
    <row r="1910" spans="1:12">
      <c r="A1910" s="178"/>
      <c r="B1910" s="213"/>
      <c r="C1910" s="213" t="s">
        <v>1201</v>
      </c>
      <c r="D1910" s="321"/>
      <c r="E1910" s="146">
        <v>7.6000000000000004E-4</v>
      </c>
      <c r="F1910" s="152"/>
      <c r="G1910" s="152"/>
      <c r="H1910" s="152"/>
      <c r="I1910" s="152"/>
      <c r="J1910" s="152"/>
      <c r="K1910" s="152"/>
      <c r="L1910" s="152"/>
    </row>
    <row r="1911" spans="1:12">
      <c r="A1911" s="178"/>
      <c r="B1911" s="213"/>
      <c r="C1911" s="213" t="s">
        <v>1202</v>
      </c>
      <c r="D1911" s="321"/>
      <c r="E1911" s="152"/>
      <c r="F1911" s="152"/>
      <c r="G1911" s="152"/>
      <c r="H1911" s="152"/>
      <c r="I1911" s="152"/>
      <c r="J1911" s="152"/>
      <c r="K1911" s="152"/>
      <c r="L1911" s="152"/>
    </row>
    <row r="1912" spans="1:12">
      <c r="A1912" s="178"/>
      <c r="B1912" s="213"/>
      <c r="C1912" s="213" t="s">
        <v>1205</v>
      </c>
      <c r="D1912" s="321"/>
      <c r="E1912" s="152"/>
      <c r="F1912" s="152"/>
      <c r="G1912" s="152"/>
      <c r="H1912" s="152"/>
      <c r="I1912" s="152"/>
      <c r="J1912" s="152"/>
      <c r="K1912" s="152"/>
      <c r="L1912" s="152"/>
    </row>
    <row r="1913" spans="1:12">
      <c r="A1913" s="178"/>
      <c r="B1913" s="213"/>
      <c r="C1913" s="213" t="s">
        <v>1209</v>
      </c>
      <c r="D1913" s="321"/>
      <c r="E1913" s="152"/>
      <c r="F1913" s="152"/>
      <c r="G1913" s="152"/>
      <c r="H1913" s="152"/>
      <c r="I1913" s="152"/>
      <c r="J1913" s="152"/>
      <c r="K1913" s="152"/>
      <c r="L1913" s="152"/>
    </row>
    <row r="1914" spans="1:12">
      <c r="A1914" s="178"/>
      <c r="B1914" s="213"/>
      <c r="C1914" s="213" t="s">
        <v>1212</v>
      </c>
      <c r="D1914" s="321"/>
      <c r="E1914" s="152"/>
      <c r="F1914" s="152"/>
      <c r="G1914" s="152"/>
      <c r="H1914" s="152"/>
      <c r="I1914" s="152"/>
      <c r="J1914" s="152"/>
      <c r="K1914" s="152"/>
      <c r="L1914" s="152"/>
    </row>
    <row r="1915" spans="1:12">
      <c r="A1915" s="178"/>
      <c r="B1915" s="213"/>
      <c r="C1915" s="213" t="s">
        <v>1218</v>
      </c>
      <c r="D1915" s="321"/>
      <c r="E1915" s="152"/>
      <c r="F1915" s="152"/>
      <c r="G1915" s="152"/>
      <c r="H1915" s="152"/>
      <c r="I1915" s="152"/>
      <c r="J1915" s="152"/>
      <c r="K1915" s="152"/>
      <c r="L1915" s="152"/>
    </row>
    <row r="1916" spans="1:12">
      <c r="A1916" s="178"/>
      <c r="B1916" s="213" t="s">
        <v>1228</v>
      </c>
      <c r="C1916" s="213"/>
      <c r="D1916" s="321"/>
      <c r="E1916" s="152"/>
      <c r="F1916" s="152"/>
      <c r="G1916" s="152"/>
      <c r="H1916" s="152"/>
      <c r="I1916" s="152"/>
      <c r="J1916" s="152"/>
      <c r="K1916" s="152"/>
      <c r="L1916" s="152"/>
    </row>
    <row r="1917" spans="1:12">
      <c r="A1917" s="178"/>
      <c r="B1917" s="213" t="s">
        <v>1229</v>
      </c>
      <c r="C1917" s="213"/>
      <c r="D1917" s="321"/>
      <c r="E1917" s="152"/>
      <c r="F1917" s="152"/>
      <c r="G1917" s="152"/>
      <c r="H1917" s="152"/>
      <c r="I1917" s="152"/>
      <c r="J1917" s="152"/>
      <c r="K1917" s="152"/>
      <c r="L1917" s="152"/>
    </row>
    <row r="1918" spans="1:12">
      <c r="A1918" s="178" t="s">
        <v>368</v>
      </c>
      <c r="B1918" s="165"/>
      <c r="C1918" s="165"/>
      <c r="D1918" s="166"/>
      <c r="E1918" s="152"/>
      <c r="F1918" s="152"/>
      <c r="G1918" s="152"/>
      <c r="H1918" s="152"/>
      <c r="I1918" s="152"/>
      <c r="J1918" s="152"/>
      <c r="K1918" s="152"/>
      <c r="L1918" s="152"/>
    </row>
    <row r="1919" spans="1:12">
      <c r="A1919" s="178" t="s">
        <v>369</v>
      </c>
      <c r="B1919" s="165"/>
      <c r="C1919" s="165"/>
      <c r="D1919" s="166"/>
      <c r="E1919" s="152"/>
      <c r="F1919" s="152"/>
      <c r="G1919" s="152"/>
      <c r="H1919" s="152"/>
      <c r="I1919" s="152"/>
      <c r="J1919" s="152"/>
      <c r="K1919" s="152"/>
      <c r="L1919" s="152"/>
    </row>
    <row r="1920" spans="1:12">
      <c r="A1920" s="178" t="s">
        <v>370</v>
      </c>
      <c r="B1920" s="165"/>
      <c r="C1920" s="165"/>
      <c r="D1920" s="166"/>
      <c r="E1920" s="152"/>
      <c r="F1920" s="152"/>
      <c r="G1920" s="152"/>
      <c r="H1920" s="152"/>
      <c r="I1920" s="152"/>
      <c r="J1920" s="152"/>
      <c r="K1920" s="152"/>
      <c r="L1920" s="152"/>
    </row>
    <row r="1921" spans="1:12">
      <c r="A1921" s="339" t="s">
        <v>371</v>
      </c>
      <c r="B1921" s="340"/>
      <c r="C1921" s="340"/>
      <c r="D1921" s="341"/>
      <c r="E1921" s="152"/>
      <c r="F1921" s="152"/>
      <c r="G1921" s="152"/>
      <c r="H1921" s="152"/>
      <c r="I1921" s="152"/>
      <c r="J1921" s="152"/>
      <c r="K1921" s="152"/>
      <c r="L1921" s="152"/>
    </row>
    <row r="1922" spans="1:12">
      <c r="A1922" s="322" t="s">
        <v>1417</v>
      </c>
      <c r="B1922" s="324"/>
      <c r="C1922" s="324"/>
      <c r="D1922" s="325"/>
      <c r="E1922" s="152"/>
      <c r="F1922" s="152"/>
      <c r="G1922" s="152"/>
      <c r="H1922" s="152"/>
      <c r="I1922" s="152"/>
      <c r="J1922" s="152"/>
      <c r="K1922" s="152"/>
      <c r="L1922" s="152"/>
    </row>
    <row r="1923" spans="1:12">
      <c r="A1923" s="323"/>
      <c r="B1923" s="326" t="s">
        <v>1418</v>
      </c>
      <c r="C1923" s="326"/>
      <c r="D1923" s="327"/>
      <c r="E1923" s="152"/>
      <c r="F1923" s="152"/>
      <c r="G1923" s="152"/>
      <c r="H1923" s="152"/>
      <c r="I1923" s="152"/>
      <c r="J1923" s="152"/>
      <c r="K1923" s="152"/>
      <c r="L1923" s="152"/>
    </row>
    <row r="1924" spans="1:12">
      <c r="A1924" s="249" t="s">
        <v>411</v>
      </c>
      <c r="B1924" s="249"/>
      <c r="C1924" s="249"/>
      <c r="D1924" s="249"/>
      <c r="E1924" s="147">
        <v>2.2799999999999999E-3</v>
      </c>
      <c r="F1924" s="152"/>
      <c r="G1924" s="152"/>
      <c r="H1924" s="152"/>
      <c r="I1924" s="152"/>
      <c r="J1924" s="152"/>
      <c r="K1924" s="152"/>
      <c r="L1924" s="152"/>
    </row>
    <row r="1925" spans="1:12">
      <c r="A1925" s="251" t="s">
        <v>2407</v>
      </c>
      <c r="B1925" s="251"/>
      <c r="C1925" s="251"/>
      <c r="D1925" s="251"/>
      <c r="E1925" s="318"/>
      <c r="F1925" s="318"/>
      <c r="G1925" s="318"/>
      <c r="H1925" s="318"/>
      <c r="I1925" s="318"/>
      <c r="J1925" s="318"/>
      <c r="K1925" s="318"/>
      <c r="L1925" s="318"/>
    </row>
    <row r="1926" spans="1:12">
      <c r="A1926" s="354"/>
      <c r="B1926" s="354"/>
      <c r="C1926" s="354"/>
      <c r="D1926" s="354"/>
      <c r="E1926" s="144"/>
      <c r="F1926" s="144"/>
      <c r="G1926" s="144"/>
      <c r="H1926" s="144"/>
      <c r="I1926" s="144"/>
      <c r="J1926" s="144"/>
      <c r="K1926" s="144"/>
      <c r="L1926" s="144"/>
    </row>
    <row r="1927" spans="1:12">
      <c r="A1927" s="265" t="s">
        <v>1141</v>
      </c>
      <c r="B1927" s="265"/>
      <c r="C1927" s="265"/>
      <c r="D1927" s="265"/>
      <c r="E1927" s="152"/>
      <c r="F1927" s="152"/>
      <c r="G1927" s="152"/>
      <c r="H1927" s="152"/>
      <c r="I1927" s="152"/>
      <c r="J1927" s="152"/>
      <c r="K1927" s="152"/>
      <c r="L1927" s="152"/>
    </row>
    <row r="1928" spans="1:12">
      <c r="A1928" s="169" t="s">
        <v>1157</v>
      </c>
      <c r="B1928" s="170"/>
      <c r="C1928" s="170"/>
      <c r="D1928" s="171"/>
      <c r="E1928" s="152"/>
      <c r="F1928" s="152"/>
      <c r="G1928" s="152"/>
      <c r="H1928" s="152"/>
      <c r="I1928" s="152"/>
      <c r="J1928" s="152"/>
      <c r="K1928" s="152"/>
      <c r="L1928" s="152"/>
    </row>
    <row r="1929" spans="1:12">
      <c r="A1929" s="178" t="s">
        <v>1160</v>
      </c>
      <c r="B1929" s="175"/>
      <c r="C1929" s="175"/>
      <c r="D1929" s="176"/>
      <c r="E1929" s="146">
        <v>66.14631</v>
      </c>
      <c r="F1929" s="152"/>
      <c r="G1929" s="152"/>
      <c r="H1929" s="152"/>
      <c r="I1929" s="152"/>
      <c r="J1929" s="152"/>
      <c r="K1929" s="152"/>
      <c r="L1929" s="152"/>
    </row>
    <row r="1930" spans="1:12">
      <c r="A1930" s="178"/>
      <c r="B1930" s="213" t="s">
        <v>1161</v>
      </c>
      <c r="C1930" s="214"/>
      <c r="D1930" s="331"/>
      <c r="E1930" s="146">
        <v>66.14631</v>
      </c>
      <c r="F1930" s="152"/>
      <c r="G1930" s="152"/>
      <c r="H1930" s="152"/>
      <c r="I1930" s="152"/>
      <c r="J1930" s="152"/>
      <c r="K1930" s="152"/>
      <c r="L1930" s="152"/>
    </row>
    <row r="1931" spans="1:12">
      <c r="A1931" s="178"/>
      <c r="B1931" s="213"/>
      <c r="C1931" s="213" t="s">
        <v>1164</v>
      </c>
      <c r="D1931" s="321"/>
      <c r="E1931" s="152"/>
      <c r="F1931" s="152"/>
      <c r="G1931" s="152"/>
      <c r="H1931" s="152"/>
      <c r="I1931" s="152"/>
      <c r="J1931" s="152"/>
      <c r="K1931" s="152"/>
      <c r="L1931" s="152"/>
    </row>
    <row r="1932" spans="1:12">
      <c r="A1932" s="178"/>
      <c r="B1932" s="213"/>
      <c r="C1932" s="213" t="s">
        <v>1166</v>
      </c>
      <c r="D1932" s="321"/>
      <c r="E1932" s="152"/>
      <c r="F1932" s="152"/>
      <c r="G1932" s="152"/>
      <c r="H1932" s="152"/>
      <c r="I1932" s="152"/>
      <c r="J1932" s="152"/>
      <c r="K1932" s="152"/>
      <c r="L1932" s="152"/>
    </row>
    <row r="1933" spans="1:12">
      <c r="A1933" s="178"/>
      <c r="B1933" s="213" t="s">
        <v>1168</v>
      </c>
      <c r="C1933" s="213"/>
      <c r="D1933" s="321"/>
      <c r="E1933" s="152"/>
      <c r="F1933" s="152"/>
      <c r="G1933" s="152"/>
      <c r="H1933" s="152"/>
      <c r="I1933" s="152"/>
      <c r="J1933" s="152"/>
      <c r="K1933" s="152"/>
      <c r="L1933" s="152"/>
    </row>
    <row r="1934" spans="1:12">
      <c r="A1934" s="178" t="s">
        <v>367</v>
      </c>
      <c r="B1934" s="175"/>
      <c r="C1934" s="175"/>
      <c r="D1934" s="176"/>
      <c r="E1934" s="146">
        <v>13101.17014</v>
      </c>
      <c r="F1934" s="152"/>
      <c r="G1934" s="152"/>
      <c r="H1934" s="152"/>
      <c r="I1934" s="152"/>
      <c r="J1934" s="152"/>
      <c r="K1934" s="152"/>
      <c r="L1934" s="152"/>
    </row>
    <row r="1935" spans="1:12">
      <c r="A1935" s="178"/>
      <c r="B1935" s="213" t="s">
        <v>1172</v>
      </c>
      <c r="C1935" s="214"/>
      <c r="D1935" s="331"/>
      <c r="E1935" s="146">
        <v>11612.87816</v>
      </c>
      <c r="F1935" s="152"/>
      <c r="G1935" s="152"/>
      <c r="H1935" s="152"/>
      <c r="I1935" s="152"/>
      <c r="J1935" s="152"/>
      <c r="K1935" s="152"/>
      <c r="L1935" s="152"/>
    </row>
    <row r="1936" spans="1:12">
      <c r="A1936" s="178"/>
      <c r="B1936" s="213"/>
      <c r="C1936" s="213" t="s">
        <v>1173</v>
      </c>
      <c r="D1936" s="321"/>
      <c r="E1936" s="152"/>
      <c r="F1936" s="152"/>
      <c r="G1936" s="152"/>
      <c r="H1936" s="152"/>
      <c r="I1936" s="152"/>
      <c r="J1936" s="152"/>
      <c r="K1936" s="152"/>
      <c r="L1936" s="152"/>
    </row>
    <row r="1937" spans="1:12">
      <c r="A1937" s="178"/>
      <c r="B1937" s="213"/>
      <c r="C1937" s="213" t="s">
        <v>1176</v>
      </c>
      <c r="D1937" s="321"/>
      <c r="E1937" s="152"/>
      <c r="F1937" s="152"/>
      <c r="G1937" s="152"/>
      <c r="H1937" s="152"/>
      <c r="I1937" s="152"/>
      <c r="J1937" s="152"/>
      <c r="K1937" s="152"/>
      <c r="L1937" s="152"/>
    </row>
    <row r="1938" spans="1:12">
      <c r="A1938" s="178"/>
      <c r="B1938" s="213"/>
      <c r="C1938" s="213" t="s">
        <v>1177</v>
      </c>
      <c r="D1938" s="321"/>
      <c r="E1938" s="146">
        <v>11612.87816</v>
      </c>
      <c r="F1938" s="152"/>
      <c r="G1938" s="152"/>
      <c r="H1938" s="152"/>
      <c r="I1938" s="152"/>
      <c r="J1938" s="152"/>
      <c r="K1938" s="152"/>
      <c r="L1938" s="152"/>
    </row>
    <row r="1939" spans="1:12">
      <c r="A1939" s="178"/>
      <c r="B1939" s="213"/>
      <c r="C1939" s="213" t="s">
        <v>1178</v>
      </c>
      <c r="D1939" s="321"/>
      <c r="E1939" s="152"/>
      <c r="F1939" s="152"/>
      <c r="G1939" s="152"/>
      <c r="H1939" s="152"/>
      <c r="I1939" s="152"/>
      <c r="J1939" s="152"/>
      <c r="K1939" s="152"/>
      <c r="L1939" s="152"/>
    </row>
    <row r="1940" spans="1:12">
      <c r="A1940" s="178"/>
      <c r="B1940" s="213"/>
      <c r="C1940" s="213" t="s">
        <v>1181</v>
      </c>
      <c r="D1940" s="321"/>
      <c r="E1940" s="152"/>
      <c r="F1940" s="152"/>
      <c r="G1940" s="152"/>
      <c r="H1940" s="152"/>
      <c r="I1940" s="152"/>
      <c r="J1940" s="152"/>
      <c r="K1940" s="152"/>
      <c r="L1940" s="152"/>
    </row>
    <row r="1941" spans="1:12">
      <c r="A1941" s="178"/>
      <c r="B1941" s="213"/>
      <c r="C1941" s="213" t="s">
        <v>1182</v>
      </c>
      <c r="D1941" s="148"/>
      <c r="E1941" s="152"/>
      <c r="F1941" s="152"/>
      <c r="G1941" s="152"/>
      <c r="H1941" s="152"/>
      <c r="I1941" s="152"/>
      <c r="J1941" s="152"/>
      <c r="K1941" s="152"/>
      <c r="L1941" s="152"/>
    </row>
    <row r="1942" spans="1:12" ht="33.75">
      <c r="A1942" s="178"/>
      <c r="B1942" s="213"/>
      <c r="C1942" s="213"/>
      <c r="D1942" s="149" t="s">
        <v>1183</v>
      </c>
      <c r="E1942" s="152"/>
      <c r="F1942" s="152"/>
      <c r="G1942" s="152"/>
      <c r="H1942" s="152"/>
      <c r="I1942" s="152"/>
      <c r="J1942" s="152"/>
      <c r="K1942" s="152"/>
      <c r="L1942" s="152"/>
    </row>
    <row r="1943" spans="1:12">
      <c r="A1943" s="178"/>
      <c r="B1943" s="213"/>
      <c r="C1943" s="213" t="s">
        <v>1189</v>
      </c>
      <c r="D1943" s="321"/>
      <c r="E1943" s="152"/>
      <c r="F1943" s="152"/>
      <c r="G1943" s="152"/>
      <c r="H1943" s="152"/>
      <c r="I1943" s="152"/>
      <c r="J1943" s="152"/>
      <c r="K1943" s="152"/>
      <c r="L1943" s="152"/>
    </row>
    <row r="1944" spans="1:12">
      <c r="A1944" s="178"/>
      <c r="B1944" s="213"/>
      <c r="C1944" s="213" t="s">
        <v>1192</v>
      </c>
      <c r="D1944" s="321"/>
      <c r="E1944" s="152"/>
      <c r="F1944" s="152"/>
      <c r="G1944" s="152"/>
      <c r="H1944" s="152"/>
      <c r="I1944" s="152"/>
      <c r="J1944" s="152"/>
      <c r="K1944" s="152"/>
      <c r="L1944" s="152"/>
    </row>
    <row r="1945" spans="1:12">
      <c r="A1945" s="178"/>
      <c r="B1945" s="213" t="s">
        <v>1195</v>
      </c>
      <c r="C1945" s="214"/>
      <c r="D1945" s="331"/>
      <c r="E1945" s="146">
        <v>1488.29198</v>
      </c>
      <c r="F1945" s="152"/>
      <c r="G1945" s="152"/>
      <c r="H1945" s="152"/>
      <c r="I1945" s="152"/>
      <c r="J1945" s="152"/>
      <c r="K1945" s="152"/>
      <c r="L1945" s="152"/>
    </row>
    <row r="1946" spans="1:12">
      <c r="A1946" s="178"/>
      <c r="B1946" s="213"/>
      <c r="C1946" s="213" t="s">
        <v>1196</v>
      </c>
      <c r="D1946" s="148"/>
      <c r="E1946" s="152"/>
      <c r="F1946" s="152"/>
      <c r="G1946" s="152"/>
      <c r="H1946" s="152"/>
      <c r="I1946" s="152"/>
      <c r="J1946" s="152"/>
      <c r="K1946" s="152"/>
      <c r="L1946" s="152"/>
    </row>
    <row r="1947" spans="1:12" ht="67.5">
      <c r="A1947" s="178"/>
      <c r="B1947" s="213"/>
      <c r="C1947" s="213"/>
      <c r="D1947" s="149" t="s">
        <v>1197</v>
      </c>
      <c r="E1947" s="152"/>
      <c r="F1947" s="152"/>
      <c r="G1947" s="152"/>
      <c r="H1947" s="152"/>
      <c r="I1947" s="152"/>
      <c r="J1947" s="152"/>
      <c r="K1947" s="152"/>
      <c r="L1947" s="152"/>
    </row>
    <row r="1948" spans="1:12" ht="56.25">
      <c r="A1948" s="178"/>
      <c r="B1948" s="213"/>
      <c r="C1948" s="213"/>
      <c r="D1948" s="149" t="s">
        <v>1198</v>
      </c>
      <c r="E1948" s="152"/>
      <c r="F1948" s="152"/>
      <c r="G1948" s="152"/>
      <c r="H1948" s="152"/>
      <c r="I1948" s="152"/>
      <c r="J1948" s="152"/>
      <c r="K1948" s="152"/>
      <c r="L1948" s="152"/>
    </row>
    <row r="1949" spans="1:12">
      <c r="A1949" s="178"/>
      <c r="B1949" s="213"/>
      <c r="C1949" s="213" t="s">
        <v>1200</v>
      </c>
      <c r="D1949" s="321"/>
      <c r="E1949" s="152"/>
      <c r="F1949" s="152"/>
      <c r="G1949" s="152"/>
      <c r="H1949" s="152"/>
      <c r="I1949" s="152"/>
      <c r="J1949" s="152"/>
      <c r="K1949" s="152"/>
      <c r="L1949" s="152"/>
    </row>
    <row r="1950" spans="1:12">
      <c r="A1950" s="178"/>
      <c r="B1950" s="213"/>
      <c r="C1950" s="213" t="s">
        <v>1201</v>
      </c>
      <c r="D1950" s="321"/>
      <c r="E1950" s="146">
        <v>1488.29198</v>
      </c>
      <c r="F1950" s="152"/>
      <c r="G1950" s="152"/>
      <c r="H1950" s="152"/>
      <c r="I1950" s="152"/>
      <c r="J1950" s="152"/>
      <c r="K1950" s="152"/>
      <c r="L1950" s="152"/>
    </row>
    <row r="1951" spans="1:12">
      <c r="A1951" s="178"/>
      <c r="B1951" s="213"/>
      <c r="C1951" s="213" t="s">
        <v>1202</v>
      </c>
      <c r="D1951" s="321"/>
      <c r="E1951" s="152"/>
      <c r="F1951" s="152"/>
      <c r="G1951" s="152"/>
      <c r="H1951" s="152"/>
      <c r="I1951" s="152"/>
      <c r="J1951" s="152"/>
      <c r="K1951" s="152"/>
      <c r="L1951" s="152"/>
    </row>
    <row r="1952" spans="1:12">
      <c r="A1952" s="178"/>
      <c r="B1952" s="213"/>
      <c r="C1952" s="213" t="s">
        <v>1205</v>
      </c>
      <c r="D1952" s="321"/>
      <c r="E1952" s="152"/>
      <c r="F1952" s="152"/>
      <c r="G1952" s="152"/>
      <c r="H1952" s="152"/>
      <c r="I1952" s="152"/>
      <c r="J1952" s="152"/>
      <c r="K1952" s="152"/>
      <c r="L1952" s="152"/>
    </row>
    <row r="1953" spans="1:12">
      <c r="A1953" s="178"/>
      <c r="B1953" s="213"/>
      <c r="C1953" s="213" t="s">
        <v>1209</v>
      </c>
      <c r="D1953" s="321"/>
      <c r="E1953" s="152"/>
      <c r="F1953" s="152"/>
      <c r="G1953" s="152"/>
      <c r="H1953" s="152"/>
      <c r="I1953" s="152"/>
      <c r="J1953" s="152"/>
      <c r="K1953" s="152"/>
      <c r="L1953" s="152"/>
    </row>
    <row r="1954" spans="1:12">
      <c r="A1954" s="178"/>
      <c r="B1954" s="213"/>
      <c r="C1954" s="213" t="s">
        <v>1212</v>
      </c>
      <c r="D1954" s="321"/>
      <c r="E1954" s="152"/>
      <c r="F1954" s="152"/>
      <c r="G1954" s="152"/>
      <c r="H1954" s="152"/>
      <c r="I1954" s="152"/>
      <c r="J1954" s="152"/>
      <c r="K1954" s="152"/>
      <c r="L1954" s="152"/>
    </row>
    <row r="1955" spans="1:12">
      <c r="A1955" s="178"/>
      <c r="B1955" s="213"/>
      <c r="C1955" s="213" t="s">
        <v>1218</v>
      </c>
      <c r="D1955" s="321"/>
      <c r="E1955" s="152"/>
      <c r="F1955" s="152"/>
      <c r="G1955" s="152"/>
      <c r="H1955" s="152"/>
      <c r="I1955" s="152"/>
      <c r="J1955" s="152"/>
      <c r="K1955" s="152"/>
      <c r="L1955" s="152"/>
    </row>
    <row r="1956" spans="1:12">
      <c r="A1956" s="178"/>
      <c r="B1956" s="213" t="s">
        <v>1228</v>
      </c>
      <c r="C1956" s="213"/>
      <c r="D1956" s="321"/>
      <c r="E1956" s="152"/>
      <c r="F1956" s="152"/>
      <c r="G1956" s="152"/>
      <c r="H1956" s="152"/>
      <c r="I1956" s="152"/>
      <c r="J1956" s="152"/>
      <c r="K1956" s="152"/>
      <c r="L1956" s="152"/>
    </row>
    <row r="1957" spans="1:12">
      <c r="A1957" s="178"/>
      <c r="B1957" s="213" t="s">
        <v>1229</v>
      </c>
      <c r="C1957" s="213"/>
      <c r="D1957" s="321"/>
      <c r="E1957" s="152"/>
      <c r="F1957" s="152"/>
      <c r="G1957" s="152"/>
      <c r="H1957" s="152"/>
      <c r="I1957" s="152"/>
      <c r="J1957" s="152"/>
      <c r="K1957" s="152"/>
      <c r="L1957" s="152"/>
    </row>
    <row r="1958" spans="1:12">
      <c r="A1958" s="178" t="s">
        <v>368</v>
      </c>
      <c r="B1958" s="165"/>
      <c r="C1958" s="165"/>
      <c r="D1958" s="166"/>
      <c r="E1958" s="152"/>
      <c r="F1958" s="152"/>
      <c r="G1958" s="152"/>
      <c r="H1958" s="152"/>
      <c r="I1958" s="152"/>
      <c r="J1958" s="152"/>
      <c r="K1958" s="152"/>
      <c r="L1958" s="152"/>
    </row>
    <row r="1959" spans="1:12">
      <c r="A1959" s="178" t="s">
        <v>369</v>
      </c>
      <c r="B1959" s="165"/>
      <c r="C1959" s="165"/>
      <c r="D1959" s="166"/>
      <c r="E1959" s="152"/>
      <c r="F1959" s="152"/>
      <c r="G1959" s="152"/>
      <c r="H1959" s="152"/>
      <c r="I1959" s="152"/>
      <c r="J1959" s="152"/>
      <c r="K1959" s="152"/>
      <c r="L1959" s="152"/>
    </row>
    <row r="1960" spans="1:12">
      <c r="A1960" s="178" t="s">
        <v>370</v>
      </c>
      <c r="B1960" s="165"/>
      <c r="C1960" s="165"/>
      <c r="D1960" s="166"/>
      <c r="E1960" s="152"/>
      <c r="F1960" s="152"/>
      <c r="G1960" s="152"/>
      <c r="H1960" s="152"/>
      <c r="I1960" s="152"/>
      <c r="J1960" s="152"/>
      <c r="K1960" s="152"/>
      <c r="L1960" s="152"/>
    </row>
    <row r="1961" spans="1:12">
      <c r="A1961" s="339" t="s">
        <v>371</v>
      </c>
      <c r="B1961" s="340"/>
      <c r="C1961" s="340"/>
      <c r="D1961" s="341"/>
      <c r="E1961" s="152"/>
      <c r="F1961" s="152"/>
      <c r="G1961" s="152"/>
      <c r="H1961" s="152"/>
      <c r="I1961" s="152"/>
      <c r="J1961" s="152"/>
      <c r="K1961" s="152"/>
      <c r="L1961" s="152"/>
    </row>
    <row r="1962" spans="1:12">
      <c r="A1962" s="322" t="s">
        <v>1417</v>
      </c>
      <c r="B1962" s="324"/>
      <c r="C1962" s="324"/>
      <c r="D1962" s="325"/>
      <c r="E1962" s="152"/>
      <c r="F1962" s="152"/>
      <c r="G1962" s="152"/>
      <c r="H1962" s="152"/>
      <c r="I1962" s="152"/>
      <c r="J1962" s="152"/>
      <c r="K1962" s="152"/>
      <c r="L1962" s="152"/>
    </row>
    <row r="1963" spans="1:12">
      <c r="A1963" s="323"/>
      <c r="B1963" s="326" t="s">
        <v>1418</v>
      </c>
      <c r="C1963" s="326"/>
      <c r="D1963" s="327"/>
      <c r="E1963" s="152"/>
      <c r="F1963" s="152"/>
      <c r="G1963" s="152"/>
      <c r="H1963" s="152"/>
      <c r="I1963" s="152"/>
      <c r="J1963" s="152"/>
      <c r="K1963" s="152"/>
      <c r="L1963" s="152"/>
    </row>
    <row r="1964" spans="1:12">
      <c r="A1964" s="249" t="s">
        <v>415</v>
      </c>
      <c r="B1964" s="249"/>
      <c r="C1964" s="249"/>
      <c r="D1964" s="249"/>
      <c r="E1964" s="147">
        <v>39435.803039999999</v>
      </c>
      <c r="F1964" s="152"/>
      <c r="G1964" s="152"/>
      <c r="H1964" s="152"/>
      <c r="I1964" s="152"/>
      <c r="J1964" s="152"/>
      <c r="K1964" s="152"/>
      <c r="L1964" s="152"/>
    </row>
    <row r="1965" spans="1:12">
      <c r="A1965" s="251" t="s">
        <v>2408</v>
      </c>
      <c r="B1965" s="251"/>
      <c r="C1965" s="251"/>
      <c r="D1965" s="251"/>
      <c r="E1965" s="318"/>
      <c r="F1965" s="318"/>
      <c r="G1965" s="318"/>
      <c r="H1965" s="318"/>
      <c r="I1965" s="318"/>
      <c r="J1965" s="318"/>
      <c r="K1965" s="318"/>
      <c r="L1965" s="318"/>
    </row>
    <row r="1966" spans="1:12">
      <c r="A1966" s="354"/>
      <c r="B1966" s="354"/>
      <c r="C1966" s="354"/>
      <c r="D1966" s="354"/>
      <c r="E1966" s="144"/>
      <c r="F1966" s="144"/>
      <c r="G1966" s="144"/>
      <c r="H1966" s="144"/>
      <c r="I1966" s="144"/>
      <c r="J1966" s="144"/>
      <c r="K1966" s="144"/>
      <c r="L1966" s="144"/>
    </row>
    <row r="1967" spans="1:12">
      <c r="A1967" s="265" t="s">
        <v>1141</v>
      </c>
      <c r="B1967" s="265"/>
      <c r="C1967" s="265"/>
      <c r="D1967" s="265"/>
      <c r="E1967" s="152"/>
      <c r="F1967" s="152"/>
      <c r="G1967" s="152"/>
      <c r="H1967" s="152"/>
      <c r="I1967" s="152"/>
      <c r="J1967" s="152"/>
      <c r="K1967" s="152"/>
      <c r="L1967" s="152"/>
    </row>
    <row r="1968" spans="1:12">
      <c r="A1968" s="169" t="s">
        <v>1157</v>
      </c>
      <c r="B1968" s="170"/>
      <c r="C1968" s="170"/>
      <c r="D1968" s="171"/>
      <c r="E1968" s="152"/>
      <c r="F1968" s="152"/>
      <c r="G1968" s="152"/>
      <c r="H1968" s="152"/>
      <c r="I1968" s="152"/>
      <c r="J1968" s="152"/>
      <c r="K1968" s="152"/>
      <c r="L1968" s="152"/>
    </row>
    <row r="1969" spans="1:12">
      <c r="A1969" s="178" t="s">
        <v>1160</v>
      </c>
      <c r="B1969" s="175"/>
      <c r="C1969" s="175"/>
      <c r="D1969" s="176"/>
      <c r="E1969" s="146">
        <v>-6.0000000000000002E-5</v>
      </c>
      <c r="F1969" s="152"/>
      <c r="G1969" s="152"/>
      <c r="H1969" s="152"/>
      <c r="I1969" s="152"/>
      <c r="J1969" s="152"/>
      <c r="K1969" s="152"/>
      <c r="L1969" s="152"/>
    </row>
    <row r="1970" spans="1:12">
      <c r="A1970" s="178"/>
      <c r="B1970" s="213" t="s">
        <v>1161</v>
      </c>
      <c r="C1970" s="214"/>
      <c r="D1970" s="331"/>
      <c r="E1970" s="146">
        <v>-6.0000000000000002E-5</v>
      </c>
      <c r="F1970" s="152"/>
      <c r="G1970" s="152"/>
      <c r="H1970" s="152"/>
      <c r="I1970" s="152"/>
      <c r="J1970" s="152"/>
      <c r="K1970" s="152"/>
      <c r="L1970" s="152"/>
    </row>
    <row r="1971" spans="1:12">
      <c r="A1971" s="178"/>
      <c r="B1971" s="213"/>
      <c r="C1971" s="213" t="s">
        <v>1164</v>
      </c>
      <c r="D1971" s="321"/>
      <c r="E1971" s="152"/>
      <c r="F1971" s="152"/>
      <c r="G1971" s="152"/>
      <c r="H1971" s="152"/>
      <c r="I1971" s="152"/>
      <c r="J1971" s="152"/>
      <c r="K1971" s="152"/>
      <c r="L1971" s="152"/>
    </row>
    <row r="1972" spans="1:12">
      <c r="A1972" s="178"/>
      <c r="B1972" s="213"/>
      <c r="C1972" s="213" t="s">
        <v>1166</v>
      </c>
      <c r="D1972" s="321"/>
      <c r="E1972" s="152"/>
      <c r="F1972" s="152"/>
      <c r="G1972" s="152"/>
      <c r="H1972" s="152"/>
      <c r="I1972" s="152"/>
      <c r="J1972" s="152"/>
      <c r="K1972" s="152"/>
      <c r="L1972" s="152"/>
    </row>
    <row r="1973" spans="1:12">
      <c r="A1973" s="178"/>
      <c r="B1973" s="213" t="s">
        <v>1168</v>
      </c>
      <c r="C1973" s="213"/>
      <c r="D1973" s="321"/>
      <c r="E1973" s="152"/>
      <c r="F1973" s="152"/>
      <c r="G1973" s="152"/>
      <c r="H1973" s="152"/>
      <c r="I1973" s="152"/>
      <c r="J1973" s="152"/>
      <c r="K1973" s="152"/>
      <c r="L1973" s="152"/>
    </row>
    <row r="1974" spans="1:12">
      <c r="A1974" s="178" t="s">
        <v>367</v>
      </c>
      <c r="B1974" s="175"/>
      <c r="C1974" s="175"/>
      <c r="D1974" s="176"/>
      <c r="E1974" s="146">
        <v>94.724170000000001</v>
      </c>
      <c r="F1974" s="152"/>
      <c r="G1974" s="152"/>
      <c r="H1974" s="152"/>
      <c r="I1974" s="146">
        <v>6869.59818</v>
      </c>
      <c r="J1974" s="152"/>
      <c r="K1974" s="152"/>
      <c r="L1974" s="152"/>
    </row>
    <row r="1975" spans="1:12">
      <c r="A1975" s="178"/>
      <c r="B1975" s="213" t="s">
        <v>1172</v>
      </c>
      <c r="C1975" s="214"/>
      <c r="D1975" s="331"/>
      <c r="E1975" s="146">
        <v>84.320030000000003</v>
      </c>
      <c r="F1975" s="152"/>
      <c r="G1975" s="152"/>
      <c r="H1975" s="152"/>
      <c r="I1975" s="146">
        <v>6869.59818</v>
      </c>
      <c r="J1975" s="152"/>
      <c r="K1975" s="152"/>
      <c r="L1975" s="152"/>
    </row>
    <row r="1976" spans="1:12">
      <c r="A1976" s="178"/>
      <c r="B1976" s="213"/>
      <c r="C1976" s="213" t="s">
        <v>1173</v>
      </c>
      <c r="D1976" s="321"/>
      <c r="E1976" s="152"/>
      <c r="F1976" s="152"/>
      <c r="G1976" s="152"/>
      <c r="H1976" s="152"/>
      <c r="I1976" s="152"/>
      <c r="J1976" s="152"/>
      <c r="K1976" s="152"/>
      <c r="L1976" s="152"/>
    </row>
    <row r="1977" spans="1:12">
      <c r="A1977" s="178"/>
      <c r="B1977" s="213"/>
      <c r="C1977" s="213" t="s">
        <v>1176</v>
      </c>
      <c r="D1977" s="321"/>
      <c r="E1977" s="152"/>
      <c r="F1977" s="152"/>
      <c r="G1977" s="152"/>
      <c r="H1977" s="152"/>
      <c r="I1977" s="152"/>
      <c r="J1977" s="152"/>
      <c r="K1977" s="152"/>
      <c r="L1977" s="152"/>
    </row>
    <row r="1978" spans="1:12">
      <c r="A1978" s="178"/>
      <c r="B1978" s="213"/>
      <c r="C1978" s="213" t="s">
        <v>1177</v>
      </c>
      <c r="D1978" s="321"/>
      <c r="E1978" s="152"/>
      <c r="F1978" s="152"/>
      <c r="G1978" s="152"/>
      <c r="H1978" s="152"/>
      <c r="I1978" s="152"/>
      <c r="J1978" s="152"/>
      <c r="K1978" s="152"/>
      <c r="L1978" s="152"/>
    </row>
    <row r="1979" spans="1:12">
      <c r="A1979" s="178"/>
      <c r="B1979" s="213"/>
      <c r="C1979" s="213" t="s">
        <v>1178</v>
      </c>
      <c r="D1979" s="321"/>
      <c r="E1979" s="152"/>
      <c r="F1979" s="152"/>
      <c r="G1979" s="152"/>
      <c r="H1979" s="152"/>
      <c r="I1979" s="152"/>
      <c r="J1979" s="152"/>
      <c r="K1979" s="152"/>
      <c r="L1979" s="152"/>
    </row>
    <row r="1980" spans="1:12">
      <c r="A1980" s="178"/>
      <c r="B1980" s="213"/>
      <c r="C1980" s="213" t="s">
        <v>1181</v>
      </c>
      <c r="D1980" s="321"/>
      <c r="E1980" s="152"/>
      <c r="F1980" s="152"/>
      <c r="G1980" s="152"/>
      <c r="H1980" s="152"/>
      <c r="I1980" s="152"/>
      <c r="J1980" s="152"/>
      <c r="K1980" s="152"/>
      <c r="L1980" s="152"/>
    </row>
    <row r="1981" spans="1:12">
      <c r="A1981" s="178"/>
      <c r="B1981" s="213"/>
      <c r="C1981" s="213" t="s">
        <v>1182</v>
      </c>
      <c r="D1981" s="148"/>
      <c r="E1981" s="152"/>
      <c r="F1981" s="152"/>
      <c r="G1981" s="152"/>
      <c r="H1981" s="152"/>
      <c r="I1981" s="152"/>
      <c r="J1981" s="152"/>
      <c r="K1981" s="152"/>
      <c r="L1981" s="152"/>
    </row>
    <row r="1982" spans="1:12" ht="33.75">
      <c r="A1982" s="178"/>
      <c r="B1982" s="213"/>
      <c r="C1982" s="213"/>
      <c r="D1982" s="149" t="s">
        <v>1183</v>
      </c>
      <c r="E1982" s="152"/>
      <c r="F1982" s="152"/>
      <c r="G1982" s="152"/>
      <c r="H1982" s="152"/>
      <c r="I1982" s="152"/>
      <c r="J1982" s="152"/>
      <c r="K1982" s="152"/>
      <c r="L1982" s="152"/>
    </row>
    <row r="1983" spans="1:12">
      <c r="A1983" s="178"/>
      <c r="B1983" s="213"/>
      <c r="C1983" s="213" t="s">
        <v>1189</v>
      </c>
      <c r="D1983" s="321"/>
      <c r="E1983" s="146">
        <v>84.320030000000003</v>
      </c>
      <c r="F1983" s="152"/>
      <c r="G1983" s="152"/>
      <c r="H1983" s="152"/>
      <c r="I1983" s="146">
        <v>6869.59818</v>
      </c>
      <c r="J1983" s="152"/>
      <c r="K1983" s="152"/>
      <c r="L1983" s="152"/>
    </row>
    <row r="1984" spans="1:12">
      <c r="A1984" s="178"/>
      <c r="B1984" s="213"/>
      <c r="C1984" s="213" t="s">
        <v>1192</v>
      </c>
      <c r="D1984" s="321"/>
      <c r="E1984" s="152"/>
      <c r="F1984" s="152"/>
      <c r="G1984" s="152"/>
      <c r="H1984" s="152"/>
      <c r="I1984" s="152"/>
      <c r="J1984" s="152"/>
      <c r="K1984" s="152"/>
      <c r="L1984" s="152"/>
    </row>
    <row r="1985" spans="1:12">
      <c r="A1985" s="178"/>
      <c r="B1985" s="213" t="s">
        <v>1195</v>
      </c>
      <c r="C1985" s="214"/>
      <c r="D1985" s="331"/>
      <c r="E1985" s="152"/>
      <c r="F1985" s="152"/>
      <c r="G1985" s="152"/>
      <c r="H1985" s="152"/>
      <c r="I1985" s="152"/>
      <c r="J1985" s="152"/>
      <c r="K1985" s="152"/>
      <c r="L1985" s="152"/>
    </row>
    <row r="1986" spans="1:12">
      <c r="A1986" s="178"/>
      <c r="B1986" s="213"/>
      <c r="C1986" s="213" t="s">
        <v>1196</v>
      </c>
      <c r="D1986" s="148"/>
      <c r="E1986" s="152"/>
      <c r="F1986" s="152"/>
      <c r="G1986" s="152"/>
      <c r="H1986" s="152"/>
      <c r="I1986" s="152"/>
      <c r="J1986" s="152"/>
      <c r="K1986" s="152"/>
      <c r="L1986" s="152"/>
    </row>
    <row r="1987" spans="1:12" ht="67.5">
      <c r="A1987" s="178"/>
      <c r="B1987" s="213"/>
      <c r="C1987" s="213"/>
      <c r="D1987" s="149" t="s">
        <v>1197</v>
      </c>
      <c r="E1987" s="152"/>
      <c r="F1987" s="152"/>
      <c r="G1987" s="152"/>
      <c r="H1987" s="152"/>
      <c r="I1987" s="152"/>
      <c r="J1987" s="152"/>
      <c r="K1987" s="152"/>
      <c r="L1987" s="152"/>
    </row>
    <row r="1988" spans="1:12" ht="56.25">
      <c r="A1988" s="178"/>
      <c r="B1988" s="213"/>
      <c r="C1988" s="213"/>
      <c r="D1988" s="149" t="s">
        <v>1198</v>
      </c>
      <c r="E1988" s="152"/>
      <c r="F1988" s="152"/>
      <c r="G1988" s="152"/>
      <c r="H1988" s="152"/>
      <c r="I1988" s="152"/>
      <c r="J1988" s="152"/>
      <c r="K1988" s="152"/>
      <c r="L1988" s="152"/>
    </row>
    <row r="1989" spans="1:12">
      <c r="A1989" s="178"/>
      <c r="B1989" s="213"/>
      <c r="C1989" s="213" t="s">
        <v>1200</v>
      </c>
      <c r="D1989" s="321"/>
      <c r="E1989" s="152"/>
      <c r="F1989" s="152"/>
      <c r="G1989" s="152"/>
      <c r="H1989" s="152"/>
      <c r="I1989" s="152"/>
      <c r="J1989" s="152"/>
      <c r="K1989" s="152"/>
      <c r="L1989" s="152"/>
    </row>
    <row r="1990" spans="1:12">
      <c r="A1990" s="178"/>
      <c r="B1990" s="213"/>
      <c r="C1990" s="213" t="s">
        <v>1201</v>
      </c>
      <c r="D1990" s="321"/>
      <c r="E1990" s="152"/>
      <c r="F1990" s="152"/>
      <c r="G1990" s="152"/>
      <c r="H1990" s="152"/>
      <c r="I1990" s="152"/>
      <c r="J1990" s="152"/>
      <c r="K1990" s="152"/>
      <c r="L1990" s="152"/>
    </row>
    <row r="1991" spans="1:12">
      <c r="A1991" s="178"/>
      <c r="B1991" s="213"/>
      <c r="C1991" s="213" t="s">
        <v>1202</v>
      </c>
      <c r="D1991" s="321"/>
      <c r="E1991" s="152"/>
      <c r="F1991" s="152"/>
      <c r="G1991" s="152"/>
      <c r="H1991" s="152"/>
      <c r="I1991" s="152"/>
      <c r="J1991" s="152"/>
      <c r="K1991" s="152"/>
      <c r="L1991" s="152"/>
    </row>
    <row r="1992" spans="1:12">
      <c r="A1992" s="178"/>
      <c r="B1992" s="213"/>
      <c r="C1992" s="213" t="s">
        <v>1205</v>
      </c>
      <c r="D1992" s="321"/>
      <c r="E1992" s="152"/>
      <c r="F1992" s="152"/>
      <c r="G1992" s="152"/>
      <c r="H1992" s="152"/>
      <c r="I1992" s="152"/>
      <c r="J1992" s="152"/>
      <c r="K1992" s="152"/>
      <c r="L1992" s="152"/>
    </row>
    <row r="1993" spans="1:12">
      <c r="A1993" s="178"/>
      <c r="B1993" s="213"/>
      <c r="C1993" s="213" t="s">
        <v>1209</v>
      </c>
      <c r="D1993" s="321"/>
      <c r="E1993" s="152"/>
      <c r="F1993" s="152"/>
      <c r="G1993" s="152"/>
      <c r="H1993" s="152"/>
      <c r="I1993" s="152"/>
      <c r="J1993" s="152"/>
      <c r="K1993" s="152"/>
      <c r="L1993" s="152"/>
    </row>
    <row r="1994" spans="1:12">
      <c r="A1994" s="178"/>
      <c r="B1994" s="213"/>
      <c r="C1994" s="213" t="s">
        <v>1212</v>
      </c>
      <c r="D1994" s="321"/>
      <c r="E1994" s="152"/>
      <c r="F1994" s="152"/>
      <c r="G1994" s="152"/>
      <c r="H1994" s="152"/>
      <c r="I1994" s="152"/>
      <c r="J1994" s="152"/>
      <c r="K1994" s="152"/>
      <c r="L1994" s="152"/>
    </row>
    <row r="1995" spans="1:12">
      <c r="A1995" s="178"/>
      <c r="B1995" s="213"/>
      <c r="C1995" s="213" t="s">
        <v>1218</v>
      </c>
      <c r="D1995" s="321"/>
      <c r="E1995" s="152"/>
      <c r="F1995" s="152"/>
      <c r="G1995" s="152"/>
      <c r="H1995" s="152"/>
      <c r="I1995" s="152"/>
      <c r="J1995" s="152"/>
      <c r="K1995" s="152"/>
      <c r="L1995" s="152"/>
    </row>
    <row r="1996" spans="1:12">
      <c r="A1996" s="178"/>
      <c r="B1996" s="213" t="s">
        <v>1228</v>
      </c>
      <c r="C1996" s="213"/>
      <c r="D1996" s="321"/>
      <c r="E1996" s="146">
        <v>10.40414</v>
      </c>
      <c r="F1996" s="152"/>
      <c r="G1996" s="152"/>
      <c r="H1996" s="152"/>
      <c r="I1996" s="152"/>
      <c r="J1996" s="152"/>
      <c r="K1996" s="152"/>
      <c r="L1996" s="152"/>
    </row>
    <row r="1997" spans="1:12">
      <c r="A1997" s="178"/>
      <c r="B1997" s="213" t="s">
        <v>1229</v>
      </c>
      <c r="C1997" s="213"/>
      <c r="D1997" s="321"/>
      <c r="E1997" s="152"/>
      <c r="F1997" s="152"/>
      <c r="G1997" s="152"/>
      <c r="H1997" s="152"/>
      <c r="I1997" s="152"/>
      <c r="J1997" s="152"/>
      <c r="K1997" s="152"/>
      <c r="L1997" s="152"/>
    </row>
    <row r="1998" spans="1:12">
      <c r="A1998" s="178" t="s">
        <v>368</v>
      </c>
      <c r="B1998" s="165"/>
      <c r="C1998" s="165"/>
      <c r="D1998" s="166"/>
      <c r="E1998" s="152"/>
      <c r="F1998" s="152"/>
      <c r="G1998" s="152"/>
      <c r="H1998" s="152"/>
      <c r="I1998" s="152"/>
      <c r="J1998" s="152"/>
      <c r="K1998" s="152"/>
      <c r="L1998" s="152"/>
    </row>
    <row r="1999" spans="1:12">
      <c r="A1999" s="178" t="s">
        <v>369</v>
      </c>
      <c r="B1999" s="165"/>
      <c r="C1999" s="165"/>
      <c r="D1999" s="166"/>
      <c r="E1999" s="152"/>
      <c r="F1999" s="152"/>
      <c r="G1999" s="152"/>
      <c r="H1999" s="152"/>
      <c r="I1999" s="152"/>
      <c r="J1999" s="152"/>
      <c r="K1999" s="152"/>
      <c r="L1999" s="152"/>
    </row>
    <row r="2000" spans="1:12">
      <c r="A2000" s="178" t="s">
        <v>370</v>
      </c>
      <c r="B2000" s="165"/>
      <c r="C2000" s="165"/>
      <c r="D2000" s="166"/>
      <c r="E2000" s="152"/>
      <c r="F2000" s="152"/>
      <c r="G2000" s="152"/>
      <c r="H2000" s="152"/>
      <c r="I2000" s="152"/>
      <c r="J2000" s="152"/>
      <c r="K2000" s="152"/>
      <c r="L2000" s="152"/>
    </row>
    <row r="2001" spans="1:12">
      <c r="A2001" s="339" t="s">
        <v>371</v>
      </c>
      <c r="B2001" s="340"/>
      <c r="C2001" s="340"/>
      <c r="D2001" s="341"/>
      <c r="E2001" s="152"/>
      <c r="F2001" s="152"/>
      <c r="G2001" s="152"/>
      <c r="H2001" s="152"/>
      <c r="I2001" s="152"/>
      <c r="J2001" s="152"/>
      <c r="K2001" s="152"/>
      <c r="L2001" s="152"/>
    </row>
    <row r="2002" spans="1:12">
      <c r="A2002" s="322" t="s">
        <v>1417</v>
      </c>
      <c r="B2002" s="324"/>
      <c r="C2002" s="324"/>
      <c r="D2002" s="325"/>
      <c r="E2002" s="152"/>
      <c r="F2002" s="152"/>
      <c r="G2002" s="152"/>
      <c r="H2002" s="152"/>
      <c r="I2002" s="152"/>
      <c r="J2002" s="152"/>
      <c r="K2002" s="152"/>
      <c r="L2002" s="152"/>
    </row>
    <row r="2003" spans="1:12">
      <c r="A2003" s="323"/>
      <c r="B2003" s="326" t="s">
        <v>1418</v>
      </c>
      <c r="C2003" s="326"/>
      <c r="D2003" s="327"/>
      <c r="E2003" s="152"/>
      <c r="F2003" s="152"/>
      <c r="G2003" s="152"/>
      <c r="H2003" s="152"/>
      <c r="I2003" s="152"/>
      <c r="J2003" s="152"/>
      <c r="K2003" s="152"/>
      <c r="L2003" s="152"/>
    </row>
    <row r="2004" spans="1:12">
      <c r="A2004" s="249" t="s">
        <v>416</v>
      </c>
      <c r="B2004" s="249"/>
      <c r="C2004" s="249"/>
      <c r="D2004" s="249"/>
      <c r="E2004" s="147">
        <v>273.76825000000002</v>
      </c>
      <c r="F2004" s="152"/>
      <c r="G2004" s="152"/>
      <c r="H2004" s="152"/>
      <c r="I2004" s="147">
        <v>20608.794539999999</v>
      </c>
      <c r="J2004" s="152"/>
      <c r="K2004" s="152"/>
      <c r="L2004" s="152"/>
    </row>
    <row r="2005" spans="1:12">
      <c r="A2005" s="251" t="s">
        <v>2409</v>
      </c>
      <c r="B2005" s="251"/>
      <c r="C2005" s="251"/>
      <c r="D2005" s="251"/>
      <c r="E2005" s="318"/>
      <c r="F2005" s="318"/>
      <c r="G2005" s="318"/>
      <c r="H2005" s="318"/>
      <c r="I2005" s="318"/>
      <c r="J2005" s="318"/>
      <c r="K2005" s="318"/>
      <c r="L2005" s="318"/>
    </row>
    <row r="2006" spans="1:12">
      <c r="A2006" s="354"/>
      <c r="B2006" s="354"/>
      <c r="C2006" s="354"/>
      <c r="D2006" s="354"/>
      <c r="E2006" s="144"/>
      <c r="F2006" s="144"/>
      <c r="G2006" s="144"/>
      <c r="H2006" s="144"/>
      <c r="I2006" s="144"/>
      <c r="J2006" s="144"/>
      <c r="K2006" s="144"/>
      <c r="L2006" s="144"/>
    </row>
    <row r="2007" spans="1:12">
      <c r="A2007" s="265" t="s">
        <v>1141</v>
      </c>
      <c r="B2007" s="265"/>
      <c r="C2007" s="265"/>
      <c r="D2007" s="265"/>
      <c r="E2007" s="152"/>
      <c r="F2007" s="152"/>
      <c r="G2007" s="152"/>
      <c r="H2007" s="152"/>
      <c r="I2007" s="152"/>
      <c r="J2007" s="152"/>
      <c r="K2007" s="152"/>
      <c r="L2007" s="152"/>
    </row>
    <row r="2008" spans="1:12">
      <c r="A2008" s="169" t="s">
        <v>1157</v>
      </c>
      <c r="B2008" s="170"/>
      <c r="C2008" s="170"/>
      <c r="D2008" s="171"/>
      <c r="E2008" s="152"/>
      <c r="F2008" s="152"/>
      <c r="G2008" s="152"/>
      <c r="H2008" s="152"/>
      <c r="I2008" s="152"/>
      <c r="J2008" s="152"/>
      <c r="K2008" s="152"/>
      <c r="L2008" s="152"/>
    </row>
    <row r="2009" spans="1:12">
      <c r="A2009" s="178" t="s">
        <v>1160</v>
      </c>
      <c r="B2009" s="175"/>
      <c r="C2009" s="175"/>
      <c r="D2009" s="176"/>
      <c r="E2009" s="146">
        <v>16.354859999999999</v>
      </c>
      <c r="F2009" s="152"/>
      <c r="G2009" s="152"/>
      <c r="H2009" s="152"/>
      <c r="I2009" s="152"/>
      <c r="J2009" s="152"/>
      <c r="K2009" s="152"/>
      <c r="L2009" s="152"/>
    </row>
    <row r="2010" spans="1:12">
      <c r="A2010" s="178"/>
      <c r="B2010" s="213" t="s">
        <v>1161</v>
      </c>
      <c r="C2010" s="214"/>
      <c r="D2010" s="331"/>
      <c r="E2010" s="146">
        <v>16.354859999999999</v>
      </c>
      <c r="F2010" s="152"/>
      <c r="G2010" s="152"/>
      <c r="H2010" s="152"/>
      <c r="I2010" s="152"/>
      <c r="J2010" s="152"/>
      <c r="K2010" s="152"/>
      <c r="L2010" s="152"/>
    </row>
    <row r="2011" spans="1:12">
      <c r="A2011" s="178"/>
      <c r="B2011" s="213"/>
      <c r="C2011" s="213" t="s">
        <v>1164</v>
      </c>
      <c r="D2011" s="321"/>
      <c r="E2011" s="152"/>
      <c r="F2011" s="152"/>
      <c r="G2011" s="152"/>
      <c r="H2011" s="152"/>
      <c r="I2011" s="152"/>
      <c r="J2011" s="152"/>
      <c r="K2011" s="152"/>
      <c r="L2011" s="152"/>
    </row>
    <row r="2012" spans="1:12">
      <c r="A2012" s="178"/>
      <c r="B2012" s="213"/>
      <c r="C2012" s="213" t="s">
        <v>1166</v>
      </c>
      <c r="D2012" s="321"/>
      <c r="E2012" s="152"/>
      <c r="F2012" s="152"/>
      <c r="G2012" s="152"/>
      <c r="H2012" s="152"/>
      <c r="I2012" s="152"/>
      <c r="J2012" s="152"/>
      <c r="K2012" s="152"/>
      <c r="L2012" s="152"/>
    </row>
    <row r="2013" spans="1:12">
      <c r="A2013" s="178"/>
      <c r="B2013" s="213" t="s">
        <v>1168</v>
      </c>
      <c r="C2013" s="213"/>
      <c r="D2013" s="321"/>
      <c r="E2013" s="152"/>
      <c r="F2013" s="152"/>
      <c r="G2013" s="152"/>
      <c r="H2013" s="152"/>
      <c r="I2013" s="152"/>
      <c r="J2013" s="152"/>
      <c r="K2013" s="152"/>
      <c r="L2013" s="152"/>
    </row>
    <row r="2014" spans="1:12">
      <c r="A2014" s="178" t="s">
        <v>367</v>
      </c>
      <c r="B2014" s="175"/>
      <c r="C2014" s="175"/>
      <c r="D2014" s="176"/>
      <c r="E2014" s="146">
        <v>13056.57411</v>
      </c>
      <c r="F2014" s="152"/>
      <c r="G2014" s="152"/>
      <c r="H2014" s="152"/>
      <c r="I2014" s="146">
        <v>16800.107840000001</v>
      </c>
      <c r="J2014" s="152"/>
      <c r="K2014" s="152"/>
      <c r="L2014" s="152"/>
    </row>
    <row r="2015" spans="1:12">
      <c r="A2015" s="178"/>
      <c r="B2015" s="213" t="s">
        <v>1172</v>
      </c>
      <c r="C2015" s="214"/>
      <c r="D2015" s="331"/>
      <c r="E2015" s="146">
        <v>7430.2981399999999</v>
      </c>
      <c r="F2015" s="152"/>
      <c r="G2015" s="152"/>
      <c r="H2015" s="152"/>
      <c r="I2015" s="152"/>
      <c r="J2015" s="152"/>
      <c r="K2015" s="152"/>
      <c r="L2015" s="152"/>
    </row>
    <row r="2016" spans="1:12">
      <c r="A2016" s="178"/>
      <c r="B2016" s="213"/>
      <c r="C2016" s="213" t="s">
        <v>1173</v>
      </c>
      <c r="D2016" s="321"/>
      <c r="E2016" s="152"/>
      <c r="F2016" s="152"/>
      <c r="G2016" s="152"/>
      <c r="H2016" s="152"/>
      <c r="I2016" s="152"/>
      <c r="J2016" s="152"/>
      <c r="K2016" s="152"/>
      <c r="L2016" s="152"/>
    </row>
    <row r="2017" spans="1:12">
      <c r="A2017" s="178"/>
      <c r="B2017" s="213"/>
      <c r="C2017" s="213" t="s">
        <v>1176</v>
      </c>
      <c r="D2017" s="321"/>
      <c r="E2017" s="152"/>
      <c r="F2017" s="152"/>
      <c r="G2017" s="152"/>
      <c r="H2017" s="152"/>
      <c r="I2017" s="152"/>
      <c r="J2017" s="152"/>
      <c r="K2017" s="152"/>
      <c r="L2017" s="152"/>
    </row>
    <row r="2018" spans="1:12">
      <c r="A2018" s="178"/>
      <c r="B2018" s="213"/>
      <c r="C2018" s="213" t="s">
        <v>1177</v>
      </c>
      <c r="D2018" s="321"/>
      <c r="E2018" s="146">
        <v>595.25396999999998</v>
      </c>
      <c r="F2018" s="152"/>
      <c r="G2018" s="152"/>
      <c r="H2018" s="152"/>
      <c r="I2018" s="152"/>
      <c r="J2018" s="152"/>
      <c r="K2018" s="152"/>
      <c r="L2018" s="152"/>
    </row>
    <row r="2019" spans="1:12">
      <c r="A2019" s="178"/>
      <c r="B2019" s="213"/>
      <c r="C2019" s="213" t="s">
        <v>1178</v>
      </c>
      <c r="D2019" s="321"/>
      <c r="E2019" s="152"/>
      <c r="F2019" s="152"/>
      <c r="G2019" s="152"/>
      <c r="H2019" s="152"/>
      <c r="I2019" s="152"/>
      <c r="J2019" s="152"/>
      <c r="K2019" s="152"/>
      <c r="L2019" s="152"/>
    </row>
    <row r="2020" spans="1:12">
      <c r="A2020" s="178"/>
      <c r="B2020" s="213"/>
      <c r="C2020" s="213" t="s">
        <v>1181</v>
      </c>
      <c r="D2020" s="321"/>
      <c r="E2020" s="152"/>
      <c r="F2020" s="152"/>
      <c r="G2020" s="152"/>
      <c r="H2020" s="152"/>
      <c r="I2020" s="152"/>
      <c r="J2020" s="152"/>
      <c r="K2020" s="152"/>
      <c r="L2020" s="152"/>
    </row>
    <row r="2021" spans="1:12">
      <c r="A2021" s="178"/>
      <c r="B2021" s="213"/>
      <c r="C2021" s="213" t="s">
        <v>1182</v>
      </c>
      <c r="D2021" s="148"/>
      <c r="E2021" s="152"/>
      <c r="F2021" s="152"/>
      <c r="G2021" s="152"/>
      <c r="H2021" s="152"/>
      <c r="I2021" s="152"/>
      <c r="J2021" s="152"/>
      <c r="K2021" s="152"/>
      <c r="L2021" s="152"/>
    </row>
    <row r="2022" spans="1:12" ht="33.75">
      <c r="A2022" s="178"/>
      <c r="B2022" s="213"/>
      <c r="C2022" s="213"/>
      <c r="D2022" s="149" t="s">
        <v>1183</v>
      </c>
      <c r="E2022" s="152"/>
      <c r="F2022" s="152"/>
      <c r="G2022" s="152"/>
      <c r="H2022" s="152"/>
      <c r="I2022" s="152"/>
      <c r="J2022" s="152"/>
      <c r="K2022" s="152"/>
      <c r="L2022" s="152"/>
    </row>
    <row r="2023" spans="1:12">
      <c r="A2023" s="178"/>
      <c r="B2023" s="213"/>
      <c r="C2023" s="213" t="s">
        <v>1189</v>
      </c>
      <c r="D2023" s="321"/>
      <c r="E2023" s="146">
        <v>6835.0441700000001</v>
      </c>
      <c r="F2023" s="152"/>
      <c r="G2023" s="152"/>
      <c r="H2023" s="152"/>
      <c r="I2023" s="152"/>
      <c r="J2023" s="152"/>
      <c r="K2023" s="152"/>
      <c r="L2023" s="152"/>
    </row>
    <row r="2024" spans="1:12">
      <c r="A2024" s="178"/>
      <c r="B2024" s="213"/>
      <c r="C2024" s="213" t="s">
        <v>1192</v>
      </c>
      <c r="D2024" s="321"/>
      <c r="E2024" s="152"/>
      <c r="F2024" s="152"/>
      <c r="G2024" s="152"/>
      <c r="H2024" s="152"/>
      <c r="I2024" s="152"/>
      <c r="J2024" s="152"/>
      <c r="K2024" s="152"/>
      <c r="L2024" s="152"/>
    </row>
    <row r="2025" spans="1:12">
      <c r="A2025" s="178"/>
      <c r="B2025" s="213" t="s">
        <v>1195</v>
      </c>
      <c r="C2025" s="214"/>
      <c r="D2025" s="331"/>
      <c r="E2025" s="146">
        <v>44.814720000000001</v>
      </c>
      <c r="F2025" s="152"/>
      <c r="G2025" s="152"/>
      <c r="H2025" s="152"/>
      <c r="I2025" s="152"/>
      <c r="J2025" s="152"/>
      <c r="K2025" s="152"/>
      <c r="L2025" s="152"/>
    </row>
    <row r="2026" spans="1:12">
      <c r="A2026" s="178"/>
      <c r="B2026" s="213"/>
      <c r="C2026" s="213" t="s">
        <v>1196</v>
      </c>
      <c r="D2026" s="148"/>
      <c r="E2026" s="152"/>
      <c r="F2026" s="152"/>
      <c r="G2026" s="152"/>
      <c r="H2026" s="152"/>
      <c r="I2026" s="152"/>
      <c r="J2026" s="152"/>
      <c r="K2026" s="152"/>
      <c r="L2026" s="152"/>
    </row>
    <row r="2027" spans="1:12" ht="67.5">
      <c r="A2027" s="178"/>
      <c r="B2027" s="213"/>
      <c r="C2027" s="213"/>
      <c r="D2027" s="149" t="s">
        <v>1197</v>
      </c>
      <c r="E2027" s="152"/>
      <c r="F2027" s="152"/>
      <c r="G2027" s="152"/>
      <c r="H2027" s="152"/>
      <c r="I2027" s="152"/>
      <c r="J2027" s="152"/>
      <c r="K2027" s="152"/>
      <c r="L2027" s="152"/>
    </row>
    <row r="2028" spans="1:12" ht="56.25">
      <c r="A2028" s="178"/>
      <c r="B2028" s="213"/>
      <c r="C2028" s="213"/>
      <c r="D2028" s="149" t="s">
        <v>1198</v>
      </c>
      <c r="E2028" s="152"/>
      <c r="F2028" s="152"/>
      <c r="G2028" s="152"/>
      <c r="H2028" s="152"/>
      <c r="I2028" s="152"/>
      <c r="J2028" s="152"/>
      <c r="K2028" s="152"/>
      <c r="L2028" s="152"/>
    </row>
    <row r="2029" spans="1:12">
      <c r="A2029" s="178"/>
      <c r="B2029" s="213"/>
      <c r="C2029" s="213" t="s">
        <v>1200</v>
      </c>
      <c r="D2029" s="321"/>
      <c r="E2029" s="152"/>
      <c r="F2029" s="152"/>
      <c r="G2029" s="152"/>
      <c r="H2029" s="152"/>
      <c r="I2029" s="152"/>
      <c r="J2029" s="152"/>
      <c r="K2029" s="152"/>
      <c r="L2029" s="152"/>
    </row>
    <row r="2030" spans="1:12">
      <c r="A2030" s="178"/>
      <c r="B2030" s="213"/>
      <c r="C2030" s="213" t="s">
        <v>1201</v>
      </c>
      <c r="D2030" s="321"/>
      <c r="E2030" s="146">
        <v>44.814720000000001</v>
      </c>
      <c r="F2030" s="152"/>
      <c r="G2030" s="152"/>
      <c r="H2030" s="152"/>
      <c r="I2030" s="152"/>
      <c r="J2030" s="152"/>
      <c r="K2030" s="152"/>
      <c r="L2030" s="152"/>
    </row>
    <row r="2031" spans="1:12">
      <c r="A2031" s="178"/>
      <c r="B2031" s="213"/>
      <c r="C2031" s="213" t="s">
        <v>1202</v>
      </c>
      <c r="D2031" s="321"/>
      <c r="E2031" s="152"/>
      <c r="F2031" s="152"/>
      <c r="G2031" s="152"/>
      <c r="H2031" s="152"/>
      <c r="I2031" s="152"/>
      <c r="J2031" s="152"/>
      <c r="K2031" s="152"/>
      <c r="L2031" s="152"/>
    </row>
    <row r="2032" spans="1:12">
      <c r="A2032" s="178"/>
      <c r="B2032" s="213"/>
      <c r="C2032" s="213" t="s">
        <v>1205</v>
      </c>
      <c r="D2032" s="321"/>
      <c r="E2032" s="152"/>
      <c r="F2032" s="152"/>
      <c r="G2032" s="152"/>
      <c r="H2032" s="152"/>
      <c r="I2032" s="152"/>
      <c r="J2032" s="152"/>
      <c r="K2032" s="152"/>
      <c r="L2032" s="152"/>
    </row>
    <row r="2033" spans="1:12">
      <c r="A2033" s="178"/>
      <c r="B2033" s="213"/>
      <c r="C2033" s="213" t="s">
        <v>1209</v>
      </c>
      <c r="D2033" s="321"/>
      <c r="E2033" s="152"/>
      <c r="F2033" s="152"/>
      <c r="G2033" s="152"/>
      <c r="H2033" s="152"/>
      <c r="I2033" s="152"/>
      <c r="J2033" s="152"/>
      <c r="K2033" s="152"/>
      <c r="L2033" s="152"/>
    </row>
    <row r="2034" spans="1:12">
      <c r="A2034" s="178"/>
      <c r="B2034" s="213"/>
      <c r="C2034" s="213" t="s">
        <v>1212</v>
      </c>
      <c r="D2034" s="321"/>
      <c r="E2034" s="152"/>
      <c r="F2034" s="152"/>
      <c r="G2034" s="152"/>
      <c r="H2034" s="152"/>
      <c r="I2034" s="152"/>
      <c r="J2034" s="152"/>
      <c r="K2034" s="152"/>
      <c r="L2034" s="152"/>
    </row>
    <row r="2035" spans="1:12">
      <c r="A2035" s="178"/>
      <c r="B2035" s="213"/>
      <c r="C2035" s="213" t="s">
        <v>1218</v>
      </c>
      <c r="D2035" s="321"/>
      <c r="E2035" s="152"/>
      <c r="F2035" s="152"/>
      <c r="G2035" s="152"/>
      <c r="H2035" s="152"/>
      <c r="I2035" s="152"/>
      <c r="J2035" s="152"/>
      <c r="K2035" s="152"/>
      <c r="L2035" s="152"/>
    </row>
    <row r="2036" spans="1:12">
      <c r="A2036" s="178"/>
      <c r="B2036" s="213" t="s">
        <v>1228</v>
      </c>
      <c r="C2036" s="213"/>
      <c r="D2036" s="321"/>
      <c r="E2036" s="152"/>
      <c r="F2036" s="152"/>
      <c r="G2036" s="152"/>
      <c r="H2036" s="152"/>
      <c r="I2036" s="152"/>
      <c r="J2036" s="152"/>
      <c r="K2036" s="152"/>
      <c r="L2036" s="152"/>
    </row>
    <row r="2037" spans="1:12">
      <c r="A2037" s="178"/>
      <c r="B2037" s="213" t="s">
        <v>1229</v>
      </c>
      <c r="C2037" s="213"/>
      <c r="D2037" s="321"/>
      <c r="E2037" s="146">
        <v>5581.4612500000003</v>
      </c>
      <c r="F2037" s="152"/>
      <c r="G2037" s="152"/>
      <c r="H2037" s="152"/>
      <c r="I2037" s="146">
        <v>16800.107840000001</v>
      </c>
      <c r="J2037" s="152"/>
      <c r="K2037" s="152"/>
      <c r="L2037" s="152"/>
    </row>
    <row r="2038" spans="1:12">
      <c r="A2038" s="178" t="s">
        <v>368</v>
      </c>
      <c r="B2038" s="165"/>
      <c r="C2038" s="165"/>
      <c r="D2038" s="166"/>
      <c r="E2038" s="152"/>
      <c r="F2038" s="152"/>
      <c r="G2038" s="152"/>
      <c r="H2038" s="152"/>
      <c r="I2038" s="152"/>
      <c r="J2038" s="152"/>
      <c r="K2038" s="152"/>
      <c r="L2038" s="152"/>
    </row>
    <row r="2039" spans="1:12">
      <c r="A2039" s="178" t="s">
        <v>369</v>
      </c>
      <c r="B2039" s="165"/>
      <c r="C2039" s="165"/>
      <c r="D2039" s="166"/>
      <c r="E2039" s="152"/>
      <c r="F2039" s="152"/>
      <c r="G2039" s="152"/>
      <c r="H2039" s="152"/>
      <c r="I2039" s="152"/>
      <c r="J2039" s="152"/>
      <c r="K2039" s="152"/>
      <c r="L2039" s="152"/>
    </row>
    <row r="2040" spans="1:12">
      <c r="A2040" s="178" t="s">
        <v>370</v>
      </c>
      <c r="B2040" s="165"/>
      <c r="C2040" s="165"/>
      <c r="D2040" s="166"/>
      <c r="E2040" s="152"/>
      <c r="F2040" s="152"/>
      <c r="G2040" s="152"/>
      <c r="H2040" s="152"/>
      <c r="I2040" s="152"/>
      <c r="J2040" s="152"/>
      <c r="K2040" s="152"/>
      <c r="L2040" s="152"/>
    </row>
    <row r="2041" spans="1:12">
      <c r="A2041" s="339" t="s">
        <v>371</v>
      </c>
      <c r="B2041" s="340"/>
      <c r="C2041" s="340"/>
      <c r="D2041" s="341"/>
      <c r="E2041" s="152"/>
      <c r="F2041" s="152"/>
      <c r="G2041" s="152"/>
      <c r="H2041" s="152"/>
      <c r="I2041" s="152"/>
      <c r="J2041" s="152"/>
      <c r="K2041" s="152"/>
      <c r="L2041" s="152"/>
    </row>
    <row r="2042" spans="1:12">
      <c r="A2042" s="322" t="s">
        <v>1417</v>
      </c>
      <c r="B2042" s="324"/>
      <c r="C2042" s="324"/>
      <c r="D2042" s="325"/>
      <c r="E2042" s="152"/>
      <c r="F2042" s="152"/>
      <c r="G2042" s="152"/>
      <c r="H2042" s="152"/>
      <c r="I2042" s="152"/>
      <c r="J2042" s="152"/>
      <c r="K2042" s="152"/>
      <c r="L2042" s="152"/>
    </row>
    <row r="2043" spans="1:12">
      <c r="A2043" s="323"/>
      <c r="B2043" s="326" t="s">
        <v>1418</v>
      </c>
      <c r="C2043" s="326"/>
      <c r="D2043" s="327"/>
      <c r="E2043" s="152"/>
      <c r="F2043" s="152"/>
      <c r="G2043" s="152"/>
      <c r="H2043" s="152"/>
      <c r="I2043" s="152"/>
      <c r="J2043" s="152"/>
      <c r="K2043" s="152"/>
      <c r="L2043" s="152"/>
    </row>
    <row r="2044" spans="1:12">
      <c r="A2044" s="249" t="s">
        <v>417</v>
      </c>
      <c r="B2044" s="249"/>
      <c r="C2044" s="249"/>
      <c r="D2044" s="249"/>
      <c r="E2044" s="147">
        <v>33620.970800000003</v>
      </c>
      <c r="F2044" s="152"/>
      <c r="G2044" s="152"/>
      <c r="H2044" s="152"/>
      <c r="I2044" s="147">
        <v>33600.215680000001</v>
      </c>
      <c r="J2044" s="152"/>
      <c r="K2044" s="152"/>
      <c r="L2044" s="152"/>
    </row>
    <row r="2045" spans="1:12">
      <c r="A2045" s="251" t="s">
        <v>2410</v>
      </c>
      <c r="B2045" s="251"/>
      <c r="C2045" s="251"/>
      <c r="D2045" s="251"/>
      <c r="E2045" s="318"/>
      <c r="F2045" s="318"/>
      <c r="G2045" s="318"/>
      <c r="H2045" s="318"/>
      <c r="I2045" s="318"/>
      <c r="J2045" s="318"/>
      <c r="K2045" s="318"/>
      <c r="L2045" s="318"/>
    </row>
    <row r="2046" spans="1:12">
      <c r="A2046" s="354"/>
      <c r="B2046" s="354"/>
      <c r="C2046" s="354"/>
      <c r="D2046" s="354"/>
      <c r="E2046" s="144"/>
      <c r="F2046" s="144"/>
      <c r="G2046" s="144"/>
      <c r="H2046" s="144"/>
      <c r="I2046" s="144"/>
      <c r="J2046" s="144"/>
      <c r="K2046" s="144"/>
      <c r="L2046" s="144"/>
    </row>
    <row r="2047" spans="1:12">
      <c r="A2047" s="265" t="s">
        <v>1141</v>
      </c>
      <c r="B2047" s="265"/>
      <c r="C2047" s="265"/>
      <c r="D2047" s="265"/>
      <c r="E2047" s="152"/>
      <c r="F2047" s="152"/>
      <c r="G2047" s="152"/>
      <c r="H2047" s="152"/>
      <c r="I2047" s="152"/>
      <c r="J2047" s="152"/>
      <c r="K2047" s="152"/>
      <c r="L2047" s="152"/>
    </row>
    <row r="2048" spans="1:12">
      <c r="A2048" s="169" t="s">
        <v>1157</v>
      </c>
      <c r="B2048" s="170"/>
      <c r="C2048" s="170"/>
      <c r="D2048" s="171"/>
      <c r="E2048" s="152"/>
      <c r="F2048" s="152"/>
      <c r="G2048" s="152"/>
      <c r="H2048" s="152"/>
      <c r="I2048" s="152"/>
      <c r="J2048" s="152"/>
      <c r="K2048" s="152"/>
      <c r="L2048" s="152"/>
    </row>
    <row r="2049" spans="1:12">
      <c r="A2049" s="178" t="s">
        <v>1160</v>
      </c>
      <c r="B2049" s="175"/>
      <c r="C2049" s="175"/>
      <c r="D2049" s="176"/>
      <c r="E2049" s="152"/>
      <c r="F2049" s="152"/>
      <c r="G2049" s="152"/>
      <c r="H2049" s="152"/>
      <c r="I2049" s="152"/>
      <c r="J2049" s="152"/>
      <c r="K2049" s="152"/>
      <c r="L2049" s="152"/>
    </row>
    <row r="2050" spans="1:12">
      <c r="A2050" s="178"/>
      <c r="B2050" s="213" t="s">
        <v>1161</v>
      </c>
      <c r="C2050" s="214"/>
      <c r="D2050" s="331"/>
      <c r="E2050" s="152"/>
      <c r="F2050" s="152"/>
      <c r="G2050" s="152"/>
      <c r="H2050" s="152"/>
      <c r="I2050" s="152"/>
      <c r="J2050" s="152"/>
      <c r="K2050" s="152"/>
      <c r="L2050" s="152"/>
    </row>
    <row r="2051" spans="1:12">
      <c r="A2051" s="178"/>
      <c r="B2051" s="213"/>
      <c r="C2051" s="213" t="s">
        <v>1164</v>
      </c>
      <c r="D2051" s="321"/>
      <c r="E2051" s="152"/>
      <c r="F2051" s="152"/>
      <c r="G2051" s="152"/>
      <c r="H2051" s="152"/>
      <c r="I2051" s="152"/>
      <c r="J2051" s="152"/>
      <c r="K2051" s="152"/>
      <c r="L2051" s="152"/>
    </row>
    <row r="2052" spans="1:12">
      <c r="A2052" s="178"/>
      <c r="B2052" s="213"/>
      <c r="C2052" s="213" t="s">
        <v>1166</v>
      </c>
      <c r="D2052" s="321"/>
      <c r="E2052" s="152"/>
      <c r="F2052" s="152"/>
      <c r="G2052" s="152"/>
      <c r="H2052" s="152"/>
      <c r="I2052" s="152"/>
      <c r="J2052" s="152"/>
      <c r="K2052" s="152"/>
      <c r="L2052" s="152"/>
    </row>
    <row r="2053" spans="1:12">
      <c r="A2053" s="178"/>
      <c r="B2053" s="213" t="s">
        <v>1168</v>
      </c>
      <c r="C2053" s="213"/>
      <c r="D2053" s="321"/>
      <c r="E2053" s="152"/>
      <c r="F2053" s="152"/>
      <c r="G2053" s="152"/>
      <c r="H2053" s="152"/>
      <c r="I2053" s="152"/>
      <c r="J2053" s="152"/>
      <c r="K2053" s="152"/>
      <c r="L2053" s="152"/>
    </row>
    <row r="2054" spans="1:12">
      <c r="A2054" s="178" t="s">
        <v>367</v>
      </c>
      <c r="B2054" s="175"/>
      <c r="C2054" s="175"/>
      <c r="D2054" s="176"/>
      <c r="E2054" s="146">
        <v>-1170.93533</v>
      </c>
      <c r="F2054" s="152"/>
      <c r="G2054" s="152"/>
      <c r="H2054" s="152"/>
      <c r="I2054" s="152"/>
      <c r="J2054" s="152"/>
      <c r="K2054" s="152"/>
      <c r="L2054" s="152"/>
    </row>
    <row r="2055" spans="1:12">
      <c r="A2055" s="178"/>
      <c r="B2055" s="213" t="s">
        <v>1172</v>
      </c>
      <c r="C2055" s="214"/>
      <c r="D2055" s="331"/>
      <c r="E2055" s="146">
        <v>-1217.0027600000001</v>
      </c>
      <c r="F2055" s="152"/>
      <c r="G2055" s="152"/>
      <c r="H2055" s="152"/>
      <c r="I2055" s="152"/>
      <c r="J2055" s="152"/>
      <c r="K2055" s="152"/>
      <c r="L2055" s="152"/>
    </row>
    <row r="2056" spans="1:12">
      <c r="A2056" s="178"/>
      <c r="B2056" s="213"/>
      <c r="C2056" s="213" t="s">
        <v>1173</v>
      </c>
      <c r="D2056" s="321"/>
      <c r="E2056" s="152"/>
      <c r="F2056" s="152"/>
      <c r="G2056" s="152"/>
      <c r="H2056" s="152"/>
      <c r="I2056" s="152"/>
      <c r="J2056" s="152"/>
      <c r="K2056" s="152"/>
      <c r="L2056" s="152"/>
    </row>
    <row r="2057" spans="1:12">
      <c r="A2057" s="178"/>
      <c r="B2057" s="213"/>
      <c r="C2057" s="213" t="s">
        <v>1176</v>
      </c>
      <c r="D2057" s="321"/>
      <c r="E2057" s="152"/>
      <c r="F2057" s="152"/>
      <c r="G2057" s="152"/>
      <c r="H2057" s="152"/>
      <c r="I2057" s="152"/>
      <c r="J2057" s="152"/>
      <c r="K2057" s="152"/>
      <c r="L2057" s="152"/>
    </row>
    <row r="2058" spans="1:12">
      <c r="A2058" s="178"/>
      <c r="B2058" s="213"/>
      <c r="C2058" s="213" t="s">
        <v>1177</v>
      </c>
      <c r="D2058" s="321"/>
      <c r="E2058" s="146">
        <v>-1217.0027600000001</v>
      </c>
      <c r="F2058" s="152"/>
      <c r="G2058" s="152"/>
      <c r="H2058" s="152"/>
      <c r="I2058" s="152"/>
      <c r="J2058" s="152"/>
      <c r="K2058" s="152"/>
      <c r="L2058" s="152"/>
    </row>
    <row r="2059" spans="1:12">
      <c r="A2059" s="178"/>
      <c r="B2059" s="213"/>
      <c r="C2059" s="213" t="s">
        <v>1178</v>
      </c>
      <c r="D2059" s="321"/>
      <c r="E2059" s="152"/>
      <c r="F2059" s="152"/>
      <c r="G2059" s="152"/>
      <c r="H2059" s="152"/>
      <c r="I2059" s="152"/>
      <c r="J2059" s="152"/>
      <c r="K2059" s="152"/>
      <c r="L2059" s="152"/>
    </row>
    <row r="2060" spans="1:12">
      <c r="A2060" s="178"/>
      <c r="B2060" s="213"/>
      <c r="C2060" s="213" t="s">
        <v>1181</v>
      </c>
      <c r="D2060" s="321"/>
      <c r="E2060" s="152"/>
      <c r="F2060" s="152"/>
      <c r="G2060" s="152"/>
      <c r="H2060" s="152"/>
      <c r="I2060" s="152"/>
      <c r="J2060" s="152"/>
      <c r="K2060" s="152"/>
      <c r="L2060" s="152"/>
    </row>
    <row r="2061" spans="1:12">
      <c r="A2061" s="178"/>
      <c r="B2061" s="213"/>
      <c r="C2061" s="213" t="s">
        <v>1182</v>
      </c>
      <c r="D2061" s="148"/>
      <c r="E2061" s="152"/>
      <c r="F2061" s="152"/>
      <c r="G2061" s="152"/>
      <c r="H2061" s="152"/>
      <c r="I2061" s="152"/>
      <c r="J2061" s="152"/>
      <c r="K2061" s="152"/>
      <c r="L2061" s="152"/>
    </row>
    <row r="2062" spans="1:12" ht="33.75">
      <c r="A2062" s="178"/>
      <c r="B2062" s="213"/>
      <c r="C2062" s="213"/>
      <c r="D2062" s="149" t="s">
        <v>1183</v>
      </c>
      <c r="E2062" s="152"/>
      <c r="F2062" s="152"/>
      <c r="G2062" s="152"/>
      <c r="H2062" s="152"/>
      <c r="I2062" s="152"/>
      <c r="J2062" s="152"/>
      <c r="K2062" s="152"/>
      <c r="L2062" s="152"/>
    </row>
    <row r="2063" spans="1:12">
      <c r="A2063" s="178"/>
      <c r="B2063" s="213"/>
      <c r="C2063" s="213" t="s">
        <v>1189</v>
      </c>
      <c r="D2063" s="321"/>
      <c r="E2063" s="152"/>
      <c r="F2063" s="152"/>
      <c r="G2063" s="152"/>
      <c r="H2063" s="152"/>
      <c r="I2063" s="152"/>
      <c r="J2063" s="152"/>
      <c r="K2063" s="152"/>
      <c r="L2063" s="152"/>
    </row>
    <row r="2064" spans="1:12">
      <c r="A2064" s="178"/>
      <c r="B2064" s="213"/>
      <c r="C2064" s="213" t="s">
        <v>1192</v>
      </c>
      <c r="D2064" s="321"/>
      <c r="E2064" s="152"/>
      <c r="F2064" s="152"/>
      <c r="G2064" s="152"/>
      <c r="H2064" s="152"/>
      <c r="I2064" s="152"/>
      <c r="J2064" s="152"/>
      <c r="K2064" s="152"/>
      <c r="L2064" s="152"/>
    </row>
    <row r="2065" spans="1:12">
      <c r="A2065" s="178"/>
      <c r="B2065" s="213" t="s">
        <v>1195</v>
      </c>
      <c r="C2065" s="214"/>
      <c r="D2065" s="331"/>
      <c r="E2065" s="146">
        <v>46.067430000000002</v>
      </c>
      <c r="F2065" s="152"/>
      <c r="G2065" s="152"/>
      <c r="H2065" s="152"/>
      <c r="I2065" s="152"/>
      <c r="J2065" s="152"/>
      <c r="K2065" s="152"/>
      <c r="L2065" s="152"/>
    </row>
    <row r="2066" spans="1:12">
      <c r="A2066" s="178"/>
      <c r="B2066" s="213"/>
      <c r="C2066" s="213" t="s">
        <v>1196</v>
      </c>
      <c r="D2066" s="148"/>
      <c r="E2066" s="152"/>
      <c r="F2066" s="152"/>
      <c r="G2066" s="152"/>
      <c r="H2066" s="152"/>
      <c r="I2066" s="152"/>
      <c r="J2066" s="152"/>
      <c r="K2066" s="152"/>
      <c r="L2066" s="152"/>
    </row>
    <row r="2067" spans="1:12" ht="67.5">
      <c r="A2067" s="178"/>
      <c r="B2067" s="213"/>
      <c r="C2067" s="213"/>
      <c r="D2067" s="149" t="s">
        <v>1197</v>
      </c>
      <c r="E2067" s="152"/>
      <c r="F2067" s="152"/>
      <c r="G2067" s="152"/>
      <c r="H2067" s="152"/>
      <c r="I2067" s="152"/>
      <c r="J2067" s="152"/>
      <c r="K2067" s="152"/>
      <c r="L2067" s="152"/>
    </row>
    <row r="2068" spans="1:12" ht="56.25">
      <c r="A2068" s="178"/>
      <c r="B2068" s="213"/>
      <c r="C2068" s="213"/>
      <c r="D2068" s="149" t="s">
        <v>1198</v>
      </c>
      <c r="E2068" s="152"/>
      <c r="F2068" s="152"/>
      <c r="G2068" s="152"/>
      <c r="H2068" s="152"/>
      <c r="I2068" s="152"/>
      <c r="J2068" s="152"/>
      <c r="K2068" s="152"/>
      <c r="L2068" s="152"/>
    </row>
    <row r="2069" spans="1:12">
      <c r="A2069" s="178"/>
      <c r="B2069" s="213"/>
      <c r="C2069" s="213" t="s">
        <v>1200</v>
      </c>
      <c r="D2069" s="321"/>
      <c r="E2069" s="152"/>
      <c r="F2069" s="152"/>
      <c r="G2069" s="152"/>
      <c r="H2069" s="152"/>
      <c r="I2069" s="152"/>
      <c r="J2069" s="152"/>
      <c r="K2069" s="152"/>
      <c r="L2069" s="152"/>
    </row>
    <row r="2070" spans="1:12">
      <c r="A2070" s="178"/>
      <c r="B2070" s="213"/>
      <c r="C2070" s="213" t="s">
        <v>1201</v>
      </c>
      <c r="D2070" s="321"/>
      <c r="E2070" s="146">
        <v>46.067430000000002</v>
      </c>
      <c r="F2070" s="152"/>
      <c r="G2070" s="152"/>
      <c r="H2070" s="152"/>
      <c r="I2070" s="152"/>
      <c r="J2070" s="152"/>
      <c r="K2070" s="152"/>
      <c r="L2070" s="152"/>
    </row>
    <row r="2071" spans="1:12">
      <c r="A2071" s="178"/>
      <c r="B2071" s="213"/>
      <c r="C2071" s="213" t="s">
        <v>1202</v>
      </c>
      <c r="D2071" s="321"/>
      <c r="E2071" s="152"/>
      <c r="F2071" s="152"/>
      <c r="G2071" s="152"/>
      <c r="H2071" s="152"/>
      <c r="I2071" s="152"/>
      <c r="J2071" s="152"/>
      <c r="K2071" s="152"/>
      <c r="L2071" s="152"/>
    </row>
    <row r="2072" spans="1:12">
      <c r="A2072" s="178"/>
      <c r="B2072" s="213"/>
      <c r="C2072" s="213" t="s">
        <v>1205</v>
      </c>
      <c r="D2072" s="321"/>
      <c r="E2072" s="152"/>
      <c r="F2072" s="152"/>
      <c r="G2072" s="152"/>
      <c r="H2072" s="152"/>
      <c r="I2072" s="152"/>
      <c r="J2072" s="152"/>
      <c r="K2072" s="152"/>
      <c r="L2072" s="152"/>
    </row>
    <row r="2073" spans="1:12">
      <c r="A2073" s="178"/>
      <c r="B2073" s="213"/>
      <c r="C2073" s="213" t="s">
        <v>1209</v>
      </c>
      <c r="D2073" s="321"/>
      <c r="E2073" s="152"/>
      <c r="F2073" s="152"/>
      <c r="G2073" s="152"/>
      <c r="H2073" s="152"/>
      <c r="I2073" s="152"/>
      <c r="J2073" s="152"/>
      <c r="K2073" s="152"/>
      <c r="L2073" s="152"/>
    </row>
    <row r="2074" spans="1:12">
      <c r="A2074" s="178"/>
      <c r="B2074" s="213"/>
      <c r="C2074" s="213" t="s">
        <v>1212</v>
      </c>
      <c r="D2074" s="321"/>
      <c r="E2074" s="152"/>
      <c r="F2074" s="152"/>
      <c r="G2074" s="152"/>
      <c r="H2074" s="152"/>
      <c r="I2074" s="152"/>
      <c r="J2074" s="152"/>
      <c r="K2074" s="152"/>
      <c r="L2074" s="152"/>
    </row>
    <row r="2075" spans="1:12">
      <c r="A2075" s="178"/>
      <c r="B2075" s="213"/>
      <c r="C2075" s="213" t="s">
        <v>1218</v>
      </c>
      <c r="D2075" s="321"/>
      <c r="E2075" s="152"/>
      <c r="F2075" s="152"/>
      <c r="G2075" s="152"/>
      <c r="H2075" s="152"/>
      <c r="I2075" s="152"/>
      <c r="J2075" s="152"/>
      <c r="K2075" s="152"/>
      <c r="L2075" s="152"/>
    </row>
    <row r="2076" spans="1:12">
      <c r="A2076" s="178"/>
      <c r="B2076" s="213" t="s">
        <v>1228</v>
      </c>
      <c r="C2076" s="213"/>
      <c r="D2076" s="321"/>
      <c r="E2076" s="152"/>
      <c r="F2076" s="152"/>
      <c r="G2076" s="152"/>
      <c r="H2076" s="152"/>
      <c r="I2076" s="152"/>
      <c r="J2076" s="152"/>
      <c r="K2076" s="152"/>
      <c r="L2076" s="152"/>
    </row>
    <row r="2077" spans="1:12">
      <c r="A2077" s="178"/>
      <c r="B2077" s="213" t="s">
        <v>1229</v>
      </c>
      <c r="C2077" s="213"/>
      <c r="D2077" s="321"/>
      <c r="E2077" s="152"/>
      <c r="F2077" s="152"/>
      <c r="G2077" s="152"/>
      <c r="H2077" s="152"/>
      <c r="I2077" s="152"/>
      <c r="J2077" s="152"/>
      <c r="K2077" s="152"/>
      <c r="L2077" s="152"/>
    </row>
    <row r="2078" spans="1:12">
      <c r="A2078" s="178" t="s">
        <v>368</v>
      </c>
      <c r="B2078" s="165"/>
      <c r="C2078" s="165"/>
      <c r="D2078" s="166"/>
      <c r="E2078" s="152"/>
      <c r="F2078" s="152"/>
      <c r="G2078" s="152"/>
      <c r="H2078" s="152"/>
      <c r="I2078" s="152"/>
      <c r="J2078" s="152"/>
      <c r="K2078" s="152"/>
      <c r="L2078" s="152"/>
    </row>
    <row r="2079" spans="1:12">
      <c r="A2079" s="178" t="s">
        <v>369</v>
      </c>
      <c r="B2079" s="165"/>
      <c r="C2079" s="165"/>
      <c r="D2079" s="166"/>
      <c r="E2079" s="152"/>
      <c r="F2079" s="152"/>
      <c r="G2079" s="152"/>
      <c r="H2079" s="152"/>
      <c r="I2079" s="152"/>
      <c r="J2079" s="152"/>
      <c r="K2079" s="152"/>
      <c r="L2079" s="152"/>
    </row>
    <row r="2080" spans="1:12">
      <c r="A2080" s="178" t="s">
        <v>370</v>
      </c>
      <c r="B2080" s="165"/>
      <c r="C2080" s="165"/>
      <c r="D2080" s="166"/>
      <c r="E2080" s="152"/>
      <c r="F2080" s="152"/>
      <c r="G2080" s="152"/>
      <c r="H2080" s="152"/>
      <c r="I2080" s="152"/>
      <c r="J2080" s="152"/>
      <c r="K2080" s="152"/>
      <c r="L2080" s="152"/>
    </row>
    <row r="2081" spans="1:12">
      <c r="A2081" s="339" t="s">
        <v>371</v>
      </c>
      <c r="B2081" s="340"/>
      <c r="C2081" s="340"/>
      <c r="D2081" s="341"/>
      <c r="E2081" s="152"/>
      <c r="F2081" s="152"/>
      <c r="G2081" s="152"/>
      <c r="H2081" s="152"/>
      <c r="I2081" s="152"/>
      <c r="J2081" s="152"/>
      <c r="K2081" s="152"/>
      <c r="L2081" s="152"/>
    </row>
    <row r="2082" spans="1:12">
      <c r="A2082" s="322" t="s">
        <v>1417</v>
      </c>
      <c r="B2082" s="324"/>
      <c r="C2082" s="324"/>
      <c r="D2082" s="325"/>
      <c r="E2082" s="152"/>
      <c r="F2082" s="152"/>
      <c r="G2082" s="152"/>
      <c r="H2082" s="152"/>
      <c r="I2082" s="152"/>
      <c r="J2082" s="152"/>
      <c r="K2082" s="152"/>
      <c r="L2082" s="152"/>
    </row>
    <row r="2083" spans="1:12">
      <c r="A2083" s="323"/>
      <c r="B2083" s="326" t="s">
        <v>1418</v>
      </c>
      <c r="C2083" s="326"/>
      <c r="D2083" s="327"/>
      <c r="E2083" s="152"/>
      <c r="F2083" s="152"/>
      <c r="G2083" s="152"/>
      <c r="H2083" s="152"/>
      <c r="I2083" s="152"/>
      <c r="J2083" s="152"/>
      <c r="K2083" s="152"/>
      <c r="L2083" s="152"/>
    </row>
    <row r="2084" spans="1:12">
      <c r="A2084" s="249" t="s">
        <v>418</v>
      </c>
      <c r="B2084" s="249"/>
      <c r="C2084" s="249"/>
      <c r="D2084" s="249"/>
      <c r="E2084" s="147">
        <v>-3512.8059899999998</v>
      </c>
      <c r="F2084" s="152"/>
      <c r="G2084" s="152"/>
      <c r="H2084" s="152"/>
      <c r="I2084" s="152"/>
      <c r="J2084" s="152"/>
      <c r="K2084" s="152"/>
      <c r="L2084" s="152"/>
    </row>
    <row r="2085" spans="1:12">
      <c r="A2085" s="251" t="s">
        <v>2411</v>
      </c>
      <c r="B2085" s="251"/>
      <c r="C2085" s="251"/>
      <c r="D2085" s="251"/>
      <c r="E2085" s="318"/>
      <c r="F2085" s="318"/>
      <c r="G2085" s="318"/>
      <c r="H2085" s="318"/>
      <c r="I2085" s="318"/>
      <c r="J2085" s="318"/>
      <c r="K2085" s="318"/>
      <c r="L2085" s="318"/>
    </row>
    <row r="2086" spans="1:12">
      <c r="A2086" s="354"/>
      <c r="B2086" s="354"/>
      <c r="C2086" s="354"/>
      <c r="D2086" s="354"/>
      <c r="E2086" s="144"/>
      <c r="F2086" s="144"/>
      <c r="G2086" s="144"/>
      <c r="H2086" s="144"/>
      <c r="I2086" s="144"/>
      <c r="J2086" s="144"/>
      <c r="K2086" s="144"/>
      <c r="L2086" s="144"/>
    </row>
    <row r="2087" spans="1:12">
      <c r="A2087" s="265" t="s">
        <v>1141</v>
      </c>
      <c r="B2087" s="265"/>
      <c r="C2087" s="265"/>
      <c r="D2087" s="265"/>
      <c r="E2087" s="152"/>
      <c r="F2087" s="152"/>
      <c r="G2087" s="152"/>
      <c r="H2087" s="152"/>
      <c r="I2087" s="152"/>
      <c r="J2087" s="152"/>
      <c r="K2087" s="152"/>
      <c r="L2087" s="152"/>
    </row>
    <row r="2088" spans="1:12">
      <c r="A2088" s="169" t="s">
        <v>1157</v>
      </c>
      <c r="B2088" s="170"/>
      <c r="C2088" s="170"/>
      <c r="D2088" s="171"/>
      <c r="E2088" s="152"/>
      <c r="F2088" s="152"/>
      <c r="G2088" s="152"/>
      <c r="H2088" s="152"/>
      <c r="I2088" s="152"/>
      <c r="J2088" s="152"/>
      <c r="K2088" s="152"/>
      <c r="L2088" s="152"/>
    </row>
    <row r="2089" spans="1:12">
      <c r="A2089" s="178" t="s">
        <v>1160</v>
      </c>
      <c r="B2089" s="175"/>
      <c r="C2089" s="175"/>
      <c r="D2089" s="176"/>
      <c r="E2089" s="152"/>
      <c r="F2089" s="152"/>
      <c r="G2089" s="152"/>
      <c r="H2089" s="152"/>
      <c r="I2089" s="152"/>
      <c r="J2089" s="152"/>
      <c r="K2089" s="152"/>
      <c r="L2089" s="152"/>
    </row>
    <row r="2090" spans="1:12">
      <c r="A2090" s="178"/>
      <c r="B2090" s="213" t="s">
        <v>1161</v>
      </c>
      <c r="C2090" s="214"/>
      <c r="D2090" s="331"/>
      <c r="E2090" s="152"/>
      <c r="F2090" s="152"/>
      <c r="G2090" s="152"/>
      <c r="H2090" s="152"/>
      <c r="I2090" s="152"/>
      <c r="J2090" s="152"/>
      <c r="K2090" s="152"/>
      <c r="L2090" s="152"/>
    </row>
    <row r="2091" spans="1:12">
      <c r="A2091" s="178"/>
      <c r="B2091" s="213"/>
      <c r="C2091" s="213" t="s">
        <v>1164</v>
      </c>
      <c r="D2091" s="321"/>
      <c r="E2091" s="152"/>
      <c r="F2091" s="152"/>
      <c r="G2091" s="152"/>
      <c r="H2091" s="152"/>
      <c r="I2091" s="152"/>
      <c r="J2091" s="152"/>
      <c r="K2091" s="152"/>
      <c r="L2091" s="152"/>
    </row>
    <row r="2092" spans="1:12">
      <c r="A2092" s="178"/>
      <c r="B2092" s="213"/>
      <c r="C2092" s="213" t="s">
        <v>1166</v>
      </c>
      <c r="D2092" s="321"/>
      <c r="E2092" s="152"/>
      <c r="F2092" s="152"/>
      <c r="G2092" s="152"/>
      <c r="H2092" s="152"/>
      <c r="I2092" s="152"/>
      <c r="J2092" s="152"/>
      <c r="K2092" s="152"/>
      <c r="L2092" s="152"/>
    </row>
    <row r="2093" spans="1:12">
      <c r="A2093" s="178"/>
      <c r="B2093" s="213" t="s">
        <v>1168</v>
      </c>
      <c r="C2093" s="213"/>
      <c r="D2093" s="321"/>
      <c r="E2093" s="152"/>
      <c r="F2093" s="152"/>
      <c r="G2093" s="152"/>
      <c r="H2093" s="152"/>
      <c r="I2093" s="152"/>
      <c r="J2093" s="152"/>
      <c r="K2093" s="152"/>
      <c r="L2093" s="152"/>
    </row>
    <row r="2094" spans="1:12">
      <c r="A2094" s="178" t="s">
        <v>367</v>
      </c>
      <c r="B2094" s="175"/>
      <c r="C2094" s="175"/>
      <c r="D2094" s="176"/>
      <c r="E2094" s="146">
        <v>-204.88219000000001</v>
      </c>
      <c r="F2094" s="152"/>
      <c r="G2094" s="152"/>
      <c r="H2094" s="152"/>
      <c r="I2094" s="152"/>
      <c r="J2094" s="152"/>
      <c r="K2094" s="152"/>
      <c r="L2094" s="152"/>
    </row>
    <row r="2095" spans="1:12">
      <c r="A2095" s="178"/>
      <c r="B2095" s="213" t="s">
        <v>1172</v>
      </c>
      <c r="C2095" s="214"/>
      <c r="D2095" s="331"/>
      <c r="E2095" s="146">
        <v>-204.88219000000001</v>
      </c>
      <c r="F2095" s="152"/>
      <c r="G2095" s="152"/>
      <c r="H2095" s="152"/>
      <c r="I2095" s="152"/>
      <c r="J2095" s="152"/>
      <c r="K2095" s="152"/>
      <c r="L2095" s="152"/>
    </row>
    <row r="2096" spans="1:12">
      <c r="A2096" s="178"/>
      <c r="B2096" s="213"/>
      <c r="C2096" s="213" t="s">
        <v>1173</v>
      </c>
      <c r="D2096" s="321"/>
      <c r="E2096" s="152"/>
      <c r="F2096" s="152"/>
      <c r="G2096" s="152"/>
      <c r="H2096" s="152"/>
      <c r="I2096" s="152"/>
      <c r="J2096" s="152"/>
      <c r="K2096" s="152"/>
      <c r="L2096" s="152"/>
    </row>
    <row r="2097" spans="1:12">
      <c r="A2097" s="178"/>
      <c r="B2097" s="213"/>
      <c r="C2097" s="213" t="s">
        <v>1176</v>
      </c>
      <c r="D2097" s="321"/>
      <c r="E2097" s="152"/>
      <c r="F2097" s="152"/>
      <c r="G2097" s="152"/>
      <c r="H2097" s="152"/>
      <c r="I2097" s="152"/>
      <c r="J2097" s="152"/>
      <c r="K2097" s="152"/>
      <c r="L2097" s="152"/>
    </row>
    <row r="2098" spans="1:12">
      <c r="A2098" s="178"/>
      <c r="B2098" s="213"/>
      <c r="C2098" s="213" t="s">
        <v>1177</v>
      </c>
      <c r="D2098" s="321"/>
      <c r="E2098" s="152"/>
      <c r="F2098" s="152"/>
      <c r="G2098" s="152"/>
      <c r="H2098" s="152"/>
      <c r="I2098" s="152"/>
      <c r="J2098" s="152"/>
      <c r="K2098" s="152"/>
      <c r="L2098" s="152"/>
    </row>
    <row r="2099" spans="1:12">
      <c r="A2099" s="178"/>
      <c r="B2099" s="213"/>
      <c r="C2099" s="213" t="s">
        <v>1178</v>
      </c>
      <c r="D2099" s="321"/>
      <c r="E2099" s="152"/>
      <c r="F2099" s="152"/>
      <c r="G2099" s="152"/>
      <c r="H2099" s="152"/>
      <c r="I2099" s="152"/>
      <c r="J2099" s="152"/>
      <c r="K2099" s="152"/>
      <c r="L2099" s="152"/>
    </row>
    <row r="2100" spans="1:12">
      <c r="A2100" s="178"/>
      <c r="B2100" s="213"/>
      <c r="C2100" s="213" t="s">
        <v>1181</v>
      </c>
      <c r="D2100" s="321"/>
      <c r="E2100" s="152"/>
      <c r="F2100" s="152"/>
      <c r="G2100" s="152"/>
      <c r="H2100" s="152"/>
      <c r="I2100" s="152"/>
      <c r="J2100" s="152"/>
      <c r="K2100" s="152"/>
      <c r="L2100" s="152"/>
    </row>
    <row r="2101" spans="1:12">
      <c r="A2101" s="178"/>
      <c r="B2101" s="213"/>
      <c r="C2101" s="213" t="s">
        <v>1182</v>
      </c>
      <c r="D2101" s="148"/>
      <c r="E2101" s="152"/>
      <c r="F2101" s="152"/>
      <c r="G2101" s="152"/>
      <c r="H2101" s="152"/>
      <c r="I2101" s="152"/>
      <c r="J2101" s="152"/>
      <c r="K2101" s="152"/>
      <c r="L2101" s="152"/>
    </row>
    <row r="2102" spans="1:12" ht="33.75">
      <c r="A2102" s="178"/>
      <c r="B2102" s="213"/>
      <c r="C2102" s="213"/>
      <c r="D2102" s="149" t="s">
        <v>1183</v>
      </c>
      <c r="E2102" s="152"/>
      <c r="F2102" s="152"/>
      <c r="G2102" s="152"/>
      <c r="H2102" s="152"/>
      <c r="I2102" s="152"/>
      <c r="J2102" s="152"/>
      <c r="K2102" s="152"/>
      <c r="L2102" s="152"/>
    </row>
    <row r="2103" spans="1:12">
      <c r="A2103" s="178"/>
      <c r="B2103" s="213"/>
      <c r="C2103" s="213" t="s">
        <v>1189</v>
      </c>
      <c r="D2103" s="321"/>
      <c r="E2103" s="146">
        <v>-204.88219000000001</v>
      </c>
      <c r="F2103" s="152"/>
      <c r="G2103" s="152"/>
      <c r="H2103" s="152"/>
      <c r="I2103" s="152"/>
      <c r="J2103" s="152"/>
      <c r="K2103" s="152"/>
      <c r="L2103" s="152"/>
    </row>
    <row r="2104" spans="1:12">
      <c r="A2104" s="178"/>
      <c r="B2104" s="213"/>
      <c r="C2104" s="213" t="s">
        <v>1192</v>
      </c>
      <c r="D2104" s="321"/>
      <c r="E2104" s="152"/>
      <c r="F2104" s="152"/>
      <c r="G2104" s="152"/>
      <c r="H2104" s="152"/>
      <c r="I2104" s="152"/>
      <c r="J2104" s="152"/>
      <c r="K2104" s="152"/>
      <c r="L2104" s="152"/>
    </row>
    <row r="2105" spans="1:12">
      <c r="A2105" s="178"/>
      <c r="B2105" s="213" t="s">
        <v>1195</v>
      </c>
      <c r="C2105" s="214"/>
      <c r="D2105" s="331"/>
      <c r="E2105" s="152"/>
      <c r="F2105" s="152"/>
      <c r="G2105" s="152"/>
      <c r="H2105" s="152"/>
      <c r="I2105" s="152"/>
      <c r="J2105" s="152"/>
      <c r="K2105" s="152"/>
      <c r="L2105" s="152"/>
    </row>
    <row r="2106" spans="1:12">
      <c r="A2106" s="178"/>
      <c r="B2106" s="213"/>
      <c r="C2106" s="213" t="s">
        <v>1196</v>
      </c>
      <c r="D2106" s="148"/>
      <c r="E2106" s="152"/>
      <c r="F2106" s="152"/>
      <c r="G2106" s="152"/>
      <c r="H2106" s="152"/>
      <c r="I2106" s="152"/>
      <c r="J2106" s="152"/>
      <c r="K2106" s="152"/>
      <c r="L2106" s="152"/>
    </row>
    <row r="2107" spans="1:12" ht="67.5">
      <c r="A2107" s="178"/>
      <c r="B2107" s="213"/>
      <c r="C2107" s="213"/>
      <c r="D2107" s="149" t="s">
        <v>1197</v>
      </c>
      <c r="E2107" s="152"/>
      <c r="F2107" s="152"/>
      <c r="G2107" s="152"/>
      <c r="H2107" s="152"/>
      <c r="I2107" s="152"/>
      <c r="J2107" s="152"/>
      <c r="K2107" s="152"/>
      <c r="L2107" s="152"/>
    </row>
    <row r="2108" spans="1:12" ht="56.25">
      <c r="A2108" s="178"/>
      <c r="B2108" s="213"/>
      <c r="C2108" s="213"/>
      <c r="D2108" s="149" t="s">
        <v>1198</v>
      </c>
      <c r="E2108" s="152"/>
      <c r="F2108" s="152"/>
      <c r="G2108" s="152"/>
      <c r="H2108" s="152"/>
      <c r="I2108" s="152"/>
      <c r="J2108" s="152"/>
      <c r="K2108" s="152"/>
      <c r="L2108" s="152"/>
    </row>
    <row r="2109" spans="1:12">
      <c r="A2109" s="178"/>
      <c r="B2109" s="213"/>
      <c r="C2109" s="213" t="s">
        <v>1200</v>
      </c>
      <c r="D2109" s="321"/>
      <c r="E2109" s="152"/>
      <c r="F2109" s="152"/>
      <c r="G2109" s="152"/>
      <c r="H2109" s="152"/>
      <c r="I2109" s="152"/>
      <c r="J2109" s="152"/>
      <c r="K2109" s="152"/>
      <c r="L2109" s="152"/>
    </row>
    <row r="2110" spans="1:12">
      <c r="A2110" s="178"/>
      <c r="B2110" s="213"/>
      <c r="C2110" s="213" t="s">
        <v>1201</v>
      </c>
      <c r="D2110" s="321"/>
      <c r="E2110" s="152"/>
      <c r="F2110" s="152"/>
      <c r="G2110" s="152"/>
      <c r="H2110" s="152"/>
      <c r="I2110" s="152"/>
      <c r="J2110" s="152"/>
      <c r="K2110" s="152"/>
      <c r="L2110" s="152"/>
    </row>
    <row r="2111" spans="1:12">
      <c r="A2111" s="178"/>
      <c r="B2111" s="213"/>
      <c r="C2111" s="213" t="s">
        <v>1202</v>
      </c>
      <c r="D2111" s="321"/>
      <c r="E2111" s="152"/>
      <c r="F2111" s="152"/>
      <c r="G2111" s="152"/>
      <c r="H2111" s="152"/>
      <c r="I2111" s="152"/>
      <c r="J2111" s="152"/>
      <c r="K2111" s="152"/>
      <c r="L2111" s="152"/>
    </row>
    <row r="2112" spans="1:12">
      <c r="A2112" s="178"/>
      <c r="B2112" s="213"/>
      <c r="C2112" s="213" t="s">
        <v>1205</v>
      </c>
      <c r="D2112" s="321"/>
      <c r="E2112" s="152"/>
      <c r="F2112" s="152"/>
      <c r="G2112" s="152"/>
      <c r="H2112" s="152"/>
      <c r="I2112" s="152"/>
      <c r="J2112" s="152"/>
      <c r="K2112" s="152"/>
      <c r="L2112" s="152"/>
    </row>
    <row r="2113" spans="1:12">
      <c r="A2113" s="178"/>
      <c r="B2113" s="213"/>
      <c r="C2113" s="213" t="s">
        <v>1209</v>
      </c>
      <c r="D2113" s="321"/>
      <c r="E2113" s="152"/>
      <c r="F2113" s="152"/>
      <c r="G2113" s="152"/>
      <c r="H2113" s="152"/>
      <c r="I2113" s="152"/>
      <c r="J2113" s="152"/>
      <c r="K2113" s="152"/>
      <c r="L2113" s="152"/>
    </row>
    <row r="2114" spans="1:12">
      <c r="A2114" s="178"/>
      <c r="B2114" s="213"/>
      <c r="C2114" s="213" t="s">
        <v>1212</v>
      </c>
      <c r="D2114" s="321"/>
      <c r="E2114" s="152"/>
      <c r="F2114" s="152"/>
      <c r="G2114" s="152"/>
      <c r="H2114" s="152"/>
      <c r="I2114" s="152"/>
      <c r="J2114" s="152"/>
      <c r="K2114" s="152"/>
      <c r="L2114" s="152"/>
    </row>
    <row r="2115" spans="1:12">
      <c r="A2115" s="178"/>
      <c r="B2115" s="213"/>
      <c r="C2115" s="213" t="s">
        <v>1218</v>
      </c>
      <c r="D2115" s="321"/>
      <c r="E2115" s="152"/>
      <c r="F2115" s="152"/>
      <c r="G2115" s="152"/>
      <c r="H2115" s="152"/>
      <c r="I2115" s="152"/>
      <c r="J2115" s="152"/>
      <c r="K2115" s="152"/>
      <c r="L2115" s="152"/>
    </row>
    <row r="2116" spans="1:12">
      <c r="A2116" s="178"/>
      <c r="B2116" s="213" t="s">
        <v>1228</v>
      </c>
      <c r="C2116" s="213"/>
      <c r="D2116" s="321"/>
      <c r="E2116" s="152"/>
      <c r="F2116" s="152"/>
      <c r="G2116" s="152"/>
      <c r="H2116" s="152"/>
      <c r="I2116" s="152"/>
      <c r="J2116" s="152"/>
      <c r="K2116" s="152"/>
      <c r="L2116" s="152"/>
    </row>
    <row r="2117" spans="1:12">
      <c r="A2117" s="178"/>
      <c r="B2117" s="213" t="s">
        <v>1229</v>
      </c>
      <c r="C2117" s="213"/>
      <c r="D2117" s="321"/>
      <c r="E2117" s="152"/>
      <c r="F2117" s="152"/>
      <c r="G2117" s="152"/>
      <c r="H2117" s="152"/>
      <c r="I2117" s="152"/>
      <c r="J2117" s="152"/>
      <c r="K2117" s="152"/>
      <c r="L2117" s="152"/>
    </row>
    <row r="2118" spans="1:12">
      <c r="A2118" s="178" t="s">
        <v>368</v>
      </c>
      <c r="B2118" s="165"/>
      <c r="C2118" s="165"/>
      <c r="D2118" s="166"/>
      <c r="E2118" s="152"/>
      <c r="F2118" s="152"/>
      <c r="G2118" s="152"/>
      <c r="H2118" s="152"/>
      <c r="I2118" s="152"/>
      <c r="J2118" s="152"/>
      <c r="K2118" s="152"/>
      <c r="L2118" s="152"/>
    </row>
    <row r="2119" spans="1:12">
      <c r="A2119" s="178" t="s">
        <v>369</v>
      </c>
      <c r="B2119" s="165"/>
      <c r="C2119" s="165"/>
      <c r="D2119" s="166"/>
      <c r="E2119" s="152"/>
      <c r="F2119" s="152"/>
      <c r="G2119" s="152"/>
      <c r="H2119" s="152"/>
      <c r="I2119" s="152"/>
      <c r="J2119" s="152"/>
      <c r="K2119" s="152"/>
      <c r="L2119" s="152"/>
    </row>
    <row r="2120" spans="1:12">
      <c r="A2120" s="178" t="s">
        <v>370</v>
      </c>
      <c r="B2120" s="165"/>
      <c r="C2120" s="165"/>
      <c r="D2120" s="166"/>
      <c r="E2120" s="152"/>
      <c r="F2120" s="152"/>
      <c r="G2120" s="152"/>
      <c r="H2120" s="152"/>
      <c r="I2120" s="152"/>
      <c r="J2120" s="152"/>
      <c r="K2120" s="152"/>
      <c r="L2120" s="152"/>
    </row>
    <row r="2121" spans="1:12">
      <c r="A2121" s="339" t="s">
        <v>371</v>
      </c>
      <c r="B2121" s="340"/>
      <c r="C2121" s="340"/>
      <c r="D2121" s="341"/>
      <c r="E2121" s="152"/>
      <c r="F2121" s="152"/>
      <c r="G2121" s="152"/>
      <c r="H2121" s="152"/>
      <c r="I2121" s="152"/>
      <c r="J2121" s="152"/>
      <c r="K2121" s="152"/>
      <c r="L2121" s="152"/>
    </row>
    <row r="2122" spans="1:12">
      <c r="A2122" s="322" t="s">
        <v>1417</v>
      </c>
      <c r="B2122" s="324"/>
      <c r="C2122" s="324"/>
      <c r="D2122" s="325"/>
      <c r="E2122" s="152"/>
      <c r="F2122" s="152"/>
      <c r="G2122" s="152"/>
      <c r="H2122" s="152"/>
      <c r="I2122" s="152"/>
      <c r="J2122" s="152"/>
      <c r="K2122" s="152"/>
      <c r="L2122" s="152"/>
    </row>
    <row r="2123" spans="1:12">
      <c r="A2123" s="323"/>
      <c r="B2123" s="326" t="s">
        <v>1418</v>
      </c>
      <c r="C2123" s="326"/>
      <c r="D2123" s="327"/>
      <c r="E2123" s="152"/>
      <c r="F2123" s="152"/>
      <c r="G2123" s="152"/>
      <c r="H2123" s="152"/>
      <c r="I2123" s="152"/>
      <c r="J2123" s="152"/>
      <c r="K2123" s="152"/>
      <c r="L2123" s="152"/>
    </row>
    <row r="2124" spans="1:12">
      <c r="A2124" s="249" t="s">
        <v>422</v>
      </c>
      <c r="B2124" s="249"/>
      <c r="C2124" s="249"/>
      <c r="D2124" s="249"/>
      <c r="E2124" s="147">
        <v>-614.64657</v>
      </c>
      <c r="F2124" s="152"/>
      <c r="G2124" s="152"/>
      <c r="H2124" s="152"/>
      <c r="I2124" s="152"/>
      <c r="J2124" s="152"/>
      <c r="K2124" s="152"/>
      <c r="L2124" s="152"/>
    </row>
    <row r="2125" spans="1:12">
      <c r="A2125" s="251" t="s">
        <v>2412</v>
      </c>
      <c r="B2125" s="251"/>
      <c r="C2125" s="251"/>
      <c r="D2125" s="251"/>
      <c r="E2125" s="318"/>
      <c r="F2125" s="318"/>
      <c r="G2125" s="318"/>
      <c r="H2125" s="318"/>
      <c r="I2125" s="318"/>
      <c r="J2125" s="318"/>
      <c r="K2125" s="318"/>
      <c r="L2125" s="318"/>
    </row>
    <row r="2126" spans="1:12">
      <c r="A2126" s="354"/>
      <c r="B2126" s="354"/>
      <c r="C2126" s="354"/>
      <c r="D2126" s="354"/>
      <c r="E2126" s="144"/>
      <c r="F2126" s="144"/>
      <c r="G2126" s="144"/>
      <c r="H2126" s="144"/>
      <c r="I2126" s="144"/>
      <c r="J2126" s="144"/>
      <c r="K2126" s="144"/>
      <c r="L2126" s="144"/>
    </row>
    <row r="2127" spans="1:12">
      <c r="A2127" s="265" t="s">
        <v>1141</v>
      </c>
      <c r="B2127" s="265"/>
      <c r="C2127" s="265"/>
      <c r="D2127" s="265"/>
      <c r="E2127" s="152"/>
      <c r="F2127" s="152"/>
      <c r="G2127" s="152"/>
      <c r="H2127" s="152"/>
      <c r="I2127" s="152"/>
      <c r="J2127" s="152"/>
      <c r="K2127" s="152"/>
      <c r="L2127" s="152"/>
    </row>
    <row r="2128" spans="1:12">
      <c r="A2128" s="169" t="s">
        <v>1157</v>
      </c>
      <c r="B2128" s="170"/>
      <c r="C2128" s="170"/>
      <c r="D2128" s="171"/>
      <c r="E2128" s="152"/>
      <c r="F2128" s="152"/>
      <c r="G2128" s="152"/>
      <c r="H2128" s="152"/>
      <c r="I2128" s="152"/>
      <c r="J2128" s="152"/>
      <c r="K2128" s="152"/>
      <c r="L2128" s="152"/>
    </row>
    <row r="2129" spans="1:12">
      <c r="A2129" s="178" t="s">
        <v>1160</v>
      </c>
      <c r="B2129" s="175"/>
      <c r="C2129" s="175"/>
      <c r="D2129" s="176"/>
      <c r="E2129" s="152"/>
      <c r="F2129" s="152"/>
      <c r="G2129" s="152"/>
      <c r="H2129" s="152"/>
      <c r="I2129" s="152"/>
      <c r="J2129" s="152"/>
      <c r="K2129" s="152"/>
      <c r="L2129" s="152"/>
    </row>
    <row r="2130" spans="1:12">
      <c r="A2130" s="178"/>
      <c r="B2130" s="213" t="s">
        <v>1161</v>
      </c>
      <c r="C2130" s="214"/>
      <c r="D2130" s="331"/>
      <c r="E2130" s="152"/>
      <c r="F2130" s="152"/>
      <c r="G2130" s="152"/>
      <c r="H2130" s="152"/>
      <c r="I2130" s="152"/>
      <c r="J2130" s="152"/>
      <c r="K2130" s="152"/>
      <c r="L2130" s="152"/>
    </row>
    <row r="2131" spans="1:12">
      <c r="A2131" s="178"/>
      <c r="B2131" s="213"/>
      <c r="C2131" s="213" t="s">
        <v>1164</v>
      </c>
      <c r="D2131" s="321"/>
      <c r="E2131" s="152"/>
      <c r="F2131" s="152"/>
      <c r="G2131" s="152"/>
      <c r="H2131" s="152"/>
      <c r="I2131" s="152"/>
      <c r="J2131" s="152"/>
      <c r="K2131" s="152"/>
      <c r="L2131" s="152"/>
    </row>
    <row r="2132" spans="1:12">
      <c r="A2132" s="178"/>
      <c r="B2132" s="213"/>
      <c r="C2132" s="213" t="s">
        <v>1166</v>
      </c>
      <c r="D2132" s="321"/>
      <c r="E2132" s="152"/>
      <c r="F2132" s="152"/>
      <c r="G2132" s="152"/>
      <c r="H2132" s="152"/>
      <c r="I2132" s="152"/>
      <c r="J2132" s="152"/>
      <c r="K2132" s="152"/>
      <c r="L2132" s="152"/>
    </row>
    <row r="2133" spans="1:12">
      <c r="A2133" s="178"/>
      <c r="B2133" s="213" t="s">
        <v>1168</v>
      </c>
      <c r="C2133" s="213"/>
      <c r="D2133" s="321"/>
      <c r="E2133" s="152"/>
      <c r="F2133" s="152"/>
      <c r="G2133" s="152"/>
      <c r="H2133" s="152"/>
      <c r="I2133" s="152"/>
      <c r="J2133" s="152"/>
      <c r="K2133" s="152"/>
      <c r="L2133" s="152"/>
    </row>
    <row r="2134" spans="1:12">
      <c r="A2134" s="178" t="s">
        <v>367</v>
      </c>
      <c r="B2134" s="175"/>
      <c r="C2134" s="175"/>
      <c r="D2134" s="176"/>
      <c r="E2134" s="146">
        <v>202118.07047000001</v>
      </c>
      <c r="F2134" s="146">
        <v>13530.64356</v>
      </c>
      <c r="G2134" s="152"/>
      <c r="H2134" s="152"/>
      <c r="I2134" s="146">
        <v>82350.702340000003</v>
      </c>
      <c r="J2134" s="146">
        <v>2198.39743</v>
      </c>
      <c r="K2134" s="152"/>
      <c r="L2134" s="152"/>
    </row>
    <row r="2135" spans="1:12">
      <c r="A2135" s="178"/>
      <c r="B2135" s="213" t="s">
        <v>1172</v>
      </c>
      <c r="C2135" s="214"/>
      <c r="D2135" s="331"/>
      <c r="E2135" s="146">
        <v>202118.07047000001</v>
      </c>
      <c r="F2135" s="146">
        <v>13449.00835</v>
      </c>
      <c r="G2135" s="152"/>
      <c r="H2135" s="152"/>
      <c r="I2135" s="146">
        <v>82350.702340000003</v>
      </c>
      <c r="J2135" s="146">
        <v>2053.7618900000002</v>
      </c>
      <c r="K2135" s="152"/>
      <c r="L2135" s="152"/>
    </row>
    <row r="2136" spans="1:12">
      <c r="A2136" s="178"/>
      <c r="B2136" s="213"/>
      <c r="C2136" s="213" t="s">
        <v>1173</v>
      </c>
      <c r="D2136" s="321"/>
      <c r="E2136" s="152"/>
      <c r="F2136" s="152"/>
      <c r="G2136" s="152"/>
      <c r="H2136" s="152"/>
      <c r="I2136" s="152"/>
      <c r="J2136" s="152"/>
      <c r="K2136" s="152"/>
      <c r="L2136" s="152"/>
    </row>
    <row r="2137" spans="1:12">
      <c r="A2137" s="178"/>
      <c r="B2137" s="213"/>
      <c r="C2137" s="213" t="s">
        <v>1176</v>
      </c>
      <c r="D2137" s="321"/>
      <c r="E2137" s="152"/>
      <c r="F2137" s="152"/>
      <c r="G2137" s="152"/>
      <c r="H2137" s="152"/>
      <c r="I2137" s="152"/>
      <c r="J2137" s="152"/>
      <c r="K2137" s="152"/>
      <c r="L2137" s="152"/>
    </row>
    <row r="2138" spans="1:12">
      <c r="A2138" s="178"/>
      <c r="B2138" s="213"/>
      <c r="C2138" s="213" t="s">
        <v>1177</v>
      </c>
      <c r="D2138" s="321"/>
      <c r="E2138" s="152"/>
      <c r="F2138" s="152"/>
      <c r="G2138" s="152"/>
      <c r="H2138" s="152"/>
      <c r="I2138" s="152"/>
      <c r="J2138" s="152"/>
      <c r="K2138" s="152"/>
      <c r="L2138" s="152"/>
    </row>
    <row r="2139" spans="1:12">
      <c r="A2139" s="178"/>
      <c r="B2139" s="213"/>
      <c r="C2139" s="213" t="s">
        <v>1178</v>
      </c>
      <c r="D2139" s="321"/>
      <c r="E2139" s="152"/>
      <c r="F2139" s="152"/>
      <c r="G2139" s="152"/>
      <c r="H2139" s="152"/>
      <c r="I2139" s="152"/>
      <c r="J2139" s="152"/>
      <c r="K2139" s="152"/>
      <c r="L2139" s="152"/>
    </row>
    <row r="2140" spans="1:12">
      <c r="A2140" s="178"/>
      <c r="B2140" s="213"/>
      <c r="C2140" s="213" t="s">
        <v>1181</v>
      </c>
      <c r="D2140" s="321"/>
      <c r="E2140" s="152"/>
      <c r="F2140" s="146">
        <v>1176.08152</v>
      </c>
      <c r="G2140" s="152"/>
      <c r="H2140" s="152"/>
      <c r="I2140" s="152"/>
      <c r="J2140" s="146">
        <v>534.68029999999999</v>
      </c>
      <c r="K2140" s="152"/>
      <c r="L2140" s="152"/>
    </row>
    <row r="2141" spans="1:12">
      <c r="A2141" s="178"/>
      <c r="B2141" s="213"/>
      <c r="C2141" s="213" t="s">
        <v>1182</v>
      </c>
      <c r="D2141" s="148"/>
      <c r="E2141" s="152"/>
      <c r="F2141" s="152"/>
      <c r="G2141" s="152"/>
      <c r="H2141" s="152"/>
      <c r="I2141" s="152"/>
      <c r="J2141" s="152"/>
      <c r="K2141" s="152"/>
      <c r="L2141" s="152"/>
    </row>
    <row r="2142" spans="1:12" ht="33.75">
      <c r="A2142" s="178"/>
      <c r="B2142" s="213"/>
      <c r="C2142" s="213"/>
      <c r="D2142" s="149" t="s">
        <v>1183</v>
      </c>
      <c r="E2142" s="152"/>
      <c r="F2142" s="152"/>
      <c r="G2142" s="152"/>
      <c r="H2142" s="152"/>
      <c r="I2142" s="152"/>
      <c r="J2142" s="152"/>
      <c r="K2142" s="152"/>
      <c r="L2142" s="152"/>
    </row>
    <row r="2143" spans="1:12">
      <c r="A2143" s="178"/>
      <c r="B2143" s="213"/>
      <c r="C2143" s="213" t="s">
        <v>1189</v>
      </c>
      <c r="D2143" s="321"/>
      <c r="E2143" s="146">
        <v>202118.07047000001</v>
      </c>
      <c r="F2143" s="146">
        <v>12272.92683</v>
      </c>
      <c r="G2143" s="152"/>
      <c r="H2143" s="152"/>
      <c r="I2143" s="146">
        <v>82350.702340000003</v>
      </c>
      <c r="J2143" s="146">
        <v>1519.08159</v>
      </c>
      <c r="K2143" s="152"/>
      <c r="L2143" s="152"/>
    </row>
    <row r="2144" spans="1:12">
      <c r="A2144" s="178"/>
      <c r="B2144" s="213"/>
      <c r="C2144" s="213" t="s">
        <v>1192</v>
      </c>
      <c r="D2144" s="321"/>
      <c r="E2144" s="152"/>
      <c r="F2144" s="152"/>
      <c r="G2144" s="152"/>
      <c r="H2144" s="152"/>
      <c r="I2144" s="152"/>
      <c r="J2144" s="152"/>
      <c r="K2144" s="152"/>
      <c r="L2144" s="152"/>
    </row>
    <row r="2145" spans="1:12">
      <c r="A2145" s="178"/>
      <c r="B2145" s="213" t="s">
        <v>1195</v>
      </c>
      <c r="C2145" s="214"/>
      <c r="D2145" s="331"/>
      <c r="E2145" s="152"/>
      <c r="F2145" s="146">
        <v>81.635210000000001</v>
      </c>
      <c r="G2145" s="152"/>
      <c r="H2145" s="152"/>
      <c r="I2145" s="152"/>
      <c r="J2145" s="146">
        <v>144.63553999999999</v>
      </c>
      <c r="K2145" s="152"/>
      <c r="L2145" s="152"/>
    </row>
    <row r="2146" spans="1:12">
      <c r="A2146" s="178"/>
      <c r="B2146" s="213"/>
      <c r="C2146" s="213" t="s">
        <v>1196</v>
      </c>
      <c r="D2146" s="148"/>
      <c r="E2146" s="152"/>
      <c r="F2146" s="152"/>
      <c r="G2146" s="152"/>
      <c r="H2146" s="152"/>
      <c r="I2146" s="152"/>
      <c r="J2146" s="152"/>
      <c r="K2146" s="152"/>
      <c r="L2146" s="152"/>
    </row>
    <row r="2147" spans="1:12" ht="67.5">
      <c r="A2147" s="178"/>
      <c r="B2147" s="213"/>
      <c r="C2147" s="213"/>
      <c r="D2147" s="149" t="s">
        <v>1197</v>
      </c>
      <c r="E2147" s="152"/>
      <c r="F2147" s="152"/>
      <c r="G2147" s="152"/>
      <c r="H2147" s="152"/>
      <c r="I2147" s="152"/>
      <c r="J2147" s="152"/>
      <c r="K2147" s="152"/>
      <c r="L2147" s="152"/>
    </row>
    <row r="2148" spans="1:12" ht="56.25">
      <c r="A2148" s="178"/>
      <c r="B2148" s="213"/>
      <c r="C2148" s="213"/>
      <c r="D2148" s="149" t="s">
        <v>1198</v>
      </c>
      <c r="E2148" s="152"/>
      <c r="F2148" s="152"/>
      <c r="G2148" s="152"/>
      <c r="H2148" s="152"/>
      <c r="I2148" s="152"/>
      <c r="J2148" s="152"/>
      <c r="K2148" s="152"/>
      <c r="L2148" s="152"/>
    </row>
    <row r="2149" spans="1:12">
      <c r="A2149" s="178"/>
      <c r="B2149" s="213"/>
      <c r="C2149" s="213" t="s">
        <v>1200</v>
      </c>
      <c r="D2149" s="321"/>
      <c r="E2149" s="152"/>
      <c r="F2149" s="152"/>
      <c r="G2149" s="152"/>
      <c r="H2149" s="152"/>
      <c r="I2149" s="152"/>
      <c r="J2149" s="152"/>
      <c r="K2149" s="152"/>
      <c r="L2149" s="152"/>
    </row>
    <row r="2150" spans="1:12">
      <c r="A2150" s="178"/>
      <c r="B2150" s="213"/>
      <c r="C2150" s="213" t="s">
        <v>1201</v>
      </c>
      <c r="D2150" s="321"/>
      <c r="E2150" s="152"/>
      <c r="F2150" s="152"/>
      <c r="G2150" s="152"/>
      <c r="H2150" s="152"/>
      <c r="I2150" s="152"/>
      <c r="J2150" s="152"/>
      <c r="K2150" s="152"/>
      <c r="L2150" s="152"/>
    </row>
    <row r="2151" spans="1:12">
      <c r="A2151" s="178"/>
      <c r="B2151" s="213"/>
      <c r="C2151" s="213" t="s">
        <v>1202</v>
      </c>
      <c r="D2151" s="321"/>
      <c r="E2151" s="152"/>
      <c r="F2151" s="152"/>
      <c r="G2151" s="152"/>
      <c r="H2151" s="152"/>
      <c r="I2151" s="152"/>
      <c r="J2151" s="152"/>
      <c r="K2151" s="152"/>
      <c r="L2151" s="152"/>
    </row>
    <row r="2152" spans="1:12">
      <c r="A2152" s="178"/>
      <c r="B2152" s="213"/>
      <c r="C2152" s="213" t="s">
        <v>1205</v>
      </c>
      <c r="D2152" s="321"/>
      <c r="E2152" s="152"/>
      <c r="F2152" s="152"/>
      <c r="G2152" s="152"/>
      <c r="H2152" s="152"/>
      <c r="I2152" s="152"/>
      <c r="J2152" s="152"/>
      <c r="K2152" s="152"/>
      <c r="L2152" s="152"/>
    </row>
    <row r="2153" spans="1:12">
      <c r="A2153" s="178"/>
      <c r="B2153" s="213"/>
      <c r="C2153" s="213" t="s">
        <v>1209</v>
      </c>
      <c r="D2153" s="321"/>
      <c r="E2153" s="152"/>
      <c r="F2153" s="152"/>
      <c r="G2153" s="152"/>
      <c r="H2153" s="152"/>
      <c r="I2153" s="152"/>
      <c r="J2153" s="152"/>
      <c r="K2153" s="152"/>
      <c r="L2153" s="152"/>
    </row>
    <row r="2154" spans="1:12">
      <c r="A2154" s="178"/>
      <c r="B2154" s="213"/>
      <c r="C2154" s="213" t="s">
        <v>1212</v>
      </c>
      <c r="D2154" s="321"/>
      <c r="E2154" s="152"/>
      <c r="F2154" s="146">
        <v>81.635210000000001</v>
      </c>
      <c r="G2154" s="152"/>
      <c r="H2154" s="152"/>
      <c r="I2154" s="152"/>
      <c r="J2154" s="146">
        <v>144.63553999999999</v>
      </c>
      <c r="K2154" s="152"/>
      <c r="L2154" s="152"/>
    </row>
    <row r="2155" spans="1:12">
      <c r="A2155" s="178"/>
      <c r="B2155" s="213"/>
      <c r="C2155" s="213" t="s">
        <v>1218</v>
      </c>
      <c r="D2155" s="321"/>
      <c r="E2155" s="152"/>
      <c r="F2155" s="152"/>
      <c r="G2155" s="152"/>
      <c r="H2155" s="152"/>
      <c r="I2155" s="152"/>
      <c r="J2155" s="152"/>
      <c r="K2155" s="152"/>
      <c r="L2155" s="152"/>
    </row>
    <row r="2156" spans="1:12">
      <c r="A2156" s="178"/>
      <c r="B2156" s="213" t="s">
        <v>1228</v>
      </c>
      <c r="C2156" s="213"/>
      <c r="D2156" s="321"/>
      <c r="E2156" s="152"/>
      <c r="F2156" s="152"/>
      <c r="G2156" s="152"/>
      <c r="H2156" s="152"/>
      <c r="I2156" s="152"/>
      <c r="J2156" s="152"/>
      <c r="K2156" s="152"/>
      <c r="L2156" s="152"/>
    </row>
    <row r="2157" spans="1:12">
      <c r="A2157" s="178"/>
      <c r="B2157" s="213" t="s">
        <v>1229</v>
      </c>
      <c r="C2157" s="213"/>
      <c r="D2157" s="321"/>
      <c r="E2157" s="152"/>
      <c r="F2157" s="152"/>
      <c r="G2157" s="152"/>
      <c r="H2157" s="152"/>
      <c r="I2157" s="152"/>
      <c r="J2157" s="152"/>
      <c r="K2157" s="152"/>
      <c r="L2157" s="152"/>
    </row>
    <row r="2158" spans="1:12">
      <c r="A2158" s="178" t="s">
        <v>368</v>
      </c>
      <c r="B2158" s="165"/>
      <c r="C2158" s="165"/>
      <c r="D2158" s="166"/>
      <c r="E2158" s="152"/>
      <c r="F2158" s="152"/>
      <c r="G2158" s="152"/>
      <c r="H2158" s="152"/>
      <c r="I2158" s="152"/>
      <c r="J2158" s="152"/>
      <c r="K2158" s="152"/>
      <c r="L2158" s="152"/>
    </row>
    <row r="2159" spans="1:12">
      <c r="A2159" s="178" t="s">
        <v>369</v>
      </c>
      <c r="B2159" s="165"/>
      <c r="C2159" s="165"/>
      <c r="D2159" s="166"/>
      <c r="E2159" s="152"/>
      <c r="F2159" s="152"/>
      <c r="G2159" s="152"/>
      <c r="H2159" s="152"/>
      <c r="I2159" s="152"/>
      <c r="J2159" s="152"/>
      <c r="K2159" s="152"/>
      <c r="L2159" s="152"/>
    </row>
    <row r="2160" spans="1:12">
      <c r="A2160" s="178" t="s">
        <v>370</v>
      </c>
      <c r="B2160" s="165"/>
      <c r="C2160" s="165"/>
      <c r="D2160" s="166"/>
      <c r="E2160" s="152"/>
      <c r="F2160" s="152"/>
      <c r="G2160" s="152"/>
      <c r="H2160" s="152"/>
      <c r="I2160" s="152"/>
      <c r="J2160" s="152"/>
      <c r="K2160" s="152"/>
      <c r="L2160" s="152"/>
    </row>
    <row r="2161" spans="1:12">
      <c r="A2161" s="339" t="s">
        <v>371</v>
      </c>
      <c r="B2161" s="340"/>
      <c r="C2161" s="340"/>
      <c r="D2161" s="341"/>
      <c r="E2161" s="152"/>
      <c r="F2161" s="152"/>
      <c r="G2161" s="152"/>
      <c r="H2161" s="152"/>
      <c r="I2161" s="152"/>
      <c r="J2161" s="152"/>
      <c r="K2161" s="152"/>
      <c r="L2161" s="152"/>
    </row>
    <row r="2162" spans="1:12">
      <c r="A2162" s="322" t="s">
        <v>1417</v>
      </c>
      <c r="B2162" s="324"/>
      <c r="C2162" s="324"/>
      <c r="D2162" s="325"/>
      <c r="E2162" s="152"/>
      <c r="F2162" s="152"/>
      <c r="G2162" s="152"/>
      <c r="H2162" s="152"/>
      <c r="I2162" s="152"/>
      <c r="J2162" s="152"/>
      <c r="K2162" s="152"/>
      <c r="L2162" s="152"/>
    </row>
    <row r="2163" spans="1:12">
      <c r="A2163" s="323"/>
      <c r="B2163" s="326" t="s">
        <v>1418</v>
      </c>
      <c r="C2163" s="326"/>
      <c r="D2163" s="327"/>
      <c r="E2163" s="152"/>
      <c r="F2163" s="152"/>
      <c r="G2163" s="152"/>
      <c r="H2163" s="152"/>
      <c r="I2163" s="152"/>
      <c r="J2163" s="152"/>
      <c r="K2163" s="152"/>
      <c r="L2163" s="152"/>
    </row>
    <row r="2164" spans="1:12">
      <c r="A2164" s="249" t="s">
        <v>423</v>
      </c>
      <c r="B2164" s="249"/>
      <c r="C2164" s="249"/>
      <c r="D2164" s="249"/>
      <c r="E2164" s="147">
        <v>606354.21140999999</v>
      </c>
      <c r="F2164" s="147">
        <v>40591.930679999998</v>
      </c>
      <c r="G2164" s="152"/>
      <c r="H2164" s="152"/>
      <c r="I2164" s="147">
        <v>247052.10702</v>
      </c>
      <c r="J2164" s="147">
        <v>6595.19229</v>
      </c>
      <c r="K2164" s="152"/>
      <c r="L2164" s="152"/>
    </row>
    <row r="2165" spans="1:12">
      <c r="A2165" s="251" t="s">
        <v>2413</v>
      </c>
      <c r="B2165" s="251"/>
      <c r="C2165" s="251"/>
      <c r="D2165" s="251"/>
      <c r="E2165" s="318"/>
      <c r="F2165" s="318"/>
      <c r="G2165" s="318"/>
      <c r="H2165" s="318"/>
      <c r="I2165" s="318"/>
      <c r="J2165" s="318"/>
      <c r="K2165" s="318"/>
      <c r="L2165" s="318"/>
    </row>
    <row r="2166" spans="1:12">
      <c r="A2166" s="354"/>
      <c r="B2166" s="354"/>
      <c r="C2166" s="354"/>
      <c r="D2166" s="354"/>
      <c r="E2166" s="144"/>
      <c r="F2166" s="144"/>
      <c r="G2166" s="144"/>
      <c r="H2166" s="144"/>
      <c r="I2166" s="144"/>
      <c r="J2166" s="144"/>
      <c r="K2166" s="144"/>
      <c r="L2166" s="144"/>
    </row>
    <row r="2167" spans="1:12">
      <c r="A2167" s="265" t="s">
        <v>1141</v>
      </c>
      <c r="B2167" s="265"/>
      <c r="C2167" s="265"/>
      <c r="D2167" s="265"/>
      <c r="E2167" s="152"/>
      <c r="F2167" s="152"/>
      <c r="G2167" s="152"/>
      <c r="H2167" s="152"/>
      <c r="I2167" s="152"/>
      <c r="J2167" s="152"/>
      <c r="K2167" s="152"/>
      <c r="L2167" s="152"/>
    </row>
    <row r="2168" spans="1:12">
      <c r="A2168" s="169" t="s">
        <v>1157</v>
      </c>
      <c r="B2168" s="170"/>
      <c r="C2168" s="170"/>
      <c r="D2168" s="171"/>
      <c r="E2168" s="152"/>
      <c r="F2168" s="152"/>
      <c r="G2168" s="152"/>
      <c r="H2168" s="152"/>
      <c r="I2168" s="152"/>
      <c r="J2168" s="152"/>
      <c r="K2168" s="152"/>
      <c r="L2168" s="152"/>
    </row>
    <row r="2169" spans="1:12">
      <c r="A2169" s="178" t="s">
        <v>1160</v>
      </c>
      <c r="B2169" s="175"/>
      <c r="C2169" s="175"/>
      <c r="D2169" s="176"/>
      <c r="E2169" s="152"/>
      <c r="F2169" s="146">
        <v>232.01591999999999</v>
      </c>
      <c r="G2169" s="152"/>
      <c r="H2169" s="152"/>
      <c r="I2169" s="152"/>
      <c r="J2169" s="152"/>
      <c r="K2169" s="152"/>
      <c r="L2169" s="152"/>
    </row>
    <row r="2170" spans="1:12">
      <c r="A2170" s="178"/>
      <c r="B2170" s="213" t="s">
        <v>1161</v>
      </c>
      <c r="C2170" s="214"/>
      <c r="D2170" s="331"/>
      <c r="E2170" s="152"/>
      <c r="F2170" s="152"/>
      <c r="G2170" s="152"/>
      <c r="H2170" s="152"/>
      <c r="I2170" s="152"/>
      <c r="J2170" s="152"/>
      <c r="K2170" s="152"/>
      <c r="L2170" s="152"/>
    </row>
    <row r="2171" spans="1:12">
      <c r="A2171" s="178"/>
      <c r="B2171" s="213"/>
      <c r="C2171" s="213" t="s">
        <v>1164</v>
      </c>
      <c r="D2171" s="321"/>
      <c r="E2171" s="152"/>
      <c r="F2171" s="152"/>
      <c r="G2171" s="152"/>
      <c r="H2171" s="152"/>
      <c r="I2171" s="152"/>
      <c r="J2171" s="152"/>
      <c r="K2171" s="152"/>
      <c r="L2171" s="152"/>
    </row>
    <row r="2172" spans="1:12">
      <c r="A2172" s="178"/>
      <c r="B2172" s="213"/>
      <c r="C2172" s="213" t="s">
        <v>1166</v>
      </c>
      <c r="D2172" s="321"/>
      <c r="E2172" s="152"/>
      <c r="F2172" s="152"/>
      <c r="G2172" s="152"/>
      <c r="H2172" s="152"/>
      <c r="I2172" s="152"/>
      <c r="J2172" s="152"/>
      <c r="K2172" s="152"/>
      <c r="L2172" s="152"/>
    </row>
    <row r="2173" spans="1:12">
      <c r="A2173" s="178"/>
      <c r="B2173" s="213" t="s">
        <v>1168</v>
      </c>
      <c r="C2173" s="213"/>
      <c r="D2173" s="321"/>
      <c r="E2173" s="152"/>
      <c r="F2173" s="146">
        <v>232.01591999999999</v>
      </c>
      <c r="G2173" s="152"/>
      <c r="H2173" s="152"/>
      <c r="I2173" s="152"/>
      <c r="J2173" s="152"/>
      <c r="K2173" s="152"/>
      <c r="L2173" s="152"/>
    </row>
    <row r="2174" spans="1:12">
      <c r="A2174" s="178" t="s">
        <v>367</v>
      </c>
      <c r="B2174" s="175"/>
      <c r="C2174" s="175"/>
      <c r="D2174" s="176"/>
      <c r="E2174" s="146">
        <v>4057.1564899999998</v>
      </c>
      <c r="F2174" s="152"/>
      <c r="G2174" s="152"/>
      <c r="H2174" s="152"/>
      <c r="I2174" s="152"/>
      <c r="J2174" s="152"/>
      <c r="K2174" s="152"/>
      <c r="L2174" s="152"/>
    </row>
    <row r="2175" spans="1:12">
      <c r="A2175" s="178"/>
      <c r="B2175" s="213" t="s">
        <v>1172</v>
      </c>
      <c r="C2175" s="214"/>
      <c r="D2175" s="331"/>
      <c r="E2175" s="146">
        <v>2508.6447499999999</v>
      </c>
      <c r="F2175" s="152"/>
      <c r="G2175" s="152"/>
      <c r="H2175" s="152"/>
      <c r="I2175" s="152"/>
      <c r="J2175" s="152"/>
      <c r="K2175" s="152"/>
      <c r="L2175" s="152"/>
    </row>
    <row r="2176" spans="1:12">
      <c r="A2176" s="178"/>
      <c r="B2176" s="213"/>
      <c r="C2176" s="213" t="s">
        <v>1173</v>
      </c>
      <c r="D2176" s="321"/>
      <c r="E2176" s="152"/>
      <c r="F2176" s="152"/>
      <c r="G2176" s="152"/>
      <c r="H2176" s="152"/>
      <c r="I2176" s="152"/>
      <c r="J2176" s="152"/>
      <c r="K2176" s="152"/>
      <c r="L2176" s="152"/>
    </row>
    <row r="2177" spans="1:12">
      <c r="A2177" s="178"/>
      <c r="B2177" s="213"/>
      <c r="C2177" s="213" t="s">
        <v>1176</v>
      </c>
      <c r="D2177" s="321"/>
      <c r="E2177" s="152"/>
      <c r="F2177" s="152"/>
      <c r="G2177" s="152"/>
      <c r="H2177" s="152"/>
      <c r="I2177" s="152"/>
      <c r="J2177" s="152"/>
      <c r="K2177" s="152"/>
      <c r="L2177" s="152"/>
    </row>
    <row r="2178" spans="1:12">
      <c r="A2178" s="178"/>
      <c r="B2178" s="213"/>
      <c r="C2178" s="213" t="s">
        <v>1177</v>
      </c>
      <c r="D2178" s="321"/>
      <c r="E2178" s="152"/>
      <c r="F2178" s="152"/>
      <c r="G2178" s="152"/>
      <c r="H2178" s="152"/>
      <c r="I2178" s="152"/>
      <c r="J2178" s="152"/>
      <c r="K2178" s="152"/>
      <c r="L2178" s="152"/>
    </row>
    <row r="2179" spans="1:12">
      <c r="A2179" s="178"/>
      <c r="B2179" s="213"/>
      <c r="C2179" s="213" t="s">
        <v>1178</v>
      </c>
      <c r="D2179" s="321"/>
      <c r="E2179" s="152"/>
      <c r="F2179" s="152"/>
      <c r="G2179" s="152"/>
      <c r="H2179" s="152"/>
      <c r="I2179" s="152"/>
      <c r="J2179" s="152"/>
      <c r="K2179" s="152"/>
      <c r="L2179" s="152"/>
    </row>
    <row r="2180" spans="1:12">
      <c r="A2180" s="178"/>
      <c r="B2180" s="213"/>
      <c r="C2180" s="213" t="s">
        <v>1181</v>
      </c>
      <c r="D2180" s="321"/>
      <c r="E2180" s="152"/>
      <c r="F2180" s="152"/>
      <c r="G2180" s="152"/>
      <c r="H2180" s="152"/>
      <c r="I2180" s="152"/>
      <c r="J2180" s="152"/>
      <c r="K2180" s="152"/>
      <c r="L2180" s="152"/>
    </row>
    <row r="2181" spans="1:12">
      <c r="A2181" s="178"/>
      <c r="B2181" s="213"/>
      <c r="C2181" s="213" t="s">
        <v>1182</v>
      </c>
      <c r="D2181" s="148"/>
      <c r="E2181" s="152"/>
      <c r="F2181" s="152"/>
      <c r="G2181" s="152"/>
      <c r="H2181" s="152"/>
      <c r="I2181" s="152"/>
      <c r="J2181" s="152"/>
      <c r="K2181" s="152"/>
      <c r="L2181" s="152"/>
    </row>
    <row r="2182" spans="1:12" ht="33.75">
      <c r="A2182" s="178"/>
      <c r="B2182" s="213"/>
      <c r="C2182" s="213"/>
      <c r="D2182" s="149" t="s">
        <v>1183</v>
      </c>
      <c r="E2182" s="152"/>
      <c r="F2182" s="152"/>
      <c r="G2182" s="152"/>
      <c r="H2182" s="152"/>
      <c r="I2182" s="152"/>
      <c r="J2182" s="152"/>
      <c r="K2182" s="152"/>
      <c r="L2182" s="152"/>
    </row>
    <row r="2183" spans="1:12">
      <c r="A2183" s="178"/>
      <c r="B2183" s="213"/>
      <c r="C2183" s="213" t="s">
        <v>1189</v>
      </c>
      <c r="D2183" s="321"/>
      <c r="E2183" s="146">
        <v>2508.6447499999999</v>
      </c>
      <c r="F2183" s="152"/>
      <c r="G2183" s="152"/>
      <c r="H2183" s="152"/>
      <c r="I2183" s="152"/>
      <c r="J2183" s="152"/>
      <c r="K2183" s="152"/>
      <c r="L2183" s="152"/>
    </row>
    <row r="2184" spans="1:12">
      <c r="A2184" s="178"/>
      <c r="B2184" s="213"/>
      <c r="C2184" s="213" t="s">
        <v>1192</v>
      </c>
      <c r="D2184" s="321"/>
      <c r="E2184" s="152"/>
      <c r="F2184" s="152"/>
      <c r="G2184" s="152"/>
      <c r="H2184" s="152"/>
      <c r="I2184" s="152"/>
      <c r="J2184" s="152"/>
      <c r="K2184" s="152"/>
      <c r="L2184" s="152"/>
    </row>
    <row r="2185" spans="1:12">
      <c r="A2185" s="178"/>
      <c r="B2185" s="213" t="s">
        <v>1195</v>
      </c>
      <c r="C2185" s="214"/>
      <c r="D2185" s="331"/>
      <c r="E2185" s="146">
        <v>1548.5117399999999</v>
      </c>
      <c r="F2185" s="152"/>
      <c r="G2185" s="152"/>
      <c r="H2185" s="152"/>
      <c r="I2185" s="152"/>
      <c r="J2185" s="152"/>
      <c r="K2185" s="152"/>
      <c r="L2185" s="152"/>
    </row>
    <row r="2186" spans="1:12">
      <c r="A2186" s="178"/>
      <c r="B2186" s="213"/>
      <c r="C2186" s="213" t="s">
        <v>1196</v>
      </c>
      <c r="D2186" s="148"/>
      <c r="E2186" s="152"/>
      <c r="F2186" s="152"/>
      <c r="G2186" s="152"/>
      <c r="H2186" s="152"/>
      <c r="I2186" s="152"/>
      <c r="J2186" s="152"/>
      <c r="K2186" s="152"/>
      <c r="L2186" s="152"/>
    </row>
    <row r="2187" spans="1:12" ht="67.5">
      <c r="A2187" s="178"/>
      <c r="B2187" s="213"/>
      <c r="C2187" s="213"/>
      <c r="D2187" s="149" t="s">
        <v>1197</v>
      </c>
      <c r="E2187" s="152"/>
      <c r="F2187" s="152"/>
      <c r="G2187" s="152"/>
      <c r="H2187" s="152"/>
      <c r="I2187" s="152"/>
      <c r="J2187" s="152"/>
      <c r="K2187" s="152"/>
      <c r="L2187" s="152"/>
    </row>
    <row r="2188" spans="1:12" ht="56.25">
      <c r="A2188" s="178"/>
      <c r="B2188" s="213"/>
      <c r="C2188" s="213"/>
      <c r="D2188" s="149" t="s">
        <v>1198</v>
      </c>
      <c r="E2188" s="152"/>
      <c r="F2188" s="152"/>
      <c r="G2188" s="152"/>
      <c r="H2188" s="152"/>
      <c r="I2188" s="152"/>
      <c r="J2188" s="152"/>
      <c r="K2188" s="152"/>
      <c r="L2188" s="152"/>
    </row>
    <row r="2189" spans="1:12">
      <c r="A2189" s="178"/>
      <c r="B2189" s="213"/>
      <c r="C2189" s="213" t="s">
        <v>1200</v>
      </c>
      <c r="D2189" s="321"/>
      <c r="E2189" s="152"/>
      <c r="F2189" s="152"/>
      <c r="G2189" s="152"/>
      <c r="H2189" s="152"/>
      <c r="I2189" s="152"/>
      <c r="J2189" s="152"/>
      <c r="K2189" s="152"/>
      <c r="L2189" s="152"/>
    </row>
    <row r="2190" spans="1:12">
      <c r="A2190" s="178"/>
      <c r="B2190" s="213"/>
      <c r="C2190" s="213" t="s">
        <v>1201</v>
      </c>
      <c r="D2190" s="321"/>
      <c r="E2190" s="152"/>
      <c r="F2190" s="152"/>
      <c r="G2190" s="152"/>
      <c r="H2190" s="152"/>
      <c r="I2190" s="152"/>
      <c r="J2190" s="152"/>
      <c r="K2190" s="152"/>
      <c r="L2190" s="152"/>
    </row>
    <row r="2191" spans="1:12">
      <c r="A2191" s="178"/>
      <c r="B2191" s="213"/>
      <c r="C2191" s="213" t="s">
        <v>1202</v>
      </c>
      <c r="D2191" s="321"/>
      <c r="E2191" s="152"/>
      <c r="F2191" s="152"/>
      <c r="G2191" s="152"/>
      <c r="H2191" s="152"/>
      <c r="I2191" s="152"/>
      <c r="J2191" s="152"/>
      <c r="K2191" s="152"/>
      <c r="L2191" s="152"/>
    </row>
    <row r="2192" spans="1:12">
      <c r="A2192" s="178"/>
      <c r="B2192" s="213"/>
      <c r="C2192" s="213" t="s">
        <v>1205</v>
      </c>
      <c r="D2192" s="321"/>
      <c r="E2192" s="146">
        <v>1548.5117399999999</v>
      </c>
      <c r="F2192" s="152"/>
      <c r="G2192" s="152"/>
      <c r="H2192" s="152"/>
      <c r="I2192" s="152"/>
      <c r="J2192" s="152"/>
      <c r="K2192" s="152"/>
      <c r="L2192" s="152"/>
    </row>
    <row r="2193" spans="1:12">
      <c r="A2193" s="178"/>
      <c r="B2193" s="213"/>
      <c r="C2193" s="213" t="s">
        <v>1209</v>
      </c>
      <c r="D2193" s="321"/>
      <c r="E2193" s="152"/>
      <c r="F2193" s="152"/>
      <c r="G2193" s="152"/>
      <c r="H2193" s="152"/>
      <c r="I2193" s="152"/>
      <c r="J2193" s="152"/>
      <c r="K2193" s="152"/>
      <c r="L2193" s="152"/>
    </row>
    <row r="2194" spans="1:12">
      <c r="A2194" s="178"/>
      <c r="B2194" s="213"/>
      <c r="C2194" s="213" t="s">
        <v>1212</v>
      </c>
      <c r="D2194" s="321"/>
      <c r="E2194" s="152"/>
      <c r="F2194" s="152"/>
      <c r="G2194" s="152"/>
      <c r="H2194" s="152"/>
      <c r="I2194" s="152"/>
      <c r="J2194" s="152"/>
      <c r="K2194" s="152"/>
      <c r="L2194" s="152"/>
    </row>
    <row r="2195" spans="1:12">
      <c r="A2195" s="178"/>
      <c r="B2195" s="213"/>
      <c r="C2195" s="213" t="s">
        <v>1218</v>
      </c>
      <c r="D2195" s="321"/>
      <c r="E2195" s="152"/>
      <c r="F2195" s="152"/>
      <c r="G2195" s="152"/>
      <c r="H2195" s="152"/>
      <c r="I2195" s="152"/>
      <c r="J2195" s="152"/>
      <c r="K2195" s="152"/>
      <c r="L2195" s="152"/>
    </row>
    <row r="2196" spans="1:12">
      <c r="A2196" s="178"/>
      <c r="B2196" s="213" t="s">
        <v>1228</v>
      </c>
      <c r="C2196" s="213"/>
      <c r="D2196" s="321"/>
      <c r="E2196" s="152"/>
      <c r="F2196" s="152"/>
      <c r="G2196" s="152"/>
      <c r="H2196" s="152"/>
      <c r="I2196" s="152"/>
      <c r="J2196" s="152"/>
      <c r="K2196" s="152"/>
      <c r="L2196" s="152"/>
    </row>
    <row r="2197" spans="1:12">
      <c r="A2197" s="178"/>
      <c r="B2197" s="213" t="s">
        <v>1229</v>
      </c>
      <c r="C2197" s="213"/>
      <c r="D2197" s="321"/>
      <c r="E2197" s="152"/>
      <c r="F2197" s="152"/>
      <c r="G2197" s="152"/>
      <c r="H2197" s="152"/>
      <c r="I2197" s="152"/>
      <c r="J2197" s="152"/>
      <c r="K2197" s="152"/>
      <c r="L2197" s="152"/>
    </row>
    <row r="2198" spans="1:12">
      <c r="A2198" s="178" t="s">
        <v>368</v>
      </c>
      <c r="B2198" s="165"/>
      <c r="C2198" s="165"/>
      <c r="D2198" s="166"/>
      <c r="E2198" s="152"/>
      <c r="F2198" s="152"/>
      <c r="G2198" s="152"/>
      <c r="H2198" s="152"/>
      <c r="I2198" s="152"/>
      <c r="J2198" s="152"/>
      <c r="K2198" s="152"/>
      <c r="L2198" s="152"/>
    </row>
    <row r="2199" spans="1:12">
      <c r="A2199" s="178" t="s">
        <v>369</v>
      </c>
      <c r="B2199" s="165"/>
      <c r="C2199" s="165"/>
      <c r="D2199" s="166"/>
      <c r="E2199" s="152"/>
      <c r="F2199" s="152"/>
      <c r="G2199" s="152"/>
      <c r="H2199" s="152"/>
      <c r="I2199" s="152"/>
      <c r="J2199" s="152"/>
      <c r="K2199" s="152"/>
      <c r="L2199" s="152"/>
    </row>
    <row r="2200" spans="1:12">
      <c r="A2200" s="178" t="s">
        <v>370</v>
      </c>
      <c r="B2200" s="165"/>
      <c r="C2200" s="165"/>
      <c r="D2200" s="166"/>
      <c r="E2200" s="152"/>
      <c r="F2200" s="152"/>
      <c r="G2200" s="152"/>
      <c r="H2200" s="152"/>
      <c r="I2200" s="152"/>
      <c r="J2200" s="152"/>
      <c r="K2200" s="152"/>
      <c r="L2200" s="152"/>
    </row>
    <row r="2201" spans="1:12">
      <c r="A2201" s="339" t="s">
        <v>371</v>
      </c>
      <c r="B2201" s="340"/>
      <c r="C2201" s="340"/>
      <c r="D2201" s="341"/>
      <c r="E2201" s="152"/>
      <c r="F2201" s="152"/>
      <c r="G2201" s="152"/>
      <c r="H2201" s="152"/>
      <c r="I2201" s="152"/>
      <c r="J2201" s="152"/>
      <c r="K2201" s="152"/>
      <c r="L2201" s="152"/>
    </row>
    <row r="2202" spans="1:12">
      <c r="A2202" s="322" t="s">
        <v>1417</v>
      </c>
      <c r="B2202" s="324"/>
      <c r="C2202" s="324"/>
      <c r="D2202" s="325"/>
      <c r="E2202" s="152"/>
      <c r="F2202" s="152"/>
      <c r="G2202" s="152"/>
      <c r="H2202" s="152"/>
      <c r="I2202" s="152"/>
      <c r="J2202" s="152"/>
      <c r="K2202" s="152"/>
      <c r="L2202" s="152"/>
    </row>
    <row r="2203" spans="1:12">
      <c r="A2203" s="323"/>
      <c r="B2203" s="326" t="s">
        <v>1418</v>
      </c>
      <c r="C2203" s="326"/>
      <c r="D2203" s="327"/>
      <c r="E2203" s="152"/>
      <c r="F2203" s="152"/>
      <c r="G2203" s="152"/>
      <c r="H2203" s="152"/>
      <c r="I2203" s="152"/>
      <c r="J2203" s="152"/>
      <c r="K2203" s="152"/>
      <c r="L2203" s="152"/>
    </row>
    <row r="2204" spans="1:12">
      <c r="A2204" s="249" t="s">
        <v>424</v>
      </c>
      <c r="B2204" s="249"/>
      <c r="C2204" s="249"/>
      <c r="D2204" s="249"/>
      <c r="E2204" s="147">
        <v>12171.46947</v>
      </c>
      <c r="F2204" s="147">
        <v>464.03183999999999</v>
      </c>
      <c r="G2204" s="152"/>
      <c r="H2204" s="152"/>
      <c r="I2204" s="152"/>
      <c r="J2204" s="152"/>
      <c r="K2204" s="152"/>
      <c r="L2204" s="152"/>
    </row>
    <row r="2205" spans="1:12" ht="12" customHeight="1">
      <c r="A2205" s="251" t="s">
        <v>2414</v>
      </c>
      <c r="B2205" s="251"/>
      <c r="C2205" s="251"/>
      <c r="D2205" s="251"/>
      <c r="E2205" s="318"/>
      <c r="F2205" s="318"/>
      <c r="G2205" s="318"/>
      <c r="H2205" s="318"/>
      <c r="I2205" s="318"/>
      <c r="J2205" s="318"/>
      <c r="K2205" s="318"/>
      <c r="L2205" s="318"/>
    </row>
    <row r="2206" spans="1:12">
      <c r="A2206" s="354"/>
      <c r="B2206" s="354"/>
      <c r="C2206" s="354"/>
      <c r="D2206" s="354"/>
      <c r="E2206" s="144"/>
      <c r="F2206" s="144"/>
      <c r="G2206" s="144"/>
      <c r="H2206" s="144"/>
      <c r="I2206" s="144"/>
      <c r="J2206" s="144"/>
      <c r="K2206" s="144"/>
      <c r="L2206" s="144"/>
    </row>
    <row r="2207" spans="1:12">
      <c r="A2207" s="265" t="s">
        <v>1141</v>
      </c>
      <c r="B2207" s="265"/>
      <c r="C2207" s="265"/>
      <c r="D2207" s="265"/>
      <c r="E2207" s="152"/>
      <c r="F2207" s="152"/>
      <c r="G2207" s="152"/>
      <c r="H2207" s="152"/>
      <c r="I2207" s="152"/>
      <c r="J2207" s="152"/>
      <c r="K2207" s="152"/>
      <c r="L2207" s="152"/>
    </row>
    <row r="2208" spans="1:12">
      <c r="A2208" s="169" t="s">
        <v>1157</v>
      </c>
      <c r="B2208" s="170"/>
      <c r="C2208" s="170"/>
      <c r="D2208" s="171"/>
      <c r="E2208" s="152"/>
      <c r="F2208" s="152"/>
      <c r="G2208" s="152"/>
      <c r="H2208" s="152"/>
      <c r="I2208" s="152"/>
      <c r="J2208" s="152"/>
      <c r="K2208" s="152"/>
      <c r="L2208" s="152"/>
    </row>
    <row r="2209" spans="1:12">
      <c r="A2209" s="178" t="s">
        <v>1160</v>
      </c>
      <c r="B2209" s="175"/>
      <c r="C2209" s="175"/>
      <c r="D2209" s="176"/>
      <c r="E2209" s="152"/>
      <c r="F2209" s="152"/>
      <c r="G2209" s="152"/>
      <c r="H2209" s="152"/>
      <c r="I2209" s="152"/>
      <c r="J2209" s="152"/>
      <c r="K2209" s="152"/>
      <c r="L2209" s="152"/>
    </row>
    <row r="2210" spans="1:12">
      <c r="A2210" s="178"/>
      <c r="B2210" s="213" t="s">
        <v>1161</v>
      </c>
      <c r="C2210" s="214"/>
      <c r="D2210" s="331"/>
      <c r="E2210" s="152"/>
      <c r="F2210" s="152"/>
      <c r="G2210" s="152"/>
      <c r="H2210" s="152"/>
      <c r="I2210" s="152"/>
      <c r="J2210" s="152"/>
      <c r="K2210" s="152"/>
      <c r="L2210" s="152"/>
    </row>
    <row r="2211" spans="1:12">
      <c r="A2211" s="178"/>
      <c r="B2211" s="213"/>
      <c r="C2211" s="213" t="s">
        <v>1164</v>
      </c>
      <c r="D2211" s="321"/>
      <c r="E2211" s="152"/>
      <c r="F2211" s="152"/>
      <c r="G2211" s="152"/>
      <c r="H2211" s="152"/>
      <c r="I2211" s="152"/>
      <c r="J2211" s="152"/>
      <c r="K2211" s="152"/>
      <c r="L2211" s="152"/>
    </row>
    <row r="2212" spans="1:12">
      <c r="A2212" s="178"/>
      <c r="B2212" s="213"/>
      <c r="C2212" s="213" t="s">
        <v>1166</v>
      </c>
      <c r="D2212" s="321"/>
      <c r="E2212" s="152"/>
      <c r="F2212" s="152"/>
      <c r="G2212" s="152"/>
      <c r="H2212" s="152"/>
      <c r="I2212" s="152"/>
      <c r="J2212" s="152"/>
      <c r="K2212" s="152"/>
      <c r="L2212" s="152"/>
    </row>
    <row r="2213" spans="1:12">
      <c r="A2213" s="178"/>
      <c r="B2213" s="213" t="s">
        <v>1168</v>
      </c>
      <c r="C2213" s="213"/>
      <c r="D2213" s="321"/>
      <c r="E2213" s="152"/>
      <c r="F2213" s="152"/>
      <c r="G2213" s="152"/>
      <c r="H2213" s="152"/>
      <c r="I2213" s="152"/>
      <c r="J2213" s="152"/>
      <c r="K2213" s="152"/>
      <c r="L2213" s="152"/>
    </row>
    <row r="2214" spans="1:12">
      <c r="A2214" s="178" t="s">
        <v>367</v>
      </c>
      <c r="B2214" s="175"/>
      <c r="C2214" s="175"/>
      <c r="D2214" s="176"/>
      <c r="E2214" s="146">
        <v>-165624.55433000001</v>
      </c>
      <c r="F2214" s="146">
        <v>1574682.08274</v>
      </c>
      <c r="G2214" s="152"/>
      <c r="H2214" s="152"/>
      <c r="I2214" s="146">
        <v>197771.58108</v>
      </c>
      <c r="J2214" s="146">
        <v>990099.97461000003</v>
      </c>
      <c r="K2214" s="152"/>
      <c r="L2214" s="152"/>
    </row>
    <row r="2215" spans="1:12">
      <c r="A2215" s="178"/>
      <c r="B2215" s="213" t="s">
        <v>1172</v>
      </c>
      <c r="C2215" s="214"/>
      <c r="D2215" s="331"/>
      <c r="E2215" s="146">
        <v>-116680.575</v>
      </c>
      <c r="F2215" s="146">
        <v>1545299.90707</v>
      </c>
      <c r="G2215" s="152"/>
      <c r="H2215" s="152"/>
      <c r="I2215" s="146">
        <v>125751.13963999999</v>
      </c>
      <c r="J2215" s="146">
        <v>978552.19837</v>
      </c>
      <c r="K2215" s="152"/>
      <c r="L2215" s="152"/>
    </row>
    <row r="2216" spans="1:12">
      <c r="A2216" s="178"/>
      <c r="B2216" s="213"/>
      <c r="C2216" s="213" t="s">
        <v>1173</v>
      </c>
      <c r="D2216" s="321"/>
      <c r="E2216" s="152"/>
      <c r="F2216" s="146">
        <v>5966.7186799999999</v>
      </c>
      <c r="G2216" s="152"/>
      <c r="H2216" s="152"/>
      <c r="I2216" s="152"/>
      <c r="J2216" s="146">
        <v>107.09744000000001</v>
      </c>
      <c r="K2216" s="152"/>
      <c r="L2216" s="152"/>
    </row>
    <row r="2217" spans="1:12">
      <c r="A2217" s="178"/>
      <c r="B2217" s="213"/>
      <c r="C2217" s="213" t="s">
        <v>1176</v>
      </c>
      <c r="D2217" s="321"/>
      <c r="E2217" s="152"/>
      <c r="F2217" s="152"/>
      <c r="G2217" s="152"/>
      <c r="H2217" s="152"/>
      <c r="I2217" s="152"/>
      <c r="J2217" s="152"/>
      <c r="K2217" s="152"/>
      <c r="L2217" s="152"/>
    </row>
    <row r="2218" spans="1:12">
      <c r="A2218" s="178"/>
      <c r="B2218" s="213"/>
      <c r="C2218" s="213" t="s">
        <v>1177</v>
      </c>
      <c r="D2218" s="321"/>
      <c r="E2218" s="146">
        <v>-118083.00315</v>
      </c>
      <c r="F2218" s="146">
        <v>3320.1300299999998</v>
      </c>
      <c r="G2218" s="152"/>
      <c r="H2218" s="152"/>
      <c r="I2218" s="146">
        <v>124266.49383000001</v>
      </c>
      <c r="J2218" s="146">
        <v>14098.607690000001</v>
      </c>
      <c r="K2218" s="152"/>
      <c r="L2218" s="152"/>
    </row>
    <row r="2219" spans="1:12">
      <c r="A2219" s="178"/>
      <c r="B2219" s="213"/>
      <c r="C2219" s="213" t="s">
        <v>1178</v>
      </c>
      <c r="D2219" s="321"/>
      <c r="E2219" s="152"/>
      <c r="F2219" s="146">
        <v>55103.318579999999</v>
      </c>
      <c r="G2219" s="152"/>
      <c r="H2219" s="152"/>
      <c r="I2219" s="152"/>
      <c r="J2219" s="146">
        <v>43891.142670000001</v>
      </c>
      <c r="K2219" s="152"/>
      <c r="L2219" s="152"/>
    </row>
    <row r="2220" spans="1:12">
      <c r="A2220" s="178"/>
      <c r="B2220" s="213"/>
      <c r="C2220" s="213" t="s">
        <v>1181</v>
      </c>
      <c r="D2220" s="321"/>
      <c r="E2220" s="152"/>
      <c r="F2220" s="146">
        <v>36882.90883</v>
      </c>
      <c r="G2220" s="152"/>
      <c r="H2220" s="152"/>
      <c r="I2220" s="152"/>
      <c r="J2220" s="146">
        <v>4774.16759</v>
      </c>
      <c r="K2220" s="152"/>
      <c r="L2220" s="152"/>
    </row>
    <row r="2221" spans="1:12">
      <c r="A2221" s="178"/>
      <c r="B2221" s="213"/>
      <c r="C2221" s="213" t="s">
        <v>1182</v>
      </c>
      <c r="D2221" s="148"/>
      <c r="E2221" s="152"/>
      <c r="F2221" s="146">
        <v>441581.57750000001</v>
      </c>
      <c r="G2221" s="152"/>
      <c r="H2221" s="152"/>
      <c r="I2221" s="152"/>
      <c r="J2221" s="146">
        <v>234891.73282999999</v>
      </c>
      <c r="K2221" s="152"/>
      <c r="L2221" s="152"/>
    </row>
    <row r="2222" spans="1:12" ht="33.75">
      <c r="A2222" s="178"/>
      <c r="B2222" s="213"/>
      <c r="C2222" s="213"/>
      <c r="D2222" s="149" t="s">
        <v>1183</v>
      </c>
      <c r="E2222" s="152"/>
      <c r="F2222" s="152"/>
      <c r="G2222" s="152"/>
      <c r="H2222" s="152"/>
      <c r="I2222" s="152"/>
      <c r="J2222" s="152"/>
      <c r="K2222" s="152"/>
      <c r="L2222" s="152"/>
    </row>
    <row r="2223" spans="1:12">
      <c r="A2223" s="178"/>
      <c r="B2223" s="213"/>
      <c r="C2223" s="213" t="s">
        <v>1189</v>
      </c>
      <c r="D2223" s="321"/>
      <c r="E2223" s="146">
        <v>1402.42815</v>
      </c>
      <c r="F2223" s="146">
        <v>1002445.25345</v>
      </c>
      <c r="G2223" s="152"/>
      <c r="H2223" s="152"/>
      <c r="I2223" s="146">
        <v>1484.64581</v>
      </c>
      <c r="J2223" s="146">
        <v>680789.45015000005</v>
      </c>
      <c r="K2223" s="152"/>
      <c r="L2223" s="152"/>
    </row>
    <row r="2224" spans="1:12">
      <c r="A2224" s="178"/>
      <c r="B2224" s="213"/>
      <c r="C2224" s="213" t="s">
        <v>1192</v>
      </c>
      <c r="D2224" s="321"/>
      <c r="E2224" s="152"/>
      <c r="F2224" s="152"/>
      <c r="G2224" s="152"/>
      <c r="H2224" s="152"/>
      <c r="I2224" s="152"/>
      <c r="J2224" s="152"/>
      <c r="K2224" s="152"/>
      <c r="L2224" s="152"/>
    </row>
    <row r="2225" spans="1:12">
      <c r="A2225" s="178"/>
      <c r="B2225" s="213" t="s">
        <v>1195</v>
      </c>
      <c r="C2225" s="214"/>
      <c r="D2225" s="331"/>
      <c r="E2225" s="146">
        <v>-48943.979330000002</v>
      </c>
      <c r="F2225" s="146">
        <v>5867.0852100000002</v>
      </c>
      <c r="G2225" s="152"/>
      <c r="H2225" s="152"/>
      <c r="I2225" s="146">
        <v>72020.441439999995</v>
      </c>
      <c r="J2225" s="146">
        <v>2920.56684</v>
      </c>
      <c r="K2225" s="152"/>
      <c r="L2225" s="152"/>
    </row>
    <row r="2226" spans="1:12">
      <c r="A2226" s="178"/>
      <c r="B2226" s="213"/>
      <c r="C2226" s="213" t="s">
        <v>1196</v>
      </c>
      <c r="D2226" s="148"/>
      <c r="E2226" s="152"/>
      <c r="F2226" s="146">
        <v>180.32006000000001</v>
      </c>
      <c r="G2226" s="152"/>
      <c r="H2226" s="152"/>
      <c r="I2226" s="152"/>
      <c r="J2226" s="146">
        <v>389.56186000000002</v>
      </c>
      <c r="K2226" s="152"/>
      <c r="L2226" s="152"/>
    </row>
    <row r="2227" spans="1:12" ht="67.5">
      <c r="A2227" s="178"/>
      <c r="B2227" s="213"/>
      <c r="C2227" s="213"/>
      <c r="D2227" s="149" t="s">
        <v>1197</v>
      </c>
      <c r="E2227" s="152"/>
      <c r="F2227" s="152"/>
      <c r="G2227" s="152"/>
      <c r="H2227" s="152"/>
      <c r="I2227" s="152"/>
      <c r="J2227" s="152"/>
      <c r="K2227" s="152"/>
      <c r="L2227" s="152"/>
    </row>
    <row r="2228" spans="1:12" ht="56.25">
      <c r="A2228" s="178"/>
      <c r="B2228" s="213"/>
      <c r="C2228" s="213"/>
      <c r="D2228" s="149" t="s">
        <v>1198</v>
      </c>
      <c r="E2228" s="152"/>
      <c r="F2228" s="152"/>
      <c r="G2228" s="152"/>
      <c r="H2228" s="152"/>
      <c r="I2228" s="152"/>
      <c r="J2228" s="152"/>
      <c r="K2228" s="152"/>
      <c r="L2228" s="152"/>
    </row>
    <row r="2229" spans="1:12">
      <c r="A2229" s="178"/>
      <c r="B2229" s="213"/>
      <c r="C2229" s="213" t="s">
        <v>1200</v>
      </c>
      <c r="D2229" s="321"/>
      <c r="E2229" s="152"/>
      <c r="F2229" s="152"/>
      <c r="G2229" s="152"/>
      <c r="H2229" s="152"/>
      <c r="I2229" s="152"/>
      <c r="J2229" s="152"/>
      <c r="K2229" s="152"/>
      <c r="L2229" s="152"/>
    </row>
    <row r="2230" spans="1:12">
      <c r="A2230" s="178"/>
      <c r="B2230" s="213"/>
      <c r="C2230" s="213" t="s">
        <v>1201</v>
      </c>
      <c r="D2230" s="321"/>
      <c r="E2230" s="146">
        <v>-48943.979330000002</v>
      </c>
      <c r="F2230" s="146">
        <v>265.69468000000001</v>
      </c>
      <c r="G2230" s="152"/>
      <c r="H2230" s="152"/>
      <c r="I2230" s="146">
        <v>72020.441439999995</v>
      </c>
      <c r="J2230" s="152"/>
      <c r="K2230" s="152"/>
      <c r="L2230" s="152"/>
    </row>
    <row r="2231" spans="1:12">
      <c r="A2231" s="178"/>
      <c r="B2231" s="213"/>
      <c r="C2231" s="213" t="s">
        <v>1202</v>
      </c>
      <c r="D2231" s="321"/>
      <c r="E2231" s="152"/>
      <c r="F2231" s="152"/>
      <c r="G2231" s="152"/>
      <c r="H2231" s="152"/>
      <c r="I2231" s="152"/>
      <c r="J2231" s="152"/>
      <c r="K2231" s="152"/>
      <c r="L2231" s="152"/>
    </row>
    <row r="2232" spans="1:12">
      <c r="A2232" s="178"/>
      <c r="B2232" s="213"/>
      <c r="C2232" s="213" t="s">
        <v>1205</v>
      </c>
      <c r="D2232" s="321"/>
      <c r="E2232" s="152"/>
      <c r="F2232" s="152"/>
      <c r="G2232" s="152"/>
      <c r="H2232" s="152"/>
      <c r="I2232" s="152"/>
      <c r="J2232" s="152"/>
      <c r="K2232" s="152"/>
      <c r="L2232" s="152"/>
    </row>
    <row r="2233" spans="1:12">
      <c r="A2233" s="178"/>
      <c r="B2233" s="213"/>
      <c r="C2233" s="213" t="s">
        <v>1209</v>
      </c>
      <c r="D2233" s="321"/>
      <c r="E2233" s="152"/>
      <c r="F2233" s="152"/>
      <c r="G2233" s="152"/>
      <c r="H2233" s="152"/>
      <c r="I2233" s="152"/>
      <c r="J2233" s="152"/>
      <c r="K2233" s="152"/>
      <c r="L2233" s="152"/>
    </row>
    <row r="2234" spans="1:12">
      <c r="A2234" s="178"/>
      <c r="B2234" s="213"/>
      <c r="C2234" s="213" t="s">
        <v>1212</v>
      </c>
      <c r="D2234" s="321"/>
      <c r="E2234" s="152"/>
      <c r="F2234" s="146">
        <v>5421.0704699999997</v>
      </c>
      <c r="G2234" s="152"/>
      <c r="H2234" s="152"/>
      <c r="I2234" s="152"/>
      <c r="J2234" s="146">
        <v>2531.0049800000002</v>
      </c>
      <c r="K2234" s="152"/>
      <c r="L2234" s="152"/>
    </row>
    <row r="2235" spans="1:12">
      <c r="A2235" s="178"/>
      <c r="B2235" s="213"/>
      <c r="C2235" s="213" t="s">
        <v>1218</v>
      </c>
      <c r="D2235" s="321"/>
      <c r="E2235" s="152"/>
      <c r="F2235" s="152"/>
      <c r="G2235" s="152"/>
      <c r="H2235" s="152"/>
      <c r="I2235" s="152"/>
      <c r="J2235" s="152"/>
      <c r="K2235" s="152"/>
      <c r="L2235" s="152"/>
    </row>
    <row r="2236" spans="1:12">
      <c r="A2236" s="178"/>
      <c r="B2236" s="213" t="s">
        <v>1228</v>
      </c>
      <c r="C2236" s="213"/>
      <c r="D2236" s="321"/>
      <c r="E2236" s="152"/>
      <c r="F2236" s="152"/>
      <c r="G2236" s="152"/>
      <c r="H2236" s="152"/>
      <c r="I2236" s="152"/>
      <c r="J2236" s="152"/>
      <c r="K2236" s="152"/>
      <c r="L2236" s="152"/>
    </row>
    <row r="2237" spans="1:12">
      <c r="A2237" s="178"/>
      <c r="B2237" s="213" t="s">
        <v>1229</v>
      </c>
      <c r="C2237" s="213"/>
      <c r="D2237" s="321"/>
      <c r="E2237" s="152"/>
      <c r="F2237" s="146">
        <v>23515.090459999999</v>
      </c>
      <c r="G2237" s="152"/>
      <c r="H2237" s="152"/>
      <c r="I2237" s="152"/>
      <c r="J2237" s="146">
        <v>8627.2093999999997</v>
      </c>
      <c r="K2237" s="152"/>
      <c r="L2237" s="152"/>
    </row>
    <row r="2238" spans="1:12">
      <c r="A2238" s="178" t="s">
        <v>368</v>
      </c>
      <c r="B2238" s="165"/>
      <c r="C2238" s="165"/>
      <c r="D2238" s="166"/>
      <c r="E2238" s="152"/>
      <c r="F2238" s="152"/>
      <c r="G2238" s="152"/>
      <c r="H2238" s="152"/>
      <c r="I2238" s="152"/>
      <c r="J2238" s="152"/>
      <c r="K2238" s="152"/>
      <c r="L2238" s="152"/>
    </row>
    <row r="2239" spans="1:12">
      <c r="A2239" s="178" t="s">
        <v>369</v>
      </c>
      <c r="B2239" s="165"/>
      <c r="C2239" s="165"/>
      <c r="D2239" s="166"/>
      <c r="E2239" s="152"/>
      <c r="F2239" s="152"/>
      <c r="G2239" s="152"/>
      <c r="H2239" s="152"/>
      <c r="I2239" s="152"/>
      <c r="J2239" s="152"/>
      <c r="K2239" s="152"/>
      <c r="L2239" s="152"/>
    </row>
    <row r="2240" spans="1:12">
      <c r="A2240" s="178" t="s">
        <v>370</v>
      </c>
      <c r="B2240" s="165"/>
      <c r="C2240" s="165"/>
      <c r="D2240" s="166"/>
      <c r="E2240" s="152"/>
      <c r="F2240" s="152"/>
      <c r="G2240" s="152"/>
      <c r="H2240" s="152"/>
      <c r="I2240" s="152"/>
      <c r="J2240" s="152"/>
      <c r="K2240" s="152"/>
      <c r="L2240" s="152"/>
    </row>
    <row r="2241" spans="1:12">
      <c r="A2241" s="339" t="s">
        <v>371</v>
      </c>
      <c r="B2241" s="340"/>
      <c r="C2241" s="340"/>
      <c r="D2241" s="341"/>
      <c r="E2241" s="152"/>
      <c r="F2241" s="152"/>
      <c r="G2241" s="152"/>
      <c r="H2241" s="152"/>
      <c r="I2241" s="152"/>
      <c r="J2241" s="152"/>
      <c r="K2241" s="152"/>
      <c r="L2241" s="152"/>
    </row>
    <row r="2242" spans="1:12">
      <c r="A2242" s="322" t="s">
        <v>1417</v>
      </c>
      <c r="B2242" s="324"/>
      <c r="C2242" s="324"/>
      <c r="D2242" s="325"/>
      <c r="E2242" s="152"/>
      <c r="F2242" s="152"/>
      <c r="G2242" s="152"/>
      <c r="H2242" s="152"/>
      <c r="I2242" s="152"/>
      <c r="J2242" s="152"/>
      <c r="K2242" s="152"/>
      <c r="L2242" s="152"/>
    </row>
    <row r="2243" spans="1:12">
      <c r="A2243" s="323"/>
      <c r="B2243" s="326" t="s">
        <v>1418</v>
      </c>
      <c r="C2243" s="326"/>
      <c r="D2243" s="327"/>
      <c r="E2243" s="152"/>
      <c r="F2243" s="152"/>
      <c r="G2243" s="152"/>
      <c r="H2243" s="152"/>
      <c r="I2243" s="152"/>
      <c r="J2243" s="152"/>
      <c r="K2243" s="152"/>
      <c r="L2243" s="152"/>
    </row>
    <row r="2244" spans="1:12">
      <c r="A2244" s="249" t="s">
        <v>426</v>
      </c>
      <c r="B2244" s="249"/>
      <c r="C2244" s="249"/>
      <c r="D2244" s="249"/>
      <c r="E2244" s="147">
        <v>-496873.66298999998</v>
      </c>
      <c r="F2244" s="147">
        <v>4700531.1577599999</v>
      </c>
      <c r="G2244" s="152"/>
      <c r="H2244" s="152"/>
      <c r="I2244" s="147">
        <v>593314.74323999998</v>
      </c>
      <c r="J2244" s="147">
        <v>2961672.7144300002</v>
      </c>
      <c r="K2244" s="152"/>
      <c r="L2244" s="152"/>
    </row>
    <row r="2245" spans="1:12">
      <c r="A2245" s="251" t="s">
        <v>2415</v>
      </c>
      <c r="B2245" s="251"/>
      <c r="C2245" s="251"/>
      <c r="D2245" s="251"/>
      <c r="E2245" s="318"/>
      <c r="F2245" s="318"/>
      <c r="G2245" s="318"/>
      <c r="H2245" s="318"/>
      <c r="I2245" s="318"/>
      <c r="J2245" s="318"/>
      <c r="K2245" s="318"/>
      <c r="L2245" s="318"/>
    </row>
    <row r="2246" spans="1:12">
      <c r="A2246" s="354"/>
      <c r="B2246" s="354"/>
      <c r="C2246" s="354"/>
      <c r="D2246" s="354"/>
      <c r="E2246" s="144"/>
      <c r="F2246" s="144"/>
      <c r="G2246" s="144"/>
      <c r="H2246" s="144"/>
      <c r="I2246" s="144"/>
      <c r="J2246" s="144"/>
      <c r="K2246" s="144"/>
      <c r="L2246" s="144"/>
    </row>
    <row r="2247" spans="1:12">
      <c r="A2247" s="265" t="s">
        <v>1141</v>
      </c>
      <c r="B2247" s="265"/>
      <c r="C2247" s="265"/>
      <c r="D2247" s="265"/>
      <c r="E2247" s="152"/>
      <c r="F2247" s="152"/>
      <c r="G2247" s="152"/>
      <c r="H2247" s="152"/>
      <c r="I2247" s="152"/>
      <c r="J2247" s="152"/>
      <c r="K2247" s="152"/>
      <c r="L2247" s="152"/>
    </row>
    <row r="2248" spans="1:12">
      <c r="A2248" s="169" t="s">
        <v>1157</v>
      </c>
      <c r="B2248" s="170"/>
      <c r="C2248" s="170"/>
      <c r="D2248" s="171"/>
      <c r="E2248" s="152"/>
      <c r="F2248" s="152"/>
      <c r="G2248" s="152"/>
      <c r="H2248" s="152"/>
      <c r="I2248" s="152"/>
      <c r="J2248" s="152"/>
      <c r="K2248" s="152"/>
      <c r="L2248" s="152"/>
    </row>
    <row r="2249" spans="1:12">
      <c r="A2249" s="178" t="s">
        <v>1160</v>
      </c>
      <c r="B2249" s="175"/>
      <c r="C2249" s="175"/>
      <c r="D2249" s="176"/>
      <c r="E2249" s="146">
        <v>-7.6477300000000001</v>
      </c>
      <c r="F2249" s="152"/>
      <c r="G2249" s="152"/>
      <c r="H2249" s="152"/>
      <c r="I2249" s="152"/>
      <c r="J2249" s="152"/>
      <c r="K2249" s="152"/>
      <c r="L2249" s="152"/>
    </row>
    <row r="2250" spans="1:12">
      <c r="A2250" s="178"/>
      <c r="B2250" s="213" t="s">
        <v>1161</v>
      </c>
      <c r="C2250" s="214"/>
      <c r="D2250" s="331"/>
      <c r="E2250" s="146">
        <v>-7.6477300000000001</v>
      </c>
      <c r="F2250" s="152"/>
      <c r="G2250" s="152"/>
      <c r="H2250" s="152"/>
      <c r="I2250" s="152"/>
      <c r="J2250" s="152"/>
      <c r="K2250" s="152"/>
      <c r="L2250" s="152"/>
    </row>
    <row r="2251" spans="1:12">
      <c r="A2251" s="178"/>
      <c r="B2251" s="213"/>
      <c r="C2251" s="213" t="s">
        <v>1164</v>
      </c>
      <c r="D2251" s="321"/>
      <c r="E2251" s="152"/>
      <c r="F2251" s="152"/>
      <c r="G2251" s="152"/>
      <c r="H2251" s="152"/>
      <c r="I2251" s="152"/>
      <c r="J2251" s="152"/>
      <c r="K2251" s="152"/>
      <c r="L2251" s="152"/>
    </row>
    <row r="2252" spans="1:12">
      <c r="A2252" s="178"/>
      <c r="B2252" s="213"/>
      <c r="C2252" s="213" t="s">
        <v>1166</v>
      </c>
      <c r="D2252" s="321"/>
      <c r="E2252" s="152"/>
      <c r="F2252" s="152"/>
      <c r="G2252" s="152"/>
      <c r="H2252" s="152"/>
      <c r="I2252" s="152"/>
      <c r="J2252" s="152"/>
      <c r="K2252" s="152"/>
      <c r="L2252" s="152"/>
    </row>
    <row r="2253" spans="1:12">
      <c r="A2253" s="178"/>
      <c r="B2253" s="213" t="s">
        <v>1168</v>
      </c>
      <c r="C2253" s="213"/>
      <c r="D2253" s="321"/>
      <c r="E2253" s="152"/>
      <c r="F2253" s="152"/>
      <c r="G2253" s="152"/>
      <c r="H2253" s="152"/>
      <c r="I2253" s="152"/>
      <c r="J2253" s="152"/>
      <c r="K2253" s="152"/>
      <c r="L2253" s="152"/>
    </row>
    <row r="2254" spans="1:12">
      <c r="A2254" s="178" t="s">
        <v>367</v>
      </c>
      <c r="B2254" s="175"/>
      <c r="C2254" s="175"/>
      <c r="D2254" s="176"/>
      <c r="E2254" s="146">
        <v>6553.3435600000003</v>
      </c>
      <c r="F2254" s="152"/>
      <c r="G2254" s="152"/>
      <c r="H2254" s="152"/>
      <c r="I2254" s="146">
        <v>35789.867729999998</v>
      </c>
      <c r="J2254" s="146">
        <v>79.218519999999998</v>
      </c>
      <c r="K2254" s="152"/>
      <c r="L2254" s="152"/>
    </row>
    <row r="2255" spans="1:12">
      <c r="A2255" s="178"/>
      <c r="B2255" s="213" t="s">
        <v>1172</v>
      </c>
      <c r="C2255" s="214"/>
      <c r="D2255" s="331"/>
      <c r="E2255" s="146">
        <v>6386.77844</v>
      </c>
      <c r="F2255" s="152"/>
      <c r="G2255" s="152"/>
      <c r="H2255" s="152"/>
      <c r="I2255" s="146">
        <v>35789.867729999998</v>
      </c>
      <c r="J2255" s="146">
        <v>79.210390000000004</v>
      </c>
      <c r="K2255" s="152"/>
      <c r="L2255" s="152"/>
    </row>
    <row r="2256" spans="1:12">
      <c r="A2256" s="178"/>
      <c r="B2256" s="213"/>
      <c r="C2256" s="213" t="s">
        <v>1173</v>
      </c>
      <c r="D2256" s="321"/>
      <c r="E2256" s="152"/>
      <c r="F2256" s="152"/>
      <c r="G2256" s="152"/>
      <c r="H2256" s="152"/>
      <c r="I2256" s="152"/>
      <c r="J2256" s="152"/>
      <c r="K2256" s="152"/>
      <c r="L2256" s="152"/>
    </row>
    <row r="2257" spans="1:12">
      <c r="A2257" s="178"/>
      <c r="B2257" s="213"/>
      <c r="C2257" s="213" t="s">
        <v>1176</v>
      </c>
      <c r="D2257" s="321"/>
      <c r="E2257" s="152"/>
      <c r="F2257" s="152"/>
      <c r="G2257" s="152"/>
      <c r="H2257" s="152"/>
      <c r="I2257" s="152"/>
      <c r="J2257" s="152"/>
      <c r="K2257" s="152"/>
      <c r="L2257" s="152"/>
    </row>
    <row r="2258" spans="1:12">
      <c r="A2258" s="178"/>
      <c r="B2258" s="213"/>
      <c r="C2258" s="213" t="s">
        <v>1177</v>
      </c>
      <c r="D2258" s="321"/>
      <c r="E2258" s="146">
        <v>4267.6498600000004</v>
      </c>
      <c r="F2258" s="152"/>
      <c r="G2258" s="152"/>
      <c r="H2258" s="152"/>
      <c r="I2258" s="146">
        <v>34935.994989999999</v>
      </c>
      <c r="J2258" s="152"/>
      <c r="K2258" s="152"/>
      <c r="L2258" s="152"/>
    </row>
    <row r="2259" spans="1:12">
      <c r="A2259" s="178"/>
      <c r="B2259" s="213"/>
      <c r="C2259" s="213" t="s">
        <v>1178</v>
      </c>
      <c r="D2259" s="321"/>
      <c r="E2259" s="146">
        <v>1512.18857</v>
      </c>
      <c r="F2259" s="152"/>
      <c r="G2259" s="152"/>
      <c r="H2259" s="152"/>
      <c r="I2259" s="152"/>
      <c r="J2259" s="152"/>
      <c r="K2259" s="152"/>
      <c r="L2259" s="152"/>
    </row>
    <row r="2260" spans="1:12">
      <c r="A2260" s="178"/>
      <c r="B2260" s="213"/>
      <c r="C2260" s="213" t="s">
        <v>1181</v>
      </c>
      <c r="D2260" s="321"/>
      <c r="E2260" s="146">
        <v>124.93913999999999</v>
      </c>
      <c r="F2260" s="152"/>
      <c r="G2260" s="152"/>
      <c r="H2260" s="152"/>
      <c r="I2260" s="152"/>
      <c r="J2260" s="152"/>
      <c r="K2260" s="152"/>
      <c r="L2260" s="152"/>
    </row>
    <row r="2261" spans="1:12">
      <c r="A2261" s="178"/>
      <c r="B2261" s="213"/>
      <c r="C2261" s="213" t="s">
        <v>1182</v>
      </c>
      <c r="D2261" s="148"/>
      <c r="E2261" s="152"/>
      <c r="F2261" s="152"/>
      <c r="G2261" s="152"/>
      <c r="H2261" s="152"/>
      <c r="I2261" s="152"/>
      <c r="J2261" s="152"/>
      <c r="K2261" s="152"/>
      <c r="L2261" s="152"/>
    </row>
    <row r="2262" spans="1:12" ht="33.75">
      <c r="A2262" s="178"/>
      <c r="B2262" s="213"/>
      <c r="C2262" s="213"/>
      <c r="D2262" s="149" t="s">
        <v>1183</v>
      </c>
      <c r="E2262" s="152"/>
      <c r="F2262" s="152"/>
      <c r="G2262" s="152"/>
      <c r="H2262" s="152"/>
      <c r="I2262" s="152"/>
      <c r="J2262" s="152"/>
      <c r="K2262" s="152"/>
      <c r="L2262" s="152"/>
    </row>
    <row r="2263" spans="1:12">
      <c r="A2263" s="178"/>
      <c r="B2263" s="213"/>
      <c r="C2263" s="213" t="s">
        <v>1189</v>
      </c>
      <c r="D2263" s="321"/>
      <c r="E2263" s="146">
        <v>482.00087000000002</v>
      </c>
      <c r="F2263" s="152"/>
      <c r="G2263" s="152"/>
      <c r="H2263" s="152"/>
      <c r="I2263" s="146">
        <v>853.87274000000002</v>
      </c>
      <c r="J2263" s="146">
        <v>79.210390000000004</v>
      </c>
      <c r="K2263" s="152"/>
      <c r="L2263" s="152"/>
    </row>
    <row r="2264" spans="1:12">
      <c r="A2264" s="178"/>
      <c r="B2264" s="213"/>
      <c r="C2264" s="213" t="s">
        <v>1192</v>
      </c>
      <c r="D2264" s="321"/>
      <c r="E2264" s="152"/>
      <c r="F2264" s="152"/>
      <c r="G2264" s="152"/>
      <c r="H2264" s="152"/>
      <c r="I2264" s="152"/>
      <c r="J2264" s="152"/>
      <c r="K2264" s="152"/>
      <c r="L2264" s="152"/>
    </row>
    <row r="2265" spans="1:12">
      <c r="A2265" s="178"/>
      <c r="B2265" s="213" t="s">
        <v>1195</v>
      </c>
      <c r="C2265" s="214"/>
      <c r="D2265" s="331"/>
      <c r="E2265" s="146">
        <v>15.104570000000001</v>
      </c>
      <c r="F2265" s="152"/>
      <c r="G2265" s="152"/>
      <c r="H2265" s="152"/>
      <c r="I2265" s="152"/>
      <c r="J2265" s="146">
        <v>8.1300000000000001E-3</v>
      </c>
      <c r="K2265" s="152"/>
      <c r="L2265" s="152"/>
    </row>
    <row r="2266" spans="1:12">
      <c r="A2266" s="178"/>
      <c r="B2266" s="213"/>
      <c r="C2266" s="213" t="s">
        <v>1196</v>
      </c>
      <c r="D2266" s="148"/>
      <c r="E2266" s="152"/>
      <c r="F2266" s="152"/>
      <c r="G2266" s="152"/>
      <c r="H2266" s="152"/>
      <c r="I2266" s="152"/>
      <c r="J2266" s="152"/>
      <c r="K2266" s="152"/>
      <c r="L2266" s="152"/>
    </row>
    <row r="2267" spans="1:12" ht="67.5">
      <c r="A2267" s="178"/>
      <c r="B2267" s="213"/>
      <c r="C2267" s="213"/>
      <c r="D2267" s="149" t="s">
        <v>1197</v>
      </c>
      <c r="E2267" s="152"/>
      <c r="F2267" s="152"/>
      <c r="G2267" s="152"/>
      <c r="H2267" s="152"/>
      <c r="I2267" s="152"/>
      <c r="J2267" s="152"/>
      <c r="K2267" s="152"/>
      <c r="L2267" s="152"/>
    </row>
    <row r="2268" spans="1:12" ht="56.25">
      <c r="A2268" s="178"/>
      <c r="B2268" s="213"/>
      <c r="C2268" s="213"/>
      <c r="D2268" s="149" t="s">
        <v>1198</v>
      </c>
      <c r="E2268" s="152"/>
      <c r="F2268" s="152"/>
      <c r="G2268" s="152"/>
      <c r="H2268" s="152"/>
      <c r="I2268" s="152"/>
      <c r="J2268" s="152"/>
      <c r="K2268" s="152"/>
      <c r="L2268" s="152"/>
    </row>
    <row r="2269" spans="1:12">
      <c r="A2269" s="178"/>
      <c r="B2269" s="213"/>
      <c r="C2269" s="213" t="s">
        <v>1200</v>
      </c>
      <c r="D2269" s="321"/>
      <c r="E2269" s="152"/>
      <c r="F2269" s="152"/>
      <c r="G2269" s="152"/>
      <c r="H2269" s="152"/>
      <c r="I2269" s="152"/>
      <c r="J2269" s="152"/>
      <c r="K2269" s="152"/>
      <c r="L2269" s="152"/>
    </row>
    <row r="2270" spans="1:12">
      <c r="A2270" s="178"/>
      <c r="B2270" s="213"/>
      <c r="C2270" s="213" t="s">
        <v>1201</v>
      </c>
      <c r="D2270" s="321"/>
      <c r="E2270" s="146">
        <v>15.104570000000001</v>
      </c>
      <c r="F2270" s="152"/>
      <c r="G2270" s="152"/>
      <c r="H2270" s="152"/>
      <c r="I2270" s="152"/>
      <c r="J2270" s="152"/>
      <c r="K2270" s="152"/>
      <c r="L2270" s="152"/>
    </row>
    <row r="2271" spans="1:12">
      <c r="A2271" s="178"/>
      <c r="B2271" s="213"/>
      <c r="C2271" s="213" t="s">
        <v>1202</v>
      </c>
      <c r="D2271" s="321"/>
      <c r="E2271" s="152"/>
      <c r="F2271" s="152"/>
      <c r="G2271" s="152"/>
      <c r="H2271" s="152"/>
      <c r="I2271" s="152"/>
      <c r="J2271" s="152"/>
      <c r="K2271" s="152"/>
      <c r="L2271" s="152"/>
    </row>
    <row r="2272" spans="1:12">
      <c r="A2272" s="178"/>
      <c r="B2272" s="213"/>
      <c r="C2272" s="213" t="s">
        <v>1205</v>
      </c>
      <c r="D2272" s="321"/>
      <c r="E2272" s="152"/>
      <c r="F2272" s="152"/>
      <c r="G2272" s="152"/>
      <c r="H2272" s="152"/>
      <c r="I2272" s="152"/>
      <c r="J2272" s="152"/>
      <c r="K2272" s="152"/>
      <c r="L2272" s="152"/>
    </row>
    <row r="2273" spans="1:12">
      <c r="A2273" s="178"/>
      <c r="B2273" s="213"/>
      <c r="C2273" s="213" t="s">
        <v>1209</v>
      </c>
      <c r="D2273" s="321"/>
      <c r="E2273" s="152"/>
      <c r="F2273" s="152"/>
      <c r="G2273" s="152"/>
      <c r="H2273" s="152"/>
      <c r="I2273" s="152"/>
      <c r="J2273" s="152"/>
      <c r="K2273" s="152"/>
      <c r="L2273" s="152"/>
    </row>
    <row r="2274" spans="1:12">
      <c r="A2274" s="178"/>
      <c r="B2274" s="213"/>
      <c r="C2274" s="213" t="s">
        <v>1212</v>
      </c>
      <c r="D2274" s="321"/>
      <c r="E2274" s="152"/>
      <c r="F2274" s="152"/>
      <c r="G2274" s="152"/>
      <c r="H2274" s="152"/>
      <c r="I2274" s="152"/>
      <c r="J2274" s="146">
        <v>8.1300000000000001E-3</v>
      </c>
      <c r="K2274" s="152"/>
      <c r="L2274" s="152"/>
    </row>
    <row r="2275" spans="1:12">
      <c r="A2275" s="178"/>
      <c r="B2275" s="213"/>
      <c r="C2275" s="213" t="s">
        <v>1218</v>
      </c>
      <c r="D2275" s="321"/>
      <c r="E2275" s="152"/>
      <c r="F2275" s="152"/>
      <c r="G2275" s="152"/>
      <c r="H2275" s="152"/>
      <c r="I2275" s="152"/>
      <c r="J2275" s="152"/>
      <c r="K2275" s="152"/>
      <c r="L2275" s="152"/>
    </row>
    <row r="2276" spans="1:12">
      <c r="A2276" s="178"/>
      <c r="B2276" s="213" t="s">
        <v>1228</v>
      </c>
      <c r="C2276" s="213"/>
      <c r="D2276" s="321"/>
      <c r="E2276" s="146">
        <v>151.46055000000001</v>
      </c>
      <c r="F2276" s="152"/>
      <c r="G2276" s="152"/>
      <c r="H2276" s="152"/>
      <c r="I2276" s="152"/>
      <c r="J2276" s="152"/>
      <c r="K2276" s="152"/>
      <c r="L2276" s="152"/>
    </row>
    <row r="2277" spans="1:12">
      <c r="A2277" s="178"/>
      <c r="B2277" s="213" t="s">
        <v>1229</v>
      </c>
      <c r="C2277" s="213"/>
      <c r="D2277" s="321"/>
      <c r="E2277" s="152"/>
      <c r="F2277" s="152"/>
      <c r="G2277" s="152"/>
      <c r="H2277" s="152"/>
      <c r="I2277" s="152"/>
      <c r="J2277" s="152"/>
      <c r="K2277" s="152"/>
      <c r="L2277" s="152"/>
    </row>
    <row r="2278" spans="1:12">
      <c r="A2278" s="178" t="s">
        <v>368</v>
      </c>
      <c r="B2278" s="165"/>
      <c r="C2278" s="165"/>
      <c r="D2278" s="166"/>
      <c r="E2278" s="152"/>
      <c r="F2278" s="152"/>
      <c r="G2278" s="152"/>
      <c r="H2278" s="152"/>
      <c r="I2278" s="152"/>
      <c r="J2278" s="152"/>
      <c r="K2278" s="152"/>
      <c r="L2278" s="152"/>
    </row>
    <row r="2279" spans="1:12">
      <c r="A2279" s="178" t="s">
        <v>369</v>
      </c>
      <c r="B2279" s="165"/>
      <c r="C2279" s="165"/>
      <c r="D2279" s="166"/>
      <c r="E2279" s="152"/>
      <c r="F2279" s="152"/>
      <c r="G2279" s="152"/>
      <c r="H2279" s="152"/>
      <c r="I2279" s="152"/>
      <c r="J2279" s="152"/>
      <c r="K2279" s="152"/>
      <c r="L2279" s="152"/>
    </row>
    <row r="2280" spans="1:12">
      <c r="A2280" s="178" t="s">
        <v>370</v>
      </c>
      <c r="B2280" s="165"/>
      <c r="C2280" s="165"/>
      <c r="D2280" s="166"/>
      <c r="E2280" s="152"/>
      <c r="F2280" s="152"/>
      <c r="G2280" s="152"/>
      <c r="H2280" s="152"/>
      <c r="I2280" s="152"/>
      <c r="J2280" s="152"/>
      <c r="K2280" s="152"/>
      <c r="L2280" s="152"/>
    </row>
    <row r="2281" spans="1:12">
      <c r="A2281" s="339" t="s">
        <v>371</v>
      </c>
      <c r="B2281" s="340"/>
      <c r="C2281" s="340"/>
      <c r="D2281" s="341"/>
      <c r="E2281" s="152"/>
      <c r="F2281" s="152"/>
      <c r="G2281" s="152"/>
      <c r="H2281" s="152"/>
      <c r="I2281" s="152"/>
      <c r="J2281" s="152"/>
      <c r="K2281" s="152"/>
      <c r="L2281" s="152"/>
    </row>
    <row r="2282" spans="1:12">
      <c r="A2282" s="322" t="s">
        <v>1417</v>
      </c>
      <c r="B2282" s="324"/>
      <c r="C2282" s="324"/>
      <c r="D2282" s="325"/>
      <c r="E2282" s="152"/>
      <c r="F2282" s="152"/>
      <c r="G2282" s="152"/>
      <c r="H2282" s="152"/>
      <c r="I2282" s="152"/>
      <c r="J2282" s="152"/>
      <c r="K2282" s="152"/>
      <c r="L2282" s="152"/>
    </row>
    <row r="2283" spans="1:12">
      <c r="A2283" s="323"/>
      <c r="B2283" s="326" t="s">
        <v>1418</v>
      </c>
      <c r="C2283" s="326"/>
      <c r="D2283" s="327"/>
      <c r="E2283" s="152"/>
      <c r="F2283" s="152"/>
      <c r="G2283" s="152"/>
      <c r="H2283" s="152"/>
      <c r="I2283" s="152"/>
      <c r="J2283" s="152"/>
      <c r="K2283" s="152"/>
      <c r="L2283" s="152"/>
    </row>
    <row r="2284" spans="1:12">
      <c r="A2284" s="249" t="s">
        <v>427</v>
      </c>
      <c r="B2284" s="249"/>
      <c r="C2284" s="249"/>
      <c r="D2284" s="249"/>
      <c r="E2284" s="147">
        <v>19493.274669999999</v>
      </c>
      <c r="F2284" s="152"/>
      <c r="G2284" s="152"/>
      <c r="H2284" s="152"/>
      <c r="I2284" s="147">
        <v>107369.60318999999</v>
      </c>
      <c r="J2284" s="147">
        <v>237.65556000000001</v>
      </c>
      <c r="K2284" s="152"/>
      <c r="L2284" s="152"/>
    </row>
    <row r="2285" spans="1:12">
      <c r="A2285" s="251" t="s">
        <v>2416</v>
      </c>
      <c r="B2285" s="251"/>
      <c r="C2285" s="251"/>
      <c r="D2285" s="251"/>
      <c r="E2285" s="318"/>
      <c r="F2285" s="318"/>
      <c r="G2285" s="318"/>
      <c r="H2285" s="318"/>
      <c r="I2285" s="318"/>
      <c r="J2285" s="318"/>
      <c r="K2285" s="318"/>
      <c r="L2285" s="318"/>
    </row>
    <row r="2286" spans="1:12">
      <c r="A2286" s="354"/>
      <c r="B2286" s="354"/>
      <c r="C2286" s="354"/>
      <c r="D2286" s="354"/>
      <c r="E2286" s="144"/>
      <c r="F2286" s="144"/>
      <c r="G2286" s="144"/>
      <c r="H2286" s="144"/>
      <c r="I2286" s="144"/>
      <c r="J2286" s="144"/>
      <c r="K2286" s="144"/>
      <c r="L2286" s="144"/>
    </row>
    <row r="2287" spans="1:12">
      <c r="A2287" s="265" t="s">
        <v>1141</v>
      </c>
      <c r="B2287" s="265"/>
      <c r="C2287" s="265"/>
      <c r="D2287" s="265"/>
      <c r="E2287" s="152"/>
      <c r="F2287" s="152"/>
      <c r="G2287" s="152"/>
      <c r="H2287" s="152"/>
      <c r="I2287" s="152"/>
      <c r="J2287" s="152"/>
      <c r="K2287" s="152"/>
      <c r="L2287" s="152"/>
    </row>
    <row r="2288" spans="1:12">
      <c r="A2288" s="169" t="s">
        <v>1157</v>
      </c>
      <c r="B2288" s="170"/>
      <c r="C2288" s="170"/>
      <c r="D2288" s="171"/>
      <c r="E2288" s="152"/>
      <c r="F2288" s="152"/>
      <c r="G2288" s="152"/>
      <c r="H2288" s="152"/>
      <c r="I2288" s="152"/>
      <c r="J2288" s="152"/>
      <c r="K2288" s="152"/>
      <c r="L2288" s="152"/>
    </row>
    <row r="2289" spans="1:12">
      <c r="A2289" s="178" t="s">
        <v>1160</v>
      </c>
      <c r="B2289" s="175"/>
      <c r="C2289" s="175"/>
      <c r="D2289" s="176"/>
      <c r="E2289" s="146">
        <v>48.804989999999997</v>
      </c>
      <c r="F2289" s="152"/>
      <c r="G2289" s="152"/>
      <c r="H2289" s="152"/>
      <c r="I2289" s="152"/>
      <c r="J2289" s="152"/>
      <c r="K2289" s="152"/>
      <c r="L2289" s="152"/>
    </row>
    <row r="2290" spans="1:12">
      <c r="A2290" s="178"/>
      <c r="B2290" s="213" t="s">
        <v>1161</v>
      </c>
      <c r="C2290" s="214"/>
      <c r="D2290" s="331"/>
      <c r="E2290" s="146">
        <v>48.804989999999997</v>
      </c>
      <c r="F2290" s="152"/>
      <c r="G2290" s="152"/>
      <c r="H2290" s="152"/>
      <c r="I2290" s="152"/>
      <c r="J2290" s="152"/>
      <c r="K2290" s="152"/>
      <c r="L2290" s="152"/>
    </row>
    <row r="2291" spans="1:12">
      <c r="A2291" s="178"/>
      <c r="B2291" s="213"/>
      <c r="C2291" s="213" t="s">
        <v>1164</v>
      </c>
      <c r="D2291" s="321"/>
      <c r="E2291" s="152"/>
      <c r="F2291" s="152"/>
      <c r="G2291" s="152"/>
      <c r="H2291" s="152"/>
      <c r="I2291" s="152"/>
      <c r="J2291" s="152"/>
      <c r="K2291" s="152"/>
      <c r="L2291" s="152"/>
    </row>
    <row r="2292" spans="1:12">
      <c r="A2292" s="178"/>
      <c r="B2292" s="213"/>
      <c r="C2292" s="213" t="s">
        <v>1166</v>
      </c>
      <c r="D2292" s="321"/>
      <c r="E2292" s="152"/>
      <c r="F2292" s="152"/>
      <c r="G2292" s="152"/>
      <c r="H2292" s="152"/>
      <c r="I2292" s="152"/>
      <c r="J2292" s="152"/>
      <c r="K2292" s="152"/>
      <c r="L2292" s="152"/>
    </row>
    <row r="2293" spans="1:12">
      <c r="A2293" s="178"/>
      <c r="B2293" s="213" t="s">
        <v>1168</v>
      </c>
      <c r="C2293" s="213"/>
      <c r="D2293" s="321"/>
      <c r="E2293" s="152"/>
      <c r="F2293" s="152"/>
      <c r="G2293" s="152"/>
      <c r="H2293" s="152"/>
      <c r="I2293" s="152"/>
      <c r="J2293" s="152"/>
      <c r="K2293" s="152"/>
      <c r="L2293" s="152"/>
    </row>
    <row r="2294" spans="1:12">
      <c r="A2294" s="178" t="s">
        <v>367</v>
      </c>
      <c r="B2294" s="175"/>
      <c r="C2294" s="175"/>
      <c r="D2294" s="176"/>
      <c r="E2294" s="146">
        <v>13128.66187</v>
      </c>
      <c r="F2294" s="146">
        <v>58334.183539999998</v>
      </c>
      <c r="G2294" s="152"/>
      <c r="H2294" s="152"/>
      <c r="I2294" s="146">
        <v>181.58789999999999</v>
      </c>
      <c r="J2294" s="146">
        <v>475.48295000000002</v>
      </c>
      <c r="K2294" s="152"/>
      <c r="L2294" s="152"/>
    </row>
    <row r="2295" spans="1:12">
      <c r="A2295" s="178"/>
      <c r="B2295" s="213" t="s">
        <v>1172</v>
      </c>
      <c r="C2295" s="214"/>
      <c r="D2295" s="331"/>
      <c r="E2295" s="146">
        <v>11664.97453</v>
      </c>
      <c r="F2295" s="146">
        <v>52707.749100000001</v>
      </c>
      <c r="G2295" s="152"/>
      <c r="H2295" s="152"/>
      <c r="I2295" s="146">
        <v>181.58789999999999</v>
      </c>
      <c r="J2295" s="146">
        <v>416.81022000000002</v>
      </c>
      <c r="K2295" s="152"/>
      <c r="L2295" s="152"/>
    </row>
    <row r="2296" spans="1:12">
      <c r="A2296" s="178"/>
      <c r="B2296" s="213"/>
      <c r="C2296" s="213" t="s">
        <v>1173</v>
      </c>
      <c r="D2296" s="321"/>
      <c r="E2296" s="152"/>
      <c r="F2296" s="152"/>
      <c r="G2296" s="152"/>
      <c r="H2296" s="152"/>
      <c r="I2296" s="152"/>
      <c r="J2296" s="152"/>
      <c r="K2296" s="152"/>
      <c r="L2296" s="152"/>
    </row>
    <row r="2297" spans="1:12">
      <c r="A2297" s="178"/>
      <c r="B2297" s="213"/>
      <c r="C2297" s="213" t="s">
        <v>1176</v>
      </c>
      <c r="D2297" s="321"/>
      <c r="E2297" s="152"/>
      <c r="F2297" s="152"/>
      <c r="G2297" s="152"/>
      <c r="H2297" s="152"/>
      <c r="I2297" s="152"/>
      <c r="J2297" s="152"/>
      <c r="K2297" s="152"/>
      <c r="L2297" s="152"/>
    </row>
    <row r="2298" spans="1:12">
      <c r="A2298" s="178"/>
      <c r="B2298" s="213"/>
      <c r="C2298" s="213" t="s">
        <v>1177</v>
      </c>
      <c r="D2298" s="321"/>
      <c r="E2298" s="146">
        <v>1605.4566500000001</v>
      </c>
      <c r="F2298" s="146">
        <v>2516.52556</v>
      </c>
      <c r="G2298" s="152"/>
      <c r="H2298" s="152"/>
      <c r="I2298" s="152"/>
      <c r="J2298" s="152"/>
      <c r="K2298" s="152"/>
      <c r="L2298" s="152"/>
    </row>
    <row r="2299" spans="1:12">
      <c r="A2299" s="178"/>
      <c r="B2299" s="213"/>
      <c r="C2299" s="213" t="s">
        <v>1178</v>
      </c>
      <c r="D2299" s="321"/>
      <c r="E2299" s="146">
        <v>313.39818000000002</v>
      </c>
      <c r="F2299" s="146">
        <v>1712.7476099999999</v>
      </c>
      <c r="G2299" s="152"/>
      <c r="H2299" s="152"/>
      <c r="I2299" s="152"/>
      <c r="J2299" s="152"/>
      <c r="K2299" s="152"/>
      <c r="L2299" s="152"/>
    </row>
    <row r="2300" spans="1:12">
      <c r="A2300" s="178"/>
      <c r="B2300" s="213"/>
      <c r="C2300" s="213" t="s">
        <v>1181</v>
      </c>
      <c r="D2300" s="321"/>
      <c r="E2300" s="152"/>
      <c r="F2300" s="146">
        <v>2593.9572400000002</v>
      </c>
      <c r="G2300" s="152"/>
      <c r="H2300" s="152"/>
      <c r="I2300" s="152"/>
      <c r="J2300" s="146">
        <v>0.23311999999999999</v>
      </c>
      <c r="K2300" s="152"/>
      <c r="L2300" s="152"/>
    </row>
    <row r="2301" spans="1:12">
      <c r="A2301" s="178"/>
      <c r="B2301" s="213"/>
      <c r="C2301" s="213" t="s">
        <v>1182</v>
      </c>
      <c r="D2301" s="148"/>
      <c r="E2301" s="152"/>
      <c r="F2301" s="152"/>
      <c r="G2301" s="152"/>
      <c r="H2301" s="152"/>
      <c r="I2301" s="152"/>
      <c r="J2301" s="152"/>
      <c r="K2301" s="152"/>
      <c r="L2301" s="152"/>
    </row>
    <row r="2302" spans="1:12" ht="33.75">
      <c r="A2302" s="178"/>
      <c r="B2302" s="213"/>
      <c r="C2302" s="213"/>
      <c r="D2302" s="149" t="s">
        <v>1183</v>
      </c>
      <c r="E2302" s="152"/>
      <c r="F2302" s="152"/>
      <c r="G2302" s="152"/>
      <c r="H2302" s="152"/>
      <c r="I2302" s="152"/>
      <c r="J2302" s="152"/>
      <c r="K2302" s="152"/>
      <c r="L2302" s="152"/>
    </row>
    <row r="2303" spans="1:12">
      <c r="A2303" s="178"/>
      <c r="B2303" s="213"/>
      <c r="C2303" s="213" t="s">
        <v>1189</v>
      </c>
      <c r="D2303" s="321"/>
      <c r="E2303" s="146">
        <v>9746.1196999999993</v>
      </c>
      <c r="F2303" s="146">
        <v>45884.518689999997</v>
      </c>
      <c r="G2303" s="152"/>
      <c r="H2303" s="152"/>
      <c r="I2303" s="146">
        <v>181.58789999999999</v>
      </c>
      <c r="J2303" s="146">
        <v>416.57709999999997</v>
      </c>
      <c r="K2303" s="152"/>
      <c r="L2303" s="152"/>
    </row>
    <row r="2304" spans="1:12">
      <c r="A2304" s="178"/>
      <c r="B2304" s="213"/>
      <c r="C2304" s="213" t="s">
        <v>1192</v>
      </c>
      <c r="D2304" s="321"/>
      <c r="E2304" s="152"/>
      <c r="F2304" s="152"/>
      <c r="G2304" s="152"/>
      <c r="H2304" s="152"/>
      <c r="I2304" s="152"/>
      <c r="J2304" s="152"/>
      <c r="K2304" s="152"/>
      <c r="L2304" s="152"/>
    </row>
    <row r="2305" spans="1:12">
      <c r="A2305" s="178"/>
      <c r="B2305" s="213" t="s">
        <v>1195</v>
      </c>
      <c r="C2305" s="214"/>
      <c r="D2305" s="331"/>
      <c r="E2305" s="146">
        <v>1463.6873399999999</v>
      </c>
      <c r="F2305" s="146">
        <v>3073.4937</v>
      </c>
      <c r="G2305" s="152"/>
      <c r="H2305" s="152"/>
      <c r="I2305" s="152"/>
      <c r="J2305" s="146">
        <v>58.672730000000001</v>
      </c>
      <c r="K2305" s="152"/>
      <c r="L2305" s="152"/>
    </row>
    <row r="2306" spans="1:12">
      <c r="A2306" s="178"/>
      <c r="B2306" s="213"/>
      <c r="C2306" s="213" t="s">
        <v>1196</v>
      </c>
      <c r="D2306" s="148"/>
      <c r="E2306" s="152"/>
      <c r="F2306" s="152"/>
      <c r="G2306" s="152"/>
      <c r="H2306" s="152"/>
      <c r="I2306" s="152"/>
      <c r="J2306" s="152"/>
      <c r="K2306" s="152"/>
      <c r="L2306" s="152"/>
    </row>
    <row r="2307" spans="1:12" ht="67.5">
      <c r="A2307" s="178"/>
      <c r="B2307" s="213"/>
      <c r="C2307" s="213"/>
      <c r="D2307" s="149" t="s">
        <v>1197</v>
      </c>
      <c r="E2307" s="152"/>
      <c r="F2307" s="152"/>
      <c r="G2307" s="152"/>
      <c r="H2307" s="152"/>
      <c r="I2307" s="152"/>
      <c r="J2307" s="152"/>
      <c r="K2307" s="152"/>
      <c r="L2307" s="152"/>
    </row>
    <row r="2308" spans="1:12" ht="56.25">
      <c r="A2308" s="178"/>
      <c r="B2308" s="213"/>
      <c r="C2308" s="213"/>
      <c r="D2308" s="149" t="s">
        <v>1198</v>
      </c>
      <c r="E2308" s="152"/>
      <c r="F2308" s="152"/>
      <c r="G2308" s="152"/>
      <c r="H2308" s="152"/>
      <c r="I2308" s="152"/>
      <c r="J2308" s="152"/>
      <c r="K2308" s="152"/>
      <c r="L2308" s="152"/>
    </row>
    <row r="2309" spans="1:12">
      <c r="A2309" s="178"/>
      <c r="B2309" s="213"/>
      <c r="C2309" s="213" t="s">
        <v>1200</v>
      </c>
      <c r="D2309" s="321"/>
      <c r="E2309" s="152"/>
      <c r="F2309" s="152"/>
      <c r="G2309" s="152"/>
      <c r="H2309" s="152"/>
      <c r="I2309" s="152"/>
      <c r="J2309" s="152"/>
      <c r="K2309" s="152"/>
      <c r="L2309" s="152"/>
    </row>
    <row r="2310" spans="1:12">
      <c r="A2310" s="178"/>
      <c r="B2310" s="213"/>
      <c r="C2310" s="213" t="s">
        <v>1201</v>
      </c>
      <c r="D2310" s="321"/>
      <c r="E2310" s="146">
        <v>1362.5450800000001</v>
      </c>
      <c r="F2310" s="152"/>
      <c r="G2310" s="152"/>
      <c r="H2310" s="152"/>
      <c r="I2310" s="152"/>
      <c r="J2310" s="152"/>
      <c r="K2310" s="152"/>
      <c r="L2310" s="152"/>
    </row>
    <row r="2311" spans="1:12">
      <c r="A2311" s="178"/>
      <c r="B2311" s="213"/>
      <c r="C2311" s="213" t="s">
        <v>1202</v>
      </c>
      <c r="D2311" s="321"/>
      <c r="E2311" s="152"/>
      <c r="F2311" s="146">
        <v>2317.64741</v>
      </c>
      <c r="G2311" s="152"/>
      <c r="H2311" s="152"/>
      <c r="I2311" s="152"/>
      <c r="J2311" s="146">
        <v>58.672730000000001</v>
      </c>
      <c r="K2311" s="152"/>
      <c r="L2311" s="152"/>
    </row>
    <row r="2312" spans="1:12">
      <c r="A2312" s="178"/>
      <c r="B2312" s="213"/>
      <c r="C2312" s="213" t="s">
        <v>1205</v>
      </c>
      <c r="D2312" s="321"/>
      <c r="E2312" s="152"/>
      <c r="F2312" s="152"/>
      <c r="G2312" s="152"/>
      <c r="H2312" s="152"/>
      <c r="I2312" s="152"/>
      <c r="J2312" s="152"/>
      <c r="K2312" s="152"/>
      <c r="L2312" s="152"/>
    </row>
    <row r="2313" spans="1:12">
      <c r="A2313" s="178"/>
      <c r="B2313" s="213"/>
      <c r="C2313" s="213" t="s">
        <v>1209</v>
      </c>
      <c r="D2313" s="321"/>
      <c r="E2313" s="152"/>
      <c r="F2313" s="152"/>
      <c r="G2313" s="152"/>
      <c r="H2313" s="152"/>
      <c r="I2313" s="152"/>
      <c r="J2313" s="152"/>
      <c r="K2313" s="152"/>
      <c r="L2313" s="152"/>
    </row>
    <row r="2314" spans="1:12">
      <c r="A2314" s="178"/>
      <c r="B2314" s="213"/>
      <c r="C2314" s="213" t="s">
        <v>1212</v>
      </c>
      <c r="D2314" s="321"/>
      <c r="E2314" s="146">
        <v>101.14225999999999</v>
      </c>
      <c r="F2314" s="146">
        <v>755.84628999999995</v>
      </c>
      <c r="G2314" s="152"/>
      <c r="H2314" s="152"/>
      <c r="I2314" s="152"/>
      <c r="J2314" s="152"/>
      <c r="K2314" s="152"/>
      <c r="L2314" s="152"/>
    </row>
    <row r="2315" spans="1:12">
      <c r="A2315" s="178"/>
      <c r="B2315" s="213"/>
      <c r="C2315" s="213" t="s">
        <v>1218</v>
      </c>
      <c r="D2315" s="321"/>
      <c r="E2315" s="152"/>
      <c r="F2315" s="152"/>
      <c r="G2315" s="152"/>
      <c r="H2315" s="152"/>
      <c r="I2315" s="152"/>
      <c r="J2315" s="152"/>
      <c r="K2315" s="152"/>
      <c r="L2315" s="152"/>
    </row>
    <row r="2316" spans="1:12">
      <c r="A2316" s="178"/>
      <c r="B2316" s="213" t="s">
        <v>1228</v>
      </c>
      <c r="C2316" s="213"/>
      <c r="D2316" s="321"/>
      <c r="E2316" s="152"/>
      <c r="F2316" s="146">
        <v>2552.94074</v>
      </c>
      <c r="G2316" s="152"/>
      <c r="H2316" s="152"/>
      <c r="I2316" s="152"/>
      <c r="J2316" s="152"/>
      <c r="K2316" s="152"/>
      <c r="L2316" s="152"/>
    </row>
    <row r="2317" spans="1:12">
      <c r="A2317" s="178"/>
      <c r="B2317" s="213" t="s">
        <v>1229</v>
      </c>
      <c r="C2317" s="213"/>
      <c r="D2317" s="321"/>
      <c r="E2317" s="152"/>
      <c r="F2317" s="152"/>
      <c r="G2317" s="152"/>
      <c r="H2317" s="152"/>
      <c r="I2317" s="152"/>
      <c r="J2317" s="152"/>
      <c r="K2317" s="152"/>
      <c r="L2317" s="152"/>
    </row>
    <row r="2318" spans="1:12">
      <c r="A2318" s="178" t="s">
        <v>368</v>
      </c>
      <c r="B2318" s="165"/>
      <c r="C2318" s="165"/>
      <c r="D2318" s="166"/>
      <c r="E2318" s="152"/>
      <c r="F2318" s="152"/>
      <c r="G2318" s="152"/>
      <c r="H2318" s="152"/>
      <c r="I2318" s="152"/>
      <c r="J2318" s="152"/>
      <c r="K2318" s="152"/>
      <c r="L2318" s="152"/>
    </row>
    <row r="2319" spans="1:12">
      <c r="A2319" s="178" t="s">
        <v>369</v>
      </c>
      <c r="B2319" s="165"/>
      <c r="C2319" s="165"/>
      <c r="D2319" s="166"/>
      <c r="E2319" s="152"/>
      <c r="F2319" s="152"/>
      <c r="G2319" s="152"/>
      <c r="H2319" s="152"/>
      <c r="I2319" s="152"/>
      <c r="J2319" s="152"/>
      <c r="K2319" s="152"/>
      <c r="L2319" s="152"/>
    </row>
    <row r="2320" spans="1:12">
      <c r="A2320" s="178" t="s">
        <v>370</v>
      </c>
      <c r="B2320" s="165"/>
      <c r="C2320" s="165"/>
      <c r="D2320" s="166"/>
      <c r="E2320" s="152"/>
      <c r="F2320" s="152"/>
      <c r="G2320" s="152"/>
      <c r="H2320" s="152"/>
      <c r="I2320" s="152"/>
      <c r="J2320" s="152"/>
      <c r="K2320" s="152"/>
      <c r="L2320" s="152"/>
    </row>
    <row r="2321" spans="1:12">
      <c r="A2321" s="339" t="s">
        <v>371</v>
      </c>
      <c r="B2321" s="340"/>
      <c r="C2321" s="340"/>
      <c r="D2321" s="341"/>
      <c r="E2321" s="152"/>
      <c r="F2321" s="152"/>
      <c r="G2321" s="152"/>
      <c r="H2321" s="152"/>
      <c r="I2321" s="152"/>
      <c r="J2321" s="152"/>
      <c r="K2321" s="152"/>
      <c r="L2321" s="152"/>
    </row>
    <row r="2322" spans="1:12">
      <c r="A2322" s="322" t="s">
        <v>1417</v>
      </c>
      <c r="B2322" s="324"/>
      <c r="C2322" s="324"/>
      <c r="D2322" s="325"/>
      <c r="E2322" s="152"/>
      <c r="F2322" s="152"/>
      <c r="G2322" s="152"/>
      <c r="H2322" s="152"/>
      <c r="I2322" s="152"/>
      <c r="J2322" s="152"/>
      <c r="K2322" s="152"/>
      <c r="L2322" s="152"/>
    </row>
    <row r="2323" spans="1:12">
      <c r="A2323" s="323"/>
      <c r="B2323" s="326" t="s">
        <v>1418</v>
      </c>
      <c r="C2323" s="326"/>
      <c r="D2323" s="327"/>
      <c r="E2323" s="152"/>
      <c r="F2323" s="152"/>
      <c r="G2323" s="152"/>
      <c r="H2323" s="152"/>
      <c r="I2323" s="152"/>
      <c r="J2323" s="152"/>
      <c r="K2323" s="152"/>
      <c r="L2323" s="152"/>
    </row>
    <row r="2324" spans="1:12">
      <c r="A2324" s="249" t="s">
        <v>428</v>
      </c>
      <c r="B2324" s="249"/>
      <c r="C2324" s="249"/>
      <c r="D2324" s="249"/>
      <c r="E2324" s="147">
        <v>39483.595589999997</v>
      </c>
      <c r="F2324" s="147">
        <v>172449.60988</v>
      </c>
      <c r="G2324" s="152"/>
      <c r="H2324" s="152"/>
      <c r="I2324" s="147">
        <v>544.76369999999997</v>
      </c>
      <c r="J2324" s="147">
        <v>1426.44885</v>
      </c>
      <c r="K2324" s="152"/>
      <c r="L2324" s="152"/>
    </row>
    <row r="2325" spans="1:12">
      <c r="A2325" s="251" t="s">
        <v>2417</v>
      </c>
      <c r="B2325" s="251"/>
      <c r="C2325" s="251"/>
      <c r="D2325" s="251"/>
      <c r="E2325" s="318"/>
      <c r="F2325" s="318"/>
      <c r="G2325" s="318"/>
      <c r="H2325" s="318"/>
      <c r="I2325" s="318"/>
      <c r="J2325" s="318"/>
      <c r="K2325" s="318"/>
      <c r="L2325" s="318"/>
    </row>
    <row r="2326" spans="1:12">
      <c r="A2326" s="354"/>
      <c r="B2326" s="354"/>
      <c r="C2326" s="354"/>
      <c r="D2326" s="354"/>
      <c r="E2326" s="144"/>
      <c r="F2326" s="144"/>
      <c r="G2326" s="144"/>
      <c r="H2326" s="144"/>
      <c r="I2326" s="144"/>
      <c r="J2326" s="144"/>
      <c r="K2326" s="144"/>
      <c r="L2326" s="144"/>
    </row>
    <row r="2327" spans="1:12">
      <c r="A2327" s="265" t="s">
        <v>1141</v>
      </c>
      <c r="B2327" s="265"/>
      <c r="C2327" s="265"/>
      <c r="D2327" s="265"/>
      <c r="E2327" s="152"/>
      <c r="F2327" s="152"/>
      <c r="G2327" s="152"/>
      <c r="H2327" s="152"/>
      <c r="I2327" s="152"/>
      <c r="J2327" s="152"/>
      <c r="K2327" s="152"/>
      <c r="L2327" s="152"/>
    </row>
    <row r="2328" spans="1:12">
      <c r="A2328" s="169" t="s">
        <v>1157</v>
      </c>
      <c r="B2328" s="170"/>
      <c r="C2328" s="170"/>
      <c r="D2328" s="171"/>
      <c r="E2328" s="152"/>
      <c r="F2328" s="152"/>
      <c r="G2328" s="152"/>
      <c r="H2328" s="152"/>
      <c r="I2328" s="152"/>
      <c r="J2328" s="152"/>
      <c r="K2328" s="152"/>
      <c r="L2328" s="152"/>
    </row>
    <row r="2329" spans="1:12">
      <c r="A2329" s="178" t="s">
        <v>1160</v>
      </c>
      <c r="B2329" s="175"/>
      <c r="C2329" s="175"/>
      <c r="D2329" s="176"/>
      <c r="E2329" s="146">
        <v>131.16282000000001</v>
      </c>
      <c r="F2329" s="152"/>
      <c r="G2329" s="152"/>
      <c r="H2329" s="152"/>
      <c r="I2329" s="152"/>
      <c r="J2329" s="152"/>
      <c r="K2329" s="152"/>
      <c r="L2329" s="152"/>
    </row>
    <row r="2330" spans="1:12">
      <c r="A2330" s="178"/>
      <c r="B2330" s="213" t="s">
        <v>1161</v>
      </c>
      <c r="C2330" s="214"/>
      <c r="D2330" s="331"/>
      <c r="E2330" s="146">
        <v>131.16282000000001</v>
      </c>
      <c r="F2330" s="152"/>
      <c r="G2330" s="152"/>
      <c r="H2330" s="152"/>
      <c r="I2330" s="152"/>
      <c r="J2330" s="152"/>
      <c r="K2330" s="152"/>
      <c r="L2330" s="152"/>
    </row>
    <row r="2331" spans="1:12">
      <c r="A2331" s="178"/>
      <c r="B2331" s="213"/>
      <c r="C2331" s="213" t="s">
        <v>1164</v>
      </c>
      <c r="D2331" s="321"/>
      <c r="E2331" s="152"/>
      <c r="F2331" s="152"/>
      <c r="G2331" s="152"/>
      <c r="H2331" s="152"/>
      <c r="I2331" s="152"/>
      <c r="J2331" s="152"/>
      <c r="K2331" s="152"/>
      <c r="L2331" s="152"/>
    </row>
    <row r="2332" spans="1:12">
      <c r="A2332" s="178"/>
      <c r="B2332" s="213"/>
      <c r="C2332" s="213" t="s">
        <v>1166</v>
      </c>
      <c r="D2332" s="321"/>
      <c r="E2332" s="152"/>
      <c r="F2332" s="152"/>
      <c r="G2332" s="152"/>
      <c r="H2332" s="152"/>
      <c r="I2332" s="152"/>
      <c r="J2332" s="152"/>
      <c r="K2332" s="152"/>
      <c r="L2332" s="152"/>
    </row>
    <row r="2333" spans="1:12">
      <c r="A2333" s="178"/>
      <c r="B2333" s="213" t="s">
        <v>1168</v>
      </c>
      <c r="C2333" s="213"/>
      <c r="D2333" s="321"/>
      <c r="E2333" s="152"/>
      <c r="F2333" s="152"/>
      <c r="G2333" s="152"/>
      <c r="H2333" s="152"/>
      <c r="I2333" s="152"/>
      <c r="J2333" s="152"/>
      <c r="K2333" s="152"/>
      <c r="L2333" s="152"/>
    </row>
    <row r="2334" spans="1:12">
      <c r="A2334" s="178" t="s">
        <v>367</v>
      </c>
      <c r="B2334" s="175"/>
      <c r="C2334" s="175"/>
      <c r="D2334" s="176"/>
      <c r="E2334" s="146">
        <v>122374.43511000001</v>
      </c>
      <c r="F2334" s="152"/>
      <c r="G2334" s="152"/>
      <c r="H2334" s="152"/>
      <c r="I2334" s="152"/>
      <c r="J2334" s="152"/>
      <c r="K2334" s="152"/>
      <c r="L2334" s="152"/>
    </row>
    <row r="2335" spans="1:12">
      <c r="A2335" s="178"/>
      <c r="B2335" s="213" t="s">
        <v>1172</v>
      </c>
      <c r="C2335" s="214"/>
      <c r="D2335" s="331"/>
      <c r="E2335" s="146">
        <v>105480.26841999999</v>
      </c>
      <c r="F2335" s="152"/>
      <c r="G2335" s="152"/>
      <c r="H2335" s="152"/>
      <c r="I2335" s="152"/>
      <c r="J2335" s="152"/>
      <c r="K2335" s="152"/>
      <c r="L2335" s="152"/>
    </row>
    <row r="2336" spans="1:12">
      <c r="A2336" s="178"/>
      <c r="B2336" s="213"/>
      <c r="C2336" s="213" t="s">
        <v>1173</v>
      </c>
      <c r="D2336" s="321"/>
      <c r="E2336" s="152"/>
      <c r="F2336" s="152"/>
      <c r="G2336" s="152"/>
      <c r="H2336" s="152"/>
      <c r="I2336" s="152"/>
      <c r="J2336" s="152"/>
      <c r="K2336" s="152"/>
      <c r="L2336" s="152"/>
    </row>
    <row r="2337" spans="1:12">
      <c r="A2337" s="178"/>
      <c r="B2337" s="213"/>
      <c r="C2337" s="213" t="s">
        <v>1176</v>
      </c>
      <c r="D2337" s="321"/>
      <c r="E2337" s="152"/>
      <c r="F2337" s="152"/>
      <c r="G2337" s="152"/>
      <c r="H2337" s="152"/>
      <c r="I2337" s="152"/>
      <c r="J2337" s="152"/>
      <c r="K2337" s="152"/>
      <c r="L2337" s="152"/>
    </row>
    <row r="2338" spans="1:12">
      <c r="A2338" s="178"/>
      <c r="B2338" s="213"/>
      <c r="C2338" s="213" t="s">
        <v>1177</v>
      </c>
      <c r="D2338" s="321"/>
      <c r="E2338" s="146">
        <v>-3245.51253</v>
      </c>
      <c r="F2338" s="152"/>
      <c r="G2338" s="152"/>
      <c r="H2338" s="152"/>
      <c r="I2338" s="152"/>
      <c r="J2338" s="152"/>
      <c r="K2338" s="152"/>
      <c r="L2338" s="152"/>
    </row>
    <row r="2339" spans="1:12">
      <c r="A2339" s="178"/>
      <c r="B2339" s="213"/>
      <c r="C2339" s="213" t="s">
        <v>1178</v>
      </c>
      <c r="D2339" s="321"/>
      <c r="E2339" s="152"/>
      <c r="F2339" s="152"/>
      <c r="G2339" s="152"/>
      <c r="H2339" s="152"/>
      <c r="I2339" s="152"/>
      <c r="J2339" s="152"/>
      <c r="K2339" s="152"/>
      <c r="L2339" s="152"/>
    </row>
    <row r="2340" spans="1:12">
      <c r="A2340" s="178"/>
      <c r="B2340" s="213"/>
      <c r="C2340" s="213" t="s">
        <v>1181</v>
      </c>
      <c r="D2340" s="321"/>
      <c r="E2340" s="152"/>
      <c r="F2340" s="152"/>
      <c r="G2340" s="152"/>
      <c r="H2340" s="152"/>
      <c r="I2340" s="152"/>
      <c r="J2340" s="152"/>
      <c r="K2340" s="152"/>
      <c r="L2340" s="152"/>
    </row>
    <row r="2341" spans="1:12">
      <c r="A2341" s="178"/>
      <c r="B2341" s="213"/>
      <c r="C2341" s="213" t="s">
        <v>1182</v>
      </c>
      <c r="D2341" s="148"/>
      <c r="E2341" s="152"/>
      <c r="F2341" s="152"/>
      <c r="G2341" s="152"/>
      <c r="H2341" s="152"/>
      <c r="I2341" s="152"/>
      <c r="J2341" s="152"/>
      <c r="K2341" s="152"/>
      <c r="L2341" s="152"/>
    </row>
    <row r="2342" spans="1:12" ht="33.75">
      <c r="A2342" s="178"/>
      <c r="B2342" s="213"/>
      <c r="C2342" s="213"/>
      <c r="D2342" s="149" t="s">
        <v>1183</v>
      </c>
      <c r="E2342" s="152"/>
      <c r="F2342" s="152"/>
      <c r="G2342" s="152"/>
      <c r="H2342" s="152"/>
      <c r="I2342" s="152"/>
      <c r="J2342" s="152"/>
      <c r="K2342" s="152"/>
      <c r="L2342" s="152"/>
    </row>
    <row r="2343" spans="1:12">
      <c r="A2343" s="178"/>
      <c r="B2343" s="213"/>
      <c r="C2343" s="213" t="s">
        <v>1189</v>
      </c>
      <c r="D2343" s="321"/>
      <c r="E2343" s="146">
        <v>108725.78095</v>
      </c>
      <c r="F2343" s="152"/>
      <c r="G2343" s="152"/>
      <c r="H2343" s="152"/>
      <c r="I2343" s="152"/>
      <c r="J2343" s="152"/>
      <c r="K2343" s="152"/>
      <c r="L2343" s="152"/>
    </row>
    <row r="2344" spans="1:12">
      <c r="A2344" s="178"/>
      <c r="B2344" s="213"/>
      <c r="C2344" s="213" t="s">
        <v>1192</v>
      </c>
      <c r="D2344" s="321"/>
      <c r="E2344" s="152"/>
      <c r="F2344" s="152"/>
      <c r="G2344" s="152"/>
      <c r="H2344" s="152"/>
      <c r="I2344" s="152"/>
      <c r="J2344" s="152"/>
      <c r="K2344" s="152"/>
      <c r="L2344" s="152"/>
    </row>
    <row r="2345" spans="1:12">
      <c r="A2345" s="178"/>
      <c r="B2345" s="213" t="s">
        <v>1195</v>
      </c>
      <c r="C2345" s="214"/>
      <c r="D2345" s="331"/>
      <c r="E2345" s="146">
        <v>16894.166689999998</v>
      </c>
      <c r="F2345" s="152"/>
      <c r="G2345" s="152"/>
      <c r="H2345" s="152"/>
      <c r="I2345" s="152"/>
      <c r="J2345" s="152"/>
      <c r="K2345" s="152"/>
      <c r="L2345" s="152"/>
    </row>
    <row r="2346" spans="1:12">
      <c r="A2346" s="178"/>
      <c r="B2346" s="213"/>
      <c r="C2346" s="213" t="s">
        <v>1196</v>
      </c>
      <c r="D2346" s="148"/>
      <c r="E2346" s="152"/>
      <c r="F2346" s="152"/>
      <c r="G2346" s="152"/>
      <c r="H2346" s="152"/>
      <c r="I2346" s="152"/>
      <c r="J2346" s="152"/>
      <c r="K2346" s="152"/>
      <c r="L2346" s="152"/>
    </row>
    <row r="2347" spans="1:12" ht="67.5">
      <c r="A2347" s="178"/>
      <c r="B2347" s="213"/>
      <c r="C2347" s="213"/>
      <c r="D2347" s="149" t="s">
        <v>1197</v>
      </c>
      <c r="E2347" s="152"/>
      <c r="F2347" s="152"/>
      <c r="G2347" s="152"/>
      <c r="H2347" s="152"/>
      <c r="I2347" s="152"/>
      <c r="J2347" s="152"/>
      <c r="K2347" s="152"/>
      <c r="L2347" s="152"/>
    </row>
    <row r="2348" spans="1:12" ht="56.25">
      <c r="A2348" s="178"/>
      <c r="B2348" s="213"/>
      <c r="C2348" s="213"/>
      <c r="D2348" s="149" t="s">
        <v>1198</v>
      </c>
      <c r="E2348" s="152"/>
      <c r="F2348" s="152"/>
      <c r="G2348" s="152"/>
      <c r="H2348" s="152"/>
      <c r="I2348" s="152"/>
      <c r="J2348" s="152"/>
      <c r="K2348" s="152"/>
      <c r="L2348" s="152"/>
    </row>
    <row r="2349" spans="1:12">
      <c r="A2349" s="178"/>
      <c r="B2349" s="213"/>
      <c r="C2349" s="213" t="s">
        <v>1200</v>
      </c>
      <c r="D2349" s="321"/>
      <c r="E2349" s="152"/>
      <c r="F2349" s="152"/>
      <c r="G2349" s="152"/>
      <c r="H2349" s="152"/>
      <c r="I2349" s="152"/>
      <c r="J2349" s="152"/>
      <c r="K2349" s="152"/>
      <c r="L2349" s="152"/>
    </row>
    <row r="2350" spans="1:12">
      <c r="A2350" s="178"/>
      <c r="B2350" s="213"/>
      <c r="C2350" s="213" t="s">
        <v>1201</v>
      </c>
      <c r="D2350" s="321"/>
      <c r="E2350" s="146">
        <v>8401.8916499999996</v>
      </c>
      <c r="F2350" s="152"/>
      <c r="G2350" s="152"/>
      <c r="H2350" s="152"/>
      <c r="I2350" s="152"/>
      <c r="J2350" s="152"/>
      <c r="K2350" s="152"/>
      <c r="L2350" s="152"/>
    </row>
    <row r="2351" spans="1:12">
      <c r="A2351" s="178"/>
      <c r="B2351" s="213"/>
      <c r="C2351" s="213" t="s">
        <v>1202</v>
      </c>
      <c r="D2351" s="321"/>
      <c r="E2351" s="152"/>
      <c r="F2351" s="152"/>
      <c r="G2351" s="152"/>
      <c r="H2351" s="152"/>
      <c r="I2351" s="152"/>
      <c r="J2351" s="152"/>
      <c r="K2351" s="152"/>
      <c r="L2351" s="152"/>
    </row>
    <row r="2352" spans="1:12">
      <c r="A2352" s="178"/>
      <c r="B2352" s="213"/>
      <c r="C2352" s="213" t="s">
        <v>1205</v>
      </c>
      <c r="D2352" s="321"/>
      <c r="E2352" s="152"/>
      <c r="F2352" s="152"/>
      <c r="G2352" s="152"/>
      <c r="H2352" s="152"/>
      <c r="I2352" s="152"/>
      <c r="J2352" s="152"/>
      <c r="K2352" s="152"/>
      <c r="L2352" s="152"/>
    </row>
    <row r="2353" spans="1:12">
      <c r="A2353" s="178"/>
      <c r="B2353" s="213"/>
      <c r="C2353" s="213" t="s">
        <v>1209</v>
      </c>
      <c r="D2353" s="321"/>
      <c r="E2353" s="152"/>
      <c r="F2353" s="152"/>
      <c r="G2353" s="152"/>
      <c r="H2353" s="152"/>
      <c r="I2353" s="152"/>
      <c r="J2353" s="152"/>
      <c r="K2353" s="152"/>
      <c r="L2353" s="152"/>
    </row>
    <row r="2354" spans="1:12">
      <c r="A2354" s="178"/>
      <c r="B2354" s="213"/>
      <c r="C2354" s="213" t="s">
        <v>1212</v>
      </c>
      <c r="D2354" s="321"/>
      <c r="E2354" s="146">
        <v>8492.2750400000004</v>
      </c>
      <c r="F2354" s="152"/>
      <c r="G2354" s="152"/>
      <c r="H2354" s="152"/>
      <c r="I2354" s="152"/>
      <c r="J2354" s="152"/>
      <c r="K2354" s="152"/>
      <c r="L2354" s="152"/>
    </row>
    <row r="2355" spans="1:12">
      <c r="A2355" s="178"/>
      <c r="B2355" s="213"/>
      <c r="C2355" s="213" t="s">
        <v>1218</v>
      </c>
      <c r="D2355" s="321"/>
      <c r="E2355" s="152"/>
      <c r="F2355" s="152"/>
      <c r="G2355" s="152"/>
      <c r="H2355" s="152"/>
      <c r="I2355" s="152"/>
      <c r="J2355" s="152"/>
      <c r="K2355" s="152"/>
      <c r="L2355" s="152"/>
    </row>
    <row r="2356" spans="1:12">
      <c r="A2356" s="178"/>
      <c r="B2356" s="213" t="s">
        <v>1228</v>
      </c>
      <c r="C2356" s="213"/>
      <c r="D2356" s="321"/>
      <c r="E2356" s="152"/>
      <c r="F2356" s="152"/>
      <c r="G2356" s="152"/>
      <c r="H2356" s="152"/>
      <c r="I2356" s="152"/>
      <c r="J2356" s="152"/>
      <c r="K2356" s="152"/>
      <c r="L2356" s="152"/>
    </row>
    <row r="2357" spans="1:12">
      <c r="A2357" s="178"/>
      <c r="B2357" s="213" t="s">
        <v>1229</v>
      </c>
      <c r="C2357" s="213"/>
      <c r="D2357" s="321"/>
      <c r="E2357" s="152"/>
      <c r="F2357" s="152"/>
      <c r="G2357" s="152"/>
      <c r="H2357" s="152"/>
      <c r="I2357" s="152"/>
      <c r="J2357" s="152"/>
      <c r="K2357" s="152"/>
      <c r="L2357" s="152"/>
    </row>
    <row r="2358" spans="1:12">
      <c r="A2358" s="178" t="s">
        <v>368</v>
      </c>
      <c r="B2358" s="165"/>
      <c r="C2358" s="165"/>
      <c r="D2358" s="166"/>
      <c r="E2358" s="152"/>
      <c r="F2358" s="152"/>
      <c r="G2358" s="152"/>
      <c r="H2358" s="152"/>
      <c r="I2358" s="152"/>
      <c r="J2358" s="152"/>
      <c r="K2358" s="152"/>
      <c r="L2358" s="152"/>
    </row>
    <row r="2359" spans="1:12">
      <c r="A2359" s="178" t="s">
        <v>369</v>
      </c>
      <c r="B2359" s="165"/>
      <c r="C2359" s="165"/>
      <c r="D2359" s="166"/>
      <c r="E2359" s="152"/>
      <c r="F2359" s="152"/>
      <c r="G2359" s="152"/>
      <c r="H2359" s="152"/>
      <c r="I2359" s="152"/>
      <c r="J2359" s="152"/>
      <c r="K2359" s="152"/>
      <c r="L2359" s="152"/>
    </row>
    <row r="2360" spans="1:12">
      <c r="A2360" s="178" t="s">
        <v>370</v>
      </c>
      <c r="B2360" s="165"/>
      <c r="C2360" s="165"/>
      <c r="D2360" s="166"/>
      <c r="E2360" s="152"/>
      <c r="F2360" s="152"/>
      <c r="G2360" s="152"/>
      <c r="H2360" s="152"/>
      <c r="I2360" s="152"/>
      <c r="J2360" s="152"/>
      <c r="K2360" s="152"/>
      <c r="L2360" s="152"/>
    </row>
    <row r="2361" spans="1:12">
      <c r="A2361" s="339" t="s">
        <v>371</v>
      </c>
      <c r="B2361" s="340"/>
      <c r="C2361" s="340"/>
      <c r="D2361" s="341"/>
      <c r="E2361" s="152"/>
      <c r="F2361" s="152"/>
      <c r="G2361" s="152"/>
      <c r="H2361" s="152"/>
      <c r="I2361" s="152"/>
      <c r="J2361" s="152"/>
      <c r="K2361" s="152"/>
      <c r="L2361" s="152"/>
    </row>
    <row r="2362" spans="1:12">
      <c r="A2362" s="322" t="s">
        <v>1417</v>
      </c>
      <c r="B2362" s="324"/>
      <c r="C2362" s="324"/>
      <c r="D2362" s="325"/>
      <c r="E2362" s="152"/>
      <c r="F2362" s="152"/>
      <c r="G2362" s="152"/>
      <c r="H2362" s="152"/>
      <c r="I2362" s="152"/>
      <c r="J2362" s="152"/>
      <c r="K2362" s="152"/>
      <c r="L2362" s="152"/>
    </row>
    <row r="2363" spans="1:12">
      <c r="A2363" s="323"/>
      <c r="B2363" s="326" t="s">
        <v>1418</v>
      </c>
      <c r="C2363" s="326"/>
      <c r="D2363" s="327"/>
      <c r="E2363" s="152"/>
      <c r="F2363" s="152"/>
      <c r="G2363" s="152"/>
      <c r="H2363" s="152"/>
      <c r="I2363" s="152"/>
      <c r="J2363" s="152"/>
      <c r="K2363" s="152"/>
      <c r="L2363" s="152"/>
    </row>
    <row r="2364" spans="1:12">
      <c r="A2364" s="249" t="s">
        <v>429</v>
      </c>
      <c r="B2364" s="249"/>
      <c r="C2364" s="249"/>
      <c r="D2364" s="249"/>
      <c r="E2364" s="147">
        <v>367385.63097</v>
      </c>
      <c r="F2364" s="152"/>
      <c r="G2364" s="152"/>
      <c r="H2364" s="152"/>
      <c r="I2364" s="152"/>
      <c r="J2364" s="152"/>
      <c r="K2364" s="152"/>
      <c r="L2364" s="152"/>
    </row>
    <row r="2365" spans="1:12">
      <c r="A2365" s="251" t="s">
        <v>2418</v>
      </c>
      <c r="B2365" s="251"/>
      <c r="C2365" s="251"/>
      <c r="D2365" s="251"/>
      <c r="E2365" s="318"/>
      <c r="F2365" s="318"/>
      <c r="G2365" s="318"/>
      <c r="H2365" s="318"/>
      <c r="I2365" s="318"/>
      <c r="J2365" s="318"/>
      <c r="K2365" s="318"/>
      <c r="L2365" s="318"/>
    </row>
    <row r="2366" spans="1:12">
      <c r="A2366" s="354"/>
      <c r="B2366" s="354"/>
      <c r="C2366" s="354"/>
      <c r="D2366" s="354"/>
      <c r="E2366" s="144"/>
      <c r="F2366" s="144"/>
      <c r="G2366" s="144"/>
      <c r="H2366" s="144"/>
      <c r="I2366" s="144"/>
      <c r="J2366" s="144"/>
      <c r="K2366" s="144"/>
      <c r="L2366" s="144"/>
    </row>
    <row r="2367" spans="1:12">
      <c r="A2367" s="265" t="s">
        <v>1141</v>
      </c>
      <c r="B2367" s="265"/>
      <c r="C2367" s="265"/>
      <c r="D2367" s="265"/>
      <c r="E2367" s="152"/>
      <c r="F2367" s="152"/>
      <c r="G2367" s="152"/>
      <c r="H2367" s="152"/>
      <c r="I2367" s="152"/>
      <c r="J2367" s="152"/>
      <c r="K2367" s="152"/>
      <c r="L2367" s="152"/>
    </row>
    <row r="2368" spans="1:12">
      <c r="A2368" s="169" t="s">
        <v>1157</v>
      </c>
      <c r="B2368" s="170"/>
      <c r="C2368" s="170"/>
      <c r="D2368" s="171"/>
      <c r="E2368" s="152"/>
      <c r="F2368" s="152"/>
      <c r="G2368" s="152"/>
      <c r="H2368" s="152"/>
      <c r="I2368" s="152"/>
      <c r="J2368" s="152"/>
      <c r="K2368" s="152"/>
      <c r="L2368" s="152"/>
    </row>
    <row r="2369" spans="1:12">
      <c r="A2369" s="178" t="s">
        <v>1160</v>
      </c>
      <c r="B2369" s="175"/>
      <c r="C2369" s="175"/>
      <c r="D2369" s="176"/>
      <c r="E2369" s="152"/>
      <c r="F2369" s="152"/>
      <c r="G2369" s="152"/>
      <c r="H2369" s="152"/>
      <c r="I2369" s="152"/>
      <c r="J2369" s="152"/>
      <c r="K2369" s="152"/>
      <c r="L2369" s="152"/>
    </row>
    <row r="2370" spans="1:12">
      <c r="A2370" s="178"/>
      <c r="B2370" s="213" t="s">
        <v>1161</v>
      </c>
      <c r="C2370" s="214"/>
      <c r="D2370" s="331"/>
      <c r="E2370" s="152"/>
      <c r="F2370" s="152"/>
      <c r="G2370" s="152"/>
      <c r="H2370" s="152"/>
      <c r="I2370" s="152"/>
      <c r="J2370" s="152"/>
      <c r="K2370" s="152"/>
      <c r="L2370" s="152"/>
    </row>
    <row r="2371" spans="1:12">
      <c r="A2371" s="178"/>
      <c r="B2371" s="213"/>
      <c r="C2371" s="213" t="s">
        <v>1164</v>
      </c>
      <c r="D2371" s="321"/>
      <c r="E2371" s="152"/>
      <c r="F2371" s="152"/>
      <c r="G2371" s="152"/>
      <c r="H2371" s="152"/>
      <c r="I2371" s="152"/>
      <c r="J2371" s="152"/>
      <c r="K2371" s="152"/>
      <c r="L2371" s="152"/>
    </row>
    <row r="2372" spans="1:12">
      <c r="A2372" s="178"/>
      <c r="B2372" s="213"/>
      <c r="C2372" s="213" t="s">
        <v>1166</v>
      </c>
      <c r="D2372" s="321"/>
      <c r="E2372" s="152"/>
      <c r="F2372" s="152"/>
      <c r="G2372" s="152"/>
      <c r="H2372" s="152"/>
      <c r="I2372" s="152"/>
      <c r="J2372" s="152"/>
      <c r="K2372" s="152"/>
      <c r="L2372" s="152"/>
    </row>
    <row r="2373" spans="1:12">
      <c r="A2373" s="178"/>
      <c r="B2373" s="213" t="s">
        <v>1168</v>
      </c>
      <c r="C2373" s="213"/>
      <c r="D2373" s="321"/>
      <c r="E2373" s="152"/>
      <c r="F2373" s="152"/>
      <c r="G2373" s="152"/>
      <c r="H2373" s="152"/>
      <c r="I2373" s="152"/>
      <c r="J2373" s="152"/>
      <c r="K2373" s="152"/>
      <c r="L2373" s="152"/>
    </row>
    <row r="2374" spans="1:12">
      <c r="A2374" s="178" t="s">
        <v>367</v>
      </c>
      <c r="B2374" s="175"/>
      <c r="C2374" s="175"/>
      <c r="D2374" s="176"/>
      <c r="E2374" s="146">
        <v>16.913309999999999</v>
      </c>
      <c r="F2374" s="152"/>
      <c r="G2374" s="152"/>
      <c r="H2374" s="152"/>
      <c r="I2374" s="152"/>
      <c r="J2374" s="152"/>
      <c r="K2374" s="152"/>
      <c r="L2374" s="152"/>
    </row>
    <row r="2375" spans="1:12">
      <c r="A2375" s="178"/>
      <c r="B2375" s="213" t="s">
        <v>1172</v>
      </c>
      <c r="C2375" s="214"/>
      <c r="D2375" s="331"/>
      <c r="E2375" s="152"/>
      <c r="F2375" s="152"/>
      <c r="G2375" s="152"/>
      <c r="H2375" s="152"/>
      <c r="I2375" s="152"/>
      <c r="J2375" s="152"/>
      <c r="K2375" s="152"/>
      <c r="L2375" s="152"/>
    </row>
    <row r="2376" spans="1:12">
      <c r="A2376" s="178"/>
      <c r="B2376" s="213"/>
      <c r="C2376" s="213" t="s">
        <v>1173</v>
      </c>
      <c r="D2376" s="321"/>
      <c r="E2376" s="152"/>
      <c r="F2376" s="152"/>
      <c r="G2376" s="152"/>
      <c r="H2376" s="152"/>
      <c r="I2376" s="152"/>
      <c r="J2376" s="152"/>
      <c r="K2376" s="152"/>
      <c r="L2376" s="152"/>
    </row>
    <row r="2377" spans="1:12">
      <c r="A2377" s="178"/>
      <c r="B2377" s="213"/>
      <c r="C2377" s="213" t="s">
        <v>1176</v>
      </c>
      <c r="D2377" s="321"/>
      <c r="E2377" s="152"/>
      <c r="F2377" s="152"/>
      <c r="G2377" s="152"/>
      <c r="H2377" s="152"/>
      <c r="I2377" s="152"/>
      <c r="J2377" s="152"/>
      <c r="K2377" s="152"/>
      <c r="L2377" s="152"/>
    </row>
    <row r="2378" spans="1:12">
      <c r="A2378" s="178"/>
      <c r="B2378" s="213"/>
      <c r="C2378" s="213" t="s">
        <v>1177</v>
      </c>
      <c r="D2378" s="321"/>
      <c r="E2378" s="152"/>
      <c r="F2378" s="152"/>
      <c r="G2378" s="152"/>
      <c r="H2378" s="152"/>
      <c r="I2378" s="152"/>
      <c r="J2378" s="152"/>
      <c r="K2378" s="152"/>
      <c r="L2378" s="152"/>
    </row>
    <row r="2379" spans="1:12">
      <c r="A2379" s="178"/>
      <c r="B2379" s="213"/>
      <c r="C2379" s="213" t="s">
        <v>1178</v>
      </c>
      <c r="D2379" s="321"/>
      <c r="E2379" s="152"/>
      <c r="F2379" s="152"/>
      <c r="G2379" s="152"/>
      <c r="H2379" s="152"/>
      <c r="I2379" s="152"/>
      <c r="J2379" s="152"/>
      <c r="K2379" s="152"/>
      <c r="L2379" s="152"/>
    </row>
    <row r="2380" spans="1:12">
      <c r="A2380" s="178"/>
      <c r="B2380" s="213"/>
      <c r="C2380" s="213" t="s">
        <v>1181</v>
      </c>
      <c r="D2380" s="321"/>
      <c r="E2380" s="152"/>
      <c r="F2380" s="152"/>
      <c r="G2380" s="152"/>
      <c r="H2380" s="152"/>
      <c r="I2380" s="152"/>
      <c r="J2380" s="152"/>
      <c r="K2380" s="152"/>
      <c r="L2380" s="152"/>
    </row>
    <row r="2381" spans="1:12">
      <c r="A2381" s="178"/>
      <c r="B2381" s="213"/>
      <c r="C2381" s="213" t="s">
        <v>1182</v>
      </c>
      <c r="D2381" s="148"/>
      <c r="E2381" s="152"/>
      <c r="F2381" s="152"/>
      <c r="G2381" s="152"/>
      <c r="H2381" s="152"/>
      <c r="I2381" s="152"/>
      <c r="J2381" s="152"/>
      <c r="K2381" s="152"/>
      <c r="L2381" s="152"/>
    </row>
    <row r="2382" spans="1:12" ht="33.75">
      <c r="A2382" s="178"/>
      <c r="B2382" s="213"/>
      <c r="C2382" s="213"/>
      <c r="D2382" s="149" t="s">
        <v>1183</v>
      </c>
      <c r="E2382" s="152"/>
      <c r="F2382" s="152"/>
      <c r="G2382" s="152"/>
      <c r="H2382" s="152"/>
      <c r="I2382" s="152"/>
      <c r="J2382" s="152"/>
      <c r="K2382" s="152"/>
      <c r="L2382" s="152"/>
    </row>
    <row r="2383" spans="1:12">
      <c r="A2383" s="178"/>
      <c r="B2383" s="213"/>
      <c r="C2383" s="213" t="s">
        <v>1189</v>
      </c>
      <c r="D2383" s="321"/>
      <c r="E2383" s="152"/>
      <c r="F2383" s="152"/>
      <c r="G2383" s="152"/>
      <c r="H2383" s="152"/>
      <c r="I2383" s="152"/>
      <c r="J2383" s="152"/>
      <c r="K2383" s="152"/>
      <c r="L2383" s="152"/>
    </row>
    <row r="2384" spans="1:12">
      <c r="A2384" s="178"/>
      <c r="B2384" s="213"/>
      <c r="C2384" s="213" t="s">
        <v>1192</v>
      </c>
      <c r="D2384" s="321"/>
      <c r="E2384" s="152"/>
      <c r="F2384" s="152"/>
      <c r="G2384" s="152"/>
      <c r="H2384" s="152"/>
      <c r="I2384" s="152"/>
      <c r="J2384" s="152"/>
      <c r="K2384" s="152"/>
      <c r="L2384" s="152"/>
    </row>
    <row r="2385" spans="1:12">
      <c r="A2385" s="178"/>
      <c r="B2385" s="213" t="s">
        <v>1195</v>
      </c>
      <c r="C2385" s="214"/>
      <c r="D2385" s="331"/>
      <c r="E2385" s="146">
        <v>16.913309999999999</v>
      </c>
      <c r="F2385" s="152"/>
      <c r="G2385" s="152"/>
      <c r="H2385" s="152"/>
      <c r="I2385" s="152"/>
      <c r="J2385" s="152"/>
      <c r="K2385" s="152"/>
      <c r="L2385" s="152"/>
    </row>
    <row r="2386" spans="1:12">
      <c r="A2386" s="178"/>
      <c r="B2386" s="213"/>
      <c r="C2386" s="213" t="s">
        <v>1196</v>
      </c>
      <c r="D2386" s="148"/>
      <c r="E2386" s="152"/>
      <c r="F2386" s="152"/>
      <c r="G2386" s="152"/>
      <c r="H2386" s="152"/>
      <c r="I2386" s="152"/>
      <c r="J2386" s="152"/>
      <c r="K2386" s="152"/>
      <c r="L2386" s="152"/>
    </row>
    <row r="2387" spans="1:12" ht="67.5">
      <c r="A2387" s="178"/>
      <c r="B2387" s="213"/>
      <c r="C2387" s="213"/>
      <c r="D2387" s="149" t="s">
        <v>1197</v>
      </c>
      <c r="E2387" s="152"/>
      <c r="F2387" s="152"/>
      <c r="G2387" s="152"/>
      <c r="H2387" s="152"/>
      <c r="I2387" s="152"/>
      <c r="J2387" s="152"/>
      <c r="K2387" s="152"/>
      <c r="L2387" s="152"/>
    </row>
    <row r="2388" spans="1:12" ht="56.25">
      <c r="A2388" s="178"/>
      <c r="B2388" s="213"/>
      <c r="C2388" s="213"/>
      <c r="D2388" s="149" t="s">
        <v>1198</v>
      </c>
      <c r="E2388" s="152"/>
      <c r="F2388" s="152"/>
      <c r="G2388" s="152"/>
      <c r="H2388" s="152"/>
      <c r="I2388" s="152"/>
      <c r="J2388" s="152"/>
      <c r="K2388" s="152"/>
      <c r="L2388" s="152"/>
    </row>
    <row r="2389" spans="1:12">
      <c r="A2389" s="178"/>
      <c r="B2389" s="213"/>
      <c r="C2389" s="213" t="s">
        <v>1200</v>
      </c>
      <c r="D2389" s="321"/>
      <c r="E2389" s="152"/>
      <c r="F2389" s="152"/>
      <c r="G2389" s="152"/>
      <c r="H2389" s="152"/>
      <c r="I2389" s="152"/>
      <c r="J2389" s="152"/>
      <c r="K2389" s="152"/>
      <c r="L2389" s="152"/>
    </row>
    <row r="2390" spans="1:12">
      <c r="A2390" s="178"/>
      <c r="B2390" s="213"/>
      <c r="C2390" s="213" t="s">
        <v>1201</v>
      </c>
      <c r="D2390" s="321"/>
      <c r="E2390" s="152"/>
      <c r="F2390" s="152"/>
      <c r="G2390" s="152"/>
      <c r="H2390" s="152"/>
      <c r="I2390" s="152"/>
      <c r="J2390" s="152"/>
      <c r="K2390" s="152"/>
      <c r="L2390" s="152"/>
    </row>
    <row r="2391" spans="1:12">
      <c r="A2391" s="178"/>
      <c r="B2391" s="213"/>
      <c r="C2391" s="213" t="s">
        <v>1202</v>
      </c>
      <c r="D2391" s="321"/>
      <c r="E2391" s="152"/>
      <c r="F2391" s="152"/>
      <c r="G2391" s="152"/>
      <c r="H2391" s="152"/>
      <c r="I2391" s="152"/>
      <c r="J2391" s="152"/>
      <c r="K2391" s="152"/>
      <c r="L2391" s="152"/>
    </row>
    <row r="2392" spans="1:12">
      <c r="A2392" s="178"/>
      <c r="B2392" s="213"/>
      <c r="C2392" s="213" t="s">
        <v>1205</v>
      </c>
      <c r="D2392" s="321"/>
      <c r="E2392" s="146">
        <v>16.913309999999999</v>
      </c>
      <c r="F2392" s="152"/>
      <c r="G2392" s="152"/>
      <c r="H2392" s="152"/>
      <c r="I2392" s="152"/>
      <c r="J2392" s="152"/>
      <c r="K2392" s="152"/>
      <c r="L2392" s="152"/>
    </row>
    <row r="2393" spans="1:12">
      <c r="A2393" s="178"/>
      <c r="B2393" s="213"/>
      <c r="C2393" s="213" t="s">
        <v>1209</v>
      </c>
      <c r="D2393" s="321"/>
      <c r="E2393" s="152"/>
      <c r="F2393" s="152"/>
      <c r="G2393" s="152"/>
      <c r="H2393" s="152"/>
      <c r="I2393" s="152"/>
      <c r="J2393" s="152"/>
      <c r="K2393" s="152"/>
      <c r="L2393" s="152"/>
    </row>
    <row r="2394" spans="1:12">
      <c r="A2394" s="178"/>
      <c r="B2394" s="213"/>
      <c r="C2394" s="213" t="s">
        <v>1212</v>
      </c>
      <c r="D2394" s="321"/>
      <c r="E2394" s="152"/>
      <c r="F2394" s="152"/>
      <c r="G2394" s="152"/>
      <c r="H2394" s="152"/>
      <c r="I2394" s="152"/>
      <c r="J2394" s="152"/>
      <c r="K2394" s="152"/>
      <c r="L2394" s="152"/>
    </row>
    <row r="2395" spans="1:12">
      <c r="A2395" s="178"/>
      <c r="B2395" s="213"/>
      <c r="C2395" s="213" t="s">
        <v>1218</v>
      </c>
      <c r="D2395" s="321"/>
      <c r="E2395" s="152"/>
      <c r="F2395" s="152"/>
      <c r="G2395" s="152"/>
      <c r="H2395" s="152"/>
      <c r="I2395" s="152"/>
      <c r="J2395" s="152"/>
      <c r="K2395" s="152"/>
      <c r="L2395" s="152"/>
    </row>
    <row r="2396" spans="1:12">
      <c r="A2396" s="178"/>
      <c r="B2396" s="213" t="s">
        <v>1228</v>
      </c>
      <c r="C2396" s="213"/>
      <c r="D2396" s="321"/>
      <c r="E2396" s="152"/>
      <c r="F2396" s="152"/>
      <c r="G2396" s="152"/>
      <c r="H2396" s="152"/>
      <c r="I2396" s="152"/>
      <c r="J2396" s="152"/>
      <c r="K2396" s="152"/>
      <c r="L2396" s="152"/>
    </row>
    <row r="2397" spans="1:12">
      <c r="A2397" s="178"/>
      <c r="B2397" s="213" t="s">
        <v>1229</v>
      </c>
      <c r="C2397" s="213"/>
      <c r="D2397" s="321"/>
      <c r="E2397" s="152"/>
      <c r="F2397" s="152"/>
      <c r="G2397" s="152"/>
      <c r="H2397" s="152"/>
      <c r="I2397" s="152"/>
      <c r="J2397" s="152"/>
      <c r="K2397" s="152"/>
      <c r="L2397" s="152"/>
    </row>
    <row r="2398" spans="1:12">
      <c r="A2398" s="178" t="s">
        <v>368</v>
      </c>
      <c r="B2398" s="165"/>
      <c r="C2398" s="165"/>
      <c r="D2398" s="166"/>
      <c r="E2398" s="152"/>
      <c r="F2398" s="152"/>
      <c r="G2398" s="152"/>
      <c r="H2398" s="152"/>
      <c r="I2398" s="152"/>
      <c r="J2398" s="152"/>
      <c r="K2398" s="152"/>
      <c r="L2398" s="152"/>
    </row>
    <row r="2399" spans="1:12">
      <c r="A2399" s="178" t="s">
        <v>369</v>
      </c>
      <c r="B2399" s="165"/>
      <c r="C2399" s="165"/>
      <c r="D2399" s="166"/>
      <c r="E2399" s="152"/>
      <c r="F2399" s="152"/>
      <c r="G2399" s="152"/>
      <c r="H2399" s="152"/>
      <c r="I2399" s="152"/>
      <c r="J2399" s="152"/>
      <c r="K2399" s="152"/>
      <c r="L2399" s="152"/>
    </row>
    <row r="2400" spans="1:12">
      <c r="A2400" s="178" t="s">
        <v>370</v>
      </c>
      <c r="B2400" s="165"/>
      <c r="C2400" s="165"/>
      <c r="D2400" s="166"/>
      <c r="E2400" s="152"/>
      <c r="F2400" s="152"/>
      <c r="G2400" s="152"/>
      <c r="H2400" s="152"/>
      <c r="I2400" s="152"/>
      <c r="J2400" s="152"/>
      <c r="K2400" s="152"/>
      <c r="L2400" s="152"/>
    </row>
    <row r="2401" spans="1:12">
      <c r="A2401" s="339" t="s">
        <v>371</v>
      </c>
      <c r="B2401" s="340"/>
      <c r="C2401" s="340"/>
      <c r="D2401" s="341"/>
      <c r="E2401" s="152"/>
      <c r="F2401" s="152"/>
      <c r="G2401" s="152"/>
      <c r="H2401" s="152"/>
      <c r="I2401" s="152"/>
      <c r="J2401" s="152"/>
      <c r="K2401" s="152"/>
      <c r="L2401" s="152"/>
    </row>
    <row r="2402" spans="1:12">
      <c r="A2402" s="322" t="s">
        <v>1417</v>
      </c>
      <c r="B2402" s="324"/>
      <c r="C2402" s="324"/>
      <c r="D2402" s="325"/>
      <c r="E2402" s="152"/>
      <c r="F2402" s="152"/>
      <c r="G2402" s="152"/>
      <c r="H2402" s="152"/>
      <c r="I2402" s="152"/>
      <c r="J2402" s="152"/>
      <c r="K2402" s="152"/>
      <c r="L2402" s="152"/>
    </row>
    <row r="2403" spans="1:12">
      <c r="A2403" s="323"/>
      <c r="B2403" s="326" t="s">
        <v>1418</v>
      </c>
      <c r="C2403" s="326"/>
      <c r="D2403" s="327"/>
      <c r="E2403" s="152"/>
      <c r="F2403" s="152"/>
      <c r="G2403" s="152"/>
      <c r="H2403" s="152"/>
      <c r="I2403" s="152"/>
      <c r="J2403" s="152"/>
      <c r="K2403" s="152"/>
      <c r="L2403" s="152"/>
    </row>
    <row r="2404" spans="1:12">
      <c r="A2404" s="249" t="s">
        <v>430</v>
      </c>
      <c r="B2404" s="249"/>
      <c r="C2404" s="249"/>
      <c r="D2404" s="249"/>
      <c r="E2404" s="147">
        <v>50.739930000000001</v>
      </c>
      <c r="F2404" s="152"/>
      <c r="G2404" s="152"/>
      <c r="H2404" s="152"/>
      <c r="I2404" s="152"/>
      <c r="J2404" s="152"/>
      <c r="K2404" s="152"/>
      <c r="L2404" s="152"/>
    </row>
    <row r="2405" spans="1:12">
      <c r="A2405" s="251" t="s">
        <v>2419</v>
      </c>
      <c r="B2405" s="251"/>
      <c r="C2405" s="251"/>
      <c r="D2405" s="251"/>
      <c r="E2405" s="318"/>
      <c r="F2405" s="318"/>
      <c r="G2405" s="318"/>
      <c r="H2405" s="318"/>
      <c r="I2405" s="318"/>
      <c r="J2405" s="318"/>
      <c r="K2405" s="318"/>
      <c r="L2405" s="318"/>
    </row>
    <row r="2406" spans="1:12">
      <c r="A2406" s="354"/>
      <c r="B2406" s="354"/>
      <c r="C2406" s="354"/>
      <c r="D2406" s="354"/>
      <c r="E2406" s="144"/>
      <c r="F2406" s="144"/>
      <c r="G2406" s="144"/>
      <c r="H2406" s="144"/>
      <c r="I2406" s="144"/>
      <c r="J2406" s="144"/>
      <c r="K2406" s="144"/>
      <c r="L2406" s="144"/>
    </row>
    <row r="2407" spans="1:12">
      <c r="A2407" s="265" t="s">
        <v>1141</v>
      </c>
      <c r="B2407" s="265"/>
      <c r="C2407" s="265"/>
      <c r="D2407" s="265"/>
      <c r="E2407" s="152"/>
      <c r="F2407" s="152"/>
      <c r="G2407" s="152"/>
      <c r="H2407" s="152"/>
      <c r="I2407" s="152"/>
      <c r="J2407" s="152"/>
      <c r="K2407" s="152"/>
      <c r="L2407" s="152"/>
    </row>
    <row r="2408" spans="1:12">
      <c r="A2408" s="169" t="s">
        <v>1157</v>
      </c>
      <c r="B2408" s="170"/>
      <c r="C2408" s="170"/>
      <c r="D2408" s="171"/>
      <c r="E2408" s="152"/>
      <c r="F2408" s="152"/>
      <c r="G2408" s="152"/>
      <c r="H2408" s="152"/>
      <c r="I2408" s="152"/>
      <c r="J2408" s="152"/>
      <c r="K2408" s="152"/>
      <c r="L2408" s="152"/>
    </row>
    <row r="2409" spans="1:12">
      <c r="A2409" s="178" t="s">
        <v>1160</v>
      </c>
      <c r="B2409" s="175"/>
      <c r="C2409" s="175"/>
      <c r="D2409" s="176"/>
      <c r="E2409" s="152"/>
      <c r="F2409" s="146">
        <v>5263.0513799999999</v>
      </c>
      <c r="G2409" s="152"/>
      <c r="H2409" s="152"/>
      <c r="I2409" s="152"/>
      <c r="J2409" s="146">
        <v>92.285219999999995</v>
      </c>
      <c r="K2409" s="152"/>
      <c r="L2409" s="152"/>
    </row>
    <row r="2410" spans="1:12">
      <c r="A2410" s="178"/>
      <c r="B2410" s="213" t="s">
        <v>1161</v>
      </c>
      <c r="C2410" s="214"/>
      <c r="D2410" s="331"/>
      <c r="E2410" s="152"/>
      <c r="F2410" s="152"/>
      <c r="G2410" s="152"/>
      <c r="H2410" s="152"/>
      <c r="I2410" s="152"/>
      <c r="J2410" s="152"/>
      <c r="K2410" s="152"/>
      <c r="L2410" s="152"/>
    </row>
    <row r="2411" spans="1:12">
      <c r="A2411" s="178"/>
      <c r="B2411" s="213"/>
      <c r="C2411" s="213" t="s">
        <v>1164</v>
      </c>
      <c r="D2411" s="321"/>
      <c r="E2411" s="152"/>
      <c r="F2411" s="152"/>
      <c r="G2411" s="152"/>
      <c r="H2411" s="152"/>
      <c r="I2411" s="152"/>
      <c r="J2411" s="152"/>
      <c r="K2411" s="152"/>
      <c r="L2411" s="152"/>
    </row>
    <row r="2412" spans="1:12">
      <c r="A2412" s="178"/>
      <c r="B2412" s="213"/>
      <c r="C2412" s="213" t="s">
        <v>1166</v>
      </c>
      <c r="D2412" s="321"/>
      <c r="E2412" s="152"/>
      <c r="F2412" s="152"/>
      <c r="G2412" s="152"/>
      <c r="H2412" s="152"/>
      <c r="I2412" s="152"/>
      <c r="J2412" s="152"/>
      <c r="K2412" s="152"/>
      <c r="L2412" s="152"/>
    </row>
    <row r="2413" spans="1:12">
      <c r="A2413" s="178"/>
      <c r="B2413" s="213" t="s">
        <v>1168</v>
      </c>
      <c r="C2413" s="213"/>
      <c r="D2413" s="321"/>
      <c r="E2413" s="152"/>
      <c r="F2413" s="146">
        <v>5263.0513799999999</v>
      </c>
      <c r="G2413" s="152"/>
      <c r="H2413" s="152"/>
      <c r="I2413" s="152"/>
      <c r="J2413" s="146">
        <v>92.285219999999995</v>
      </c>
      <c r="K2413" s="152"/>
      <c r="L2413" s="152"/>
    </row>
    <row r="2414" spans="1:12">
      <c r="A2414" s="178" t="s">
        <v>367</v>
      </c>
      <c r="B2414" s="175"/>
      <c r="C2414" s="175"/>
      <c r="D2414" s="176"/>
      <c r="E2414" s="152"/>
      <c r="F2414" s="152"/>
      <c r="G2414" s="152"/>
      <c r="H2414" s="152"/>
      <c r="I2414" s="152"/>
      <c r="J2414" s="152"/>
      <c r="K2414" s="152"/>
      <c r="L2414" s="152"/>
    </row>
    <row r="2415" spans="1:12">
      <c r="A2415" s="178"/>
      <c r="B2415" s="213" t="s">
        <v>1172</v>
      </c>
      <c r="C2415" s="214"/>
      <c r="D2415" s="331"/>
      <c r="E2415" s="152"/>
      <c r="F2415" s="152"/>
      <c r="G2415" s="152"/>
      <c r="H2415" s="152"/>
      <c r="I2415" s="152"/>
      <c r="J2415" s="152"/>
      <c r="K2415" s="152"/>
      <c r="L2415" s="152"/>
    </row>
    <row r="2416" spans="1:12">
      <c r="A2416" s="178"/>
      <c r="B2416" s="213"/>
      <c r="C2416" s="213" t="s">
        <v>1173</v>
      </c>
      <c r="D2416" s="321"/>
      <c r="E2416" s="152"/>
      <c r="F2416" s="152"/>
      <c r="G2416" s="152"/>
      <c r="H2416" s="152"/>
      <c r="I2416" s="152"/>
      <c r="J2416" s="152"/>
      <c r="K2416" s="152"/>
      <c r="L2416" s="152"/>
    </row>
    <row r="2417" spans="1:12">
      <c r="A2417" s="178"/>
      <c r="B2417" s="213"/>
      <c r="C2417" s="213" t="s">
        <v>1176</v>
      </c>
      <c r="D2417" s="321"/>
      <c r="E2417" s="152"/>
      <c r="F2417" s="152"/>
      <c r="G2417" s="152"/>
      <c r="H2417" s="152"/>
      <c r="I2417" s="152"/>
      <c r="J2417" s="152"/>
      <c r="K2417" s="152"/>
      <c r="L2417" s="152"/>
    </row>
    <row r="2418" spans="1:12">
      <c r="A2418" s="178"/>
      <c r="B2418" s="213"/>
      <c r="C2418" s="213" t="s">
        <v>1177</v>
      </c>
      <c r="D2418" s="321"/>
      <c r="E2418" s="152"/>
      <c r="F2418" s="152"/>
      <c r="G2418" s="152"/>
      <c r="H2418" s="152"/>
      <c r="I2418" s="152"/>
      <c r="J2418" s="152"/>
      <c r="K2418" s="152"/>
      <c r="L2418" s="152"/>
    </row>
    <row r="2419" spans="1:12">
      <c r="A2419" s="178"/>
      <c r="B2419" s="213"/>
      <c r="C2419" s="213" t="s">
        <v>1178</v>
      </c>
      <c r="D2419" s="321"/>
      <c r="E2419" s="152"/>
      <c r="F2419" s="152"/>
      <c r="G2419" s="152"/>
      <c r="H2419" s="152"/>
      <c r="I2419" s="152"/>
      <c r="J2419" s="152"/>
      <c r="K2419" s="152"/>
      <c r="L2419" s="152"/>
    </row>
    <row r="2420" spans="1:12">
      <c r="A2420" s="178"/>
      <c r="B2420" s="213"/>
      <c r="C2420" s="213" t="s">
        <v>1181</v>
      </c>
      <c r="D2420" s="321"/>
      <c r="E2420" s="152"/>
      <c r="F2420" s="152"/>
      <c r="G2420" s="152"/>
      <c r="H2420" s="152"/>
      <c r="I2420" s="152"/>
      <c r="J2420" s="152"/>
      <c r="K2420" s="152"/>
      <c r="L2420" s="152"/>
    </row>
    <row r="2421" spans="1:12">
      <c r="A2421" s="178"/>
      <c r="B2421" s="213"/>
      <c r="C2421" s="213" t="s">
        <v>1182</v>
      </c>
      <c r="D2421" s="148"/>
      <c r="E2421" s="152"/>
      <c r="F2421" s="152"/>
      <c r="G2421" s="152"/>
      <c r="H2421" s="152"/>
      <c r="I2421" s="152"/>
      <c r="J2421" s="152"/>
      <c r="K2421" s="152"/>
      <c r="L2421" s="152"/>
    </row>
    <row r="2422" spans="1:12" ht="33.75">
      <c r="A2422" s="178"/>
      <c r="B2422" s="213"/>
      <c r="C2422" s="213"/>
      <c r="D2422" s="149" t="s">
        <v>1183</v>
      </c>
      <c r="E2422" s="152"/>
      <c r="F2422" s="152"/>
      <c r="G2422" s="152"/>
      <c r="H2422" s="152"/>
      <c r="I2422" s="152"/>
      <c r="J2422" s="152"/>
      <c r="K2422" s="152"/>
      <c r="L2422" s="152"/>
    </row>
    <row r="2423" spans="1:12">
      <c r="A2423" s="178"/>
      <c r="B2423" s="213"/>
      <c r="C2423" s="213" t="s">
        <v>1189</v>
      </c>
      <c r="D2423" s="321"/>
      <c r="E2423" s="152"/>
      <c r="F2423" s="152"/>
      <c r="G2423" s="152"/>
      <c r="H2423" s="152"/>
      <c r="I2423" s="152"/>
      <c r="J2423" s="152"/>
      <c r="K2423" s="152"/>
      <c r="L2423" s="152"/>
    </row>
    <row r="2424" spans="1:12">
      <c r="A2424" s="178"/>
      <c r="B2424" s="213"/>
      <c r="C2424" s="213" t="s">
        <v>1192</v>
      </c>
      <c r="D2424" s="321"/>
      <c r="E2424" s="152"/>
      <c r="F2424" s="152"/>
      <c r="G2424" s="152"/>
      <c r="H2424" s="152"/>
      <c r="I2424" s="152"/>
      <c r="J2424" s="152"/>
      <c r="K2424" s="152"/>
      <c r="L2424" s="152"/>
    </row>
    <row r="2425" spans="1:12">
      <c r="A2425" s="178"/>
      <c r="B2425" s="213" t="s">
        <v>1195</v>
      </c>
      <c r="C2425" s="214"/>
      <c r="D2425" s="331"/>
      <c r="E2425" s="152"/>
      <c r="F2425" s="152"/>
      <c r="G2425" s="152"/>
      <c r="H2425" s="152"/>
      <c r="I2425" s="152"/>
      <c r="J2425" s="152"/>
      <c r="K2425" s="152"/>
      <c r="L2425" s="152"/>
    </row>
    <row r="2426" spans="1:12">
      <c r="A2426" s="178"/>
      <c r="B2426" s="213"/>
      <c r="C2426" s="213" t="s">
        <v>1196</v>
      </c>
      <c r="D2426" s="148"/>
      <c r="E2426" s="152"/>
      <c r="F2426" s="152"/>
      <c r="G2426" s="152"/>
      <c r="H2426" s="152"/>
      <c r="I2426" s="152"/>
      <c r="J2426" s="152"/>
      <c r="K2426" s="152"/>
      <c r="L2426" s="152"/>
    </row>
    <row r="2427" spans="1:12" ht="67.5">
      <c r="A2427" s="178"/>
      <c r="B2427" s="213"/>
      <c r="C2427" s="213"/>
      <c r="D2427" s="149" t="s">
        <v>1197</v>
      </c>
      <c r="E2427" s="152"/>
      <c r="F2427" s="152"/>
      <c r="G2427" s="152"/>
      <c r="H2427" s="152"/>
      <c r="I2427" s="152"/>
      <c r="J2427" s="152"/>
      <c r="K2427" s="152"/>
      <c r="L2427" s="152"/>
    </row>
    <row r="2428" spans="1:12" ht="56.25">
      <c r="A2428" s="178"/>
      <c r="B2428" s="213"/>
      <c r="C2428" s="213"/>
      <c r="D2428" s="149" t="s">
        <v>1198</v>
      </c>
      <c r="E2428" s="152"/>
      <c r="F2428" s="152"/>
      <c r="G2428" s="152"/>
      <c r="H2428" s="152"/>
      <c r="I2428" s="152"/>
      <c r="J2428" s="152"/>
      <c r="K2428" s="152"/>
      <c r="L2428" s="152"/>
    </row>
    <row r="2429" spans="1:12">
      <c r="A2429" s="178"/>
      <c r="B2429" s="213"/>
      <c r="C2429" s="213" t="s">
        <v>1200</v>
      </c>
      <c r="D2429" s="321"/>
      <c r="E2429" s="152"/>
      <c r="F2429" s="152"/>
      <c r="G2429" s="152"/>
      <c r="H2429" s="152"/>
      <c r="I2429" s="152"/>
      <c r="J2429" s="152"/>
      <c r="K2429" s="152"/>
      <c r="L2429" s="152"/>
    </row>
    <row r="2430" spans="1:12">
      <c r="A2430" s="178"/>
      <c r="B2430" s="213"/>
      <c r="C2430" s="213" t="s">
        <v>1201</v>
      </c>
      <c r="D2430" s="321"/>
      <c r="E2430" s="152"/>
      <c r="F2430" s="152"/>
      <c r="G2430" s="152"/>
      <c r="H2430" s="152"/>
      <c r="I2430" s="152"/>
      <c r="J2430" s="152"/>
      <c r="K2430" s="152"/>
      <c r="L2430" s="152"/>
    </row>
    <row r="2431" spans="1:12">
      <c r="A2431" s="178"/>
      <c r="B2431" s="213"/>
      <c r="C2431" s="213" t="s">
        <v>1202</v>
      </c>
      <c r="D2431" s="321"/>
      <c r="E2431" s="152"/>
      <c r="F2431" s="152"/>
      <c r="G2431" s="152"/>
      <c r="H2431" s="152"/>
      <c r="I2431" s="152"/>
      <c r="J2431" s="152"/>
      <c r="K2431" s="152"/>
      <c r="L2431" s="152"/>
    </row>
    <row r="2432" spans="1:12">
      <c r="A2432" s="178"/>
      <c r="B2432" s="213"/>
      <c r="C2432" s="213" t="s">
        <v>1205</v>
      </c>
      <c r="D2432" s="321"/>
      <c r="E2432" s="152"/>
      <c r="F2432" s="152"/>
      <c r="G2432" s="152"/>
      <c r="H2432" s="152"/>
      <c r="I2432" s="152"/>
      <c r="J2432" s="152"/>
      <c r="K2432" s="152"/>
      <c r="L2432" s="152"/>
    </row>
    <row r="2433" spans="1:12">
      <c r="A2433" s="178"/>
      <c r="B2433" s="213"/>
      <c r="C2433" s="213" t="s">
        <v>1209</v>
      </c>
      <c r="D2433" s="321"/>
      <c r="E2433" s="152"/>
      <c r="F2433" s="152"/>
      <c r="G2433" s="152"/>
      <c r="H2433" s="152"/>
      <c r="I2433" s="152"/>
      <c r="J2433" s="152"/>
      <c r="K2433" s="152"/>
      <c r="L2433" s="152"/>
    </row>
    <row r="2434" spans="1:12">
      <c r="A2434" s="178"/>
      <c r="B2434" s="213"/>
      <c r="C2434" s="213" t="s">
        <v>1212</v>
      </c>
      <c r="D2434" s="321"/>
      <c r="E2434" s="152"/>
      <c r="F2434" s="152"/>
      <c r="G2434" s="152"/>
      <c r="H2434" s="152"/>
      <c r="I2434" s="152"/>
      <c r="J2434" s="152"/>
      <c r="K2434" s="152"/>
      <c r="L2434" s="152"/>
    </row>
    <row r="2435" spans="1:12">
      <c r="A2435" s="178"/>
      <c r="B2435" s="213"/>
      <c r="C2435" s="213" t="s">
        <v>1218</v>
      </c>
      <c r="D2435" s="321"/>
      <c r="E2435" s="152"/>
      <c r="F2435" s="152"/>
      <c r="G2435" s="152"/>
      <c r="H2435" s="152"/>
      <c r="I2435" s="152"/>
      <c r="J2435" s="152"/>
      <c r="K2435" s="152"/>
      <c r="L2435" s="152"/>
    </row>
    <row r="2436" spans="1:12">
      <c r="A2436" s="178"/>
      <c r="B2436" s="213" t="s">
        <v>1228</v>
      </c>
      <c r="C2436" s="213"/>
      <c r="D2436" s="321"/>
      <c r="E2436" s="152"/>
      <c r="F2436" s="152"/>
      <c r="G2436" s="152"/>
      <c r="H2436" s="152"/>
      <c r="I2436" s="152"/>
      <c r="J2436" s="152"/>
      <c r="K2436" s="152"/>
      <c r="L2436" s="152"/>
    </row>
    <row r="2437" spans="1:12">
      <c r="A2437" s="178"/>
      <c r="B2437" s="213" t="s">
        <v>1229</v>
      </c>
      <c r="C2437" s="213"/>
      <c r="D2437" s="321"/>
      <c r="E2437" s="152"/>
      <c r="F2437" s="152"/>
      <c r="G2437" s="152"/>
      <c r="H2437" s="152"/>
      <c r="I2437" s="152"/>
      <c r="J2437" s="152"/>
      <c r="K2437" s="152"/>
      <c r="L2437" s="152"/>
    </row>
    <row r="2438" spans="1:12">
      <c r="A2438" s="178" t="s">
        <v>368</v>
      </c>
      <c r="B2438" s="165"/>
      <c r="C2438" s="165"/>
      <c r="D2438" s="166"/>
      <c r="E2438" s="152"/>
      <c r="F2438" s="152"/>
      <c r="G2438" s="152"/>
      <c r="H2438" s="152"/>
      <c r="I2438" s="152"/>
      <c r="J2438" s="152"/>
      <c r="K2438" s="152"/>
      <c r="L2438" s="152"/>
    </row>
    <row r="2439" spans="1:12">
      <c r="A2439" s="178" t="s">
        <v>369</v>
      </c>
      <c r="B2439" s="165"/>
      <c r="C2439" s="165"/>
      <c r="D2439" s="166"/>
      <c r="E2439" s="152"/>
      <c r="F2439" s="152"/>
      <c r="G2439" s="152"/>
      <c r="H2439" s="152"/>
      <c r="I2439" s="152"/>
      <c r="J2439" s="152"/>
      <c r="K2439" s="152"/>
      <c r="L2439" s="152"/>
    </row>
    <row r="2440" spans="1:12">
      <c r="A2440" s="178" t="s">
        <v>370</v>
      </c>
      <c r="B2440" s="165"/>
      <c r="C2440" s="165"/>
      <c r="D2440" s="166"/>
      <c r="E2440" s="152"/>
      <c r="F2440" s="152"/>
      <c r="G2440" s="152"/>
      <c r="H2440" s="152"/>
      <c r="I2440" s="152"/>
      <c r="J2440" s="152"/>
      <c r="K2440" s="152"/>
      <c r="L2440" s="152"/>
    </row>
    <row r="2441" spans="1:12">
      <c r="A2441" s="339" t="s">
        <v>371</v>
      </c>
      <c r="B2441" s="340"/>
      <c r="C2441" s="340"/>
      <c r="D2441" s="341"/>
      <c r="E2441" s="152"/>
      <c r="F2441" s="152"/>
      <c r="G2441" s="152"/>
      <c r="H2441" s="152"/>
      <c r="I2441" s="152"/>
      <c r="J2441" s="152"/>
      <c r="K2441" s="152"/>
      <c r="L2441" s="152"/>
    </row>
    <row r="2442" spans="1:12">
      <c r="A2442" s="322" t="s">
        <v>1417</v>
      </c>
      <c r="B2442" s="324"/>
      <c r="C2442" s="324"/>
      <c r="D2442" s="325"/>
      <c r="E2442" s="152"/>
      <c r="F2442" s="152"/>
      <c r="G2442" s="152"/>
      <c r="H2442" s="152"/>
      <c r="I2442" s="152"/>
      <c r="J2442" s="152"/>
      <c r="K2442" s="152"/>
      <c r="L2442" s="152"/>
    </row>
    <row r="2443" spans="1:12">
      <c r="A2443" s="323"/>
      <c r="B2443" s="326" t="s">
        <v>1418</v>
      </c>
      <c r="C2443" s="326"/>
      <c r="D2443" s="327"/>
      <c r="E2443" s="152"/>
      <c r="F2443" s="152"/>
      <c r="G2443" s="152"/>
      <c r="H2443" s="152"/>
      <c r="I2443" s="152"/>
      <c r="J2443" s="152"/>
      <c r="K2443" s="152"/>
      <c r="L2443" s="152"/>
    </row>
    <row r="2444" spans="1:12">
      <c r="A2444" s="249" t="s">
        <v>432</v>
      </c>
      <c r="B2444" s="249"/>
      <c r="C2444" s="249"/>
      <c r="D2444" s="249"/>
      <c r="E2444" s="152"/>
      <c r="F2444" s="147">
        <v>10526.10276</v>
      </c>
      <c r="G2444" s="152"/>
      <c r="H2444" s="152"/>
      <c r="I2444" s="152"/>
      <c r="J2444" s="147">
        <v>184.57043999999999</v>
      </c>
      <c r="K2444" s="152"/>
      <c r="L2444" s="152"/>
    </row>
    <row r="2445" spans="1:12">
      <c r="A2445" s="251" t="s">
        <v>2420</v>
      </c>
      <c r="B2445" s="251"/>
      <c r="C2445" s="251"/>
      <c r="D2445" s="251"/>
      <c r="E2445" s="318"/>
      <c r="F2445" s="318"/>
      <c r="G2445" s="318"/>
      <c r="H2445" s="318"/>
      <c r="I2445" s="318"/>
      <c r="J2445" s="318"/>
      <c r="K2445" s="318"/>
      <c r="L2445" s="318"/>
    </row>
    <row r="2446" spans="1:12">
      <c r="A2446" s="354"/>
      <c r="B2446" s="354"/>
      <c r="C2446" s="354"/>
      <c r="D2446" s="354"/>
      <c r="E2446" s="144"/>
      <c r="F2446" s="144"/>
      <c r="G2446" s="144"/>
      <c r="H2446" s="144"/>
      <c r="I2446" s="144"/>
      <c r="J2446" s="144"/>
      <c r="K2446" s="144"/>
      <c r="L2446" s="144"/>
    </row>
    <row r="2447" spans="1:12">
      <c r="A2447" s="265" t="s">
        <v>1141</v>
      </c>
      <c r="B2447" s="265"/>
      <c r="C2447" s="265"/>
      <c r="D2447" s="265"/>
      <c r="E2447" s="152"/>
      <c r="F2447" s="152"/>
      <c r="G2447" s="152"/>
      <c r="H2447" s="152"/>
      <c r="I2447" s="152"/>
      <c r="J2447" s="152"/>
      <c r="K2447" s="152"/>
      <c r="L2447" s="152"/>
    </row>
    <row r="2448" spans="1:12">
      <c r="A2448" s="169" t="s">
        <v>1157</v>
      </c>
      <c r="B2448" s="170"/>
      <c r="C2448" s="170"/>
      <c r="D2448" s="171"/>
      <c r="E2448" s="152"/>
      <c r="F2448" s="152"/>
      <c r="G2448" s="152"/>
      <c r="H2448" s="152"/>
      <c r="I2448" s="152"/>
      <c r="J2448" s="152"/>
      <c r="K2448" s="152"/>
      <c r="L2448" s="152"/>
    </row>
    <row r="2449" spans="1:12">
      <c r="A2449" s="178" t="s">
        <v>1160</v>
      </c>
      <c r="B2449" s="175"/>
      <c r="C2449" s="175"/>
      <c r="D2449" s="176"/>
      <c r="E2449" s="152"/>
      <c r="F2449" s="152"/>
      <c r="G2449" s="152"/>
      <c r="H2449" s="152"/>
      <c r="I2449" s="152"/>
      <c r="J2449" s="152"/>
      <c r="K2449" s="152"/>
      <c r="L2449" s="152"/>
    </row>
    <row r="2450" spans="1:12">
      <c r="A2450" s="178"/>
      <c r="B2450" s="213" t="s">
        <v>1161</v>
      </c>
      <c r="C2450" s="214"/>
      <c r="D2450" s="331"/>
      <c r="E2450" s="152"/>
      <c r="F2450" s="152"/>
      <c r="G2450" s="152"/>
      <c r="H2450" s="152"/>
      <c r="I2450" s="152"/>
      <c r="J2450" s="152"/>
      <c r="K2450" s="152"/>
      <c r="L2450" s="152"/>
    </row>
    <row r="2451" spans="1:12">
      <c r="A2451" s="178"/>
      <c r="B2451" s="213"/>
      <c r="C2451" s="213" t="s">
        <v>1164</v>
      </c>
      <c r="D2451" s="321"/>
      <c r="E2451" s="152"/>
      <c r="F2451" s="152"/>
      <c r="G2451" s="152"/>
      <c r="H2451" s="152"/>
      <c r="I2451" s="152"/>
      <c r="J2451" s="152"/>
      <c r="K2451" s="152"/>
      <c r="L2451" s="152"/>
    </row>
    <row r="2452" spans="1:12">
      <c r="A2452" s="178"/>
      <c r="B2452" s="213"/>
      <c r="C2452" s="213" t="s">
        <v>1166</v>
      </c>
      <c r="D2452" s="321"/>
      <c r="E2452" s="152"/>
      <c r="F2452" s="152"/>
      <c r="G2452" s="152"/>
      <c r="H2452" s="152"/>
      <c r="I2452" s="152"/>
      <c r="J2452" s="152"/>
      <c r="K2452" s="152"/>
      <c r="L2452" s="152"/>
    </row>
    <row r="2453" spans="1:12">
      <c r="A2453" s="178"/>
      <c r="B2453" s="213" t="s">
        <v>1168</v>
      </c>
      <c r="C2453" s="213"/>
      <c r="D2453" s="321"/>
      <c r="E2453" s="152"/>
      <c r="F2453" s="152"/>
      <c r="G2453" s="152"/>
      <c r="H2453" s="152"/>
      <c r="I2453" s="152"/>
      <c r="J2453" s="152"/>
      <c r="K2453" s="152"/>
      <c r="L2453" s="152"/>
    </row>
    <row r="2454" spans="1:12">
      <c r="A2454" s="178" t="s">
        <v>367</v>
      </c>
      <c r="B2454" s="175"/>
      <c r="C2454" s="175"/>
      <c r="D2454" s="176"/>
      <c r="E2454" s="146">
        <v>7193.8675899999998</v>
      </c>
      <c r="F2454" s="152"/>
      <c r="G2454" s="152"/>
      <c r="H2454" s="152"/>
      <c r="I2454" s="152"/>
      <c r="J2454" s="152"/>
      <c r="K2454" s="152"/>
      <c r="L2454" s="152"/>
    </row>
    <row r="2455" spans="1:12">
      <c r="A2455" s="178"/>
      <c r="B2455" s="213" t="s">
        <v>1172</v>
      </c>
      <c r="C2455" s="214"/>
      <c r="D2455" s="331"/>
      <c r="E2455" s="146">
        <v>4063.51523</v>
      </c>
      <c r="F2455" s="152"/>
      <c r="G2455" s="152"/>
      <c r="H2455" s="152"/>
      <c r="I2455" s="152"/>
      <c r="J2455" s="152"/>
      <c r="K2455" s="152"/>
      <c r="L2455" s="152"/>
    </row>
    <row r="2456" spans="1:12">
      <c r="A2456" s="178"/>
      <c r="B2456" s="213"/>
      <c r="C2456" s="213" t="s">
        <v>1173</v>
      </c>
      <c r="D2456" s="321"/>
      <c r="E2456" s="152"/>
      <c r="F2456" s="152"/>
      <c r="G2456" s="152"/>
      <c r="H2456" s="152"/>
      <c r="I2456" s="152"/>
      <c r="J2456" s="152"/>
      <c r="K2456" s="152"/>
      <c r="L2456" s="152"/>
    </row>
    <row r="2457" spans="1:12">
      <c r="A2457" s="178"/>
      <c r="B2457" s="213"/>
      <c r="C2457" s="213" t="s">
        <v>1176</v>
      </c>
      <c r="D2457" s="321"/>
      <c r="E2457" s="152"/>
      <c r="F2457" s="152"/>
      <c r="G2457" s="152"/>
      <c r="H2457" s="152"/>
      <c r="I2457" s="152"/>
      <c r="J2457" s="152"/>
      <c r="K2457" s="152"/>
      <c r="L2457" s="152"/>
    </row>
    <row r="2458" spans="1:12">
      <c r="A2458" s="178"/>
      <c r="B2458" s="213"/>
      <c r="C2458" s="213" t="s">
        <v>1177</v>
      </c>
      <c r="D2458" s="321"/>
      <c r="E2458" s="152"/>
      <c r="F2458" s="152"/>
      <c r="G2458" s="152"/>
      <c r="H2458" s="152"/>
      <c r="I2458" s="152"/>
      <c r="J2458" s="152"/>
      <c r="K2458" s="152"/>
      <c r="L2458" s="152"/>
    </row>
    <row r="2459" spans="1:12">
      <c r="A2459" s="178"/>
      <c r="B2459" s="213"/>
      <c r="C2459" s="213" t="s">
        <v>1178</v>
      </c>
      <c r="D2459" s="321"/>
      <c r="E2459" s="152"/>
      <c r="F2459" s="152"/>
      <c r="G2459" s="152"/>
      <c r="H2459" s="152"/>
      <c r="I2459" s="152"/>
      <c r="J2459" s="152"/>
      <c r="K2459" s="152"/>
      <c r="L2459" s="152"/>
    </row>
    <row r="2460" spans="1:12">
      <c r="A2460" s="178"/>
      <c r="B2460" s="213"/>
      <c r="C2460" s="213" t="s">
        <v>1181</v>
      </c>
      <c r="D2460" s="321"/>
      <c r="E2460" s="152"/>
      <c r="F2460" s="152"/>
      <c r="G2460" s="152"/>
      <c r="H2460" s="152"/>
      <c r="I2460" s="152"/>
      <c r="J2460" s="152"/>
      <c r="K2460" s="152"/>
      <c r="L2460" s="152"/>
    </row>
    <row r="2461" spans="1:12">
      <c r="A2461" s="178"/>
      <c r="B2461" s="213"/>
      <c r="C2461" s="213" t="s">
        <v>1182</v>
      </c>
      <c r="D2461" s="148"/>
      <c r="E2461" s="152"/>
      <c r="F2461" s="152"/>
      <c r="G2461" s="152"/>
      <c r="H2461" s="152"/>
      <c r="I2461" s="152"/>
      <c r="J2461" s="152"/>
      <c r="K2461" s="152"/>
      <c r="L2461" s="152"/>
    </row>
    <row r="2462" spans="1:12" ht="33.75">
      <c r="A2462" s="178"/>
      <c r="B2462" s="213"/>
      <c r="C2462" s="213"/>
      <c r="D2462" s="149" t="s">
        <v>1183</v>
      </c>
      <c r="E2462" s="152"/>
      <c r="F2462" s="152"/>
      <c r="G2462" s="152"/>
      <c r="H2462" s="152"/>
      <c r="I2462" s="152"/>
      <c r="J2462" s="152"/>
      <c r="K2462" s="152"/>
      <c r="L2462" s="152"/>
    </row>
    <row r="2463" spans="1:12">
      <c r="A2463" s="178"/>
      <c r="B2463" s="213"/>
      <c r="C2463" s="213" t="s">
        <v>1189</v>
      </c>
      <c r="D2463" s="321"/>
      <c r="E2463" s="146">
        <v>4063.51523</v>
      </c>
      <c r="F2463" s="152"/>
      <c r="G2463" s="152"/>
      <c r="H2463" s="152"/>
      <c r="I2463" s="152"/>
      <c r="J2463" s="152"/>
      <c r="K2463" s="152"/>
      <c r="L2463" s="152"/>
    </row>
    <row r="2464" spans="1:12">
      <c r="A2464" s="178"/>
      <c r="B2464" s="213"/>
      <c r="C2464" s="213" t="s">
        <v>1192</v>
      </c>
      <c r="D2464" s="321"/>
      <c r="E2464" s="152"/>
      <c r="F2464" s="152"/>
      <c r="G2464" s="152"/>
      <c r="H2464" s="152"/>
      <c r="I2464" s="152"/>
      <c r="J2464" s="152"/>
      <c r="K2464" s="152"/>
      <c r="L2464" s="152"/>
    </row>
    <row r="2465" spans="1:12">
      <c r="A2465" s="178"/>
      <c r="B2465" s="213" t="s">
        <v>1195</v>
      </c>
      <c r="C2465" s="214"/>
      <c r="D2465" s="331"/>
      <c r="E2465" s="146">
        <v>2537.4419200000002</v>
      </c>
      <c r="F2465" s="152"/>
      <c r="G2465" s="152"/>
      <c r="H2465" s="152"/>
      <c r="I2465" s="152"/>
      <c r="J2465" s="152"/>
      <c r="K2465" s="152"/>
      <c r="L2465" s="152"/>
    </row>
    <row r="2466" spans="1:12">
      <c r="A2466" s="178"/>
      <c r="B2466" s="213"/>
      <c r="C2466" s="213" t="s">
        <v>1196</v>
      </c>
      <c r="D2466" s="148"/>
      <c r="E2466" s="152"/>
      <c r="F2466" s="152"/>
      <c r="G2466" s="152"/>
      <c r="H2466" s="152"/>
      <c r="I2466" s="152"/>
      <c r="J2466" s="152"/>
      <c r="K2466" s="152"/>
      <c r="L2466" s="152"/>
    </row>
    <row r="2467" spans="1:12" ht="67.5">
      <c r="A2467" s="178"/>
      <c r="B2467" s="213"/>
      <c r="C2467" s="213"/>
      <c r="D2467" s="149" t="s">
        <v>1197</v>
      </c>
      <c r="E2467" s="152"/>
      <c r="F2467" s="152"/>
      <c r="G2467" s="152"/>
      <c r="H2467" s="152"/>
      <c r="I2467" s="152"/>
      <c r="J2467" s="152"/>
      <c r="K2467" s="152"/>
      <c r="L2467" s="152"/>
    </row>
    <row r="2468" spans="1:12" ht="56.25">
      <c r="A2468" s="178"/>
      <c r="B2468" s="213"/>
      <c r="C2468" s="213"/>
      <c r="D2468" s="149" t="s">
        <v>1198</v>
      </c>
      <c r="E2468" s="152"/>
      <c r="F2468" s="152"/>
      <c r="G2468" s="152"/>
      <c r="H2468" s="152"/>
      <c r="I2468" s="152"/>
      <c r="J2468" s="152"/>
      <c r="K2468" s="152"/>
      <c r="L2468" s="152"/>
    </row>
    <row r="2469" spans="1:12">
      <c r="A2469" s="178"/>
      <c r="B2469" s="213"/>
      <c r="C2469" s="213" t="s">
        <v>1200</v>
      </c>
      <c r="D2469" s="321"/>
      <c r="E2469" s="152"/>
      <c r="F2469" s="152"/>
      <c r="G2469" s="152"/>
      <c r="H2469" s="152"/>
      <c r="I2469" s="152"/>
      <c r="J2469" s="152"/>
      <c r="K2469" s="152"/>
      <c r="L2469" s="152"/>
    </row>
    <row r="2470" spans="1:12">
      <c r="A2470" s="178"/>
      <c r="B2470" s="213"/>
      <c r="C2470" s="213" t="s">
        <v>1201</v>
      </c>
      <c r="D2470" s="321"/>
      <c r="E2470" s="152"/>
      <c r="F2470" s="152"/>
      <c r="G2470" s="152"/>
      <c r="H2470" s="152"/>
      <c r="I2470" s="152"/>
      <c r="J2470" s="152"/>
      <c r="K2470" s="152"/>
      <c r="L2470" s="152"/>
    </row>
    <row r="2471" spans="1:12">
      <c r="A2471" s="178"/>
      <c r="B2471" s="213"/>
      <c r="C2471" s="213" t="s">
        <v>1202</v>
      </c>
      <c r="D2471" s="321"/>
      <c r="E2471" s="152"/>
      <c r="F2471" s="152"/>
      <c r="G2471" s="152"/>
      <c r="H2471" s="152"/>
      <c r="I2471" s="152"/>
      <c r="J2471" s="152"/>
      <c r="K2471" s="152"/>
      <c r="L2471" s="152"/>
    </row>
    <row r="2472" spans="1:12">
      <c r="A2472" s="178"/>
      <c r="B2472" s="213"/>
      <c r="C2472" s="213" t="s">
        <v>1205</v>
      </c>
      <c r="D2472" s="321"/>
      <c r="E2472" s="152"/>
      <c r="F2472" s="152"/>
      <c r="G2472" s="152"/>
      <c r="H2472" s="152"/>
      <c r="I2472" s="152"/>
      <c r="J2472" s="152"/>
      <c r="K2472" s="152"/>
      <c r="L2472" s="152"/>
    </row>
    <row r="2473" spans="1:12">
      <c r="A2473" s="178"/>
      <c r="B2473" s="213"/>
      <c r="C2473" s="213" t="s">
        <v>1209</v>
      </c>
      <c r="D2473" s="321"/>
      <c r="E2473" s="152"/>
      <c r="F2473" s="152"/>
      <c r="G2473" s="152"/>
      <c r="H2473" s="152"/>
      <c r="I2473" s="152"/>
      <c r="J2473" s="152"/>
      <c r="K2473" s="152"/>
      <c r="L2473" s="152"/>
    </row>
    <row r="2474" spans="1:12">
      <c r="A2474" s="178"/>
      <c r="B2474" s="213"/>
      <c r="C2474" s="213" t="s">
        <v>1212</v>
      </c>
      <c r="D2474" s="321"/>
      <c r="E2474" s="146">
        <v>2537.4419200000002</v>
      </c>
      <c r="F2474" s="152"/>
      <c r="G2474" s="152"/>
      <c r="H2474" s="152"/>
      <c r="I2474" s="152"/>
      <c r="J2474" s="152"/>
      <c r="K2474" s="152"/>
      <c r="L2474" s="152"/>
    </row>
    <row r="2475" spans="1:12">
      <c r="A2475" s="178"/>
      <c r="B2475" s="213"/>
      <c r="C2475" s="213" t="s">
        <v>1218</v>
      </c>
      <c r="D2475" s="321"/>
      <c r="E2475" s="152"/>
      <c r="F2475" s="152"/>
      <c r="G2475" s="152"/>
      <c r="H2475" s="152"/>
      <c r="I2475" s="152"/>
      <c r="J2475" s="152"/>
      <c r="K2475" s="152"/>
      <c r="L2475" s="152"/>
    </row>
    <row r="2476" spans="1:12">
      <c r="A2476" s="178"/>
      <c r="B2476" s="213" t="s">
        <v>1228</v>
      </c>
      <c r="C2476" s="213"/>
      <c r="D2476" s="321"/>
      <c r="E2476" s="146">
        <v>592.91043999999999</v>
      </c>
      <c r="F2476" s="152"/>
      <c r="G2476" s="152"/>
      <c r="H2476" s="152"/>
      <c r="I2476" s="152"/>
      <c r="J2476" s="152"/>
      <c r="K2476" s="152"/>
      <c r="L2476" s="152"/>
    </row>
    <row r="2477" spans="1:12">
      <c r="A2477" s="178"/>
      <c r="B2477" s="213" t="s">
        <v>1229</v>
      </c>
      <c r="C2477" s="213"/>
      <c r="D2477" s="321"/>
      <c r="E2477" s="152"/>
      <c r="F2477" s="152"/>
      <c r="G2477" s="152"/>
      <c r="H2477" s="152"/>
      <c r="I2477" s="152"/>
      <c r="J2477" s="152"/>
      <c r="K2477" s="152"/>
      <c r="L2477" s="152"/>
    </row>
    <row r="2478" spans="1:12">
      <c r="A2478" s="178" t="s">
        <v>368</v>
      </c>
      <c r="B2478" s="165"/>
      <c r="C2478" s="165"/>
      <c r="D2478" s="166"/>
      <c r="E2478" s="152"/>
      <c r="F2478" s="152"/>
      <c r="G2478" s="152"/>
      <c r="H2478" s="152"/>
      <c r="I2478" s="152"/>
      <c r="J2478" s="152"/>
      <c r="K2478" s="152"/>
      <c r="L2478" s="152"/>
    </row>
    <row r="2479" spans="1:12">
      <c r="A2479" s="178" t="s">
        <v>369</v>
      </c>
      <c r="B2479" s="165"/>
      <c r="C2479" s="165"/>
      <c r="D2479" s="166"/>
      <c r="E2479" s="152"/>
      <c r="F2479" s="152"/>
      <c r="G2479" s="152"/>
      <c r="H2479" s="152"/>
      <c r="I2479" s="152"/>
      <c r="J2479" s="152"/>
      <c r="K2479" s="152"/>
      <c r="L2479" s="152"/>
    </row>
    <row r="2480" spans="1:12">
      <c r="A2480" s="178" t="s">
        <v>370</v>
      </c>
      <c r="B2480" s="165"/>
      <c r="C2480" s="165"/>
      <c r="D2480" s="166"/>
      <c r="E2480" s="152"/>
      <c r="F2480" s="152"/>
      <c r="G2480" s="152"/>
      <c r="H2480" s="152"/>
      <c r="I2480" s="152"/>
      <c r="J2480" s="152"/>
      <c r="K2480" s="152"/>
      <c r="L2480" s="152"/>
    </row>
    <row r="2481" spans="1:12">
      <c r="A2481" s="339" t="s">
        <v>371</v>
      </c>
      <c r="B2481" s="340"/>
      <c r="C2481" s="340"/>
      <c r="D2481" s="341"/>
      <c r="E2481" s="152"/>
      <c r="F2481" s="152"/>
      <c r="G2481" s="152"/>
      <c r="H2481" s="152"/>
      <c r="I2481" s="152"/>
      <c r="J2481" s="152"/>
      <c r="K2481" s="152"/>
      <c r="L2481" s="152"/>
    </row>
    <row r="2482" spans="1:12">
      <c r="A2482" s="322" t="s">
        <v>1417</v>
      </c>
      <c r="B2482" s="324"/>
      <c r="C2482" s="324"/>
      <c r="D2482" s="325"/>
      <c r="E2482" s="152"/>
      <c r="F2482" s="152"/>
      <c r="G2482" s="152"/>
      <c r="H2482" s="152"/>
      <c r="I2482" s="152"/>
      <c r="J2482" s="152"/>
      <c r="K2482" s="152"/>
      <c r="L2482" s="152"/>
    </row>
    <row r="2483" spans="1:12">
      <c r="A2483" s="323"/>
      <c r="B2483" s="326" t="s">
        <v>1418</v>
      </c>
      <c r="C2483" s="326"/>
      <c r="D2483" s="327"/>
      <c r="E2483" s="152"/>
      <c r="F2483" s="152"/>
      <c r="G2483" s="152"/>
      <c r="H2483" s="152"/>
      <c r="I2483" s="152"/>
      <c r="J2483" s="152"/>
      <c r="K2483" s="152"/>
      <c r="L2483" s="152"/>
    </row>
    <row r="2484" spans="1:12">
      <c r="A2484" s="249" t="s">
        <v>433</v>
      </c>
      <c r="B2484" s="249"/>
      <c r="C2484" s="249"/>
      <c r="D2484" s="249"/>
      <c r="E2484" s="147">
        <v>20988.692330000002</v>
      </c>
      <c r="F2484" s="152"/>
      <c r="G2484" s="152"/>
      <c r="H2484" s="152"/>
      <c r="I2484" s="152"/>
      <c r="J2484" s="152"/>
      <c r="K2484" s="152"/>
      <c r="L2484" s="152"/>
    </row>
    <row r="2485" spans="1:12">
      <c r="A2485" s="251" t="s">
        <v>2421</v>
      </c>
      <c r="B2485" s="251"/>
      <c r="C2485" s="251"/>
      <c r="D2485" s="251"/>
      <c r="E2485" s="318"/>
      <c r="F2485" s="318"/>
      <c r="G2485" s="318"/>
      <c r="H2485" s="318"/>
      <c r="I2485" s="318"/>
      <c r="J2485" s="318"/>
      <c r="K2485" s="318"/>
      <c r="L2485" s="318"/>
    </row>
    <row r="2486" spans="1:12">
      <c r="A2486" s="354"/>
      <c r="B2486" s="354"/>
      <c r="C2486" s="354"/>
      <c r="D2486" s="354"/>
      <c r="E2486" s="144"/>
      <c r="F2486" s="144"/>
      <c r="G2486" s="144"/>
      <c r="H2486" s="144"/>
      <c r="I2486" s="144"/>
      <c r="J2486" s="144"/>
      <c r="K2486" s="144"/>
      <c r="L2486" s="144"/>
    </row>
    <row r="2487" spans="1:12">
      <c r="A2487" s="265" t="s">
        <v>1141</v>
      </c>
      <c r="B2487" s="265"/>
      <c r="C2487" s="265"/>
      <c r="D2487" s="265"/>
      <c r="E2487" s="152"/>
      <c r="F2487" s="152"/>
      <c r="G2487" s="152"/>
      <c r="H2487" s="152"/>
      <c r="I2487" s="152"/>
      <c r="J2487" s="152"/>
      <c r="K2487" s="152"/>
      <c r="L2487" s="152"/>
    </row>
    <row r="2488" spans="1:12">
      <c r="A2488" s="169" t="s">
        <v>1157</v>
      </c>
      <c r="B2488" s="170"/>
      <c r="C2488" s="170"/>
      <c r="D2488" s="171"/>
      <c r="E2488" s="152"/>
      <c r="F2488" s="152"/>
      <c r="G2488" s="152"/>
      <c r="H2488" s="152"/>
      <c r="I2488" s="152"/>
      <c r="J2488" s="152"/>
      <c r="K2488" s="152"/>
      <c r="L2488" s="152"/>
    </row>
    <row r="2489" spans="1:12">
      <c r="A2489" s="178" t="s">
        <v>1160</v>
      </c>
      <c r="B2489" s="175"/>
      <c r="C2489" s="175"/>
      <c r="D2489" s="176"/>
      <c r="E2489" s="152"/>
      <c r="F2489" s="152"/>
      <c r="G2489" s="152"/>
      <c r="H2489" s="152"/>
      <c r="I2489" s="152"/>
      <c r="J2489" s="152"/>
      <c r="K2489" s="152"/>
      <c r="L2489" s="152"/>
    </row>
    <row r="2490" spans="1:12">
      <c r="A2490" s="178"/>
      <c r="B2490" s="213" t="s">
        <v>1161</v>
      </c>
      <c r="C2490" s="214"/>
      <c r="D2490" s="331"/>
      <c r="E2490" s="152"/>
      <c r="F2490" s="152"/>
      <c r="G2490" s="152"/>
      <c r="H2490" s="152"/>
      <c r="I2490" s="152"/>
      <c r="J2490" s="152"/>
      <c r="K2490" s="152"/>
      <c r="L2490" s="152"/>
    </row>
    <row r="2491" spans="1:12">
      <c r="A2491" s="178"/>
      <c r="B2491" s="213"/>
      <c r="C2491" s="213" t="s">
        <v>1164</v>
      </c>
      <c r="D2491" s="321"/>
      <c r="E2491" s="152"/>
      <c r="F2491" s="152"/>
      <c r="G2491" s="152"/>
      <c r="H2491" s="152"/>
      <c r="I2491" s="152"/>
      <c r="J2491" s="152"/>
      <c r="K2491" s="152"/>
      <c r="L2491" s="152"/>
    </row>
    <row r="2492" spans="1:12">
      <c r="A2492" s="178"/>
      <c r="B2492" s="213"/>
      <c r="C2492" s="213" t="s">
        <v>1166</v>
      </c>
      <c r="D2492" s="321"/>
      <c r="E2492" s="152"/>
      <c r="F2492" s="152"/>
      <c r="G2492" s="152"/>
      <c r="H2492" s="152"/>
      <c r="I2492" s="152"/>
      <c r="J2492" s="152"/>
      <c r="K2492" s="152"/>
      <c r="L2492" s="152"/>
    </row>
    <row r="2493" spans="1:12">
      <c r="A2493" s="178"/>
      <c r="B2493" s="213" t="s">
        <v>1168</v>
      </c>
      <c r="C2493" s="213"/>
      <c r="D2493" s="321"/>
      <c r="E2493" s="152"/>
      <c r="F2493" s="152"/>
      <c r="G2493" s="152"/>
      <c r="H2493" s="152"/>
      <c r="I2493" s="152"/>
      <c r="J2493" s="152"/>
      <c r="K2493" s="152"/>
      <c r="L2493" s="152"/>
    </row>
    <row r="2494" spans="1:12">
      <c r="A2494" s="178" t="s">
        <v>367</v>
      </c>
      <c r="B2494" s="175"/>
      <c r="C2494" s="175"/>
      <c r="D2494" s="176"/>
      <c r="E2494" s="146">
        <v>3056.3862100000001</v>
      </c>
      <c r="F2494" s="152"/>
      <c r="G2494" s="152"/>
      <c r="H2494" s="152"/>
      <c r="I2494" s="152"/>
      <c r="J2494" s="152"/>
      <c r="K2494" s="152"/>
      <c r="L2494" s="152"/>
    </row>
    <row r="2495" spans="1:12">
      <c r="A2495" s="178"/>
      <c r="B2495" s="213" t="s">
        <v>1172</v>
      </c>
      <c r="C2495" s="214"/>
      <c r="D2495" s="331"/>
      <c r="E2495" s="146">
        <v>3056.3862100000001</v>
      </c>
      <c r="F2495" s="152"/>
      <c r="G2495" s="152"/>
      <c r="H2495" s="152"/>
      <c r="I2495" s="152"/>
      <c r="J2495" s="152"/>
      <c r="K2495" s="152"/>
      <c r="L2495" s="152"/>
    </row>
    <row r="2496" spans="1:12">
      <c r="A2496" s="178"/>
      <c r="B2496" s="213"/>
      <c r="C2496" s="213" t="s">
        <v>1173</v>
      </c>
      <c r="D2496" s="321"/>
      <c r="E2496" s="152"/>
      <c r="F2496" s="152"/>
      <c r="G2496" s="152"/>
      <c r="H2496" s="152"/>
      <c r="I2496" s="152"/>
      <c r="J2496" s="152"/>
      <c r="K2496" s="152"/>
      <c r="L2496" s="152"/>
    </row>
    <row r="2497" spans="1:12">
      <c r="A2497" s="178"/>
      <c r="B2497" s="213"/>
      <c r="C2497" s="213" t="s">
        <v>1176</v>
      </c>
      <c r="D2497" s="321"/>
      <c r="E2497" s="152"/>
      <c r="F2497" s="152"/>
      <c r="G2497" s="152"/>
      <c r="H2497" s="152"/>
      <c r="I2497" s="152"/>
      <c r="J2497" s="152"/>
      <c r="K2497" s="152"/>
      <c r="L2497" s="152"/>
    </row>
    <row r="2498" spans="1:12">
      <c r="A2498" s="178"/>
      <c r="B2498" s="213"/>
      <c r="C2498" s="213" t="s">
        <v>1177</v>
      </c>
      <c r="D2498" s="321"/>
      <c r="E2498" s="152"/>
      <c r="F2498" s="152"/>
      <c r="G2498" s="152"/>
      <c r="H2498" s="152"/>
      <c r="I2498" s="152"/>
      <c r="J2498" s="152"/>
      <c r="K2498" s="152"/>
      <c r="L2498" s="152"/>
    </row>
    <row r="2499" spans="1:12">
      <c r="A2499" s="178"/>
      <c r="B2499" s="213"/>
      <c r="C2499" s="213" t="s">
        <v>1178</v>
      </c>
      <c r="D2499" s="321"/>
      <c r="E2499" s="152"/>
      <c r="F2499" s="152"/>
      <c r="G2499" s="152"/>
      <c r="H2499" s="152"/>
      <c r="I2499" s="152"/>
      <c r="J2499" s="152"/>
      <c r="K2499" s="152"/>
      <c r="L2499" s="152"/>
    </row>
    <row r="2500" spans="1:12">
      <c r="A2500" s="178"/>
      <c r="B2500" s="213"/>
      <c r="C2500" s="213" t="s">
        <v>1181</v>
      </c>
      <c r="D2500" s="321"/>
      <c r="E2500" s="152"/>
      <c r="F2500" s="152"/>
      <c r="G2500" s="152"/>
      <c r="H2500" s="152"/>
      <c r="I2500" s="152"/>
      <c r="J2500" s="152"/>
      <c r="K2500" s="152"/>
      <c r="L2500" s="152"/>
    </row>
    <row r="2501" spans="1:12">
      <c r="A2501" s="178"/>
      <c r="B2501" s="213"/>
      <c r="C2501" s="213" t="s">
        <v>1182</v>
      </c>
      <c r="D2501" s="148"/>
      <c r="E2501" s="152"/>
      <c r="F2501" s="152"/>
      <c r="G2501" s="152"/>
      <c r="H2501" s="152"/>
      <c r="I2501" s="152"/>
      <c r="J2501" s="152"/>
      <c r="K2501" s="152"/>
      <c r="L2501" s="152"/>
    </row>
    <row r="2502" spans="1:12" ht="33.75">
      <c r="A2502" s="178"/>
      <c r="B2502" s="213"/>
      <c r="C2502" s="213"/>
      <c r="D2502" s="149" t="s">
        <v>1183</v>
      </c>
      <c r="E2502" s="152"/>
      <c r="F2502" s="152"/>
      <c r="G2502" s="152"/>
      <c r="H2502" s="152"/>
      <c r="I2502" s="152"/>
      <c r="J2502" s="152"/>
      <c r="K2502" s="152"/>
      <c r="L2502" s="152"/>
    </row>
    <row r="2503" spans="1:12">
      <c r="A2503" s="178"/>
      <c r="B2503" s="213"/>
      <c r="C2503" s="213" t="s">
        <v>1189</v>
      </c>
      <c r="D2503" s="321"/>
      <c r="E2503" s="146">
        <v>3056.3862100000001</v>
      </c>
      <c r="F2503" s="152"/>
      <c r="G2503" s="152"/>
      <c r="H2503" s="152"/>
      <c r="I2503" s="152"/>
      <c r="J2503" s="152"/>
      <c r="K2503" s="152"/>
      <c r="L2503" s="152"/>
    </row>
    <row r="2504" spans="1:12">
      <c r="A2504" s="178"/>
      <c r="B2504" s="213"/>
      <c r="C2504" s="213" t="s">
        <v>1192</v>
      </c>
      <c r="D2504" s="321"/>
      <c r="E2504" s="152"/>
      <c r="F2504" s="152"/>
      <c r="G2504" s="152"/>
      <c r="H2504" s="152"/>
      <c r="I2504" s="152"/>
      <c r="J2504" s="152"/>
      <c r="K2504" s="152"/>
      <c r="L2504" s="152"/>
    </row>
    <row r="2505" spans="1:12">
      <c r="A2505" s="178"/>
      <c r="B2505" s="213" t="s">
        <v>1195</v>
      </c>
      <c r="C2505" s="214"/>
      <c r="D2505" s="331"/>
      <c r="E2505" s="152"/>
      <c r="F2505" s="152"/>
      <c r="G2505" s="152"/>
      <c r="H2505" s="152"/>
      <c r="I2505" s="152"/>
      <c r="J2505" s="152"/>
      <c r="K2505" s="152"/>
      <c r="L2505" s="152"/>
    </row>
    <row r="2506" spans="1:12">
      <c r="A2506" s="178"/>
      <c r="B2506" s="213"/>
      <c r="C2506" s="213" t="s">
        <v>1196</v>
      </c>
      <c r="D2506" s="148"/>
      <c r="E2506" s="152"/>
      <c r="F2506" s="152"/>
      <c r="G2506" s="152"/>
      <c r="H2506" s="152"/>
      <c r="I2506" s="152"/>
      <c r="J2506" s="152"/>
      <c r="K2506" s="152"/>
      <c r="L2506" s="152"/>
    </row>
    <row r="2507" spans="1:12" ht="67.5">
      <c r="A2507" s="178"/>
      <c r="B2507" s="213"/>
      <c r="C2507" s="213"/>
      <c r="D2507" s="149" t="s">
        <v>1197</v>
      </c>
      <c r="E2507" s="152"/>
      <c r="F2507" s="152"/>
      <c r="G2507" s="152"/>
      <c r="H2507" s="152"/>
      <c r="I2507" s="152"/>
      <c r="J2507" s="152"/>
      <c r="K2507" s="152"/>
      <c r="L2507" s="152"/>
    </row>
    <row r="2508" spans="1:12" ht="56.25">
      <c r="A2508" s="178"/>
      <c r="B2508" s="213"/>
      <c r="C2508" s="213"/>
      <c r="D2508" s="149" t="s">
        <v>1198</v>
      </c>
      <c r="E2508" s="152"/>
      <c r="F2508" s="152"/>
      <c r="G2508" s="152"/>
      <c r="H2508" s="152"/>
      <c r="I2508" s="152"/>
      <c r="J2508" s="152"/>
      <c r="K2508" s="152"/>
      <c r="L2508" s="152"/>
    </row>
    <row r="2509" spans="1:12">
      <c r="A2509" s="178"/>
      <c r="B2509" s="213"/>
      <c r="C2509" s="213" t="s">
        <v>1200</v>
      </c>
      <c r="D2509" s="321"/>
      <c r="E2509" s="152"/>
      <c r="F2509" s="152"/>
      <c r="G2509" s="152"/>
      <c r="H2509" s="152"/>
      <c r="I2509" s="152"/>
      <c r="J2509" s="152"/>
      <c r="K2509" s="152"/>
      <c r="L2509" s="152"/>
    </row>
    <row r="2510" spans="1:12">
      <c r="A2510" s="178"/>
      <c r="B2510" s="213"/>
      <c r="C2510" s="213" t="s">
        <v>1201</v>
      </c>
      <c r="D2510" s="321"/>
      <c r="E2510" s="152"/>
      <c r="F2510" s="152"/>
      <c r="G2510" s="152"/>
      <c r="H2510" s="152"/>
      <c r="I2510" s="152"/>
      <c r="J2510" s="152"/>
      <c r="K2510" s="152"/>
      <c r="L2510" s="152"/>
    </row>
    <row r="2511" spans="1:12">
      <c r="A2511" s="178"/>
      <c r="B2511" s="213"/>
      <c r="C2511" s="213" t="s">
        <v>1202</v>
      </c>
      <c r="D2511" s="321"/>
      <c r="E2511" s="152"/>
      <c r="F2511" s="152"/>
      <c r="G2511" s="152"/>
      <c r="H2511" s="152"/>
      <c r="I2511" s="152"/>
      <c r="J2511" s="152"/>
      <c r="K2511" s="152"/>
      <c r="L2511" s="152"/>
    </row>
    <row r="2512" spans="1:12">
      <c r="A2512" s="178"/>
      <c r="B2512" s="213"/>
      <c r="C2512" s="213" t="s">
        <v>1205</v>
      </c>
      <c r="D2512" s="321"/>
      <c r="E2512" s="152"/>
      <c r="F2512" s="152"/>
      <c r="G2512" s="152"/>
      <c r="H2512" s="152"/>
      <c r="I2512" s="152"/>
      <c r="J2512" s="152"/>
      <c r="K2512" s="152"/>
      <c r="L2512" s="152"/>
    </row>
    <row r="2513" spans="1:12">
      <c r="A2513" s="178"/>
      <c r="B2513" s="213"/>
      <c r="C2513" s="213" t="s">
        <v>1209</v>
      </c>
      <c r="D2513" s="321"/>
      <c r="E2513" s="152"/>
      <c r="F2513" s="152"/>
      <c r="G2513" s="152"/>
      <c r="H2513" s="152"/>
      <c r="I2513" s="152"/>
      <c r="J2513" s="152"/>
      <c r="K2513" s="152"/>
      <c r="L2513" s="152"/>
    </row>
    <row r="2514" spans="1:12">
      <c r="A2514" s="178"/>
      <c r="B2514" s="213"/>
      <c r="C2514" s="213" t="s">
        <v>1212</v>
      </c>
      <c r="D2514" s="321"/>
      <c r="E2514" s="152"/>
      <c r="F2514" s="152"/>
      <c r="G2514" s="152"/>
      <c r="H2514" s="152"/>
      <c r="I2514" s="152"/>
      <c r="J2514" s="152"/>
      <c r="K2514" s="152"/>
      <c r="L2514" s="152"/>
    </row>
    <row r="2515" spans="1:12">
      <c r="A2515" s="178"/>
      <c r="B2515" s="213"/>
      <c r="C2515" s="213" t="s">
        <v>1218</v>
      </c>
      <c r="D2515" s="321"/>
      <c r="E2515" s="152"/>
      <c r="F2515" s="152"/>
      <c r="G2515" s="152"/>
      <c r="H2515" s="152"/>
      <c r="I2515" s="152"/>
      <c r="J2515" s="152"/>
      <c r="K2515" s="152"/>
      <c r="L2515" s="152"/>
    </row>
    <row r="2516" spans="1:12">
      <c r="A2516" s="178"/>
      <c r="B2516" s="213" t="s">
        <v>1228</v>
      </c>
      <c r="C2516" s="213"/>
      <c r="D2516" s="321"/>
      <c r="E2516" s="152"/>
      <c r="F2516" s="152"/>
      <c r="G2516" s="152"/>
      <c r="H2516" s="152"/>
      <c r="I2516" s="152"/>
      <c r="J2516" s="152"/>
      <c r="K2516" s="152"/>
      <c r="L2516" s="152"/>
    </row>
    <row r="2517" spans="1:12">
      <c r="A2517" s="178"/>
      <c r="B2517" s="213" t="s">
        <v>1229</v>
      </c>
      <c r="C2517" s="213"/>
      <c r="D2517" s="321"/>
      <c r="E2517" s="152"/>
      <c r="F2517" s="152"/>
      <c r="G2517" s="152"/>
      <c r="H2517" s="152"/>
      <c r="I2517" s="152"/>
      <c r="J2517" s="152"/>
      <c r="K2517" s="152"/>
      <c r="L2517" s="152"/>
    </row>
    <row r="2518" spans="1:12">
      <c r="A2518" s="178" t="s">
        <v>368</v>
      </c>
      <c r="B2518" s="165"/>
      <c r="C2518" s="165"/>
      <c r="D2518" s="166"/>
      <c r="E2518" s="152"/>
      <c r="F2518" s="152"/>
      <c r="G2518" s="152"/>
      <c r="H2518" s="152"/>
      <c r="I2518" s="152"/>
      <c r="J2518" s="152"/>
      <c r="K2518" s="152"/>
      <c r="L2518" s="152"/>
    </row>
    <row r="2519" spans="1:12">
      <c r="A2519" s="178" t="s">
        <v>369</v>
      </c>
      <c r="B2519" s="165"/>
      <c r="C2519" s="165"/>
      <c r="D2519" s="166"/>
      <c r="E2519" s="152"/>
      <c r="F2519" s="152"/>
      <c r="G2519" s="152"/>
      <c r="H2519" s="152"/>
      <c r="I2519" s="152"/>
      <c r="J2519" s="152"/>
      <c r="K2519" s="152"/>
      <c r="L2519" s="152"/>
    </row>
    <row r="2520" spans="1:12">
      <c r="A2520" s="178" t="s">
        <v>370</v>
      </c>
      <c r="B2520" s="165"/>
      <c r="C2520" s="165"/>
      <c r="D2520" s="166"/>
      <c r="E2520" s="152"/>
      <c r="F2520" s="152"/>
      <c r="G2520" s="152"/>
      <c r="H2520" s="152"/>
      <c r="I2520" s="152"/>
      <c r="J2520" s="152"/>
      <c r="K2520" s="152"/>
      <c r="L2520" s="152"/>
    </row>
    <row r="2521" spans="1:12">
      <c r="A2521" s="339" t="s">
        <v>371</v>
      </c>
      <c r="B2521" s="340"/>
      <c r="C2521" s="340"/>
      <c r="D2521" s="341"/>
      <c r="E2521" s="152"/>
      <c r="F2521" s="152"/>
      <c r="G2521" s="152"/>
      <c r="H2521" s="152"/>
      <c r="I2521" s="152"/>
      <c r="J2521" s="152"/>
      <c r="K2521" s="152"/>
      <c r="L2521" s="152"/>
    </row>
    <row r="2522" spans="1:12">
      <c r="A2522" s="322" t="s">
        <v>1417</v>
      </c>
      <c r="B2522" s="324"/>
      <c r="C2522" s="324"/>
      <c r="D2522" s="325"/>
      <c r="E2522" s="152"/>
      <c r="F2522" s="152"/>
      <c r="G2522" s="152"/>
      <c r="H2522" s="152"/>
      <c r="I2522" s="152"/>
      <c r="J2522" s="152"/>
      <c r="K2522" s="152"/>
      <c r="L2522" s="152"/>
    </row>
    <row r="2523" spans="1:12">
      <c r="A2523" s="323"/>
      <c r="B2523" s="326" t="s">
        <v>1418</v>
      </c>
      <c r="C2523" s="326"/>
      <c r="D2523" s="327"/>
      <c r="E2523" s="152"/>
      <c r="F2523" s="152"/>
      <c r="G2523" s="152"/>
      <c r="H2523" s="152"/>
      <c r="I2523" s="152"/>
      <c r="J2523" s="152"/>
      <c r="K2523" s="152"/>
      <c r="L2523" s="152"/>
    </row>
    <row r="2524" spans="1:12">
      <c r="A2524" s="249" t="s">
        <v>434</v>
      </c>
      <c r="B2524" s="249"/>
      <c r="C2524" s="249"/>
      <c r="D2524" s="249"/>
      <c r="E2524" s="147">
        <v>9169.1586299999999</v>
      </c>
      <c r="F2524" s="152"/>
      <c r="G2524" s="152"/>
      <c r="H2524" s="152"/>
      <c r="I2524" s="152"/>
      <c r="J2524" s="152"/>
      <c r="K2524" s="152"/>
      <c r="L2524" s="152"/>
    </row>
    <row r="2525" spans="1:12">
      <c r="A2525" s="251" t="s">
        <v>2360</v>
      </c>
      <c r="B2525" s="251"/>
      <c r="C2525" s="251"/>
      <c r="D2525" s="251"/>
      <c r="E2525" s="318"/>
      <c r="F2525" s="318"/>
      <c r="G2525" s="318"/>
      <c r="H2525" s="318"/>
      <c r="I2525" s="318"/>
      <c r="J2525" s="318"/>
      <c r="K2525" s="318"/>
      <c r="L2525" s="318"/>
    </row>
    <row r="2526" spans="1:12">
      <c r="A2526" s="354"/>
      <c r="B2526" s="354"/>
      <c r="C2526" s="354"/>
      <c r="D2526" s="354"/>
      <c r="E2526" s="144"/>
      <c r="F2526" s="144"/>
      <c r="G2526" s="144"/>
      <c r="H2526" s="144"/>
      <c r="I2526" s="144"/>
      <c r="J2526" s="144"/>
      <c r="K2526" s="144"/>
      <c r="L2526" s="144"/>
    </row>
    <row r="2527" spans="1:12">
      <c r="A2527" s="265" t="s">
        <v>1141</v>
      </c>
      <c r="B2527" s="265"/>
      <c r="C2527" s="265"/>
      <c r="D2527" s="265"/>
      <c r="E2527" s="152"/>
      <c r="F2527" s="152"/>
      <c r="G2527" s="152"/>
      <c r="H2527" s="152"/>
      <c r="I2527" s="152"/>
      <c r="J2527" s="152"/>
      <c r="K2527" s="152"/>
      <c r="L2527" s="152"/>
    </row>
    <row r="2528" spans="1:12">
      <c r="A2528" s="169" t="s">
        <v>1157</v>
      </c>
      <c r="B2528" s="170"/>
      <c r="C2528" s="170"/>
      <c r="D2528" s="171"/>
      <c r="E2528" s="152"/>
      <c r="F2528" s="152"/>
      <c r="G2528" s="152"/>
      <c r="H2528" s="152"/>
      <c r="I2528" s="152"/>
      <c r="J2528" s="152"/>
      <c r="K2528" s="152"/>
      <c r="L2528" s="152"/>
    </row>
    <row r="2529" spans="1:12">
      <c r="A2529" s="178" t="s">
        <v>1160</v>
      </c>
      <c r="B2529" s="175"/>
      <c r="C2529" s="175"/>
      <c r="D2529" s="176"/>
      <c r="E2529" s="146">
        <v>1582.95092</v>
      </c>
      <c r="F2529" s="146">
        <v>118.28295</v>
      </c>
      <c r="G2529" s="152"/>
      <c r="H2529" s="152"/>
      <c r="I2529" s="146">
        <v>254.31487000000001</v>
      </c>
      <c r="J2529" s="152"/>
      <c r="K2529" s="152"/>
      <c r="L2529" s="152"/>
    </row>
    <row r="2530" spans="1:12">
      <c r="A2530" s="178"/>
      <c r="B2530" s="213" t="s">
        <v>1161</v>
      </c>
      <c r="C2530" s="214"/>
      <c r="D2530" s="331"/>
      <c r="E2530" s="146">
        <v>1582.95092</v>
      </c>
      <c r="F2530" s="146">
        <v>118.28295</v>
      </c>
      <c r="G2530" s="152"/>
      <c r="H2530" s="152"/>
      <c r="I2530" s="146">
        <v>254.31487000000001</v>
      </c>
      <c r="J2530" s="152"/>
      <c r="K2530" s="152"/>
      <c r="L2530" s="152"/>
    </row>
    <row r="2531" spans="1:12">
      <c r="A2531" s="178"/>
      <c r="B2531" s="213"/>
      <c r="C2531" s="213" t="s">
        <v>1164</v>
      </c>
      <c r="D2531" s="321"/>
      <c r="E2531" s="152"/>
      <c r="F2531" s="152"/>
      <c r="G2531" s="152"/>
      <c r="H2531" s="152"/>
      <c r="I2531" s="152"/>
      <c r="J2531" s="152"/>
      <c r="K2531" s="152"/>
      <c r="L2531" s="152"/>
    </row>
    <row r="2532" spans="1:12">
      <c r="A2532" s="178"/>
      <c r="B2532" s="213"/>
      <c r="C2532" s="213" t="s">
        <v>1166</v>
      </c>
      <c r="D2532" s="321"/>
      <c r="E2532" s="152"/>
      <c r="F2532" s="152"/>
      <c r="G2532" s="152"/>
      <c r="H2532" s="152"/>
      <c r="I2532" s="152"/>
      <c r="J2532" s="152"/>
      <c r="K2532" s="152"/>
      <c r="L2532" s="152"/>
    </row>
    <row r="2533" spans="1:12">
      <c r="A2533" s="178"/>
      <c r="B2533" s="213" t="s">
        <v>1168</v>
      </c>
      <c r="C2533" s="213"/>
      <c r="D2533" s="321"/>
      <c r="E2533" s="152"/>
      <c r="F2533" s="152"/>
      <c r="G2533" s="152"/>
      <c r="H2533" s="152"/>
      <c r="I2533" s="152"/>
      <c r="J2533" s="152"/>
      <c r="K2533" s="152"/>
      <c r="L2533" s="152"/>
    </row>
    <row r="2534" spans="1:12">
      <c r="A2534" s="178" t="s">
        <v>367</v>
      </c>
      <c r="B2534" s="175"/>
      <c r="C2534" s="175"/>
      <c r="D2534" s="176"/>
      <c r="E2534" s="146">
        <v>863805.08820999996</v>
      </c>
      <c r="F2534" s="146">
        <v>114097.08795</v>
      </c>
      <c r="G2534" s="152"/>
      <c r="H2534" s="152"/>
      <c r="I2534" s="146">
        <v>126401.75836000001</v>
      </c>
      <c r="J2534" s="146">
        <v>13357.61512</v>
      </c>
      <c r="K2534" s="152"/>
      <c r="L2534" s="152"/>
    </row>
    <row r="2535" spans="1:12">
      <c r="A2535" s="178"/>
      <c r="B2535" s="213" t="s">
        <v>1172</v>
      </c>
      <c r="C2535" s="214"/>
      <c r="D2535" s="331"/>
      <c r="E2535" s="146">
        <v>644497.26344999997</v>
      </c>
      <c r="F2535" s="146">
        <v>114001.79527</v>
      </c>
      <c r="G2535" s="152"/>
      <c r="H2535" s="152"/>
      <c r="I2535" s="146">
        <v>126401.75836000001</v>
      </c>
      <c r="J2535" s="146">
        <v>13345.11083</v>
      </c>
      <c r="K2535" s="152"/>
      <c r="L2535" s="152"/>
    </row>
    <row r="2536" spans="1:12">
      <c r="A2536" s="178"/>
      <c r="B2536" s="213"/>
      <c r="C2536" s="213" t="s">
        <v>1173</v>
      </c>
      <c r="D2536" s="321"/>
      <c r="E2536" s="146">
        <v>4836.9612999999999</v>
      </c>
      <c r="F2536" s="146">
        <v>15335.98184</v>
      </c>
      <c r="G2536" s="152"/>
      <c r="H2536" s="152"/>
      <c r="I2536" s="146">
        <v>183.83537000000001</v>
      </c>
      <c r="J2536" s="146">
        <v>3016.0370400000002</v>
      </c>
      <c r="K2536" s="152"/>
      <c r="L2536" s="152"/>
    </row>
    <row r="2537" spans="1:12">
      <c r="A2537" s="178"/>
      <c r="B2537" s="213"/>
      <c r="C2537" s="213" t="s">
        <v>1176</v>
      </c>
      <c r="D2537" s="321"/>
      <c r="E2537" s="146">
        <v>1685.13445</v>
      </c>
      <c r="F2537" s="152"/>
      <c r="G2537" s="152"/>
      <c r="H2537" s="152"/>
      <c r="I2537" s="152"/>
      <c r="J2537" s="152"/>
      <c r="K2537" s="152"/>
      <c r="L2537" s="152"/>
    </row>
    <row r="2538" spans="1:12">
      <c r="A2538" s="178"/>
      <c r="B2538" s="213"/>
      <c r="C2538" s="213" t="s">
        <v>1177</v>
      </c>
      <c r="D2538" s="321"/>
      <c r="E2538" s="146">
        <v>119778.81776000001</v>
      </c>
      <c r="F2538" s="152"/>
      <c r="G2538" s="152"/>
      <c r="H2538" s="152"/>
      <c r="I2538" s="152"/>
      <c r="J2538" s="152"/>
      <c r="K2538" s="152"/>
      <c r="L2538" s="152"/>
    </row>
    <row r="2539" spans="1:12">
      <c r="A2539" s="178"/>
      <c r="B2539" s="213"/>
      <c r="C2539" s="213" t="s">
        <v>1178</v>
      </c>
      <c r="D2539" s="321"/>
      <c r="E2539" s="146">
        <v>37947.732279999997</v>
      </c>
      <c r="F2539" s="152"/>
      <c r="G2539" s="152"/>
      <c r="H2539" s="152"/>
      <c r="I2539" s="152"/>
      <c r="J2539" s="152"/>
      <c r="K2539" s="152"/>
      <c r="L2539" s="152"/>
    </row>
    <row r="2540" spans="1:12">
      <c r="A2540" s="178"/>
      <c r="B2540" s="213"/>
      <c r="C2540" s="213" t="s">
        <v>1181</v>
      </c>
      <c r="D2540" s="321"/>
      <c r="E2540" s="146">
        <v>12174.824280000001</v>
      </c>
      <c r="F2540" s="146">
        <v>25386.99336</v>
      </c>
      <c r="G2540" s="152"/>
      <c r="H2540" s="152"/>
      <c r="I2540" s="146">
        <v>4039.8417100000001</v>
      </c>
      <c r="J2540" s="146">
        <v>4267.2518899999995</v>
      </c>
      <c r="K2540" s="152"/>
      <c r="L2540" s="152"/>
    </row>
    <row r="2541" spans="1:12">
      <c r="A2541" s="178"/>
      <c r="B2541" s="213"/>
      <c r="C2541" s="213" t="s">
        <v>1182</v>
      </c>
      <c r="D2541" s="148"/>
      <c r="E2541" s="146">
        <v>670.74856</v>
      </c>
      <c r="F2541" s="152"/>
      <c r="G2541" s="152"/>
      <c r="H2541" s="152"/>
      <c r="I2541" s="152"/>
      <c r="J2541" s="152"/>
      <c r="K2541" s="152"/>
      <c r="L2541" s="152"/>
    </row>
    <row r="2542" spans="1:12" ht="33.75">
      <c r="A2542" s="178"/>
      <c r="B2542" s="213"/>
      <c r="C2542" s="213"/>
      <c r="D2542" s="149" t="s">
        <v>1183</v>
      </c>
      <c r="E2542" s="146">
        <v>456.36876000000001</v>
      </c>
      <c r="F2542" s="152"/>
      <c r="G2542" s="152"/>
      <c r="H2542" s="152"/>
      <c r="I2542" s="152"/>
      <c r="J2542" s="152"/>
      <c r="K2542" s="152"/>
      <c r="L2542" s="152"/>
    </row>
    <row r="2543" spans="1:12">
      <c r="A2543" s="178"/>
      <c r="B2543" s="213"/>
      <c r="C2543" s="213" t="s">
        <v>1189</v>
      </c>
      <c r="D2543" s="321"/>
      <c r="E2543" s="146">
        <v>466819.11157000001</v>
      </c>
      <c r="F2543" s="146">
        <v>73278.820070000002</v>
      </c>
      <c r="G2543" s="152"/>
      <c r="H2543" s="152"/>
      <c r="I2543" s="146">
        <v>122178.08128</v>
      </c>
      <c r="J2543" s="146">
        <v>6061.8218999999999</v>
      </c>
      <c r="K2543" s="152"/>
      <c r="L2543" s="152"/>
    </row>
    <row r="2544" spans="1:12">
      <c r="A2544" s="178"/>
      <c r="B2544" s="213"/>
      <c r="C2544" s="213" t="s">
        <v>1192</v>
      </c>
      <c r="D2544" s="321"/>
      <c r="E2544" s="146">
        <v>583.93325000000004</v>
      </c>
      <c r="F2544" s="152"/>
      <c r="G2544" s="152"/>
      <c r="H2544" s="152"/>
      <c r="I2544" s="152"/>
      <c r="J2544" s="152"/>
      <c r="K2544" s="152"/>
      <c r="L2544" s="152"/>
    </row>
    <row r="2545" spans="1:12">
      <c r="A2545" s="178"/>
      <c r="B2545" s="213" t="s">
        <v>1195</v>
      </c>
      <c r="C2545" s="214"/>
      <c r="D2545" s="331"/>
      <c r="E2545" s="146">
        <v>122693.9565</v>
      </c>
      <c r="F2545" s="152"/>
      <c r="G2545" s="152"/>
      <c r="H2545" s="152"/>
      <c r="I2545" s="152"/>
      <c r="J2545" s="152"/>
      <c r="K2545" s="152"/>
      <c r="L2545" s="152"/>
    </row>
    <row r="2546" spans="1:12">
      <c r="A2546" s="178"/>
      <c r="B2546" s="213"/>
      <c r="C2546" s="213" t="s">
        <v>1196</v>
      </c>
      <c r="D2546" s="148"/>
      <c r="E2546" s="152"/>
      <c r="F2546" s="152"/>
      <c r="G2546" s="152"/>
      <c r="H2546" s="152"/>
      <c r="I2546" s="152"/>
      <c r="J2546" s="152"/>
      <c r="K2546" s="152"/>
      <c r="L2546" s="152"/>
    </row>
    <row r="2547" spans="1:12" ht="67.5">
      <c r="A2547" s="178"/>
      <c r="B2547" s="213"/>
      <c r="C2547" s="213"/>
      <c r="D2547" s="149" t="s">
        <v>1197</v>
      </c>
      <c r="E2547" s="152"/>
      <c r="F2547" s="152"/>
      <c r="G2547" s="152"/>
      <c r="H2547" s="152"/>
      <c r="I2547" s="152"/>
      <c r="J2547" s="152"/>
      <c r="K2547" s="152"/>
      <c r="L2547" s="152"/>
    </row>
    <row r="2548" spans="1:12" ht="56.25">
      <c r="A2548" s="178"/>
      <c r="B2548" s="213"/>
      <c r="C2548" s="213"/>
      <c r="D2548" s="149" t="s">
        <v>1198</v>
      </c>
      <c r="E2548" s="152"/>
      <c r="F2548" s="152"/>
      <c r="G2548" s="152"/>
      <c r="H2548" s="152"/>
      <c r="I2548" s="152"/>
      <c r="J2548" s="152"/>
      <c r="K2548" s="152"/>
      <c r="L2548" s="152"/>
    </row>
    <row r="2549" spans="1:12">
      <c r="A2549" s="178"/>
      <c r="B2549" s="213"/>
      <c r="C2549" s="213" t="s">
        <v>1200</v>
      </c>
      <c r="D2549" s="321"/>
      <c r="E2549" s="152"/>
      <c r="F2549" s="152"/>
      <c r="G2549" s="152"/>
      <c r="H2549" s="152"/>
      <c r="I2549" s="152"/>
      <c r="J2549" s="152"/>
      <c r="K2549" s="152"/>
      <c r="L2549" s="152"/>
    </row>
    <row r="2550" spans="1:12">
      <c r="A2550" s="178"/>
      <c r="B2550" s="213"/>
      <c r="C2550" s="213" t="s">
        <v>1201</v>
      </c>
      <c r="D2550" s="321"/>
      <c r="E2550" s="146">
        <v>114446.93408000001</v>
      </c>
      <c r="F2550" s="152"/>
      <c r="G2550" s="152"/>
      <c r="H2550" s="152"/>
      <c r="I2550" s="152"/>
      <c r="J2550" s="152"/>
      <c r="K2550" s="152"/>
      <c r="L2550" s="152"/>
    </row>
    <row r="2551" spans="1:12">
      <c r="A2551" s="178"/>
      <c r="B2551" s="213"/>
      <c r="C2551" s="213" t="s">
        <v>1202</v>
      </c>
      <c r="D2551" s="321"/>
      <c r="E2551" s="146">
        <v>139.55080000000001</v>
      </c>
      <c r="F2551" s="152"/>
      <c r="G2551" s="152"/>
      <c r="H2551" s="152"/>
      <c r="I2551" s="152"/>
      <c r="J2551" s="152"/>
      <c r="K2551" s="152"/>
      <c r="L2551" s="152"/>
    </row>
    <row r="2552" spans="1:12">
      <c r="A2552" s="178"/>
      <c r="B2552" s="213"/>
      <c r="C2552" s="213" t="s">
        <v>1205</v>
      </c>
      <c r="D2552" s="321"/>
      <c r="E2552" s="152"/>
      <c r="F2552" s="152"/>
      <c r="G2552" s="152"/>
      <c r="H2552" s="152"/>
      <c r="I2552" s="152"/>
      <c r="J2552" s="152"/>
      <c r="K2552" s="152"/>
      <c r="L2552" s="152"/>
    </row>
    <row r="2553" spans="1:12">
      <c r="A2553" s="178"/>
      <c r="B2553" s="213"/>
      <c r="C2553" s="213" t="s">
        <v>1209</v>
      </c>
      <c r="D2553" s="321"/>
      <c r="E2553" s="146">
        <v>1078.5157799999999</v>
      </c>
      <c r="F2553" s="152"/>
      <c r="G2553" s="152"/>
      <c r="H2553" s="152"/>
      <c r="I2553" s="152"/>
      <c r="J2553" s="152"/>
      <c r="K2553" s="152"/>
      <c r="L2553" s="152"/>
    </row>
    <row r="2554" spans="1:12">
      <c r="A2554" s="178"/>
      <c r="B2554" s="213"/>
      <c r="C2554" s="213" t="s">
        <v>1212</v>
      </c>
      <c r="D2554" s="321"/>
      <c r="E2554" s="146">
        <v>7010.1311599999999</v>
      </c>
      <c r="F2554" s="152"/>
      <c r="G2554" s="152"/>
      <c r="H2554" s="152"/>
      <c r="I2554" s="152"/>
      <c r="J2554" s="152"/>
      <c r="K2554" s="152"/>
      <c r="L2554" s="152"/>
    </row>
    <row r="2555" spans="1:12">
      <c r="A2555" s="178"/>
      <c r="B2555" s="213"/>
      <c r="C2555" s="213" t="s">
        <v>1218</v>
      </c>
      <c r="D2555" s="321"/>
      <c r="E2555" s="146">
        <v>18.824680000000001</v>
      </c>
      <c r="F2555" s="152"/>
      <c r="G2555" s="152"/>
      <c r="H2555" s="152"/>
      <c r="I2555" s="152"/>
      <c r="J2555" s="152"/>
      <c r="K2555" s="152"/>
      <c r="L2555" s="152"/>
    </row>
    <row r="2556" spans="1:12">
      <c r="A2556" s="178"/>
      <c r="B2556" s="213" t="s">
        <v>1228</v>
      </c>
      <c r="C2556" s="213"/>
      <c r="D2556" s="321"/>
      <c r="E2556" s="146">
        <v>13294.95341</v>
      </c>
      <c r="F2556" s="152"/>
      <c r="G2556" s="152"/>
      <c r="H2556" s="152"/>
      <c r="I2556" s="152"/>
      <c r="J2556" s="152"/>
      <c r="K2556" s="152"/>
      <c r="L2556" s="152"/>
    </row>
    <row r="2557" spans="1:12">
      <c r="A2557" s="178"/>
      <c r="B2557" s="213" t="s">
        <v>1229</v>
      </c>
      <c r="C2557" s="213"/>
      <c r="D2557" s="321"/>
      <c r="E2557" s="146">
        <v>83318.914850000001</v>
      </c>
      <c r="F2557" s="146">
        <v>95.292680000000004</v>
      </c>
      <c r="G2557" s="152"/>
      <c r="H2557" s="152"/>
      <c r="I2557" s="152"/>
      <c r="J2557" s="146">
        <v>12.504289999999999</v>
      </c>
      <c r="K2557" s="152"/>
      <c r="L2557" s="152"/>
    </row>
    <row r="2558" spans="1:12">
      <c r="A2558" s="178" t="s">
        <v>368</v>
      </c>
      <c r="B2558" s="165"/>
      <c r="C2558" s="165"/>
      <c r="D2558" s="166"/>
      <c r="E2558" s="152"/>
      <c r="F2558" s="152"/>
      <c r="G2558" s="152"/>
      <c r="H2558" s="152"/>
      <c r="I2558" s="152"/>
      <c r="J2558" s="152"/>
      <c r="K2558" s="152"/>
      <c r="L2558" s="152"/>
    </row>
    <row r="2559" spans="1:12">
      <c r="A2559" s="178" t="s">
        <v>369</v>
      </c>
      <c r="B2559" s="165"/>
      <c r="C2559" s="165"/>
      <c r="D2559" s="166"/>
      <c r="E2559" s="152"/>
      <c r="F2559" s="152"/>
      <c r="G2559" s="152"/>
      <c r="H2559" s="152"/>
      <c r="I2559" s="152"/>
      <c r="J2559" s="152"/>
      <c r="K2559" s="152"/>
      <c r="L2559" s="152"/>
    </row>
    <row r="2560" spans="1:12">
      <c r="A2560" s="178" t="s">
        <v>370</v>
      </c>
      <c r="B2560" s="165"/>
      <c r="C2560" s="165"/>
      <c r="D2560" s="166"/>
      <c r="E2560" s="152"/>
      <c r="F2560" s="152"/>
      <c r="G2560" s="152"/>
      <c r="H2560" s="152"/>
      <c r="I2560" s="152"/>
      <c r="J2560" s="152"/>
      <c r="K2560" s="152"/>
      <c r="L2560" s="152"/>
    </row>
    <row r="2561" spans="1:12">
      <c r="A2561" s="339" t="s">
        <v>371</v>
      </c>
      <c r="B2561" s="340"/>
      <c r="C2561" s="340"/>
      <c r="D2561" s="341"/>
      <c r="E2561" s="152"/>
      <c r="F2561" s="152"/>
      <c r="G2561" s="152"/>
      <c r="H2561" s="152"/>
      <c r="I2561" s="152"/>
      <c r="J2561" s="152"/>
      <c r="K2561" s="152"/>
      <c r="L2561" s="152"/>
    </row>
    <row r="2562" spans="1:12">
      <c r="A2562" s="322" t="s">
        <v>1417</v>
      </c>
      <c r="B2562" s="324"/>
      <c r="C2562" s="324"/>
      <c r="D2562" s="325"/>
      <c r="E2562" s="152"/>
      <c r="F2562" s="152"/>
      <c r="G2562" s="152"/>
      <c r="H2562" s="152"/>
      <c r="I2562" s="152"/>
      <c r="J2562" s="152"/>
      <c r="K2562" s="152"/>
      <c r="L2562" s="152"/>
    </row>
    <row r="2563" spans="1:12">
      <c r="A2563" s="323"/>
      <c r="B2563" s="326" t="s">
        <v>1418</v>
      </c>
      <c r="C2563" s="326"/>
      <c r="D2563" s="327"/>
      <c r="E2563" s="152"/>
      <c r="F2563" s="152"/>
      <c r="G2563" s="152"/>
      <c r="H2563" s="152"/>
      <c r="I2563" s="152"/>
      <c r="J2563" s="152"/>
      <c r="K2563" s="152"/>
      <c r="L2563" s="152"/>
    </row>
    <row r="2564" spans="1:12">
      <c r="A2564" s="249" t="s">
        <v>436</v>
      </c>
      <c r="B2564" s="249"/>
      <c r="C2564" s="249"/>
      <c r="D2564" s="249"/>
      <c r="E2564" s="147">
        <v>2498423.6669700001</v>
      </c>
      <c r="F2564" s="147">
        <v>342432.53707000002</v>
      </c>
      <c r="G2564" s="152"/>
      <c r="H2564" s="152"/>
      <c r="I2564" s="147">
        <v>379713.90482</v>
      </c>
      <c r="J2564" s="147">
        <v>40060.341070000002</v>
      </c>
      <c r="K2564" s="152"/>
      <c r="L2564" s="152"/>
    </row>
    <row r="2565" spans="1:12">
      <c r="A2565" s="251" t="s">
        <v>2422</v>
      </c>
      <c r="B2565" s="251"/>
      <c r="C2565" s="251"/>
      <c r="D2565" s="251"/>
      <c r="E2565" s="318"/>
      <c r="F2565" s="318"/>
      <c r="G2565" s="318"/>
      <c r="H2565" s="318"/>
      <c r="I2565" s="318"/>
      <c r="J2565" s="318"/>
      <c r="K2565" s="318"/>
      <c r="L2565" s="318"/>
    </row>
    <row r="2566" spans="1:12">
      <c r="A2566" s="354"/>
      <c r="B2566" s="354"/>
      <c r="C2566" s="354"/>
      <c r="D2566" s="354"/>
      <c r="E2566" s="144"/>
      <c r="F2566" s="144"/>
      <c r="G2566" s="144"/>
      <c r="H2566" s="144"/>
      <c r="I2566" s="144"/>
      <c r="J2566" s="144"/>
      <c r="K2566" s="144"/>
      <c r="L2566" s="144"/>
    </row>
    <row r="2567" spans="1:12">
      <c r="A2567" s="265" t="s">
        <v>1141</v>
      </c>
      <c r="B2567" s="265"/>
      <c r="C2567" s="265"/>
      <c r="D2567" s="265"/>
      <c r="E2567" s="152"/>
      <c r="F2567" s="152"/>
      <c r="G2567" s="152"/>
      <c r="H2567" s="152"/>
      <c r="I2567" s="152"/>
      <c r="J2567" s="152"/>
      <c r="K2567" s="152"/>
      <c r="L2567" s="152"/>
    </row>
    <row r="2568" spans="1:12">
      <c r="A2568" s="169" t="s">
        <v>1157</v>
      </c>
      <c r="B2568" s="170"/>
      <c r="C2568" s="170"/>
      <c r="D2568" s="171"/>
      <c r="E2568" s="152"/>
      <c r="F2568" s="152"/>
      <c r="G2568" s="152"/>
      <c r="H2568" s="152"/>
      <c r="I2568" s="152"/>
      <c r="J2568" s="152"/>
      <c r="K2568" s="152"/>
      <c r="L2568" s="152"/>
    </row>
    <row r="2569" spans="1:12">
      <c r="A2569" s="178" t="s">
        <v>1160</v>
      </c>
      <c r="B2569" s="175"/>
      <c r="C2569" s="175"/>
      <c r="D2569" s="176"/>
      <c r="E2569" s="152"/>
      <c r="F2569" s="152"/>
      <c r="G2569" s="152"/>
      <c r="H2569" s="152"/>
      <c r="I2569" s="152"/>
      <c r="J2569" s="152"/>
      <c r="K2569" s="152"/>
      <c r="L2569" s="152"/>
    </row>
    <row r="2570" spans="1:12">
      <c r="A2570" s="178"/>
      <c r="B2570" s="213" t="s">
        <v>1161</v>
      </c>
      <c r="C2570" s="214"/>
      <c r="D2570" s="331"/>
      <c r="E2570" s="152"/>
      <c r="F2570" s="152"/>
      <c r="G2570" s="152"/>
      <c r="H2570" s="152"/>
      <c r="I2570" s="152"/>
      <c r="J2570" s="152"/>
      <c r="K2570" s="152"/>
      <c r="L2570" s="152"/>
    </row>
    <row r="2571" spans="1:12">
      <c r="A2571" s="178"/>
      <c r="B2571" s="213"/>
      <c r="C2571" s="213" t="s">
        <v>1164</v>
      </c>
      <c r="D2571" s="321"/>
      <c r="E2571" s="152"/>
      <c r="F2571" s="152"/>
      <c r="G2571" s="152"/>
      <c r="H2571" s="152"/>
      <c r="I2571" s="152"/>
      <c r="J2571" s="152"/>
      <c r="K2571" s="152"/>
      <c r="L2571" s="152"/>
    </row>
    <row r="2572" spans="1:12">
      <c r="A2572" s="178"/>
      <c r="B2572" s="213"/>
      <c r="C2572" s="213" t="s">
        <v>1166</v>
      </c>
      <c r="D2572" s="321"/>
      <c r="E2572" s="152"/>
      <c r="F2572" s="152"/>
      <c r="G2572" s="152"/>
      <c r="H2572" s="152"/>
      <c r="I2572" s="152"/>
      <c r="J2572" s="152"/>
      <c r="K2572" s="152"/>
      <c r="L2572" s="152"/>
    </row>
    <row r="2573" spans="1:12">
      <c r="A2573" s="178"/>
      <c r="B2573" s="213" t="s">
        <v>1168</v>
      </c>
      <c r="C2573" s="213"/>
      <c r="D2573" s="321"/>
      <c r="E2573" s="152"/>
      <c r="F2573" s="152"/>
      <c r="G2573" s="152"/>
      <c r="H2573" s="152"/>
      <c r="I2573" s="152"/>
      <c r="J2573" s="152"/>
      <c r="K2573" s="152"/>
      <c r="L2573" s="152"/>
    </row>
    <row r="2574" spans="1:12">
      <c r="A2574" s="178" t="s">
        <v>367</v>
      </c>
      <c r="B2574" s="175"/>
      <c r="C2574" s="175"/>
      <c r="D2574" s="176"/>
      <c r="E2574" s="146">
        <v>131939.05001000001</v>
      </c>
      <c r="F2574" s="152"/>
      <c r="G2574" s="152"/>
      <c r="H2574" s="152"/>
      <c r="I2574" s="146">
        <v>111011.84452</v>
      </c>
      <c r="J2574" s="152"/>
      <c r="K2574" s="152"/>
      <c r="L2574" s="152"/>
    </row>
    <row r="2575" spans="1:12">
      <c r="A2575" s="178"/>
      <c r="B2575" s="213" t="s">
        <v>1172</v>
      </c>
      <c r="C2575" s="214"/>
      <c r="D2575" s="331"/>
      <c r="E2575" s="146">
        <v>49981.283170000002</v>
      </c>
      <c r="F2575" s="152"/>
      <c r="G2575" s="152"/>
      <c r="H2575" s="152"/>
      <c r="I2575" s="146">
        <v>111011.84452</v>
      </c>
      <c r="J2575" s="152"/>
      <c r="K2575" s="152"/>
      <c r="L2575" s="152"/>
    </row>
    <row r="2576" spans="1:12">
      <c r="A2576" s="178"/>
      <c r="B2576" s="213"/>
      <c r="C2576" s="213" t="s">
        <v>1173</v>
      </c>
      <c r="D2576" s="321"/>
      <c r="E2576" s="152"/>
      <c r="F2576" s="152"/>
      <c r="G2576" s="152"/>
      <c r="H2576" s="152"/>
      <c r="I2576" s="152"/>
      <c r="J2576" s="152"/>
      <c r="K2576" s="152"/>
      <c r="L2576" s="152"/>
    </row>
    <row r="2577" spans="1:12">
      <c r="A2577" s="178"/>
      <c r="B2577" s="213"/>
      <c r="C2577" s="213" t="s">
        <v>1176</v>
      </c>
      <c r="D2577" s="321"/>
      <c r="E2577" s="152"/>
      <c r="F2577" s="152"/>
      <c r="G2577" s="152"/>
      <c r="H2577" s="152"/>
      <c r="I2577" s="152"/>
      <c r="J2577" s="152"/>
      <c r="K2577" s="152"/>
      <c r="L2577" s="152"/>
    </row>
    <row r="2578" spans="1:12">
      <c r="A2578" s="178"/>
      <c r="B2578" s="213"/>
      <c r="C2578" s="213" t="s">
        <v>1177</v>
      </c>
      <c r="D2578" s="321"/>
      <c r="E2578" s="146">
        <v>42052.702019999997</v>
      </c>
      <c r="F2578" s="152"/>
      <c r="G2578" s="152"/>
      <c r="H2578" s="152"/>
      <c r="I2578" s="146">
        <v>110963.71795999999</v>
      </c>
      <c r="J2578" s="152"/>
      <c r="K2578" s="152"/>
      <c r="L2578" s="152"/>
    </row>
    <row r="2579" spans="1:12">
      <c r="A2579" s="178"/>
      <c r="B2579" s="213"/>
      <c r="C2579" s="213" t="s">
        <v>1178</v>
      </c>
      <c r="D2579" s="321"/>
      <c r="E2579" s="146">
        <v>4478.2219599999999</v>
      </c>
      <c r="F2579" s="152"/>
      <c r="G2579" s="152"/>
      <c r="H2579" s="152"/>
      <c r="I2579" s="146">
        <v>-2.8169599999999999</v>
      </c>
      <c r="J2579" s="152"/>
      <c r="K2579" s="152"/>
      <c r="L2579" s="152"/>
    </row>
    <row r="2580" spans="1:12">
      <c r="A2580" s="178"/>
      <c r="B2580" s="213"/>
      <c r="C2580" s="213" t="s">
        <v>1181</v>
      </c>
      <c r="D2580" s="321"/>
      <c r="E2580" s="152"/>
      <c r="F2580" s="152"/>
      <c r="G2580" s="152"/>
      <c r="H2580" s="152"/>
      <c r="I2580" s="152"/>
      <c r="J2580" s="152"/>
      <c r="K2580" s="152"/>
      <c r="L2580" s="152"/>
    </row>
    <row r="2581" spans="1:12">
      <c r="A2581" s="178"/>
      <c r="B2581" s="213"/>
      <c r="C2581" s="213" t="s">
        <v>1182</v>
      </c>
      <c r="D2581" s="148"/>
      <c r="E2581" s="152"/>
      <c r="F2581" s="152"/>
      <c r="G2581" s="152"/>
      <c r="H2581" s="152"/>
      <c r="I2581" s="152"/>
      <c r="J2581" s="152"/>
      <c r="K2581" s="152"/>
      <c r="L2581" s="152"/>
    </row>
    <row r="2582" spans="1:12" ht="33.75">
      <c r="A2582" s="178"/>
      <c r="B2582" s="213"/>
      <c r="C2582" s="213"/>
      <c r="D2582" s="149" t="s">
        <v>1183</v>
      </c>
      <c r="E2582" s="152"/>
      <c r="F2582" s="152"/>
      <c r="G2582" s="152"/>
      <c r="H2582" s="152"/>
      <c r="I2582" s="152"/>
      <c r="J2582" s="152"/>
      <c r="K2582" s="152"/>
      <c r="L2582" s="152"/>
    </row>
    <row r="2583" spans="1:12">
      <c r="A2583" s="178"/>
      <c r="B2583" s="213"/>
      <c r="C2583" s="213" t="s">
        <v>1189</v>
      </c>
      <c r="D2583" s="321"/>
      <c r="E2583" s="146">
        <v>3450.3591900000001</v>
      </c>
      <c r="F2583" s="152"/>
      <c r="G2583" s="152"/>
      <c r="H2583" s="152"/>
      <c r="I2583" s="146">
        <v>50.943519999999999</v>
      </c>
      <c r="J2583" s="152"/>
      <c r="K2583" s="152"/>
      <c r="L2583" s="152"/>
    </row>
    <row r="2584" spans="1:12">
      <c r="A2584" s="178"/>
      <c r="B2584" s="213"/>
      <c r="C2584" s="213" t="s">
        <v>1192</v>
      </c>
      <c r="D2584" s="321"/>
      <c r="E2584" s="152"/>
      <c r="F2584" s="152"/>
      <c r="G2584" s="152"/>
      <c r="H2584" s="152"/>
      <c r="I2584" s="152"/>
      <c r="J2584" s="152"/>
      <c r="K2584" s="152"/>
      <c r="L2584" s="152"/>
    </row>
    <row r="2585" spans="1:12">
      <c r="A2585" s="178"/>
      <c r="B2585" s="213" t="s">
        <v>1195</v>
      </c>
      <c r="C2585" s="214"/>
      <c r="D2585" s="331"/>
      <c r="E2585" s="146">
        <v>81957.766839999997</v>
      </c>
      <c r="F2585" s="152"/>
      <c r="G2585" s="152"/>
      <c r="H2585" s="152"/>
      <c r="I2585" s="152"/>
      <c r="J2585" s="152"/>
      <c r="K2585" s="152"/>
      <c r="L2585" s="152"/>
    </row>
    <row r="2586" spans="1:12">
      <c r="A2586" s="178"/>
      <c r="B2586" s="213"/>
      <c r="C2586" s="213" t="s">
        <v>1196</v>
      </c>
      <c r="D2586" s="148"/>
      <c r="E2586" s="152"/>
      <c r="F2586" s="152"/>
      <c r="G2586" s="152"/>
      <c r="H2586" s="152"/>
      <c r="I2586" s="152"/>
      <c r="J2586" s="152"/>
      <c r="K2586" s="152"/>
      <c r="L2586" s="152"/>
    </row>
    <row r="2587" spans="1:12" ht="67.5">
      <c r="A2587" s="178"/>
      <c r="B2587" s="213"/>
      <c r="C2587" s="213"/>
      <c r="D2587" s="149" t="s">
        <v>1197</v>
      </c>
      <c r="E2587" s="152"/>
      <c r="F2587" s="152"/>
      <c r="G2587" s="152"/>
      <c r="H2587" s="152"/>
      <c r="I2587" s="152"/>
      <c r="J2587" s="152"/>
      <c r="K2587" s="152"/>
      <c r="L2587" s="152"/>
    </row>
    <row r="2588" spans="1:12" ht="56.25">
      <c r="A2588" s="178"/>
      <c r="B2588" s="213"/>
      <c r="C2588" s="213"/>
      <c r="D2588" s="149" t="s">
        <v>1198</v>
      </c>
      <c r="E2588" s="152"/>
      <c r="F2588" s="152"/>
      <c r="G2588" s="152"/>
      <c r="H2588" s="152"/>
      <c r="I2588" s="152"/>
      <c r="J2588" s="152"/>
      <c r="K2588" s="152"/>
      <c r="L2588" s="152"/>
    </row>
    <row r="2589" spans="1:12">
      <c r="A2589" s="178"/>
      <c r="B2589" s="213"/>
      <c r="C2589" s="213" t="s">
        <v>1200</v>
      </c>
      <c r="D2589" s="321"/>
      <c r="E2589" s="152"/>
      <c r="F2589" s="152"/>
      <c r="G2589" s="152"/>
      <c r="H2589" s="152"/>
      <c r="I2589" s="152"/>
      <c r="J2589" s="152"/>
      <c r="K2589" s="152"/>
      <c r="L2589" s="152"/>
    </row>
    <row r="2590" spans="1:12">
      <c r="A2590" s="178"/>
      <c r="B2590" s="213"/>
      <c r="C2590" s="213" t="s">
        <v>1201</v>
      </c>
      <c r="D2590" s="321"/>
      <c r="E2590" s="146">
        <v>81957.766839999997</v>
      </c>
      <c r="F2590" s="152"/>
      <c r="G2590" s="152"/>
      <c r="H2590" s="152"/>
      <c r="I2590" s="152"/>
      <c r="J2590" s="152"/>
      <c r="K2590" s="152"/>
      <c r="L2590" s="152"/>
    </row>
    <row r="2591" spans="1:12">
      <c r="A2591" s="178"/>
      <c r="B2591" s="213"/>
      <c r="C2591" s="213" t="s">
        <v>1202</v>
      </c>
      <c r="D2591" s="321"/>
      <c r="E2591" s="152"/>
      <c r="F2591" s="152"/>
      <c r="G2591" s="152"/>
      <c r="H2591" s="152"/>
      <c r="I2591" s="152"/>
      <c r="J2591" s="152"/>
      <c r="K2591" s="152"/>
      <c r="L2591" s="152"/>
    </row>
    <row r="2592" spans="1:12">
      <c r="A2592" s="178"/>
      <c r="B2592" s="213"/>
      <c r="C2592" s="213" t="s">
        <v>1205</v>
      </c>
      <c r="D2592" s="321"/>
      <c r="E2592" s="152"/>
      <c r="F2592" s="152"/>
      <c r="G2592" s="152"/>
      <c r="H2592" s="152"/>
      <c r="I2592" s="152"/>
      <c r="J2592" s="152"/>
      <c r="K2592" s="152"/>
      <c r="L2592" s="152"/>
    </row>
    <row r="2593" spans="1:12">
      <c r="A2593" s="178"/>
      <c r="B2593" s="213"/>
      <c r="C2593" s="213" t="s">
        <v>1209</v>
      </c>
      <c r="D2593" s="321"/>
      <c r="E2593" s="152"/>
      <c r="F2593" s="152"/>
      <c r="G2593" s="152"/>
      <c r="H2593" s="152"/>
      <c r="I2593" s="152"/>
      <c r="J2593" s="152"/>
      <c r="K2593" s="152"/>
      <c r="L2593" s="152"/>
    </row>
    <row r="2594" spans="1:12">
      <c r="A2594" s="178"/>
      <c r="B2594" s="213"/>
      <c r="C2594" s="213" t="s">
        <v>1212</v>
      </c>
      <c r="D2594" s="321"/>
      <c r="E2594" s="152"/>
      <c r="F2594" s="152"/>
      <c r="G2594" s="152"/>
      <c r="H2594" s="152"/>
      <c r="I2594" s="152"/>
      <c r="J2594" s="152"/>
      <c r="K2594" s="152"/>
      <c r="L2594" s="152"/>
    </row>
    <row r="2595" spans="1:12">
      <c r="A2595" s="178"/>
      <c r="B2595" s="213"/>
      <c r="C2595" s="213" t="s">
        <v>1218</v>
      </c>
      <c r="D2595" s="321"/>
      <c r="E2595" s="152"/>
      <c r="F2595" s="152"/>
      <c r="G2595" s="152"/>
      <c r="H2595" s="152"/>
      <c r="I2595" s="152"/>
      <c r="J2595" s="152"/>
      <c r="K2595" s="152"/>
      <c r="L2595" s="152"/>
    </row>
    <row r="2596" spans="1:12">
      <c r="A2596" s="178"/>
      <c r="B2596" s="213" t="s">
        <v>1228</v>
      </c>
      <c r="C2596" s="213"/>
      <c r="D2596" s="321"/>
      <c r="E2596" s="152"/>
      <c r="F2596" s="152"/>
      <c r="G2596" s="152"/>
      <c r="H2596" s="152"/>
      <c r="I2596" s="152"/>
      <c r="J2596" s="152"/>
      <c r="K2596" s="152"/>
      <c r="L2596" s="152"/>
    </row>
    <row r="2597" spans="1:12">
      <c r="A2597" s="178"/>
      <c r="B2597" s="213" t="s">
        <v>1229</v>
      </c>
      <c r="C2597" s="213"/>
      <c r="D2597" s="321"/>
      <c r="E2597" s="152"/>
      <c r="F2597" s="152"/>
      <c r="G2597" s="152"/>
      <c r="H2597" s="152"/>
      <c r="I2597" s="152"/>
      <c r="J2597" s="152"/>
      <c r="K2597" s="152"/>
      <c r="L2597" s="152"/>
    </row>
    <row r="2598" spans="1:12">
      <c r="A2598" s="178" t="s">
        <v>368</v>
      </c>
      <c r="B2598" s="165"/>
      <c r="C2598" s="165"/>
      <c r="D2598" s="166"/>
      <c r="E2598" s="152"/>
      <c r="F2598" s="152"/>
      <c r="G2598" s="152"/>
      <c r="H2598" s="152"/>
      <c r="I2598" s="152"/>
      <c r="J2598" s="152"/>
      <c r="K2598" s="152"/>
      <c r="L2598" s="152"/>
    </row>
    <row r="2599" spans="1:12">
      <c r="A2599" s="178" t="s">
        <v>369</v>
      </c>
      <c r="B2599" s="165"/>
      <c r="C2599" s="165"/>
      <c r="D2599" s="166"/>
      <c r="E2599" s="152"/>
      <c r="F2599" s="152"/>
      <c r="G2599" s="152"/>
      <c r="H2599" s="152"/>
      <c r="I2599" s="152"/>
      <c r="J2599" s="152"/>
      <c r="K2599" s="152"/>
      <c r="L2599" s="152"/>
    </row>
    <row r="2600" spans="1:12">
      <c r="A2600" s="178" t="s">
        <v>370</v>
      </c>
      <c r="B2600" s="165"/>
      <c r="C2600" s="165"/>
      <c r="D2600" s="166"/>
      <c r="E2600" s="152"/>
      <c r="F2600" s="152"/>
      <c r="G2600" s="152"/>
      <c r="H2600" s="152"/>
      <c r="I2600" s="152"/>
      <c r="J2600" s="152"/>
      <c r="K2600" s="152"/>
      <c r="L2600" s="152"/>
    </row>
    <row r="2601" spans="1:12">
      <c r="A2601" s="339" t="s">
        <v>371</v>
      </c>
      <c r="B2601" s="340"/>
      <c r="C2601" s="340"/>
      <c r="D2601" s="341"/>
      <c r="E2601" s="152"/>
      <c r="F2601" s="152"/>
      <c r="G2601" s="152"/>
      <c r="H2601" s="152"/>
      <c r="I2601" s="152"/>
      <c r="J2601" s="152"/>
      <c r="K2601" s="152"/>
      <c r="L2601" s="152"/>
    </row>
    <row r="2602" spans="1:12">
      <c r="A2602" s="322" t="s">
        <v>1417</v>
      </c>
      <c r="B2602" s="324"/>
      <c r="C2602" s="324"/>
      <c r="D2602" s="325"/>
      <c r="E2602" s="152"/>
      <c r="F2602" s="152"/>
      <c r="G2602" s="152"/>
      <c r="H2602" s="152"/>
      <c r="I2602" s="152"/>
      <c r="J2602" s="152"/>
      <c r="K2602" s="152"/>
      <c r="L2602" s="152"/>
    </row>
    <row r="2603" spans="1:12">
      <c r="A2603" s="323"/>
      <c r="B2603" s="326" t="s">
        <v>1418</v>
      </c>
      <c r="C2603" s="326"/>
      <c r="D2603" s="327"/>
      <c r="E2603" s="152"/>
      <c r="F2603" s="152"/>
      <c r="G2603" s="152"/>
      <c r="H2603" s="152"/>
      <c r="I2603" s="152"/>
      <c r="J2603" s="152"/>
      <c r="K2603" s="152"/>
      <c r="L2603" s="152"/>
    </row>
    <row r="2604" spans="1:12">
      <c r="A2604" s="249" t="s">
        <v>437</v>
      </c>
      <c r="B2604" s="249"/>
      <c r="C2604" s="249"/>
      <c r="D2604" s="249"/>
      <c r="E2604" s="147">
        <v>395817.15003000002</v>
      </c>
      <c r="F2604" s="152"/>
      <c r="G2604" s="152"/>
      <c r="H2604" s="152"/>
      <c r="I2604" s="147">
        <v>333035.53356000001</v>
      </c>
      <c r="J2604" s="152"/>
      <c r="K2604" s="152"/>
      <c r="L2604" s="152"/>
    </row>
    <row r="2605" spans="1:12">
      <c r="A2605" s="251" t="s">
        <v>2423</v>
      </c>
      <c r="B2605" s="251"/>
      <c r="C2605" s="251"/>
      <c r="D2605" s="251"/>
      <c r="E2605" s="318"/>
      <c r="F2605" s="318"/>
      <c r="G2605" s="318"/>
      <c r="H2605" s="318"/>
      <c r="I2605" s="318"/>
      <c r="J2605" s="318"/>
      <c r="K2605" s="318"/>
      <c r="L2605" s="318"/>
    </row>
    <row r="2606" spans="1:12">
      <c r="A2606" s="354"/>
      <c r="B2606" s="354"/>
      <c r="C2606" s="354"/>
      <c r="D2606" s="354"/>
      <c r="E2606" s="144"/>
      <c r="F2606" s="144"/>
      <c r="G2606" s="144"/>
      <c r="H2606" s="144"/>
      <c r="I2606" s="144"/>
      <c r="J2606" s="144"/>
      <c r="K2606" s="144"/>
      <c r="L2606" s="144"/>
    </row>
    <row r="2607" spans="1:12">
      <c r="A2607" s="265" t="s">
        <v>1141</v>
      </c>
      <c r="B2607" s="265"/>
      <c r="C2607" s="265"/>
      <c r="D2607" s="265"/>
      <c r="E2607" s="152"/>
      <c r="F2607" s="152"/>
      <c r="G2607" s="152"/>
      <c r="H2607" s="152"/>
      <c r="I2607" s="152"/>
      <c r="J2607" s="152"/>
      <c r="K2607" s="152"/>
      <c r="L2607" s="152"/>
    </row>
    <row r="2608" spans="1:12">
      <c r="A2608" s="169" t="s">
        <v>1157</v>
      </c>
      <c r="B2608" s="170"/>
      <c r="C2608" s="170"/>
      <c r="D2608" s="171"/>
      <c r="E2608" s="152"/>
      <c r="F2608" s="152"/>
      <c r="G2608" s="152"/>
      <c r="H2608" s="152"/>
      <c r="I2608" s="152"/>
      <c r="J2608" s="152"/>
      <c r="K2608" s="152"/>
      <c r="L2608" s="152"/>
    </row>
    <row r="2609" spans="1:12">
      <c r="A2609" s="178" t="s">
        <v>1160</v>
      </c>
      <c r="B2609" s="175"/>
      <c r="C2609" s="175"/>
      <c r="D2609" s="176"/>
      <c r="E2609" s="146">
        <v>5806.5741799999996</v>
      </c>
      <c r="F2609" s="152"/>
      <c r="G2609" s="152"/>
      <c r="H2609" s="152"/>
      <c r="I2609" s="152"/>
      <c r="J2609" s="152"/>
      <c r="K2609" s="152"/>
      <c r="L2609" s="152"/>
    </row>
    <row r="2610" spans="1:12">
      <c r="A2610" s="178"/>
      <c r="B2610" s="213" t="s">
        <v>1161</v>
      </c>
      <c r="C2610" s="214"/>
      <c r="D2610" s="331"/>
      <c r="E2610" s="146">
        <v>5806.5741799999996</v>
      </c>
      <c r="F2610" s="152"/>
      <c r="G2610" s="152"/>
      <c r="H2610" s="152"/>
      <c r="I2610" s="152"/>
      <c r="J2610" s="152"/>
      <c r="K2610" s="152"/>
      <c r="L2610" s="152"/>
    </row>
    <row r="2611" spans="1:12">
      <c r="A2611" s="178"/>
      <c r="B2611" s="213"/>
      <c r="C2611" s="213" t="s">
        <v>1164</v>
      </c>
      <c r="D2611" s="321"/>
      <c r="E2611" s="152"/>
      <c r="F2611" s="152"/>
      <c r="G2611" s="152"/>
      <c r="H2611" s="152"/>
      <c r="I2611" s="152"/>
      <c r="J2611" s="152"/>
      <c r="K2611" s="152"/>
      <c r="L2611" s="152"/>
    </row>
    <row r="2612" spans="1:12">
      <c r="A2612" s="178"/>
      <c r="B2612" s="213"/>
      <c r="C2612" s="213" t="s">
        <v>1166</v>
      </c>
      <c r="D2612" s="321"/>
      <c r="E2612" s="152"/>
      <c r="F2612" s="152"/>
      <c r="G2612" s="152"/>
      <c r="H2612" s="152"/>
      <c r="I2612" s="152"/>
      <c r="J2612" s="152"/>
      <c r="K2612" s="152"/>
      <c r="L2612" s="152"/>
    </row>
    <row r="2613" spans="1:12">
      <c r="A2613" s="178"/>
      <c r="B2613" s="213" t="s">
        <v>1168</v>
      </c>
      <c r="C2613" s="213"/>
      <c r="D2613" s="321"/>
      <c r="E2613" s="152"/>
      <c r="F2613" s="152"/>
      <c r="G2613" s="152"/>
      <c r="H2613" s="152"/>
      <c r="I2613" s="152"/>
      <c r="J2613" s="152"/>
      <c r="K2613" s="152"/>
      <c r="L2613" s="152"/>
    </row>
    <row r="2614" spans="1:12">
      <c r="A2614" s="178" t="s">
        <v>367</v>
      </c>
      <c r="B2614" s="175"/>
      <c r="C2614" s="175"/>
      <c r="D2614" s="176"/>
      <c r="E2614" s="146">
        <v>418886.54446</v>
      </c>
      <c r="F2614" s="146">
        <v>932.10134000000005</v>
      </c>
      <c r="G2614" s="152"/>
      <c r="H2614" s="152"/>
      <c r="I2614" s="146">
        <v>149785.20000000001</v>
      </c>
      <c r="J2614" s="152"/>
      <c r="K2614" s="152"/>
      <c r="L2614" s="152"/>
    </row>
    <row r="2615" spans="1:12">
      <c r="A2615" s="178"/>
      <c r="B2615" s="213" t="s">
        <v>1172</v>
      </c>
      <c r="C2615" s="214"/>
      <c r="D2615" s="331"/>
      <c r="E2615" s="146">
        <v>250119.51756000001</v>
      </c>
      <c r="F2615" s="146">
        <v>932.10134000000005</v>
      </c>
      <c r="G2615" s="152"/>
      <c r="H2615" s="152"/>
      <c r="I2615" s="146">
        <v>149785.20000000001</v>
      </c>
      <c r="J2615" s="152"/>
      <c r="K2615" s="152"/>
      <c r="L2615" s="152"/>
    </row>
    <row r="2616" spans="1:12">
      <c r="A2616" s="178"/>
      <c r="B2616" s="213"/>
      <c r="C2616" s="213" t="s">
        <v>1173</v>
      </c>
      <c r="D2616" s="321"/>
      <c r="E2616" s="152"/>
      <c r="F2616" s="152"/>
      <c r="G2616" s="152"/>
      <c r="H2616" s="152"/>
      <c r="I2616" s="152"/>
      <c r="J2616" s="152"/>
      <c r="K2616" s="152"/>
      <c r="L2616" s="152"/>
    </row>
    <row r="2617" spans="1:12">
      <c r="A2617" s="178"/>
      <c r="B2617" s="213"/>
      <c r="C2617" s="213" t="s">
        <v>1176</v>
      </c>
      <c r="D2617" s="321"/>
      <c r="E2617" s="152"/>
      <c r="F2617" s="152"/>
      <c r="G2617" s="152"/>
      <c r="H2617" s="152"/>
      <c r="I2617" s="152"/>
      <c r="J2617" s="152"/>
      <c r="K2617" s="152"/>
      <c r="L2617" s="152"/>
    </row>
    <row r="2618" spans="1:12">
      <c r="A2618" s="178"/>
      <c r="B2618" s="213"/>
      <c r="C2618" s="213" t="s">
        <v>1177</v>
      </c>
      <c r="D2618" s="321"/>
      <c r="E2618" s="146">
        <v>248681.09688999999</v>
      </c>
      <c r="F2618" s="152"/>
      <c r="G2618" s="152"/>
      <c r="H2618" s="152"/>
      <c r="I2618" s="146">
        <v>149785.20000000001</v>
      </c>
      <c r="J2618" s="152"/>
      <c r="K2618" s="152"/>
      <c r="L2618" s="152"/>
    </row>
    <row r="2619" spans="1:12">
      <c r="A2619" s="178"/>
      <c r="B2619" s="213"/>
      <c r="C2619" s="213" t="s">
        <v>1178</v>
      </c>
      <c r="D2619" s="321"/>
      <c r="E2619" s="152"/>
      <c r="F2619" s="152"/>
      <c r="G2619" s="152"/>
      <c r="H2619" s="152"/>
      <c r="I2619" s="152"/>
      <c r="J2619" s="152"/>
      <c r="K2619" s="152"/>
      <c r="L2619" s="152"/>
    </row>
    <row r="2620" spans="1:12">
      <c r="A2620" s="178"/>
      <c r="B2620" s="213"/>
      <c r="C2620" s="213" t="s">
        <v>1181</v>
      </c>
      <c r="D2620" s="321"/>
      <c r="E2620" s="152"/>
      <c r="F2620" s="152"/>
      <c r="G2620" s="152"/>
      <c r="H2620" s="152"/>
      <c r="I2620" s="152"/>
      <c r="J2620" s="152"/>
      <c r="K2620" s="152"/>
      <c r="L2620" s="152"/>
    </row>
    <row r="2621" spans="1:12">
      <c r="A2621" s="178"/>
      <c r="B2621" s="213"/>
      <c r="C2621" s="213" t="s">
        <v>1182</v>
      </c>
      <c r="D2621" s="148"/>
      <c r="E2621" s="152"/>
      <c r="F2621" s="152"/>
      <c r="G2621" s="152"/>
      <c r="H2621" s="152"/>
      <c r="I2621" s="152"/>
      <c r="J2621" s="152"/>
      <c r="K2621" s="152"/>
      <c r="L2621" s="152"/>
    </row>
    <row r="2622" spans="1:12" ht="33.75">
      <c r="A2622" s="178"/>
      <c r="B2622" s="213"/>
      <c r="C2622" s="213"/>
      <c r="D2622" s="149" t="s">
        <v>1183</v>
      </c>
      <c r="E2622" s="152"/>
      <c r="F2622" s="152"/>
      <c r="G2622" s="152"/>
      <c r="H2622" s="152"/>
      <c r="I2622" s="152"/>
      <c r="J2622" s="152"/>
      <c r="K2622" s="152"/>
      <c r="L2622" s="152"/>
    </row>
    <row r="2623" spans="1:12">
      <c r="A2623" s="178"/>
      <c r="B2623" s="213"/>
      <c r="C2623" s="213" t="s">
        <v>1189</v>
      </c>
      <c r="D2623" s="321"/>
      <c r="E2623" s="146">
        <v>1438.42067</v>
      </c>
      <c r="F2623" s="146">
        <v>932.10134000000005</v>
      </c>
      <c r="G2623" s="152"/>
      <c r="H2623" s="152"/>
      <c r="I2623" s="152"/>
      <c r="J2623" s="152"/>
      <c r="K2623" s="152"/>
      <c r="L2623" s="152"/>
    </row>
    <row r="2624" spans="1:12">
      <c r="A2624" s="178"/>
      <c r="B2624" s="213"/>
      <c r="C2624" s="213" t="s">
        <v>1192</v>
      </c>
      <c r="D2624" s="321"/>
      <c r="E2624" s="152"/>
      <c r="F2624" s="152"/>
      <c r="G2624" s="152"/>
      <c r="H2624" s="152"/>
      <c r="I2624" s="152"/>
      <c r="J2624" s="152"/>
      <c r="K2624" s="152"/>
      <c r="L2624" s="152"/>
    </row>
    <row r="2625" spans="1:12">
      <c r="A2625" s="178"/>
      <c r="B2625" s="213" t="s">
        <v>1195</v>
      </c>
      <c r="C2625" s="214"/>
      <c r="D2625" s="331"/>
      <c r="E2625" s="146">
        <v>168767.0269</v>
      </c>
      <c r="F2625" s="152"/>
      <c r="G2625" s="152"/>
      <c r="H2625" s="152"/>
      <c r="I2625" s="152"/>
      <c r="J2625" s="152"/>
      <c r="K2625" s="152"/>
      <c r="L2625" s="152"/>
    </row>
    <row r="2626" spans="1:12">
      <c r="A2626" s="178"/>
      <c r="B2626" s="213"/>
      <c r="C2626" s="213" t="s">
        <v>1196</v>
      </c>
      <c r="D2626" s="148"/>
      <c r="E2626" s="152"/>
      <c r="F2626" s="152"/>
      <c r="G2626" s="152"/>
      <c r="H2626" s="152"/>
      <c r="I2626" s="152"/>
      <c r="J2626" s="152"/>
      <c r="K2626" s="152"/>
      <c r="L2626" s="152"/>
    </row>
    <row r="2627" spans="1:12" ht="67.5">
      <c r="A2627" s="178"/>
      <c r="B2627" s="213"/>
      <c r="C2627" s="213"/>
      <c r="D2627" s="149" t="s">
        <v>1197</v>
      </c>
      <c r="E2627" s="152"/>
      <c r="F2627" s="152"/>
      <c r="G2627" s="152"/>
      <c r="H2627" s="152"/>
      <c r="I2627" s="152"/>
      <c r="J2627" s="152"/>
      <c r="K2627" s="152"/>
      <c r="L2627" s="152"/>
    </row>
    <row r="2628" spans="1:12" ht="56.25">
      <c r="A2628" s="178"/>
      <c r="B2628" s="213"/>
      <c r="C2628" s="213"/>
      <c r="D2628" s="149" t="s">
        <v>1198</v>
      </c>
      <c r="E2628" s="152"/>
      <c r="F2628" s="152"/>
      <c r="G2628" s="152"/>
      <c r="H2628" s="152"/>
      <c r="I2628" s="152"/>
      <c r="J2628" s="152"/>
      <c r="K2628" s="152"/>
      <c r="L2628" s="152"/>
    </row>
    <row r="2629" spans="1:12">
      <c r="A2629" s="178"/>
      <c r="B2629" s="213"/>
      <c r="C2629" s="213" t="s">
        <v>1200</v>
      </c>
      <c r="D2629" s="321"/>
      <c r="E2629" s="152"/>
      <c r="F2629" s="152"/>
      <c r="G2629" s="152"/>
      <c r="H2629" s="152"/>
      <c r="I2629" s="152"/>
      <c r="J2629" s="152"/>
      <c r="K2629" s="152"/>
      <c r="L2629" s="152"/>
    </row>
    <row r="2630" spans="1:12">
      <c r="A2630" s="178"/>
      <c r="B2630" s="213"/>
      <c r="C2630" s="213" t="s">
        <v>1201</v>
      </c>
      <c r="D2630" s="321"/>
      <c r="E2630" s="146">
        <v>167528.14463</v>
      </c>
      <c r="F2630" s="152"/>
      <c r="G2630" s="152"/>
      <c r="H2630" s="152"/>
      <c r="I2630" s="152"/>
      <c r="J2630" s="152"/>
      <c r="K2630" s="152"/>
      <c r="L2630" s="152"/>
    </row>
    <row r="2631" spans="1:12">
      <c r="A2631" s="178"/>
      <c r="B2631" s="213"/>
      <c r="C2631" s="213" t="s">
        <v>1202</v>
      </c>
      <c r="D2631" s="321"/>
      <c r="E2631" s="152"/>
      <c r="F2631" s="152"/>
      <c r="G2631" s="152"/>
      <c r="H2631" s="152"/>
      <c r="I2631" s="152"/>
      <c r="J2631" s="152"/>
      <c r="K2631" s="152"/>
      <c r="L2631" s="152"/>
    </row>
    <row r="2632" spans="1:12">
      <c r="A2632" s="178"/>
      <c r="B2632" s="213"/>
      <c r="C2632" s="213" t="s">
        <v>1205</v>
      </c>
      <c r="D2632" s="321"/>
      <c r="E2632" s="152"/>
      <c r="F2632" s="152"/>
      <c r="G2632" s="152"/>
      <c r="H2632" s="152"/>
      <c r="I2632" s="152"/>
      <c r="J2632" s="152"/>
      <c r="K2632" s="152"/>
      <c r="L2632" s="152"/>
    </row>
    <row r="2633" spans="1:12">
      <c r="A2633" s="178"/>
      <c r="B2633" s="213"/>
      <c r="C2633" s="213" t="s">
        <v>1209</v>
      </c>
      <c r="D2633" s="321"/>
      <c r="E2633" s="152"/>
      <c r="F2633" s="152"/>
      <c r="G2633" s="152"/>
      <c r="H2633" s="152"/>
      <c r="I2633" s="152"/>
      <c r="J2633" s="152"/>
      <c r="K2633" s="152"/>
      <c r="L2633" s="152"/>
    </row>
    <row r="2634" spans="1:12">
      <c r="A2634" s="178"/>
      <c r="B2634" s="213"/>
      <c r="C2634" s="213" t="s">
        <v>1212</v>
      </c>
      <c r="D2634" s="321"/>
      <c r="E2634" s="146">
        <v>1238.8822700000001</v>
      </c>
      <c r="F2634" s="152"/>
      <c r="G2634" s="152"/>
      <c r="H2634" s="152"/>
      <c r="I2634" s="152"/>
      <c r="J2634" s="152"/>
      <c r="K2634" s="152"/>
      <c r="L2634" s="152"/>
    </row>
    <row r="2635" spans="1:12">
      <c r="A2635" s="178"/>
      <c r="B2635" s="213"/>
      <c r="C2635" s="213" t="s">
        <v>1218</v>
      </c>
      <c r="D2635" s="321"/>
      <c r="E2635" s="152"/>
      <c r="F2635" s="152"/>
      <c r="G2635" s="152"/>
      <c r="H2635" s="152"/>
      <c r="I2635" s="152"/>
      <c r="J2635" s="152"/>
      <c r="K2635" s="152"/>
      <c r="L2635" s="152"/>
    </row>
    <row r="2636" spans="1:12">
      <c r="A2636" s="178"/>
      <c r="B2636" s="213" t="s">
        <v>1228</v>
      </c>
      <c r="C2636" s="213"/>
      <c r="D2636" s="321"/>
      <c r="E2636" s="152"/>
      <c r="F2636" s="152"/>
      <c r="G2636" s="152"/>
      <c r="H2636" s="152"/>
      <c r="I2636" s="152"/>
      <c r="J2636" s="152"/>
      <c r="K2636" s="152"/>
      <c r="L2636" s="152"/>
    </row>
    <row r="2637" spans="1:12">
      <c r="A2637" s="178"/>
      <c r="B2637" s="213" t="s">
        <v>1229</v>
      </c>
      <c r="C2637" s="213"/>
      <c r="D2637" s="321"/>
      <c r="E2637" s="152"/>
      <c r="F2637" s="152"/>
      <c r="G2637" s="152"/>
      <c r="H2637" s="152"/>
      <c r="I2637" s="152"/>
      <c r="J2637" s="152"/>
      <c r="K2637" s="152"/>
      <c r="L2637" s="152"/>
    </row>
    <row r="2638" spans="1:12">
      <c r="A2638" s="178" t="s">
        <v>368</v>
      </c>
      <c r="B2638" s="165"/>
      <c r="C2638" s="165"/>
      <c r="D2638" s="166"/>
      <c r="E2638" s="152"/>
      <c r="F2638" s="152"/>
      <c r="G2638" s="152"/>
      <c r="H2638" s="152"/>
      <c r="I2638" s="152"/>
      <c r="J2638" s="152"/>
      <c r="K2638" s="152"/>
      <c r="L2638" s="152"/>
    </row>
    <row r="2639" spans="1:12">
      <c r="A2639" s="178" t="s">
        <v>369</v>
      </c>
      <c r="B2639" s="165"/>
      <c r="C2639" s="165"/>
      <c r="D2639" s="166"/>
      <c r="E2639" s="152"/>
      <c r="F2639" s="152"/>
      <c r="G2639" s="152"/>
      <c r="H2639" s="152"/>
      <c r="I2639" s="152"/>
      <c r="J2639" s="152"/>
      <c r="K2639" s="152"/>
      <c r="L2639" s="152"/>
    </row>
    <row r="2640" spans="1:12">
      <c r="A2640" s="178" t="s">
        <v>370</v>
      </c>
      <c r="B2640" s="165"/>
      <c r="C2640" s="165"/>
      <c r="D2640" s="166"/>
      <c r="E2640" s="152"/>
      <c r="F2640" s="152"/>
      <c r="G2640" s="152"/>
      <c r="H2640" s="152"/>
      <c r="I2640" s="152"/>
      <c r="J2640" s="152"/>
      <c r="K2640" s="152"/>
      <c r="L2640" s="152"/>
    </row>
    <row r="2641" spans="1:12">
      <c r="A2641" s="339" t="s">
        <v>371</v>
      </c>
      <c r="B2641" s="340"/>
      <c r="C2641" s="340"/>
      <c r="D2641" s="341"/>
      <c r="E2641" s="152"/>
      <c r="F2641" s="152"/>
      <c r="G2641" s="152"/>
      <c r="H2641" s="152"/>
      <c r="I2641" s="152"/>
      <c r="J2641" s="152"/>
      <c r="K2641" s="152"/>
      <c r="L2641" s="152"/>
    </row>
    <row r="2642" spans="1:12">
      <c r="A2642" s="322" t="s">
        <v>1417</v>
      </c>
      <c r="B2642" s="324"/>
      <c r="C2642" s="324"/>
      <c r="D2642" s="325"/>
      <c r="E2642" s="152"/>
      <c r="F2642" s="152"/>
      <c r="G2642" s="152"/>
      <c r="H2642" s="152"/>
      <c r="I2642" s="152"/>
      <c r="J2642" s="152"/>
      <c r="K2642" s="152"/>
      <c r="L2642" s="152"/>
    </row>
    <row r="2643" spans="1:12">
      <c r="A2643" s="323"/>
      <c r="B2643" s="326" t="s">
        <v>1418</v>
      </c>
      <c r="C2643" s="326"/>
      <c r="D2643" s="327"/>
      <c r="E2643" s="152"/>
      <c r="F2643" s="152"/>
      <c r="G2643" s="152"/>
      <c r="H2643" s="152"/>
      <c r="I2643" s="152"/>
      <c r="J2643" s="152"/>
      <c r="K2643" s="152"/>
      <c r="L2643" s="152"/>
    </row>
    <row r="2644" spans="1:12">
      <c r="A2644" s="249" t="s">
        <v>438</v>
      </c>
      <c r="B2644" s="249"/>
      <c r="C2644" s="249"/>
      <c r="D2644" s="249"/>
      <c r="E2644" s="147">
        <v>1268272.78174</v>
      </c>
      <c r="F2644" s="147">
        <v>2796.30402</v>
      </c>
      <c r="G2644" s="152"/>
      <c r="H2644" s="152"/>
      <c r="I2644" s="147">
        <v>449355.6</v>
      </c>
      <c r="J2644" s="152"/>
      <c r="K2644" s="152"/>
      <c r="L2644" s="152"/>
    </row>
    <row r="2645" spans="1:12">
      <c r="A2645" s="251" t="s">
        <v>2424</v>
      </c>
      <c r="B2645" s="251"/>
      <c r="C2645" s="251"/>
      <c r="D2645" s="251"/>
      <c r="E2645" s="318"/>
      <c r="F2645" s="318"/>
      <c r="G2645" s="318"/>
      <c r="H2645" s="318"/>
      <c r="I2645" s="318"/>
      <c r="J2645" s="318"/>
      <c r="K2645" s="318"/>
      <c r="L2645" s="318"/>
    </row>
    <row r="2646" spans="1:12">
      <c r="A2646" s="354"/>
      <c r="B2646" s="354"/>
      <c r="C2646" s="354"/>
      <c r="D2646" s="354"/>
      <c r="E2646" s="144"/>
      <c r="F2646" s="144"/>
      <c r="G2646" s="144"/>
      <c r="H2646" s="144"/>
      <c r="I2646" s="144"/>
      <c r="J2646" s="144"/>
      <c r="K2646" s="144"/>
      <c r="L2646" s="144"/>
    </row>
    <row r="2647" spans="1:12">
      <c r="A2647" s="265" t="s">
        <v>1141</v>
      </c>
      <c r="B2647" s="265"/>
      <c r="C2647" s="265"/>
      <c r="D2647" s="265"/>
      <c r="E2647" s="152"/>
      <c r="F2647" s="152"/>
      <c r="G2647" s="152"/>
      <c r="H2647" s="152"/>
      <c r="I2647" s="152"/>
      <c r="J2647" s="152"/>
      <c r="K2647" s="152"/>
      <c r="L2647" s="152"/>
    </row>
    <row r="2648" spans="1:12">
      <c r="A2648" s="169" t="s">
        <v>1157</v>
      </c>
      <c r="B2648" s="170"/>
      <c r="C2648" s="170"/>
      <c r="D2648" s="171"/>
      <c r="E2648" s="152"/>
      <c r="F2648" s="152"/>
      <c r="G2648" s="152"/>
      <c r="H2648" s="152"/>
      <c r="I2648" s="152"/>
      <c r="J2648" s="152"/>
      <c r="K2648" s="152"/>
      <c r="L2648" s="152"/>
    </row>
    <row r="2649" spans="1:12">
      <c r="A2649" s="178" t="s">
        <v>1160</v>
      </c>
      <c r="B2649" s="175"/>
      <c r="C2649" s="175"/>
      <c r="D2649" s="176"/>
      <c r="E2649" s="152"/>
      <c r="F2649" s="146">
        <v>7513.10491</v>
      </c>
      <c r="G2649" s="152"/>
      <c r="H2649" s="152"/>
      <c r="I2649" s="152"/>
      <c r="J2649" s="146">
        <v>39846.98545</v>
      </c>
      <c r="K2649" s="152"/>
      <c r="L2649" s="152"/>
    </row>
    <row r="2650" spans="1:12">
      <c r="A2650" s="178"/>
      <c r="B2650" s="213" t="s">
        <v>1161</v>
      </c>
      <c r="C2650" s="214"/>
      <c r="D2650" s="331"/>
      <c r="E2650" s="152"/>
      <c r="F2650" s="146">
        <v>7513.10491</v>
      </c>
      <c r="G2650" s="152"/>
      <c r="H2650" s="152"/>
      <c r="I2650" s="152"/>
      <c r="J2650" s="146">
        <v>39846.98545</v>
      </c>
      <c r="K2650" s="152"/>
      <c r="L2650" s="152"/>
    </row>
    <row r="2651" spans="1:12">
      <c r="A2651" s="178"/>
      <c r="B2651" s="213"/>
      <c r="C2651" s="213" t="s">
        <v>1164</v>
      </c>
      <c r="D2651" s="321"/>
      <c r="E2651" s="152"/>
      <c r="F2651" s="152"/>
      <c r="G2651" s="152"/>
      <c r="H2651" s="152"/>
      <c r="I2651" s="152"/>
      <c r="J2651" s="152"/>
      <c r="K2651" s="152"/>
      <c r="L2651" s="152"/>
    </row>
    <row r="2652" spans="1:12">
      <c r="A2652" s="178"/>
      <c r="B2652" s="213"/>
      <c r="C2652" s="213" t="s">
        <v>1166</v>
      </c>
      <c r="D2652" s="321"/>
      <c r="E2652" s="152"/>
      <c r="F2652" s="152"/>
      <c r="G2652" s="152"/>
      <c r="H2652" s="152"/>
      <c r="I2652" s="152"/>
      <c r="J2652" s="152"/>
      <c r="K2652" s="152"/>
      <c r="L2652" s="152"/>
    </row>
    <row r="2653" spans="1:12">
      <c r="A2653" s="178"/>
      <c r="B2653" s="213" t="s">
        <v>1168</v>
      </c>
      <c r="C2653" s="213"/>
      <c r="D2653" s="321"/>
      <c r="E2653" s="152"/>
      <c r="F2653" s="152"/>
      <c r="G2653" s="152"/>
      <c r="H2653" s="152"/>
      <c r="I2653" s="152"/>
      <c r="J2653" s="152"/>
      <c r="K2653" s="152"/>
      <c r="L2653" s="152"/>
    </row>
    <row r="2654" spans="1:12">
      <c r="A2654" s="178" t="s">
        <v>367</v>
      </c>
      <c r="B2654" s="175"/>
      <c r="C2654" s="175"/>
      <c r="D2654" s="176"/>
      <c r="E2654" s="146">
        <v>831750.25921000005</v>
      </c>
      <c r="F2654" s="146">
        <v>156401.28633</v>
      </c>
      <c r="G2654" s="152"/>
      <c r="H2654" s="152"/>
      <c r="I2654" s="146">
        <v>28734.41677</v>
      </c>
      <c r="J2654" s="146">
        <v>551221.02841999999</v>
      </c>
      <c r="K2654" s="152"/>
      <c r="L2654" s="152"/>
    </row>
    <row r="2655" spans="1:12">
      <c r="A2655" s="178"/>
      <c r="B2655" s="213" t="s">
        <v>1172</v>
      </c>
      <c r="C2655" s="214"/>
      <c r="D2655" s="331"/>
      <c r="E2655" s="146">
        <v>680799.50142999995</v>
      </c>
      <c r="F2655" s="146">
        <v>156324.31114999999</v>
      </c>
      <c r="G2655" s="152"/>
      <c r="H2655" s="152"/>
      <c r="I2655" s="146">
        <v>28734.41677</v>
      </c>
      <c r="J2655" s="146">
        <v>551221.02841999999</v>
      </c>
      <c r="K2655" s="152"/>
      <c r="L2655" s="152"/>
    </row>
    <row r="2656" spans="1:12">
      <c r="A2656" s="178"/>
      <c r="B2656" s="213"/>
      <c r="C2656" s="213" t="s">
        <v>1173</v>
      </c>
      <c r="D2656" s="321"/>
      <c r="E2656" s="152"/>
      <c r="F2656" s="152"/>
      <c r="G2656" s="152"/>
      <c r="H2656" s="152"/>
      <c r="I2656" s="152"/>
      <c r="J2656" s="152"/>
      <c r="K2656" s="152"/>
      <c r="L2656" s="152"/>
    </row>
    <row r="2657" spans="1:12">
      <c r="A2657" s="178"/>
      <c r="B2657" s="213"/>
      <c r="C2657" s="213" t="s">
        <v>1176</v>
      </c>
      <c r="D2657" s="321"/>
      <c r="E2657" s="152"/>
      <c r="F2657" s="152"/>
      <c r="G2657" s="152"/>
      <c r="H2657" s="152"/>
      <c r="I2657" s="152"/>
      <c r="J2657" s="152"/>
      <c r="K2657" s="152"/>
      <c r="L2657" s="152"/>
    </row>
    <row r="2658" spans="1:12">
      <c r="A2658" s="178"/>
      <c r="B2658" s="213"/>
      <c r="C2658" s="213" t="s">
        <v>1177</v>
      </c>
      <c r="D2658" s="321"/>
      <c r="E2658" s="152"/>
      <c r="F2658" s="152"/>
      <c r="G2658" s="152"/>
      <c r="H2658" s="152"/>
      <c r="I2658" s="152"/>
      <c r="J2658" s="152"/>
      <c r="K2658" s="152"/>
      <c r="L2658" s="152"/>
    </row>
    <row r="2659" spans="1:12">
      <c r="A2659" s="178"/>
      <c r="B2659" s="213"/>
      <c r="C2659" s="213" t="s">
        <v>1178</v>
      </c>
      <c r="D2659" s="321"/>
      <c r="E2659" s="152"/>
      <c r="F2659" s="146">
        <v>-2.6424799999999999</v>
      </c>
      <c r="G2659" s="152"/>
      <c r="H2659" s="152"/>
      <c r="I2659" s="152"/>
      <c r="J2659" s="146">
        <v>1941.09815</v>
      </c>
      <c r="K2659" s="152"/>
      <c r="L2659" s="152"/>
    </row>
    <row r="2660" spans="1:12">
      <c r="A2660" s="178"/>
      <c r="B2660" s="213"/>
      <c r="C2660" s="213" t="s">
        <v>1181</v>
      </c>
      <c r="D2660" s="321"/>
      <c r="E2660" s="152"/>
      <c r="F2660" s="146">
        <v>211.84136000000001</v>
      </c>
      <c r="G2660" s="152"/>
      <c r="H2660" s="152"/>
      <c r="I2660" s="152"/>
      <c r="J2660" s="146">
        <v>2475.299</v>
      </c>
      <c r="K2660" s="152"/>
      <c r="L2660" s="152"/>
    </row>
    <row r="2661" spans="1:12">
      <c r="A2661" s="178"/>
      <c r="B2661" s="213"/>
      <c r="C2661" s="213" t="s">
        <v>1182</v>
      </c>
      <c r="D2661" s="148"/>
      <c r="E2661" s="152"/>
      <c r="F2661" s="152"/>
      <c r="G2661" s="152"/>
      <c r="H2661" s="152"/>
      <c r="I2661" s="152"/>
      <c r="J2661" s="152"/>
      <c r="K2661" s="152"/>
      <c r="L2661" s="152"/>
    </row>
    <row r="2662" spans="1:12" ht="33.75">
      <c r="A2662" s="178"/>
      <c r="B2662" s="213"/>
      <c r="C2662" s="213"/>
      <c r="D2662" s="149" t="s">
        <v>1183</v>
      </c>
      <c r="E2662" s="152"/>
      <c r="F2662" s="152"/>
      <c r="G2662" s="152"/>
      <c r="H2662" s="152"/>
      <c r="I2662" s="152"/>
      <c r="J2662" s="152"/>
      <c r="K2662" s="152"/>
      <c r="L2662" s="152"/>
    </row>
    <row r="2663" spans="1:12">
      <c r="A2663" s="178"/>
      <c r="B2663" s="213"/>
      <c r="C2663" s="213" t="s">
        <v>1189</v>
      </c>
      <c r="D2663" s="321"/>
      <c r="E2663" s="146">
        <v>680799.50142999995</v>
      </c>
      <c r="F2663" s="146">
        <v>156115.11227000001</v>
      </c>
      <c r="G2663" s="152"/>
      <c r="H2663" s="152"/>
      <c r="I2663" s="146">
        <v>28734.41677</v>
      </c>
      <c r="J2663" s="146">
        <v>546804.63127000001</v>
      </c>
      <c r="K2663" s="152"/>
      <c r="L2663" s="152"/>
    </row>
    <row r="2664" spans="1:12">
      <c r="A2664" s="178"/>
      <c r="B2664" s="213"/>
      <c r="C2664" s="213" t="s">
        <v>1192</v>
      </c>
      <c r="D2664" s="321"/>
      <c r="E2664" s="152"/>
      <c r="F2664" s="152"/>
      <c r="G2664" s="152"/>
      <c r="H2664" s="152"/>
      <c r="I2664" s="152"/>
      <c r="J2664" s="152"/>
      <c r="K2664" s="152"/>
      <c r="L2664" s="152"/>
    </row>
    <row r="2665" spans="1:12">
      <c r="A2665" s="178"/>
      <c r="B2665" s="213" t="s">
        <v>1195</v>
      </c>
      <c r="C2665" s="214"/>
      <c r="D2665" s="331"/>
      <c r="E2665" s="152"/>
      <c r="F2665" s="146">
        <v>76.975179999999995</v>
      </c>
      <c r="G2665" s="152"/>
      <c r="H2665" s="152"/>
      <c r="I2665" s="152"/>
      <c r="J2665" s="152"/>
      <c r="K2665" s="152"/>
      <c r="L2665" s="152"/>
    </row>
    <row r="2666" spans="1:12">
      <c r="A2666" s="178"/>
      <c r="B2666" s="213"/>
      <c r="C2666" s="213" t="s">
        <v>1196</v>
      </c>
      <c r="D2666" s="148"/>
      <c r="E2666" s="152"/>
      <c r="F2666" s="152"/>
      <c r="G2666" s="152"/>
      <c r="H2666" s="152"/>
      <c r="I2666" s="152"/>
      <c r="J2666" s="152"/>
      <c r="K2666" s="152"/>
      <c r="L2666" s="152"/>
    </row>
    <row r="2667" spans="1:12" ht="67.5">
      <c r="A2667" s="178"/>
      <c r="B2667" s="213"/>
      <c r="C2667" s="213"/>
      <c r="D2667" s="149" t="s">
        <v>1197</v>
      </c>
      <c r="E2667" s="152"/>
      <c r="F2667" s="152"/>
      <c r="G2667" s="152"/>
      <c r="H2667" s="152"/>
      <c r="I2667" s="152"/>
      <c r="J2667" s="152"/>
      <c r="K2667" s="152"/>
      <c r="L2667" s="152"/>
    </row>
    <row r="2668" spans="1:12" ht="56.25">
      <c r="A2668" s="178"/>
      <c r="B2668" s="213"/>
      <c r="C2668" s="213"/>
      <c r="D2668" s="149" t="s">
        <v>1198</v>
      </c>
      <c r="E2668" s="152"/>
      <c r="F2668" s="152"/>
      <c r="G2668" s="152"/>
      <c r="H2668" s="152"/>
      <c r="I2668" s="152"/>
      <c r="J2668" s="152"/>
      <c r="K2668" s="152"/>
      <c r="L2668" s="152"/>
    </row>
    <row r="2669" spans="1:12">
      <c r="A2669" s="178"/>
      <c r="B2669" s="213"/>
      <c r="C2669" s="213" t="s">
        <v>1200</v>
      </c>
      <c r="D2669" s="321"/>
      <c r="E2669" s="152"/>
      <c r="F2669" s="152"/>
      <c r="G2669" s="152"/>
      <c r="H2669" s="152"/>
      <c r="I2669" s="152"/>
      <c r="J2669" s="152"/>
      <c r="K2669" s="152"/>
      <c r="L2669" s="152"/>
    </row>
    <row r="2670" spans="1:12">
      <c r="A2670" s="178"/>
      <c r="B2670" s="213"/>
      <c r="C2670" s="213" t="s">
        <v>1201</v>
      </c>
      <c r="D2670" s="321"/>
      <c r="E2670" s="152"/>
      <c r="F2670" s="152"/>
      <c r="G2670" s="152"/>
      <c r="H2670" s="152"/>
      <c r="I2670" s="152"/>
      <c r="J2670" s="152"/>
      <c r="K2670" s="152"/>
      <c r="L2670" s="152"/>
    </row>
    <row r="2671" spans="1:12">
      <c r="A2671" s="178"/>
      <c r="B2671" s="213"/>
      <c r="C2671" s="213" t="s">
        <v>1202</v>
      </c>
      <c r="D2671" s="321"/>
      <c r="E2671" s="152"/>
      <c r="F2671" s="152"/>
      <c r="G2671" s="152"/>
      <c r="H2671" s="152"/>
      <c r="I2671" s="152"/>
      <c r="J2671" s="152"/>
      <c r="K2671" s="152"/>
      <c r="L2671" s="152"/>
    </row>
    <row r="2672" spans="1:12">
      <c r="A2672" s="178"/>
      <c r="B2672" s="213"/>
      <c r="C2672" s="213" t="s">
        <v>1205</v>
      </c>
      <c r="D2672" s="321"/>
      <c r="E2672" s="152"/>
      <c r="F2672" s="152"/>
      <c r="G2672" s="152"/>
      <c r="H2672" s="152"/>
      <c r="I2672" s="152"/>
      <c r="J2672" s="152"/>
      <c r="K2672" s="152"/>
      <c r="L2672" s="152"/>
    </row>
    <row r="2673" spans="1:12">
      <c r="A2673" s="178"/>
      <c r="B2673" s="213"/>
      <c r="C2673" s="213" t="s">
        <v>1209</v>
      </c>
      <c r="D2673" s="321"/>
      <c r="E2673" s="152"/>
      <c r="F2673" s="152"/>
      <c r="G2673" s="152"/>
      <c r="H2673" s="152"/>
      <c r="I2673" s="152"/>
      <c r="J2673" s="152"/>
      <c r="K2673" s="152"/>
      <c r="L2673" s="152"/>
    </row>
    <row r="2674" spans="1:12">
      <c r="A2674" s="178"/>
      <c r="B2674" s="213"/>
      <c r="C2674" s="213" t="s">
        <v>1212</v>
      </c>
      <c r="D2674" s="321"/>
      <c r="E2674" s="152"/>
      <c r="F2674" s="146">
        <v>76.975179999999995</v>
      </c>
      <c r="G2674" s="152"/>
      <c r="H2674" s="152"/>
      <c r="I2674" s="152"/>
      <c r="J2674" s="152"/>
      <c r="K2674" s="152"/>
      <c r="L2674" s="152"/>
    </row>
    <row r="2675" spans="1:12">
      <c r="A2675" s="178"/>
      <c r="B2675" s="213"/>
      <c r="C2675" s="213" t="s">
        <v>1218</v>
      </c>
      <c r="D2675" s="321"/>
      <c r="E2675" s="152"/>
      <c r="F2675" s="152"/>
      <c r="G2675" s="152"/>
      <c r="H2675" s="152"/>
      <c r="I2675" s="152"/>
      <c r="J2675" s="152"/>
      <c r="K2675" s="152"/>
      <c r="L2675" s="152"/>
    </row>
    <row r="2676" spans="1:12">
      <c r="A2676" s="178"/>
      <c r="B2676" s="213" t="s">
        <v>1228</v>
      </c>
      <c r="C2676" s="213"/>
      <c r="D2676" s="321"/>
      <c r="E2676" s="146">
        <v>76712.261350000001</v>
      </c>
      <c r="F2676" s="152"/>
      <c r="G2676" s="152"/>
      <c r="H2676" s="152"/>
      <c r="I2676" s="152"/>
      <c r="J2676" s="152"/>
      <c r="K2676" s="152"/>
      <c r="L2676" s="152"/>
    </row>
    <row r="2677" spans="1:12">
      <c r="A2677" s="178"/>
      <c r="B2677" s="213" t="s">
        <v>1229</v>
      </c>
      <c r="C2677" s="213"/>
      <c r="D2677" s="321"/>
      <c r="E2677" s="146">
        <v>74238.496429999999</v>
      </c>
      <c r="F2677" s="152"/>
      <c r="G2677" s="152"/>
      <c r="H2677" s="152"/>
      <c r="I2677" s="152"/>
      <c r="J2677" s="152"/>
      <c r="K2677" s="152"/>
      <c r="L2677" s="152"/>
    </row>
    <row r="2678" spans="1:12">
      <c r="A2678" s="178" t="s">
        <v>368</v>
      </c>
      <c r="B2678" s="165"/>
      <c r="C2678" s="165"/>
      <c r="D2678" s="166"/>
      <c r="E2678" s="152"/>
      <c r="F2678" s="152"/>
      <c r="G2678" s="152"/>
      <c r="H2678" s="152"/>
      <c r="I2678" s="152"/>
      <c r="J2678" s="152"/>
      <c r="K2678" s="152"/>
      <c r="L2678" s="152"/>
    </row>
    <row r="2679" spans="1:12">
      <c r="A2679" s="178" t="s">
        <v>369</v>
      </c>
      <c r="B2679" s="165"/>
      <c r="C2679" s="165"/>
      <c r="D2679" s="166"/>
      <c r="E2679" s="152"/>
      <c r="F2679" s="152"/>
      <c r="G2679" s="152"/>
      <c r="H2679" s="152"/>
      <c r="I2679" s="152"/>
      <c r="J2679" s="152"/>
      <c r="K2679" s="152"/>
      <c r="L2679" s="152"/>
    </row>
    <row r="2680" spans="1:12">
      <c r="A2680" s="178" t="s">
        <v>370</v>
      </c>
      <c r="B2680" s="165"/>
      <c r="C2680" s="165"/>
      <c r="D2680" s="166"/>
      <c r="E2680" s="152"/>
      <c r="F2680" s="152"/>
      <c r="G2680" s="152"/>
      <c r="H2680" s="152"/>
      <c r="I2680" s="152"/>
      <c r="J2680" s="152"/>
      <c r="K2680" s="152"/>
      <c r="L2680" s="152"/>
    </row>
    <row r="2681" spans="1:12">
      <c r="A2681" s="339" t="s">
        <v>371</v>
      </c>
      <c r="B2681" s="340"/>
      <c r="C2681" s="340"/>
      <c r="D2681" s="341"/>
      <c r="E2681" s="152"/>
      <c r="F2681" s="152"/>
      <c r="G2681" s="152"/>
      <c r="H2681" s="152"/>
      <c r="I2681" s="152"/>
      <c r="J2681" s="152"/>
      <c r="K2681" s="152"/>
      <c r="L2681" s="152"/>
    </row>
    <row r="2682" spans="1:12">
      <c r="A2682" s="322" t="s">
        <v>1417</v>
      </c>
      <c r="B2682" s="324"/>
      <c r="C2682" s="324"/>
      <c r="D2682" s="325"/>
      <c r="E2682" s="152"/>
      <c r="F2682" s="152"/>
      <c r="G2682" s="152"/>
      <c r="H2682" s="152"/>
      <c r="I2682" s="152"/>
      <c r="J2682" s="152"/>
      <c r="K2682" s="152"/>
      <c r="L2682" s="152"/>
    </row>
    <row r="2683" spans="1:12">
      <c r="A2683" s="323"/>
      <c r="B2683" s="326" t="s">
        <v>1418</v>
      </c>
      <c r="C2683" s="326"/>
      <c r="D2683" s="327"/>
      <c r="E2683" s="152"/>
      <c r="F2683" s="152"/>
      <c r="G2683" s="152"/>
      <c r="H2683" s="152"/>
      <c r="I2683" s="152"/>
      <c r="J2683" s="152"/>
      <c r="K2683" s="152"/>
      <c r="L2683" s="152"/>
    </row>
    <row r="2684" spans="1:12">
      <c r="A2684" s="249" t="s">
        <v>440</v>
      </c>
      <c r="B2684" s="249"/>
      <c r="C2684" s="249"/>
      <c r="D2684" s="249"/>
      <c r="E2684" s="147">
        <v>2344300.0198499998</v>
      </c>
      <c r="F2684" s="147">
        <v>484230.06881000003</v>
      </c>
      <c r="G2684" s="152"/>
      <c r="H2684" s="152"/>
      <c r="I2684" s="147">
        <v>86203.250310000003</v>
      </c>
      <c r="J2684" s="147">
        <v>1733357.0561599999</v>
      </c>
      <c r="K2684" s="152"/>
      <c r="L2684" s="152"/>
    </row>
    <row r="2685" spans="1:12">
      <c r="A2685" s="251" t="s">
        <v>2425</v>
      </c>
      <c r="B2685" s="251"/>
      <c r="C2685" s="251"/>
      <c r="D2685" s="251"/>
      <c r="E2685" s="318"/>
      <c r="F2685" s="318"/>
      <c r="G2685" s="318"/>
      <c r="H2685" s="318"/>
      <c r="I2685" s="318"/>
      <c r="J2685" s="318"/>
      <c r="K2685" s="318"/>
      <c r="L2685" s="318"/>
    </row>
    <row r="2686" spans="1:12">
      <c r="A2686" s="354"/>
      <c r="B2686" s="354"/>
      <c r="C2686" s="354"/>
      <c r="D2686" s="354"/>
      <c r="E2686" s="144"/>
      <c r="F2686" s="144"/>
      <c r="G2686" s="144"/>
      <c r="H2686" s="144"/>
      <c r="I2686" s="144"/>
      <c r="J2686" s="144"/>
      <c r="K2686" s="144"/>
      <c r="L2686" s="144"/>
    </row>
    <row r="2687" spans="1:12">
      <c r="A2687" s="265" t="s">
        <v>1141</v>
      </c>
      <c r="B2687" s="265"/>
      <c r="C2687" s="265"/>
      <c r="D2687" s="265"/>
      <c r="E2687" s="152"/>
      <c r="F2687" s="152"/>
      <c r="G2687" s="152"/>
      <c r="H2687" s="152"/>
      <c r="I2687" s="152"/>
      <c r="J2687" s="152"/>
      <c r="K2687" s="152"/>
      <c r="L2687" s="152"/>
    </row>
    <row r="2688" spans="1:12">
      <c r="A2688" s="169" t="s">
        <v>1157</v>
      </c>
      <c r="B2688" s="170"/>
      <c r="C2688" s="170"/>
      <c r="D2688" s="171"/>
      <c r="E2688" s="152"/>
      <c r="F2688" s="152"/>
      <c r="G2688" s="152"/>
      <c r="H2688" s="152"/>
      <c r="I2688" s="152"/>
      <c r="J2688" s="152"/>
      <c r="K2688" s="152"/>
      <c r="L2688" s="152"/>
    </row>
    <row r="2689" spans="1:12">
      <c r="A2689" s="178" t="s">
        <v>1160</v>
      </c>
      <c r="B2689" s="175"/>
      <c r="C2689" s="175"/>
      <c r="D2689" s="176"/>
      <c r="E2689" s="152"/>
      <c r="F2689" s="152"/>
      <c r="G2689" s="152"/>
      <c r="H2689" s="152"/>
      <c r="I2689" s="152"/>
      <c r="J2689" s="152"/>
      <c r="K2689" s="152"/>
      <c r="L2689" s="152"/>
    </row>
    <row r="2690" spans="1:12">
      <c r="A2690" s="178"/>
      <c r="B2690" s="213" t="s">
        <v>1161</v>
      </c>
      <c r="C2690" s="214"/>
      <c r="D2690" s="331"/>
      <c r="E2690" s="152"/>
      <c r="F2690" s="152"/>
      <c r="G2690" s="152"/>
      <c r="H2690" s="152"/>
      <c r="I2690" s="152"/>
      <c r="J2690" s="152"/>
      <c r="K2690" s="152"/>
      <c r="L2690" s="152"/>
    </row>
    <row r="2691" spans="1:12">
      <c r="A2691" s="178"/>
      <c r="B2691" s="213"/>
      <c r="C2691" s="213" t="s">
        <v>1164</v>
      </c>
      <c r="D2691" s="321"/>
      <c r="E2691" s="152"/>
      <c r="F2691" s="152"/>
      <c r="G2691" s="152"/>
      <c r="H2691" s="152"/>
      <c r="I2691" s="152"/>
      <c r="J2691" s="152"/>
      <c r="K2691" s="152"/>
      <c r="L2691" s="152"/>
    </row>
    <row r="2692" spans="1:12">
      <c r="A2692" s="178"/>
      <c r="B2692" s="213"/>
      <c r="C2692" s="213" t="s">
        <v>1166</v>
      </c>
      <c r="D2692" s="321"/>
      <c r="E2692" s="152"/>
      <c r="F2692" s="152"/>
      <c r="G2692" s="152"/>
      <c r="H2692" s="152"/>
      <c r="I2692" s="152"/>
      <c r="J2692" s="152"/>
      <c r="K2692" s="152"/>
      <c r="L2692" s="152"/>
    </row>
    <row r="2693" spans="1:12">
      <c r="A2693" s="178"/>
      <c r="B2693" s="213" t="s">
        <v>1168</v>
      </c>
      <c r="C2693" s="213"/>
      <c r="D2693" s="321"/>
      <c r="E2693" s="152"/>
      <c r="F2693" s="152"/>
      <c r="G2693" s="152"/>
      <c r="H2693" s="152"/>
      <c r="I2693" s="152"/>
      <c r="J2693" s="152"/>
      <c r="K2693" s="152"/>
      <c r="L2693" s="152"/>
    </row>
    <row r="2694" spans="1:12">
      <c r="A2694" s="178" t="s">
        <v>367</v>
      </c>
      <c r="B2694" s="175"/>
      <c r="C2694" s="175"/>
      <c r="D2694" s="176"/>
      <c r="E2694" s="146">
        <v>4959.08799</v>
      </c>
      <c r="F2694" s="146">
        <v>12241.57566</v>
      </c>
      <c r="G2694" s="152"/>
      <c r="H2694" s="152"/>
      <c r="I2694" s="146">
        <v>1173.43778</v>
      </c>
      <c r="J2694" s="146">
        <v>8907.9374200000002</v>
      </c>
      <c r="K2694" s="152"/>
      <c r="L2694" s="152"/>
    </row>
    <row r="2695" spans="1:12">
      <c r="A2695" s="178"/>
      <c r="B2695" s="213" t="s">
        <v>1172</v>
      </c>
      <c r="C2695" s="214"/>
      <c r="D2695" s="331"/>
      <c r="E2695" s="146">
        <v>4224.6584400000002</v>
      </c>
      <c r="F2695" s="146">
        <v>12241.57566</v>
      </c>
      <c r="G2695" s="152"/>
      <c r="H2695" s="152"/>
      <c r="I2695" s="146">
        <v>1173.43778</v>
      </c>
      <c r="J2695" s="146">
        <v>8907.9374200000002</v>
      </c>
      <c r="K2695" s="152"/>
      <c r="L2695" s="152"/>
    </row>
    <row r="2696" spans="1:12">
      <c r="A2696" s="178"/>
      <c r="B2696" s="213"/>
      <c r="C2696" s="213" t="s">
        <v>1173</v>
      </c>
      <c r="D2696" s="321"/>
      <c r="E2696" s="152"/>
      <c r="F2696" s="152"/>
      <c r="G2696" s="152"/>
      <c r="H2696" s="152"/>
      <c r="I2696" s="152"/>
      <c r="J2696" s="152"/>
      <c r="K2696" s="152"/>
      <c r="L2696" s="152"/>
    </row>
    <row r="2697" spans="1:12">
      <c r="A2697" s="178"/>
      <c r="B2697" s="213"/>
      <c r="C2697" s="213" t="s">
        <v>1176</v>
      </c>
      <c r="D2697" s="321"/>
      <c r="E2697" s="152"/>
      <c r="F2697" s="152"/>
      <c r="G2697" s="152"/>
      <c r="H2697" s="152"/>
      <c r="I2697" s="152"/>
      <c r="J2697" s="152"/>
      <c r="K2697" s="152"/>
      <c r="L2697" s="152"/>
    </row>
    <row r="2698" spans="1:12">
      <c r="A2698" s="178"/>
      <c r="B2698" s="213"/>
      <c r="C2698" s="213" t="s">
        <v>1177</v>
      </c>
      <c r="D2698" s="321"/>
      <c r="E2698" s="152"/>
      <c r="F2698" s="152"/>
      <c r="G2698" s="152"/>
      <c r="H2698" s="152"/>
      <c r="I2698" s="152"/>
      <c r="J2698" s="152"/>
      <c r="K2698" s="152"/>
      <c r="L2698" s="152"/>
    </row>
    <row r="2699" spans="1:12">
      <c r="A2699" s="178"/>
      <c r="B2699" s="213"/>
      <c r="C2699" s="213" t="s">
        <v>1178</v>
      </c>
      <c r="D2699" s="321"/>
      <c r="E2699" s="152"/>
      <c r="F2699" s="152"/>
      <c r="G2699" s="152"/>
      <c r="H2699" s="152"/>
      <c r="I2699" s="152"/>
      <c r="J2699" s="152"/>
      <c r="K2699" s="152"/>
      <c r="L2699" s="152"/>
    </row>
    <row r="2700" spans="1:12">
      <c r="A2700" s="178"/>
      <c r="B2700" s="213"/>
      <c r="C2700" s="213" t="s">
        <v>1181</v>
      </c>
      <c r="D2700" s="321"/>
      <c r="E2700" s="152"/>
      <c r="F2700" s="152"/>
      <c r="G2700" s="152"/>
      <c r="H2700" s="152"/>
      <c r="I2700" s="152"/>
      <c r="J2700" s="152"/>
      <c r="K2700" s="152"/>
      <c r="L2700" s="152"/>
    </row>
    <row r="2701" spans="1:12">
      <c r="A2701" s="178"/>
      <c r="B2701" s="213"/>
      <c r="C2701" s="213" t="s">
        <v>1182</v>
      </c>
      <c r="D2701" s="148"/>
      <c r="E2701" s="152"/>
      <c r="F2701" s="152"/>
      <c r="G2701" s="152"/>
      <c r="H2701" s="152"/>
      <c r="I2701" s="152"/>
      <c r="J2701" s="152"/>
      <c r="K2701" s="152"/>
      <c r="L2701" s="152"/>
    </row>
    <row r="2702" spans="1:12" ht="33.75">
      <c r="A2702" s="178"/>
      <c r="B2702" s="213"/>
      <c r="C2702" s="213"/>
      <c r="D2702" s="149" t="s">
        <v>1183</v>
      </c>
      <c r="E2702" s="152"/>
      <c r="F2702" s="152"/>
      <c r="G2702" s="152"/>
      <c r="H2702" s="152"/>
      <c r="I2702" s="152"/>
      <c r="J2702" s="152"/>
      <c r="K2702" s="152"/>
      <c r="L2702" s="152"/>
    </row>
    <row r="2703" spans="1:12">
      <c r="A2703" s="178"/>
      <c r="B2703" s="213"/>
      <c r="C2703" s="213" t="s">
        <v>1189</v>
      </c>
      <c r="D2703" s="321"/>
      <c r="E2703" s="146">
        <v>4224.6584400000002</v>
      </c>
      <c r="F2703" s="146">
        <v>12241.57566</v>
      </c>
      <c r="G2703" s="152"/>
      <c r="H2703" s="152"/>
      <c r="I2703" s="146">
        <v>1173.43778</v>
      </c>
      <c r="J2703" s="146">
        <v>8907.9374200000002</v>
      </c>
      <c r="K2703" s="152"/>
      <c r="L2703" s="152"/>
    </row>
    <row r="2704" spans="1:12">
      <c r="A2704" s="178"/>
      <c r="B2704" s="213"/>
      <c r="C2704" s="213" t="s">
        <v>1192</v>
      </c>
      <c r="D2704" s="321"/>
      <c r="E2704" s="152"/>
      <c r="F2704" s="152"/>
      <c r="G2704" s="152"/>
      <c r="H2704" s="152"/>
      <c r="I2704" s="152"/>
      <c r="J2704" s="152"/>
      <c r="K2704" s="152"/>
      <c r="L2704" s="152"/>
    </row>
    <row r="2705" spans="1:12">
      <c r="A2705" s="178"/>
      <c r="B2705" s="213" t="s">
        <v>1195</v>
      </c>
      <c r="C2705" s="214"/>
      <c r="D2705" s="331"/>
      <c r="E2705" s="152"/>
      <c r="F2705" s="152"/>
      <c r="G2705" s="152"/>
      <c r="H2705" s="152"/>
      <c r="I2705" s="152"/>
      <c r="J2705" s="152"/>
      <c r="K2705" s="152"/>
      <c r="L2705" s="152"/>
    </row>
    <row r="2706" spans="1:12">
      <c r="A2706" s="178"/>
      <c r="B2706" s="213"/>
      <c r="C2706" s="213" t="s">
        <v>1196</v>
      </c>
      <c r="D2706" s="148"/>
      <c r="E2706" s="152"/>
      <c r="F2706" s="152"/>
      <c r="G2706" s="152"/>
      <c r="H2706" s="152"/>
      <c r="I2706" s="152"/>
      <c r="J2706" s="152"/>
      <c r="K2706" s="152"/>
      <c r="L2706" s="152"/>
    </row>
    <row r="2707" spans="1:12" ht="67.5">
      <c r="A2707" s="178"/>
      <c r="B2707" s="213"/>
      <c r="C2707" s="213"/>
      <c r="D2707" s="149" t="s">
        <v>1197</v>
      </c>
      <c r="E2707" s="152"/>
      <c r="F2707" s="152"/>
      <c r="G2707" s="152"/>
      <c r="H2707" s="152"/>
      <c r="I2707" s="152"/>
      <c r="J2707" s="152"/>
      <c r="K2707" s="152"/>
      <c r="L2707" s="152"/>
    </row>
    <row r="2708" spans="1:12" ht="56.25">
      <c r="A2708" s="178"/>
      <c r="B2708" s="213"/>
      <c r="C2708" s="213"/>
      <c r="D2708" s="149" t="s">
        <v>1198</v>
      </c>
      <c r="E2708" s="152"/>
      <c r="F2708" s="152"/>
      <c r="G2708" s="152"/>
      <c r="H2708" s="152"/>
      <c r="I2708" s="152"/>
      <c r="J2708" s="152"/>
      <c r="K2708" s="152"/>
      <c r="L2708" s="152"/>
    </row>
    <row r="2709" spans="1:12">
      <c r="A2709" s="178"/>
      <c r="B2709" s="213"/>
      <c r="C2709" s="213" t="s">
        <v>1200</v>
      </c>
      <c r="D2709" s="321"/>
      <c r="E2709" s="152"/>
      <c r="F2709" s="152"/>
      <c r="G2709" s="152"/>
      <c r="H2709" s="152"/>
      <c r="I2709" s="152"/>
      <c r="J2709" s="152"/>
      <c r="K2709" s="152"/>
      <c r="L2709" s="152"/>
    </row>
    <row r="2710" spans="1:12">
      <c r="A2710" s="178"/>
      <c r="B2710" s="213"/>
      <c r="C2710" s="213" t="s">
        <v>1201</v>
      </c>
      <c r="D2710" s="321"/>
      <c r="E2710" s="152"/>
      <c r="F2710" s="152"/>
      <c r="G2710" s="152"/>
      <c r="H2710" s="152"/>
      <c r="I2710" s="152"/>
      <c r="J2710" s="152"/>
      <c r="K2710" s="152"/>
      <c r="L2710" s="152"/>
    </row>
    <row r="2711" spans="1:12">
      <c r="A2711" s="178"/>
      <c r="B2711" s="213"/>
      <c r="C2711" s="213" t="s">
        <v>1202</v>
      </c>
      <c r="D2711" s="321"/>
      <c r="E2711" s="152"/>
      <c r="F2711" s="152"/>
      <c r="G2711" s="152"/>
      <c r="H2711" s="152"/>
      <c r="I2711" s="152"/>
      <c r="J2711" s="152"/>
      <c r="K2711" s="152"/>
      <c r="L2711" s="152"/>
    </row>
    <row r="2712" spans="1:12">
      <c r="A2712" s="178"/>
      <c r="B2712" s="213"/>
      <c r="C2712" s="213" t="s">
        <v>1205</v>
      </c>
      <c r="D2712" s="321"/>
      <c r="E2712" s="152"/>
      <c r="F2712" s="152"/>
      <c r="G2712" s="152"/>
      <c r="H2712" s="152"/>
      <c r="I2712" s="152"/>
      <c r="J2712" s="152"/>
      <c r="K2712" s="152"/>
      <c r="L2712" s="152"/>
    </row>
    <row r="2713" spans="1:12">
      <c r="A2713" s="178"/>
      <c r="B2713" s="213"/>
      <c r="C2713" s="213" t="s">
        <v>1209</v>
      </c>
      <c r="D2713" s="321"/>
      <c r="E2713" s="152"/>
      <c r="F2713" s="152"/>
      <c r="G2713" s="152"/>
      <c r="H2713" s="152"/>
      <c r="I2713" s="152"/>
      <c r="J2713" s="152"/>
      <c r="K2713" s="152"/>
      <c r="L2713" s="152"/>
    </row>
    <row r="2714" spans="1:12">
      <c r="A2714" s="178"/>
      <c r="B2714" s="213"/>
      <c r="C2714" s="213" t="s">
        <v>1212</v>
      </c>
      <c r="D2714" s="321"/>
      <c r="E2714" s="152"/>
      <c r="F2714" s="152"/>
      <c r="G2714" s="152"/>
      <c r="H2714" s="152"/>
      <c r="I2714" s="152"/>
      <c r="J2714" s="152"/>
      <c r="K2714" s="152"/>
      <c r="L2714" s="152"/>
    </row>
    <row r="2715" spans="1:12">
      <c r="A2715" s="178"/>
      <c r="B2715" s="213"/>
      <c r="C2715" s="213" t="s">
        <v>1218</v>
      </c>
      <c r="D2715" s="321"/>
      <c r="E2715" s="152"/>
      <c r="F2715" s="152"/>
      <c r="G2715" s="152"/>
      <c r="H2715" s="152"/>
      <c r="I2715" s="152"/>
      <c r="J2715" s="152"/>
      <c r="K2715" s="152"/>
      <c r="L2715" s="152"/>
    </row>
    <row r="2716" spans="1:12">
      <c r="A2716" s="178"/>
      <c r="B2716" s="213" t="s">
        <v>1228</v>
      </c>
      <c r="C2716" s="213"/>
      <c r="D2716" s="321"/>
      <c r="E2716" s="146">
        <v>734.42954999999995</v>
      </c>
      <c r="F2716" s="152"/>
      <c r="G2716" s="152"/>
      <c r="H2716" s="152"/>
      <c r="I2716" s="152"/>
      <c r="J2716" s="152"/>
      <c r="K2716" s="152"/>
      <c r="L2716" s="152"/>
    </row>
    <row r="2717" spans="1:12">
      <c r="A2717" s="178"/>
      <c r="B2717" s="213" t="s">
        <v>1229</v>
      </c>
      <c r="C2717" s="213"/>
      <c r="D2717" s="321"/>
      <c r="E2717" s="152"/>
      <c r="F2717" s="152"/>
      <c r="G2717" s="152"/>
      <c r="H2717" s="152"/>
      <c r="I2717" s="152"/>
      <c r="J2717" s="152"/>
      <c r="K2717" s="152"/>
      <c r="L2717" s="152"/>
    </row>
    <row r="2718" spans="1:12">
      <c r="A2718" s="178" t="s">
        <v>368</v>
      </c>
      <c r="B2718" s="165"/>
      <c r="C2718" s="165"/>
      <c r="D2718" s="166"/>
      <c r="E2718" s="152"/>
      <c r="F2718" s="152"/>
      <c r="G2718" s="152"/>
      <c r="H2718" s="152"/>
      <c r="I2718" s="152"/>
      <c r="J2718" s="152"/>
      <c r="K2718" s="152"/>
      <c r="L2718" s="152"/>
    </row>
    <row r="2719" spans="1:12">
      <c r="A2719" s="178" t="s">
        <v>369</v>
      </c>
      <c r="B2719" s="165"/>
      <c r="C2719" s="165"/>
      <c r="D2719" s="166"/>
      <c r="E2719" s="152"/>
      <c r="F2719" s="152"/>
      <c r="G2719" s="152"/>
      <c r="H2719" s="152"/>
      <c r="I2719" s="152"/>
      <c r="J2719" s="152"/>
      <c r="K2719" s="152"/>
      <c r="L2719" s="152"/>
    </row>
    <row r="2720" spans="1:12">
      <c r="A2720" s="178" t="s">
        <v>370</v>
      </c>
      <c r="B2720" s="165"/>
      <c r="C2720" s="165"/>
      <c r="D2720" s="166"/>
      <c r="E2720" s="152"/>
      <c r="F2720" s="152"/>
      <c r="G2720" s="152"/>
      <c r="H2720" s="152"/>
      <c r="I2720" s="152"/>
      <c r="J2720" s="152"/>
      <c r="K2720" s="152"/>
      <c r="L2720" s="152"/>
    </row>
    <row r="2721" spans="1:12">
      <c r="A2721" s="339" t="s">
        <v>371</v>
      </c>
      <c r="B2721" s="340"/>
      <c r="C2721" s="340"/>
      <c r="D2721" s="341"/>
      <c r="E2721" s="152"/>
      <c r="F2721" s="152"/>
      <c r="G2721" s="152"/>
      <c r="H2721" s="152"/>
      <c r="I2721" s="152"/>
      <c r="J2721" s="152"/>
      <c r="K2721" s="152"/>
      <c r="L2721" s="152"/>
    </row>
    <row r="2722" spans="1:12">
      <c r="A2722" s="322" t="s">
        <v>1417</v>
      </c>
      <c r="B2722" s="324"/>
      <c r="C2722" s="324"/>
      <c r="D2722" s="325"/>
      <c r="E2722" s="152"/>
      <c r="F2722" s="152"/>
      <c r="G2722" s="152"/>
      <c r="H2722" s="152"/>
      <c r="I2722" s="152"/>
      <c r="J2722" s="152"/>
      <c r="K2722" s="152"/>
      <c r="L2722" s="152"/>
    </row>
    <row r="2723" spans="1:12">
      <c r="A2723" s="323"/>
      <c r="B2723" s="326" t="s">
        <v>1418</v>
      </c>
      <c r="C2723" s="326"/>
      <c r="D2723" s="327"/>
      <c r="E2723" s="152"/>
      <c r="F2723" s="152"/>
      <c r="G2723" s="152"/>
      <c r="H2723" s="152"/>
      <c r="I2723" s="152"/>
      <c r="J2723" s="152"/>
      <c r="K2723" s="152"/>
      <c r="L2723" s="152"/>
    </row>
    <row r="2724" spans="1:12">
      <c r="A2724" s="249" t="s">
        <v>441</v>
      </c>
      <c r="B2724" s="249"/>
      <c r="C2724" s="249"/>
      <c r="D2724" s="249"/>
      <c r="E2724" s="147">
        <v>14142.834419999999</v>
      </c>
      <c r="F2724" s="147">
        <v>36724.726979999999</v>
      </c>
      <c r="G2724" s="152"/>
      <c r="H2724" s="152"/>
      <c r="I2724" s="147">
        <v>3520.3133400000002</v>
      </c>
      <c r="J2724" s="147">
        <v>26723.812259999999</v>
      </c>
      <c r="K2724" s="152"/>
      <c r="L2724" s="152"/>
    </row>
    <row r="2725" spans="1:12">
      <c r="A2725" s="251" t="s">
        <v>2426</v>
      </c>
      <c r="B2725" s="251"/>
      <c r="C2725" s="251"/>
      <c r="D2725" s="251"/>
      <c r="E2725" s="318"/>
      <c r="F2725" s="318"/>
      <c r="G2725" s="318"/>
      <c r="H2725" s="318"/>
      <c r="I2725" s="318"/>
      <c r="J2725" s="318"/>
      <c r="K2725" s="318"/>
      <c r="L2725" s="318"/>
    </row>
    <row r="2726" spans="1:12">
      <c r="A2726" s="354"/>
      <c r="B2726" s="354"/>
      <c r="C2726" s="354"/>
      <c r="D2726" s="354"/>
      <c r="E2726" s="144"/>
      <c r="F2726" s="144"/>
      <c r="G2726" s="144"/>
      <c r="H2726" s="144"/>
      <c r="I2726" s="144"/>
      <c r="J2726" s="144"/>
      <c r="K2726" s="144"/>
      <c r="L2726" s="144"/>
    </row>
    <row r="2727" spans="1:12">
      <c r="A2727" s="265" t="s">
        <v>1141</v>
      </c>
      <c r="B2727" s="265"/>
      <c r="C2727" s="265"/>
      <c r="D2727" s="265"/>
      <c r="E2727" s="152"/>
      <c r="F2727" s="152"/>
      <c r="G2727" s="152"/>
      <c r="H2727" s="152"/>
      <c r="I2727" s="152"/>
      <c r="J2727" s="152"/>
      <c r="K2727" s="152"/>
      <c r="L2727" s="152"/>
    </row>
    <row r="2728" spans="1:12">
      <c r="A2728" s="169" t="s">
        <v>1157</v>
      </c>
      <c r="B2728" s="170"/>
      <c r="C2728" s="170"/>
      <c r="D2728" s="171"/>
      <c r="E2728" s="152"/>
      <c r="F2728" s="152"/>
      <c r="G2728" s="152"/>
      <c r="H2728" s="152"/>
      <c r="I2728" s="152"/>
      <c r="J2728" s="152"/>
      <c r="K2728" s="152"/>
      <c r="L2728" s="152"/>
    </row>
    <row r="2729" spans="1:12">
      <c r="A2729" s="178" t="s">
        <v>1160</v>
      </c>
      <c r="B2729" s="175"/>
      <c r="C2729" s="175"/>
      <c r="D2729" s="176"/>
      <c r="E2729" s="146">
        <v>574.74540999999999</v>
      </c>
      <c r="F2729" s="146">
        <v>294.57965000000002</v>
      </c>
      <c r="G2729" s="152"/>
      <c r="H2729" s="152"/>
      <c r="I2729" s="146">
        <v>55.121929999999999</v>
      </c>
      <c r="J2729" s="146">
        <v>615.80750999999998</v>
      </c>
      <c r="K2729" s="152"/>
      <c r="L2729" s="152"/>
    </row>
    <row r="2730" spans="1:12">
      <c r="A2730" s="178"/>
      <c r="B2730" s="213" t="s">
        <v>1161</v>
      </c>
      <c r="C2730" s="214"/>
      <c r="D2730" s="331"/>
      <c r="E2730" s="146">
        <v>574.74540999999999</v>
      </c>
      <c r="F2730" s="152"/>
      <c r="G2730" s="152"/>
      <c r="H2730" s="152"/>
      <c r="I2730" s="146">
        <v>55.121929999999999</v>
      </c>
      <c r="J2730" s="152"/>
      <c r="K2730" s="152"/>
      <c r="L2730" s="152"/>
    </row>
    <row r="2731" spans="1:12">
      <c r="A2731" s="178"/>
      <c r="B2731" s="213"/>
      <c r="C2731" s="213" t="s">
        <v>1164</v>
      </c>
      <c r="D2731" s="321"/>
      <c r="E2731" s="152"/>
      <c r="F2731" s="152"/>
      <c r="G2731" s="152"/>
      <c r="H2731" s="152"/>
      <c r="I2731" s="152"/>
      <c r="J2731" s="152"/>
      <c r="K2731" s="152"/>
      <c r="L2731" s="152"/>
    </row>
    <row r="2732" spans="1:12">
      <c r="A2732" s="178"/>
      <c r="B2732" s="213"/>
      <c r="C2732" s="213" t="s">
        <v>1166</v>
      </c>
      <c r="D2732" s="321"/>
      <c r="E2732" s="152"/>
      <c r="F2732" s="152"/>
      <c r="G2732" s="152"/>
      <c r="H2732" s="152"/>
      <c r="I2732" s="152"/>
      <c r="J2732" s="152"/>
      <c r="K2732" s="152"/>
      <c r="L2732" s="152"/>
    </row>
    <row r="2733" spans="1:12">
      <c r="A2733" s="178"/>
      <c r="B2733" s="213" t="s">
        <v>1168</v>
      </c>
      <c r="C2733" s="213"/>
      <c r="D2733" s="321"/>
      <c r="E2733" s="152"/>
      <c r="F2733" s="146">
        <v>294.57965000000002</v>
      </c>
      <c r="G2733" s="152"/>
      <c r="H2733" s="152"/>
      <c r="I2733" s="152"/>
      <c r="J2733" s="146">
        <v>615.80750999999998</v>
      </c>
      <c r="K2733" s="152"/>
      <c r="L2733" s="152"/>
    </row>
    <row r="2734" spans="1:12">
      <c r="A2734" s="178" t="s">
        <v>367</v>
      </c>
      <c r="B2734" s="175"/>
      <c r="C2734" s="175"/>
      <c r="D2734" s="176"/>
      <c r="E2734" s="146">
        <v>176978.38605</v>
      </c>
      <c r="F2734" s="146">
        <v>12566.42101</v>
      </c>
      <c r="G2734" s="152"/>
      <c r="H2734" s="152"/>
      <c r="I2734" s="146">
        <v>13339.27306</v>
      </c>
      <c r="J2734" s="152"/>
      <c r="K2734" s="152"/>
      <c r="L2734" s="152"/>
    </row>
    <row r="2735" spans="1:12">
      <c r="A2735" s="178"/>
      <c r="B2735" s="213" t="s">
        <v>1172</v>
      </c>
      <c r="C2735" s="214"/>
      <c r="D2735" s="331"/>
      <c r="E2735" s="146">
        <v>73621.130780000007</v>
      </c>
      <c r="F2735" s="146">
        <v>12566.42101</v>
      </c>
      <c r="G2735" s="152"/>
      <c r="H2735" s="152"/>
      <c r="I2735" s="146">
        <v>13339.27306</v>
      </c>
      <c r="J2735" s="152"/>
      <c r="K2735" s="152"/>
      <c r="L2735" s="152"/>
    </row>
    <row r="2736" spans="1:12">
      <c r="A2736" s="178"/>
      <c r="B2736" s="213"/>
      <c r="C2736" s="213" t="s">
        <v>1173</v>
      </c>
      <c r="D2736" s="321"/>
      <c r="E2736" s="146">
        <v>171.09862000000001</v>
      </c>
      <c r="F2736" s="152"/>
      <c r="G2736" s="152"/>
      <c r="H2736" s="152"/>
      <c r="I2736" s="152"/>
      <c r="J2736" s="152"/>
      <c r="K2736" s="152"/>
      <c r="L2736" s="152"/>
    </row>
    <row r="2737" spans="1:12">
      <c r="A2737" s="178"/>
      <c r="B2737" s="213"/>
      <c r="C2737" s="213" t="s">
        <v>1176</v>
      </c>
      <c r="D2737" s="321"/>
      <c r="E2737" s="152"/>
      <c r="F2737" s="152"/>
      <c r="G2737" s="152"/>
      <c r="H2737" s="152"/>
      <c r="I2737" s="152"/>
      <c r="J2737" s="152"/>
      <c r="K2737" s="152"/>
      <c r="L2737" s="152"/>
    </row>
    <row r="2738" spans="1:12">
      <c r="A2738" s="178"/>
      <c r="B2738" s="213"/>
      <c r="C2738" s="213" t="s">
        <v>1177</v>
      </c>
      <c r="D2738" s="321"/>
      <c r="E2738" s="146">
        <v>50532.893819999998</v>
      </c>
      <c r="F2738" s="152"/>
      <c r="G2738" s="152"/>
      <c r="H2738" s="152"/>
      <c r="I2738" s="152"/>
      <c r="J2738" s="152"/>
      <c r="K2738" s="152"/>
      <c r="L2738" s="152"/>
    </row>
    <row r="2739" spans="1:12">
      <c r="A2739" s="178"/>
      <c r="B2739" s="213"/>
      <c r="C2739" s="213" t="s">
        <v>1178</v>
      </c>
      <c r="D2739" s="321"/>
      <c r="E2739" s="152"/>
      <c r="F2739" s="152"/>
      <c r="G2739" s="152"/>
      <c r="H2739" s="152"/>
      <c r="I2739" s="152"/>
      <c r="J2739" s="152"/>
      <c r="K2739" s="152"/>
      <c r="L2739" s="152"/>
    </row>
    <row r="2740" spans="1:12">
      <c r="A2740" s="178"/>
      <c r="B2740" s="213"/>
      <c r="C2740" s="213" t="s">
        <v>1181</v>
      </c>
      <c r="D2740" s="321"/>
      <c r="E2740" s="146">
        <v>-264.06369999999998</v>
      </c>
      <c r="F2740" s="146">
        <v>95.168210000000002</v>
      </c>
      <c r="G2740" s="152"/>
      <c r="H2740" s="152"/>
      <c r="I2740" s="152"/>
      <c r="J2740" s="152"/>
      <c r="K2740" s="152"/>
      <c r="L2740" s="152"/>
    </row>
    <row r="2741" spans="1:12">
      <c r="A2741" s="178"/>
      <c r="B2741" s="213"/>
      <c r="C2741" s="213" t="s">
        <v>1182</v>
      </c>
      <c r="D2741" s="148"/>
      <c r="E2741" s="152"/>
      <c r="F2741" s="152"/>
      <c r="G2741" s="152"/>
      <c r="H2741" s="152"/>
      <c r="I2741" s="152"/>
      <c r="J2741" s="152"/>
      <c r="K2741" s="152"/>
      <c r="L2741" s="152"/>
    </row>
    <row r="2742" spans="1:12" ht="33.75">
      <c r="A2742" s="178"/>
      <c r="B2742" s="213"/>
      <c r="C2742" s="213"/>
      <c r="D2742" s="149" t="s">
        <v>1183</v>
      </c>
      <c r="E2742" s="152"/>
      <c r="F2742" s="152"/>
      <c r="G2742" s="152"/>
      <c r="H2742" s="152"/>
      <c r="I2742" s="152"/>
      <c r="J2742" s="152"/>
      <c r="K2742" s="152"/>
      <c r="L2742" s="152"/>
    </row>
    <row r="2743" spans="1:12">
      <c r="A2743" s="178"/>
      <c r="B2743" s="213"/>
      <c r="C2743" s="213" t="s">
        <v>1189</v>
      </c>
      <c r="D2743" s="321"/>
      <c r="E2743" s="146">
        <v>22363.57706</v>
      </c>
      <c r="F2743" s="146">
        <v>12471.2528</v>
      </c>
      <c r="G2743" s="152"/>
      <c r="H2743" s="152"/>
      <c r="I2743" s="146">
        <v>13339.27306</v>
      </c>
      <c r="J2743" s="152"/>
      <c r="K2743" s="152"/>
      <c r="L2743" s="152"/>
    </row>
    <row r="2744" spans="1:12">
      <c r="A2744" s="178"/>
      <c r="B2744" s="213"/>
      <c r="C2744" s="213" t="s">
        <v>1192</v>
      </c>
      <c r="D2744" s="321"/>
      <c r="E2744" s="146">
        <v>817.62498000000005</v>
      </c>
      <c r="F2744" s="152"/>
      <c r="G2744" s="152"/>
      <c r="H2744" s="152"/>
      <c r="I2744" s="152"/>
      <c r="J2744" s="152"/>
      <c r="K2744" s="152"/>
      <c r="L2744" s="152"/>
    </row>
    <row r="2745" spans="1:12">
      <c r="A2745" s="178"/>
      <c r="B2745" s="213" t="s">
        <v>1195</v>
      </c>
      <c r="C2745" s="214"/>
      <c r="D2745" s="331"/>
      <c r="E2745" s="146">
        <v>103338.1715</v>
      </c>
      <c r="F2745" s="152"/>
      <c r="G2745" s="152"/>
      <c r="H2745" s="152"/>
      <c r="I2745" s="152"/>
      <c r="J2745" s="152"/>
      <c r="K2745" s="152"/>
      <c r="L2745" s="152"/>
    </row>
    <row r="2746" spans="1:12">
      <c r="A2746" s="178"/>
      <c r="B2746" s="213"/>
      <c r="C2746" s="213" t="s">
        <v>1196</v>
      </c>
      <c r="D2746" s="148"/>
      <c r="E2746" s="152"/>
      <c r="F2746" s="152"/>
      <c r="G2746" s="152"/>
      <c r="H2746" s="152"/>
      <c r="I2746" s="152"/>
      <c r="J2746" s="152"/>
      <c r="K2746" s="152"/>
      <c r="L2746" s="152"/>
    </row>
    <row r="2747" spans="1:12" ht="67.5">
      <c r="A2747" s="178"/>
      <c r="B2747" s="213"/>
      <c r="C2747" s="213"/>
      <c r="D2747" s="149" t="s">
        <v>1197</v>
      </c>
      <c r="E2747" s="152"/>
      <c r="F2747" s="152"/>
      <c r="G2747" s="152"/>
      <c r="H2747" s="152"/>
      <c r="I2747" s="152"/>
      <c r="J2747" s="152"/>
      <c r="K2747" s="152"/>
      <c r="L2747" s="152"/>
    </row>
    <row r="2748" spans="1:12" ht="56.25">
      <c r="A2748" s="178"/>
      <c r="B2748" s="213"/>
      <c r="C2748" s="213"/>
      <c r="D2748" s="149" t="s">
        <v>1198</v>
      </c>
      <c r="E2748" s="152"/>
      <c r="F2748" s="152"/>
      <c r="G2748" s="152"/>
      <c r="H2748" s="152"/>
      <c r="I2748" s="152"/>
      <c r="J2748" s="152"/>
      <c r="K2748" s="152"/>
      <c r="L2748" s="152"/>
    </row>
    <row r="2749" spans="1:12">
      <c r="A2749" s="178"/>
      <c r="B2749" s="213"/>
      <c r="C2749" s="213" t="s">
        <v>1200</v>
      </c>
      <c r="D2749" s="321"/>
      <c r="E2749" s="152"/>
      <c r="F2749" s="152"/>
      <c r="G2749" s="152"/>
      <c r="H2749" s="152"/>
      <c r="I2749" s="152"/>
      <c r="J2749" s="152"/>
      <c r="K2749" s="152"/>
      <c r="L2749" s="152"/>
    </row>
    <row r="2750" spans="1:12">
      <c r="A2750" s="178"/>
      <c r="B2750" s="213"/>
      <c r="C2750" s="213" t="s">
        <v>1201</v>
      </c>
      <c r="D2750" s="321"/>
      <c r="E2750" s="146">
        <v>101541.95718</v>
      </c>
      <c r="F2750" s="152"/>
      <c r="G2750" s="152"/>
      <c r="H2750" s="152"/>
      <c r="I2750" s="152"/>
      <c r="J2750" s="152"/>
      <c r="K2750" s="152"/>
      <c r="L2750" s="152"/>
    </row>
    <row r="2751" spans="1:12">
      <c r="A2751" s="178"/>
      <c r="B2751" s="213"/>
      <c r="C2751" s="213" t="s">
        <v>1202</v>
      </c>
      <c r="D2751" s="321"/>
      <c r="E2751" s="152"/>
      <c r="F2751" s="152"/>
      <c r="G2751" s="152"/>
      <c r="H2751" s="152"/>
      <c r="I2751" s="152"/>
      <c r="J2751" s="152"/>
      <c r="K2751" s="152"/>
      <c r="L2751" s="152"/>
    </row>
    <row r="2752" spans="1:12">
      <c r="A2752" s="178"/>
      <c r="B2752" s="213"/>
      <c r="C2752" s="213" t="s">
        <v>1205</v>
      </c>
      <c r="D2752" s="321"/>
      <c r="E2752" s="152"/>
      <c r="F2752" s="152"/>
      <c r="G2752" s="152"/>
      <c r="H2752" s="152"/>
      <c r="I2752" s="152"/>
      <c r="J2752" s="152"/>
      <c r="K2752" s="152"/>
      <c r="L2752" s="152"/>
    </row>
    <row r="2753" spans="1:12">
      <c r="A2753" s="178"/>
      <c r="B2753" s="213"/>
      <c r="C2753" s="213" t="s">
        <v>1209</v>
      </c>
      <c r="D2753" s="321"/>
      <c r="E2753" s="146">
        <v>83.988669999999999</v>
      </c>
      <c r="F2753" s="152"/>
      <c r="G2753" s="152"/>
      <c r="H2753" s="152"/>
      <c r="I2753" s="152"/>
      <c r="J2753" s="152"/>
      <c r="K2753" s="152"/>
      <c r="L2753" s="152"/>
    </row>
    <row r="2754" spans="1:12">
      <c r="A2754" s="178"/>
      <c r="B2754" s="213"/>
      <c r="C2754" s="213" t="s">
        <v>1212</v>
      </c>
      <c r="D2754" s="321"/>
      <c r="E2754" s="146">
        <v>1712.2256500000001</v>
      </c>
      <c r="F2754" s="152"/>
      <c r="G2754" s="152"/>
      <c r="H2754" s="152"/>
      <c r="I2754" s="152"/>
      <c r="J2754" s="152"/>
      <c r="K2754" s="152"/>
      <c r="L2754" s="152"/>
    </row>
    <row r="2755" spans="1:12">
      <c r="A2755" s="178"/>
      <c r="B2755" s="213"/>
      <c r="C2755" s="213" t="s">
        <v>1218</v>
      </c>
      <c r="D2755" s="321"/>
      <c r="E2755" s="152"/>
      <c r="F2755" s="152"/>
      <c r="G2755" s="152"/>
      <c r="H2755" s="152"/>
      <c r="I2755" s="152"/>
      <c r="J2755" s="152"/>
      <c r="K2755" s="152"/>
      <c r="L2755" s="152"/>
    </row>
    <row r="2756" spans="1:12">
      <c r="A2756" s="178"/>
      <c r="B2756" s="213" t="s">
        <v>1228</v>
      </c>
      <c r="C2756" s="213"/>
      <c r="D2756" s="321"/>
      <c r="E2756" s="146">
        <v>9.51905</v>
      </c>
      <c r="F2756" s="152"/>
      <c r="G2756" s="152"/>
      <c r="H2756" s="152"/>
      <c r="I2756" s="152"/>
      <c r="J2756" s="152"/>
      <c r="K2756" s="152"/>
      <c r="L2756" s="152"/>
    </row>
    <row r="2757" spans="1:12">
      <c r="A2757" s="178"/>
      <c r="B2757" s="213" t="s">
        <v>1229</v>
      </c>
      <c r="C2757" s="213"/>
      <c r="D2757" s="321"/>
      <c r="E2757" s="146">
        <v>9.5647199999999994</v>
      </c>
      <c r="F2757" s="152"/>
      <c r="G2757" s="152"/>
      <c r="H2757" s="152"/>
      <c r="I2757" s="152"/>
      <c r="J2757" s="152"/>
      <c r="K2757" s="152"/>
      <c r="L2757" s="152"/>
    </row>
    <row r="2758" spans="1:12">
      <c r="A2758" s="178" t="s">
        <v>368</v>
      </c>
      <c r="B2758" s="165"/>
      <c r="C2758" s="165"/>
      <c r="D2758" s="166"/>
      <c r="E2758" s="152"/>
      <c r="F2758" s="152"/>
      <c r="G2758" s="152"/>
      <c r="H2758" s="152"/>
      <c r="I2758" s="152"/>
      <c r="J2758" s="152"/>
      <c r="K2758" s="152"/>
      <c r="L2758" s="152"/>
    </row>
    <row r="2759" spans="1:12">
      <c r="A2759" s="178" t="s">
        <v>369</v>
      </c>
      <c r="B2759" s="165"/>
      <c r="C2759" s="165"/>
      <c r="D2759" s="166"/>
      <c r="E2759" s="152"/>
      <c r="F2759" s="152"/>
      <c r="G2759" s="152"/>
      <c r="H2759" s="152"/>
      <c r="I2759" s="152"/>
      <c r="J2759" s="152"/>
      <c r="K2759" s="152"/>
      <c r="L2759" s="152"/>
    </row>
    <row r="2760" spans="1:12">
      <c r="A2760" s="178" t="s">
        <v>370</v>
      </c>
      <c r="B2760" s="165"/>
      <c r="C2760" s="165"/>
      <c r="D2760" s="166"/>
      <c r="E2760" s="152"/>
      <c r="F2760" s="152"/>
      <c r="G2760" s="152"/>
      <c r="H2760" s="152"/>
      <c r="I2760" s="152"/>
      <c r="J2760" s="152"/>
      <c r="K2760" s="152"/>
      <c r="L2760" s="152"/>
    </row>
    <row r="2761" spans="1:12">
      <c r="A2761" s="339" t="s">
        <v>371</v>
      </c>
      <c r="B2761" s="340"/>
      <c r="C2761" s="340"/>
      <c r="D2761" s="341"/>
      <c r="E2761" s="152"/>
      <c r="F2761" s="152"/>
      <c r="G2761" s="152"/>
      <c r="H2761" s="152"/>
      <c r="I2761" s="152"/>
      <c r="J2761" s="152"/>
      <c r="K2761" s="152"/>
      <c r="L2761" s="152"/>
    </row>
    <row r="2762" spans="1:12">
      <c r="A2762" s="322" t="s">
        <v>1417</v>
      </c>
      <c r="B2762" s="324"/>
      <c r="C2762" s="324"/>
      <c r="D2762" s="325"/>
      <c r="E2762" s="152"/>
      <c r="F2762" s="152"/>
      <c r="G2762" s="152"/>
      <c r="H2762" s="152"/>
      <c r="I2762" s="152"/>
      <c r="J2762" s="152"/>
      <c r="K2762" s="152"/>
      <c r="L2762" s="152"/>
    </row>
    <row r="2763" spans="1:12">
      <c r="A2763" s="323"/>
      <c r="B2763" s="326" t="s">
        <v>1418</v>
      </c>
      <c r="C2763" s="326"/>
      <c r="D2763" s="327"/>
      <c r="E2763" s="152"/>
      <c r="F2763" s="152"/>
      <c r="G2763" s="152"/>
      <c r="H2763" s="152"/>
      <c r="I2763" s="152"/>
      <c r="J2763" s="152"/>
      <c r="K2763" s="152"/>
      <c r="L2763" s="152"/>
    </row>
    <row r="2764" spans="1:12">
      <c r="A2764" s="249" t="s">
        <v>442</v>
      </c>
      <c r="B2764" s="249"/>
      <c r="C2764" s="249"/>
      <c r="D2764" s="249"/>
      <c r="E2764" s="147">
        <v>532065.56519999995</v>
      </c>
      <c r="F2764" s="147">
        <v>38288.422330000001</v>
      </c>
      <c r="G2764" s="152"/>
      <c r="H2764" s="152"/>
      <c r="I2764" s="147">
        <v>40128.063040000001</v>
      </c>
      <c r="J2764" s="147">
        <v>1231.61502</v>
      </c>
      <c r="K2764" s="152"/>
      <c r="L2764" s="152"/>
    </row>
    <row r="2765" spans="1:12">
      <c r="A2765" s="251" t="s">
        <v>2427</v>
      </c>
      <c r="B2765" s="251"/>
      <c r="C2765" s="251"/>
      <c r="D2765" s="251"/>
      <c r="E2765" s="318"/>
      <c r="F2765" s="318"/>
      <c r="G2765" s="318"/>
      <c r="H2765" s="318"/>
      <c r="I2765" s="318"/>
      <c r="J2765" s="318"/>
      <c r="K2765" s="318"/>
      <c r="L2765" s="318"/>
    </row>
    <row r="2766" spans="1:12">
      <c r="A2766" s="354"/>
      <c r="B2766" s="354"/>
      <c r="C2766" s="354"/>
      <c r="D2766" s="354"/>
      <c r="E2766" s="144"/>
      <c r="F2766" s="144"/>
      <c r="G2766" s="144"/>
      <c r="H2766" s="144"/>
      <c r="I2766" s="144"/>
      <c r="J2766" s="144"/>
      <c r="K2766" s="144"/>
      <c r="L2766" s="144"/>
    </row>
    <row r="2767" spans="1:12">
      <c r="A2767" s="265" t="s">
        <v>1141</v>
      </c>
      <c r="B2767" s="265"/>
      <c r="C2767" s="265"/>
      <c r="D2767" s="265"/>
      <c r="E2767" s="152"/>
      <c r="F2767" s="152"/>
      <c r="G2767" s="152"/>
      <c r="H2767" s="152"/>
      <c r="I2767" s="152"/>
      <c r="J2767" s="152"/>
      <c r="K2767" s="152"/>
      <c r="L2767" s="152"/>
    </row>
    <row r="2768" spans="1:12">
      <c r="A2768" s="169" t="s">
        <v>1157</v>
      </c>
      <c r="B2768" s="170"/>
      <c r="C2768" s="170"/>
      <c r="D2768" s="171"/>
      <c r="E2768" s="152"/>
      <c r="F2768" s="152"/>
      <c r="G2768" s="152"/>
      <c r="H2768" s="152"/>
      <c r="I2768" s="152"/>
      <c r="J2768" s="152"/>
      <c r="K2768" s="152"/>
      <c r="L2768" s="152"/>
    </row>
    <row r="2769" spans="1:12">
      <c r="A2769" s="178" t="s">
        <v>1160</v>
      </c>
      <c r="B2769" s="175"/>
      <c r="C2769" s="175"/>
      <c r="D2769" s="176"/>
      <c r="E2769" s="152"/>
      <c r="F2769" s="152"/>
      <c r="G2769" s="152"/>
      <c r="H2769" s="152"/>
      <c r="I2769" s="152"/>
      <c r="J2769" s="152"/>
      <c r="K2769" s="152"/>
      <c r="L2769" s="152"/>
    </row>
    <row r="2770" spans="1:12">
      <c r="A2770" s="178"/>
      <c r="B2770" s="213" t="s">
        <v>1161</v>
      </c>
      <c r="C2770" s="214"/>
      <c r="D2770" s="331"/>
      <c r="E2770" s="152"/>
      <c r="F2770" s="152"/>
      <c r="G2770" s="152"/>
      <c r="H2770" s="152"/>
      <c r="I2770" s="152"/>
      <c r="J2770" s="152"/>
      <c r="K2770" s="152"/>
      <c r="L2770" s="152"/>
    </row>
    <row r="2771" spans="1:12">
      <c r="A2771" s="178"/>
      <c r="B2771" s="213"/>
      <c r="C2771" s="213" t="s">
        <v>1164</v>
      </c>
      <c r="D2771" s="321"/>
      <c r="E2771" s="152"/>
      <c r="F2771" s="152"/>
      <c r="G2771" s="152"/>
      <c r="H2771" s="152"/>
      <c r="I2771" s="152"/>
      <c r="J2771" s="152"/>
      <c r="K2771" s="152"/>
      <c r="L2771" s="152"/>
    </row>
    <row r="2772" spans="1:12">
      <c r="A2772" s="178"/>
      <c r="B2772" s="213"/>
      <c r="C2772" s="213" t="s">
        <v>1166</v>
      </c>
      <c r="D2772" s="321"/>
      <c r="E2772" s="152"/>
      <c r="F2772" s="152"/>
      <c r="G2772" s="152"/>
      <c r="H2772" s="152"/>
      <c r="I2772" s="152"/>
      <c r="J2772" s="152"/>
      <c r="K2772" s="152"/>
      <c r="L2772" s="152"/>
    </row>
    <row r="2773" spans="1:12">
      <c r="A2773" s="178"/>
      <c r="B2773" s="213" t="s">
        <v>1168</v>
      </c>
      <c r="C2773" s="213"/>
      <c r="D2773" s="321"/>
      <c r="E2773" s="152"/>
      <c r="F2773" s="152"/>
      <c r="G2773" s="152"/>
      <c r="H2773" s="152"/>
      <c r="I2773" s="152"/>
      <c r="J2773" s="152"/>
      <c r="K2773" s="152"/>
      <c r="L2773" s="152"/>
    </row>
    <row r="2774" spans="1:12">
      <c r="A2774" s="178" t="s">
        <v>367</v>
      </c>
      <c r="B2774" s="175"/>
      <c r="C2774" s="175"/>
      <c r="D2774" s="176"/>
      <c r="E2774" s="146">
        <v>347.25518</v>
      </c>
      <c r="F2774" s="146">
        <v>2613.4901599999998</v>
      </c>
      <c r="G2774" s="152"/>
      <c r="H2774" s="152"/>
      <c r="I2774" s="152"/>
      <c r="J2774" s="152"/>
      <c r="K2774" s="152"/>
      <c r="L2774" s="152"/>
    </row>
    <row r="2775" spans="1:12">
      <c r="A2775" s="178"/>
      <c r="B2775" s="213" t="s">
        <v>1172</v>
      </c>
      <c r="C2775" s="214"/>
      <c r="D2775" s="331"/>
      <c r="E2775" s="146">
        <v>347.25518</v>
      </c>
      <c r="F2775" s="146">
        <v>2613.4901599999998</v>
      </c>
      <c r="G2775" s="152"/>
      <c r="H2775" s="152"/>
      <c r="I2775" s="152"/>
      <c r="J2775" s="152"/>
      <c r="K2775" s="152"/>
      <c r="L2775" s="152"/>
    </row>
    <row r="2776" spans="1:12">
      <c r="A2776" s="178"/>
      <c r="B2776" s="213"/>
      <c r="C2776" s="213" t="s">
        <v>1173</v>
      </c>
      <c r="D2776" s="321"/>
      <c r="E2776" s="152"/>
      <c r="F2776" s="152"/>
      <c r="G2776" s="152"/>
      <c r="H2776" s="152"/>
      <c r="I2776" s="152"/>
      <c r="J2776" s="152"/>
      <c r="K2776" s="152"/>
      <c r="L2776" s="152"/>
    </row>
    <row r="2777" spans="1:12">
      <c r="A2777" s="178"/>
      <c r="B2777" s="213"/>
      <c r="C2777" s="213" t="s">
        <v>1176</v>
      </c>
      <c r="D2777" s="321"/>
      <c r="E2777" s="152"/>
      <c r="F2777" s="152"/>
      <c r="G2777" s="152"/>
      <c r="H2777" s="152"/>
      <c r="I2777" s="152"/>
      <c r="J2777" s="152"/>
      <c r="K2777" s="152"/>
      <c r="L2777" s="152"/>
    </row>
    <row r="2778" spans="1:12">
      <c r="A2778" s="178"/>
      <c r="B2778" s="213"/>
      <c r="C2778" s="213" t="s">
        <v>1177</v>
      </c>
      <c r="D2778" s="321"/>
      <c r="E2778" s="152"/>
      <c r="F2778" s="152"/>
      <c r="G2778" s="152"/>
      <c r="H2778" s="152"/>
      <c r="I2778" s="152"/>
      <c r="J2778" s="152"/>
      <c r="K2778" s="152"/>
      <c r="L2778" s="152"/>
    </row>
    <row r="2779" spans="1:12">
      <c r="A2779" s="178"/>
      <c r="B2779" s="213"/>
      <c r="C2779" s="213" t="s">
        <v>1178</v>
      </c>
      <c r="D2779" s="321"/>
      <c r="E2779" s="152"/>
      <c r="F2779" s="152"/>
      <c r="G2779" s="152"/>
      <c r="H2779" s="152"/>
      <c r="I2779" s="152"/>
      <c r="J2779" s="152"/>
      <c r="K2779" s="152"/>
      <c r="L2779" s="152"/>
    </row>
    <row r="2780" spans="1:12">
      <c r="A2780" s="178"/>
      <c r="B2780" s="213"/>
      <c r="C2780" s="213" t="s">
        <v>1181</v>
      </c>
      <c r="D2780" s="321"/>
      <c r="E2780" s="152"/>
      <c r="F2780" s="152"/>
      <c r="G2780" s="152"/>
      <c r="H2780" s="152"/>
      <c r="I2780" s="152"/>
      <c r="J2780" s="152"/>
      <c r="K2780" s="152"/>
      <c r="L2780" s="152"/>
    </row>
    <row r="2781" spans="1:12">
      <c r="A2781" s="178"/>
      <c r="B2781" s="213"/>
      <c r="C2781" s="213" t="s">
        <v>1182</v>
      </c>
      <c r="D2781" s="148"/>
      <c r="E2781" s="152"/>
      <c r="F2781" s="152"/>
      <c r="G2781" s="152"/>
      <c r="H2781" s="152"/>
      <c r="I2781" s="152"/>
      <c r="J2781" s="152"/>
      <c r="K2781" s="152"/>
      <c r="L2781" s="152"/>
    </row>
    <row r="2782" spans="1:12" ht="33.75">
      <c r="A2782" s="178"/>
      <c r="B2782" s="213"/>
      <c r="C2782" s="213"/>
      <c r="D2782" s="149" t="s">
        <v>1183</v>
      </c>
      <c r="E2782" s="152"/>
      <c r="F2782" s="152"/>
      <c r="G2782" s="152"/>
      <c r="H2782" s="152"/>
      <c r="I2782" s="152"/>
      <c r="J2782" s="152"/>
      <c r="K2782" s="152"/>
      <c r="L2782" s="152"/>
    </row>
    <row r="2783" spans="1:12">
      <c r="A2783" s="178"/>
      <c r="B2783" s="213"/>
      <c r="C2783" s="213" t="s">
        <v>1189</v>
      </c>
      <c r="D2783" s="321"/>
      <c r="E2783" s="146">
        <v>347.25518</v>
      </c>
      <c r="F2783" s="146">
        <v>2613.4901599999998</v>
      </c>
      <c r="G2783" s="152"/>
      <c r="H2783" s="152"/>
      <c r="I2783" s="152"/>
      <c r="J2783" s="152"/>
      <c r="K2783" s="152"/>
      <c r="L2783" s="152"/>
    </row>
    <row r="2784" spans="1:12">
      <c r="A2784" s="178"/>
      <c r="B2784" s="213"/>
      <c r="C2784" s="213" t="s">
        <v>1192</v>
      </c>
      <c r="D2784" s="321"/>
      <c r="E2784" s="152"/>
      <c r="F2784" s="152"/>
      <c r="G2784" s="152"/>
      <c r="H2784" s="152"/>
      <c r="I2784" s="152"/>
      <c r="J2784" s="152"/>
      <c r="K2784" s="152"/>
      <c r="L2784" s="152"/>
    </row>
    <row r="2785" spans="1:12">
      <c r="A2785" s="178"/>
      <c r="B2785" s="213" t="s">
        <v>1195</v>
      </c>
      <c r="C2785" s="214"/>
      <c r="D2785" s="331"/>
      <c r="E2785" s="152"/>
      <c r="F2785" s="152"/>
      <c r="G2785" s="152"/>
      <c r="H2785" s="152"/>
      <c r="I2785" s="152"/>
      <c r="J2785" s="152"/>
      <c r="K2785" s="152"/>
      <c r="L2785" s="152"/>
    </row>
    <row r="2786" spans="1:12">
      <c r="A2786" s="178"/>
      <c r="B2786" s="213"/>
      <c r="C2786" s="213" t="s">
        <v>1196</v>
      </c>
      <c r="D2786" s="148"/>
      <c r="E2786" s="152"/>
      <c r="F2786" s="152"/>
      <c r="G2786" s="152"/>
      <c r="H2786" s="152"/>
      <c r="I2786" s="152"/>
      <c r="J2786" s="152"/>
      <c r="K2786" s="152"/>
      <c r="L2786" s="152"/>
    </row>
    <row r="2787" spans="1:12" ht="67.5">
      <c r="A2787" s="178"/>
      <c r="B2787" s="213"/>
      <c r="C2787" s="213"/>
      <c r="D2787" s="149" t="s">
        <v>1197</v>
      </c>
      <c r="E2787" s="152"/>
      <c r="F2787" s="152"/>
      <c r="G2787" s="152"/>
      <c r="H2787" s="152"/>
      <c r="I2787" s="152"/>
      <c r="J2787" s="152"/>
      <c r="K2787" s="152"/>
      <c r="L2787" s="152"/>
    </row>
    <row r="2788" spans="1:12" ht="56.25">
      <c r="A2788" s="178"/>
      <c r="B2788" s="213"/>
      <c r="C2788" s="213"/>
      <c r="D2788" s="149" t="s">
        <v>1198</v>
      </c>
      <c r="E2788" s="152"/>
      <c r="F2788" s="152"/>
      <c r="G2788" s="152"/>
      <c r="H2788" s="152"/>
      <c r="I2788" s="152"/>
      <c r="J2788" s="152"/>
      <c r="K2788" s="152"/>
      <c r="L2788" s="152"/>
    </row>
    <row r="2789" spans="1:12">
      <c r="A2789" s="178"/>
      <c r="B2789" s="213"/>
      <c r="C2789" s="213" t="s">
        <v>1200</v>
      </c>
      <c r="D2789" s="321"/>
      <c r="E2789" s="152"/>
      <c r="F2789" s="152"/>
      <c r="G2789" s="152"/>
      <c r="H2789" s="152"/>
      <c r="I2789" s="152"/>
      <c r="J2789" s="152"/>
      <c r="K2789" s="152"/>
      <c r="L2789" s="152"/>
    </row>
    <row r="2790" spans="1:12">
      <c r="A2790" s="178"/>
      <c r="B2790" s="213"/>
      <c r="C2790" s="213" t="s">
        <v>1201</v>
      </c>
      <c r="D2790" s="321"/>
      <c r="E2790" s="152"/>
      <c r="F2790" s="152"/>
      <c r="G2790" s="152"/>
      <c r="H2790" s="152"/>
      <c r="I2790" s="152"/>
      <c r="J2790" s="152"/>
      <c r="K2790" s="152"/>
      <c r="L2790" s="152"/>
    </row>
    <row r="2791" spans="1:12">
      <c r="A2791" s="178"/>
      <c r="B2791" s="213"/>
      <c r="C2791" s="213" t="s">
        <v>1202</v>
      </c>
      <c r="D2791" s="321"/>
      <c r="E2791" s="152"/>
      <c r="F2791" s="152"/>
      <c r="G2791" s="152"/>
      <c r="H2791" s="152"/>
      <c r="I2791" s="152"/>
      <c r="J2791" s="152"/>
      <c r="K2791" s="152"/>
      <c r="L2791" s="152"/>
    </row>
    <row r="2792" spans="1:12">
      <c r="A2792" s="178"/>
      <c r="B2792" s="213"/>
      <c r="C2792" s="213" t="s">
        <v>1205</v>
      </c>
      <c r="D2792" s="321"/>
      <c r="E2792" s="152"/>
      <c r="F2792" s="152"/>
      <c r="G2792" s="152"/>
      <c r="H2792" s="152"/>
      <c r="I2792" s="152"/>
      <c r="J2792" s="152"/>
      <c r="K2792" s="152"/>
      <c r="L2792" s="152"/>
    </row>
    <row r="2793" spans="1:12">
      <c r="A2793" s="178"/>
      <c r="B2793" s="213"/>
      <c r="C2793" s="213" t="s">
        <v>1209</v>
      </c>
      <c r="D2793" s="321"/>
      <c r="E2793" s="152"/>
      <c r="F2793" s="152"/>
      <c r="G2793" s="152"/>
      <c r="H2793" s="152"/>
      <c r="I2793" s="152"/>
      <c r="J2793" s="152"/>
      <c r="K2793" s="152"/>
      <c r="L2793" s="152"/>
    </row>
    <row r="2794" spans="1:12">
      <c r="A2794" s="178"/>
      <c r="B2794" s="213"/>
      <c r="C2794" s="213" t="s">
        <v>1212</v>
      </c>
      <c r="D2794" s="321"/>
      <c r="E2794" s="152"/>
      <c r="F2794" s="152"/>
      <c r="G2794" s="152"/>
      <c r="H2794" s="152"/>
      <c r="I2794" s="152"/>
      <c r="J2794" s="152"/>
      <c r="K2794" s="152"/>
      <c r="L2794" s="152"/>
    </row>
    <row r="2795" spans="1:12">
      <c r="A2795" s="178"/>
      <c r="B2795" s="213"/>
      <c r="C2795" s="213" t="s">
        <v>1218</v>
      </c>
      <c r="D2795" s="321"/>
      <c r="E2795" s="152"/>
      <c r="F2795" s="152"/>
      <c r="G2795" s="152"/>
      <c r="H2795" s="152"/>
      <c r="I2795" s="152"/>
      <c r="J2795" s="152"/>
      <c r="K2795" s="152"/>
      <c r="L2795" s="152"/>
    </row>
    <row r="2796" spans="1:12">
      <c r="A2796" s="178"/>
      <c r="B2796" s="213" t="s">
        <v>1228</v>
      </c>
      <c r="C2796" s="213"/>
      <c r="D2796" s="321"/>
      <c r="E2796" s="152"/>
      <c r="F2796" s="152"/>
      <c r="G2796" s="152"/>
      <c r="H2796" s="152"/>
      <c r="I2796" s="152"/>
      <c r="J2796" s="152"/>
      <c r="K2796" s="152"/>
      <c r="L2796" s="152"/>
    </row>
    <row r="2797" spans="1:12">
      <c r="A2797" s="178"/>
      <c r="B2797" s="213" t="s">
        <v>1229</v>
      </c>
      <c r="C2797" s="213"/>
      <c r="D2797" s="321"/>
      <c r="E2797" s="152"/>
      <c r="F2797" s="152"/>
      <c r="G2797" s="152"/>
      <c r="H2797" s="152"/>
      <c r="I2797" s="152"/>
      <c r="J2797" s="152"/>
      <c r="K2797" s="152"/>
      <c r="L2797" s="152"/>
    </row>
    <row r="2798" spans="1:12">
      <c r="A2798" s="178" t="s">
        <v>368</v>
      </c>
      <c r="B2798" s="165"/>
      <c r="C2798" s="165"/>
      <c r="D2798" s="166"/>
      <c r="E2798" s="152"/>
      <c r="F2798" s="152"/>
      <c r="G2798" s="152"/>
      <c r="H2798" s="152"/>
      <c r="I2798" s="152"/>
      <c r="J2798" s="152"/>
      <c r="K2798" s="152"/>
      <c r="L2798" s="152"/>
    </row>
    <row r="2799" spans="1:12">
      <c r="A2799" s="178" t="s">
        <v>369</v>
      </c>
      <c r="B2799" s="165"/>
      <c r="C2799" s="165"/>
      <c r="D2799" s="166"/>
      <c r="E2799" s="152"/>
      <c r="F2799" s="152"/>
      <c r="G2799" s="152"/>
      <c r="H2799" s="152"/>
      <c r="I2799" s="152"/>
      <c r="J2799" s="152"/>
      <c r="K2799" s="152"/>
      <c r="L2799" s="152"/>
    </row>
    <row r="2800" spans="1:12">
      <c r="A2800" s="178" t="s">
        <v>370</v>
      </c>
      <c r="B2800" s="165"/>
      <c r="C2800" s="165"/>
      <c r="D2800" s="166"/>
      <c r="E2800" s="152"/>
      <c r="F2800" s="152"/>
      <c r="G2800" s="152"/>
      <c r="H2800" s="152"/>
      <c r="I2800" s="152"/>
      <c r="J2800" s="152"/>
      <c r="K2800" s="152"/>
      <c r="L2800" s="152"/>
    </row>
    <row r="2801" spans="1:12">
      <c r="A2801" s="339" t="s">
        <v>371</v>
      </c>
      <c r="B2801" s="340"/>
      <c r="C2801" s="340"/>
      <c r="D2801" s="341"/>
      <c r="E2801" s="152"/>
      <c r="F2801" s="152"/>
      <c r="G2801" s="152"/>
      <c r="H2801" s="152"/>
      <c r="I2801" s="152"/>
      <c r="J2801" s="152"/>
      <c r="K2801" s="152"/>
      <c r="L2801" s="152"/>
    </row>
    <row r="2802" spans="1:12">
      <c r="A2802" s="322" t="s">
        <v>1417</v>
      </c>
      <c r="B2802" s="324"/>
      <c r="C2802" s="324"/>
      <c r="D2802" s="325"/>
      <c r="E2802" s="152"/>
      <c r="F2802" s="152"/>
      <c r="G2802" s="152"/>
      <c r="H2802" s="152"/>
      <c r="I2802" s="152"/>
      <c r="J2802" s="152"/>
      <c r="K2802" s="152"/>
      <c r="L2802" s="152"/>
    </row>
    <row r="2803" spans="1:12">
      <c r="A2803" s="323"/>
      <c r="B2803" s="326" t="s">
        <v>1418</v>
      </c>
      <c r="C2803" s="326"/>
      <c r="D2803" s="327"/>
      <c r="E2803" s="152"/>
      <c r="F2803" s="152"/>
      <c r="G2803" s="152"/>
      <c r="H2803" s="152"/>
      <c r="I2803" s="152"/>
      <c r="J2803" s="152"/>
      <c r="K2803" s="152"/>
      <c r="L2803" s="152"/>
    </row>
    <row r="2804" spans="1:12">
      <c r="A2804" s="249" t="s">
        <v>444</v>
      </c>
      <c r="B2804" s="249"/>
      <c r="C2804" s="249"/>
      <c r="D2804" s="249"/>
      <c r="E2804" s="147">
        <v>1041.7655400000001</v>
      </c>
      <c r="F2804" s="147">
        <v>7840.47048</v>
      </c>
      <c r="G2804" s="152"/>
      <c r="H2804" s="152"/>
      <c r="I2804" s="152"/>
      <c r="J2804" s="152"/>
      <c r="K2804" s="152"/>
      <c r="L2804" s="152"/>
    </row>
    <row r="2805" spans="1:12">
      <c r="A2805" s="251" t="s">
        <v>2428</v>
      </c>
      <c r="B2805" s="251"/>
      <c r="C2805" s="251"/>
      <c r="D2805" s="251"/>
      <c r="E2805" s="318"/>
      <c r="F2805" s="318"/>
      <c r="G2805" s="318"/>
      <c r="H2805" s="318"/>
      <c r="I2805" s="318"/>
      <c r="J2805" s="318"/>
      <c r="K2805" s="318"/>
      <c r="L2805" s="318"/>
    </row>
    <row r="2806" spans="1:12">
      <c r="A2806" s="354"/>
      <c r="B2806" s="354"/>
      <c r="C2806" s="354"/>
      <c r="D2806" s="354"/>
      <c r="E2806" s="144"/>
      <c r="F2806" s="144"/>
      <c r="G2806" s="144"/>
      <c r="H2806" s="144"/>
      <c r="I2806" s="144"/>
      <c r="J2806" s="144"/>
      <c r="K2806" s="144"/>
      <c r="L2806" s="144"/>
    </row>
    <row r="2807" spans="1:12">
      <c r="A2807" s="265" t="s">
        <v>1141</v>
      </c>
      <c r="B2807" s="265"/>
      <c r="C2807" s="265"/>
      <c r="D2807" s="265"/>
      <c r="E2807" s="152"/>
      <c r="F2807" s="152"/>
      <c r="G2807" s="152"/>
      <c r="H2807" s="152"/>
      <c r="I2807" s="152"/>
      <c r="J2807" s="152"/>
      <c r="K2807" s="152"/>
      <c r="L2807" s="152"/>
    </row>
    <row r="2808" spans="1:12">
      <c r="A2808" s="169" t="s">
        <v>1157</v>
      </c>
      <c r="B2808" s="170"/>
      <c r="C2808" s="170"/>
      <c r="D2808" s="171"/>
      <c r="E2808" s="152"/>
      <c r="F2808" s="152"/>
      <c r="G2808" s="152"/>
      <c r="H2808" s="152"/>
      <c r="I2808" s="152"/>
      <c r="J2808" s="152"/>
      <c r="K2808" s="152"/>
      <c r="L2808" s="152"/>
    </row>
    <row r="2809" spans="1:12">
      <c r="A2809" s="178" t="s">
        <v>1160</v>
      </c>
      <c r="B2809" s="175"/>
      <c r="C2809" s="175"/>
      <c r="D2809" s="176"/>
      <c r="E2809" s="152"/>
      <c r="F2809" s="146">
        <v>420.47701000000001</v>
      </c>
      <c r="G2809" s="152"/>
      <c r="H2809" s="152"/>
      <c r="I2809" s="152"/>
      <c r="J2809" s="146">
        <v>29.6249</v>
      </c>
      <c r="K2809" s="152"/>
      <c r="L2809" s="152"/>
    </row>
    <row r="2810" spans="1:12">
      <c r="A2810" s="178"/>
      <c r="B2810" s="213" t="s">
        <v>1161</v>
      </c>
      <c r="C2810" s="214"/>
      <c r="D2810" s="331"/>
      <c r="E2810" s="152"/>
      <c r="F2810" s="152"/>
      <c r="G2810" s="152"/>
      <c r="H2810" s="152"/>
      <c r="I2810" s="152"/>
      <c r="J2810" s="152"/>
      <c r="K2810" s="152"/>
      <c r="L2810" s="152"/>
    </row>
    <row r="2811" spans="1:12">
      <c r="A2811" s="178"/>
      <c r="B2811" s="213"/>
      <c r="C2811" s="213" t="s">
        <v>1164</v>
      </c>
      <c r="D2811" s="321"/>
      <c r="E2811" s="152"/>
      <c r="F2811" s="152"/>
      <c r="G2811" s="152"/>
      <c r="H2811" s="152"/>
      <c r="I2811" s="152"/>
      <c r="J2811" s="152"/>
      <c r="K2811" s="152"/>
      <c r="L2811" s="152"/>
    </row>
    <row r="2812" spans="1:12">
      <c r="A2812" s="178"/>
      <c r="B2812" s="213"/>
      <c r="C2812" s="213" t="s">
        <v>1166</v>
      </c>
      <c r="D2812" s="321"/>
      <c r="E2812" s="152"/>
      <c r="F2812" s="152"/>
      <c r="G2812" s="152"/>
      <c r="H2812" s="152"/>
      <c r="I2812" s="152"/>
      <c r="J2812" s="152"/>
      <c r="K2812" s="152"/>
      <c r="L2812" s="152"/>
    </row>
    <row r="2813" spans="1:12">
      <c r="A2813" s="178"/>
      <c r="B2813" s="213" t="s">
        <v>1168</v>
      </c>
      <c r="C2813" s="213"/>
      <c r="D2813" s="321"/>
      <c r="E2813" s="152"/>
      <c r="F2813" s="146">
        <v>420.47701000000001</v>
      </c>
      <c r="G2813" s="152"/>
      <c r="H2813" s="152"/>
      <c r="I2813" s="152"/>
      <c r="J2813" s="146">
        <v>29.6249</v>
      </c>
      <c r="K2813" s="152"/>
      <c r="L2813" s="152"/>
    </row>
    <row r="2814" spans="1:12">
      <c r="A2814" s="178" t="s">
        <v>367</v>
      </c>
      <c r="B2814" s="175"/>
      <c r="C2814" s="175"/>
      <c r="D2814" s="176"/>
      <c r="E2814" s="152"/>
      <c r="F2814" s="152"/>
      <c r="G2814" s="152"/>
      <c r="H2814" s="152"/>
      <c r="I2814" s="152"/>
      <c r="J2814" s="152"/>
      <c r="K2814" s="152"/>
      <c r="L2814" s="152"/>
    </row>
    <row r="2815" spans="1:12">
      <c r="A2815" s="178"/>
      <c r="B2815" s="213" t="s">
        <v>1172</v>
      </c>
      <c r="C2815" s="214"/>
      <c r="D2815" s="331"/>
      <c r="E2815" s="152"/>
      <c r="F2815" s="152"/>
      <c r="G2815" s="152"/>
      <c r="H2815" s="152"/>
      <c r="I2815" s="152"/>
      <c r="J2815" s="152"/>
      <c r="K2815" s="152"/>
      <c r="L2815" s="152"/>
    </row>
    <row r="2816" spans="1:12">
      <c r="A2816" s="178"/>
      <c r="B2816" s="213"/>
      <c r="C2816" s="213" t="s">
        <v>1173</v>
      </c>
      <c r="D2816" s="321"/>
      <c r="E2816" s="152"/>
      <c r="F2816" s="152"/>
      <c r="G2816" s="152"/>
      <c r="H2816" s="152"/>
      <c r="I2816" s="152"/>
      <c r="J2816" s="152"/>
      <c r="K2816" s="152"/>
      <c r="L2816" s="152"/>
    </row>
    <row r="2817" spans="1:12">
      <c r="A2817" s="178"/>
      <c r="B2817" s="213"/>
      <c r="C2817" s="213" t="s">
        <v>1176</v>
      </c>
      <c r="D2817" s="321"/>
      <c r="E2817" s="152"/>
      <c r="F2817" s="152"/>
      <c r="G2817" s="152"/>
      <c r="H2817" s="152"/>
      <c r="I2817" s="152"/>
      <c r="J2817" s="152"/>
      <c r="K2817" s="152"/>
      <c r="L2817" s="152"/>
    </row>
    <row r="2818" spans="1:12">
      <c r="A2818" s="178"/>
      <c r="B2818" s="213"/>
      <c r="C2818" s="213" t="s">
        <v>1177</v>
      </c>
      <c r="D2818" s="321"/>
      <c r="E2818" s="152"/>
      <c r="F2818" s="152"/>
      <c r="G2818" s="152"/>
      <c r="H2818" s="152"/>
      <c r="I2818" s="152"/>
      <c r="J2818" s="152"/>
      <c r="K2818" s="152"/>
      <c r="L2818" s="152"/>
    </row>
    <row r="2819" spans="1:12">
      <c r="A2819" s="178"/>
      <c r="B2819" s="213"/>
      <c r="C2819" s="213" t="s">
        <v>1178</v>
      </c>
      <c r="D2819" s="321"/>
      <c r="E2819" s="152"/>
      <c r="F2819" s="152"/>
      <c r="G2819" s="152"/>
      <c r="H2819" s="152"/>
      <c r="I2819" s="152"/>
      <c r="J2819" s="152"/>
      <c r="K2819" s="152"/>
      <c r="L2819" s="152"/>
    </row>
    <row r="2820" spans="1:12">
      <c r="A2820" s="178"/>
      <c r="B2820" s="213"/>
      <c r="C2820" s="213" t="s">
        <v>1181</v>
      </c>
      <c r="D2820" s="321"/>
      <c r="E2820" s="152"/>
      <c r="F2820" s="152"/>
      <c r="G2820" s="152"/>
      <c r="H2820" s="152"/>
      <c r="I2820" s="152"/>
      <c r="J2820" s="152"/>
      <c r="K2820" s="152"/>
      <c r="L2820" s="152"/>
    </row>
    <row r="2821" spans="1:12">
      <c r="A2821" s="178"/>
      <c r="B2821" s="213"/>
      <c r="C2821" s="213" t="s">
        <v>1182</v>
      </c>
      <c r="D2821" s="148"/>
      <c r="E2821" s="152"/>
      <c r="F2821" s="152"/>
      <c r="G2821" s="152"/>
      <c r="H2821" s="152"/>
      <c r="I2821" s="152"/>
      <c r="J2821" s="152"/>
      <c r="K2821" s="152"/>
      <c r="L2821" s="152"/>
    </row>
    <row r="2822" spans="1:12" ht="33.75">
      <c r="A2822" s="178"/>
      <c r="B2822" s="213"/>
      <c r="C2822" s="213"/>
      <c r="D2822" s="149" t="s">
        <v>1183</v>
      </c>
      <c r="E2822" s="152"/>
      <c r="F2822" s="152"/>
      <c r="G2822" s="152"/>
      <c r="H2822" s="152"/>
      <c r="I2822" s="152"/>
      <c r="J2822" s="152"/>
      <c r="K2822" s="152"/>
      <c r="L2822" s="152"/>
    </row>
    <row r="2823" spans="1:12">
      <c r="A2823" s="178"/>
      <c r="B2823" s="213"/>
      <c r="C2823" s="213" t="s">
        <v>1189</v>
      </c>
      <c r="D2823" s="321"/>
      <c r="E2823" s="152"/>
      <c r="F2823" s="152"/>
      <c r="G2823" s="152"/>
      <c r="H2823" s="152"/>
      <c r="I2823" s="152"/>
      <c r="J2823" s="152"/>
      <c r="K2823" s="152"/>
      <c r="L2823" s="152"/>
    </row>
    <row r="2824" spans="1:12">
      <c r="A2824" s="178"/>
      <c r="B2824" s="213"/>
      <c r="C2824" s="213" t="s">
        <v>1192</v>
      </c>
      <c r="D2824" s="321"/>
      <c r="E2824" s="152"/>
      <c r="F2824" s="152"/>
      <c r="G2824" s="152"/>
      <c r="H2824" s="152"/>
      <c r="I2824" s="152"/>
      <c r="J2824" s="152"/>
      <c r="K2824" s="152"/>
      <c r="L2824" s="152"/>
    </row>
    <row r="2825" spans="1:12">
      <c r="A2825" s="178"/>
      <c r="B2825" s="213" t="s">
        <v>1195</v>
      </c>
      <c r="C2825" s="214"/>
      <c r="D2825" s="331"/>
      <c r="E2825" s="152"/>
      <c r="F2825" s="152"/>
      <c r="G2825" s="152"/>
      <c r="H2825" s="152"/>
      <c r="I2825" s="152"/>
      <c r="J2825" s="152"/>
      <c r="K2825" s="152"/>
      <c r="L2825" s="152"/>
    </row>
    <row r="2826" spans="1:12">
      <c r="A2826" s="178"/>
      <c r="B2826" s="213"/>
      <c r="C2826" s="213" t="s">
        <v>1196</v>
      </c>
      <c r="D2826" s="148"/>
      <c r="E2826" s="152"/>
      <c r="F2826" s="152"/>
      <c r="G2826" s="152"/>
      <c r="H2826" s="152"/>
      <c r="I2826" s="152"/>
      <c r="J2826" s="152"/>
      <c r="K2826" s="152"/>
      <c r="L2826" s="152"/>
    </row>
    <row r="2827" spans="1:12" ht="67.5">
      <c r="A2827" s="178"/>
      <c r="B2827" s="213"/>
      <c r="C2827" s="213"/>
      <c r="D2827" s="149" t="s">
        <v>1197</v>
      </c>
      <c r="E2827" s="152"/>
      <c r="F2827" s="152"/>
      <c r="G2827" s="152"/>
      <c r="H2827" s="152"/>
      <c r="I2827" s="152"/>
      <c r="J2827" s="152"/>
      <c r="K2827" s="152"/>
      <c r="L2827" s="152"/>
    </row>
    <row r="2828" spans="1:12" ht="56.25">
      <c r="A2828" s="178"/>
      <c r="B2828" s="213"/>
      <c r="C2828" s="213"/>
      <c r="D2828" s="149" t="s">
        <v>1198</v>
      </c>
      <c r="E2828" s="152"/>
      <c r="F2828" s="152"/>
      <c r="G2828" s="152"/>
      <c r="H2828" s="152"/>
      <c r="I2828" s="152"/>
      <c r="J2828" s="152"/>
      <c r="K2828" s="152"/>
      <c r="L2828" s="152"/>
    </row>
    <row r="2829" spans="1:12">
      <c r="A2829" s="178"/>
      <c r="B2829" s="213"/>
      <c r="C2829" s="213" t="s">
        <v>1200</v>
      </c>
      <c r="D2829" s="321"/>
      <c r="E2829" s="152"/>
      <c r="F2829" s="152"/>
      <c r="G2829" s="152"/>
      <c r="H2829" s="152"/>
      <c r="I2829" s="152"/>
      <c r="J2829" s="152"/>
      <c r="K2829" s="152"/>
      <c r="L2829" s="152"/>
    </row>
    <row r="2830" spans="1:12">
      <c r="A2830" s="178"/>
      <c r="B2830" s="213"/>
      <c r="C2830" s="213" t="s">
        <v>1201</v>
      </c>
      <c r="D2830" s="321"/>
      <c r="E2830" s="152"/>
      <c r="F2830" s="152"/>
      <c r="G2830" s="152"/>
      <c r="H2830" s="152"/>
      <c r="I2830" s="152"/>
      <c r="J2830" s="152"/>
      <c r="K2830" s="152"/>
      <c r="L2830" s="152"/>
    </row>
    <row r="2831" spans="1:12">
      <c r="A2831" s="178"/>
      <c r="B2831" s="213"/>
      <c r="C2831" s="213" t="s">
        <v>1202</v>
      </c>
      <c r="D2831" s="321"/>
      <c r="E2831" s="152"/>
      <c r="F2831" s="152"/>
      <c r="G2831" s="152"/>
      <c r="H2831" s="152"/>
      <c r="I2831" s="152"/>
      <c r="J2831" s="152"/>
      <c r="K2831" s="152"/>
      <c r="L2831" s="152"/>
    </row>
    <row r="2832" spans="1:12">
      <c r="A2832" s="178"/>
      <c r="B2832" s="213"/>
      <c r="C2832" s="213" t="s">
        <v>1205</v>
      </c>
      <c r="D2832" s="321"/>
      <c r="E2832" s="152"/>
      <c r="F2832" s="152"/>
      <c r="G2832" s="152"/>
      <c r="H2832" s="152"/>
      <c r="I2832" s="152"/>
      <c r="J2832" s="152"/>
      <c r="K2832" s="152"/>
      <c r="L2832" s="152"/>
    </row>
    <row r="2833" spans="1:12">
      <c r="A2833" s="178"/>
      <c r="B2833" s="213"/>
      <c r="C2833" s="213" t="s">
        <v>1209</v>
      </c>
      <c r="D2833" s="321"/>
      <c r="E2833" s="152"/>
      <c r="F2833" s="152"/>
      <c r="G2833" s="152"/>
      <c r="H2833" s="152"/>
      <c r="I2833" s="152"/>
      <c r="J2833" s="152"/>
      <c r="K2833" s="152"/>
      <c r="L2833" s="152"/>
    </row>
    <row r="2834" spans="1:12">
      <c r="A2834" s="178"/>
      <c r="B2834" s="213"/>
      <c r="C2834" s="213" t="s">
        <v>1212</v>
      </c>
      <c r="D2834" s="321"/>
      <c r="E2834" s="152"/>
      <c r="F2834" s="152"/>
      <c r="G2834" s="152"/>
      <c r="H2834" s="152"/>
      <c r="I2834" s="152"/>
      <c r="J2834" s="152"/>
      <c r="K2834" s="152"/>
      <c r="L2834" s="152"/>
    </row>
    <row r="2835" spans="1:12">
      <c r="A2835" s="178"/>
      <c r="B2835" s="213"/>
      <c r="C2835" s="213" t="s">
        <v>1218</v>
      </c>
      <c r="D2835" s="321"/>
      <c r="E2835" s="152"/>
      <c r="F2835" s="152"/>
      <c r="G2835" s="152"/>
      <c r="H2835" s="152"/>
      <c r="I2835" s="152"/>
      <c r="J2835" s="152"/>
      <c r="K2835" s="152"/>
      <c r="L2835" s="152"/>
    </row>
    <row r="2836" spans="1:12">
      <c r="A2836" s="178"/>
      <c r="B2836" s="213" t="s">
        <v>1228</v>
      </c>
      <c r="C2836" s="213"/>
      <c r="D2836" s="321"/>
      <c r="E2836" s="152"/>
      <c r="F2836" s="152"/>
      <c r="G2836" s="152"/>
      <c r="H2836" s="152"/>
      <c r="I2836" s="152"/>
      <c r="J2836" s="152"/>
      <c r="K2836" s="152"/>
      <c r="L2836" s="152"/>
    </row>
    <row r="2837" spans="1:12">
      <c r="A2837" s="178"/>
      <c r="B2837" s="213" t="s">
        <v>1229</v>
      </c>
      <c r="C2837" s="213"/>
      <c r="D2837" s="321"/>
      <c r="E2837" s="152"/>
      <c r="F2837" s="152"/>
      <c r="G2837" s="152"/>
      <c r="H2837" s="152"/>
      <c r="I2837" s="152"/>
      <c r="J2837" s="152"/>
      <c r="K2837" s="152"/>
      <c r="L2837" s="152"/>
    </row>
    <row r="2838" spans="1:12">
      <c r="A2838" s="178" t="s">
        <v>368</v>
      </c>
      <c r="B2838" s="165"/>
      <c r="C2838" s="165"/>
      <c r="D2838" s="166"/>
      <c r="E2838" s="152"/>
      <c r="F2838" s="152"/>
      <c r="G2838" s="152"/>
      <c r="H2838" s="152"/>
      <c r="I2838" s="152"/>
      <c r="J2838" s="152"/>
      <c r="K2838" s="152"/>
      <c r="L2838" s="152"/>
    </row>
    <row r="2839" spans="1:12">
      <c r="A2839" s="178" t="s">
        <v>369</v>
      </c>
      <c r="B2839" s="165"/>
      <c r="C2839" s="165"/>
      <c r="D2839" s="166"/>
      <c r="E2839" s="152"/>
      <c r="F2839" s="152"/>
      <c r="G2839" s="152"/>
      <c r="H2839" s="152"/>
      <c r="I2839" s="152"/>
      <c r="J2839" s="152"/>
      <c r="K2839" s="152"/>
      <c r="L2839" s="152"/>
    </row>
    <row r="2840" spans="1:12">
      <c r="A2840" s="178" t="s">
        <v>370</v>
      </c>
      <c r="B2840" s="165"/>
      <c r="C2840" s="165"/>
      <c r="D2840" s="166"/>
      <c r="E2840" s="152"/>
      <c r="F2840" s="152"/>
      <c r="G2840" s="152"/>
      <c r="H2840" s="152"/>
      <c r="I2840" s="152"/>
      <c r="J2840" s="152"/>
      <c r="K2840" s="152"/>
      <c r="L2840" s="152"/>
    </row>
    <row r="2841" spans="1:12">
      <c r="A2841" s="339" t="s">
        <v>371</v>
      </c>
      <c r="B2841" s="340"/>
      <c r="C2841" s="340"/>
      <c r="D2841" s="341"/>
      <c r="E2841" s="152"/>
      <c r="F2841" s="152"/>
      <c r="G2841" s="152"/>
      <c r="H2841" s="152"/>
      <c r="I2841" s="152"/>
      <c r="J2841" s="152"/>
      <c r="K2841" s="152"/>
      <c r="L2841" s="152"/>
    </row>
    <row r="2842" spans="1:12">
      <c r="A2842" s="322" t="s">
        <v>1417</v>
      </c>
      <c r="B2842" s="324"/>
      <c r="C2842" s="324"/>
      <c r="D2842" s="325"/>
      <c r="E2842" s="152"/>
      <c r="F2842" s="152"/>
      <c r="G2842" s="152"/>
      <c r="H2842" s="152"/>
      <c r="I2842" s="152"/>
      <c r="J2842" s="152"/>
      <c r="K2842" s="152"/>
      <c r="L2842" s="152"/>
    </row>
    <row r="2843" spans="1:12">
      <c r="A2843" s="323"/>
      <c r="B2843" s="326" t="s">
        <v>1418</v>
      </c>
      <c r="C2843" s="326"/>
      <c r="D2843" s="327"/>
      <c r="E2843" s="152"/>
      <c r="F2843" s="152"/>
      <c r="G2843" s="152"/>
      <c r="H2843" s="152"/>
      <c r="I2843" s="152"/>
      <c r="J2843" s="152"/>
      <c r="K2843" s="152"/>
      <c r="L2843" s="152"/>
    </row>
    <row r="2844" spans="1:12">
      <c r="A2844" s="249" t="s">
        <v>446</v>
      </c>
      <c r="B2844" s="249"/>
      <c r="C2844" s="249"/>
      <c r="D2844" s="249"/>
      <c r="E2844" s="152"/>
      <c r="F2844" s="147">
        <v>840.95402000000001</v>
      </c>
      <c r="G2844" s="152"/>
      <c r="H2844" s="152"/>
      <c r="I2844" s="152"/>
      <c r="J2844" s="147">
        <v>59.2498</v>
      </c>
      <c r="K2844" s="152"/>
      <c r="L2844" s="152"/>
    </row>
    <row r="2845" spans="1:12">
      <c r="A2845" s="251" t="s">
        <v>2429</v>
      </c>
      <c r="B2845" s="251"/>
      <c r="C2845" s="251"/>
      <c r="D2845" s="251"/>
      <c r="E2845" s="318"/>
      <c r="F2845" s="318"/>
      <c r="G2845" s="318"/>
      <c r="H2845" s="318"/>
      <c r="I2845" s="318"/>
      <c r="J2845" s="318"/>
      <c r="K2845" s="318"/>
      <c r="L2845" s="318"/>
    </row>
    <row r="2846" spans="1:12">
      <c r="A2846" s="354"/>
      <c r="B2846" s="354"/>
      <c r="C2846" s="354"/>
      <c r="D2846" s="354"/>
      <c r="E2846" s="144"/>
      <c r="F2846" s="144"/>
      <c r="G2846" s="144"/>
      <c r="H2846" s="144"/>
      <c r="I2846" s="144"/>
      <c r="J2846" s="144"/>
      <c r="K2846" s="144"/>
      <c r="L2846" s="144"/>
    </row>
    <row r="2847" spans="1:12">
      <c r="A2847" s="265" t="s">
        <v>1141</v>
      </c>
      <c r="B2847" s="265"/>
      <c r="C2847" s="265"/>
      <c r="D2847" s="265"/>
      <c r="E2847" s="152"/>
      <c r="F2847" s="152"/>
      <c r="G2847" s="152"/>
      <c r="H2847" s="152"/>
      <c r="I2847" s="152"/>
      <c r="J2847" s="152"/>
      <c r="K2847" s="152"/>
      <c r="L2847" s="152"/>
    </row>
    <row r="2848" spans="1:12">
      <c r="A2848" s="169" t="s">
        <v>1157</v>
      </c>
      <c r="B2848" s="170"/>
      <c r="C2848" s="170"/>
      <c r="D2848" s="171"/>
      <c r="E2848" s="152"/>
      <c r="F2848" s="152"/>
      <c r="G2848" s="152"/>
      <c r="H2848" s="152"/>
      <c r="I2848" s="152"/>
      <c r="J2848" s="152"/>
      <c r="K2848" s="152"/>
      <c r="L2848" s="152"/>
    </row>
    <row r="2849" spans="1:12">
      <c r="A2849" s="178" t="s">
        <v>1160</v>
      </c>
      <c r="B2849" s="175"/>
      <c r="C2849" s="175"/>
      <c r="D2849" s="176"/>
      <c r="E2849" s="146">
        <v>1368.8206700000001</v>
      </c>
      <c r="F2849" s="152"/>
      <c r="G2849" s="152"/>
      <c r="H2849" s="152"/>
      <c r="I2849" s="152"/>
      <c r="J2849" s="152"/>
      <c r="K2849" s="152"/>
      <c r="L2849" s="152"/>
    </row>
    <row r="2850" spans="1:12">
      <c r="A2850" s="178"/>
      <c r="B2850" s="213" t="s">
        <v>1161</v>
      </c>
      <c r="C2850" s="214"/>
      <c r="D2850" s="331"/>
      <c r="E2850" s="146">
        <v>1368.8206700000001</v>
      </c>
      <c r="F2850" s="152"/>
      <c r="G2850" s="152"/>
      <c r="H2850" s="152"/>
      <c r="I2850" s="152"/>
      <c r="J2850" s="152"/>
      <c r="K2850" s="152"/>
      <c r="L2850" s="152"/>
    </row>
    <row r="2851" spans="1:12">
      <c r="A2851" s="178"/>
      <c r="B2851" s="213"/>
      <c r="C2851" s="213" t="s">
        <v>1164</v>
      </c>
      <c r="D2851" s="321"/>
      <c r="E2851" s="152"/>
      <c r="F2851" s="152"/>
      <c r="G2851" s="152"/>
      <c r="H2851" s="152"/>
      <c r="I2851" s="152"/>
      <c r="J2851" s="152"/>
      <c r="K2851" s="152"/>
      <c r="L2851" s="152"/>
    </row>
    <row r="2852" spans="1:12">
      <c r="A2852" s="178"/>
      <c r="B2852" s="213"/>
      <c r="C2852" s="213" t="s">
        <v>1166</v>
      </c>
      <c r="D2852" s="321"/>
      <c r="E2852" s="152"/>
      <c r="F2852" s="152"/>
      <c r="G2852" s="152"/>
      <c r="H2852" s="152"/>
      <c r="I2852" s="152"/>
      <c r="J2852" s="152"/>
      <c r="K2852" s="152"/>
      <c r="L2852" s="152"/>
    </row>
    <row r="2853" spans="1:12">
      <c r="A2853" s="178"/>
      <c r="B2853" s="213" t="s">
        <v>1168</v>
      </c>
      <c r="C2853" s="213"/>
      <c r="D2853" s="321"/>
      <c r="E2853" s="152"/>
      <c r="F2853" s="152"/>
      <c r="G2853" s="152"/>
      <c r="H2853" s="152"/>
      <c r="I2853" s="152"/>
      <c r="J2853" s="152"/>
      <c r="K2853" s="152"/>
      <c r="L2853" s="152"/>
    </row>
    <row r="2854" spans="1:12">
      <c r="A2854" s="178" t="s">
        <v>367</v>
      </c>
      <c r="B2854" s="175"/>
      <c r="C2854" s="175"/>
      <c r="D2854" s="176"/>
      <c r="E2854" s="146">
        <v>123955.99991</v>
      </c>
      <c r="F2854" s="146">
        <v>-77.081469999999996</v>
      </c>
      <c r="G2854" s="152"/>
      <c r="H2854" s="152"/>
      <c r="I2854" s="152"/>
      <c r="J2854" s="152"/>
      <c r="K2854" s="152"/>
      <c r="L2854" s="152"/>
    </row>
    <row r="2855" spans="1:12">
      <c r="A2855" s="178"/>
      <c r="B2855" s="213" t="s">
        <v>1172</v>
      </c>
      <c r="C2855" s="214"/>
      <c r="D2855" s="331"/>
      <c r="E2855" s="146">
        <v>83067.009390000007</v>
      </c>
      <c r="F2855" s="152"/>
      <c r="G2855" s="152"/>
      <c r="H2855" s="152"/>
      <c r="I2855" s="152"/>
      <c r="J2855" s="152"/>
      <c r="K2855" s="152"/>
      <c r="L2855" s="152"/>
    </row>
    <row r="2856" spans="1:12">
      <c r="A2856" s="178"/>
      <c r="B2856" s="213"/>
      <c r="C2856" s="213" t="s">
        <v>1173</v>
      </c>
      <c r="D2856" s="321"/>
      <c r="E2856" s="152"/>
      <c r="F2856" s="152"/>
      <c r="G2856" s="152"/>
      <c r="H2856" s="152"/>
      <c r="I2856" s="152"/>
      <c r="J2856" s="152"/>
      <c r="K2856" s="152"/>
      <c r="L2856" s="152"/>
    </row>
    <row r="2857" spans="1:12">
      <c r="A2857" s="178"/>
      <c r="B2857" s="213"/>
      <c r="C2857" s="213" t="s">
        <v>1176</v>
      </c>
      <c r="D2857" s="321"/>
      <c r="E2857" s="152"/>
      <c r="F2857" s="152"/>
      <c r="G2857" s="152"/>
      <c r="H2857" s="152"/>
      <c r="I2857" s="152"/>
      <c r="J2857" s="152"/>
      <c r="K2857" s="152"/>
      <c r="L2857" s="152"/>
    </row>
    <row r="2858" spans="1:12">
      <c r="A2858" s="178"/>
      <c r="B2858" s="213"/>
      <c r="C2858" s="213" t="s">
        <v>1177</v>
      </c>
      <c r="D2858" s="321"/>
      <c r="E2858" s="146">
        <v>83067.009390000007</v>
      </c>
      <c r="F2858" s="152"/>
      <c r="G2858" s="152"/>
      <c r="H2858" s="152"/>
      <c r="I2858" s="152"/>
      <c r="J2858" s="152"/>
      <c r="K2858" s="152"/>
      <c r="L2858" s="152"/>
    </row>
    <row r="2859" spans="1:12">
      <c r="A2859" s="178"/>
      <c r="B2859" s="213"/>
      <c r="C2859" s="213" t="s">
        <v>1178</v>
      </c>
      <c r="D2859" s="321"/>
      <c r="E2859" s="152"/>
      <c r="F2859" s="152"/>
      <c r="G2859" s="152"/>
      <c r="H2859" s="152"/>
      <c r="I2859" s="152"/>
      <c r="J2859" s="152"/>
      <c r="K2859" s="152"/>
      <c r="L2859" s="152"/>
    </row>
    <row r="2860" spans="1:12">
      <c r="A2860" s="178"/>
      <c r="B2860" s="213"/>
      <c r="C2860" s="213" t="s">
        <v>1181</v>
      </c>
      <c r="D2860" s="321"/>
      <c r="E2860" s="152"/>
      <c r="F2860" s="152"/>
      <c r="G2860" s="152"/>
      <c r="H2860" s="152"/>
      <c r="I2860" s="152"/>
      <c r="J2860" s="152"/>
      <c r="K2860" s="152"/>
      <c r="L2860" s="152"/>
    </row>
    <row r="2861" spans="1:12">
      <c r="A2861" s="178"/>
      <c r="B2861" s="213"/>
      <c r="C2861" s="213" t="s">
        <v>1182</v>
      </c>
      <c r="D2861" s="148"/>
      <c r="E2861" s="152"/>
      <c r="F2861" s="152"/>
      <c r="G2861" s="152"/>
      <c r="H2861" s="152"/>
      <c r="I2861" s="152"/>
      <c r="J2861" s="152"/>
      <c r="K2861" s="152"/>
      <c r="L2861" s="152"/>
    </row>
    <row r="2862" spans="1:12" ht="33.75">
      <c r="A2862" s="178"/>
      <c r="B2862" s="213"/>
      <c r="C2862" s="213"/>
      <c r="D2862" s="149" t="s">
        <v>1183</v>
      </c>
      <c r="E2862" s="152"/>
      <c r="F2862" s="152"/>
      <c r="G2862" s="152"/>
      <c r="H2862" s="152"/>
      <c r="I2862" s="152"/>
      <c r="J2862" s="152"/>
      <c r="K2862" s="152"/>
      <c r="L2862" s="152"/>
    </row>
    <row r="2863" spans="1:12">
      <c r="A2863" s="178"/>
      <c r="B2863" s="213"/>
      <c r="C2863" s="213" t="s">
        <v>1189</v>
      </c>
      <c r="D2863" s="321"/>
      <c r="E2863" s="152"/>
      <c r="F2863" s="152"/>
      <c r="G2863" s="152"/>
      <c r="H2863" s="152"/>
      <c r="I2863" s="152"/>
      <c r="J2863" s="152"/>
      <c r="K2863" s="152"/>
      <c r="L2863" s="152"/>
    </row>
    <row r="2864" spans="1:12">
      <c r="A2864" s="178"/>
      <c r="B2864" s="213"/>
      <c r="C2864" s="213" t="s">
        <v>1192</v>
      </c>
      <c r="D2864" s="321"/>
      <c r="E2864" s="152"/>
      <c r="F2864" s="152"/>
      <c r="G2864" s="152"/>
      <c r="H2864" s="152"/>
      <c r="I2864" s="152"/>
      <c r="J2864" s="152"/>
      <c r="K2864" s="152"/>
      <c r="L2864" s="152"/>
    </row>
    <row r="2865" spans="1:12">
      <c r="A2865" s="178"/>
      <c r="B2865" s="213" t="s">
        <v>1195</v>
      </c>
      <c r="C2865" s="214"/>
      <c r="D2865" s="331"/>
      <c r="E2865" s="146">
        <v>40888.990519999999</v>
      </c>
      <c r="F2865" s="146">
        <v>-77.081469999999996</v>
      </c>
      <c r="G2865" s="152"/>
      <c r="H2865" s="152"/>
      <c r="I2865" s="152"/>
      <c r="J2865" s="152"/>
      <c r="K2865" s="152"/>
      <c r="L2865" s="152"/>
    </row>
    <row r="2866" spans="1:12">
      <c r="A2866" s="178"/>
      <c r="B2866" s="213"/>
      <c r="C2866" s="213" t="s">
        <v>1196</v>
      </c>
      <c r="D2866" s="148"/>
      <c r="E2866" s="152"/>
      <c r="F2866" s="152"/>
      <c r="G2866" s="152"/>
      <c r="H2866" s="152"/>
      <c r="I2866" s="152"/>
      <c r="J2866" s="152"/>
      <c r="K2866" s="152"/>
      <c r="L2866" s="152"/>
    </row>
    <row r="2867" spans="1:12" ht="67.5">
      <c r="A2867" s="178"/>
      <c r="B2867" s="213"/>
      <c r="C2867" s="213"/>
      <c r="D2867" s="149" t="s">
        <v>1197</v>
      </c>
      <c r="E2867" s="152"/>
      <c r="F2867" s="152"/>
      <c r="G2867" s="152"/>
      <c r="H2867" s="152"/>
      <c r="I2867" s="152"/>
      <c r="J2867" s="152"/>
      <c r="K2867" s="152"/>
      <c r="L2867" s="152"/>
    </row>
    <row r="2868" spans="1:12" ht="56.25">
      <c r="A2868" s="178"/>
      <c r="B2868" s="213"/>
      <c r="C2868" s="213"/>
      <c r="D2868" s="149" t="s">
        <v>1198</v>
      </c>
      <c r="E2868" s="152"/>
      <c r="F2868" s="152"/>
      <c r="G2868" s="152"/>
      <c r="H2868" s="152"/>
      <c r="I2868" s="152"/>
      <c r="J2868" s="152"/>
      <c r="K2868" s="152"/>
      <c r="L2868" s="152"/>
    </row>
    <row r="2869" spans="1:12">
      <c r="A2869" s="178"/>
      <c r="B2869" s="213"/>
      <c r="C2869" s="213" t="s">
        <v>1200</v>
      </c>
      <c r="D2869" s="321"/>
      <c r="E2869" s="152"/>
      <c r="F2869" s="152"/>
      <c r="G2869" s="152"/>
      <c r="H2869" s="152"/>
      <c r="I2869" s="152"/>
      <c r="J2869" s="152"/>
      <c r="K2869" s="152"/>
      <c r="L2869" s="152"/>
    </row>
    <row r="2870" spans="1:12">
      <c r="A2870" s="178"/>
      <c r="B2870" s="213"/>
      <c r="C2870" s="213" t="s">
        <v>1201</v>
      </c>
      <c r="D2870" s="321"/>
      <c r="E2870" s="146">
        <v>40888.990519999999</v>
      </c>
      <c r="F2870" s="146">
        <v>-77.081469999999996</v>
      </c>
      <c r="G2870" s="152"/>
      <c r="H2870" s="152"/>
      <c r="I2870" s="152"/>
      <c r="J2870" s="152"/>
      <c r="K2870" s="152"/>
      <c r="L2870" s="152"/>
    </row>
    <row r="2871" spans="1:12">
      <c r="A2871" s="178"/>
      <c r="B2871" s="213"/>
      <c r="C2871" s="213" t="s">
        <v>1202</v>
      </c>
      <c r="D2871" s="321"/>
      <c r="E2871" s="152"/>
      <c r="F2871" s="152"/>
      <c r="G2871" s="152"/>
      <c r="H2871" s="152"/>
      <c r="I2871" s="152"/>
      <c r="J2871" s="152"/>
      <c r="K2871" s="152"/>
      <c r="L2871" s="152"/>
    </row>
    <row r="2872" spans="1:12">
      <c r="A2872" s="178"/>
      <c r="B2872" s="213"/>
      <c r="C2872" s="213" t="s">
        <v>1205</v>
      </c>
      <c r="D2872" s="321"/>
      <c r="E2872" s="152"/>
      <c r="F2872" s="152"/>
      <c r="G2872" s="152"/>
      <c r="H2872" s="152"/>
      <c r="I2872" s="152"/>
      <c r="J2872" s="152"/>
      <c r="K2872" s="152"/>
      <c r="L2872" s="152"/>
    </row>
    <row r="2873" spans="1:12">
      <c r="A2873" s="178"/>
      <c r="B2873" s="213"/>
      <c r="C2873" s="213" t="s">
        <v>1209</v>
      </c>
      <c r="D2873" s="321"/>
      <c r="E2873" s="152"/>
      <c r="F2873" s="152"/>
      <c r="G2873" s="152"/>
      <c r="H2873" s="152"/>
      <c r="I2873" s="152"/>
      <c r="J2873" s="152"/>
      <c r="K2873" s="152"/>
      <c r="L2873" s="152"/>
    </row>
    <row r="2874" spans="1:12">
      <c r="A2874" s="178"/>
      <c r="B2874" s="213"/>
      <c r="C2874" s="213" t="s">
        <v>1212</v>
      </c>
      <c r="D2874" s="321"/>
      <c r="E2874" s="152"/>
      <c r="F2874" s="152"/>
      <c r="G2874" s="152"/>
      <c r="H2874" s="152"/>
      <c r="I2874" s="152"/>
      <c r="J2874" s="152"/>
      <c r="K2874" s="152"/>
      <c r="L2874" s="152"/>
    </row>
    <row r="2875" spans="1:12">
      <c r="A2875" s="178"/>
      <c r="B2875" s="213"/>
      <c r="C2875" s="213" t="s">
        <v>1218</v>
      </c>
      <c r="D2875" s="321"/>
      <c r="E2875" s="152"/>
      <c r="F2875" s="152"/>
      <c r="G2875" s="152"/>
      <c r="H2875" s="152"/>
      <c r="I2875" s="152"/>
      <c r="J2875" s="152"/>
      <c r="K2875" s="152"/>
      <c r="L2875" s="152"/>
    </row>
    <row r="2876" spans="1:12">
      <c r="A2876" s="178"/>
      <c r="B2876" s="213" t="s">
        <v>1228</v>
      </c>
      <c r="C2876" s="213"/>
      <c r="D2876" s="321"/>
      <c r="E2876" s="152"/>
      <c r="F2876" s="152"/>
      <c r="G2876" s="152"/>
      <c r="H2876" s="152"/>
      <c r="I2876" s="152"/>
      <c r="J2876" s="152"/>
      <c r="K2876" s="152"/>
      <c r="L2876" s="152"/>
    </row>
    <row r="2877" spans="1:12">
      <c r="A2877" s="178"/>
      <c r="B2877" s="213" t="s">
        <v>1229</v>
      </c>
      <c r="C2877" s="213"/>
      <c r="D2877" s="321"/>
      <c r="E2877" s="152"/>
      <c r="F2877" s="152"/>
      <c r="G2877" s="152"/>
      <c r="H2877" s="152"/>
      <c r="I2877" s="152"/>
      <c r="J2877" s="152"/>
      <c r="K2877" s="152"/>
      <c r="L2877" s="152"/>
    </row>
    <row r="2878" spans="1:12">
      <c r="A2878" s="178" t="s">
        <v>368</v>
      </c>
      <c r="B2878" s="165"/>
      <c r="C2878" s="165"/>
      <c r="D2878" s="166"/>
      <c r="E2878" s="152"/>
      <c r="F2878" s="152"/>
      <c r="G2878" s="152"/>
      <c r="H2878" s="152"/>
      <c r="I2878" s="152"/>
      <c r="J2878" s="152"/>
      <c r="K2878" s="152"/>
      <c r="L2878" s="152"/>
    </row>
    <row r="2879" spans="1:12">
      <c r="A2879" s="178" t="s">
        <v>369</v>
      </c>
      <c r="B2879" s="165"/>
      <c r="C2879" s="165"/>
      <c r="D2879" s="166"/>
      <c r="E2879" s="152"/>
      <c r="F2879" s="152"/>
      <c r="G2879" s="152"/>
      <c r="H2879" s="152"/>
      <c r="I2879" s="152"/>
      <c r="J2879" s="152"/>
      <c r="K2879" s="152"/>
      <c r="L2879" s="152"/>
    </row>
    <row r="2880" spans="1:12">
      <c r="A2880" s="178" t="s">
        <v>370</v>
      </c>
      <c r="B2880" s="165"/>
      <c r="C2880" s="165"/>
      <c r="D2880" s="166"/>
      <c r="E2880" s="152"/>
      <c r="F2880" s="152"/>
      <c r="G2880" s="152"/>
      <c r="H2880" s="152"/>
      <c r="I2880" s="152"/>
      <c r="J2880" s="152"/>
      <c r="K2880" s="152"/>
      <c r="L2880" s="152"/>
    </row>
    <row r="2881" spans="1:12">
      <c r="A2881" s="339" t="s">
        <v>371</v>
      </c>
      <c r="B2881" s="340"/>
      <c r="C2881" s="340"/>
      <c r="D2881" s="341"/>
      <c r="E2881" s="152"/>
      <c r="F2881" s="152"/>
      <c r="G2881" s="152"/>
      <c r="H2881" s="152"/>
      <c r="I2881" s="152"/>
      <c r="J2881" s="152"/>
      <c r="K2881" s="152"/>
      <c r="L2881" s="152"/>
    </row>
    <row r="2882" spans="1:12">
      <c r="A2882" s="322" t="s">
        <v>1417</v>
      </c>
      <c r="B2882" s="324"/>
      <c r="C2882" s="324"/>
      <c r="D2882" s="325"/>
      <c r="E2882" s="152"/>
      <c r="F2882" s="152"/>
      <c r="G2882" s="152"/>
      <c r="H2882" s="152"/>
      <c r="I2882" s="152"/>
      <c r="J2882" s="152"/>
      <c r="K2882" s="152"/>
      <c r="L2882" s="152"/>
    </row>
    <row r="2883" spans="1:12">
      <c r="A2883" s="323"/>
      <c r="B2883" s="326" t="s">
        <v>1418</v>
      </c>
      <c r="C2883" s="326"/>
      <c r="D2883" s="327"/>
      <c r="E2883" s="152"/>
      <c r="F2883" s="152"/>
      <c r="G2883" s="152"/>
      <c r="H2883" s="152"/>
      <c r="I2883" s="152"/>
      <c r="J2883" s="152"/>
      <c r="K2883" s="152"/>
      <c r="L2883" s="152"/>
    </row>
    <row r="2884" spans="1:12">
      <c r="A2884" s="249" t="s">
        <v>448</v>
      </c>
      <c r="B2884" s="249"/>
      <c r="C2884" s="249"/>
      <c r="D2884" s="249"/>
      <c r="E2884" s="147">
        <v>374605.64107000001</v>
      </c>
      <c r="F2884" s="147">
        <v>-231.24440999999999</v>
      </c>
      <c r="G2884" s="152"/>
      <c r="H2884" s="152"/>
      <c r="I2884" s="152"/>
      <c r="J2884" s="152"/>
      <c r="K2884" s="152"/>
      <c r="L2884" s="152"/>
    </row>
    <row r="2885" spans="1:12">
      <c r="A2885" s="251" t="s">
        <v>2430</v>
      </c>
      <c r="B2885" s="251"/>
      <c r="C2885" s="251"/>
      <c r="D2885" s="251"/>
      <c r="E2885" s="318"/>
      <c r="F2885" s="318"/>
      <c r="G2885" s="318"/>
      <c r="H2885" s="318"/>
      <c r="I2885" s="318"/>
      <c r="J2885" s="318"/>
      <c r="K2885" s="318"/>
      <c r="L2885" s="318"/>
    </row>
    <row r="2886" spans="1:12">
      <c r="A2886" s="354"/>
      <c r="B2886" s="354"/>
      <c r="C2886" s="354"/>
      <c r="D2886" s="354"/>
      <c r="E2886" s="144"/>
      <c r="F2886" s="144"/>
      <c r="G2886" s="144"/>
      <c r="H2886" s="144"/>
      <c r="I2886" s="144"/>
      <c r="J2886" s="144"/>
      <c r="K2886" s="144"/>
      <c r="L2886" s="144"/>
    </row>
    <row r="2887" spans="1:12">
      <c r="A2887" s="265" t="s">
        <v>1141</v>
      </c>
      <c r="B2887" s="265"/>
      <c r="C2887" s="265"/>
      <c r="D2887" s="265"/>
      <c r="E2887" s="152"/>
      <c r="F2887" s="152"/>
      <c r="G2887" s="152"/>
      <c r="H2887" s="152"/>
      <c r="I2887" s="152"/>
      <c r="J2887" s="152"/>
      <c r="K2887" s="152"/>
      <c r="L2887" s="152"/>
    </row>
    <row r="2888" spans="1:12">
      <c r="A2888" s="169" t="s">
        <v>1157</v>
      </c>
      <c r="B2888" s="170"/>
      <c r="C2888" s="170"/>
      <c r="D2888" s="171"/>
      <c r="E2888" s="152"/>
      <c r="F2888" s="152"/>
      <c r="G2888" s="152"/>
      <c r="H2888" s="152"/>
      <c r="I2888" s="152"/>
      <c r="J2888" s="152"/>
      <c r="K2888" s="152"/>
      <c r="L2888" s="152"/>
    </row>
    <row r="2889" spans="1:12">
      <c r="A2889" s="178" t="s">
        <v>1160</v>
      </c>
      <c r="B2889" s="175"/>
      <c r="C2889" s="175"/>
      <c r="D2889" s="176"/>
      <c r="E2889" s="152"/>
      <c r="F2889" s="152"/>
      <c r="G2889" s="152"/>
      <c r="H2889" s="152"/>
      <c r="I2889" s="152"/>
      <c r="J2889" s="152"/>
      <c r="K2889" s="152"/>
      <c r="L2889" s="152"/>
    </row>
    <row r="2890" spans="1:12">
      <c r="A2890" s="178"/>
      <c r="B2890" s="213" t="s">
        <v>1161</v>
      </c>
      <c r="C2890" s="214"/>
      <c r="D2890" s="331"/>
      <c r="E2890" s="152"/>
      <c r="F2890" s="152"/>
      <c r="G2890" s="152"/>
      <c r="H2890" s="152"/>
      <c r="I2890" s="152"/>
      <c r="J2890" s="152"/>
      <c r="K2890" s="152"/>
      <c r="L2890" s="152"/>
    </row>
    <row r="2891" spans="1:12">
      <c r="A2891" s="178"/>
      <c r="B2891" s="213"/>
      <c r="C2891" s="213" t="s">
        <v>1164</v>
      </c>
      <c r="D2891" s="321"/>
      <c r="E2891" s="152"/>
      <c r="F2891" s="152"/>
      <c r="G2891" s="152"/>
      <c r="H2891" s="152"/>
      <c r="I2891" s="152"/>
      <c r="J2891" s="152"/>
      <c r="K2891" s="152"/>
      <c r="L2891" s="152"/>
    </row>
    <row r="2892" spans="1:12">
      <c r="A2892" s="178"/>
      <c r="B2892" s="213"/>
      <c r="C2892" s="213" t="s">
        <v>1166</v>
      </c>
      <c r="D2892" s="321"/>
      <c r="E2892" s="152"/>
      <c r="F2892" s="152"/>
      <c r="G2892" s="152"/>
      <c r="H2892" s="152"/>
      <c r="I2892" s="152"/>
      <c r="J2892" s="152"/>
      <c r="K2892" s="152"/>
      <c r="L2892" s="152"/>
    </row>
    <row r="2893" spans="1:12">
      <c r="A2893" s="178"/>
      <c r="B2893" s="213" t="s">
        <v>1168</v>
      </c>
      <c r="C2893" s="213"/>
      <c r="D2893" s="321"/>
      <c r="E2893" s="152"/>
      <c r="F2893" s="152"/>
      <c r="G2893" s="152"/>
      <c r="H2893" s="152"/>
      <c r="I2893" s="152"/>
      <c r="J2893" s="152"/>
      <c r="K2893" s="152"/>
      <c r="L2893" s="152"/>
    </row>
    <row r="2894" spans="1:12">
      <c r="A2894" s="178" t="s">
        <v>367</v>
      </c>
      <c r="B2894" s="175"/>
      <c r="C2894" s="175"/>
      <c r="D2894" s="176"/>
      <c r="E2894" s="146">
        <v>0.11218</v>
      </c>
      <c r="F2894" s="152"/>
      <c r="G2894" s="152"/>
      <c r="H2894" s="152"/>
      <c r="I2894" s="152"/>
      <c r="J2894" s="146">
        <v>1431.27754</v>
      </c>
      <c r="K2894" s="152"/>
      <c r="L2894" s="152"/>
    </row>
    <row r="2895" spans="1:12">
      <c r="A2895" s="178"/>
      <c r="B2895" s="213" t="s">
        <v>1172</v>
      </c>
      <c r="C2895" s="214"/>
      <c r="D2895" s="331"/>
      <c r="E2895" s="146">
        <v>0.11218</v>
      </c>
      <c r="F2895" s="152"/>
      <c r="G2895" s="152"/>
      <c r="H2895" s="152"/>
      <c r="I2895" s="152"/>
      <c r="J2895" s="152"/>
      <c r="K2895" s="152"/>
      <c r="L2895" s="152"/>
    </row>
    <row r="2896" spans="1:12">
      <c r="A2896" s="178"/>
      <c r="B2896" s="213"/>
      <c r="C2896" s="213" t="s">
        <v>1173</v>
      </c>
      <c r="D2896" s="321"/>
      <c r="E2896" s="152"/>
      <c r="F2896" s="152"/>
      <c r="G2896" s="152"/>
      <c r="H2896" s="152"/>
      <c r="I2896" s="152"/>
      <c r="J2896" s="152"/>
      <c r="K2896" s="152"/>
      <c r="L2896" s="152"/>
    </row>
    <row r="2897" spans="1:12">
      <c r="A2897" s="178"/>
      <c r="B2897" s="213"/>
      <c r="C2897" s="213" t="s">
        <v>1176</v>
      </c>
      <c r="D2897" s="321"/>
      <c r="E2897" s="152"/>
      <c r="F2897" s="152"/>
      <c r="G2897" s="152"/>
      <c r="H2897" s="152"/>
      <c r="I2897" s="152"/>
      <c r="J2897" s="152"/>
      <c r="K2897" s="152"/>
      <c r="L2897" s="152"/>
    </row>
    <row r="2898" spans="1:12">
      <c r="A2898" s="178"/>
      <c r="B2898" s="213"/>
      <c r="C2898" s="213" t="s">
        <v>1177</v>
      </c>
      <c r="D2898" s="321"/>
      <c r="E2898" s="152"/>
      <c r="F2898" s="152"/>
      <c r="G2898" s="152"/>
      <c r="H2898" s="152"/>
      <c r="I2898" s="152"/>
      <c r="J2898" s="152"/>
      <c r="K2898" s="152"/>
      <c r="L2898" s="152"/>
    </row>
    <row r="2899" spans="1:12">
      <c r="A2899" s="178"/>
      <c r="B2899" s="213"/>
      <c r="C2899" s="213" t="s">
        <v>1178</v>
      </c>
      <c r="D2899" s="321"/>
      <c r="E2899" s="152"/>
      <c r="F2899" s="152"/>
      <c r="G2899" s="152"/>
      <c r="H2899" s="152"/>
      <c r="I2899" s="152"/>
      <c r="J2899" s="152"/>
      <c r="K2899" s="152"/>
      <c r="L2899" s="152"/>
    </row>
    <row r="2900" spans="1:12">
      <c r="A2900" s="178"/>
      <c r="B2900" s="213"/>
      <c r="C2900" s="213" t="s">
        <v>1181</v>
      </c>
      <c r="D2900" s="321"/>
      <c r="E2900" s="152"/>
      <c r="F2900" s="152"/>
      <c r="G2900" s="152"/>
      <c r="H2900" s="152"/>
      <c r="I2900" s="152"/>
      <c r="J2900" s="152"/>
      <c r="K2900" s="152"/>
      <c r="L2900" s="152"/>
    </row>
    <row r="2901" spans="1:12">
      <c r="A2901" s="178"/>
      <c r="B2901" s="213"/>
      <c r="C2901" s="213" t="s">
        <v>1182</v>
      </c>
      <c r="D2901" s="148"/>
      <c r="E2901" s="152"/>
      <c r="F2901" s="152"/>
      <c r="G2901" s="152"/>
      <c r="H2901" s="152"/>
      <c r="I2901" s="152"/>
      <c r="J2901" s="152"/>
      <c r="K2901" s="152"/>
      <c r="L2901" s="152"/>
    </row>
    <row r="2902" spans="1:12" ht="33.75">
      <c r="A2902" s="178"/>
      <c r="B2902" s="213"/>
      <c r="C2902" s="213"/>
      <c r="D2902" s="149" t="s">
        <v>1183</v>
      </c>
      <c r="E2902" s="152"/>
      <c r="F2902" s="152"/>
      <c r="G2902" s="152"/>
      <c r="H2902" s="152"/>
      <c r="I2902" s="152"/>
      <c r="J2902" s="152"/>
      <c r="K2902" s="152"/>
      <c r="L2902" s="152"/>
    </row>
    <row r="2903" spans="1:12">
      <c r="A2903" s="178"/>
      <c r="B2903" s="213"/>
      <c r="C2903" s="213" t="s">
        <v>1189</v>
      </c>
      <c r="D2903" s="321"/>
      <c r="E2903" s="146">
        <v>0.11218</v>
      </c>
      <c r="F2903" s="152"/>
      <c r="G2903" s="152"/>
      <c r="H2903" s="152"/>
      <c r="I2903" s="152"/>
      <c r="J2903" s="152"/>
      <c r="K2903" s="152"/>
      <c r="L2903" s="152"/>
    </row>
    <row r="2904" spans="1:12">
      <c r="A2904" s="178"/>
      <c r="B2904" s="213"/>
      <c r="C2904" s="213" t="s">
        <v>1192</v>
      </c>
      <c r="D2904" s="321"/>
      <c r="E2904" s="152"/>
      <c r="F2904" s="152"/>
      <c r="G2904" s="152"/>
      <c r="H2904" s="152"/>
      <c r="I2904" s="152"/>
      <c r="J2904" s="152"/>
      <c r="K2904" s="152"/>
      <c r="L2904" s="152"/>
    </row>
    <row r="2905" spans="1:12">
      <c r="A2905" s="178"/>
      <c r="B2905" s="213" t="s">
        <v>1195</v>
      </c>
      <c r="C2905" s="214"/>
      <c r="D2905" s="331"/>
      <c r="E2905" s="152"/>
      <c r="F2905" s="152"/>
      <c r="G2905" s="152"/>
      <c r="H2905" s="152"/>
      <c r="I2905" s="152"/>
      <c r="J2905" s="146">
        <v>1431.27754</v>
      </c>
      <c r="K2905" s="152"/>
      <c r="L2905" s="152"/>
    </row>
    <row r="2906" spans="1:12">
      <c r="A2906" s="178"/>
      <c r="B2906" s="213"/>
      <c r="C2906" s="213" t="s">
        <v>1196</v>
      </c>
      <c r="D2906" s="148"/>
      <c r="E2906" s="152"/>
      <c r="F2906" s="152"/>
      <c r="G2906" s="152"/>
      <c r="H2906" s="152"/>
      <c r="I2906" s="152"/>
      <c r="J2906" s="146">
        <v>1431.27754</v>
      </c>
      <c r="K2906" s="152"/>
      <c r="L2906" s="152"/>
    </row>
    <row r="2907" spans="1:12" ht="67.5">
      <c r="A2907" s="178"/>
      <c r="B2907" s="213"/>
      <c r="C2907" s="213"/>
      <c r="D2907" s="149" t="s">
        <v>1197</v>
      </c>
      <c r="E2907" s="152"/>
      <c r="F2907" s="152"/>
      <c r="G2907" s="152"/>
      <c r="H2907" s="152"/>
      <c r="I2907" s="152"/>
      <c r="J2907" s="152"/>
      <c r="K2907" s="152"/>
      <c r="L2907" s="152"/>
    </row>
    <row r="2908" spans="1:12" ht="56.25">
      <c r="A2908" s="178"/>
      <c r="B2908" s="213"/>
      <c r="C2908" s="213"/>
      <c r="D2908" s="149" t="s">
        <v>1198</v>
      </c>
      <c r="E2908" s="152"/>
      <c r="F2908" s="152"/>
      <c r="G2908" s="152"/>
      <c r="H2908" s="152"/>
      <c r="I2908" s="152"/>
      <c r="J2908" s="152"/>
      <c r="K2908" s="152"/>
      <c r="L2908" s="152"/>
    </row>
    <row r="2909" spans="1:12">
      <c r="A2909" s="178"/>
      <c r="B2909" s="213"/>
      <c r="C2909" s="213" t="s">
        <v>1200</v>
      </c>
      <c r="D2909" s="321"/>
      <c r="E2909" s="152"/>
      <c r="F2909" s="152"/>
      <c r="G2909" s="152"/>
      <c r="H2909" s="152"/>
      <c r="I2909" s="152"/>
      <c r="J2909" s="152"/>
      <c r="K2909" s="152"/>
      <c r="L2909" s="152"/>
    </row>
    <row r="2910" spans="1:12">
      <c r="A2910" s="178"/>
      <c r="B2910" s="213"/>
      <c r="C2910" s="213" t="s">
        <v>1201</v>
      </c>
      <c r="D2910" s="321"/>
      <c r="E2910" s="152"/>
      <c r="F2910" s="152"/>
      <c r="G2910" s="152"/>
      <c r="H2910" s="152"/>
      <c r="I2910" s="152"/>
      <c r="J2910" s="152"/>
      <c r="K2910" s="152"/>
      <c r="L2910" s="152"/>
    </row>
    <row r="2911" spans="1:12">
      <c r="A2911" s="178"/>
      <c r="B2911" s="213"/>
      <c r="C2911" s="213" t="s">
        <v>1202</v>
      </c>
      <c r="D2911" s="321"/>
      <c r="E2911" s="152"/>
      <c r="F2911" s="152"/>
      <c r="G2911" s="152"/>
      <c r="H2911" s="152"/>
      <c r="I2911" s="152"/>
      <c r="J2911" s="152"/>
      <c r="K2911" s="152"/>
      <c r="L2911" s="152"/>
    </row>
    <row r="2912" spans="1:12">
      <c r="A2912" s="178"/>
      <c r="B2912" s="213"/>
      <c r="C2912" s="213" t="s">
        <v>1205</v>
      </c>
      <c r="D2912" s="321"/>
      <c r="E2912" s="152"/>
      <c r="F2912" s="152"/>
      <c r="G2912" s="152"/>
      <c r="H2912" s="152"/>
      <c r="I2912" s="152"/>
      <c r="J2912" s="152"/>
      <c r="K2912" s="152"/>
      <c r="L2912" s="152"/>
    </row>
    <row r="2913" spans="1:12">
      <c r="A2913" s="178"/>
      <c r="B2913" s="213"/>
      <c r="C2913" s="213" t="s">
        <v>1209</v>
      </c>
      <c r="D2913" s="321"/>
      <c r="E2913" s="152"/>
      <c r="F2913" s="152"/>
      <c r="G2913" s="152"/>
      <c r="H2913" s="152"/>
      <c r="I2913" s="152"/>
      <c r="J2913" s="152"/>
      <c r="K2913" s="152"/>
      <c r="L2913" s="152"/>
    </row>
    <row r="2914" spans="1:12">
      <c r="A2914" s="178"/>
      <c r="B2914" s="213"/>
      <c r="C2914" s="213" t="s">
        <v>1212</v>
      </c>
      <c r="D2914" s="321"/>
      <c r="E2914" s="152"/>
      <c r="F2914" s="152"/>
      <c r="G2914" s="152"/>
      <c r="H2914" s="152"/>
      <c r="I2914" s="152"/>
      <c r="J2914" s="152"/>
      <c r="K2914" s="152"/>
      <c r="L2914" s="152"/>
    </row>
    <row r="2915" spans="1:12">
      <c r="A2915" s="178"/>
      <c r="B2915" s="213"/>
      <c r="C2915" s="213" t="s">
        <v>1218</v>
      </c>
      <c r="D2915" s="321"/>
      <c r="E2915" s="152"/>
      <c r="F2915" s="152"/>
      <c r="G2915" s="152"/>
      <c r="H2915" s="152"/>
      <c r="I2915" s="152"/>
      <c r="J2915" s="152"/>
      <c r="K2915" s="152"/>
      <c r="L2915" s="152"/>
    </row>
    <row r="2916" spans="1:12">
      <c r="A2916" s="178"/>
      <c r="B2916" s="213" t="s">
        <v>1228</v>
      </c>
      <c r="C2916" s="213"/>
      <c r="D2916" s="321"/>
      <c r="E2916" s="152"/>
      <c r="F2916" s="152"/>
      <c r="G2916" s="152"/>
      <c r="H2916" s="152"/>
      <c r="I2916" s="152"/>
      <c r="J2916" s="152"/>
      <c r="K2916" s="152"/>
      <c r="L2916" s="152"/>
    </row>
    <row r="2917" spans="1:12">
      <c r="A2917" s="178"/>
      <c r="B2917" s="213" t="s">
        <v>1229</v>
      </c>
      <c r="C2917" s="213"/>
      <c r="D2917" s="321"/>
      <c r="E2917" s="152"/>
      <c r="F2917" s="152"/>
      <c r="G2917" s="152"/>
      <c r="H2917" s="152"/>
      <c r="I2917" s="152"/>
      <c r="J2917" s="152"/>
      <c r="K2917" s="152"/>
      <c r="L2917" s="152"/>
    </row>
    <row r="2918" spans="1:12">
      <c r="A2918" s="178" t="s">
        <v>368</v>
      </c>
      <c r="B2918" s="165"/>
      <c r="C2918" s="165"/>
      <c r="D2918" s="166"/>
      <c r="E2918" s="152"/>
      <c r="F2918" s="152"/>
      <c r="G2918" s="152"/>
      <c r="H2918" s="152"/>
      <c r="I2918" s="152"/>
      <c r="J2918" s="152"/>
      <c r="K2918" s="152"/>
      <c r="L2918" s="152"/>
    </row>
    <row r="2919" spans="1:12">
      <c r="A2919" s="178" t="s">
        <v>369</v>
      </c>
      <c r="B2919" s="165"/>
      <c r="C2919" s="165"/>
      <c r="D2919" s="166"/>
      <c r="E2919" s="152"/>
      <c r="F2919" s="152"/>
      <c r="G2919" s="152"/>
      <c r="H2919" s="152"/>
      <c r="I2919" s="152"/>
      <c r="J2919" s="152"/>
      <c r="K2919" s="152"/>
      <c r="L2919" s="152"/>
    </row>
    <row r="2920" spans="1:12">
      <c r="A2920" s="178" t="s">
        <v>370</v>
      </c>
      <c r="B2920" s="165"/>
      <c r="C2920" s="165"/>
      <c r="D2920" s="166"/>
      <c r="E2920" s="152"/>
      <c r="F2920" s="152"/>
      <c r="G2920" s="152"/>
      <c r="H2920" s="152"/>
      <c r="I2920" s="152"/>
      <c r="J2920" s="152"/>
      <c r="K2920" s="152"/>
      <c r="L2920" s="152"/>
    </row>
    <row r="2921" spans="1:12">
      <c r="A2921" s="339" t="s">
        <v>371</v>
      </c>
      <c r="B2921" s="340"/>
      <c r="C2921" s="340"/>
      <c r="D2921" s="341"/>
      <c r="E2921" s="152"/>
      <c r="F2921" s="152"/>
      <c r="G2921" s="152"/>
      <c r="H2921" s="152"/>
      <c r="I2921" s="152"/>
      <c r="J2921" s="152"/>
      <c r="K2921" s="152"/>
      <c r="L2921" s="152"/>
    </row>
    <row r="2922" spans="1:12">
      <c r="A2922" s="322" t="s">
        <v>1417</v>
      </c>
      <c r="B2922" s="324"/>
      <c r="C2922" s="324"/>
      <c r="D2922" s="325"/>
      <c r="E2922" s="152"/>
      <c r="F2922" s="152"/>
      <c r="G2922" s="152"/>
      <c r="H2922" s="152"/>
      <c r="I2922" s="152"/>
      <c r="J2922" s="152"/>
      <c r="K2922" s="152"/>
      <c r="L2922" s="152"/>
    </row>
    <row r="2923" spans="1:12">
      <c r="A2923" s="323"/>
      <c r="B2923" s="326" t="s">
        <v>1418</v>
      </c>
      <c r="C2923" s="326"/>
      <c r="D2923" s="327"/>
      <c r="E2923" s="152"/>
      <c r="F2923" s="152"/>
      <c r="G2923" s="152"/>
      <c r="H2923" s="152"/>
      <c r="I2923" s="152"/>
      <c r="J2923" s="152"/>
      <c r="K2923" s="152"/>
      <c r="L2923" s="152"/>
    </row>
    <row r="2924" spans="1:12">
      <c r="A2924" s="249" t="s">
        <v>450</v>
      </c>
      <c r="B2924" s="249"/>
      <c r="C2924" s="249"/>
      <c r="D2924" s="249"/>
      <c r="E2924" s="147">
        <v>0.33654000000000001</v>
      </c>
      <c r="F2924" s="152"/>
      <c r="G2924" s="152"/>
      <c r="H2924" s="152"/>
      <c r="I2924" s="152"/>
      <c r="J2924" s="147">
        <v>4293.8326200000001</v>
      </c>
      <c r="K2924" s="152"/>
      <c r="L2924" s="152"/>
    </row>
    <row r="2925" spans="1:12">
      <c r="A2925" s="251" t="s">
        <v>2431</v>
      </c>
      <c r="B2925" s="251"/>
      <c r="C2925" s="251"/>
      <c r="D2925" s="251"/>
      <c r="E2925" s="318"/>
      <c r="F2925" s="318"/>
      <c r="G2925" s="318"/>
      <c r="H2925" s="318"/>
      <c r="I2925" s="318"/>
      <c r="J2925" s="318"/>
      <c r="K2925" s="318"/>
      <c r="L2925" s="318"/>
    </row>
    <row r="2926" spans="1:12">
      <c r="A2926" s="354"/>
      <c r="B2926" s="354"/>
      <c r="C2926" s="354"/>
      <c r="D2926" s="354"/>
      <c r="E2926" s="144"/>
      <c r="F2926" s="144"/>
      <c r="G2926" s="144"/>
      <c r="H2926" s="144"/>
      <c r="I2926" s="144"/>
      <c r="J2926" s="144"/>
      <c r="K2926" s="144"/>
      <c r="L2926" s="144"/>
    </row>
    <row r="2927" spans="1:12">
      <c r="A2927" s="265" t="s">
        <v>1141</v>
      </c>
      <c r="B2927" s="265"/>
      <c r="C2927" s="265"/>
      <c r="D2927" s="265"/>
      <c r="E2927" s="152"/>
      <c r="F2927" s="152"/>
      <c r="G2927" s="152"/>
      <c r="H2927" s="152"/>
      <c r="I2927" s="152"/>
      <c r="J2927" s="152"/>
      <c r="K2927" s="152"/>
      <c r="L2927" s="152"/>
    </row>
    <row r="2928" spans="1:12">
      <c r="A2928" s="169" t="s">
        <v>1157</v>
      </c>
      <c r="B2928" s="170"/>
      <c r="C2928" s="170"/>
      <c r="D2928" s="171"/>
      <c r="E2928" s="152"/>
      <c r="F2928" s="152"/>
      <c r="G2928" s="152"/>
      <c r="H2928" s="152"/>
      <c r="I2928" s="152"/>
      <c r="J2928" s="152"/>
      <c r="K2928" s="152"/>
      <c r="L2928" s="152"/>
    </row>
    <row r="2929" spans="1:12">
      <c r="A2929" s="178" t="s">
        <v>1160</v>
      </c>
      <c r="B2929" s="175"/>
      <c r="C2929" s="175"/>
      <c r="D2929" s="176"/>
      <c r="E2929" s="152"/>
      <c r="F2929" s="152"/>
      <c r="G2929" s="152"/>
      <c r="H2929" s="152"/>
      <c r="I2929" s="152"/>
      <c r="J2929" s="152"/>
      <c r="K2929" s="152"/>
      <c r="L2929" s="152"/>
    </row>
    <row r="2930" spans="1:12">
      <c r="A2930" s="178"/>
      <c r="B2930" s="213" t="s">
        <v>1161</v>
      </c>
      <c r="C2930" s="214"/>
      <c r="D2930" s="331"/>
      <c r="E2930" s="152"/>
      <c r="F2930" s="152"/>
      <c r="G2930" s="152"/>
      <c r="H2930" s="152"/>
      <c r="I2930" s="152"/>
      <c r="J2930" s="152"/>
      <c r="K2930" s="152"/>
      <c r="L2930" s="152"/>
    </row>
    <row r="2931" spans="1:12">
      <c r="A2931" s="178"/>
      <c r="B2931" s="213"/>
      <c r="C2931" s="213" t="s">
        <v>1164</v>
      </c>
      <c r="D2931" s="321"/>
      <c r="E2931" s="152"/>
      <c r="F2931" s="152"/>
      <c r="G2931" s="152"/>
      <c r="H2931" s="152"/>
      <c r="I2931" s="152"/>
      <c r="J2931" s="152"/>
      <c r="K2931" s="152"/>
      <c r="L2931" s="152"/>
    </row>
    <row r="2932" spans="1:12">
      <c r="A2932" s="178"/>
      <c r="B2932" s="213"/>
      <c r="C2932" s="213" t="s">
        <v>1166</v>
      </c>
      <c r="D2932" s="321"/>
      <c r="E2932" s="152"/>
      <c r="F2932" s="152"/>
      <c r="G2932" s="152"/>
      <c r="H2932" s="152"/>
      <c r="I2932" s="152"/>
      <c r="J2932" s="152"/>
      <c r="K2932" s="152"/>
      <c r="L2932" s="152"/>
    </row>
    <row r="2933" spans="1:12">
      <c r="A2933" s="178"/>
      <c r="B2933" s="213" t="s">
        <v>1168</v>
      </c>
      <c r="C2933" s="213"/>
      <c r="D2933" s="321"/>
      <c r="E2933" s="152"/>
      <c r="F2933" s="152"/>
      <c r="G2933" s="152"/>
      <c r="H2933" s="152"/>
      <c r="I2933" s="152"/>
      <c r="J2933" s="152"/>
      <c r="K2933" s="152"/>
      <c r="L2933" s="152"/>
    </row>
    <row r="2934" spans="1:12">
      <c r="A2934" s="178" t="s">
        <v>367</v>
      </c>
      <c r="B2934" s="175"/>
      <c r="C2934" s="175"/>
      <c r="D2934" s="176"/>
      <c r="E2934" s="146">
        <v>53929.300609999998</v>
      </c>
      <c r="F2934" s="152"/>
      <c r="G2934" s="152"/>
      <c r="H2934" s="152"/>
      <c r="I2934" s="146">
        <v>3608.7741599999999</v>
      </c>
      <c r="J2934" s="152"/>
      <c r="K2934" s="152"/>
      <c r="L2934" s="152"/>
    </row>
    <row r="2935" spans="1:12">
      <c r="A2935" s="178"/>
      <c r="B2935" s="213" t="s">
        <v>1172</v>
      </c>
      <c r="C2935" s="214"/>
      <c r="D2935" s="331"/>
      <c r="E2935" s="146">
        <v>34902.735339999999</v>
      </c>
      <c r="F2935" s="152"/>
      <c r="G2935" s="152"/>
      <c r="H2935" s="152"/>
      <c r="I2935" s="152"/>
      <c r="J2935" s="152"/>
      <c r="K2935" s="152"/>
      <c r="L2935" s="152"/>
    </row>
    <row r="2936" spans="1:12">
      <c r="A2936" s="178"/>
      <c r="B2936" s="213"/>
      <c r="C2936" s="213" t="s">
        <v>1173</v>
      </c>
      <c r="D2936" s="321"/>
      <c r="E2936" s="152"/>
      <c r="F2936" s="152"/>
      <c r="G2936" s="152"/>
      <c r="H2936" s="152"/>
      <c r="I2936" s="152"/>
      <c r="J2936" s="152"/>
      <c r="K2936" s="152"/>
      <c r="L2936" s="152"/>
    </row>
    <row r="2937" spans="1:12">
      <c r="A2937" s="178"/>
      <c r="B2937" s="213"/>
      <c r="C2937" s="213" t="s">
        <v>1176</v>
      </c>
      <c r="D2937" s="321"/>
      <c r="E2937" s="152"/>
      <c r="F2937" s="152"/>
      <c r="G2937" s="152"/>
      <c r="H2937" s="152"/>
      <c r="I2937" s="152"/>
      <c r="J2937" s="152"/>
      <c r="K2937" s="152"/>
      <c r="L2937" s="152"/>
    </row>
    <row r="2938" spans="1:12">
      <c r="A2938" s="178"/>
      <c r="B2938" s="213"/>
      <c r="C2938" s="213" t="s">
        <v>1177</v>
      </c>
      <c r="D2938" s="321"/>
      <c r="E2938" s="152"/>
      <c r="F2938" s="152"/>
      <c r="G2938" s="152"/>
      <c r="H2938" s="152"/>
      <c r="I2938" s="152"/>
      <c r="J2938" s="152"/>
      <c r="K2938" s="152"/>
      <c r="L2938" s="152"/>
    </row>
    <row r="2939" spans="1:12">
      <c r="A2939" s="178"/>
      <c r="B2939" s="213"/>
      <c r="C2939" s="213" t="s">
        <v>1178</v>
      </c>
      <c r="D2939" s="321"/>
      <c r="E2939" s="152"/>
      <c r="F2939" s="152"/>
      <c r="G2939" s="152"/>
      <c r="H2939" s="152"/>
      <c r="I2939" s="152"/>
      <c r="J2939" s="152"/>
      <c r="K2939" s="152"/>
      <c r="L2939" s="152"/>
    </row>
    <row r="2940" spans="1:12">
      <c r="A2940" s="178"/>
      <c r="B2940" s="213"/>
      <c r="C2940" s="213" t="s">
        <v>1181</v>
      </c>
      <c r="D2940" s="321"/>
      <c r="E2940" s="152"/>
      <c r="F2940" s="152"/>
      <c r="G2940" s="152"/>
      <c r="H2940" s="152"/>
      <c r="I2940" s="152"/>
      <c r="J2940" s="152"/>
      <c r="K2940" s="152"/>
      <c r="L2940" s="152"/>
    </row>
    <row r="2941" spans="1:12">
      <c r="A2941" s="178"/>
      <c r="B2941" s="213"/>
      <c r="C2941" s="213" t="s">
        <v>1182</v>
      </c>
      <c r="D2941" s="148"/>
      <c r="E2941" s="152"/>
      <c r="F2941" s="152"/>
      <c r="G2941" s="152"/>
      <c r="H2941" s="152"/>
      <c r="I2941" s="152"/>
      <c r="J2941" s="152"/>
      <c r="K2941" s="152"/>
      <c r="L2941" s="152"/>
    </row>
    <row r="2942" spans="1:12" ht="33.75">
      <c r="A2942" s="178"/>
      <c r="B2942" s="213"/>
      <c r="C2942" s="213"/>
      <c r="D2942" s="149" t="s">
        <v>1183</v>
      </c>
      <c r="E2942" s="152"/>
      <c r="F2942" s="152"/>
      <c r="G2942" s="152"/>
      <c r="H2942" s="152"/>
      <c r="I2942" s="152"/>
      <c r="J2942" s="152"/>
      <c r="K2942" s="152"/>
      <c r="L2942" s="152"/>
    </row>
    <row r="2943" spans="1:12">
      <c r="A2943" s="178"/>
      <c r="B2943" s="213"/>
      <c r="C2943" s="213" t="s">
        <v>1189</v>
      </c>
      <c r="D2943" s="321"/>
      <c r="E2943" s="146">
        <v>34902.735339999999</v>
      </c>
      <c r="F2943" s="152"/>
      <c r="G2943" s="152"/>
      <c r="H2943" s="152"/>
      <c r="I2943" s="152"/>
      <c r="J2943" s="152"/>
      <c r="K2943" s="152"/>
      <c r="L2943" s="152"/>
    </row>
    <row r="2944" spans="1:12">
      <c r="A2944" s="178"/>
      <c r="B2944" s="213"/>
      <c r="C2944" s="213" t="s">
        <v>1192</v>
      </c>
      <c r="D2944" s="321"/>
      <c r="E2944" s="152"/>
      <c r="F2944" s="152"/>
      <c r="G2944" s="152"/>
      <c r="H2944" s="152"/>
      <c r="I2944" s="152"/>
      <c r="J2944" s="152"/>
      <c r="K2944" s="152"/>
      <c r="L2944" s="152"/>
    </row>
    <row r="2945" spans="1:12">
      <c r="A2945" s="178"/>
      <c r="B2945" s="213" t="s">
        <v>1195</v>
      </c>
      <c r="C2945" s="214"/>
      <c r="D2945" s="331"/>
      <c r="E2945" s="146">
        <v>16707.477610000002</v>
      </c>
      <c r="F2945" s="152"/>
      <c r="G2945" s="152"/>
      <c r="H2945" s="152"/>
      <c r="I2945" s="146">
        <v>3608.7741599999999</v>
      </c>
      <c r="J2945" s="152"/>
      <c r="K2945" s="152"/>
      <c r="L2945" s="152"/>
    </row>
    <row r="2946" spans="1:12">
      <c r="A2946" s="178"/>
      <c r="B2946" s="213"/>
      <c r="C2946" s="213" t="s">
        <v>1196</v>
      </c>
      <c r="D2946" s="148"/>
      <c r="E2946" s="152"/>
      <c r="F2946" s="152"/>
      <c r="G2946" s="152"/>
      <c r="H2946" s="152"/>
      <c r="I2946" s="152"/>
      <c r="J2946" s="152"/>
      <c r="K2946" s="152"/>
      <c r="L2946" s="152"/>
    </row>
    <row r="2947" spans="1:12" ht="67.5">
      <c r="A2947" s="178"/>
      <c r="B2947" s="213"/>
      <c r="C2947" s="213"/>
      <c r="D2947" s="149" t="s">
        <v>1197</v>
      </c>
      <c r="E2947" s="152"/>
      <c r="F2947" s="152"/>
      <c r="G2947" s="152"/>
      <c r="H2947" s="152"/>
      <c r="I2947" s="152"/>
      <c r="J2947" s="152"/>
      <c r="K2947" s="152"/>
      <c r="L2947" s="152"/>
    </row>
    <row r="2948" spans="1:12" ht="56.25">
      <c r="A2948" s="178"/>
      <c r="B2948" s="213"/>
      <c r="C2948" s="213"/>
      <c r="D2948" s="149" t="s">
        <v>1198</v>
      </c>
      <c r="E2948" s="152"/>
      <c r="F2948" s="152"/>
      <c r="G2948" s="152"/>
      <c r="H2948" s="152"/>
      <c r="I2948" s="152"/>
      <c r="J2948" s="152"/>
      <c r="K2948" s="152"/>
      <c r="L2948" s="152"/>
    </row>
    <row r="2949" spans="1:12">
      <c r="A2949" s="178"/>
      <c r="B2949" s="213"/>
      <c r="C2949" s="213" t="s">
        <v>1200</v>
      </c>
      <c r="D2949" s="321"/>
      <c r="E2949" s="152"/>
      <c r="F2949" s="152"/>
      <c r="G2949" s="152"/>
      <c r="H2949" s="152"/>
      <c r="I2949" s="152"/>
      <c r="J2949" s="152"/>
      <c r="K2949" s="152"/>
      <c r="L2949" s="152"/>
    </row>
    <row r="2950" spans="1:12">
      <c r="A2950" s="178"/>
      <c r="B2950" s="213"/>
      <c r="C2950" s="213" t="s">
        <v>1201</v>
      </c>
      <c r="D2950" s="321"/>
      <c r="E2950" s="152"/>
      <c r="F2950" s="152"/>
      <c r="G2950" s="152"/>
      <c r="H2950" s="152"/>
      <c r="I2950" s="146">
        <v>3608.7741599999999</v>
      </c>
      <c r="J2950" s="152"/>
      <c r="K2950" s="152"/>
      <c r="L2950" s="152"/>
    </row>
    <row r="2951" spans="1:12">
      <c r="A2951" s="178"/>
      <c r="B2951" s="213"/>
      <c r="C2951" s="213" t="s">
        <v>1202</v>
      </c>
      <c r="D2951" s="321"/>
      <c r="E2951" s="152"/>
      <c r="F2951" s="152"/>
      <c r="G2951" s="152"/>
      <c r="H2951" s="152"/>
      <c r="I2951" s="152"/>
      <c r="J2951" s="152"/>
      <c r="K2951" s="152"/>
      <c r="L2951" s="152"/>
    </row>
    <row r="2952" spans="1:12">
      <c r="A2952" s="178"/>
      <c r="B2952" s="213"/>
      <c r="C2952" s="213" t="s">
        <v>1205</v>
      </c>
      <c r="D2952" s="321"/>
      <c r="E2952" s="146">
        <v>3279.1579000000002</v>
      </c>
      <c r="F2952" s="152"/>
      <c r="G2952" s="152"/>
      <c r="H2952" s="152"/>
      <c r="I2952" s="152"/>
      <c r="J2952" s="152"/>
      <c r="K2952" s="152"/>
      <c r="L2952" s="152"/>
    </row>
    <row r="2953" spans="1:12">
      <c r="A2953" s="178"/>
      <c r="B2953" s="213"/>
      <c r="C2953" s="213" t="s">
        <v>1209</v>
      </c>
      <c r="D2953" s="321"/>
      <c r="E2953" s="152"/>
      <c r="F2953" s="152"/>
      <c r="G2953" s="152"/>
      <c r="H2953" s="152"/>
      <c r="I2953" s="152"/>
      <c r="J2953" s="152"/>
      <c r="K2953" s="152"/>
      <c r="L2953" s="152"/>
    </row>
    <row r="2954" spans="1:12">
      <c r="A2954" s="178"/>
      <c r="B2954" s="213"/>
      <c r="C2954" s="213" t="s">
        <v>1212</v>
      </c>
      <c r="D2954" s="321"/>
      <c r="E2954" s="146">
        <v>13428.31971</v>
      </c>
      <c r="F2954" s="152"/>
      <c r="G2954" s="152"/>
      <c r="H2954" s="152"/>
      <c r="I2954" s="152"/>
      <c r="J2954" s="152"/>
      <c r="K2954" s="152"/>
      <c r="L2954" s="152"/>
    </row>
    <row r="2955" spans="1:12">
      <c r="A2955" s="178"/>
      <c r="B2955" s="213"/>
      <c r="C2955" s="213" t="s">
        <v>1218</v>
      </c>
      <c r="D2955" s="321"/>
      <c r="E2955" s="152"/>
      <c r="F2955" s="152"/>
      <c r="G2955" s="152"/>
      <c r="H2955" s="152"/>
      <c r="I2955" s="152"/>
      <c r="J2955" s="152"/>
      <c r="K2955" s="152"/>
      <c r="L2955" s="152"/>
    </row>
    <row r="2956" spans="1:12">
      <c r="A2956" s="178"/>
      <c r="B2956" s="213" t="s">
        <v>1228</v>
      </c>
      <c r="C2956" s="213"/>
      <c r="D2956" s="321"/>
      <c r="E2956" s="146">
        <v>2319.0876600000001</v>
      </c>
      <c r="F2956" s="152"/>
      <c r="G2956" s="152"/>
      <c r="H2956" s="152"/>
      <c r="I2956" s="152"/>
      <c r="J2956" s="152"/>
      <c r="K2956" s="152"/>
      <c r="L2956" s="152"/>
    </row>
    <row r="2957" spans="1:12">
      <c r="A2957" s="178"/>
      <c r="B2957" s="213" t="s">
        <v>1229</v>
      </c>
      <c r="C2957" s="213"/>
      <c r="D2957" s="321"/>
      <c r="E2957" s="152"/>
      <c r="F2957" s="152"/>
      <c r="G2957" s="152"/>
      <c r="H2957" s="152"/>
      <c r="I2957" s="152"/>
      <c r="J2957" s="152"/>
      <c r="K2957" s="152"/>
      <c r="L2957" s="152"/>
    </row>
    <row r="2958" spans="1:12">
      <c r="A2958" s="178" t="s">
        <v>368</v>
      </c>
      <c r="B2958" s="165"/>
      <c r="C2958" s="165"/>
      <c r="D2958" s="166"/>
      <c r="E2958" s="152"/>
      <c r="F2958" s="152"/>
      <c r="G2958" s="152"/>
      <c r="H2958" s="152"/>
      <c r="I2958" s="152"/>
      <c r="J2958" s="152"/>
      <c r="K2958" s="152"/>
      <c r="L2958" s="152"/>
    </row>
    <row r="2959" spans="1:12">
      <c r="A2959" s="178" t="s">
        <v>369</v>
      </c>
      <c r="B2959" s="165"/>
      <c r="C2959" s="165"/>
      <c r="D2959" s="166"/>
      <c r="E2959" s="152"/>
      <c r="F2959" s="152"/>
      <c r="G2959" s="152"/>
      <c r="H2959" s="152"/>
      <c r="I2959" s="152"/>
      <c r="J2959" s="152"/>
      <c r="K2959" s="152"/>
      <c r="L2959" s="152"/>
    </row>
    <row r="2960" spans="1:12">
      <c r="A2960" s="178" t="s">
        <v>370</v>
      </c>
      <c r="B2960" s="165"/>
      <c r="C2960" s="165"/>
      <c r="D2960" s="166"/>
      <c r="E2960" s="152"/>
      <c r="F2960" s="152"/>
      <c r="G2960" s="152"/>
      <c r="H2960" s="152"/>
      <c r="I2960" s="152"/>
      <c r="J2960" s="152"/>
      <c r="K2960" s="152"/>
      <c r="L2960" s="152"/>
    </row>
    <row r="2961" spans="1:12">
      <c r="A2961" s="339" t="s">
        <v>371</v>
      </c>
      <c r="B2961" s="340"/>
      <c r="C2961" s="340"/>
      <c r="D2961" s="341"/>
      <c r="E2961" s="152"/>
      <c r="F2961" s="152"/>
      <c r="G2961" s="152"/>
      <c r="H2961" s="152"/>
      <c r="I2961" s="152"/>
      <c r="J2961" s="152"/>
      <c r="K2961" s="152"/>
      <c r="L2961" s="152"/>
    </row>
    <row r="2962" spans="1:12">
      <c r="A2962" s="322" t="s">
        <v>1417</v>
      </c>
      <c r="B2962" s="324"/>
      <c r="C2962" s="324"/>
      <c r="D2962" s="325"/>
      <c r="E2962" s="152"/>
      <c r="F2962" s="152"/>
      <c r="G2962" s="152"/>
      <c r="H2962" s="152"/>
      <c r="I2962" s="152"/>
      <c r="J2962" s="152"/>
      <c r="K2962" s="152"/>
      <c r="L2962" s="152"/>
    </row>
    <row r="2963" spans="1:12">
      <c r="A2963" s="323"/>
      <c r="B2963" s="326" t="s">
        <v>1418</v>
      </c>
      <c r="C2963" s="326"/>
      <c r="D2963" s="327"/>
      <c r="E2963" s="152"/>
      <c r="F2963" s="152"/>
      <c r="G2963" s="152"/>
      <c r="H2963" s="152"/>
      <c r="I2963" s="152"/>
      <c r="J2963" s="152"/>
      <c r="K2963" s="152"/>
      <c r="L2963" s="152"/>
    </row>
    <row r="2964" spans="1:12">
      <c r="A2964" s="249" t="s">
        <v>451</v>
      </c>
      <c r="B2964" s="249"/>
      <c r="C2964" s="249"/>
      <c r="D2964" s="249"/>
      <c r="E2964" s="147">
        <v>159468.81417</v>
      </c>
      <c r="F2964" s="152"/>
      <c r="G2964" s="152"/>
      <c r="H2964" s="152"/>
      <c r="I2964" s="147">
        <v>10826.322480000001</v>
      </c>
      <c r="J2964" s="152"/>
      <c r="K2964" s="152"/>
      <c r="L2964" s="152"/>
    </row>
    <row r="2965" spans="1:12">
      <c r="A2965" s="251" t="s">
        <v>2432</v>
      </c>
      <c r="B2965" s="251"/>
      <c r="C2965" s="251"/>
      <c r="D2965" s="251"/>
      <c r="E2965" s="318"/>
      <c r="F2965" s="318"/>
      <c r="G2965" s="318"/>
      <c r="H2965" s="318"/>
      <c r="I2965" s="318"/>
      <c r="J2965" s="318"/>
      <c r="K2965" s="318"/>
      <c r="L2965" s="318"/>
    </row>
    <row r="2966" spans="1:12">
      <c r="A2966" s="354"/>
      <c r="B2966" s="354"/>
      <c r="C2966" s="354"/>
      <c r="D2966" s="354"/>
      <c r="E2966" s="144"/>
      <c r="F2966" s="144"/>
      <c r="G2966" s="144"/>
      <c r="H2966" s="144"/>
      <c r="I2966" s="144"/>
      <c r="J2966" s="144"/>
      <c r="K2966" s="144"/>
      <c r="L2966" s="144"/>
    </row>
    <row r="2967" spans="1:12">
      <c r="A2967" s="265" t="s">
        <v>1141</v>
      </c>
      <c r="B2967" s="265"/>
      <c r="C2967" s="265"/>
      <c r="D2967" s="265"/>
      <c r="E2967" s="152"/>
      <c r="F2967" s="152"/>
      <c r="G2967" s="152"/>
      <c r="H2967" s="152"/>
      <c r="I2967" s="152"/>
      <c r="J2967" s="152"/>
      <c r="K2967" s="152"/>
      <c r="L2967" s="152"/>
    </row>
    <row r="2968" spans="1:12">
      <c r="A2968" s="169" t="s">
        <v>1157</v>
      </c>
      <c r="B2968" s="170"/>
      <c r="C2968" s="170"/>
      <c r="D2968" s="171"/>
      <c r="E2968" s="152"/>
      <c r="F2968" s="152"/>
      <c r="G2968" s="152"/>
      <c r="H2968" s="152"/>
      <c r="I2968" s="152"/>
      <c r="J2968" s="152"/>
      <c r="K2968" s="152"/>
      <c r="L2968" s="152"/>
    </row>
    <row r="2969" spans="1:12">
      <c r="A2969" s="178" t="s">
        <v>1160</v>
      </c>
      <c r="B2969" s="175"/>
      <c r="C2969" s="175"/>
      <c r="D2969" s="176"/>
      <c r="E2969" s="152"/>
      <c r="F2969" s="152"/>
      <c r="G2969" s="152"/>
      <c r="H2969" s="152"/>
      <c r="I2969" s="152"/>
      <c r="J2969" s="152"/>
      <c r="K2969" s="152"/>
      <c r="L2969" s="152"/>
    </row>
    <row r="2970" spans="1:12">
      <c r="A2970" s="178"/>
      <c r="B2970" s="213" t="s">
        <v>1161</v>
      </c>
      <c r="C2970" s="214"/>
      <c r="D2970" s="331"/>
      <c r="E2970" s="152"/>
      <c r="F2970" s="152"/>
      <c r="G2970" s="152"/>
      <c r="H2970" s="152"/>
      <c r="I2970" s="152"/>
      <c r="J2970" s="152"/>
      <c r="K2970" s="152"/>
      <c r="L2970" s="152"/>
    </row>
    <row r="2971" spans="1:12">
      <c r="A2971" s="178"/>
      <c r="B2971" s="213"/>
      <c r="C2971" s="213" t="s">
        <v>1164</v>
      </c>
      <c r="D2971" s="321"/>
      <c r="E2971" s="152"/>
      <c r="F2971" s="152"/>
      <c r="G2971" s="152"/>
      <c r="H2971" s="152"/>
      <c r="I2971" s="152"/>
      <c r="J2971" s="152"/>
      <c r="K2971" s="152"/>
      <c r="L2971" s="152"/>
    </row>
    <row r="2972" spans="1:12">
      <c r="A2972" s="178"/>
      <c r="B2972" s="213"/>
      <c r="C2972" s="213" t="s">
        <v>1166</v>
      </c>
      <c r="D2972" s="321"/>
      <c r="E2972" s="152"/>
      <c r="F2972" s="152"/>
      <c r="G2972" s="152"/>
      <c r="H2972" s="152"/>
      <c r="I2972" s="152"/>
      <c r="J2972" s="152"/>
      <c r="K2972" s="152"/>
      <c r="L2972" s="152"/>
    </row>
    <row r="2973" spans="1:12">
      <c r="A2973" s="178"/>
      <c r="B2973" s="213" t="s">
        <v>1168</v>
      </c>
      <c r="C2973" s="213"/>
      <c r="D2973" s="321"/>
      <c r="E2973" s="152"/>
      <c r="F2973" s="152"/>
      <c r="G2973" s="152"/>
      <c r="H2973" s="152"/>
      <c r="I2973" s="152"/>
      <c r="J2973" s="152"/>
      <c r="K2973" s="152"/>
      <c r="L2973" s="152"/>
    </row>
    <row r="2974" spans="1:12">
      <c r="A2974" s="178" t="s">
        <v>367</v>
      </c>
      <c r="B2974" s="175"/>
      <c r="C2974" s="175"/>
      <c r="D2974" s="176"/>
      <c r="E2974" s="146">
        <v>67502.092560000005</v>
      </c>
      <c r="F2974" s="146">
        <v>-6.7499799999999999</v>
      </c>
      <c r="G2974" s="152"/>
      <c r="H2974" s="152"/>
      <c r="I2974" s="152"/>
      <c r="J2974" s="146">
        <v>55.138330000000003</v>
      </c>
      <c r="K2974" s="152"/>
      <c r="L2974" s="152"/>
    </row>
    <row r="2975" spans="1:12">
      <c r="A2975" s="178"/>
      <c r="B2975" s="213" t="s">
        <v>1172</v>
      </c>
      <c r="C2975" s="214"/>
      <c r="D2975" s="331"/>
      <c r="E2975" s="146">
        <v>14553.32712</v>
      </c>
      <c r="F2975" s="146">
        <v>-6.7499799999999999</v>
      </c>
      <c r="G2975" s="152"/>
      <c r="H2975" s="152"/>
      <c r="I2975" s="152"/>
      <c r="J2975" s="146">
        <v>55.138330000000003</v>
      </c>
      <c r="K2975" s="152"/>
      <c r="L2975" s="152"/>
    </row>
    <row r="2976" spans="1:12">
      <c r="A2976" s="178"/>
      <c r="B2976" s="213"/>
      <c r="C2976" s="213" t="s">
        <v>1173</v>
      </c>
      <c r="D2976" s="321"/>
      <c r="E2976" s="152"/>
      <c r="F2976" s="152"/>
      <c r="G2976" s="152"/>
      <c r="H2976" s="152"/>
      <c r="I2976" s="152"/>
      <c r="J2976" s="152"/>
      <c r="K2976" s="152"/>
      <c r="L2976" s="152"/>
    </row>
    <row r="2977" spans="1:12">
      <c r="A2977" s="178"/>
      <c r="B2977" s="213"/>
      <c r="C2977" s="213" t="s">
        <v>1176</v>
      </c>
      <c r="D2977" s="321"/>
      <c r="E2977" s="152"/>
      <c r="F2977" s="152"/>
      <c r="G2977" s="152"/>
      <c r="H2977" s="152"/>
      <c r="I2977" s="152"/>
      <c r="J2977" s="152"/>
      <c r="K2977" s="152"/>
      <c r="L2977" s="152"/>
    </row>
    <row r="2978" spans="1:12">
      <c r="A2978" s="178"/>
      <c r="B2978" s="213"/>
      <c r="C2978" s="213" t="s">
        <v>1177</v>
      </c>
      <c r="D2978" s="321"/>
      <c r="E2978" s="146">
        <v>1659.36853</v>
      </c>
      <c r="F2978" s="152"/>
      <c r="G2978" s="152"/>
      <c r="H2978" s="152"/>
      <c r="I2978" s="152"/>
      <c r="J2978" s="152"/>
      <c r="K2978" s="152"/>
      <c r="L2978" s="152"/>
    </row>
    <row r="2979" spans="1:12">
      <c r="A2979" s="178"/>
      <c r="B2979" s="213"/>
      <c r="C2979" s="213" t="s">
        <v>1178</v>
      </c>
      <c r="D2979" s="321"/>
      <c r="E2979" s="146">
        <v>12893.95859</v>
      </c>
      <c r="F2979" s="152"/>
      <c r="G2979" s="152"/>
      <c r="H2979" s="152"/>
      <c r="I2979" s="152"/>
      <c r="J2979" s="152"/>
      <c r="K2979" s="152"/>
      <c r="L2979" s="152"/>
    </row>
    <row r="2980" spans="1:12">
      <c r="A2980" s="178"/>
      <c r="B2980" s="213"/>
      <c r="C2980" s="213" t="s">
        <v>1181</v>
      </c>
      <c r="D2980" s="321"/>
      <c r="E2980" s="152"/>
      <c r="F2980" s="152"/>
      <c r="G2980" s="152"/>
      <c r="H2980" s="152"/>
      <c r="I2980" s="152"/>
      <c r="J2980" s="152"/>
      <c r="K2980" s="152"/>
      <c r="L2980" s="152"/>
    </row>
    <row r="2981" spans="1:12">
      <c r="A2981" s="178"/>
      <c r="B2981" s="213"/>
      <c r="C2981" s="213" t="s">
        <v>1182</v>
      </c>
      <c r="D2981" s="148"/>
      <c r="E2981" s="152"/>
      <c r="F2981" s="146">
        <v>-4.5057600000000004</v>
      </c>
      <c r="G2981" s="152"/>
      <c r="H2981" s="152"/>
      <c r="I2981" s="152"/>
      <c r="J2981" s="146">
        <v>1.61229</v>
      </c>
      <c r="K2981" s="152"/>
      <c r="L2981" s="152"/>
    </row>
    <row r="2982" spans="1:12" ht="33.75">
      <c r="A2982" s="178"/>
      <c r="B2982" s="213"/>
      <c r="C2982" s="213"/>
      <c r="D2982" s="149" t="s">
        <v>1183</v>
      </c>
      <c r="E2982" s="152"/>
      <c r="F2982" s="152"/>
      <c r="G2982" s="152"/>
      <c r="H2982" s="152"/>
      <c r="I2982" s="152"/>
      <c r="J2982" s="152"/>
      <c r="K2982" s="152"/>
      <c r="L2982" s="152"/>
    </row>
    <row r="2983" spans="1:12">
      <c r="A2983" s="178"/>
      <c r="B2983" s="213"/>
      <c r="C2983" s="213" t="s">
        <v>1189</v>
      </c>
      <c r="D2983" s="321"/>
      <c r="E2983" s="152"/>
      <c r="F2983" s="146">
        <v>-2.2442199999999999</v>
      </c>
      <c r="G2983" s="152"/>
      <c r="H2983" s="152"/>
      <c r="I2983" s="152"/>
      <c r="J2983" s="146">
        <v>53.526040000000002</v>
      </c>
      <c r="K2983" s="152"/>
      <c r="L2983" s="152"/>
    </row>
    <row r="2984" spans="1:12">
      <c r="A2984" s="178"/>
      <c r="B2984" s="213"/>
      <c r="C2984" s="213" t="s">
        <v>1192</v>
      </c>
      <c r="D2984" s="321"/>
      <c r="E2984" s="152"/>
      <c r="F2984" s="152"/>
      <c r="G2984" s="152"/>
      <c r="H2984" s="152"/>
      <c r="I2984" s="152"/>
      <c r="J2984" s="152"/>
      <c r="K2984" s="152"/>
      <c r="L2984" s="152"/>
    </row>
    <row r="2985" spans="1:12">
      <c r="A2985" s="178"/>
      <c r="B2985" s="213" t="s">
        <v>1195</v>
      </c>
      <c r="C2985" s="214"/>
      <c r="D2985" s="331"/>
      <c r="E2985" s="146">
        <v>52948.765440000003</v>
      </c>
      <c r="F2985" s="152"/>
      <c r="G2985" s="152"/>
      <c r="H2985" s="152"/>
      <c r="I2985" s="152"/>
      <c r="J2985" s="152"/>
      <c r="K2985" s="152"/>
      <c r="L2985" s="152"/>
    </row>
    <row r="2986" spans="1:12">
      <c r="A2986" s="178"/>
      <c r="B2986" s="213"/>
      <c r="C2986" s="213" t="s">
        <v>1196</v>
      </c>
      <c r="D2986" s="148"/>
      <c r="E2986" s="152"/>
      <c r="F2986" s="152"/>
      <c r="G2986" s="152"/>
      <c r="H2986" s="152"/>
      <c r="I2986" s="152"/>
      <c r="J2986" s="152"/>
      <c r="K2986" s="152"/>
      <c r="L2986" s="152"/>
    </row>
    <row r="2987" spans="1:12" ht="67.5">
      <c r="A2987" s="178"/>
      <c r="B2987" s="213"/>
      <c r="C2987" s="213"/>
      <c r="D2987" s="149" t="s">
        <v>1197</v>
      </c>
      <c r="E2987" s="152"/>
      <c r="F2987" s="152"/>
      <c r="G2987" s="152"/>
      <c r="H2987" s="152"/>
      <c r="I2987" s="152"/>
      <c r="J2987" s="152"/>
      <c r="K2987" s="152"/>
      <c r="L2987" s="152"/>
    </row>
    <row r="2988" spans="1:12" ht="56.25">
      <c r="A2988" s="178"/>
      <c r="B2988" s="213"/>
      <c r="C2988" s="213"/>
      <c r="D2988" s="149" t="s">
        <v>1198</v>
      </c>
      <c r="E2988" s="152"/>
      <c r="F2988" s="152"/>
      <c r="G2988" s="152"/>
      <c r="H2988" s="152"/>
      <c r="I2988" s="152"/>
      <c r="J2988" s="152"/>
      <c r="K2988" s="152"/>
      <c r="L2988" s="152"/>
    </row>
    <row r="2989" spans="1:12">
      <c r="A2989" s="178"/>
      <c r="B2989" s="213"/>
      <c r="C2989" s="213" t="s">
        <v>1200</v>
      </c>
      <c r="D2989" s="321"/>
      <c r="E2989" s="152"/>
      <c r="F2989" s="152"/>
      <c r="G2989" s="152"/>
      <c r="H2989" s="152"/>
      <c r="I2989" s="152"/>
      <c r="J2989" s="152"/>
      <c r="K2989" s="152"/>
      <c r="L2989" s="152"/>
    </row>
    <row r="2990" spans="1:12">
      <c r="A2990" s="178"/>
      <c r="B2990" s="213"/>
      <c r="C2990" s="213" t="s">
        <v>1201</v>
      </c>
      <c r="D2990" s="321"/>
      <c r="E2990" s="146">
        <v>282.44781</v>
      </c>
      <c r="F2990" s="152"/>
      <c r="G2990" s="152"/>
      <c r="H2990" s="152"/>
      <c r="I2990" s="152"/>
      <c r="J2990" s="152"/>
      <c r="K2990" s="152"/>
      <c r="L2990" s="152"/>
    </row>
    <row r="2991" spans="1:12">
      <c r="A2991" s="178"/>
      <c r="B2991" s="213"/>
      <c r="C2991" s="213" t="s">
        <v>1202</v>
      </c>
      <c r="D2991" s="321"/>
      <c r="E2991" s="152"/>
      <c r="F2991" s="152"/>
      <c r="G2991" s="152"/>
      <c r="H2991" s="152"/>
      <c r="I2991" s="152"/>
      <c r="J2991" s="152"/>
      <c r="K2991" s="152"/>
      <c r="L2991" s="152"/>
    </row>
    <row r="2992" spans="1:12">
      <c r="A2992" s="178"/>
      <c r="B2992" s="213"/>
      <c r="C2992" s="213" t="s">
        <v>1205</v>
      </c>
      <c r="D2992" s="321"/>
      <c r="E2992" s="152"/>
      <c r="F2992" s="152"/>
      <c r="G2992" s="152"/>
      <c r="H2992" s="152"/>
      <c r="I2992" s="152"/>
      <c r="J2992" s="152"/>
      <c r="K2992" s="152"/>
      <c r="L2992" s="152"/>
    </row>
    <row r="2993" spans="1:12">
      <c r="A2993" s="178"/>
      <c r="B2993" s="213"/>
      <c r="C2993" s="213" t="s">
        <v>1209</v>
      </c>
      <c r="D2993" s="321"/>
      <c r="E2993" s="152"/>
      <c r="F2993" s="152"/>
      <c r="G2993" s="152"/>
      <c r="H2993" s="152"/>
      <c r="I2993" s="152"/>
      <c r="J2993" s="152"/>
      <c r="K2993" s="152"/>
      <c r="L2993" s="152"/>
    </row>
    <row r="2994" spans="1:12">
      <c r="A2994" s="178"/>
      <c r="B2994" s="213"/>
      <c r="C2994" s="213" t="s">
        <v>1212</v>
      </c>
      <c r="D2994" s="321"/>
      <c r="E2994" s="146">
        <v>52666.317629999998</v>
      </c>
      <c r="F2994" s="152"/>
      <c r="G2994" s="152"/>
      <c r="H2994" s="152"/>
      <c r="I2994" s="152"/>
      <c r="J2994" s="152"/>
      <c r="K2994" s="152"/>
      <c r="L2994" s="152"/>
    </row>
    <row r="2995" spans="1:12">
      <c r="A2995" s="178"/>
      <c r="B2995" s="213"/>
      <c r="C2995" s="213" t="s">
        <v>1218</v>
      </c>
      <c r="D2995" s="321"/>
      <c r="E2995" s="152"/>
      <c r="F2995" s="152"/>
      <c r="G2995" s="152"/>
      <c r="H2995" s="152"/>
      <c r="I2995" s="152"/>
      <c r="J2995" s="152"/>
      <c r="K2995" s="152"/>
      <c r="L2995" s="152"/>
    </row>
    <row r="2996" spans="1:12">
      <c r="A2996" s="178"/>
      <c r="B2996" s="213" t="s">
        <v>1228</v>
      </c>
      <c r="C2996" s="213"/>
      <c r="D2996" s="321"/>
      <c r="E2996" s="152"/>
      <c r="F2996" s="152"/>
      <c r="G2996" s="152"/>
      <c r="H2996" s="152"/>
      <c r="I2996" s="152"/>
      <c r="J2996" s="152"/>
      <c r="K2996" s="152"/>
      <c r="L2996" s="152"/>
    </row>
    <row r="2997" spans="1:12">
      <c r="A2997" s="178"/>
      <c r="B2997" s="213" t="s">
        <v>1229</v>
      </c>
      <c r="C2997" s="213"/>
      <c r="D2997" s="321"/>
      <c r="E2997" s="152"/>
      <c r="F2997" s="152"/>
      <c r="G2997" s="152"/>
      <c r="H2997" s="152"/>
      <c r="I2997" s="152"/>
      <c r="J2997" s="152"/>
      <c r="K2997" s="152"/>
      <c r="L2997" s="152"/>
    </row>
    <row r="2998" spans="1:12">
      <c r="A2998" s="178" t="s">
        <v>368</v>
      </c>
      <c r="B2998" s="165"/>
      <c r="C2998" s="165"/>
      <c r="D2998" s="166"/>
      <c r="E2998" s="152"/>
      <c r="F2998" s="152"/>
      <c r="G2998" s="152"/>
      <c r="H2998" s="152"/>
      <c r="I2998" s="152"/>
      <c r="J2998" s="152"/>
      <c r="K2998" s="152"/>
      <c r="L2998" s="152"/>
    </row>
    <row r="2999" spans="1:12">
      <c r="A2999" s="178" t="s">
        <v>369</v>
      </c>
      <c r="B2999" s="165"/>
      <c r="C2999" s="165"/>
      <c r="D2999" s="166"/>
      <c r="E2999" s="152"/>
      <c r="F2999" s="152"/>
      <c r="G2999" s="152"/>
      <c r="H2999" s="152"/>
      <c r="I2999" s="152"/>
      <c r="J2999" s="152"/>
      <c r="K2999" s="152"/>
      <c r="L2999" s="152"/>
    </row>
    <row r="3000" spans="1:12">
      <c r="A3000" s="178" t="s">
        <v>370</v>
      </c>
      <c r="B3000" s="165"/>
      <c r="C3000" s="165"/>
      <c r="D3000" s="166"/>
      <c r="E3000" s="152"/>
      <c r="F3000" s="152"/>
      <c r="G3000" s="152"/>
      <c r="H3000" s="152"/>
      <c r="I3000" s="152"/>
      <c r="J3000" s="152"/>
      <c r="K3000" s="152"/>
      <c r="L3000" s="152"/>
    </row>
    <row r="3001" spans="1:12">
      <c r="A3001" s="339" t="s">
        <v>371</v>
      </c>
      <c r="B3001" s="340"/>
      <c r="C3001" s="340"/>
      <c r="D3001" s="341"/>
      <c r="E3001" s="152"/>
      <c r="F3001" s="152"/>
      <c r="G3001" s="152"/>
      <c r="H3001" s="152"/>
      <c r="I3001" s="152"/>
      <c r="J3001" s="152"/>
      <c r="K3001" s="152"/>
      <c r="L3001" s="152"/>
    </row>
    <row r="3002" spans="1:12">
      <c r="A3002" s="322" t="s">
        <v>1417</v>
      </c>
      <c r="B3002" s="324"/>
      <c r="C3002" s="324"/>
      <c r="D3002" s="325"/>
      <c r="E3002" s="152"/>
      <c r="F3002" s="152"/>
      <c r="G3002" s="152"/>
      <c r="H3002" s="152"/>
      <c r="I3002" s="152"/>
      <c r="J3002" s="152"/>
      <c r="K3002" s="152"/>
      <c r="L3002" s="152"/>
    </row>
    <row r="3003" spans="1:12">
      <c r="A3003" s="323"/>
      <c r="B3003" s="326" t="s">
        <v>1418</v>
      </c>
      <c r="C3003" s="326"/>
      <c r="D3003" s="327"/>
      <c r="E3003" s="152"/>
      <c r="F3003" s="152"/>
      <c r="G3003" s="152"/>
      <c r="H3003" s="152"/>
      <c r="I3003" s="152"/>
      <c r="J3003" s="152"/>
      <c r="K3003" s="152"/>
      <c r="L3003" s="152"/>
    </row>
    <row r="3004" spans="1:12">
      <c r="A3004" s="249" t="s">
        <v>455</v>
      </c>
      <c r="B3004" s="249"/>
      <c r="C3004" s="249"/>
      <c r="D3004" s="249"/>
      <c r="E3004" s="147">
        <v>202506.27768</v>
      </c>
      <c r="F3004" s="147">
        <v>-20.249939999999999</v>
      </c>
      <c r="G3004" s="152"/>
      <c r="H3004" s="152"/>
      <c r="I3004" s="152"/>
      <c r="J3004" s="147">
        <v>165.41498999999999</v>
      </c>
      <c r="K3004" s="152"/>
      <c r="L3004" s="152"/>
    </row>
    <row r="3005" spans="1:12">
      <c r="A3005" s="251" t="s">
        <v>2433</v>
      </c>
      <c r="B3005" s="251"/>
      <c r="C3005" s="251"/>
      <c r="D3005" s="251"/>
      <c r="E3005" s="318"/>
      <c r="F3005" s="318"/>
      <c r="G3005" s="318"/>
      <c r="H3005" s="318"/>
      <c r="I3005" s="318"/>
      <c r="J3005" s="318"/>
      <c r="K3005" s="318"/>
      <c r="L3005" s="318"/>
    </row>
    <row r="3006" spans="1:12">
      <c r="A3006" s="354"/>
      <c r="B3006" s="354"/>
      <c r="C3006" s="354"/>
      <c r="D3006" s="354"/>
      <c r="E3006" s="144"/>
      <c r="F3006" s="144"/>
      <c r="G3006" s="144"/>
      <c r="H3006" s="144"/>
      <c r="I3006" s="144"/>
      <c r="J3006" s="144"/>
      <c r="K3006" s="144"/>
      <c r="L3006" s="144"/>
    </row>
    <row r="3007" spans="1:12">
      <c r="A3007" s="265" t="s">
        <v>1141</v>
      </c>
      <c r="B3007" s="265"/>
      <c r="C3007" s="265"/>
      <c r="D3007" s="265"/>
      <c r="E3007" s="152"/>
      <c r="F3007" s="152"/>
      <c r="G3007" s="152"/>
      <c r="H3007" s="152"/>
      <c r="I3007" s="152"/>
      <c r="J3007" s="152"/>
      <c r="K3007" s="152"/>
      <c r="L3007" s="152"/>
    </row>
    <row r="3008" spans="1:12">
      <c r="A3008" s="169" t="s">
        <v>1157</v>
      </c>
      <c r="B3008" s="170"/>
      <c r="C3008" s="170"/>
      <c r="D3008" s="171"/>
      <c r="E3008" s="152"/>
      <c r="F3008" s="152"/>
      <c r="G3008" s="152"/>
      <c r="H3008" s="152"/>
      <c r="I3008" s="152"/>
      <c r="J3008" s="152"/>
      <c r="K3008" s="152"/>
      <c r="L3008" s="152"/>
    </row>
    <row r="3009" spans="1:12">
      <c r="A3009" s="178" t="s">
        <v>1160</v>
      </c>
      <c r="B3009" s="175"/>
      <c r="C3009" s="175"/>
      <c r="D3009" s="176"/>
      <c r="E3009" s="152"/>
      <c r="F3009" s="152"/>
      <c r="G3009" s="152"/>
      <c r="H3009" s="152"/>
      <c r="I3009" s="152"/>
      <c r="J3009" s="152"/>
      <c r="K3009" s="152"/>
      <c r="L3009" s="152"/>
    </row>
    <row r="3010" spans="1:12">
      <c r="A3010" s="178"/>
      <c r="B3010" s="213" t="s">
        <v>1161</v>
      </c>
      <c r="C3010" s="214"/>
      <c r="D3010" s="331"/>
      <c r="E3010" s="152"/>
      <c r="F3010" s="152"/>
      <c r="G3010" s="152"/>
      <c r="H3010" s="152"/>
      <c r="I3010" s="152"/>
      <c r="J3010" s="152"/>
      <c r="K3010" s="152"/>
      <c r="L3010" s="152"/>
    </row>
    <row r="3011" spans="1:12">
      <c r="A3011" s="178"/>
      <c r="B3011" s="213"/>
      <c r="C3011" s="213" t="s">
        <v>1164</v>
      </c>
      <c r="D3011" s="321"/>
      <c r="E3011" s="152"/>
      <c r="F3011" s="152"/>
      <c r="G3011" s="152"/>
      <c r="H3011" s="152"/>
      <c r="I3011" s="152"/>
      <c r="J3011" s="152"/>
      <c r="K3011" s="152"/>
      <c r="L3011" s="152"/>
    </row>
    <row r="3012" spans="1:12">
      <c r="A3012" s="178"/>
      <c r="B3012" s="213"/>
      <c r="C3012" s="213" t="s">
        <v>1166</v>
      </c>
      <c r="D3012" s="321"/>
      <c r="E3012" s="152"/>
      <c r="F3012" s="152"/>
      <c r="G3012" s="152"/>
      <c r="H3012" s="152"/>
      <c r="I3012" s="152"/>
      <c r="J3012" s="152"/>
      <c r="K3012" s="152"/>
      <c r="L3012" s="152"/>
    </row>
    <row r="3013" spans="1:12">
      <c r="A3013" s="178"/>
      <c r="B3013" s="213" t="s">
        <v>1168</v>
      </c>
      <c r="C3013" s="213"/>
      <c r="D3013" s="321"/>
      <c r="E3013" s="152"/>
      <c r="F3013" s="152"/>
      <c r="G3013" s="152"/>
      <c r="H3013" s="152"/>
      <c r="I3013" s="152"/>
      <c r="J3013" s="152"/>
      <c r="K3013" s="152"/>
      <c r="L3013" s="152"/>
    </row>
    <row r="3014" spans="1:12">
      <c r="A3014" s="178" t="s">
        <v>367</v>
      </c>
      <c r="B3014" s="175"/>
      <c r="C3014" s="175"/>
      <c r="D3014" s="176"/>
      <c r="E3014" s="146">
        <v>335.65114999999997</v>
      </c>
      <c r="F3014" s="146">
        <v>-378.35827999999998</v>
      </c>
      <c r="G3014" s="152"/>
      <c r="H3014" s="152"/>
      <c r="I3014" s="152"/>
      <c r="J3014" s="146">
        <v>923.34582</v>
      </c>
      <c r="K3014" s="152"/>
      <c r="L3014" s="152"/>
    </row>
    <row r="3015" spans="1:12">
      <c r="A3015" s="178"/>
      <c r="B3015" s="213" t="s">
        <v>1172</v>
      </c>
      <c r="C3015" s="214"/>
      <c r="D3015" s="331"/>
      <c r="E3015" s="146">
        <v>335.65114999999997</v>
      </c>
      <c r="F3015" s="146">
        <v>-378.35827999999998</v>
      </c>
      <c r="G3015" s="152"/>
      <c r="H3015" s="152"/>
      <c r="I3015" s="152"/>
      <c r="J3015" s="146">
        <v>923.34582</v>
      </c>
      <c r="K3015" s="152"/>
      <c r="L3015" s="152"/>
    </row>
    <row r="3016" spans="1:12">
      <c r="A3016" s="178"/>
      <c r="B3016" s="213"/>
      <c r="C3016" s="213" t="s">
        <v>1173</v>
      </c>
      <c r="D3016" s="321"/>
      <c r="E3016" s="152"/>
      <c r="F3016" s="152"/>
      <c r="G3016" s="152"/>
      <c r="H3016" s="152"/>
      <c r="I3016" s="152"/>
      <c r="J3016" s="152"/>
      <c r="K3016" s="152"/>
      <c r="L3016" s="152"/>
    </row>
    <row r="3017" spans="1:12">
      <c r="A3017" s="178"/>
      <c r="B3017" s="213"/>
      <c r="C3017" s="213" t="s">
        <v>1176</v>
      </c>
      <c r="D3017" s="321"/>
      <c r="E3017" s="152"/>
      <c r="F3017" s="152"/>
      <c r="G3017" s="152"/>
      <c r="H3017" s="152"/>
      <c r="I3017" s="152"/>
      <c r="J3017" s="152"/>
      <c r="K3017" s="152"/>
      <c r="L3017" s="152"/>
    </row>
    <row r="3018" spans="1:12">
      <c r="A3018" s="178"/>
      <c r="B3018" s="213"/>
      <c r="C3018" s="213" t="s">
        <v>1177</v>
      </c>
      <c r="D3018" s="321"/>
      <c r="E3018" s="152"/>
      <c r="F3018" s="152"/>
      <c r="G3018" s="152"/>
      <c r="H3018" s="152"/>
      <c r="I3018" s="152"/>
      <c r="J3018" s="152"/>
      <c r="K3018" s="152"/>
      <c r="L3018" s="152"/>
    </row>
    <row r="3019" spans="1:12">
      <c r="A3019" s="178"/>
      <c r="B3019" s="213"/>
      <c r="C3019" s="213" t="s">
        <v>1178</v>
      </c>
      <c r="D3019" s="321"/>
      <c r="E3019" s="152"/>
      <c r="F3019" s="152"/>
      <c r="G3019" s="152"/>
      <c r="H3019" s="152"/>
      <c r="I3019" s="152"/>
      <c r="J3019" s="152"/>
      <c r="K3019" s="152"/>
      <c r="L3019" s="152"/>
    </row>
    <row r="3020" spans="1:12">
      <c r="A3020" s="178"/>
      <c r="B3020" s="213"/>
      <c r="C3020" s="213" t="s">
        <v>1181</v>
      </c>
      <c r="D3020" s="321"/>
      <c r="E3020" s="152"/>
      <c r="F3020" s="152"/>
      <c r="G3020" s="152"/>
      <c r="H3020" s="152"/>
      <c r="I3020" s="152"/>
      <c r="J3020" s="146">
        <v>556.91647999999998</v>
      </c>
      <c r="K3020" s="152"/>
      <c r="L3020" s="152"/>
    </row>
    <row r="3021" spans="1:12">
      <c r="A3021" s="178"/>
      <c r="B3021" s="213"/>
      <c r="C3021" s="213" t="s">
        <v>1182</v>
      </c>
      <c r="D3021" s="148"/>
      <c r="E3021" s="152"/>
      <c r="F3021" s="152"/>
      <c r="G3021" s="152"/>
      <c r="H3021" s="152"/>
      <c r="I3021" s="152"/>
      <c r="J3021" s="152"/>
      <c r="K3021" s="152"/>
      <c r="L3021" s="152"/>
    </row>
    <row r="3022" spans="1:12" ht="33.75">
      <c r="A3022" s="178"/>
      <c r="B3022" s="213"/>
      <c r="C3022" s="213"/>
      <c r="D3022" s="149" t="s">
        <v>1183</v>
      </c>
      <c r="E3022" s="152"/>
      <c r="F3022" s="152"/>
      <c r="G3022" s="152"/>
      <c r="H3022" s="152"/>
      <c r="I3022" s="152"/>
      <c r="J3022" s="152"/>
      <c r="K3022" s="152"/>
      <c r="L3022" s="152"/>
    </row>
    <row r="3023" spans="1:12">
      <c r="A3023" s="178"/>
      <c r="B3023" s="213"/>
      <c r="C3023" s="213" t="s">
        <v>1189</v>
      </c>
      <c r="D3023" s="321"/>
      <c r="E3023" s="146">
        <v>335.65114999999997</v>
      </c>
      <c r="F3023" s="146">
        <v>-378.35827999999998</v>
      </c>
      <c r="G3023" s="152"/>
      <c r="H3023" s="152"/>
      <c r="I3023" s="152"/>
      <c r="J3023" s="146">
        <v>366.42934000000002</v>
      </c>
      <c r="K3023" s="152"/>
      <c r="L3023" s="152"/>
    </row>
    <row r="3024" spans="1:12">
      <c r="A3024" s="178"/>
      <c r="B3024" s="213"/>
      <c r="C3024" s="213" t="s">
        <v>1192</v>
      </c>
      <c r="D3024" s="321"/>
      <c r="E3024" s="152"/>
      <c r="F3024" s="152"/>
      <c r="G3024" s="152"/>
      <c r="H3024" s="152"/>
      <c r="I3024" s="152"/>
      <c r="J3024" s="152"/>
      <c r="K3024" s="152"/>
      <c r="L3024" s="152"/>
    </row>
    <row r="3025" spans="1:12">
      <c r="A3025" s="178"/>
      <c r="B3025" s="213" t="s">
        <v>1195</v>
      </c>
      <c r="C3025" s="214"/>
      <c r="D3025" s="331"/>
      <c r="E3025" s="152"/>
      <c r="F3025" s="152"/>
      <c r="G3025" s="152"/>
      <c r="H3025" s="152"/>
      <c r="I3025" s="152"/>
      <c r="J3025" s="152"/>
      <c r="K3025" s="152"/>
      <c r="L3025" s="152"/>
    </row>
    <row r="3026" spans="1:12">
      <c r="A3026" s="178"/>
      <c r="B3026" s="213"/>
      <c r="C3026" s="213" t="s">
        <v>1196</v>
      </c>
      <c r="D3026" s="148"/>
      <c r="E3026" s="152"/>
      <c r="F3026" s="152"/>
      <c r="G3026" s="152"/>
      <c r="H3026" s="152"/>
      <c r="I3026" s="152"/>
      <c r="J3026" s="152"/>
      <c r="K3026" s="152"/>
      <c r="L3026" s="152"/>
    </row>
    <row r="3027" spans="1:12" ht="67.5">
      <c r="A3027" s="178"/>
      <c r="B3027" s="213"/>
      <c r="C3027" s="213"/>
      <c r="D3027" s="149" t="s">
        <v>1197</v>
      </c>
      <c r="E3027" s="152"/>
      <c r="F3027" s="152"/>
      <c r="G3027" s="152"/>
      <c r="H3027" s="152"/>
      <c r="I3027" s="152"/>
      <c r="J3027" s="152"/>
      <c r="K3027" s="152"/>
      <c r="L3027" s="152"/>
    </row>
    <row r="3028" spans="1:12" ht="56.25">
      <c r="A3028" s="178"/>
      <c r="B3028" s="213"/>
      <c r="C3028" s="213"/>
      <c r="D3028" s="149" t="s">
        <v>1198</v>
      </c>
      <c r="E3028" s="152"/>
      <c r="F3028" s="152"/>
      <c r="G3028" s="152"/>
      <c r="H3028" s="152"/>
      <c r="I3028" s="152"/>
      <c r="J3028" s="152"/>
      <c r="K3028" s="152"/>
      <c r="L3028" s="152"/>
    </row>
    <row r="3029" spans="1:12">
      <c r="A3029" s="178"/>
      <c r="B3029" s="213"/>
      <c r="C3029" s="213" t="s">
        <v>1200</v>
      </c>
      <c r="D3029" s="321"/>
      <c r="E3029" s="152"/>
      <c r="F3029" s="152"/>
      <c r="G3029" s="152"/>
      <c r="H3029" s="152"/>
      <c r="I3029" s="152"/>
      <c r="J3029" s="152"/>
      <c r="K3029" s="152"/>
      <c r="L3029" s="152"/>
    </row>
    <row r="3030" spans="1:12">
      <c r="A3030" s="178"/>
      <c r="B3030" s="213"/>
      <c r="C3030" s="213" t="s">
        <v>1201</v>
      </c>
      <c r="D3030" s="321"/>
      <c r="E3030" s="152"/>
      <c r="F3030" s="152"/>
      <c r="G3030" s="152"/>
      <c r="H3030" s="152"/>
      <c r="I3030" s="152"/>
      <c r="J3030" s="152"/>
      <c r="K3030" s="152"/>
      <c r="L3030" s="152"/>
    </row>
    <row r="3031" spans="1:12">
      <c r="A3031" s="178"/>
      <c r="B3031" s="213"/>
      <c r="C3031" s="213" t="s">
        <v>1202</v>
      </c>
      <c r="D3031" s="321"/>
      <c r="E3031" s="152"/>
      <c r="F3031" s="152"/>
      <c r="G3031" s="152"/>
      <c r="H3031" s="152"/>
      <c r="I3031" s="152"/>
      <c r="J3031" s="152"/>
      <c r="K3031" s="152"/>
      <c r="L3031" s="152"/>
    </row>
    <row r="3032" spans="1:12">
      <c r="A3032" s="178"/>
      <c r="B3032" s="213"/>
      <c r="C3032" s="213" t="s">
        <v>1205</v>
      </c>
      <c r="D3032" s="321"/>
      <c r="E3032" s="152"/>
      <c r="F3032" s="152"/>
      <c r="G3032" s="152"/>
      <c r="H3032" s="152"/>
      <c r="I3032" s="152"/>
      <c r="J3032" s="152"/>
      <c r="K3032" s="152"/>
      <c r="L3032" s="152"/>
    </row>
    <row r="3033" spans="1:12">
      <c r="A3033" s="178"/>
      <c r="B3033" s="213"/>
      <c r="C3033" s="213" t="s">
        <v>1209</v>
      </c>
      <c r="D3033" s="321"/>
      <c r="E3033" s="152"/>
      <c r="F3033" s="152"/>
      <c r="G3033" s="152"/>
      <c r="H3033" s="152"/>
      <c r="I3033" s="152"/>
      <c r="J3033" s="152"/>
      <c r="K3033" s="152"/>
      <c r="L3033" s="152"/>
    </row>
    <row r="3034" spans="1:12">
      <c r="A3034" s="178"/>
      <c r="B3034" s="213"/>
      <c r="C3034" s="213" t="s">
        <v>1212</v>
      </c>
      <c r="D3034" s="321"/>
      <c r="E3034" s="152"/>
      <c r="F3034" s="152"/>
      <c r="G3034" s="152"/>
      <c r="H3034" s="152"/>
      <c r="I3034" s="152"/>
      <c r="J3034" s="152"/>
      <c r="K3034" s="152"/>
      <c r="L3034" s="152"/>
    </row>
    <row r="3035" spans="1:12">
      <c r="A3035" s="178"/>
      <c r="B3035" s="213"/>
      <c r="C3035" s="213" t="s">
        <v>1218</v>
      </c>
      <c r="D3035" s="321"/>
      <c r="E3035" s="152"/>
      <c r="F3035" s="152"/>
      <c r="G3035" s="152"/>
      <c r="H3035" s="152"/>
      <c r="I3035" s="152"/>
      <c r="J3035" s="152"/>
      <c r="K3035" s="152"/>
      <c r="L3035" s="152"/>
    </row>
    <row r="3036" spans="1:12">
      <c r="A3036" s="178"/>
      <c r="B3036" s="213" t="s">
        <v>1228</v>
      </c>
      <c r="C3036" s="213"/>
      <c r="D3036" s="321"/>
      <c r="E3036" s="152"/>
      <c r="F3036" s="152"/>
      <c r="G3036" s="152"/>
      <c r="H3036" s="152"/>
      <c r="I3036" s="152"/>
      <c r="J3036" s="152"/>
      <c r="K3036" s="152"/>
      <c r="L3036" s="152"/>
    </row>
    <row r="3037" spans="1:12">
      <c r="A3037" s="178"/>
      <c r="B3037" s="213" t="s">
        <v>1229</v>
      </c>
      <c r="C3037" s="213"/>
      <c r="D3037" s="321"/>
      <c r="E3037" s="152"/>
      <c r="F3037" s="152"/>
      <c r="G3037" s="152"/>
      <c r="H3037" s="152"/>
      <c r="I3037" s="152"/>
      <c r="J3037" s="152"/>
      <c r="K3037" s="152"/>
      <c r="L3037" s="152"/>
    </row>
    <row r="3038" spans="1:12">
      <c r="A3038" s="178" t="s">
        <v>368</v>
      </c>
      <c r="B3038" s="165"/>
      <c r="C3038" s="165"/>
      <c r="D3038" s="166"/>
      <c r="E3038" s="152"/>
      <c r="F3038" s="152"/>
      <c r="G3038" s="152"/>
      <c r="H3038" s="152"/>
      <c r="I3038" s="152"/>
      <c r="J3038" s="152"/>
      <c r="K3038" s="152"/>
      <c r="L3038" s="152"/>
    </row>
    <row r="3039" spans="1:12">
      <c r="A3039" s="178" t="s">
        <v>369</v>
      </c>
      <c r="B3039" s="165"/>
      <c r="C3039" s="165"/>
      <c r="D3039" s="166"/>
      <c r="E3039" s="152"/>
      <c r="F3039" s="152"/>
      <c r="G3039" s="152"/>
      <c r="H3039" s="152"/>
      <c r="I3039" s="152"/>
      <c r="J3039" s="152"/>
      <c r="K3039" s="152"/>
      <c r="L3039" s="152"/>
    </row>
    <row r="3040" spans="1:12">
      <c r="A3040" s="178" t="s">
        <v>370</v>
      </c>
      <c r="B3040" s="165"/>
      <c r="C3040" s="165"/>
      <c r="D3040" s="166"/>
      <c r="E3040" s="152"/>
      <c r="F3040" s="152"/>
      <c r="G3040" s="152"/>
      <c r="H3040" s="152"/>
      <c r="I3040" s="152"/>
      <c r="J3040" s="152"/>
      <c r="K3040" s="152"/>
      <c r="L3040" s="152"/>
    </row>
    <row r="3041" spans="1:12">
      <c r="A3041" s="339" t="s">
        <v>371</v>
      </c>
      <c r="B3041" s="340"/>
      <c r="C3041" s="340"/>
      <c r="D3041" s="341"/>
      <c r="E3041" s="152"/>
      <c r="F3041" s="152"/>
      <c r="G3041" s="152"/>
      <c r="H3041" s="152"/>
      <c r="I3041" s="152"/>
      <c r="J3041" s="152"/>
      <c r="K3041" s="152"/>
      <c r="L3041" s="152"/>
    </row>
    <row r="3042" spans="1:12">
      <c r="A3042" s="322" t="s">
        <v>1417</v>
      </c>
      <c r="B3042" s="324"/>
      <c r="C3042" s="324"/>
      <c r="D3042" s="325"/>
      <c r="E3042" s="152"/>
      <c r="F3042" s="152"/>
      <c r="G3042" s="152"/>
      <c r="H3042" s="152"/>
      <c r="I3042" s="152"/>
      <c r="J3042" s="152"/>
      <c r="K3042" s="152"/>
      <c r="L3042" s="152"/>
    </row>
    <row r="3043" spans="1:12">
      <c r="A3043" s="323"/>
      <c r="B3043" s="326" t="s">
        <v>1418</v>
      </c>
      <c r="C3043" s="326"/>
      <c r="D3043" s="327"/>
      <c r="E3043" s="152"/>
      <c r="F3043" s="152"/>
      <c r="G3043" s="152"/>
      <c r="H3043" s="152"/>
      <c r="I3043" s="152"/>
      <c r="J3043" s="152"/>
      <c r="K3043" s="152"/>
      <c r="L3043" s="152"/>
    </row>
    <row r="3044" spans="1:12">
      <c r="A3044" s="249" t="s">
        <v>456</v>
      </c>
      <c r="B3044" s="249"/>
      <c r="C3044" s="249"/>
      <c r="D3044" s="249"/>
      <c r="E3044" s="147">
        <v>1006.95345</v>
      </c>
      <c r="F3044" s="147">
        <v>-1135.07484</v>
      </c>
      <c r="G3044" s="152"/>
      <c r="H3044" s="152"/>
      <c r="I3044" s="152"/>
      <c r="J3044" s="147">
        <v>2770.03746</v>
      </c>
      <c r="K3044" s="152"/>
      <c r="L3044" s="152"/>
    </row>
    <row r="3045" spans="1:12">
      <c r="A3045" s="251" t="s">
        <v>2434</v>
      </c>
      <c r="B3045" s="251"/>
      <c r="C3045" s="251"/>
      <c r="D3045" s="251"/>
      <c r="E3045" s="318"/>
      <c r="F3045" s="318"/>
      <c r="G3045" s="318"/>
      <c r="H3045" s="318"/>
      <c r="I3045" s="318"/>
      <c r="J3045" s="318"/>
      <c r="K3045" s="318"/>
      <c r="L3045" s="318"/>
    </row>
    <row r="3046" spans="1:12">
      <c r="A3046" s="354"/>
      <c r="B3046" s="354"/>
      <c r="C3046" s="354"/>
      <c r="D3046" s="354"/>
      <c r="E3046" s="144"/>
      <c r="F3046" s="144"/>
      <c r="G3046" s="144"/>
      <c r="H3046" s="144"/>
      <c r="I3046" s="144"/>
      <c r="J3046" s="144"/>
      <c r="K3046" s="144"/>
      <c r="L3046" s="144"/>
    </row>
    <row r="3047" spans="1:12">
      <c r="A3047" s="265" t="s">
        <v>1141</v>
      </c>
      <c r="B3047" s="265"/>
      <c r="C3047" s="265"/>
      <c r="D3047" s="265"/>
      <c r="E3047" s="152"/>
      <c r="F3047" s="152"/>
      <c r="G3047" s="152"/>
      <c r="H3047" s="152"/>
      <c r="I3047" s="152"/>
      <c r="J3047" s="152"/>
      <c r="K3047" s="152"/>
      <c r="L3047" s="152"/>
    </row>
    <row r="3048" spans="1:12">
      <c r="A3048" s="169" t="s">
        <v>1157</v>
      </c>
      <c r="B3048" s="170"/>
      <c r="C3048" s="170"/>
      <c r="D3048" s="171"/>
      <c r="E3048" s="152"/>
      <c r="F3048" s="152"/>
      <c r="G3048" s="152"/>
      <c r="H3048" s="152"/>
      <c r="I3048" s="152"/>
      <c r="J3048" s="152"/>
      <c r="K3048" s="152"/>
      <c r="L3048" s="152"/>
    </row>
    <row r="3049" spans="1:12">
      <c r="A3049" s="178" t="s">
        <v>1160</v>
      </c>
      <c r="B3049" s="175"/>
      <c r="C3049" s="175"/>
      <c r="D3049" s="176"/>
      <c r="E3049" s="146">
        <v>113.00686</v>
      </c>
      <c r="F3049" s="152"/>
      <c r="G3049" s="152"/>
      <c r="H3049" s="152"/>
      <c r="I3049" s="152"/>
      <c r="J3049" s="152"/>
      <c r="K3049" s="152"/>
      <c r="L3049" s="152"/>
    </row>
    <row r="3050" spans="1:12">
      <c r="A3050" s="178"/>
      <c r="B3050" s="213" t="s">
        <v>1161</v>
      </c>
      <c r="C3050" s="214"/>
      <c r="D3050" s="331"/>
      <c r="E3050" s="146">
        <v>113.00686</v>
      </c>
      <c r="F3050" s="152"/>
      <c r="G3050" s="152"/>
      <c r="H3050" s="152"/>
      <c r="I3050" s="152"/>
      <c r="J3050" s="152"/>
      <c r="K3050" s="152"/>
      <c r="L3050" s="152"/>
    </row>
    <row r="3051" spans="1:12">
      <c r="A3051" s="178"/>
      <c r="B3051" s="213"/>
      <c r="C3051" s="213" t="s">
        <v>1164</v>
      </c>
      <c r="D3051" s="321"/>
      <c r="E3051" s="152"/>
      <c r="F3051" s="152"/>
      <c r="G3051" s="152"/>
      <c r="H3051" s="152"/>
      <c r="I3051" s="152"/>
      <c r="J3051" s="152"/>
      <c r="K3051" s="152"/>
      <c r="L3051" s="152"/>
    </row>
    <row r="3052" spans="1:12">
      <c r="A3052" s="178"/>
      <c r="B3052" s="213"/>
      <c r="C3052" s="213" t="s">
        <v>1166</v>
      </c>
      <c r="D3052" s="321"/>
      <c r="E3052" s="152"/>
      <c r="F3052" s="152"/>
      <c r="G3052" s="152"/>
      <c r="H3052" s="152"/>
      <c r="I3052" s="152"/>
      <c r="J3052" s="152"/>
      <c r="K3052" s="152"/>
      <c r="L3052" s="152"/>
    </row>
    <row r="3053" spans="1:12">
      <c r="A3053" s="178"/>
      <c r="B3053" s="213" t="s">
        <v>1168</v>
      </c>
      <c r="C3053" s="213"/>
      <c r="D3053" s="321"/>
      <c r="E3053" s="152"/>
      <c r="F3053" s="152"/>
      <c r="G3053" s="152"/>
      <c r="H3053" s="152"/>
      <c r="I3053" s="152"/>
      <c r="J3053" s="152"/>
      <c r="K3053" s="152"/>
      <c r="L3053" s="152"/>
    </row>
    <row r="3054" spans="1:12">
      <c r="A3054" s="178" t="s">
        <v>367</v>
      </c>
      <c r="B3054" s="175"/>
      <c r="C3054" s="175"/>
      <c r="D3054" s="176"/>
      <c r="E3054" s="146">
        <v>6158.5650299999998</v>
      </c>
      <c r="F3054" s="152"/>
      <c r="G3054" s="152"/>
      <c r="H3054" s="152"/>
      <c r="I3054" s="152"/>
      <c r="J3054" s="152"/>
      <c r="K3054" s="152"/>
      <c r="L3054" s="152"/>
    </row>
    <row r="3055" spans="1:12">
      <c r="A3055" s="178"/>
      <c r="B3055" s="213" t="s">
        <v>1172</v>
      </c>
      <c r="C3055" s="214"/>
      <c r="D3055" s="331"/>
      <c r="E3055" s="146">
        <v>2601.4410899999998</v>
      </c>
      <c r="F3055" s="152"/>
      <c r="G3055" s="152"/>
      <c r="H3055" s="152"/>
      <c r="I3055" s="152"/>
      <c r="J3055" s="152"/>
      <c r="K3055" s="152"/>
      <c r="L3055" s="152"/>
    </row>
    <row r="3056" spans="1:12">
      <c r="A3056" s="178"/>
      <c r="B3056" s="213"/>
      <c r="C3056" s="213" t="s">
        <v>1173</v>
      </c>
      <c r="D3056" s="321"/>
      <c r="E3056" s="152"/>
      <c r="F3056" s="152"/>
      <c r="G3056" s="152"/>
      <c r="H3056" s="152"/>
      <c r="I3056" s="152"/>
      <c r="J3056" s="152"/>
      <c r="K3056" s="152"/>
      <c r="L3056" s="152"/>
    </row>
    <row r="3057" spans="1:12">
      <c r="A3057" s="178"/>
      <c r="B3057" s="213"/>
      <c r="C3057" s="213" t="s">
        <v>1176</v>
      </c>
      <c r="D3057" s="321"/>
      <c r="E3057" s="152"/>
      <c r="F3057" s="152"/>
      <c r="G3057" s="152"/>
      <c r="H3057" s="152"/>
      <c r="I3057" s="152"/>
      <c r="J3057" s="152"/>
      <c r="K3057" s="152"/>
      <c r="L3057" s="152"/>
    </row>
    <row r="3058" spans="1:12">
      <c r="A3058" s="178"/>
      <c r="B3058" s="213"/>
      <c r="C3058" s="213" t="s">
        <v>1177</v>
      </c>
      <c r="D3058" s="321"/>
      <c r="E3058" s="146">
        <v>2601.4410899999998</v>
      </c>
      <c r="F3058" s="152"/>
      <c r="G3058" s="152"/>
      <c r="H3058" s="152"/>
      <c r="I3058" s="152"/>
      <c r="J3058" s="152"/>
      <c r="K3058" s="152"/>
      <c r="L3058" s="152"/>
    </row>
    <row r="3059" spans="1:12">
      <c r="A3059" s="178"/>
      <c r="B3059" s="213"/>
      <c r="C3059" s="213" t="s">
        <v>1178</v>
      </c>
      <c r="D3059" s="321"/>
      <c r="E3059" s="152"/>
      <c r="F3059" s="152"/>
      <c r="G3059" s="152"/>
      <c r="H3059" s="152"/>
      <c r="I3059" s="152"/>
      <c r="J3059" s="152"/>
      <c r="K3059" s="152"/>
      <c r="L3059" s="152"/>
    </row>
    <row r="3060" spans="1:12">
      <c r="A3060" s="178"/>
      <c r="B3060" s="213"/>
      <c r="C3060" s="213" t="s">
        <v>1181</v>
      </c>
      <c r="D3060" s="321"/>
      <c r="E3060" s="152"/>
      <c r="F3060" s="152"/>
      <c r="G3060" s="152"/>
      <c r="H3060" s="152"/>
      <c r="I3060" s="152"/>
      <c r="J3060" s="152"/>
      <c r="K3060" s="152"/>
      <c r="L3060" s="152"/>
    </row>
    <row r="3061" spans="1:12">
      <c r="A3061" s="178"/>
      <c r="B3061" s="213"/>
      <c r="C3061" s="213" t="s">
        <v>1182</v>
      </c>
      <c r="D3061" s="148"/>
      <c r="E3061" s="152"/>
      <c r="F3061" s="152"/>
      <c r="G3061" s="152"/>
      <c r="H3061" s="152"/>
      <c r="I3061" s="152"/>
      <c r="J3061" s="152"/>
      <c r="K3061" s="152"/>
      <c r="L3061" s="152"/>
    </row>
    <row r="3062" spans="1:12" ht="33.75">
      <c r="A3062" s="178"/>
      <c r="B3062" s="213"/>
      <c r="C3062" s="213"/>
      <c r="D3062" s="149" t="s">
        <v>1183</v>
      </c>
      <c r="E3062" s="152"/>
      <c r="F3062" s="152"/>
      <c r="G3062" s="152"/>
      <c r="H3062" s="152"/>
      <c r="I3062" s="152"/>
      <c r="J3062" s="152"/>
      <c r="K3062" s="152"/>
      <c r="L3062" s="152"/>
    </row>
    <row r="3063" spans="1:12">
      <c r="A3063" s="178"/>
      <c r="B3063" s="213"/>
      <c r="C3063" s="213" t="s">
        <v>1189</v>
      </c>
      <c r="D3063" s="321"/>
      <c r="E3063" s="152"/>
      <c r="F3063" s="152"/>
      <c r="G3063" s="152"/>
      <c r="H3063" s="152"/>
      <c r="I3063" s="152"/>
      <c r="J3063" s="152"/>
      <c r="K3063" s="152"/>
      <c r="L3063" s="152"/>
    </row>
    <row r="3064" spans="1:12">
      <c r="A3064" s="178"/>
      <c r="B3064" s="213"/>
      <c r="C3064" s="213" t="s">
        <v>1192</v>
      </c>
      <c r="D3064" s="321"/>
      <c r="E3064" s="152"/>
      <c r="F3064" s="152"/>
      <c r="G3064" s="152"/>
      <c r="H3064" s="152"/>
      <c r="I3064" s="152"/>
      <c r="J3064" s="152"/>
      <c r="K3064" s="152"/>
      <c r="L3064" s="152"/>
    </row>
    <row r="3065" spans="1:12">
      <c r="A3065" s="178"/>
      <c r="B3065" s="213" t="s">
        <v>1195</v>
      </c>
      <c r="C3065" s="214"/>
      <c r="D3065" s="331"/>
      <c r="E3065" s="146">
        <v>3557.1239399999999</v>
      </c>
      <c r="F3065" s="152"/>
      <c r="G3065" s="152"/>
      <c r="H3065" s="152"/>
      <c r="I3065" s="152"/>
      <c r="J3065" s="152"/>
      <c r="K3065" s="152"/>
      <c r="L3065" s="152"/>
    </row>
    <row r="3066" spans="1:12">
      <c r="A3066" s="178"/>
      <c r="B3066" s="213"/>
      <c r="C3066" s="213" t="s">
        <v>1196</v>
      </c>
      <c r="D3066" s="148"/>
      <c r="E3066" s="152"/>
      <c r="F3066" s="152"/>
      <c r="G3066" s="152"/>
      <c r="H3066" s="152"/>
      <c r="I3066" s="152"/>
      <c r="J3066" s="152"/>
      <c r="K3066" s="152"/>
      <c r="L3066" s="152"/>
    </row>
    <row r="3067" spans="1:12" ht="67.5">
      <c r="A3067" s="178"/>
      <c r="B3067" s="213"/>
      <c r="C3067" s="213"/>
      <c r="D3067" s="149" t="s">
        <v>1197</v>
      </c>
      <c r="E3067" s="152"/>
      <c r="F3067" s="152"/>
      <c r="G3067" s="152"/>
      <c r="H3067" s="152"/>
      <c r="I3067" s="152"/>
      <c r="J3067" s="152"/>
      <c r="K3067" s="152"/>
      <c r="L3067" s="152"/>
    </row>
    <row r="3068" spans="1:12" ht="56.25">
      <c r="A3068" s="178"/>
      <c r="B3068" s="213"/>
      <c r="C3068" s="213"/>
      <c r="D3068" s="149" t="s">
        <v>1198</v>
      </c>
      <c r="E3068" s="152"/>
      <c r="F3068" s="152"/>
      <c r="G3068" s="152"/>
      <c r="H3068" s="152"/>
      <c r="I3068" s="152"/>
      <c r="J3068" s="152"/>
      <c r="K3068" s="152"/>
      <c r="L3068" s="152"/>
    </row>
    <row r="3069" spans="1:12">
      <c r="A3069" s="178"/>
      <c r="B3069" s="213"/>
      <c r="C3069" s="213" t="s">
        <v>1200</v>
      </c>
      <c r="D3069" s="321"/>
      <c r="E3069" s="152"/>
      <c r="F3069" s="152"/>
      <c r="G3069" s="152"/>
      <c r="H3069" s="152"/>
      <c r="I3069" s="152"/>
      <c r="J3069" s="152"/>
      <c r="K3069" s="152"/>
      <c r="L3069" s="152"/>
    </row>
    <row r="3070" spans="1:12">
      <c r="A3070" s="178"/>
      <c r="B3070" s="213"/>
      <c r="C3070" s="213" t="s">
        <v>1201</v>
      </c>
      <c r="D3070" s="321"/>
      <c r="E3070" s="146">
        <v>3557.1239399999999</v>
      </c>
      <c r="F3070" s="152"/>
      <c r="G3070" s="152"/>
      <c r="H3070" s="152"/>
      <c r="I3070" s="152"/>
      <c r="J3070" s="152"/>
      <c r="K3070" s="152"/>
      <c r="L3070" s="152"/>
    </row>
    <row r="3071" spans="1:12">
      <c r="A3071" s="178"/>
      <c r="B3071" s="213"/>
      <c r="C3071" s="213" t="s">
        <v>1202</v>
      </c>
      <c r="D3071" s="321"/>
      <c r="E3071" s="152"/>
      <c r="F3071" s="152"/>
      <c r="G3071" s="152"/>
      <c r="H3071" s="152"/>
      <c r="I3071" s="152"/>
      <c r="J3071" s="152"/>
      <c r="K3071" s="152"/>
      <c r="L3071" s="152"/>
    </row>
    <row r="3072" spans="1:12">
      <c r="A3072" s="178"/>
      <c r="B3072" s="213"/>
      <c r="C3072" s="213" t="s">
        <v>1205</v>
      </c>
      <c r="D3072" s="321"/>
      <c r="E3072" s="152"/>
      <c r="F3072" s="152"/>
      <c r="G3072" s="152"/>
      <c r="H3072" s="152"/>
      <c r="I3072" s="152"/>
      <c r="J3072" s="152"/>
      <c r="K3072" s="152"/>
      <c r="L3072" s="152"/>
    </row>
    <row r="3073" spans="1:12">
      <c r="A3073" s="178"/>
      <c r="B3073" s="213"/>
      <c r="C3073" s="213" t="s">
        <v>1209</v>
      </c>
      <c r="D3073" s="321"/>
      <c r="E3073" s="152"/>
      <c r="F3073" s="152"/>
      <c r="G3073" s="152"/>
      <c r="H3073" s="152"/>
      <c r="I3073" s="152"/>
      <c r="J3073" s="152"/>
      <c r="K3073" s="152"/>
      <c r="L3073" s="152"/>
    </row>
    <row r="3074" spans="1:12">
      <c r="A3074" s="178"/>
      <c r="B3074" s="213"/>
      <c r="C3074" s="213" t="s">
        <v>1212</v>
      </c>
      <c r="D3074" s="321"/>
      <c r="E3074" s="152"/>
      <c r="F3074" s="152"/>
      <c r="G3074" s="152"/>
      <c r="H3074" s="152"/>
      <c r="I3074" s="152"/>
      <c r="J3074" s="152"/>
      <c r="K3074" s="152"/>
      <c r="L3074" s="152"/>
    </row>
    <row r="3075" spans="1:12">
      <c r="A3075" s="178"/>
      <c r="B3075" s="213"/>
      <c r="C3075" s="213" t="s">
        <v>1218</v>
      </c>
      <c r="D3075" s="321"/>
      <c r="E3075" s="152"/>
      <c r="F3075" s="152"/>
      <c r="G3075" s="152"/>
      <c r="H3075" s="152"/>
      <c r="I3075" s="152"/>
      <c r="J3075" s="152"/>
      <c r="K3075" s="152"/>
      <c r="L3075" s="152"/>
    </row>
    <row r="3076" spans="1:12">
      <c r="A3076" s="178"/>
      <c r="B3076" s="213" t="s">
        <v>1228</v>
      </c>
      <c r="C3076" s="213"/>
      <c r="D3076" s="321"/>
      <c r="E3076" s="152"/>
      <c r="F3076" s="152"/>
      <c r="G3076" s="152"/>
      <c r="H3076" s="152"/>
      <c r="I3076" s="152"/>
      <c r="J3076" s="152"/>
      <c r="K3076" s="152"/>
      <c r="L3076" s="152"/>
    </row>
    <row r="3077" spans="1:12">
      <c r="A3077" s="178"/>
      <c r="B3077" s="213" t="s">
        <v>1229</v>
      </c>
      <c r="C3077" s="213"/>
      <c r="D3077" s="321"/>
      <c r="E3077" s="152"/>
      <c r="F3077" s="152"/>
      <c r="G3077" s="152"/>
      <c r="H3077" s="152"/>
      <c r="I3077" s="152"/>
      <c r="J3077" s="152"/>
      <c r="K3077" s="152"/>
      <c r="L3077" s="152"/>
    </row>
    <row r="3078" spans="1:12">
      <c r="A3078" s="178" t="s">
        <v>368</v>
      </c>
      <c r="B3078" s="165"/>
      <c r="C3078" s="165"/>
      <c r="D3078" s="166"/>
      <c r="E3078" s="152"/>
      <c r="F3078" s="152"/>
      <c r="G3078" s="152"/>
      <c r="H3078" s="152"/>
      <c r="I3078" s="152"/>
      <c r="J3078" s="152"/>
      <c r="K3078" s="152"/>
      <c r="L3078" s="152"/>
    </row>
    <row r="3079" spans="1:12">
      <c r="A3079" s="178" t="s">
        <v>369</v>
      </c>
      <c r="B3079" s="165"/>
      <c r="C3079" s="165"/>
      <c r="D3079" s="166"/>
      <c r="E3079" s="152"/>
      <c r="F3079" s="152"/>
      <c r="G3079" s="152"/>
      <c r="H3079" s="152"/>
      <c r="I3079" s="152"/>
      <c r="J3079" s="152"/>
      <c r="K3079" s="152"/>
      <c r="L3079" s="152"/>
    </row>
    <row r="3080" spans="1:12">
      <c r="A3080" s="178" t="s">
        <v>370</v>
      </c>
      <c r="B3080" s="165"/>
      <c r="C3080" s="165"/>
      <c r="D3080" s="166"/>
      <c r="E3080" s="152"/>
      <c r="F3080" s="152"/>
      <c r="G3080" s="152"/>
      <c r="H3080" s="152"/>
      <c r="I3080" s="152"/>
      <c r="J3080" s="152"/>
      <c r="K3080" s="152"/>
      <c r="L3080" s="152"/>
    </row>
    <row r="3081" spans="1:12">
      <c r="A3081" s="339" t="s">
        <v>371</v>
      </c>
      <c r="B3081" s="340"/>
      <c r="C3081" s="340"/>
      <c r="D3081" s="341"/>
      <c r="E3081" s="152"/>
      <c r="F3081" s="152"/>
      <c r="G3081" s="152"/>
      <c r="H3081" s="152"/>
      <c r="I3081" s="152"/>
      <c r="J3081" s="152"/>
      <c r="K3081" s="152"/>
      <c r="L3081" s="152"/>
    </row>
    <row r="3082" spans="1:12">
      <c r="A3082" s="322" t="s">
        <v>1417</v>
      </c>
      <c r="B3082" s="324"/>
      <c r="C3082" s="324"/>
      <c r="D3082" s="325"/>
      <c r="E3082" s="152"/>
      <c r="F3082" s="152"/>
      <c r="G3082" s="152"/>
      <c r="H3082" s="152"/>
      <c r="I3082" s="152"/>
      <c r="J3082" s="152"/>
      <c r="K3082" s="152"/>
      <c r="L3082" s="152"/>
    </row>
    <row r="3083" spans="1:12">
      <c r="A3083" s="323"/>
      <c r="B3083" s="326" t="s">
        <v>1418</v>
      </c>
      <c r="C3083" s="326"/>
      <c r="D3083" s="327"/>
      <c r="E3083" s="152"/>
      <c r="F3083" s="152"/>
      <c r="G3083" s="152"/>
      <c r="H3083" s="152"/>
      <c r="I3083" s="152"/>
      <c r="J3083" s="152"/>
      <c r="K3083" s="152"/>
      <c r="L3083" s="152"/>
    </row>
    <row r="3084" spans="1:12">
      <c r="A3084" s="249" t="s">
        <v>457</v>
      </c>
      <c r="B3084" s="249"/>
      <c r="C3084" s="249"/>
      <c r="D3084" s="249"/>
      <c r="E3084" s="147">
        <v>18701.70881</v>
      </c>
      <c r="F3084" s="152"/>
      <c r="G3084" s="152"/>
      <c r="H3084" s="152"/>
      <c r="I3084" s="152"/>
      <c r="J3084" s="152"/>
      <c r="K3084" s="152"/>
      <c r="L3084" s="152"/>
    </row>
    <row r="3085" spans="1:12">
      <c r="A3085" s="251" t="s">
        <v>2435</v>
      </c>
      <c r="B3085" s="251"/>
      <c r="C3085" s="251"/>
      <c r="D3085" s="251"/>
      <c r="E3085" s="318"/>
      <c r="F3085" s="318"/>
      <c r="G3085" s="318"/>
      <c r="H3085" s="318"/>
      <c r="I3085" s="318"/>
      <c r="J3085" s="318"/>
      <c r="K3085" s="318"/>
      <c r="L3085" s="318"/>
    </row>
    <row r="3086" spans="1:12">
      <c r="A3086" s="354"/>
      <c r="B3086" s="354"/>
      <c r="C3086" s="354"/>
      <c r="D3086" s="354"/>
      <c r="E3086" s="144"/>
      <c r="F3086" s="144"/>
      <c r="G3086" s="144"/>
      <c r="H3086" s="144"/>
      <c r="I3086" s="144"/>
      <c r="J3086" s="144"/>
      <c r="K3086" s="144"/>
      <c r="L3086" s="144"/>
    </row>
    <row r="3087" spans="1:12">
      <c r="A3087" s="265" t="s">
        <v>1141</v>
      </c>
      <c r="B3087" s="265"/>
      <c r="C3087" s="265"/>
      <c r="D3087" s="265"/>
      <c r="E3087" s="152"/>
      <c r="F3087" s="152"/>
      <c r="G3087" s="152"/>
      <c r="H3087" s="152"/>
      <c r="I3087" s="152"/>
      <c r="J3087" s="152"/>
      <c r="K3087" s="152"/>
      <c r="L3087" s="152"/>
    </row>
    <row r="3088" spans="1:12">
      <c r="A3088" s="169" t="s">
        <v>1157</v>
      </c>
      <c r="B3088" s="170"/>
      <c r="C3088" s="170"/>
      <c r="D3088" s="171"/>
      <c r="E3088" s="152"/>
      <c r="F3088" s="152"/>
      <c r="G3088" s="152"/>
      <c r="H3088" s="152"/>
      <c r="I3088" s="152"/>
      <c r="J3088" s="152"/>
      <c r="K3088" s="152"/>
      <c r="L3088" s="152"/>
    </row>
    <row r="3089" spans="1:12">
      <c r="A3089" s="178" t="s">
        <v>1160</v>
      </c>
      <c r="B3089" s="175"/>
      <c r="C3089" s="175"/>
      <c r="D3089" s="176"/>
      <c r="E3089" s="152"/>
      <c r="F3089" s="152"/>
      <c r="G3089" s="152"/>
      <c r="H3089" s="152"/>
      <c r="I3089" s="152"/>
      <c r="J3089" s="152"/>
      <c r="K3089" s="152"/>
      <c r="L3089" s="152"/>
    </row>
    <row r="3090" spans="1:12">
      <c r="A3090" s="178"/>
      <c r="B3090" s="213" t="s">
        <v>1161</v>
      </c>
      <c r="C3090" s="214"/>
      <c r="D3090" s="331"/>
      <c r="E3090" s="152"/>
      <c r="F3090" s="152"/>
      <c r="G3090" s="152"/>
      <c r="H3090" s="152"/>
      <c r="I3090" s="152"/>
      <c r="J3090" s="152"/>
      <c r="K3090" s="152"/>
      <c r="L3090" s="152"/>
    </row>
    <row r="3091" spans="1:12">
      <c r="A3091" s="178"/>
      <c r="B3091" s="213"/>
      <c r="C3091" s="213" t="s">
        <v>1164</v>
      </c>
      <c r="D3091" s="321"/>
      <c r="E3091" s="152"/>
      <c r="F3091" s="152"/>
      <c r="G3091" s="152"/>
      <c r="H3091" s="152"/>
      <c r="I3091" s="152"/>
      <c r="J3091" s="152"/>
      <c r="K3091" s="152"/>
      <c r="L3091" s="152"/>
    </row>
    <row r="3092" spans="1:12">
      <c r="A3092" s="178"/>
      <c r="B3092" s="213"/>
      <c r="C3092" s="213" t="s">
        <v>1166</v>
      </c>
      <c r="D3092" s="321"/>
      <c r="E3092" s="152"/>
      <c r="F3092" s="152"/>
      <c r="G3092" s="152"/>
      <c r="H3092" s="152"/>
      <c r="I3092" s="152"/>
      <c r="J3092" s="152"/>
      <c r="K3092" s="152"/>
      <c r="L3092" s="152"/>
    </row>
    <row r="3093" spans="1:12">
      <c r="A3093" s="178"/>
      <c r="B3093" s="213" t="s">
        <v>1168</v>
      </c>
      <c r="C3093" s="213"/>
      <c r="D3093" s="321"/>
      <c r="E3093" s="152"/>
      <c r="F3093" s="152"/>
      <c r="G3093" s="152"/>
      <c r="H3093" s="152"/>
      <c r="I3093" s="152"/>
      <c r="J3093" s="152"/>
      <c r="K3093" s="152"/>
      <c r="L3093" s="152"/>
    </row>
    <row r="3094" spans="1:12">
      <c r="A3094" s="178" t="s">
        <v>367</v>
      </c>
      <c r="B3094" s="175"/>
      <c r="C3094" s="175"/>
      <c r="D3094" s="176"/>
      <c r="E3094" s="146">
        <v>384.70481999999998</v>
      </c>
      <c r="F3094" s="152"/>
      <c r="G3094" s="152"/>
      <c r="H3094" s="152"/>
      <c r="I3094" s="152"/>
      <c r="J3094" s="152"/>
      <c r="K3094" s="152"/>
      <c r="L3094" s="152"/>
    </row>
    <row r="3095" spans="1:12">
      <c r="A3095" s="178"/>
      <c r="B3095" s="213" t="s">
        <v>1172</v>
      </c>
      <c r="C3095" s="214"/>
      <c r="D3095" s="331"/>
      <c r="E3095" s="146">
        <v>384.70481999999998</v>
      </c>
      <c r="F3095" s="152"/>
      <c r="G3095" s="152"/>
      <c r="H3095" s="152"/>
      <c r="I3095" s="152"/>
      <c r="J3095" s="152"/>
      <c r="K3095" s="152"/>
      <c r="L3095" s="152"/>
    </row>
    <row r="3096" spans="1:12">
      <c r="A3096" s="178"/>
      <c r="B3096" s="213"/>
      <c r="C3096" s="213" t="s">
        <v>1173</v>
      </c>
      <c r="D3096" s="321"/>
      <c r="E3096" s="152"/>
      <c r="F3096" s="152"/>
      <c r="G3096" s="152"/>
      <c r="H3096" s="152"/>
      <c r="I3096" s="152"/>
      <c r="J3096" s="152"/>
      <c r="K3096" s="152"/>
      <c r="L3096" s="152"/>
    </row>
    <row r="3097" spans="1:12">
      <c r="A3097" s="178"/>
      <c r="B3097" s="213"/>
      <c r="C3097" s="213" t="s">
        <v>1176</v>
      </c>
      <c r="D3097" s="321"/>
      <c r="E3097" s="152"/>
      <c r="F3097" s="152"/>
      <c r="G3097" s="152"/>
      <c r="H3097" s="152"/>
      <c r="I3097" s="152"/>
      <c r="J3097" s="152"/>
      <c r="K3097" s="152"/>
      <c r="L3097" s="152"/>
    </row>
    <row r="3098" spans="1:12">
      <c r="A3098" s="178"/>
      <c r="B3098" s="213"/>
      <c r="C3098" s="213" t="s">
        <v>1177</v>
      </c>
      <c r="D3098" s="321"/>
      <c r="E3098" s="152"/>
      <c r="F3098" s="152"/>
      <c r="G3098" s="152"/>
      <c r="H3098" s="152"/>
      <c r="I3098" s="152"/>
      <c r="J3098" s="152"/>
      <c r="K3098" s="152"/>
      <c r="L3098" s="152"/>
    </row>
    <row r="3099" spans="1:12">
      <c r="A3099" s="178"/>
      <c r="B3099" s="213"/>
      <c r="C3099" s="213" t="s">
        <v>1178</v>
      </c>
      <c r="D3099" s="321"/>
      <c r="E3099" s="152"/>
      <c r="F3099" s="152"/>
      <c r="G3099" s="152"/>
      <c r="H3099" s="152"/>
      <c r="I3099" s="152"/>
      <c r="J3099" s="152"/>
      <c r="K3099" s="152"/>
      <c r="L3099" s="152"/>
    </row>
    <row r="3100" spans="1:12">
      <c r="A3100" s="178"/>
      <c r="B3100" s="213"/>
      <c r="C3100" s="213" t="s">
        <v>1181</v>
      </c>
      <c r="D3100" s="321"/>
      <c r="E3100" s="152"/>
      <c r="F3100" s="152"/>
      <c r="G3100" s="152"/>
      <c r="H3100" s="152"/>
      <c r="I3100" s="152"/>
      <c r="J3100" s="152"/>
      <c r="K3100" s="152"/>
      <c r="L3100" s="152"/>
    </row>
    <row r="3101" spans="1:12">
      <c r="A3101" s="178"/>
      <c r="B3101" s="213"/>
      <c r="C3101" s="213" t="s">
        <v>1182</v>
      </c>
      <c r="D3101" s="148"/>
      <c r="E3101" s="152"/>
      <c r="F3101" s="152"/>
      <c r="G3101" s="152"/>
      <c r="H3101" s="152"/>
      <c r="I3101" s="152"/>
      <c r="J3101" s="152"/>
      <c r="K3101" s="152"/>
      <c r="L3101" s="152"/>
    </row>
    <row r="3102" spans="1:12" ht="33.75">
      <c r="A3102" s="178"/>
      <c r="B3102" s="213"/>
      <c r="C3102" s="213"/>
      <c r="D3102" s="149" t="s">
        <v>1183</v>
      </c>
      <c r="E3102" s="152"/>
      <c r="F3102" s="152"/>
      <c r="G3102" s="152"/>
      <c r="H3102" s="152"/>
      <c r="I3102" s="152"/>
      <c r="J3102" s="152"/>
      <c r="K3102" s="152"/>
      <c r="L3102" s="152"/>
    </row>
    <row r="3103" spans="1:12">
      <c r="A3103" s="178"/>
      <c r="B3103" s="213"/>
      <c r="C3103" s="213" t="s">
        <v>1189</v>
      </c>
      <c r="D3103" s="321"/>
      <c r="E3103" s="146">
        <v>384.70481999999998</v>
      </c>
      <c r="F3103" s="152"/>
      <c r="G3103" s="152"/>
      <c r="H3103" s="152"/>
      <c r="I3103" s="152"/>
      <c r="J3103" s="152"/>
      <c r="K3103" s="152"/>
      <c r="L3103" s="152"/>
    </row>
    <row r="3104" spans="1:12">
      <c r="A3104" s="178"/>
      <c r="B3104" s="213"/>
      <c r="C3104" s="213" t="s">
        <v>1192</v>
      </c>
      <c r="D3104" s="321"/>
      <c r="E3104" s="152"/>
      <c r="F3104" s="152"/>
      <c r="G3104" s="152"/>
      <c r="H3104" s="152"/>
      <c r="I3104" s="152"/>
      <c r="J3104" s="152"/>
      <c r="K3104" s="152"/>
      <c r="L3104" s="152"/>
    </row>
    <row r="3105" spans="1:12">
      <c r="A3105" s="178"/>
      <c r="B3105" s="213" t="s">
        <v>1195</v>
      </c>
      <c r="C3105" s="214"/>
      <c r="D3105" s="331"/>
      <c r="E3105" s="152"/>
      <c r="F3105" s="152"/>
      <c r="G3105" s="152"/>
      <c r="H3105" s="152"/>
      <c r="I3105" s="152"/>
      <c r="J3105" s="152"/>
      <c r="K3105" s="152"/>
      <c r="L3105" s="152"/>
    </row>
    <row r="3106" spans="1:12">
      <c r="A3106" s="178"/>
      <c r="B3106" s="213"/>
      <c r="C3106" s="213" t="s">
        <v>1196</v>
      </c>
      <c r="D3106" s="148"/>
      <c r="E3106" s="152"/>
      <c r="F3106" s="152"/>
      <c r="G3106" s="152"/>
      <c r="H3106" s="152"/>
      <c r="I3106" s="152"/>
      <c r="J3106" s="152"/>
      <c r="K3106" s="152"/>
      <c r="L3106" s="152"/>
    </row>
    <row r="3107" spans="1:12" ht="67.5">
      <c r="A3107" s="178"/>
      <c r="B3107" s="213"/>
      <c r="C3107" s="213"/>
      <c r="D3107" s="149" t="s">
        <v>1197</v>
      </c>
      <c r="E3107" s="152"/>
      <c r="F3107" s="152"/>
      <c r="G3107" s="152"/>
      <c r="H3107" s="152"/>
      <c r="I3107" s="152"/>
      <c r="J3107" s="152"/>
      <c r="K3107" s="152"/>
      <c r="L3107" s="152"/>
    </row>
    <row r="3108" spans="1:12" ht="56.25">
      <c r="A3108" s="178"/>
      <c r="B3108" s="213"/>
      <c r="C3108" s="213"/>
      <c r="D3108" s="149" t="s">
        <v>1198</v>
      </c>
      <c r="E3108" s="152"/>
      <c r="F3108" s="152"/>
      <c r="G3108" s="152"/>
      <c r="H3108" s="152"/>
      <c r="I3108" s="152"/>
      <c r="J3108" s="152"/>
      <c r="K3108" s="152"/>
      <c r="L3108" s="152"/>
    </row>
    <row r="3109" spans="1:12">
      <c r="A3109" s="178"/>
      <c r="B3109" s="213"/>
      <c r="C3109" s="213" t="s">
        <v>1200</v>
      </c>
      <c r="D3109" s="321"/>
      <c r="E3109" s="152"/>
      <c r="F3109" s="152"/>
      <c r="G3109" s="152"/>
      <c r="H3109" s="152"/>
      <c r="I3109" s="152"/>
      <c r="J3109" s="152"/>
      <c r="K3109" s="152"/>
      <c r="L3109" s="152"/>
    </row>
    <row r="3110" spans="1:12">
      <c r="A3110" s="178"/>
      <c r="B3110" s="213"/>
      <c r="C3110" s="213" t="s">
        <v>1201</v>
      </c>
      <c r="D3110" s="321"/>
      <c r="E3110" s="152"/>
      <c r="F3110" s="152"/>
      <c r="G3110" s="152"/>
      <c r="H3110" s="152"/>
      <c r="I3110" s="152"/>
      <c r="J3110" s="152"/>
      <c r="K3110" s="152"/>
      <c r="L3110" s="152"/>
    </row>
    <row r="3111" spans="1:12">
      <c r="A3111" s="178"/>
      <c r="B3111" s="213"/>
      <c r="C3111" s="213" t="s">
        <v>1202</v>
      </c>
      <c r="D3111" s="321"/>
      <c r="E3111" s="152"/>
      <c r="F3111" s="152"/>
      <c r="G3111" s="152"/>
      <c r="H3111" s="152"/>
      <c r="I3111" s="152"/>
      <c r="J3111" s="152"/>
      <c r="K3111" s="152"/>
      <c r="L3111" s="152"/>
    </row>
    <row r="3112" spans="1:12">
      <c r="A3112" s="178"/>
      <c r="B3112" s="213"/>
      <c r="C3112" s="213" t="s">
        <v>1205</v>
      </c>
      <c r="D3112" s="321"/>
      <c r="E3112" s="152"/>
      <c r="F3112" s="152"/>
      <c r="G3112" s="152"/>
      <c r="H3112" s="152"/>
      <c r="I3112" s="152"/>
      <c r="J3112" s="152"/>
      <c r="K3112" s="152"/>
      <c r="L3112" s="152"/>
    </row>
    <row r="3113" spans="1:12">
      <c r="A3113" s="178"/>
      <c r="B3113" s="213"/>
      <c r="C3113" s="213" t="s">
        <v>1209</v>
      </c>
      <c r="D3113" s="321"/>
      <c r="E3113" s="152"/>
      <c r="F3113" s="152"/>
      <c r="G3113" s="152"/>
      <c r="H3113" s="152"/>
      <c r="I3113" s="152"/>
      <c r="J3113" s="152"/>
      <c r="K3113" s="152"/>
      <c r="L3113" s="152"/>
    </row>
    <row r="3114" spans="1:12">
      <c r="A3114" s="178"/>
      <c r="B3114" s="213"/>
      <c r="C3114" s="213" t="s">
        <v>1212</v>
      </c>
      <c r="D3114" s="321"/>
      <c r="E3114" s="152"/>
      <c r="F3114" s="152"/>
      <c r="G3114" s="152"/>
      <c r="H3114" s="152"/>
      <c r="I3114" s="152"/>
      <c r="J3114" s="152"/>
      <c r="K3114" s="152"/>
      <c r="L3114" s="152"/>
    </row>
    <row r="3115" spans="1:12">
      <c r="A3115" s="178"/>
      <c r="B3115" s="213"/>
      <c r="C3115" s="213" t="s">
        <v>1218</v>
      </c>
      <c r="D3115" s="321"/>
      <c r="E3115" s="152"/>
      <c r="F3115" s="152"/>
      <c r="G3115" s="152"/>
      <c r="H3115" s="152"/>
      <c r="I3115" s="152"/>
      <c r="J3115" s="152"/>
      <c r="K3115" s="152"/>
      <c r="L3115" s="152"/>
    </row>
    <row r="3116" spans="1:12">
      <c r="A3116" s="178"/>
      <c r="B3116" s="213" t="s">
        <v>1228</v>
      </c>
      <c r="C3116" s="213"/>
      <c r="D3116" s="321"/>
      <c r="E3116" s="152"/>
      <c r="F3116" s="152"/>
      <c r="G3116" s="152"/>
      <c r="H3116" s="152"/>
      <c r="I3116" s="152"/>
      <c r="J3116" s="152"/>
      <c r="K3116" s="152"/>
      <c r="L3116" s="152"/>
    </row>
    <row r="3117" spans="1:12">
      <c r="A3117" s="178"/>
      <c r="B3117" s="213" t="s">
        <v>1229</v>
      </c>
      <c r="C3117" s="213"/>
      <c r="D3117" s="321"/>
      <c r="E3117" s="152"/>
      <c r="F3117" s="152"/>
      <c r="G3117" s="152"/>
      <c r="H3117" s="152"/>
      <c r="I3117" s="152"/>
      <c r="J3117" s="152"/>
      <c r="K3117" s="152"/>
      <c r="L3117" s="152"/>
    </row>
    <row r="3118" spans="1:12">
      <c r="A3118" s="178" t="s">
        <v>368</v>
      </c>
      <c r="B3118" s="165"/>
      <c r="C3118" s="165"/>
      <c r="D3118" s="166"/>
      <c r="E3118" s="152"/>
      <c r="F3118" s="152"/>
      <c r="G3118" s="152"/>
      <c r="H3118" s="152"/>
      <c r="I3118" s="152"/>
      <c r="J3118" s="152"/>
      <c r="K3118" s="152"/>
      <c r="L3118" s="152"/>
    </row>
    <row r="3119" spans="1:12">
      <c r="A3119" s="178" t="s">
        <v>369</v>
      </c>
      <c r="B3119" s="165"/>
      <c r="C3119" s="165"/>
      <c r="D3119" s="166"/>
      <c r="E3119" s="152"/>
      <c r="F3119" s="152"/>
      <c r="G3119" s="152"/>
      <c r="H3119" s="152"/>
      <c r="I3119" s="152"/>
      <c r="J3119" s="152"/>
      <c r="K3119" s="152"/>
      <c r="L3119" s="152"/>
    </row>
    <row r="3120" spans="1:12">
      <c r="A3120" s="178" t="s">
        <v>370</v>
      </c>
      <c r="B3120" s="165"/>
      <c r="C3120" s="165"/>
      <c r="D3120" s="166"/>
      <c r="E3120" s="152"/>
      <c r="F3120" s="152"/>
      <c r="G3120" s="152"/>
      <c r="H3120" s="152"/>
      <c r="I3120" s="152"/>
      <c r="J3120" s="152"/>
      <c r="K3120" s="152"/>
      <c r="L3120" s="152"/>
    </row>
    <row r="3121" spans="1:12">
      <c r="A3121" s="339" t="s">
        <v>371</v>
      </c>
      <c r="B3121" s="340"/>
      <c r="C3121" s="340"/>
      <c r="D3121" s="341"/>
      <c r="E3121" s="152"/>
      <c r="F3121" s="152"/>
      <c r="G3121" s="152"/>
      <c r="H3121" s="152"/>
      <c r="I3121" s="152"/>
      <c r="J3121" s="152"/>
      <c r="K3121" s="152"/>
      <c r="L3121" s="152"/>
    </row>
    <row r="3122" spans="1:12">
      <c r="A3122" s="322" t="s">
        <v>1417</v>
      </c>
      <c r="B3122" s="324"/>
      <c r="C3122" s="324"/>
      <c r="D3122" s="325"/>
      <c r="E3122" s="152"/>
      <c r="F3122" s="152"/>
      <c r="G3122" s="152"/>
      <c r="H3122" s="152"/>
      <c r="I3122" s="152"/>
      <c r="J3122" s="152"/>
      <c r="K3122" s="152"/>
      <c r="L3122" s="152"/>
    </row>
    <row r="3123" spans="1:12">
      <c r="A3123" s="323"/>
      <c r="B3123" s="326" t="s">
        <v>1418</v>
      </c>
      <c r="C3123" s="326"/>
      <c r="D3123" s="327"/>
      <c r="E3123" s="152"/>
      <c r="F3123" s="152"/>
      <c r="G3123" s="152"/>
      <c r="H3123" s="152"/>
      <c r="I3123" s="152"/>
      <c r="J3123" s="152"/>
      <c r="K3123" s="152"/>
      <c r="L3123" s="152"/>
    </row>
    <row r="3124" spans="1:12">
      <c r="A3124" s="249" t="s">
        <v>458</v>
      </c>
      <c r="B3124" s="249"/>
      <c r="C3124" s="249"/>
      <c r="D3124" s="249"/>
      <c r="E3124" s="147">
        <v>1154.11446</v>
      </c>
      <c r="F3124" s="152"/>
      <c r="G3124" s="152"/>
      <c r="H3124" s="152"/>
      <c r="I3124" s="152"/>
      <c r="J3124" s="152"/>
      <c r="K3124" s="152"/>
      <c r="L3124" s="152"/>
    </row>
    <row r="3125" spans="1:12">
      <c r="A3125" s="251" t="s">
        <v>2436</v>
      </c>
      <c r="B3125" s="251"/>
      <c r="C3125" s="251"/>
      <c r="D3125" s="251"/>
      <c r="E3125" s="318"/>
      <c r="F3125" s="318"/>
      <c r="G3125" s="318"/>
      <c r="H3125" s="318"/>
      <c r="I3125" s="318"/>
      <c r="J3125" s="318"/>
      <c r="K3125" s="318"/>
      <c r="L3125" s="318"/>
    </row>
    <row r="3126" spans="1:12">
      <c r="A3126" s="354"/>
      <c r="B3126" s="354"/>
      <c r="C3126" s="354"/>
      <c r="D3126" s="354"/>
      <c r="E3126" s="144"/>
      <c r="F3126" s="144"/>
      <c r="G3126" s="144"/>
      <c r="H3126" s="144"/>
      <c r="I3126" s="144"/>
      <c r="J3126" s="144"/>
      <c r="K3126" s="144"/>
      <c r="L3126" s="144"/>
    </row>
    <row r="3127" spans="1:12">
      <c r="A3127" s="265" t="s">
        <v>1141</v>
      </c>
      <c r="B3127" s="265"/>
      <c r="C3127" s="265"/>
      <c r="D3127" s="265"/>
      <c r="E3127" s="152"/>
      <c r="F3127" s="152"/>
      <c r="G3127" s="152"/>
      <c r="H3127" s="152"/>
      <c r="I3127" s="152"/>
      <c r="J3127" s="152"/>
      <c r="K3127" s="152"/>
      <c r="L3127" s="152"/>
    </row>
    <row r="3128" spans="1:12">
      <c r="A3128" s="169" t="s">
        <v>1157</v>
      </c>
      <c r="B3128" s="170"/>
      <c r="C3128" s="170"/>
      <c r="D3128" s="171"/>
      <c r="E3128" s="152"/>
      <c r="F3128" s="152"/>
      <c r="G3128" s="152"/>
      <c r="H3128" s="152"/>
      <c r="I3128" s="152"/>
      <c r="J3128" s="152"/>
      <c r="K3128" s="152"/>
      <c r="L3128" s="152"/>
    </row>
    <row r="3129" spans="1:12">
      <c r="A3129" s="178" t="s">
        <v>1160</v>
      </c>
      <c r="B3129" s="175"/>
      <c r="C3129" s="175"/>
      <c r="D3129" s="176"/>
      <c r="E3129" s="152"/>
      <c r="F3129" s="152"/>
      <c r="G3129" s="152"/>
      <c r="H3129" s="152"/>
      <c r="I3129" s="152"/>
      <c r="J3129" s="152"/>
      <c r="K3129" s="152"/>
      <c r="L3129" s="152"/>
    </row>
    <row r="3130" spans="1:12">
      <c r="A3130" s="178"/>
      <c r="B3130" s="213" t="s">
        <v>1161</v>
      </c>
      <c r="C3130" s="214"/>
      <c r="D3130" s="331"/>
      <c r="E3130" s="152"/>
      <c r="F3130" s="152"/>
      <c r="G3130" s="152"/>
      <c r="H3130" s="152"/>
      <c r="I3130" s="152"/>
      <c r="J3130" s="152"/>
      <c r="K3130" s="152"/>
      <c r="L3130" s="152"/>
    </row>
    <row r="3131" spans="1:12">
      <c r="A3131" s="178"/>
      <c r="B3131" s="213"/>
      <c r="C3131" s="213" t="s">
        <v>1164</v>
      </c>
      <c r="D3131" s="321"/>
      <c r="E3131" s="152"/>
      <c r="F3131" s="152"/>
      <c r="G3131" s="152"/>
      <c r="H3131" s="152"/>
      <c r="I3131" s="152"/>
      <c r="J3131" s="152"/>
      <c r="K3131" s="152"/>
      <c r="L3131" s="152"/>
    </row>
    <row r="3132" spans="1:12">
      <c r="A3132" s="178"/>
      <c r="B3132" s="213"/>
      <c r="C3132" s="213" t="s">
        <v>1166</v>
      </c>
      <c r="D3132" s="321"/>
      <c r="E3132" s="152"/>
      <c r="F3132" s="152"/>
      <c r="G3132" s="152"/>
      <c r="H3132" s="152"/>
      <c r="I3132" s="152"/>
      <c r="J3132" s="152"/>
      <c r="K3132" s="152"/>
      <c r="L3132" s="152"/>
    </row>
    <row r="3133" spans="1:12">
      <c r="A3133" s="178"/>
      <c r="B3133" s="213" t="s">
        <v>1168</v>
      </c>
      <c r="C3133" s="213"/>
      <c r="D3133" s="321"/>
      <c r="E3133" s="152"/>
      <c r="F3133" s="152"/>
      <c r="G3133" s="152"/>
      <c r="H3133" s="152"/>
      <c r="I3133" s="152"/>
      <c r="J3133" s="152"/>
      <c r="K3133" s="152"/>
      <c r="L3133" s="152"/>
    </row>
    <row r="3134" spans="1:12">
      <c r="A3134" s="178" t="s">
        <v>367</v>
      </c>
      <c r="B3134" s="175"/>
      <c r="C3134" s="175"/>
      <c r="D3134" s="176"/>
      <c r="E3134" s="146">
        <v>1308.8753899999999</v>
      </c>
      <c r="F3134" s="152"/>
      <c r="G3134" s="152"/>
      <c r="H3134" s="152"/>
      <c r="I3134" s="152"/>
      <c r="J3134" s="152"/>
      <c r="K3134" s="152"/>
      <c r="L3134" s="152"/>
    </row>
    <row r="3135" spans="1:12">
      <c r="A3135" s="178"/>
      <c r="B3135" s="213" t="s">
        <v>1172</v>
      </c>
      <c r="C3135" s="214"/>
      <c r="D3135" s="331"/>
      <c r="E3135" s="146">
        <v>859.26220000000001</v>
      </c>
      <c r="F3135" s="152"/>
      <c r="G3135" s="152"/>
      <c r="H3135" s="152"/>
      <c r="I3135" s="152"/>
      <c r="J3135" s="152"/>
      <c r="K3135" s="152"/>
      <c r="L3135" s="152"/>
    </row>
    <row r="3136" spans="1:12">
      <c r="A3136" s="178"/>
      <c r="B3136" s="213"/>
      <c r="C3136" s="213" t="s">
        <v>1173</v>
      </c>
      <c r="D3136" s="321"/>
      <c r="E3136" s="152"/>
      <c r="F3136" s="152"/>
      <c r="G3136" s="152"/>
      <c r="H3136" s="152"/>
      <c r="I3136" s="152"/>
      <c r="J3136" s="152"/>
      <c r="K3136" s="152"/>
      <c r="L3136" s="152"/>
    </row>
    <row r="3137" spans="1:12">
      <c r="A3137" s="178"/>
      <c r="B3137" s="213"/>
      <c r="C3137" s="213" t="s">
        <v>1176</v>
      </c>
      <c r="D3137" s="321"/>
      <c r="E3137" s="152"/>
      <c r="F3137" s="152"/>
      <c r="G3137" s="152"/>
      <c r="H3137" s="152"/>
      <c r="I3137" s="152"/>
      <c r="J3137" s="152"/>
      <c r="K3137" s="152"/>
      <c r="L3137" s="152"/>
    </row>
    <row r="3138" spans="1:12">
      <c r="A3138" s="178"/>
      <c r="B3138" s="213"/>
      <c r="C3138" s="213" t="s">
        <v>1177</v>
      </c>
      <c r="D3138" s="321"/>
      <c r="E3138" s="146">
        <v>859.26220000000001</v>
      </c>
      <c r="F3138" s="152"/>
      <c r="G3138" s="152"/>
      <c r="H3138" s="152"/>
      <c r="I3138" s="152"/>
      <c r="J3138" s="152"/>
      <c r="K3138" s="152"/>
      <c r="L3138" s="152"/>
    </row>
    <row r="3139" spans="1:12">
      <c r="A3139" s="178"/>
      <c r="B3139" s="213"/>
      <c r="C3139" s="213" t="s">
        <v>1178</v>
      </c>
      <c r="D3139" s="321"/>
      <c r="E3139" s="152"/>
      <c r="F3139" s="152"/>
      <c r="G3139" s="152"/>
      <c r="H3139" s="152"/>
      <c r="I3139" s="152"/>
      <c r="J3139" s="152"/>
      <c r="K3139" s="152"/>
      <c r="L3139" s="152"/>
    </row>
    <row r="3140" spans="1:12">
      <c r="A3140" s="178"/>
      <c r="B3140" s="213"/>
      <c r="C3140" s="213" t="s">
        <v>1181</v>
      </c>
      <c r="D3140" s="321"/>
      <c r="E3140" s="152"/>
      <c r="F3140" s="152"/>
      <c r="G3140" s="152"/>
      <c r="H3140" s="152"/>
      <c r="I3140" s="152"/>
      <c r="J3140" s="152"/>
      <c r="K3140" s="152"/>
      <c r="L3140" s="152"/>
    </row>
    <row r="3141" spans="1:12">
      <c r="A3141" s="178"/>
      <c r="B3141" s="213"/>
      <c r="C3141" s="213" t="s">
        <v>1182</v>
      </c>
      <c r="D3141" s="148"/>
      <c r="E3141" s="152"/>
      <c r="F3141" s="152"/>
      <c r="G3141" s="152"/>
      <c r="H3141" s="152"/>
      <c r="I3141" s="152"/>
      <c r="J3141" s="152"/>
      <c r="K3141" s="152"/>
      <c r="L3141" s="152"/>
    </row>
    <row r="3142" spans="1:12" ht="33.75">
      <c r="A3142" s="178"/>
      <c r="B3142" s="213"/>
      <c r="C3142" s="213"/>
      <c r="D3142" s="149" t="s">
        <v>1183</v>
      </c>
      <c r="E3142" s="152"/>
      <c r="F3142" s="152"/>
      <c r="G3142" s="152"/>
      <c r="H3142" s="152"/>
      <c r="I3142" s="152"/>
      <c r="J3142" s="152"/>
      <c r="K3142" s="152"/>
      <c r="L3142" s="152"/>
    </row>
    <row r="3143" spans="1:12">
      <c r="A3143" s="178"/>
      <c r="B3143" s="213"/>
      <c r="C3143" s="213" t="s">
        <v>1189</v>
      </c>
      <c r="D3143" s="321"/>
      <c r="E3143" s="152"/>
      <c r="F3143" s="152"/>
      <c r="G3143" s="152"/>
      <c r="H3143" s="152"/>
      <c r="I3143" s="152"/>
      <c r="J3143" s="152"/>
      <c r="K3143" s="152"/>
      <c r="L3143" s="152"/>
    </row>
    <row r="3144" spans="1:12">
      <c r="A3144" s="178"/>
      <c r="B3144" s="213"/>
      <c r="C3144" s="213" t="s">
        <v>1192</v>
      </c>
      <c r="D3144" s="321"/>
      <c r="E3144" s="152"/>
      <c r="F3144" s="152"/>
      <c r="G3144" s="152"/>
      <c r="H3144" s="152"/>
      <c r="I3144" s="152"/>
      <c r="J3144" s="152"/>
      <c r="K3144" s="152"/>
      <c r="L3144" s="152"/>
    </row>
    <row r="3145" spans="1:12">
      <c r="A3145" s="178"/>
      <c r="B3145" s="213" t="s">
        <v>1195</v>
      </c>
      <c r="C3145" s="214"/>
      <c r="D3145" s="331"/>
      <c r="E3145" s="146">
        <v>449.61318999999997</v>
      </c>
      <c r="F3145" s="152"/>
      <c r="G3145" s="152"/>
      <c r="H3145" s="152"/>
      <c r="I3145" s="152"/>
      <c r="J3145" s="152"/>
      <c r="K3145" s="152"/>
      <c r="L3145" s="152"/>
    </row>
    <row r="3146" spans="1:12">
      <c r="A3146" s="178"/>
      <c r="B3146" s="213"/>
      <c r="C3146" s="213" t="s">
        <v>1196</v>
      </c>
      <c r="D3146" s="148"/>
      <c r="E3146" s="152"/>
      <c r="F3146" s="152"/>
      <c r="G3146" s="152"/>
      <c r="H3146" s="152"/>
      <c r="I3146" s="152"/>
      <c r="J3146" s="152"/>
      <c r="K3146" s="152"/>
      <c r="L3146" s="152"/>
    </row>
    <row r="3147" spans="1:12" ht="67.5">
      <c r="A3147" s="178"/>
      <c r="B3147" s="213"/>
      <c r="C3147" s="213"/>
      <c r="D3147" s="149" t="s">
        <v>1197</v>
      </c>
      <c r="E3147" s="152"/>
      <c r="F3147" s="152"/>
      <c r="G3147" s="152"/>
      <c r="H3147" s="152"/>
      <c r="I3147" s="152"/>
      <c r="J3147" s="152"/>
      <c r="K3147" s="152"/>
      <c r="L3147" s="152"/>
    </row>
    <row r="3148" spans="1:12" ht="56.25">
      <c r="A3148" s="178"/>
      <c r="B3148" s="213"/>
      <c r="C3148" s="213"/>
      <c r="D3148" s="149" t="s">
        <v>1198</v>
      </c>
      <c r="E3148" s="152"/>
      <c r="F3148" s="152"/>
      <c r="G3148" s="152"/>
      <c r="H3148" s="152"/>
      <c r="I3148" s="152"/>
      <c r="J3148" s="152"/>
      <c r="K3148" s="152"/>
      <c r="L3148" s="152"/>
    </row>
    <row r="3149" spans="1:12">
      <c r="A3149" s="178"/>
      <c r="B3149" s="213"/>
      <c r="C3149" s="213" t="s">
        <v>1200</v>
      </c>
      <c r="D3149" s="321"/>
      <c r="E3149" s="152"/>
      <c r="F3149" s="152"/>
      <c r="G3149" s="152"/>
      <c r="H3149" s="152"/>
      <c r="I3149" s="152"/>
      <c r="J3149" s="152"/>
      <c r="K3149" s="152"/>
      <c r="L3149" s="152"/>
    </row>
    <row r="3150" spans="1:12">
      <c r="A3150" s="178"/>
      <c r="B3150" s="213"/>
      <c r="C3150" s="213" t="s">
        <v>1201</v>
      </c>
      <c r="D3150" s="321"/>
      <c r="E3150" s="146">
        <v>449.61318999999997</v>
      </c>
      <c r="F3150" s="152"/>
      <c r="G3150" s="152"/>
      <c r="H3150" s="152"/>
      <c r="I3150" s="152"/>
      <c r="J3150" s="152"/>
      <c r="K3150" s="152"/>
      <c r="L3150" s="152"/>
    </row>
    <row r="3151" spans="1:12">
      <c r="A3151" s="178"/>
      <c r="B3151" s="213"/>
      <c r="C3151" s="213" t="s">
        <v>1202</v>
      </c>
      <c r="D3151" s="321"/>
      <c r="E3151" s="152"/>
      <c r="F3151" s="152"/>
      <c r="G3151" s="152"/>
      <c r="H3151" s="152"/>
      <c r="I3151" s="152"/>
      <c r="J3151" s="152"/>
      <c r="K3151" s="152"/>
      <c r="L3151" s="152"/>
    </row>
    <row r="3152" spans="1:12">
      <c r="A3152" s="178"/>
      <c r="B3152" s="213"/>
      <c r="C3152" s="213" t="s">
        <v>1205</v>
      </c>
      <c r="D3152" s="321"/>
      <c r="E3152" s="152"/>
      <c r="F3152" s="152"/>
      <c r="G3152" s="152"/>
      <c r="H3152" s="152"/>
      <c r="I3152" s="152"/>
      <c r="J3152" s="152"/>
      <c r="K3152" s="152"/>
      <c r="L3152" s="152"/>
    </row>
    <row r="3153" spans="1:12">
      <c r="A3153" s="178"/>
      <c r="B3153" s="213"/>
      <c r="C3153" s="213" t="s">
        <v>1209</v>
      </c>
      <c r="D3153" s="321"/>
      <c r="E3153" s="152"/>
      <c r="F3153" s="152"/>
      <c r="G3153" s="152"/>
      <c r="H3153" s="152"/>
      <c r="I3153" s="152"/>
      <c r="J3153" s="152"/>
      <c r="K3153" s="152"/>
      <c r="L3153" s="152"/>
    </row>
    <row r="3154" spans="1:12">
      <c r="A3154" s="178"/>
      <c r="B3154" s="213"/>
      <c r="C3154" s="213" t="s">
        <v>1212</v>
      </c>
      <c r="D3154" s="321"/>
      <c r="E3154" s="152"/>
      <c r="F3154" s="152"/>
      <c r="G3154" s="152"/>
      <c r="H3154" s="152"/>
      <c r="I3154" s="152"/>
      <c r="J3154" s="152"/>
      <c r="K3154" s="152"/>
      <c r="L3154" s="152"/>
    </row>
    <row r="3155" spans="1:12">
      <c r="A3155" s="178"/>
      <c r="B3155" s="213"/>
      <c r="C3155" s="213" t="s">
        <v>1218</v>
      </c>
      <c r="D3155" s="321"/>
      <c r="E3155" s="152"/>
      <c r="F3155" s="152"/>
      <c r="G3155" s="152"/>
      <c r="H3155" s="152"/>
      <c r="I3155" s="152"/>
      <c r="J3155" s="152"/>
      <c r="K3155" s="152"/>
      <c r="L3155" s="152"/>
    </row>
    <row r="3156" spans="1:12">
      <c r="A3156" s="178"/>
      <c r="B3156" s="213" t="s">
        <v>1228</v>
      </c>
      <c r="C3156" s="213"/>
      <c r="D3156" s="321"/>
      <c r="E3156" s="152"/>
      <c r="F3156" s="152"/>
      <c r="G3156" s="152"/>
      <c r="H3156" s="152"/>
      <c r="I3156" s="152"/>
      <c r="J3156" s="152"/>
      <c r="K3156" s="152"/>
      <c r="L3156" s="152"/>
    </row>
    <row r="3157" spans="1:12">
      <c r="A3157" s="178"/>
      <c r="B3157" s="213" t="s">
        <v>1229</v>
      </c>
      <c r="C3157" s="213"/>
      <c r="D3157" s="321"/>
      <c r="E3157" s="152"/>
      <c r="F3157" s="152"/>
      <c r="G3157" s="152"/>
      <c r="H3157" s="152"/>
      <c r="I3157" s="152"/>
      <c r="J3157" s="152"/>
      <c r="K3157" s="152"/>
      <c r="L3157" s="152"/>
    </row>
    <row r="3158" spans="1:12">
      <c r="A3158" s="178" t="s">
        <v>368</v>
      </c>
      <c r="B3158" s="165"/>
      <c r="C3158" s="165"/>
      <c r="D3158" s="166"/>
      <c r="E3158" s="152"/>
      <c r="F3158" s="152"/>
      <c r="G3158" s="152"/>
      <c r="H3158" s="152"/>
      <c r="I3158" s="152"/>
      <c r="J3158" s="152"/>
      <c r="K3158" s="152"/>
      <c r="L3158" s="152"/>
    </row>
    <row r="3159" spans="1:12">
      <c r="A3159" s="178" t="s">
        <v>369</v>
      </c>
      <c r="B3159" s="165"/>
      <c r="C3159" s="165"/>
      <c r="D3159" s="166"/>
      <c r="E3159" s="152"/>
      <c r="F3159" s="152"/>
      <c r="G3159" s="152"/>
      <c r="H3159" s="152"/>
      <c r="I3159" s="152"/>
      <c r="J3159" s="152"/>
      <c r="K3159" s="152"/>
      <c r="L3159" s="152"/>
    </row>
    <row r="3160" spans="1:12">
      <c r="A3160" s="178" t="s">
        <v>370</v>
      </c>
      <c r="B3160" s="165"/>
      <c r="C3160" s="165"/>
      <c r="D3160" s="166"/>
      <c r="E3160" s="152"/>
      <c r="F3160" s="152"/>
      <c r="G3160" s="152"/>
      <c r="H3160" s="152"/>
      <c r="I3160" s="152"/>
      <c r="J3160" s="152"/>
      <c r="K3160" s="152"/>
      <c r="L3160" s="152"/>
    </row>
    <row r="3161" spans="1:12">
      <c r="A3161" s="339" t="s">
        <v>371</v>
      </c>
      <c r="B3161" s="340"/>
      <c r="C3161" s="340"/>
      <c r="D3161" s="341"/>
      <c r="E3161" s="152"/>
      <c r="F3161" s="152"/>
      <c r="G3161" s="152"/>
      <c r="H3161" s="152"/>
      <c r="I3161" s="152"/>
      <c r="J3161" s="152"/>
      <c r="K3161" s="152"/>
      <c r="L3161" s="152"/>
    </row>
    <row r="3162" spans="1:12">
      <c r="A3162" s="322" t="s">
        <v>1417</v>
      </c>
      <c r="B3162" s="324"/>
      <c r="C3162" s="324"/>
      <c r="D3162" s="325"/>
      <c r="E3162" s="152"/>
      <c r="F3162" s="152"/>
      <c r="G3162" s="152"/>
      <c r="H3162" s="152"/>
      <c r="I3162" s="152"/>
      <c r="J3162" s="152"/>
      <c r="K3162" s="152"/>
      <c r="L3162" s="152"/>
    </row>
    <row r="3163" spans="1:12">
      <c r="A3163" s="323"/>
      <c r="B3163" s="326" t="s">
        <v>1418</v>
      </c>
      <c r="C3163" s="326"/>
      <c r="D3163" s="327"/>
      <c r="E3163" s="152"/>
      <c r="F3163" s="152"/>
      <c r="G3163" s="152"/>
      <c r="H3163" s="152"/>
      <c r="I3163" s="152"/>
      <c r="J3163" s="152"/>
      <c r="K3163" s="152"/>
      <c r="L3163" s="152"/>
    </row>
    <row r="3164" spans="1:12">
      <c r="A3164" s="249" t="s">
        <v>460</v>
      </c>
      <c r="B3164" s="249"/>
      <c r="C3164" s="249"/>
      <c r="D3164" s="249"/>
      <c r="E3164" s="147">
        <v>3926.62617</v>
      </c>
      <c r="F3164" s="152"/>
      <c r="G3164" s="152"/>
      <c r="H3164" s="152"/>
      <c r="I3164" s="152"/>
      <c r="J3164" s="152"/>
      <c r="K3164" s="152"/>
      <c r="L3164" s="152"/>
    </row>
    <row r="3165" spans="1:12">
      <c r="A3165" s="251" t="s">
        <v>2437</v>
      </c>
      <c r="B3165" s="251"/>
      <c r="C3165" s="251"/>
      <c r="D3165" s="251"/>
      <c r="E3165" s="318"/>
      <c r="F3165" s="318"/>
      <c r="G3165" s="318"/>
      <c r="H3165" s="318"/>
      <c r="I3165" s="318"/>
      <c r="J3165" s="318"/>
      <c r="K3165" s="318"/>
      <c r="L3165" s="318"/>
    </row>
    <row r="3166" spans="1:12">
      <c r="A3166" s="354"/>
      <c r="B3166" s="354"/>
      <c r="C3166" s="354"/>
      <c r="D3166" s="354"/>
      <c r="E3166" s="144"/>
      <c r="F3166" s="144"/>
      <c r="G3166" s="144"/>
      <c r="H3166" s="144"/>
      <c r="I3166" s="144"/>
      <c r="J3166" s="144"/>
      <c r="K3166" s="144"/>
      <c r="L3166" s="144"/>
    </row>
    <row r="3167" spans="1:12">
      <c r="A3167" s="265" t="s">
        <v>1141</v>
      </c>
      <c r="B3167" s="265"/>
      <c r="C3167" s="265"/>
      <c r="D3167" s="265"/>
      <c r="E3167" s="152"/>
      <c r="F3167" s="152"/>
      <c r="G3167" s="152"/>
      <c r="H3167" s="152"/>
      <c r="I3167" s="152"/>
      <c r="J3167" s="152"/>
      <c r="K3167" s="152"/>
      <c r="L3167" s="152"/>
    </row>
    <row r="3168" spans="1:12">
      <c r="A3168" s="169" t="s">
        <v>1157</v>
      </c>
      <c r="B3168" s="170"/>
      <c r="C3168" s="170"/>
      <c r="D3168" s="171"/>
      <c r="E3168" s="152"/>
      <c r="F3168" s="152"/>
      <c r="G3168" s="152"/>
      <c r="H3168" s="152"/>
      <c r="I3168" s="152"/>
      <c r="J3168" s="152"/>
      <c r="K3168" s="152"/>
      <c r="L3168" s="152"/>
    </row>
    <row r="3169" spans="1:12">
      <c r="A3169" s="178" t="s">
        <v>1160</v>
      </c>
      <c r="B3169" s="175"/>
      <c r="C3169" s="175"/>
      <c r="D3169" s="176"/>
      <c r="E3169" s="152"/>
      <c r="F3169" s="152"/>
      <c r="G3169" s="152"/>
      <c r="H3169" s="152"/>
      <c r="I3169" s="152"/>
      <c r="J3169" s="152"/>
      <c r="K3169" s="152"/>
      <c r="L3169" s="152"/>
    </row>
    <row r="3170" spans="1:12">
      <c r="A3170" s="178"/>
      <c r="B3170" s="213" t="s">
        <v>1161</v>
      </c>
      <c r="C3170" s="214"/>
      <c r="D3170" s="331"/>
      <c r="E3170" s="152"/>
      <c r="F3170" s="152"/>
      <c r="G3170" s="152"/>
      <c r="H3170" s="152"/>
      <c r="I3170" s="152"/>
      <c r="J3170" s="152"/>
      <c r="K3170" s="152"/>
      <c r="L3170" s="152"/>
    </row>
    <row r="3171" spans="1:12">
      <c r="A3171" s="178"/>
      <c r="B3171" s="213"/>
      <c r="C3171" s="213" t="s">
        <v>1164</v>
      </c>
      <c r="D3171" s="321"/>
      <c r="E3171" s="152"/>
      <c r="F3171" s="152"/>
      <c r="G3171" s="152"/>
      <c r="H3171" s="152"/>
      <c r="I3171" s="152"/>
      <c r="J3171" s="152"/>
      <c r="K3171" s="152"/>
      <c r="L3171" s="152"/>
    </row>
    <row r="3172" spans="1:12">
      <c r="A3172" s="178"/>
      <c r="B3172" s="213"/>
      <c r="C3172" s="213" t="s">
        <v>1166</v>
      </c>
      <c r="D3172" s="321"/>
      <c r="E3172" s="152"/>
      <c r="F3172" s="152"/>
      <c r="G3172" s="152"/>
      <c r="H3172" s="152"/>
      <c r="I3172" s="152"/>
      <c r="J3172" s="152"/>
      <c r="K3172" s="152"/>
      <c r="L3172" s="152"/>
    </row>
    <row r="3173" spans="1:12">
      <c r="A3173" s="178"/>
      <c r="B3173" s="213" t="s">
        <v>1168</v>
      </c>
      <c r="C3173" s="213"/>
      <c r="D3173" s="321"/>
      <c r="E3173" s="152"/>
      <c r="F3173" s="152"/>
      <c r="G3173" s="152"/>
      <c r="H3173" s="152"/>
      <c r="I3173" s="152"/>
      <c r="J3173" s="152"/>
      <c r="K3173" s="152"/>
      <c r="L3173" s="152"/>
    </row>
    <row r="3174" spans="1:12">
      <c r="A3174" s="178" t="s">
        <v>367</v>
      </c>
      <c r="B3174" s="175"/>
      <c r="C3174" s="175"/>
      <c r="D3174" s="176"/>
      <c r="E3174" s="146">
        <v>1013.63696</v>
      </c>
      <c r="F3174" s="152"/>
      <c r="G3174" s="152"/>
      <c r="H3174" s="152"/>
      <c r="I3174" s="152"/>
      <c r="J3174" s="152"/>
      <c r="K3174" s="152"/>
      <c r="L3174" s="152"/>
    </row>
    <row r="3175" spans="1:12">
      <c r="A3175" s="178"/>
      <c r="B3175" s="213" t="s">
        <v>1172</v>
      </c>
      <c r="C3175" s="214"/>
      <c r="D3175" s="331"/>
      <c r="E3175" s="146">
        <v>347.86556000000002</v>
      </c>
      <c r="F3175" s="152"/>
      <c r="G3175" s="152"/>
      <c r="H3175" s="152"/>
      <c r="I3175" s="152"/>
      <c r="J3175" s="152"/>
      <c r="K3175" s="152"/>
      <c r="L3175" s="152"/>
    </row>
    <row r="3176" spans="1:12">
      <c r="A3176" s="178"/>
      <c r="B3176" s="213"/>
      <c r="C3176" s="213" t="s">
        <v>1173</v>
      </c>
      <c r="D3176" s="321"/>
      <c r="E3176" s="152"/>
      <c r="F3176" s="152"/>
      <c r="G3176" s="152"/>
      <c r="H3176" s="152"/>
      <c r="I3176" s="152"/>
      <c r="J3176" s="152"/>
      <c r="K3176" s="152"/>
      <c r="L3176" s="152"/>
    </row>
    <row r="3177" spans="1:12">
      <c r="A3177" s="178"/>
      <c r="B3177" s="213"/>
      <c r="C3177" s="213" t="s">
        <v>1176</v>
      </c>
      <c r="D3177" s="321"/>
      <c r="E3177" s="152"/>
      <c r="F3177" s="152"/>
      <c r="G3177" s="152"/>
      <c r="H3177" s="152"/>
      <c r="I3177" s="152"/>
      <c r="J3177" s="152"/>
      <c r="K3177" s="152"/>
      <c r="L3177" s="152"/>
    </row>
    <row r="3178" spans="1:12">
      <c r="A3178" s="178"/>
      <c r="B3178" s="213"/>
      <c r="C3178" s="213" t="s">
        <v>1177</v>
      </c>
      <c r="D3178" s="321"/>
      <c r="E3178" s="146">
        <v>347.86556000000002</v>
      </c>
      <c r="F3178" s="152"/>
      <c r="G3178" s="152"/>
      <c r="H3178" s="152"/>
      <c r="I3178" s="152"/>
      <c r="J3178" s="152"/>
      <c r="K3178" s="152"/>
      <c r="L3178" s="152"/>
    </row>
    <row r="3179" spans="1:12">
      <c r="A3179" s="178"/>
      <c r="B3179" s="213"/>
      <c r="C3179" s="213" t="s">
        <v>1178</v>
      </c>
      <c r="D3179" s="321"/>
      <c r="E3179" s="152"/>
      <c r="F3179" s="152"/>
      <c r="G3179" s="152"/>
      <c r="H3179" s="152"/>
      <c r="I3179" s="152"/>
      <c r="J3179" s="152"/>
      <c r="K3179" s="152"/>
      <c r="L3179" s="152"/>
    </row>
    <row r="3180" spans="1:12">
      <c r="A3180" s="178"/>
      <c r="B3180" s="213"/>
      <c r="C3180" s="213" t="s">
        <v>1181</v>
      </c>
      <c r="D3180" s="321"/>
      <c r="E3180" s="152"/>
      <c r="F3180" s="152"/>
      <c r="G3180" s="152"/>
      <c r="H3180" s="152"/>
      <c r="I3180" s="152"/>
      <c r="J3180" s="152"/>
      <c r="K3180" s="152"/>
      <c r="L3180" s="152"/>
    </row>
    <row r="3181" spans="1:12">
      <c r="A3181" s="178"/>
      <c r="B3181" s="213"/>
      <c r="C3181" s="213" t="s">
        <v>1182</v>
      </c>
      <c r="D3181" s="148"/>
      <c r="E3181" s="152"/>
      <c r="F3181" s="152"/>
      <c r="G3181" s="152"/>
      <c r="H3181" s="152"/>
      <c r="I3181" s="152"/>
      <c r="J3181" s="152"/>
      <c r="K3181" s="152"/>
      <c r="L3181" s="152"/>
    </row>
    <row r="3182" spans="1:12" ht="33.75">
      <c r="A3182" s="178"/>
      <c r="B3182" s="213"/>
      <c r="C3182" s="213"/>
      <c r="D3182" s="149" t="s">
        <v>1183</v>
      </c>
      <c r="E3182" s="152"/>
      <c r="F3182" s="152"/>
      <c r="G3182" s="152"/>
      <c r="H3182" s="152"/>
      <c r="I3182" s="152"/>
      <c r="J3182" s="152"/>
      <c r="K3182" s="152"/>
      <c r="L3182" s="152"/>
    </row>
    <row r="3183" spans="1:12">
      <c r="A3183" s="178"/>
      <c r="B3183" s="213"/>
      <c r="C3183" s="213" t="s">
        <v>1189</v>
      </c>
      <c r="D3183" s="321"/>
      <c r="E3183" s="152"/>
      <c r="F3183" s="152"/>
      <c r="G3183" s="152"/>
      <c r="H3183" s="152"/>
      <c r="I3183" s="152"/>
      <c r="J3183" s="152"/>
      <c r="K3183" s="152"/>
      <c r="L3183" s="152"/>
    </row>
    <row r="3184" spans="1:12">
      <c r="A3184" s="178"/>
      <c r="B3184" s="213"/>
      <c r="C3184" s="213" t="s">
        <v>1192</v>
      </c>
      <c r="D3184" s="321"/>
      <c r="E3184" s="152"/>
      <c r="F3184" s="152"/>
      <c r="G3184" s="152"/>
      <c r="H3184" s="152"/>
      <c r="I3184" s="152"/>
      <c r="J3184" s="152"/>
      <c r="K3184" s="152"/>
      <c r="L3184" s="152"/>
    </row>
    <row r="3185" spans="1:12">
      <c r="A3185" s="178"/>
      <c r="B3185" s="213" t="s">
        <v>1195</v>
      </c>
      <c r="C3185" s="214"/>
      <c r="D3185" s="331"/>
      <c r="E3185" s="146">
        <v>665.77139999999997</v>
      </c>
      <c r="F3185" s="152"/>
      <c r="G3185" s="152"/>
      <c r="H3185" s="152"/>
      <c r="I3185" s="152"/>
      <c r="J3185" s="152"/>
      <c r="K3185" s="152"/>
      <c r="L3185" s="152"/>
    </row>
    <row r="3186" spans="1:12">
      <c r="A3186" s="178"/>
      <c r="B3186" s="213"/>
      <c r="C3186" s="213" t="s">
        <v>1196</v>
      </c>
      <c r="D3186" s="148"/>
      <c r="E3186" s="152"/>
      <c r="F3186" s="152"/>
      <c r="G3186" s="152"/>
      <c r="H3186" s="152"/>
      <c r="I3186" s="152"/>
      <c r="J3186" s="152"/>
      <c r="K3186" s="152"/>
      <c r="L3186" s="152"/>
    </row>
    <row r="3187" spans="1:12" ht="67.5">
      <c r="A3187" s="178"/>
      <c r="B3187" s="213"/>
      <c r="C3187" s="213"/>
      <c r="D3187" s="149" t="s">
        <v>1197</v>
      </c>
      <c r="E3187" s="152"/>
      <c r="F3187" s="152"/>
      <c r="G3187" s="152"/>
      <c r="H3187" s="152"/>
      <c r="I3187" s="152"/>
      <c r="J3187" s="152"/>
      <c r="K3187" s="152"/>
      <c r="L3187" s="152"/>
    </row>
    <row r="3188" spans="1:12" ht="56.25">
      <c r="A3188" s="178"/>
      <c r="B3188" s="213"/>
      <c r="C3188" s="213"/>
      <c r="D3188" s="149" t="s">
        <v>1198</v>
      </c>
      <c r="E3188" s="152"/>
      <c r="F3188" s="152"/>
      <c r="G3188" s="152"/>
      <c r="H3188" s="152"/>
      <c r="I3188" s="152"/>
      <c r="J3188" s="152"/>
      <c r="K3188" s="152"/>
      <c r="L3188" s="152"/>
    </row>
    <row r="3189" spans="1:12">
      <c r="A3189" s="178"/>
      <c r="B3189" s="213"/>
      <c r="C3189" s="213" t="s">
        <v>1200</v>
      </c>
      <c r="D3189" s="321"/>
      <c r="E3189" s="152"/>
      <c r="F3189" s="152"/>
      <c r="G3189" s="152"/>
      <c r="H3189" s="152"/>
      <c r="I3189" s="152"/>
      <c r="J3189" s="152"/>
      <c r="K3189" s="152"/>
      <c r="L3189" s="152"/>
    </row>
    <row r="3190" spans="1:12">
      <c r="A3190" s="178"/>
      <c r="B3190" s="213"/>
      <c r="C3190" s="213" t="s">
        <v>1201</v>
      </c>
      <c r="D3190" s="321"/>
      <c r="E3190" s="146">
        <v>665.77139999999997</v>
      </c>
      <c r="F3190" s="152"/>
      <c r="G3190" s="152"/>
      <c r="H3190" s="152"/>
      <c r="I3190" s="152"/>
      <c r="J3190" s="152"/>
      <c r="K3190" s="152"/>
      <c r="L3190" s="152"/>
    </row>
    <row r="3191" spans="1:12">
      <c r="A3191" s="178"/>
      <c r="B3191" s="213"/>
      <c r="C3191" s="213" t="s">
        <v>1202</v>
      </c>
      <c r="D3191" s="321"/>
      <c r="E3191" s="152"/>
      <c r="F3191" s="152"/>
      <c r="G3191" s="152"/>
      <c r="H3191" s="152"/>
      <c r="I3191" s="152"/>
      <c r="J3191" s="152"/>
      <c r="K3191" s="152"/>
      <c r="L3191" s="152"/>
    </row>
    <row r="3192" spans="1:12">
      <c r="A3192" s="178"/>
      <c r="B3192" s="213"/>
      <c r="C3192" s="213" t="s">
        <v>1205</v>
      </c>
      <c r="D3192" s="321"/>
      <c r="E3192" s="152"/>
      <c r="F3192" s="152"/>
      <c r="G3192" s="152"/>
      <c r="H3192" s="152"/>
      <c r="I3192" s="152"/>
      <c r="J3192" s="152"/>
      <c r="K3192" s="152"/>
      <c r="L3192" s="152"/>
    </row>
    <row r="3193" spans="1:12">
      <c r="A3193" s="178"/>
      <c r="B3193" s="213"/>
      <c r="C3193" s="213" t="s">
        <v>1209</v>
      </c>
      <c r="D3193" s="321"/>
      <c r="E3193" s="152"/>
      <c r="F3193" s="152"/>
      <c r="G3193" s="152"/>
      <c r="H3193" s="152"/>
      <c r="I3193" s="152"/>
      <c r="J3193" s="152"/>
      <c r="K3193" s="152"/>
      <c r="L3193" s="152"/>
    </row>
    <row r="3194" spans="1:12">
      <c r="A3194" s="178"/>
      <c r="B3194" s="213"/>
      <c r="C3194" s="213" t="s">
        <v>1212</v>
      </c>
      <c r="D3194" s="321"/>
      <c r="E3194" s="152"/>
      <c r="F3194" s="152"/>
      <c r="G3194" s="152"/>
      <c r="H3194" s="152"/>
      <c r="I3194" s="152"/>
      <c r="J3194" s="152"/>
      <c r="K3194" s="152"/>
      <c r="L3194" s="152"/>
    </row>
    <row r="3195" spans="1:12">
      <c r="A3195" s="178"/>
      <c r="B3195" s="213"/>
      <c r="C3195" s="213" t="s">
        <v>1218</v>
      </c>
      <c r="D3195" s="321"/>
      <c r="E3195" s="152"/>
      <c r="F3195" s="152"/>
      <c r="G3195" s="152"/>
      <c r="H3195" s="152"/>
      <c r="I3195" s="152"/>
      <c r="J3195" s="152"/>
      <c r="K3195" s="152"/>
      <c r="L3195" s="152"/>
    </row>
    <row r="3196" spans="1:12">
      <c r="A3196" s="178"/>
      <c r="B3196" s="213" t="s">
        <v>1228</v>
      </c>
      <c r="C3196" s="213"/>
      <c r="D3196" s="321"/>
      <c r="E3196" s="152"/>
      <c r="F3196" s="152"/>
      <c r="G3196" s="152"/>
      <c r="H3196" s="152"/>
      <c r="I3196" s="152"/>
      <c r="J3196" s="152"/>
      <c r="K3196" s="152"/>
      <c r="L3196" s="152"/>
    </row>
    <row r="3197" spans="1:12">
      <c r="A3197" s="178"/>
      <c r="B3197" s="213" t="s">
        <v>1229</v>
      </c>
      <c r="C3197" s="213"/>
      <c r="D3197" s="321"/>
      <c r="E3197" s="152"/>
      <c r="F3197" s="152"/>
      <c r="G3197" s="152"/>
      <c r="H3197" s="152"/>
      <c r="I3197" s="152"/>
      <c r="J3197" s="152"/>
      <c r="K3197" s="152"/>
      <c r="L3197" s="152"/>
    </row>
    <row r="3198" spans="1:12">
      <c r="A3198" s="178" t="s">
        <v>368</v>
      </c>
      <c r="B3198" s="165"/>
      <c r="C3198" s="165"/>
      <c r="D3198" s="166"/>
      <c r="E3198" s="152"/>
      <c r="F3198" s="152"/>
      <c r="G3198" s="152"/>
      <c r="H3198" s="152"/>
      <c r="I3198" s="152"/>
      <c r="J3198" s="152"/>
      <c r="K3198" s="152"/>
      <c r="L3198" s="152"/>
    </row>
    <row r="3199" spans="1:12">
      <c r="A3199" s="178" t="s">
        <v>369</v>
      </c>
      <c r="B3199" s="165"/>
      <c r="C3199" s="165"/>
      <c r="D3199" s="166"/>
      <c r="E3199" s="152"/>
      <c r="F3199" s="152"/>
      <c r="G3199" s="152"/>
      <c r="H3199" s="152"/>
      <c r="I3199" s="152"/>
      <c r="J3199" s="152"/>
      <c r="K3199" s="152"/>
      <c r="L3199" s="152"/>
    </row>
    <row r="3200" spans="1:12">
      <c r="A3200" s="178" t="s">
        <v>370</v>
      </c>
      <c r="B3200" s="165"/>
      <c r="C3200" s="165"/>
      <c r="D3200" s="166"/>
      <c r="E3200" s="152"/>
      <c r="F3200" s="152"/>
      <c r="G3200" s="152"/>
      <c r="H3200" s="152"/>
      <c r="I3200" s="152"/>
      <c r="J3200" s="152"/>
      <c r="K3200" s="152"/>
      <c r="L3200" s="152"/>
    </row>
    <row r="3201" spans="1:12">
      <c r="A3201" s="339" t="s">
        <v>371</v>
      </c>
      <c r="B3201" s="340"/>
      <c r="C3201" s="340"/>
      <c r="D3201" s="341"/>
      <c r="E3201" s="152"/>
      <c r="F3201" s="152"/>
      <c r="G3201" s="152"/>
      <c r="H3201" s="152"/>
      <c r="I3201" s="152"/>
      <c r="J3201" s="152"/>
      <c r="K3201" s="152"/>
      <c r="L3201" s="152"/>
    </row>
    <row r="3202" spans="1:12">
      <c r="A3202" s="322" t="s">
        <v>1417</v>
      </c>
      <c r="B3202" s="324"/>
      <c r="C3202" s="324"/>
      <c r="D3202" s="325"/>
      <c r="E3202" s="152"/>
      <c r="F3202" s="152"/>
      <c r="G3202" s="152"/>
      <c r="H3202" s="152"/>
      <c r="I3202" s="152"/>
      <c r="J3202" s="152"/>
      <c r="K3202" s="152"/>
      <c r="L3202" s="152"/>
    </row>
    <row r="3203" spans="1:12">
      <c r="A3203" s="323"/>
      <c r="B3203" s="326" t="s">
        <v>1418</v>
      </c>
      <c r="C3203" s="326"/>
      <c r="D3203" s="327"/>
      <c r="E3203" s="152"/>
      <c r="F3203" s="152"/>
      <c r="G3203" s="152"/>
      <c r="H3203" s="152"/>
      <c r="I3203" s="152"/>
      <c r="J3203" s="152"/>
      <c r="K3203" s="152"/>
      <c r="L3203" s="152"/>
    </row>
    <row r="3204" spans="1:12">
      <c r="A3204" s="249" t="s">
        <v>461</v>
      </c>
      <c r="B3204" s="249"/>
      <c r="C3204" s="249"/>
      <c r="D3204" s="249"/>
      <c r="E3204" s="147">
        <v>3040.9108799999999</v>
      </c>
      <c r="F3204" s="152"/>
      <c r="G3204" s="152"/>
      <c r="H3204" s="152"/>
      <c r="I3204" s="152"/>
      <c r="J3204" s="152"/>
      <c r="K3204" s="152"/>
      <c r="L3204" s="152"/>
    </row>
    <row r="3205" spans="1:12">
      <c r="A3205" s="251" t="s">
        <v>2438</v>
      </c>
      <c r="B3205" s="251"/>
      <c r="C3205" s="251"/>
      <c r="D3205" s="251"/>
      <c r="E3205" s="318"/>
      <c r="F3205" s="318"/>
      <c r="G3205" s="318"/>
      <c r="H3205" s="318"/>
      <c r="I3205" s="318"/>
      <c r="J3205" s="318"/>
      <c r="K3205" s="318"/>
      <c r="L3205" s="318"/>
    </row>
    <row r="3206" spans="1:12">
      <c r="A3206" s="354"/>
      <c r="B3206" s="354"/>
      <c r="C3206" s="354"/>
      <c r="D3206" s="354"/>
      <c r="E3206" s="144"/>
      <c r="F3206" s="144"/>
      <c r="G3206" s="144"/>
      <c r="H3206" s="144"/>
      <c r="I3206" s="144"/>
      <c r="J3206" s="144"/>
      <c r="K3206" s="144"/>
      <c r="L3206" s="144"/>
    </row>
    <row r="3207" spans="1:12">
      <c r="A3207" s="265" t="s">
        <v>1141</v>
      </c>
      <c r="B3207" s="265"/>
      <c r="C3207" s="265"/>
      <c r="D3207" s="265"/>
      <c r="E3207" s="152"/>
      <c r="F3207" s="152"/>
      <c r="G3207" s="152"/>
      <c r="H3207" s="152"/>
      <c r="I3207" s="152"/>
      <c r="J3207" s="152"/>
      <c r="K3207" s="152"/>
      <c r="L3207" s="152"/>
    </row>
    <row r="3208" spans="1:12">
      <c r="A3208" s="169" t="s">
        <v>1157</v>
      </c>
      <c r="B3208" s="170"/>
      <c r="C3208" s="170"/>
      <c r="D3208" s="171"/>
      <c r="E3208" s="152"/>
      <c r="F3208" s="152"/>
      <c r="G3208" s="152"/>
      <c r="H3208" s="152"/>
      <c r="I3208" s="152"/>
      <c r="J3208" s="152"/>
      <c r="K3208" s="152"/>
      <c r="L3208" s="152"/>
    </row>
    <row r="3209" spans="1:12">
      <c r="A3209" s="178" t="s">
        <v>1160</v>
      </c>
      <c r="B3209" s="175"/>
      <c r="C3209" s="175"/>
      <c r="D3209" s="176"/>
      <c r="E3209" s="152"/>
      <c r="F3209" s="152"/>
      <c r="G3209" s="152"/>
      <c r="H3209" s="152"/>
      <c r="I3209" s="152"/>
      <c r="J3209" s="152"/>
      <c r="K3209" s="152"/>
      <c r="L3209" s="152"/>
    </row>
    <row r="3210" spans="1:12">
      <c r="A3210" s="178"/>
      <c r="B3210" s="213" t="s">
        <v>1161</v>
      </c>
      <c r="C3210" s="214"/>
      <c r="D3210" s="331"/>
      <c r="E3210" s="152"/>
      <c r="F3210" s="152"/>
      <c r="G3210" s="152"/>
      <c r="H3210" s="152"/>
      <c r="I3210" s="152"/>
      <c r="J3210" s="152"/>
      <c r="K3210" s="152"/>
      <c r="L3210" s="152"/>
    </row>
    <row r="3211" spans="1:12">
      <c r="A3211" s="178"/>
      <c r="B3211" s="213"/>
      <c r="C3211" s="213" t="s">
        <v>1164</v>
      </c>
      <c r="D3211" s="321"/>
      <c r="E3211" s="152"/>
      <c r="F3211" s="152"/>
      <c r="G3211" s="152"/>
      <c r="H3211" s="152"/>
      <c r="I3211" s="152"/>
      <c r="J3211" s="152"/>
      <c r="K3211" s="152"/>
      <c r="L3211" s="152"/>
    </row>
    <row r="3212" spans="1:12">
      <c r="A3212" s="178"/>
      <c r="B3212" s="213"/>
      <c r="C3212" s="213" t="s">
        <v>1166</v>
      </c>
      <c r="D3212" s="321"/>
      <c r="E3212" s="152"/>
      <c r="F3212" s="152"/>
      <c r="G3212" s="152"/>
      <c r="H3212" s="152"/>
      <c r="I3212" s="152"/>
      <c r="J3212" s="152"/>
      <c r="K3212" s="152"/>
      <c r="L3212" s="152"/>
    </row>
    <row r="3213" spans="1:12">
      <c r="A3213" s="178"/>
      <c r="B3213" s="213" t="s">
        <v>1168</v>
      </c>
      <c r="C3213" s="213"/>
      <c r="D3213" s="321"/>
      <c r="E3213" s="152"/>
      <c r="F3213" s="152"/>
      <c r="G3213" s="152"/>
      <c r="H3213" s="152"/>
      <c r="I3213" s="152"/>
      <c r="J3213" s="152"/>
      <c r="K3213" s="152"/>
      <c r="L3213" s="152"/>
    </row>
    <row r="3214" spans="1:12">
      <c r="A3214" s="178" t="s">
        <v>367</v>
      </c>
      <c r="B3214" s="175"/>
      <c r="C3214" s="175"/>
      <c r="D3214" s="176"/>
      <c r="E3214" s="146">
        <v>28509.707279999999</v>
      </c>
      <c r="F3214" s="152"/>
      <c r="G3214" s="152"/>
      <c r="H3214" s="152"/>
      <c r="I3214" s="146">
        <v>66180.377949999995</v>
      </c>
      <c r="J3214" s="152"/>
      <c r="K3214" s="152"/>
      <c r="L3214" s="152"/>
    </row>
    <row r="3215" spans="1:12">
      <c r="A3215" s="178"/>
      <c r="B3215" s="213" t="s">
        <v>1172</v>
      </c>
      <c r="C3215" s="214"/>
      <c r="D3215" s="331"/>
      <c r="E3215" s="146">
        <v>20860.23616</v>
      </c>
      <c r="F3215" s="152"/>
      <c r="G3215" s="152"/>
      <c r="H3215" s="152"/>
      <c r="I3215" s="152"/>
      <c r="J3215" s="152"/>
      <c r="K3215" s="152"/>
      <c r="L3215" s="152"/>
    </row>
    <row r="3216" spans="1:12">
      <c r="A3216" s="178"/>
      <c r="B3216" s="213"/>
      <c r="C3216" s="213" t="s">
        <v>1173</v>
      </c>
      <c r="D3216" s="321"/>
      <c r="E3216" s="152"/>
      <c r="F3216" s="152"/>
      <c r="G3216" s="152"/>
      <c r="H3216" s="152"/>
      <c r="I3216" s="152"/>
      <c r="J3216" s="152"/>
      <c r="K3216" s="152"/>
      <c r="L3216" s="152"/>
    </row>
    <row r="3217" spans="1:12">
      <c r="A3217" s="178"/>
      <c r="B3217" s="213"/>
      <c r="C3217" s="213" t="s">
        <v>1176</v>
      </c>
      <c r="D3217" s="321"/>
      <c r="E3217" s="152"/>
      <c r="F3217" s="152"/>
      <c r="G3217" s="152"/>
      <c r="H3217" s="152"/>
      <c r="I3217" s="152"/>
      <c r="J3217" s="152"/>
      <c r="K3217" s="152"/>
      <c r="L3217" s="152"/>
    </row>
    <row r="3218" spans="1:12">
      <c r="A3218" s="178"/>
      <c r="B3218" s="213"/>
      <c r="C3218" s="213" t="s">
        <v>1177</v>
      </c>
      <c r="D3218" s="321"/>
      <c r="E3218" s="146">
        <v>18980.600269999999</v>
      </c>
      <c r="F3218" s="152"/>
      <c r="G3218" s="152"/>
      <c r="H3218" s="152"/>
      <c r="I3218" s="152"/>
      <c r="J3218" s="152"/>
      <c r="K3218" s="152"/>
      <c r="L3218" s="152"/>
    </row>
    <row r="3219" spans="1:12">
      <c r="A3219" s="178"/>
      <c r="B3219" s="213"/>
      <c r="C3219" s="213" t="s">
        <v>1178</v>
      </c>
      <c r="D3219" s="321"/>
      <c r="E3219" s="152"/>
      <c r="F3219" s="152"/>
      <c r="G3219" s="152"/>
      <c r="H3219" s="152"/>
      <c r="I3219" s="152"/>
      <c r="J3219" s="152"/>
      <c r="K3219" s="152"/>
      <c r="L3219" s="152"/>
    </row>
    <row r="3220" spans="1:12">
      <c r="A3220" s="178"/>
      <c r="B3220" s="213"/>
      <c r="C3220" s="213" t="s">
        <v>1181</v>
      </c>
      <c r="D3220" s="321"/>
      <c r="E3220" s="152"/>
      <c r="F3220" s="152"/>
      <c r="G3220" s="152"/>
      <c r="H3220" s="152"/>
      <c r="I3220" s="152"/>
      <c r="J3220" s="152"/>
      <c r="K3220" s="152"/>
      <c r="L3220" s="152"/>
    </row>
    <row r="3221" spans="1:12">
      <c r="A3221" s="178"/>
      <c r="B3221" s="213"/>
      <c r="C3221" s="213" t="s">
        <v>1182</v>
      </c>
      <c r="D3221" s="148"/>
      <c r="E3221" s="152"/>
      <c r="F3221" s="152"/>
      <c r="G3221" s="152"/>
      <c r="H3221" s="152"/>
      <c r="I3221" s="152"/>
      <c r="J3221" s="152"/>
      <c r="K3221" s="152"/>
      <c r="L3221" s="152"/>
    </row>
    <row r="3222" spans="1:12" ht="33.75">
      <c r="A3222" s="178"/>
      <c r="B3222" s="213"/>
      <c r="C3222" s="213"/>
      <c r="D3222" s="149" t="s">
        <v>1183</v>
      </c>
      <c r="E3222" s="152"/>
      <c r="F3222" s="152"/>
      <c r="G3222" s="152"/>
      <c r="H3222" s="152"/>
      <c r="I3222" s="152"/>
      <c r="J3222" s="152"/>
      <c r="K3222" s="152"/>
      <c r="L3222" s="152"/>
    </row>
    <row r="3223" spans="1:12">
      <c r="A3223" s="178"/>
      <c r="B3223" s="213"/>
      <c r="C3223" s="213" t="s">
        <v>1189</v>
      </c>
      <c r="D3223" s="321"/>
      <c r="E3223" s="146">
        <v>1879.63589</v>
      </c>
      <c r="F3223" s="152"/>
      <c r="G3223" s="152"/>
      <c r="H3223" s="152"/>
      <c r="I3223" s="152"/>
      <c r="J3223" s="152"/>
      <c r="K3223" s="152"/>
      <c r="L3223" s="152"/>
    </row>
    <row r="3224" spans="1:12">
      <c r="A3224" s="178"/>
      <c r="B3224" s="213"/>
      <c r="C3224" s="213" t="s">
        <v>1192</v>
      </c>
      <c r="D3224" s="321"/>
      <c r="E3224" s="152"/>
      <c r="F3224" s="152"/>
      <c r="G3224" s="152"/>
      <c r="H3224" s="152"/>
      <c r="I3224" s="152"/>
      <c r="J3224" s="152"/>
      <c r="K3224" s="152"/>
      <c r="L3224" s="152"/>
    </row>
    <row r="3225" spans="1:12">
      <c r="A3225" s="178"/>
      <c r="B3225" s="213" t="s">
        <v>1195</v>
      </c>
      <c r="C3225" s="214"/>
      <c r="D3225" s="331"/>
      <c r="E3225" s="146">
        <v>7649.4711200000002</v>
      </c>
      <c r="F3225" s="152"/>
      <c r="G3225" s="152"/>
      <c r="H3225" s="152"/>
      <c r="I3225" s="146">
        <v>66180.377949999995</v>
      </c>
      <c r="J3225" s="152"/>
      <c r="K3225" s="152"/>
      <c r="L3225" s="152"/>
    </row>
    <row r="3226" spans="1:12">
      <c r="A3226" s="178"/>
      <c r="B3226" s="213"/>
      <c r="C3226" s="213" t="s">
        <v>1196</v>
      </c>
      <c r="D3226" s="148"/>
      <c r="E3226" s="152"/>
      <c r="F3226" s="152"/>
      <c r="G3226" s="152"/>
      <c r="H3226" s="152"/>
      <c r="I3226" s="152"/>
      <c r="J3226" s="152"/>
      <c r="K3226" s="152"/>
      <c r="L3226" s="152"/>
    </row>
    <row r="3227" spans="1:12" ht="67.5">
      <c r="A3227" s="178"/>
      <c r="B3227" s="213"/>
      <c r="C3227" s="213"/>
      <c r="D3227" s="149" t="s">
        <v>1197</v>
      </c>
      <c r="E3227" s="152"/>
      <c r="F3227" s="152"/>
      <c r="G3227" s="152"/>
      <c r="H3227" s="152"/>
      <c r="I3227" s="152"/>
      <c r="J3227" s="152"/>
      <c r="K3227" s="152"/>
      <c r="L3227" s="152"/>
    </row>
    <row r="3228" spans="1:12" ht="56.25">
      <c r="A3228" s="178"/>
      <c r="B3228" s="213"/>
      <c r="C3228" s="213"/>
      <c r="D3228" s="149" t="s">
        <v>1198</v>
      </c>
      <c r="E3228" s="152"/>
      <c r="F3228" s="152"/>
      <c r="G3228" s="152"/>
      <c r="H3228" s="152"/>
      <c r="I3228" s="152"/>
      <c r="J3228" s="152"/>
      <c r="K3228" s="152"/>
      <c r="L3228" s="152"/>
    </row>
    <row r="3229" spans="1:12">
      <c r="A3229" s="178"/>
      <c r="B3229" s="213"/>
      <c r="C3229" s="213" t="s">
        <v>1200</v>
      </c>
      <c r="D3229" s="321"/>
      <c r="E3229" s="152"/>
      <c r="F3229" s="152"/>
      <c r="G3229" s="152"/>
      <c r="H3229" s="152"/>
      <c r="I3229" s="152"/>
      <c r="J3229" s="152"/>
      <c r="K3229" s="152"/>
      <c r="L3229" s="152"/>
    </row>
    <row r="3230" spans="1:12">
      <c r="A3230" s="178"/>
      <c r="B3230" s="213"/>
      <c r="C3230" s="213" t="s">
        <v>1201</v>
      </c>
      <c r="D3230" s="321"/>
      <c r="E3230" s="146">
        <v>7649.4711200000002</v>
      </c>
      <c r="F3230" s="152"/>
      <c r="G3230" s="152"/>
      <c r="H3230" s="152"/>
      <c r="I3230" s="146">
        <v>66180.377949999995</v>
      </c>
      <c r="J3230" s="152"/>
      <c r="K3230" s="152"/>
      <c r="L3230" s="152"/>
    </row>
    <row r="3231" spans="1:12">
      <c r="A3231" s="178"/>
      <c r="B3231" s="213"/>
      <c r="C3231" s="213" t="s">
        <v>1202</v>
      </c>
      <c r="D3231" s="321"/>
      <c r="E3231" s="152"/>
      <c r="F3231" s="152"/>
      <c r="G3231" s="152"/>
      <c r="H3231" s="152"/>
      <c r="I3231" s="152"/>
      <c r="J3231" s="152"/>
      <c r="K3231" s="152"/>
      <c r="L3231" s="152"/>
    </row>
    <row r="3232" spans="1:12">
      <c r="A3232" s="178"/>
      <c r="B3232" s="213"/>
      <c r="C3232" s="213" t="s">
        <v>1205</v>
      </c>
      <c r="D3232" s="321"/>
      <c r="E3232" s="152"/>
      <c r="F3232" s="152"/>
      <c r="G3232" s="152"/>
      <c r="H3232" s="152"/>
      <c r="I3232" s="152"/>
      <c r="J3232" s="152"/>
      <c r="K3232" s="152"/>
      <c r="L3232" s="152"/>
    </row>
    <row r="3233" spans="1:12">
      <c r="A3233" s="178"/>
      <c r="B3233" s="213"/>
      <c r="C3233" s="213" t="s">
        <v>1209</v>
      </c>
      <c r="D3233" s="321"/>
      <c r="E3233" s="152"/>
      <c r="F3233" s="152"/>
      <c r="G3233" s="152"/>
      <c r="H3233" s="152"/>
      <c r="I3233" s="152"/>
      <c r="J3233" s="152"/>
      <c r="K3233" s="152"/>
      <c r="L3233" s="152"/>
    </row>
    <row r="3234" spans="1:12">
      <c r="A3234" s="178"/>
      <c r="B3234" s="213"/>
      <c r="C3234" s="213" t="s">
        <v>1212</v>
      </c>
      <c r="D3234" s="321"/>
      <c r="E3234" s="152"/>
      <c r="F3234" s="152"/>
      <c r="G3234" s="152"/>
      <c r="H3234" s="152"/>
      <c r="I3234" s="152"/>
      <c r="J3234" s="152"/>
      <c r="K3234" s="152"/>
      <c r="L3234" s="152"/>
    </row>
    <row r="3235" spans="1:12">
      <c r="A3235" s="178"/>
      <c r="B3235" s="213"/>
      <c r="C3235" s="213" t="s">
        <v>1218</v>
      </c>
      <c r="D3235" s="321"/>
      <c r="E3235" s="152"/>
      <c r="F3235" s="152"/>
      <c r="G3235" s="152"/>
      <c r="H3235" s="152"/>
      <c r="I3235" s="152"/>
      <c r="J3235" s="152"/>
      <c r="K3235" s="152"/>
      <c r="L3235" s="152"/>
    </row>
    <row r="3236" spans="1:12">
      <c r="A3236" s="178"/>
      <c r="B3236" s="213" t="s">
        <v>1228</v>
      </c>
      <c r="C3236" s="213"/>
      <c r="D3236" s="321"/>
      <c r="E3236" s="152"/>
      <c r="F3236" s="152"/>
      <c r="G3236" s="152"/>
      <c r="H3236" s="152"/>
      <c r="I3236" s="152"/>
      <c r="J3236" s="152"/>
      <c r="K3236" s="152"/>
      <c r="L3236" s="152"/>
    </row>
    <row r="3237" spans="1:12">
      <c r="A3237" s="178"/>
      <c r="B3237" s="213" t="s">
        <v>1229</v>
      </c>
      <c r="C3237" s="213"/>
      <c r="D3237" s="321"/>
      <c r="E3237" s="152"/>
      <c r="F3237" s="152"/>
      <c r="G3237" s="152"/>
      <c r="H3237" s="152"/>
      <c r="I3237" s="152"/>
      <c r="J3237" s="152"/>
      <c r="K3237" s="152"/>
      <c r="L3237" s="152"/>
    </row>
    <row r="3238" spans="1:12">
      <c r="A3238" s="178" t="s">
        <v>368</v>
      </c>
      <c r="B3238" s="165"/>
      <c r="C3238" s="165"/>
      <c r="D3238" s="166"/>
      <c r="E3238" s="152"/>
      <c r="F3238" s="152"/>
      <c r="G3238" s="152"/>
      <c r="H3238" s="152"/>
      <c r="I3238" s="152"/>
      <c r="J3238" s="152"/>
      <c r="K3238" s="152"/>
      <c r="L3238" s="152"/>
    </row>
    <row r="3239" spans="1:12">
      <c r="A3239" s="178" t="s">
        <v>369</v>
      </c>
      <c r="B3239" s="165"/>
      <c r="C3239" s="165"/>
      <c r="D3239" s="166"/>
      <c r="E3239" s="152"/>
      <c r="F3239" s="152"/>
      <c r="G3239" s="152"/>
      <c r="H3239" s="152"/>
      <c r="I3239" s="152"/>
      <c r="J3239" s="152"/>
      <c r="K3239" s="152"/>
      <c r="L3239" s="152"/>
    </row>
    <row r="3240" spans="1:12">
      <c r="A3240" s="178" t="s">
        <v>370</v>
      </c>
      <c r="B3240" s="165"/>
      <c r="C3240" s="165"/>
      <c r="D3240" s="166"/>
      <c r="E3240" s="152"/>
      <c r="F3240" s="152"/>
      <c r="G3240" s="152"/>
      <c r="H3240" s="152"/>
      <c r="I3240" s="152"/>
      <c r="J3240" s="152"/>
      <c r="K3240" s="152"/>
      <c r="L3240" s="152"/>
    </row>
    <row r="3241" spans="1:12">
      <c r="A3241" s="339" t="s">
        <v>371</v>
      </c>
      <c r="B3241" s="340"/>
      <c r="C3241" s="340"/>
      <c r="D3241" s="341"/>
      <c r="E3241" s="152"/>
      <c r="F3241" s="152"/>
      <c r="G3241" s="152"/>
      <c r="H3241" s="152"/>
      <c r="I3241" s="152"/>
      <c r="J3241" s="152"/>
      <c r="K3241" s="152"/>
      <c r="L3241" s="152"/>
    </row>
    <row r="3242" spans="1:12">
      <c r="A3242" s="322" t="s">
        <v>1417</v>
      </c>
      <c r="B3242" s="324"/>
      <c r="C3242" s="324"/>
      <c r="D3242" s="325"/>
      <c r="E3242" s="152"/>
      <c r="F3242" s="152"/>
      <c r="G3242" s="152"/>
      <c r="H3242" s="152"/>
      <c r="I3242" s="152"/>
      <c r="J3242" s="152"/>
      <c r="K3242" s="152"/>
      <c r="L3242" s="152"/>
    </row>
    <row r="3243" spans="1:12">
      <c r="A3243" s="323"/>
      <c r="B3243" s="326" t="s">
        <v>1418</v>
      </c>
      <c r="C3243" s="326"/>
      <c r="D3243" s="327"/>
      <c r="E3243" s="152"/>
      <c r="F3243" s="152"/>
      <c r="G3243" s="152"/>
      <c r="H3243" s="152"/>
      <c r="I3243" s="152"/>
      <c r="J3243" s="152"/>
      <c r="K3243" s="152"/>
      <c r="L3243" s="152"/>
    </row>
    <row r="3244" spans="1:12">
      <c r="A3244" s="249" t="s">
        <v>462</v>
      </c>
      <c r="B3244" s="249"/>
      <c r="C3244" s="249"/>
      <c r="D3244" s="249"/>
      <c r="E3244" s="147">
        <v>85529.121840000007</v>
      </c>
      <c r="F3244" s="152"/>
      <c r="G3244" s="152"/>
      <c r="H3244" s="152"/>
      <c r="I3244" s="147">
        <v>198541.13385000001</v>
      </c>
      <c r="J3244" s="152"/>
      <c r="K3244" s="152"/>
      <c r="L3244" s="152"/>
    </row>
    <row r="3245" spans="1:12">
      <c r="A3245" s="251" t="s">
        <v>2439</v>
      </c>
      <c r="B3245" s="251"/>
      <c r="C3245" s="251"/>
      <c r="D3245" s="251"/>
      <c r="E3245" s="318"/>
      <c r="F3245" s="318"/>
      <c r="G3245" s="318"/>
      <c r="H3245" s="318"/>
      <c r="I3245" s="318"/>
      <c r="J3245" s="318"/>
      <c r="K3245" s="318"/>
      <c r="L3245" s="318"/>
    </row>
    <row r="3246" spans="1:12">
      <c r="A3246" s="354"/>
      <c r="B3246" s="354"/>
      <c r="C3246" s="354"/>
      <c r="D3246" s="354"/>
      <c r="E3246" s="144"/>
      <c r="F3246" s="144"/>
      <c r="G3246" s="144"/>
      <c r="H3246" s="144"/>
      <c r="I3246" s="144"/>
      <c r="J3246" s="144"/>
      <c r="K3246" s="144"/>
      <c r="L3246" s="144"/>
    </row>
    <row r="3247" spans="1:12">
      <c r="A3247" s="265" t="s">
        <v>1141</v>
      </c>
      <c r="B3247" s="265"/>
      <c r="C3247" s="265"/>
      <c r="D3247" s="265"/>
      <c r="E3247" s="152"/>
      <c r="F3247" s="152"/>
      <c r="G3247" s="152"/>
      <c r="H3247" s="152"/>
      <c r="I3247" s="152"/>
      <c r="J3247" s="152"/>
      <c r="K3247" s="152"/>
      <c r="L3247" s="152"/>
    </row>
    <row r="3248" spans="1:12">
      <c r="A3248" s="169" t="s">
        <v>1157</v>
      </c>
      <c r="B3248" s="170"/>
      <c r="C3248" s="170"/>
      <c r="D3248" s="171"/>
      <c r="E3248" s="152"/>
      <c r="F3248" s="152"/>
      <c r="G3248" s="152"/>
      <c r="H3248" s="152"/>
      <c r="I3248" s="152"/>
      <c r="J3248" s="152"/>
      <c r="K3248" s="152"/>
      <c r="L3248" s="152"/>
    </row>
    <row r="3249" spans="1:12">
      <c r="A3249" s="178" t="s">
        <v>1160</v>
      </c>
      <c r="B3249" s="175"/>
      <c r="C3249" s="175"/>
      <c r="D3249" s="176"/>
      <c r="E3249" s="152"/>
      <c r="F3249" s="146">
        <v>334.79284999999999</v>
      </c>
      <c r="G3249" s="152"/>
      <c r="H3249" s="152"/>
      <c r="I3249" s="152"/>
      <c r="J3249" s="146">
        <v>12.10191</v>
      </c>
      <c r="K3249" s="152"/>
      <c r="L3249" s="152"/>
    </row>
    <row r="3250" spans="1:12">
      <c r="A3250" s="178"/>
      <c r="B3250" s="213" t="s">
        <v>1161</v>
      </c>
      <c r="C3250" s="214"/>
      <c r="D3250" s="331"/>
      <c r="E3250" s="152"/>
      <c r="F3250" s="152"/>
      <c r="G3250" s="152"/>
      <c r="H3250" s="152"/>
      <c r="I3250" s="152"/>
      <c r="J3250" s="152"/>
      <c r="K3250" s="152"/>
      <c r="L3250" s="152"/>
    </row>
    <row r="3251" spans="1:12">
      <c r="A3251" s="178"/>
      <c r="B3251" s="213"/>
      <c r="C3251" s="213" t="s">
        <v>1164</v>
      </c>
      <c r="D3251" s="321"/>
      <c r="E3251" s="152"/>
      <c r="F3251" s="152"/>
      <c r="G3251" s="152"/>
      <c r="H3251" s="152"/>
      <c r="I3251" s="152"/>
      <c r="J3251" s="152"/>
      <c r="K3251" s="152"/>
      <c r="L3251" s="152"/>
    </row>
    <row r="3252" spans="1:12">
      <c r="A3252" s="178"/>
      <c r="B3252" s="213"/>
      <c r="C3252" s="213" t="s">
        <v>1166</v>
      </c>
      <c r="D3252" s="321"/>
      <c r="E3252" s="152"/>
      <c r="F3252" s="152"/>
      <c r="G3252" s="152"/>
      <c r="H3252" s="152"/>
      <c r="I3252" s="152"/>
      <c r="J3252" s="152"/>
      <c r="K3252" s="152"/>
      <c r="L3252" s="152"/>
    </row>
    <row r="3253" spans="1:12">
      <c r="A3253" s="178"/>
      <c r="B3253" s="213" t="s">
        <v>1168</v>
      </c>
      <c r="C3253" s="213"/>
      <c r="D3253" s="321"/>
      <c r="E3253" s="152"/>
      <c r="F3253" s="146">
        <v>334.79284999999999</v>
      </c>
      <c r="G3253" s="152"/>
      <c r="H3253" s="152"/>
      <c r="I3253" s="152"/>
      <c r="J3253" s="146">
        <v>12.10191</v>
      </c>
      <c r="K3253" s="152"/>
      <c r="L3253" s="152"/>
    </row>
    <row r="3254" spans="1:12">
      <c r="A3254" s="178" t="s">
        <v>367</v>
      </c>
      <c r="B3254" s="175"/>
      <c r="C3254" s="175"/>
      <c r="D3254" s="176"/>
      <c r="E3254" s="146">
        <v>13632.02427</v>
      </c>
      <c r="F3254" s="146">
        <v>76267.398490000007</v>
      </c>
      <c r="G3254" s="152"/>
      <c r="H3254" s="152"/>
      <c r="I3254" s="146">
        <v>149.22633999999999</v>
      </c>
      <c r="J3254" s="152"/>
      <c r="K3254" s="152"/>
      <c r="L3254" s="152"/>
    </row>
    <row r="3255" spans="1:12">
      <c r="A3255" s="178"/>
      <c r="B3255" s="213" t="s">
        <v>1172</v>
      </c>
      <c r="C3255" s="214"/>
      <c r="D3255" s="331"/>
      <c r="E3255" s="146">
        <v>12445.42808</v>
      </c>
      <c r="F3255" s="146">
        <v>76267.398490000007</v>
      </c>
      <c r="G3255" s="152"/>
      <c r="H3255" s="152"/>
      <c r="I3255" s="146">
        <v>149.22633999999999</v>
      </c>
      <c r="J3255" s="152"/>
      <c r="K3255" s="152"/>
      <c r="L3255" s="152"/>
    </row>
    <row r="3256" spans="1:12">
      <c r="A3256" s="178"/>
      <c r="B3256" s="213"/>
      <c r="C3256" s="213" t="s">
        <v>1173</v>
      </c>
      <c r="D3256" s="321"/>
      <c r="E3256" s="146">
        <v>204.58748</v>
      </c>
      <c r="F3256" s="152"/>
      <c r="G3256" s="152"/>
      <c r="H3256" s="152"/>
      <c r="I3256" s="152"/>
      <c r="J3256" s="152"/>
      <c r="K3256" s="152"/>
      <c r="L3256" s="152"/>
    </row>
    <row r="3257" spans="1:12">
      <c r="A3257" s="178"/>
      <c r="B3257" s="213"/>
      <c r="C3257" s="213" t="s">
        <v>1176</v>
      </c>
      <c r="D3257" s="321"/>
      <c r="E3257" s="146">
        <v>4427.2300100000002</v>
      </c>
      <c r="F3257" s="152"/>
      <c r="G3257" s="152"/>
      <c r="H3257" s="152"/>
      <c r="I3257" s="152"/>
      <c r="J3257" s="152"/>
      <c r="K3257" s="152"/>
      <c r="L3257" s="152"/>
    </row>
    <row r="3258" spans="1:12">
      <c r="A3258" s="178"/>
      <c r="B3258" s="213"/>
      <c r="C3258" s="213" t="s">
        <v>1177</v>
      </c>
      <c r="D3258" s="321"/>
      <c r="E3258" s="146">
        <v>756.88640999999996</v>
      </c>
      <c r="F3258" s="152"/>
      <c r="G3258" s="152"/>
      <c r="H3258" s="152"/>
      <c r="I3258" s="152"/>
      <c r="J3258" s="152"/>
      <c r="K3258" s="152"/>
      <c r="L3258" s="152"/>
    </row>
    <row r="3259" spans="1:12">
      <c r="A3259" s="178"/>
      <c r="B3259" s="213"/>
      <c r="C3259" s="213" t="s">
        <v>1178</v>
      </c>
      <c r="D3259" s="321"/>
      <c r="E3259" s="152"/>
      <c r="F3259" s="152"/>
      <c r="G3259" s="152"/>
      <c r="H3259" s="152"/>
      <c r="I3259" s="152"/>
      <c r="J3259" s="152"/>
      <c r="K3259" s="152"/>
      <c r="L3259" s="152"/>
    </row>
    <row r="3260" spans="1:12">
      <c r="A3260" s="178"/>
      <c r="B3260" s="213"/>
      <c r="C3260" s="213" t="s">
        <v>1181</v>
      </c>
      <c r="D3260" s="321"/>
      <c r="E3260" s="152"/>
      <c r="F3260" s="152"/>
      <c r="G3260" s="152"/>
      <c r="H3260" s="152"/>
      <c r="I3260" s="152"/>
      <c r="J3260" s="152"/>
      <c r="K3260" s="152"/>
      <c r="L3260" s="152"/>
    </row>
    <row r="3261" spans="1:12">
      <c r="A3261" s="178"/>
      <c r="B3261" s="213"/>
      <c r="C3261" s="213" t="s">
        <v>1182</v>
      </c>
      <c r="D3261" s="148"/>
      <c r="E3261" s="152"/>
      <c r="F3261" s="152"/>
      <c r="G3261" s="152"/>
      <c r="H3261" s="152"/>
      <c r="I3261" s="152"/>
      <c r="J3261" s="152"/>
      <c r="K3261" s="152"/>
      <c r="L3261" s="152"/>
    </row>
    <row r="3262" spans="1:12" ht="33.75">
      <c r="A3262" s="178"/>
      <c r="B3262" s="213"/>
      <c r="C3262" s="213"/>
      <c r="D3262" s="149" t="s">
        <v>1183</v>
      </c>
      <c r="E3262" s="152"/>
      <c r="F3262" s="152"/>
      <c r="G3262" s="152"/>
      <c r="H3262" s="152"/>
      <c r="I3262" s="152"/>
      <c r="J3262" s="152"/>
      <c r="K3262" s="152"/>
      <c r="L3262" s="152"/>
    </row>
    <row r="3263" spans="1:12">
      <c r="A3263" s="178"/>
      <c r="B3263" s="213"/>
      <c r="C3263" s="213" t="s">
        <v>1189</v>
      </c>
      <c r="D3263" s="321"/>
      <c r="E3263" s="146">
        <v>7056.7241800000002</v>
      </c>
      <c r="F3263" s="146">
        <v>76267.398490000007</v>
      </c>
      <c r="G3263" s="152"/>
      <c r="H3263" s="152"/>
      <c r="I3263" s="146">
        <v>149.22633999999999</v>
      </c>
      <c r="J3263" s="152"/>
      <c r="K3263" s="152"/>
      <c r="L3263" s="152"/>
    </row>
    <row r="3264" spans="1:12">
      <c r="A3264" s="178"/>
      <c r="B3264" s="213"/>
      <c r="C3264" s="213" t="s">
        <v>1192</v>
      </c>
      <c r="D3264" s="321"/>
      <c r="E3264" s="152"/>
      <c r="F3264" s="152"/>
      <c r="G3264" s="152"/>
      <c r="H3264" s="152"/>
      <c r="I3264" s="152"/>
      <c r="J3264" s="152"/>
      <c r="K3264" s="152"/>
      <c r="L3264" s="152"/>
    </row>
    <row r="3265" spans="1:12">
      <c r="A3265" s="178"/>
      <c r="B3265" s="213" t="s">
        <v>1195</v>
      </c>
      <c r="C3265" s="214"/>
      <c r="D3265" s="331"/>
      <c r="E3265" s="146">
        <v>1186.59619</v>
      </c>
      <c r="F3265" s="152"/>
      <c r="G3265" s="152"/>
      <c r="H3265" s="152"/>
      <c r="I3265" s="152"/>
      <c r="J3265" s="152"/>
      <c r="K3265" s="152"/>
      <c r="L3265" s="152"/>
    </row>
    <row r="3266" spans="1:12">
      <c r="A3266" s="178"/>
      <c r="B3266" s="213"/>
      <c r="C3266" s="213" t="s">
        <v>1196</v>
      </c>
      <c r="D3266" s="148"/>
      <c r="E3266" s="152"/>
      <c r="F3266" s="152"/>
      <c r="G3266" s="152"/>
      <c r="H3266" s="152"/>
      <c r="I3266" s="152"/>
      <c r="J3266" s="152"/>
      <c r="K3266" s="152"/>
      <c r="L3266" s="152"/>
    </row>
    <row r="3267" spans="1:12" ht="67.5">
      <c r="A3267" s="178"/>
      <c r="B3267" s="213"/>
      <c r="C3267" s="213"/>
      <c r="D3267" s="149" t="s">
        <v>1197</v>
      </c>
      <c r="E3267" s="152"/>
      <c r="F3267" s="152"/>
      <c r="G3267" s="152"/>
      <c r="H3267" s="152"/>
      <c r="I3267" s="152"/>
      <c r="J3267" s="152"/>
      <c r="K3267" s="152"/>
      <c r="L3267" s="152"/>
    </row>
    <row r="3268" spans="1:12" ht="56.25">
      <c r="A3268" s="178"/>
      <c r="B3268" s="213"/>
      <c r="C3268" s="213"/>
      <c r="D3268" s="149" t="s">
        <v>1198</v>
      </c>
      <c r="E3268" s="152"/>
      <c r="F3268" s="152"/>
      <c r="G3268" s="152"/>
      <c r="H3268" s="152"/>
      <c r="I3268" s="152"/>
      <c r="J3268" s="152"/>
      <c r="K3268" s="152"/>
      <c r="L3268" s="152"/>
    </row>
    <row r="3269" spans="1:12">
      <c r="A3269" s="178"/>
      <c r="B3269" s="213"/>
      <c r="C3269" s="213" t="s">
        <v>1200</v>
      </c>
      <c r="D3269" s="321"/>
      <c r="E3269" s="152"/>
      <c r="F3269" s="152"/>
      <c r="G3269" s="152"/>
      <c r="H3269" s="152"/>
      <c r="I3269" s="152"/>
      <c r="J3269" s="152"/>
      <c r="K3269" s="152"/>
      <c r="L3269" s="152"/>
    </row>
    <row r="3270" spans="1:12">
      <c r="A3270" s="178"/>
      <c r="B3270" s="213"/>
      <c r="C3270" s="213" t="s">
        <v>1201</v>
      </c>
      <c r="D3270" s="321"/>
      <c r="E3270" s="146">
        <v>804.44050000000004</v>
      </c>
      <c r="F3270" s="152"/>
      <c r="G3270" s="152"/>
      <c r="H3270" s="152"/>
      <c r="I3270" s="152"/>
      <c r="J3270" s="152"/>
      <c r="K3270" s="152"/>
      <c r="L3270" s="152"/>
    </row>
    <row r="3271" spans="1:12">
      <c r="A3271" s="178"/>
      <c r="B3271" s="213"/>
      <c r="C3271" s="213" t="s">
        <v>1202</v>
      </c>
      <c r="D3271" s="321"/>
      <c r="E3271" s="152"/>
      <c r="F3271" s="152"/>
      <c r="G3271" s="152"/>
      <c r="H3271" s="152"/>
      <c r="I3271" s="152"/>
      <c r="J3271" s="152"/>
      <c r="K3271" s="152"/>
      <c r="L3271" s="152"/>
    </row>
    <row r="3272" spans="1:12">
      <c r="A3272" s="178"/>
      <c r="B3272" s="213"/>
      <c r="C3272" s="213" t="s">
        <v>1205</v>
      </c>
      <c r="D3272" s="321"/>
      <c r="E3272" s="152"/>
      <c r="F3272" s="152"/>
      <c r="G3272" s="152"/>
      <c r="H3272" s="152"/>
      <c r="I3272" s="152"/>
      <c r="J3272" s="152"/>
      <c r="K3272" s="152"/>
      <c r="L3272" s="152"/>
    </row>
    <row r="3273" spans="1:12">
      <c r="A3273" s="178"/>
      <c r="B3273" s="213"/>
      <c r="C3273" s="213" t="s">
        <v>1209</v>
      </c>
      <c r="D3273" s="321"/>
      <c r="E3273" s="152"/>
      <c r="F3273" s="152"/>
      <c r="G3273" s="152"/>
      <c r="H3273" s="152"/>
      <c r="I3273" s="152"/>
      <c r="J3273" s="152"/>
      <c r="K3273" s="152"/>
      <c r="L3273" s="152"/>
    </row>
    <row r="3274" spans="1:12">
      <c r="A3274" s="178"/>
      <c r="B3274" s="213"/>
      <c r="C3274" s="213" t="s">
        <v>1212</v>
      </c>
      <c r="D3274" s="321"/>
      <c r="E3274" s="146">
        <v>382.15568999999999</v>
      </c>
      <c r="F3274" s="152"/>
      <c r="G3274" s="152"/>
      <c r="H3274" s="152"/>
      <c r="I3274" s="152"/>
      <c r="J3274" s="152"/>
      <c r="K3274" s="152"/>
      <c r="L3274" s="152"/>
    </row>
    <row r="3275" spans="1:12">
      <c r="A3275" s="178"/>
      <c r="B3275" s="213"/>
      <c r="C3275" s="213" t="s">
        <v>1218</v>
      </c>
      <c r="D3275" s="321"/>
      <c r="E3275" s="152"/>
      <c r="F3275" s="152"/>
      <c r="G3275" s="152"/>
      <c r="H3275" s="152"/>
      <c r="I3275" s="152"/>
      <c r="J3275" s="152"/>
      <c r="K3275" s="152"/>
      <c r="L3275" s="152"/>
    </row>
    <row r="3276" spans="1:12">
      <c r="A3276" s="178"/>
      <c r="B3276" s="213" t="s">
        <v>1228</v>
      </c>
      <c r="C3276" s="213"/>
      <c r="D3276" s="321"/>
      <c r="E3276" s="152"/>
      <c r="F3276" s="152"/>
      <c r="G3276" s="152"/>
      <c r="H3276" s="152"/>
      <c r="I3276" s="152"/>
      <c r="J3276" s="152"/>
      <c r="K3276" s="152"/>
      <c r="L3276" s="152"/>
    </row>
    <row r="3277" spans="1:12">
      <c r="A3277" s="178"/>
      <c r="B3277" s="213" t="s">
        <v>1229</v>
      </c>
      <c r="C3277" s="213"/>
      <c r="D3277" s="321"/>
      <c r="E3277" s="152"/>
      <c r="F3277" s="152"/>
      <c r="G3277" s="152"/>
      <c r="H3277" s="152"/>
      <c r="I3277" s="152"/>
      <c r="J3277" s="152"/>
      <c r="K3277" s="152"/>
      <c r="L3277" s="152"/>
    </row>
    <row r="3278" spans="1:12">
      <c r="A3278" s="178" t="s">
        <v>368</v>
      </c>
      <c r="B3278" s="165"/>
      <c r="C3278" s="165"/>
      <c r="D3278" s="166"/>
      <c r="E3278" s="152"/>
      <c r="F3278" s="152"/>
      <c r="G3278" s="152"/>
      <c r="H3278" s="152"/>
      <c r="I3278" s="152"/>
      <c r="J3278" s="152"/>
      <c r="K3278" s="152"/>
      <c r="L3278" s="152"/>
    </row>
    <row r="3279" spans="1:12">
      <c r="A3279" s="178" t="s">
        <v>369</v>
      </c>
      <c r="B3279" s="165"/>
      <c r="C3279" s="165"/>
      <c r="D3279" s="166"/>
      <c r="E3279" s="152"/>
      <c r="F3279" s="152"/>
      <c r="G3279" s="152"/>
      <c r="H3279" s="152"/>
      <c r="I3279" s="152"/>
      <c r="J3279" s="152"/>
      <c r="K3279" s="152"/>
      <c r="L3279" s="152"/>
    </row>
    <row r="3280" spans="1:12">
      <c r="A3280" s="178" t="s">
        <v>370</v>
      </c>
      <c r="B3280" s="165"/>
      <c r="C3280" s="165"/>
      <c r="D3280" s="166"/>
      <c r="E3280" s="152"/>
      <c r="F3280" s="152"/>
      <c r="G3280" s="152"/>
      <c r="H3280" s="152"/>
      <c r="I3280" s="152"/>
      <c r="J3280" s="152"/>
      <c r="K3280" s="152"/>
      <c r="L3280" s="152"/>
    </row>
    <row r="3281" spans="1:12">
      <c r="A3281" s="339" t="s">
        <v>371</v>
      </c>
      <c r="B3281" s="340"/>
      <c r="C3281" s="340"/>
      <c r="D3281" s="341"/>
      <c r="E3281" s="152"/>
      <c r="F3281" s="152"/>
      <c r="G3281" s="152"/>
      <c r="H3281" s="152"/>
      <c r="I3281" s="152"/>
      <c r="J3281" s="152"/>
      <c r="K3281" s="152"/>
      <c r="L3281" s="152"/>
    </row>
    <row r="3282" spans="1:12">
      <c r="A3282" s="322" t="s">
        <v>1417</v>
      </c>
      <c r="B3282" s="324"/>
      <c r="C3282" s="324"/>
      <c r="D3282" s="325"/>
      <c r="E3282" s="152"/>
      <c r="F3282" s="152"/>
      <c r="G3282" s="152"/>
      <c r="H3282" s="152"/>
      <c r="I3282" s="152"/>
      <c r="J3282" s="152"/>
      <c r="K3282" s="152"/>
      <c r="L3282" s="152"/>
    </row>
    <row r="3283" spans="1:12">
      <c r="A3283" s="323"/>
      <c r="B3283" s="326" t="s">
        <v>1418</v>
      </c>
      <c r="C3283" s="326"/>
      <c r="D3283" s="327"/>
      <c r="E3283" s="152"/>
      <c r="F3283" s="152"/>
      <c r="G3283" s="152"/>
      <c r="H3283" s="152"/>
      <c r="I3283" s="152"/>
      <c r="J3283" s="152"/>
      <c r="K3283" s="152"/>
      <c r="L3283" s="152"/>
    </row>
    <row r="3284" spans="1:12">
      <c r="A3284" s="249" t="s">
        <v>464</v>
      </c>
      <c r="B3284" s="249"/>
      <c r="C3284" s="249"/>
      <c r="D3284" s="249"/>
      <c r="E3284" s="147">
        <v>40896.072809999998</v>
      </c>
      <c r="F3284" s="147">
        <v>229471.78117</v>
      </c>
      <c r="G3284" s="152"/>
      <c r="H3284" s="152"/>
      <c r="I3284" s="147">
        <v>447.67901999999998</v>
      </c>
      <c r="J3284" s="147">
        <v>24.20382</v>
      </c>
      <c r="K3284" s="152"/>
      <c r="L3284" s="152"/>
    </row>
    <row r="3285" spans="1:12">
      <c r="A3285" s="251" t="s">
        <v>2440</v>
      </c>
      <c r="B3285" s="251"/>
      <c r="C3285" s="251"/>
      <c r="D3285" s="251"/>
      <c r="E3285" s="318"/>
      <c r="F3285" s="318"/>
      <c r="G3285" s="318"/>
      <c r="H3285" s="318"/>
      <c r="I3285" s="318"/>
      <c r="J3285" s="318"/>
      <c r="K3285" s="318"/>
      <c r="L3285" s="318"/>
    </row>
    <row r="3286" spans="1:12">
      <c r="A3286" s="354"/>
      <c r="B3286" s="354"/>
      <c r="C3286" s="354"/>
      <c r="D3286" s="354"/>
      <c r="E3286" s="144"/>
      <c r="F3286" s="144"/>
      <c r="G3286" s="144"/>
      <c r="H3286" s="144"/>
      <c r="I3286" s="144"/>
      <c r="J3286" s="144"/>
      <c r="K3286" s="144"/>
      <c r="L3286" s="144"/>
    </row>
    <row r="3287" spans="1:12">
      <c r="A3287" s="265" t="s">
        <v>1141</v>
      </c>
      <c r="B3287" s="265"/>
      <c r="C3287" s="265"/>
      <c r="D3287" s="265"/>
      <c r="E3287" s="152"/>
      <c r="F3287" s="152"/>
      <c r="G3287" s="152"/>
      <c r="H3287" s="152"/>
      <c r="I3287" s="152"/>
      <c r="J3287" s="152"/>
      <c r="K3287" s="152"/>
      <c r="L3287" s="152"/>
    </row>
    <row r="3288" spans="1:12">
      <c r="A3288" s="169" t="s">
        <v>1157</v>
      </c>
      <c r="B3288" s="170"/>
      <c r="C3288" s="170"/>
      <c r="D3288" s="171"/>
      <c r="E3288" s="152"/>
      <c r="F3288" s="152"/>
      <c r="G3288" s="152"/>
      <c r="H3288" s="152"/>
      <c r="I3288" s="152"/>
      <c r="J3288" s="152"/>
      <c r="K3288" s="152"/>
      <c r="L3288" s="152"/>
    </row>
    <row r="3289" spans="1:12">
      <c r="A3289" s="178" t="s">
        <v>1160</v>
      </c>
      <c r="B3289" s="175"/>
      <c r="C3289" s="175"/>
      <c r="D3289" s="176"/>
      <c r="E3289" s="146">
        <v>1629.53836</v>
      </c>
      <c r="F3289" s="146">
        <v>209.15854999999999</v>
      </c>
      <c r="G3289" s="152"/>
      <c r="H3289" s="152"/>
      <c r="I3289" s="152"/>
      <c r="J3289" s="152"/>
      <c r="K3289" s="152"/>
      <c r="L3289" s="152"/>
    </row>
    <row r="3290" spans="1:12">
      <c r="A3290" s="178"/>
      <c r="B3290" s="213" t="s">
        <v>1161</v>
      </c>
      <c r="C3290" s="214"/>
      <c r="D3290" s="331"/>
      <c r="E3290" s="146">
        <v>1629.53836</v>
      </c>
      <c r="F3290" s="152"/>
      <c r="G3290" s="152"/>
      <c r="H3290" s="152"/>
      <c r="I3290" s="152"/>
      <c r="J3290" s="152"/>
      <c r="K3290" s="152"/>
      <c r="L3290" s="152"/>
    </row>
    <row r="3291" spans="1:12">
      <c r="A3291" s="178"/>
      <c r="B3291" s="213"/>
      <c r="C3291" s="213" t="s">
        <v>1164</v>
      </c>
      <c r="D3291" s="321"/>
      <c r="E3291" s="152"/>
      <c r="F3291" s="152"/>
      <c r="G3291" s="152"/>
      <c r="H3291" s="152"/>
      <c r="I3291" s="152"/>
      <c r="J3291" s="152"/>
      <c r="K3291" s="152"/>
      <c r="L3291" s="152"/>
    </row>
    <row r="3292" spans="1:12">
      <c r="A3292" s="178"/>
      <c r="B3292" s="213"/>
      <c r="C3292" s="213" t="s">
        <v>1166</v>
      </c>
      <c r="D3292" s="321"/>
      <c r="E3292" s="152"/>
      <c r="F3292" s="152"/>
      <c r="G3292" s="152"/>
      <c r="H3292" s="152"/>
      <c r="I3292" s="152"/>
      <c r="J3292" s="152"/>
      <c r="K3292" s="152"/>
      <c r="L3292" s="152"/>
    </row>
    <row r="3293" spans="1:12">
      <c r="A3293" s="178"/>
      <c r="B3293" s="213" t="s">
        <v>1168</v>
      </c>
      <c r="C3293" s="213"/>
      <c r="D3293" s="321"/>
      <c r="E3293" s="152"/>
      <c r="F3293" s="146">
        <v>209.15854999999999</v>
      </c>
      <c r="G3293" s="152"/>
      <c r="H3293" s="152"/>
      <c r="I3293" s="152"/>
      <c r="J3293" s="152"/>
      <c r="K3293" s="152"/>
      <c r="L3293" s="152"/>
    </row>
    <row r="3294" spans="1:12">
      <c r="A3294" s="178" t="s">
        <v>367</v>
      </c>
      <c r="B3294" s="175"/>
      <c r="C3294" s="175"/>
      <c r="D3294" s="176"/>
      <c r="E3294" s="146">
        <v>337086.35680000001</v>
      </c>
      <c r="F3294" s="146">
        <v>157456.21475000001</v>
      </c>
      <c r="G3294" s="152"/>
      <c r="H3294" s="152"/>
      <c r="I3294" s="146">
        <v>1192.8602900000001</v>
      </c>
      <c r="J3294" s="146">
        <v>71886.171730000002</v>
      </c>
      <c r="K3294" s="152"/>
      <c r="L3294" s="152"/>
    </row>
    <row r="3295" spans="1:12">
      <c r="A3295" s="178"/>
      <c r="B3295" s="213" t="s">
        <v>1172</v>
      </c>
      <c r="C3295" s="214"/>
      <c r="D3295" s="331"/>
      <c r="E3295" s="146">
        <v>123923.63417999999</v>
      </c>
      <c r="F3295" s="146">
        <v>149071.81789999999</v>
      </c>
      <c r="G3295" s="152"/>
      <c r="H3295" s="152"/>
      <c r="I3295" s="146">
        <v>896.57767000000001</v>
      </c>
      <c r="J3295" s="146">
        <v>70895.694950000005</v>
      </c>
      <c r="K3295" s="152"/>
      <c r="L3295" s="152"/>
    </row>
    <row r="3296" spans="1:12">
      <c r="A3296" s="178"/>
      <c r="B3296" s="213"/>
      <c r="C3296" s="213" t="s">
        <v>1173</v>
      </c>
      <c r="D3296" s="321"/>
      <c r="E3296" s="146">
        <v>4422.3797500000001</v>
      </c>
      <c r="F3296" s="146">
        <v>109993.75207</v>
      </c>
      <c r="G3296" s="152"/>
      <c r="H3296" s="152"/>
      <c r="I3296" s="146">
        <v>868.72500000000002</v>
      </c>
      <c r="J3296" s="146">
        <v>68999.170490000004</v>
      </c>
      <c r="K3296" s="152"/>
      <c r="L3296" s="152"/>
    </row>
    <row r="3297" spans="1:12">
      <c r="A3297" s="178"/>
      <c r="B3297" s="213"/>
      <c r="C3297" s="213" t="s">
        <v>1176</v>
      </c>
      <c r="D3297" s="321"/>
      <c r="E3297" s="152"/>
      <c r="F3297" s="152"/>
      <c r="G3297" s="152"/>
      <c r="H3297" s="152"/>
      <c r="I3297" s="152"/>
      <c r="J3297" s="152"/>
      <c r="K3297" s="152"/>
      <c r="L3297" s="152"/>
    </row>
    <row r="3298" spans="1:12">
      <c r="A3298" s="178"/>
      <c r="B3298" s="213"/>
      <c r="C3298" s="213" t="s">
        <v>1177</v>
      </c>
      <c r="D3298" s="321"/>
      <c r="E3298" s="146">
        <v>78822.679510000002</v>
      </c>
      <c r="F3298" s="152"/>
      <c r="G3298" s="152"/>
      <c r="H3298" s="152"/>
      <c r="I3298" s="152"/>
      <c r="J3298" s="152"/>
      <c r="K3298" s="152"/>
      <c r="L3298" s="152"/>
    </row>
    <row r="3299" spans="1:12">
      <c r="A3299" s="178"/>
      <c r="B3299" s="213"/>
      <c r="C3299" s="213" t="s">
        <v>1178</v>
      </c>
      <c r="D3299" s="321"/>
      <c r="E3299" s="152"/>
      <c r="F3299" s="152"/>
      <c r="G3299" s="152"/>
      <c r="H3299" s="152"/>
      <c r="I3299" s="152"/>
      <c r="J3299" s="152"/>
      <c r="K3299" s="152"/>
      <c r="L3299" s="152"/>
    </row>
    <row r="3300" spans="1:12">
      <c r="A3300" s="178"/>
      <c r="B3300" s="213"/>
      <c r="C3300" s="213" t="s">
        <v>1181</v>
      </c>
      <c r="D3300" s="321"/>
      <c r="E3300" s="146">
        <v>1528.1549600000001</v>
      </c>
      <c r="F3300" s="146">
        <v>5556.0850600000003</v>
      </c>
      <c r="G3300" s="152"/>
      <c r="H3300" s="152"/>
      <c r="I3300" s="152"/>
      <c r="J3300" s="146">
        <v>687.05961000000002</v>
      </c>
      <c r="K3300" s="152"/>
      <c r="L3300" s="152"/>
    </row>
    <row r="3301" spans="1:12">
      <c r="A3301" s="178"/>
      <c r="B3301" s="213"/>
      <c r="C3301" s="213" t="s">
        <v>1182</v>
      </c>
      <c r="D3301" s="148"/>
      <c r="E3301" s="152"/>
      <c r="F3301" s="152"/>
      <c r="G3301" s="152"/>
      <c r="H3301" s="152"/>
      <c r="I3301" s="152"/>
      <c r="J3301" s="152"/>
      <c r="K3301" s="152"/>
      <c r="L3301" s="152"/>
    </row>
    <row r="3302" spans="1:12" ht="33.75">
      <c r="A3302" s="178"/>
      <c r="B3302" s="213"/>
      <c r="C3302" s="213"/>
      <c r="D3302" s="149" t="s">
        <v>1183</v>
      </c>
      <c r="E3302" s="152"/>
      <c r="F3302" s="152"/>
      <c r="G3302" s="152"/>
      <c r="H3302" s="152"/>
      <c r="I3302" s="152"/>
      <c r="J3302" s="152"/>
      <c r="K3302" s="152"/>
      <c r="L3302" s="152"/>
    </row>
    <row r="3303" spans="1:12">
      <c r="A3303" s="178"/>
      <c r="B3303" s="213"/>
      <c r="C3303" s="213" t="s">
        <v>1189</v>
      </c>
      <c r="D3303" s="321"/>
      <c r="E3303" s="146">
        <v>38907.765420000003</v>
      </c>
      <c r="F3303" s="146">
        <v>33521.980770000002</v>
      </c>
      <c r="G3303" s="152"/>
      <c r="H3303" s="152"/>
      <c r="I3303" s="146">
        <v>27.85267</v>
      </c>
      <c r="J3303" s="146">
        <v>1209.4648500000001</v>
      </c>
      <c r="K3303" s="152"/>
      <c r="L3303" s="152"/>
    </row>
    <row r="3304" spans="1:12">
      <c r="A3304" s="178"/>
      <c r="B3304" s="213"/>
      <c r="C3304" s="213" t="s">
        <v>1192</v>
      </c>
      <c r="D3304" s="321"/>
      <c r="E3304" s="146">
        <v>242.65454</v>
      </c>
      <c r="F3304" s="152"/>
      <c r="G3304" s="152"/>
      <c r="H3304" s="152"/>
      <c r="I3304" s="152"/>
      <c r="J3304" s="152"/>
      <c r="K3304" s="152"/>
      <c r="L3304" s="152"/>
    </row>
    <row r="3305" spans="1:12">
      <c r="A3305" s="178"/>
      <c r="B3305" s="213" t="s">
        <v>1195</v>
      </c>
      <c r="C3305" s="214"/>
      <c r="D3305" s="331"/>
      <c r="E3305" s="146">
        <v>212670.85453000001</v>
      </c>
      <c r="F3305" s="146">
        <v>8384.3968499999992</v>
      </c>
      <c r="G3305" s="152"/>
      <c r="H3305" s="152"/>
      <c r="I3305" s="146">
        <v>296.28262000000001</v>
      </c>
      <c r="J3305" s="146">
        <v>990.47677999999996</v>
      </c>
      <c r="K3305" s="152"/>
      <c r="L3305" s="152"/>
    </row>
    <row r="3306" spans="1:12">
      <c r="A3306" s="178"/>
      <c r="B3306" s="213"/>
      <c r="C3306" s="213" t="s">
        <v>1196</v>
      </c>
      <c r="D3306" s="148"/>
      <c r="E3306" s="152"/>
      <c r="F3306" s="146">
        <v>2904.9596499999998</v>
      </c>
      <c r="G3306" s="152"/>
      <c r="H3306" s="152"/>
      <c r="I3306" s="152"/>
      <c r="J3306" s="146">
        <v>413.02913999999998</v>
      </c>
      <c r="K3306" s="152"/>
      <c r="L3306" s="152"/>
    </row>
    <row r="3307" spans="1:12" ht="67.5">
      <c r="A3307" s="178"/>
      <c r="B3307" s="213"/>
      <c r="C3307" s="213"/>
      <c r="D3307" s="149" t="s">
        <v>1197</v>
      </c>
      <c r="E3307" s="152"/>
      <c r="F3307" s="152"/>
      <c r="G3307" s="152"/>
      <c r="H3307" s="152"/>
      <c r="I3307" s="152"/>
      <c r="J3307" s="152"/>
      <c r="K3307" s="152"/>
      <c r="L3307" s="152"/>
    </row>
    <row r="3308" spans="1:12" ht="56.25">
      <c r="A3308" s="178"/>
      <c r="B3308" s="213"/>
      <c r="C3308" s="213"/>
      <c r="D3308" s="149" t="s">
        <v>1198</v>
      </c>
      <c r="E3308" s="152"/>
      <c r="F3308" s="152"/>
      <c r="G3308" s="152"/>
      <c r="H3308" s="152"/>
      <c r="I3308" s="152"/>
      <c r="J3308" s="152"/>
      <c r="K3308" s="152"/>
      <c r="L3308" s="152"/>
    </row>
    <row r="3309" spans="1:12">
      <c r="A3309" s="178"/>
      <c r="B3309" s="213"/>
      <c r="C3309" s="213" t="s">
        <v>1200</v>
      </c>
      <c r="D3309" s="321"/>
      <c r="E3309" s="152"/>
      <c r="F3309" s="152"/>
      <c r="G3309" s="152"/>
      <c r="H3309" s="152"/>
      <c r="I3309" s="152"/>
      <c r="J3309" s="152"/>
      <c r="K3309" s="152"/>
      <c r="L3309" s="152"/>
    </row>
    <row r="3310" spans="1:12">
      <c r="A3310" s="178"/>
      <c r="B3310" s="213"/>
      <c r="C3310" s="213" t="s">
        <v>1201</v>
      </c>
      <c r="D3310" s="321"/>
      <c r="E3310" s="146">
        <v>207989.79222</v>
      </c>
      <c r="F3310" s="152"/>
      <c r="G3310" s="152"/>
      <c r="H3310" s="152"/>
      <c r="I3310" s="152"/>
      <c r="J3310" s="152"/>
      <c r="K3310" s="152"/>
      <c r="L3310" s="152"/>
    </row>
    <row r="3311" spans="1:12">
      <c r="A3311" s="178"/>
      <c r="B3311" s="213"/>
      <c r="C3311" s="213" t="s">
        <v>1202</v>
      </c>
      <c r="D3311" s="321"/>
      <c r="E3311" s="152"/>
      <c r="F3311" s="152"/>
      <c r="G3311" s="152"/>
      <c r="H3311" s="152"/>
      <c r="I3311" s="152"/>
      <c r="J3311" s="152"/>
      <c r="K3311" s="152"/>
      <c r="L3311" s="152"/>
    </row>
    <row r="3312" spans="1:12">
      <c r="A3312" s="178"/>
      <c r="B3312" s="213"/>
      <c r="C3312" s="213" t="s">
        <v>1205</v>
      </c>
      <c r="D3312" s="321"/>
      <c r="E3312" s="152"/>
      <c r="F3312" s="152"/>
      <c r="G3312" s="152"/>
      <c r="H3312" s="152"/>
      <c r="I3312" s="152"/>
      <c r="J3312" s="152"/>
      <c r="K3312" s="152"/>
      <c r="L3312" s="152"/>
    </row>
    <row r="3313" spans="1:12">
      <c r="A3313" s="178"/>
      <c r="B3313" s="213"/>
      <c r="C3313" s="213" t="s">
        <v>1209</v>
      </c>
      <c r="D3313" s="321"/>
      <c r="E3313" s="146">
        <v>83.238860000000003</v>
      </c>
      <c r="F3313" s="152"/>
      <c r="G3313" s="152"/>
      <c r="H3313" s="152"/>
      <c r="I3313" s="146">
        <v>296.28262000000001</v>
      </c>
      <c r="J3313" s="152"/>
      <c r="K3313" s="152"/>
      <c r="L3313" s="152"/>
    </row>
    <row r="3314" spans="1:12">
      <c r="A3314" s="178"/>
      <c r="B3314" s="213"/>
      <c r="C3314" s="213" t="s">
        <v>1212</v>
      </c>
      <c r="D3314" s="321"/>
      <c r="E3314" s="146">
        <v>4324.0057999999999</v>
      </c>
      <c r="F3314" s="146">
        <v>5479.4372000000003</v>
      </c>
      <c r="G3314" s="152"/>
      <c r="H3314" s="152"/>
      <c r="I3314" s="152"/>
      <c r="J3314" s="146">
        <v>577.44763999999998</v>
      </c>
      <c r="K3314" s="152"/>
      <c r="L3314" s="152"/>
    </row>
    <row r="3315" spans="1:12">
      <c r="A3315" s="178"/>
      <c r="B3315" s="213"/>
      <c r="C3315" s="213" t="s">
        <v>1218</v>
      </c>
      <c r="D3315" s="321"/>
      <c r="E3315" s="146">
        <v>273.81765000000001</v>
      </c>
      <c r="F3315" s="152"/>
      <c r="G3315" s="152"/>
      <c r="H3315" s="152"/>
      <c r="I3315" s="152"/>
      <c r="J3315" s="152"/>
      <c r="K3315" s="152"/>
      <c r="L3315" s="152"/>
    </row>
    <row r="3316" spans="1:12">
      <c r="A3316" s="178"/>
      <c r="B3316" s="213" t="s">
        <v>1228</v>
      </c>
      <c r="C3316" s="213"/>
      <c r="D3316" s="321"/>
      <c r="E3316" s="146">
        <v>577.99386000000004</v>
      </c>
      <c r="F3316" s="152"/>
      <c r="G3316" s="152"/>
      <c r="H3316" s="152"/>
      <c r="I3316" s="152"/>
      <c r="J3316" s="152"/>
      <c r="K3316" s="152"/>
      <c r="L3316" s="152"/>
    </row>
    <row r="3317" spans="1:12">
      <c r="A3317" s="178"/>
      <c r="B3317" s="213" t="s">
        <v>1229</v>
      </c>
      <c r="C3317" s="213"/>
      <c r="D3317" s="321"/>
      <c r="E3317" s="146">
        <v>-86.125770000000003</v>
      </c>
      <c r="F3317" s="152"/>
      <c r="G3317" s="152"/>
      <c r="H3317" s="152"/>
      <c r="I3317" s="152"/>
      <c r="J3317" s="152"/>
      <c r="K3317" s="152"/>
      <c r="L3317" s="152"/>
    </row>
    <row r="3318" spans="1:12">
      <c r="A3318" s="178" t="s">
        <v>368</v>
      </c>
      <c r="B3318" s="165"/>
      <c r="C3318" s="165"/>
      <c r="D3318" s="166"/>
      <c r="E3318" s="152"/>
      <c r="F3318" s="152"/>
      <c r="G3318" s="152"/>
      <c r="H3318" s="152"/>
      <c r="I3318" s="152"/>
      <c r="J3318" s="152"/>
      <c r="K3318" s="152"/>
      <c r="L3318" s="152"/>
    </row>
    <row r="3319" spans="1:12">
      <c r="A3319" s="178" t="s">
        <v>369</v>
      </c>
      <c r="B3319" s="165"/>
      <c r="C3319" s="165"/>
      <c r="D3319" s="166"/>
      <c r="E3319" s="152"/>
      <c r="F3319" s="152"/>
      <c r="G3319" s="152"/>
      <c r="H3319" s="152"/>
      <c r="I3319" s="152"/>
      <c r="J3319" s="152"/>
      <c r="K3319" s="152"/>
      <c r="L3319" s="152"/>
    </row>
    <row r="3320" spans="1:12">
      <c r="A3320" s="178" t="s">
        <v>370</v>
      </c>
      <c r="B3320" s="165"/>
      <c r="C3320" s="165"/>
      <c r="D3320" s="166"/>
      <c r="E3320" s="146">
        <v>17.942360000000001</v>
      </c>
      <c r="F3320" s="152"/>
      <c r="G3320" s="152"/>
      <c r="H3320" s="152"/>
      <c r="I3320" s="152"/>
      <c r="J3320" s="152"/>
      <c r="K3320" s="152"/>
      <c r="L3320" s="152"/>
    </row>
    <row r="3321" spans="1:12">
      <c r="A3321" s="339" t="s">
        <v>371</v>
      </c>
      <c r="B3321" s="340"/>
      <c r="C3321" s="340"/>
      <c r="D3321" s="341"/>
      <c r="E3321" s="152"/>
      <c r="F3321" s="152"/>
      <c r="G3321" s="152"/>
      <c r="H3321" s="152"/>
      <c r="I3321" s="152"/>
      <c r="J3321" s="152"/>
      <c r="K3321" s="152"/>
      <c r="L3321" s="152"/>
    </row>
    <row r="3322" spans="1:12">
      <c r="A3322" s="322" t="s">
        <v>1417</v>
      </c>
      <c r="B3322" s="324"/>
      <c r="C3322" s="324"/>
      <c r="D3322" s="325"/>
      <c r="E3322" s="152"/>
      <c r="F3322" s="152"/>
      <c r="G3322" s="152"/>
      <c r="H3322" s="152"/>
      <c r="I3322" s="152"/>
      <c r="J3322" s="152"/>
      <c r="K3322" s="152"/>
      <c r="L3322" s="152"/>
    </row>
    <row r="3323" spans="1:12">
      <c r="A3323" s="323"/>
      <c r="B3323" s="326" t="s">
        <v>1418</v>
      </c>
      <c r="C3323" s="326"/>
      <c r="D3323" s="327"/>
      <c r="E3323" s="152"/>
      <c r="F3323" s="152"/>
      <c r="G3323" s="152"/>
      <c r="H3323" s="152"/>
      <c r="I3323" s="152"/>
      <c r="J3323" s="152"/>
      <c r="K3323" s="152"/>
      <c r="L3323" s="152"/>
    </row>
    <row r="3324" spans="1:12">
      <c r="A3324" s="249" t="s">
        <v>465</v>
      </c>
      <c r="B3324" s="249"/>
      <c r="C3324" s="249"/>
      <c r="D3324" s="249"/>
      <c r="E3324" s="147">
        <v>1014044.22139</v>
      </c>
      <c r="F3324" s="147">
        <v>472786.96135</v>
      </c>
      <c r="G3324" s="152"/>
      <c r="H3324" s="152"/>
      <c r="I3324" s="147">
        <v>3578.5808699999998</v>
      </c>
      <c r="J3324" s="147">
        <v>215658.51519000001</v>
      </c>
      <c r="K3324" s="152"/>
      <c r="L3324" s="152"/>
    </row>
    <row r="3325" spans="1:12">
      <c r="A3325" s="251" t="s">
        <v>2441</v>
      </c>
      <c r="B3325" s="251"/>
      <c r="C3325" s="251"/>
      <c r="D3325" s="251"/>
      <c r="E3325" s="318"/>
      <c r="F3325" s="318"/>
      <c r="G3325" s="318"/>
      <c r="H3325" s="318"/>
      <c r="I3325" s="318"/>
      <c r="J3325" s="318"/>
      <c r="K3325" s="318"/>
      <c r="L3325" s="318"/>
    </row>
    <row r="3326" spans="1:12">
      <c r="A3326" s="354"/>
      <c r="B3326" s="354"/>
      <c r="C3326" s="354"/>
      <c r="D3326" s="354"/>
      <c r="E3326" s="144"/>
      <c r="F3326" s="144"/>
      <c r="G3326" s="144"/>
      <c r="H3326" s="144"/>
      <c r="I3326" s="144"/>
      <c r="J3326" s="144"/>
      <c r="K3326" s="144"/>
      <c r="L3326" s="144"/>
    </row>
    <row r="3327" spans="1:12">
      <c r="A3327" s="265" t="s">
        <v>1141</v>
      </c>
      <c r="B3327" s="265"/>
      <c r="C3327" s="265"/>
      <c r="D3327" s="265"/>
      <c r="E3327" s="152"/>
      <c r="F3327" s="152"/>
      <c r="G3327" s="152"/>
      <c r="H3327" s="152"/>
      <c r="I3327" s="152"/>
      <c r="J3327" s="152"/>
      <c r="K3327" s="152"/>
      <c r="L3327" s="152"/>
    </row>
    <row r="3328" spans="1:12">
      <c r="A3328" s="169" t="s">
        <v>1157</v>
      </c>
      <c r="B3328" s="170"/>
      <c r="C3328" s="170"/>
      <c r="D3328" s="171"/>
      <c r="E3328" s="152"/>
      <c r="F3328" s="152"/>
      <c r="G3328" s="152"/>
      <c r="H3328" s="152"/>
      <c r="I3328" s="152"/>
      <c r="J3328" s="152"/>
      <c r="K3328" s="152"/>
      <c r="L3328" s="152"/>
    </row>
    <row r="3329" spans="1:12">
      <c r="A3329" s="178" t="s">
        <v>1160</v>
      </c>
      <c r="B3329" s="175"/>
      <c r="C3329" s="175"/>
      <c r="D3329" s="176"/>
      <c r="E3329" s="152"/>
      <c r="F3329" s="152"/>
      <c r="G3329" s="152"/>
      <c r="H3329" s="152"/>
      <c r="I3329" s="152"/>
      <c r="J3329" s="152"/>
      <c r="K3329" s="152"/>
      <c r="L3329" s="152"/>
    </row>
    <row r="3330" spans="1:12">
      <c r="A3330" s="178"/>
      <c r="B3330" s="213" t="s">
        <v>1161</v>
      </c>
      <c r="C3330" s="214"/>
      <c r="D3330" s="331"/>
      <c r="E3330" s="152"/>
      <c r="F3330" s="152"/>
      <c r="G3330" s="152"/>
      <c r="H3330" s="152"/>
      <c r="I3330" s="152"/>
      <c r="J3330" s="152"/>
      <c r="K3330" s="152"/>
      <c r="L3330" s="152"/>
    </row>
    <row r="3331" spans="1:12">
      <c r="A3331" s="178"/>
      <c r="B3331" s="213"/>
      <c r="C3331" s="213" t="s">
        <v>1164</v>
      </c>
      <c r="D3331" s="321"/>
      <c r="E3331" s="152"/>
      <c r="F3331" s="152"/>
      <c r="G3331" s="152"/>
      <c r="H3331" s="152"/>
      <c r="I3331" s="152"/>
      <c r="J3331" s="152"/>
      <c r="K3331" s="152"/>
      <c r="L3331" s="152"/>
    </row>
    <row r="3332" spans="1:12">
      <c r="A3332" s="178"/>
      <c r="B3332" s="213"/>
      <c r="C3332" s="213" t="s">
        <v>1166</v>
      </c>
      <c r="D3332" s="321"/>
      <c r="E3332" s="152"/>
      <c r="F3332" s="152"/>
      <c r="G3332" s="152"/>
      <c r="H3332" s="152"/>
      <c r="I3332" s="152"/>
      <c r="J3332" s="152"/>
      <c r="K3332" s="152"/>
      <c r="L3332" s="152"/>
    </row>
    <row r="3333" spans="1:12">
      <c r="A3333" s="178"/>
      <c r="B3333" s="213" t="s">
        <v>1168</v>
      </c>
      <c r="C3333" s="213"/>
      <c r="D3333" s="321"/>
      <c r="E3333" s="152"/>
      <c r="F3333" s="152"/>
      <c r="G3333" s="152"/>
      <c r="H3333" s="152"/>
      <c r="I3333" s="152"/>
      <c r="J3333" s="152"/>
      <c r="K3333" s="152"/>
      <c r="L3333" s="152"/>
    </row>
    <row r="3334" spans="1:12">
      <c r="A3334" s="178" t="s">
        <v>367</v>
      </c>
      <c r="B3334" s="175"/>
      <c r="C3334" s="175"/>
      <c r="D3334" s="176"/>
      <c r="E3334" s="152"/>
      <c r="F3334" s="152"/>
      <c r="G3334" s="152"/>
      <c r="H3334" s="152"/>
      <c r="I3334" s="146">
        <v>14478.773300000001</v>
      </c>
      <c r="J3334" s="152"/>
      <c r="K3334" s="152"/>
      <c r="L3334" s="152"/>
    </row>
    <row r="3335" spans="1:12">
      <c r="A3335" s="178"/>
      <c r="B3335" s="213" t="s">
        <v>1172</v>
      </c>
      <c r="C3335" s="214"/>
      <c r="D3335" s="331"/>
      <c r="E3335" s="152"/>
      <c r="F3335" s="152"/>
      <c r="G3335" s="152"/>
      <c r="H3335" s="152"/>
      <c r="I3335" s="146">
        <v>14478.773300000001</v>
      </c>
      <c r="J3335" s="152"/>
      <c r="K3335" s="152"/>
      <c r="L3335" s="152"/>
    </row>
    <row r="3336" spans="1:12">
      <c r="A3336" s="178"/>
      <c r="B3336" s="213"/>
      <c r="C3336" s="213" t="s">
        <v>1173</v>
      </c>
      <c r="D3336" s="321"/>
      <c r="E3336" s="152"/>
      <c r="F3336" s="152"/>
      <c r="G3336" s="152"/>
      <c r="H3336" s="152"/>
      <c r="I3336" s="152"/>
      <c r="J3336" s="152"/>
      <c r="K3336" s="152"/>
      <c r="L3336" s="152"/>
    </row>
    <row r="3337" spans="1:12">
      <c r="A3337" s="178"/>
      <c r="B3337" s="213"/>
      <c r="C3337" s="213" t="s">
        <v>1176</v>
      </c>
      <c r="D3337" s="321"/>
      <c r="E3337" s="152"/>
      <c r="F3337" s="152"/>
      <c r="G3337" s="152"/>
      <c r="H3337" s="152"/>
      <c r="I3337" s="152"/>
      <c r="J3337" s="152"/>
      <c r="K3337" s="152"/>
      <c r="L3337" s="152"/>
    </row>
    <row r="3338" spans="1:12">
      <c r="A3338" s="178"/>
      <c r="B3338" s="213"/>
      <c r="C3338" s="213" t="s">
        <v>1177</v>
      </c>
      <c r="D3338" s="321"/>
      <c r="E3338" s="152"/>
      <c r="F3338" s="152"/>
      <c r="G3338" s="152"/>
      <c r="H3338" s="152"/>
      <c r="I3338" s="146">
        <v>14478.773300000001</v>
      </c>
      <c r="J3338" s="152"/>
      <c r="K3338" s="152"/>
      <c r="L3338" s="152"/>
    </row>
    <row r="3339" spans="1:12">
      <c r="A3339" s="178"/>
      <c r="B3339" s="213"/>
      <c r="C3339" s="213" t="s">
        <v>1178</v>
      </c>
      <c r="D3339" s="321"/>
      <c r="E3339" s="152"/>
      <c r="F3339" s="152"/>
      <c r="G3339" s="152"/>
      <c r="H3339" s="152"/>
      <c r="I3339" s="152"/>
      <c r="J3339" s="152"/>
      <c r="K3339" s="152"/>
      <c r="L3339" s="152"/>
    </row>
    <row r="3340" spans="1:12">
      <c r="A3340" s="178"/>
      <c r="B3340" s="213"/>
      <c r="C3340" s="213" t="s">
        <v>1181</v>
      </c>
      <c r="D3340" s="321"/>
      <c r="E3340" s="152"/>
      <c r="F3340" s="152"/>
      <c r="G3340" s="152"/>
      <c r="H3340" s="152"/>
      <c r="I3340" s="152"/>
      <c r="J3340" s="152"/>
      <c r="K3340" s="152"/>
      <c r="L3340" s="152"/>
    </row>
    <row r="3341" spans="1:12">
      <c r="A3341" s="178"/>
      <c r="B3341" s="213"/>
      <c r="C3341" s="213" t="s">
        <v>1182</v>
      </c>
      <c r="D3341" s="148"/>
      <c r="E3341" s="152"/>
      <c r="F3341" s="152"/>
      <c r="G3341" s="152"/>
      <c r="H3341" s="152"/>
      <c r="I3341" s="152"/>
      <c r="J3341" s="152"/>
      <c r="K3341" s="152"/>
      <c r="L3341" s="152"/>
    </row>
    <row r="3342" spans="1:12" ht="33.75">
      <c r="A3342" s="178"/>
      <c r="B3342" s="213"/>
      <c r="C3342" s="213"/>
      <c r="D3342" s="149" t="s">
        <v>1183</v>
      </c>
      <c r="E3342" s="152"/>
      <c r="F3342" s="152"/>
      <c r="G3342" s="152"/>
      <c r="H3342" s="152"/>
      <c r="I3342" s="152"/>
      <c r="J3342" s="152"/>
      <c r="K3342" s="152"/>
      <c r="L3342" s="152"/>
    </row>
    <row r="3343" spans="1:12">
      <c r="A3343" s="178"/>
      <c r="B3343" s="213"/>
      <c r="C3343" s="213" t="s">
        <v>1189</v>
      </c>
      <c r="D3343" s="321"/>
      <c r="E3343" s="152"/>
      <c r="F3343" s="152"/>
      <c r="G3343" s="152"/>
      <c r="H3343" s="152"/>
      <c r="I3343" s="152"/>
      <c r="J3343" s="152"/>
      <c r="K3343" s="152"/>
      <c r="L3343" s="152"/>
    </row>
    <row r="3344" spans="1:12">
      <c r="A3344" s="178"/>
      <c r="B3344" s="213"/>
      <c r="C3344" s="213" t="s">
        <v>1192</v>
      </c>
      <c r="D3344" s="321"/>
      <c r="E3344" s="152"/>
      <c r="F3344" s="152"/>
      <c r="G3344" s="152"/>
      <c r="H3344" s="152"/>
      <c r="I3344" s="152"/>
      <c r="J3344" s="152"/>
      <c r="K3344" s="152"/>
      <c r="L3344" s="152"/>
    </row>
    <row r="3345" spans="1:12">
      <c r="A3345" s="178"/>
      <c r="B3345" s="213" t="s">
        <v>1195</v>
      </c>
      <c r="C3345" s="214"/>
      <c r="D3345" s="331"/>
      <c r="E3345" s="152"/>
      <c r="F3345" s="152"/>
      <c r="G3345" s="152"/>
      <c r="H3345" s="152"/>
      <c r="I3345" s="152"/>
      <c r="J3345" s="152"/>
      <c r="K3345" s="152"/>
      <c r="L3345" s="152"/>
    </row>
    <row r="3346" spans="1:12">
      <c r="A3346" s="178"/>
      <c r="B3346" s="213"/>
      <c r="C3346" s="213" t="s">
        <v>1196</v>
      </c>
      <c r="D3346" s="148"/>
      <c r="E3346" s="152"/>
      <c r="F3346" s="152"/>
      <c r="G3346" s="152"/>
      <c r="H3346" s="152"/>
      <c r="I3346" s="152"/>
      <c r="J3346" s="152"/>
      <c r="K3346" s="152"/>
      <c r="L3346" s="152"/>
    </row>
    <row r="3347" spans="1:12" ht="67.5">
      <c r="A3347" s="178"/>
      <c r="B3347" s="213"/>
      <c r="C3347" s="213"/>
      <c r="D3347" s="149" t="s">
        <v>1197</v>
      </c>
      <c r="E3347" s="152"/>
      <c r="F3347" s="152"/>
      <c r="G3347" s="152"/>
      <c r="H3347" s="152"/>
      <c r="I3347" s="152"/>
      <c r="J3347" s="152"/>
      <c r="K3347" s="152"/>
      <c r="L3347" s="152"/>
    </row>
    <row r="3348" spans="1:12" ht="56.25">
      <c r="A3348" s="178"/>
      <c r="B3348" s="213"/>
      <c r="C3348" s="213"/>
      <c r="D3348" s="149" t="s">
        <v>1198</v>
      </c>
      <c r="E3348" s="152"/>
      <c r="F3348" s="152"/>
      <c r="G3348" s="152"/>
      <c r="H3348" s="152"/>
      <c r="I3348" s="152"/>
      <c r="J3348" s="152"/>
      <c r="K3348" s="152"/>
      <c r="L3348" s="152"/>
    </row>
    <row r="3349" spans="1:12">
      <c r="A3349" s="178"/>
      <c r="B3349" s="213"/>
      <c r="C3349" s="213" t="s">
        <v>1200</v>
      </c>
      <c r="D3349" s="321"/>
      <c r="E3349" s="152"/>
      <c r="F3349" s="152"/>
      <c r="G3349" s="152"/>
      <c r="H3349" s="152"/>
      <c r="I3349" s="152"/>
      <c r="J3349" s="152"/>
      <c r="K3349" s="152"/>
      <c r="L3349" s="152"/>
    </row>
    <row r="3350" spans="1:12">
      <c r="A3350" s="178"/>
      <c r="B3350" s="213"/>
      <c r="C3350" s="213" t="s">
        <v>1201</v>
      </c>
      <c r="D3350" s="321"/>
      <c r="E3350" s="152"/>
      <c r="F3350" s="152"/>
      <c r="G3350" s="152"/>
      <c r="H3350" s="152"/>
      <c r="I3350" s="152"/>
      <c r="J3350" s="152"/>
      <c r="K3350" s="152"/>
      <c r="L3350" s="152"/>
    </row>
    <row r="3351" spans="1:12">
      <c r="A3351" s="178"/>
      <c r="B3351" s="213"/>
      <c r="C3351" s="213" t="s">
        <v>1202</v>
      </c>
      <c r="D3351" s="321"/>
      <c r="E3351" s="152"/>
      <c r="F3351" s="152"/>
      <c r="G3351" s="152"/>
      <c r="H3351" s="152"/>
      <c r="I3351" s="152"/>
      <c r="J3351" s="152"/>
      <c r="K3351" s="152"/>
      <c r="L3351" s="152"/>
    </row>
    <row r="3352" spans="1:12">
      <c r="A3352" s="178"/>
      <c r="B3352" s="213"/>
      <c r="C3352" s="213" t="s">
        <v>1205</v>
      </c>
      <c r="D3352" s="321"/>
      <c r="E3352" s="152"/>
      <c r="F3352" s="152"/>
      <c r="G3352" s="152"/>
      <c r="H3352" s="152"/>
      <c r="I3352" s="152"/>
      <c r="J3352" s="152"/>
      <c r="K3352" s="152"/>
      <c r="L3352" s="152"/>
    </row>
    <row r="3353" spans="1:12">
      <c r="A3353" s="178"/>
      <c r="B3353" s="213"/>
      <c r="C3353" s="213" t="s">
        <v>1209</v>
      </c>
      <c r="D3353" s="321"/>
      <c r="E3353" s="152"/>
      <c r="F3353" s="152"/>
      <c r="G3353" s="152"/>
      <c r="H3353" s="152"/>
      <c r="I3353" s="152"/>
      <c r="J3353" s="152"/>
      <c r="K3353" s="152"/>
      <c r="L3353" s="152"/>
    </row>
    <row r="3354" spans="1:12">
      <c r="A3354" s="178"/>
      <c r="B3354" s="213"/>
      <c r="C3354" s="213" t="s">
        <v>1212</v>
      </c>
      <c r="D3354" s="321"/>
      <c r="E3354" s="152"/>
      <c r="F3354" s="152"/>
      <c r="G3354" s="152"/>
      <c r="H3354" s="152"/>
      <c r="I3354" s="152"/>
      <c r="J3354" s="152"/>
      <c r="K3354" s="152"/>
      <c r="L3354" s="152"/>
    </row>
    <row r="3355" spans="1:12">
      <c r="A3355" s="178"/>
      <c r="B3355" s="213"/>
      <c r="C3355" s="213" t="s">
        <v>1218</v>
      </c>
      <c r="D3355" s="321"/>
      <c r="E3355" s="152"/>
      <c r="F3355" s="152"/>
      <c r="G3355" s="152"/>
      <c r="H3355" s="152"/>
      <c r="I3355" s="152"/>
      <c r="J3355" s="152"/>
      <c r="K3355" s="152"/>
      <c r="L3355" s="152"/>
    </row>
    <row r="3356" spans="1:12">
      <c r="A3356" s="178"/>
      <c r="B3356" s="213" t="s">
        <v>1228</v>
      </c>
      <c r="C3356" s="213"/>
      <c r="D3356" s="321"/>
      <c r="E3356" s="152"/>
      <c r="F3356" s="152"/>
      <c r="G3356" s="152"/>
      <c r="H3356" s="152"/>
      <c r="I3356" s="152"/>
      <c r="J3356" s="152"/>
      <c r="K3356" s="152"/>
      <c r="L3356" s="152"/>
    </row>
    <row r="3357" spans="1:12">
      <c r="A3357" s="178"/>
      <c r="B3357" s="213" t="s">
        <v>1229</v>
      </c>
      <c r="C3357" s="213"/>
      <c r="D3357" s="321"/>
      <c r="E3357" s="152"/>
      <c r="F3357" s="152"/>
      <c r="G3357" s="152"/>
      <c r="H3357" s="152"/>
      <c r="I3357" s="152"/>
      <c r="J3357" s="152"/>
      <c r="K3357" s="152"/>
      <c r="L3357" s="152"/>
    </row>
    <row r="3358" spans="1:12">
      <c r="A3358" s="178" t="s">
        <v>368</v>
      </c>
      <c r="B3358" s="165"/>
      <c r="C3358" s="165"/>
      <c r="D3358" s="166"/>
      <c r="E3358" s="152"/>
      <c r="F3358" s="152"/>
      <c r="G3358" s="152"/>
      <c r="H3358" s="152"/>
      <c r="I3358" s="152"/>
      <c r="J3358" s="152"/>
      <c r="K3358" s="152"/>
      <c r="L3358" s="152"/>
    </row>
    <row r="3359" spans="1:12">
      <c r="A3359" s="178" t="s">
        <v>369</v>
      </c>
      <c r="B3359" s="165"/>
      <c r="C3359" s="165"/>
      <c r="D3359" s="166"/>
      <c r="E3359" s="152"/>
      <c r="F3359" s="152"/>
      <c r="G3359" s="152"/>
      <c r="H3359" s="152"/>
      <c r="I3359" s="152"/>
      <c r="J3359" s="152"/>
      <c r="K3359" s="152"/>
      <c r="L3359" s="152"/>
    </row>
    <row r="3360" spans="1:12">
      <c r="A3360" s="178" t="s">
        <v>370</v>
      </c>
      <c r="B3360" s="165"/>
      <c r="C3360" s="165"/>
      <c r="D3360" s="166"/>
      <c r="E3360" s="152"/>
      <c r="F3360" s="152"/>
      <c r="G3360" s="152"/>
      <c r="H3360" s="152"/>
      <c r="I3360" s="152"/>
      <c r="J3360" s="152"/>
      <c r="K3360" s="152"/>
      <c r="L3360" s="152"/>
    </row>
    <row r="3361" spans="1:12">
      <c r="A3361" s="339" t="s">
        <v>371</v>
      </c>
      <c r="B3361" s="340"/>
      <c r="C3361" s="340"/>
      <c r="D3361" s="341"/>
      <c r="E3361" s="152"/>
      <c r="F3361" s="152"/>
      <c r="G3361" s="152"/>
      <c r="H3361" s="152"/>
      <c r="I3361" s="152"/>
      <c r="J3361" s="152"/>
      <c r="K3361" s="152"/>
      <c r="L3361" s="152"/>
    </row>
    <row r="3362" spans="1:12">
      <c r="A3362" s="322" t="s">
        <v>1417</v>
      </c>
      <c r="B3362" s="324"/>
      <c r="C3362" s="324"/>
      <c r="D3362" s="325"/>
      <c r="E3362" s="152"/>
      <c r="F3362" s="152"/>
      <c r="G3362" s="152"/>
      <c r="H3362" s="152"/>
      <c r="I3362" s="152"/>
      <c r="J3362" s="152"/>
      <c r="K3362" s="152"/>
      <c r="L3362" s="152"/>
    </row>
    <row r="3363" spans="1:12">
      <c r="A3363" s="323"/>
      <c r="B3363" s="326" t="s">
        <v>1418</v>
      </c>
      <c r="C3363" s="326"/>
      <c r="D3363" s="327"/>
      <c r="E3363" s="152"/>
      <c r="F3363" s="152"/>
      <c r="G3363" s="152"/>
      <c r="H3363" s="152"/>
      <c r="I3363" s="152"/>
      <c r="J3363" s="152"/>
      <c r="K3363" s="152"/>
      <c r="L3363" s="152"/>
    </row>
    <row r="3364" spans="1:12">
      <c r="A3364" s="249" t="s">
        <v>466</v>
      </c>
      <c r="B3364" s="249"/>
      <c r="C3364" s="249"/>
      <c r="D3364" s="249"/>
      <c r="E3364" s="152"/>
      <c r="F3364" s="152"/>
      <c r="G3364" s="152"/>
      <c r="H3364" s="152"/>
      <c r="I3364" s="147">
        <v>43436.319900000002</v>
      </c>
      <c r="J3364" s="152"/>
      <c r="K3364" s="152"/>
      <c r="L3364" s="152"/>
    </row>
    <row r="3365" spans="1:12">
      <c r="A3365" s="251" t="s">
        <v>2442</v>
      </c>
      <c r="B3365" s="251"/>
      <c r="C3365" s="251"/>
      <c r="D3365" s="251"/>
      <c r="E3365" s="318"/>
      <c r="F3365" s="318"/>
      <c r="G3365" s="318"/>
      <c r="H3365" s="318"/>
      <c r="I3365" s="318"/>
      <c r="J3365" s="318"/>
      <c r="K3365" s="318"/>
      <c r="L3365" s="318"/>
    </row>
    <row r="3366" spans="1:12">
      <c r="A3366" s="354"/>
      <c r="B3366" s="354"/>
      <c r="C3366" s="354"/>
      <c r="D3366" s="354"/>
      <c r="E3366" s="144"/>
      <c r="F3366" s="144"/>
      <c r="G3366" s="144"/>
      <c r="H3366" s="144"/>
      <c r="I3366" s="144"/>
      <c r="J3366" s="144"/>
      <c r="K3366" s="144"/>
      <c r="L3366" s="144"/>
    </row>
    <row r="3367" spans="1:12">
      <c r="A3367" s="265" t="s">
        <v>1141</v>
      </c>
      <c r="B3367" s="265"/>
      <c r="C3367" s="265"/>
      <c r="D3367" s="265"/>
      <c r="E3367" s="152"/>
      <c r="F3367" s="152"/>
      <c r="G3367" s="152"/>
      <c r="H3367" s="152"/>
      <c r="I3367" s="152"/>
      <c r="J3367" s="152"/>
      <c r="K3367" s="152"/>
      <c r="L3367" s="152"/>
    </row>
    <row r="3368" spans="1:12">
      <c r="A3368" s="169" t="s">
        <v>1157</v>
      </c>
      <c r="B3368" s="170"/>
      <c r="C3368" s="170"/>
      <c r="D3368" s="171"/>
      <c r="E3368" s="152"/>
      <c r="F3368" s="152"/>
      <c r="G3368" s="152"/>
      <c r="H3368" s="152"/>
      <c r="I3368" s="152"/>
      <c r="J3368" s="152"/>
      <c r="K3368" s="152"/>
      <c r="L3368" s="152"/>
    </row>
    <row r="3369" spans="1:12">
      <c r="A3369" s="178" t="s">
        <v>1160</v>
      </c>
      <c r="B3369" s="175"/>
      <c r="C3369" s="175"/>
      <c r="D3369" s="176"/>
      <c r="E3369" s="152"/>
      <c r="F3369" s="152"/>
      <c r="G3369" s="152"/>
      <c r="H3369" s="152"/>
      <c r="I3369" s="152"/>
      <c r="J3369" s="152"/>
      <c r="K3369" s="152"/>
      <c r="L3369" s="152"/>
    </row>
    <row r="3370" spans="1:12">
      <c r="A3370" s="178"/>
      <c r="B3370" s="213" t="s">
        <v>1161</v>
      </c>
      <c r="C3370" s="214"/>
      <c r="D3370" s="331"/>
      <c r="E3370" s="152"/>
      <c r="F3370" s="152"/>
      <c r="G3370" s="152"/>
      <c r="H3370" s="152"/>
      <c r="I3370" s="152"/>
      <c r="J3370" s="152"/>
      <c r="K3370" s="152"/>
      <c r="L3370" s="152"/>
    </row>
    <row r="3371" spans="1:12">
      <c r="A3371" s="178"/>
      <c r="B3371" s="213"/>
      <c r="C3371" s="213" t="s">
        <v>1164</v>
      </c>
      <c r="D3371" s="321"/>
      <c r="E3371" s="152"/>
      <c r="F3371" s="152"/>
      <c r="G3371" s="152"/>
      <c r="H3371" s="152"/>
      <c r="I3371" s="152"/>
      <c r="J3371" s="152"/>
      <c r="K3371" s="152"/>
      <c r="L3371" s="152"/>
    </row>
    <row r="3372" spans="1:12">
      <c r="A3372" s="178"/>
      <c r="B3372" s="213"/>
      <c r="C3372" s="213" t="s">
        <v>1166</v>
      </c>
      <c r="D3372" s="321"/>
      <c r="E3372" s="152"/>
      <c r="F3372" s="152"/>
      <c r="G3372" s="152"/>
      <c r="H3372" s="152"/>
      <c r="I3372" s="152"/>
      <c r="J3372" s="152"/>
      <c r="K3372" s="152"/>
      <c r="L3372" s="152"/>
    </row>
    <row r="3373" spans="1:12">
      <c r="A3373" s="178"/>
      <c r="B3373" s="213" t="s">
        <v>1168</v>
      </c>
      <c r="C3373" s="213"/>
      <c r="D3373" s="321"/>
      <c r="E3373" s="152"/>
      <c r="F3373" s="152"/>
      <c r="G3373" s="152"/>
      <c r="H3373" s="152"/>
      <c r="I3373" s="152"/>
      <c r="J3373" s="152"/>
      <c r="K3373" s="152"/>
      <c r="L3373" s="152"/>
    </row>
    <row r="3374" spans="1:12">
      <c r="A3374" s="178" t="s">
        <v>367</v>
      </c>
      <c r="B3374" s="175"/>
      <c r="C3374" s="175"/>
      <c r="D3374" s="176"/>
      <c r="E3374" s="146">
        <v>9.2000000000000003E-4</v>
      </c>
      <c r="F3374" s="152"/>
      <c r="G3374" s="152"/>
      <c r="H3374" s="152"/>
      <c r="I3374" s="152"/>
      <c r="J3374" s="152"/>
      <c r="K3374" s="152"/>
      <c r="L3374" s="152"/>
    </row>
    <row r="3375" spans="1:12">
      <c r="A3375" s="178"/>
      <c r="B3375" s="213" t="s">
        <v>1172</v>
      </c>
      <c r="C3375" s="214"/>
      <c r="D3375" s="331"/>
      <c r="E3375" s="152"/>
      <c r="F3375" s="152"/>
      <c r="G3375" s="152"/>
      <c r="H3375" s="152"/>
      <c r="I3375" s="152"/>
      <c r="J3375" s="152"/>
      <c r="K3375" s="152"/>
      <c r="L3375" s="152"/>
    </row>
    <row r="3376" spans="1:12">
      <c r="A3376" s="178"/>
      <c r="B3376" s="213"/>
      <c r="C3376" s="213" t="s">
        <v>1173</v>
      </c>
      <c r="D3376" s="321"/>
      <c r="E3376" s="152"/>
      <c r="F3376" s="152"/>
      <c r="G3376" s="152"/>
      <c r="H3376" s="152"/>
      <c r="I3376" s="152"/>
      <c r="J3376" s="152"/>
      <c r="K3376" s="152"/>
      <c r="L3376" s="152"/>
    </row>
    <row r="3377" spans="1:12">
      <c r="A3377" s="178"/>
      <c r="B3377" s="213"/>
      <c r="C3377" s="213" t="s">
        <v>1176</v>
      </c>
      <c r="D3377" s="321"/>
      <c r="E3377" s="152"/>
      <c r="F3377" s="152"/>
      <c r="G3377" s="152"/>
      <c r="H3377" s="152"/>
      <c r="I3377" s="152"/>
      <c r="J3377" s="152"/>
      <c r="K3377" s="152"/>
      <c r="L3377" s="152"/>
    </row>
    <row r="3378" spans="1:12">
      <c r="A3378" s="178"/>
      <c r="B3378" s="213"/>
      <c r="C3378" s="213" t="s">
        <v>1177</v>
      </c>
      <c r="D3378" s="321"/>
      <c r="E3378" s="152"/>
      <c r="F3378" s="152"/>
      <c r="G3378" s="152"/>
      <c r="H3378" s="152"/>
      <c r="I3378" s="152"/>
      <c r="J3378" s="152"/>
      <c r="K3378" s="152"/>
      <c r="L3378" s="152"/>
    </row>
    <row r="3379" spans="1:12">
      <c r="A3379" s="178"/>
      <c r="B3379" s="213"/>
      <c r="C3379" s="213" t="s">
        <v>1178</v>
      </c>
      <c r="D3379" s="321"/>
      <c r="E3379" s="152"/>
      <c r="F3379" s="152"/>
      <c r="G3379" s="152"/>
      <c r="H3379" s="152"/>
      <c r="I3379" s="152"/>
      <c r="J3379" s="152"/>
      <c r="K3379" s="152"/>
      <c r="L3379" s="152"/>
    </row>
    <row r="3380" spans="1:12">
      <c r="A3380" s="178"/>
      <c r="B3380" s="213"/>
      <c r="C3380" s="213" t="s">
        <v>1181</v>
      </c>
      <c r="D3380" s="321"/>
      <c r="E3380" s="152"/>
      <c r="F3380" s="152"/>
      <c r="G3380" s="152"/>
      <c r="H3380" s="152"/>
      <c r="I3380" s="152"/>
      <c r="J3380" s="152"/>
      <c r="K3380" s="152"/>
      <c r="L3380" s="152"/>
    </row>
    <row r="3381" spans="1:12">
      <c r="A3381" s="178"/>
      <c r="B3381" s="213"/>
      <c r="C3381" s="213" t="s">
        <v>1182</v>
      </c>
      <c r="D3381" s="148"/>
      <c r="E3381" s="152"/>
      <c r="F3381" s="152"/>
      <c r="G3381" s="152"/>
      <c r="H3381" s="152"/>
      <c r="I3381" s="152"/>
      <c r="J3381" s="152"/>
      <c r="K3381" s="152"/>
      <c r="L3381" s="152"/>
    </row>
    <row r="3382" spans="1:12" ht="33.75">
      <c r="A3382" s="178"/>
      <c r="B3382" s="213"/>
      <c r="C3382" s="213"/>
      <c r="D3382" s="149" t="s">
        <v>1183</v>
      </c>
      <c r="E3382" s="152"/>
      <c r="F3382" s="152"/>
      <c r="G3382" s="152"/>
      <c r="H3382" s="152"/>
      <c r="I3382" s="152"/>
      <c r="J3382" s="152"/>
      <c r="K3382" s="152"/>
      <c r="L3382" s="152"/>
    </row>
    <row r="3383" spans="1:12">
      <c r="A3383" s="178"/>
      <c r="B3383" s="213"/>
      <c r="C3383" s="213" t="s">
        <v>1189</v>
      </c>
      <c r="D3383" s="321"/>
      <c r="E3383" s="152"/>
      <c r="F3383" s="152"/>
      <c r="G3383" s="152"/>
      <c r="H3383" s="152"/>
      <c r="I3383" s="152"/>
      <c r="J3383" s="152"/>
      <c r="K3383" s="152"/>
      <c r="L3383" s="152"/>
    </row>
    <row r="3384" spans="1:12">
      <c r="A3384" s="178"/>
      <c r="B3384" s="213"/>
      <c r="C3384" s="213" t="s">
        <v>1192</v>
      </c>
      <c r="D3384" s="321"/>
      <c r="E3384" s="152"/>
      <c r="F3384" s="152"/>
      <c r="G3384" s="152"/>
      <c r="H3384" s="152"/>
      <c r="I3384" s="152"/>
      <c r="J3384" s="152"/>
      <c r="K3384" s="152"/>
      <c r="L3384" s="152"/>
    </row>
    <row r="3385" spans="1:12">
      <c r="A3385" s="178"/>
      <c r="B3385" s="213" t="s">
        <v>1195</v>
      </c>
      <c r="C3385" s="214"/>
      <c r="D3385" s="331"/>
      <c r="E3385" s="146">
        <v>9.2000000000000003E-4</v>
      </c>
      <c r="F3385" s="152"/>
      <c r="G3385" s="152"/>
      <c r="H3385" s="152"/>
      <c r="I3385" s="152"/>
      <c r="J3385" s="152"/>
      <c r="K3385" s="152"/>
      <c r="L3385" s="152"/>
    </row>
    <row r="3386" spans="1:12">
      <c r="A3386" s="178"/>
      <c r="B3386" s="213"/>
      <c r="C3386" s="213" t="s">
        <v>1196</v>
      </c>
      <c r="D3386" s="148"/>
      <c r="E3386" s="152"/>
      <c r="F3386" s="152"/>
      <c r="G3386" s="152"/>
      <c r="H3386" s="152"/>
      <c r="I3386" s="152"/>
      <c r="J3386" s="152"/>
      <c r="K3386" s="152"/>
      <c r="L3386" s="152"/>
    </row>
    <row r="3387" spans="1:12" ht="67.5">
      <c r="A3387" s="178"/>
      <c r="B3387" s="213"/>
      <c r="C3387" s="213"/>
      <c r="D3387" s="149" t="s">
        <v>1197</v>
      </c>
      <c r="E3387" s="152"/>
      <c r="F3387" s="152"/>
      <c r="G3387" s="152"/>
      <c r="H3387" s="152"/>
      <c r="I3387" s="152"/>
      <c r="J3387" s="152"/>
      <c r="K3387" s="152"/>
      <c r="L3387" s="152"/>
    </row>
    <row r="3388" spans="1:12" ht="56.25">
      <c r="A3388" s="178"/>
      <c r="B3388" s="213"/>
      <c r="C3388" s="213"/>
      <c r="D3388" s="149" t="s">
        <v>1198</v>
      </c>
      <c r="E3388" s="152"/>
      <c r="F3388" s="152"/>
      <c r="G3388" s="152"/>
      <c r="H3388" s="152"/>
      <c r="I3388" s="152"/>
      <c r="J3388" s="152"/>
      <c r="K3388" s="152"/>
      <c r="L3388" s="152"/>
    </row>
    <row r="3389" spans="1:12">
      <c r="A3389" s="178"/>
      <c r="B3389" s="213"/>
      <c r="C3389" s="213" t="s">
        <v>1200</v>
      </c>
      <c r="D3389" s="321"/>
      <c r="E3389" s="152"/>
      <c r="F3389" s="152"/>
      <c r="G3389" s="152"/>
      <c r="H3389" s="152"/>
      <c r="I3389" s="152"/>
      <c r="J3389" s="152"/>
      <c r="K3389" s="152"/>
      <c r="L3389" s="152"/>
    </row>
    <row r="3390" spans="1:12">
      <c r="A3390" s="178"/>
      <c r="B3390" s="213"/>
      <c r="C3390" s="213" t="s">
        <v>1201</v>
      </c>
      <c r="D3390" s="321"/>
      <c r="E3390" s="152"/>
      <c r="F3390" s="152"/>
      <c r="G3390" s="152"/>
      <c r="H3390" s="152"/>
      <c r="I3390" s="152"/>
      <c r="J3390" s="152"/>
      <c r="K3390" s="152"/>
      <c r="L3390" s="152"/>
    </row>
    <row r="3391" spans="1:12">
      <c r="A3391" s="178"/>
      <c r="B3391" s="213"/>
      <c r="C3391" s="213" t="s">
        <v>1202</v>
      </c>
      <c r="D3391" s="321"/>
      <c r="E3391" s="152"/>
      <c r="F3391" s="152"/>
      <c r="G3391" s="152"/>
      <c r="H3391" s="152"/>
      <c r="I3391" s="152"/>
      <c r="J3391" s="152"/>
      <c r="K3391" s="152"/>
      <c r="L3391" s="152"/>
    </row>
    <row r="3392" spans="1:12">
      <c r="A3392" s="178"/>
      <c r="B3392" s="213"/>
      <c r="C3392" s="213" t="s">
        <v>1205</v>
      </c>
      <c r="D3392" s="321"/>
      <c r="E3392" s="146">
        <v>9.2000000000000003E-4</v>
      </c>
      <c r="F3392" s="152"/>
      <c r="G3392" s="152"/>
      <c r="H3392" s="152"/>
      <c r="I3392" s="152"/>
      <c r="J3392" s="152"/>
      <c r="K3392" s="152"/>
      <c r="L3392" s="152"/>
    </row>
    <row r="3393" spans="1:12">
      <c r="A3393" s="178"/>
      <c r="B3393" s="213"/>
      <c r="C3393" s="213" t="s">
        <v>1209</v>
      </c>
      <c r="D3393" s="321"/>
      <c r="E3393" s="152"/>
      <c r="F3393" s="152"/>
      <c r="G3393" s="152"/>
      <c r="H3393" s="152"/>
      <c r="I3393" s="152"/>
      <c r="J3393" s="152"/>
      <c r="K3393" s="152"/>
      <c r="L3393" s="152"/>
    </row>
    <row r="3394" spans="1:12">
      <c r="A3394" s="178"/>
      <c r="B3394" s="213"/>
      <c r="C3394" s="213" t="s">
        <v>1212</v>
      </c>
      <c r="D3394" s="321"/>
      <c r="E3394" s="152"/>
      <c r="F3394" s="152"/>
      <c r="G3394" s="152"/>
      <c r="H3394" s="152"/>
      <c r="I3394" s="152"/>
      <c r="J3394" s="152"/>
      <c r="K3394" s="152"/>
      <c r="L3394" s="152"/>
    </row>
    <row r="3395" spans="1:12">
      <c r="A3395" s="178"/>
      <c r="B3395" s="213"/>
      <c r="C3395" s="213" t="s">
        <v>1218</v>
      </c>
      <c r="D3395" s="321"/>
      <c r="E3395" s="152"/>
      <c r="F3395" s="152"/>
      <c r="G3395" s="152"/>
      <c r="H3395" s="152"/>
      <c r="I3395" s="152"/>
      <c r="J3395" s="152"/>
      <c r="K3395" s="152"/>
      <c r="L3395" s="152"/>
    </row>
    <row r="3396" spans="1:12">
      <c r="A3396" s="178"/>
      <c r="B3396" s="213" t="s">
        <v>1228</v>
      </c>
      <c r="C3396" s="213"/>
      <c r="D3396" s="321"/>
      <c r="E3396" s="152"/>
      <c r="F3396" s="152"/>
      <c r="G3396" s="152"/>
      <c r="H3396" s="152"/>
      <c r="I3396" s="152"/>
      <c r="J3396" s="152"/>
      <c r="K3396" s="152"/>
      <c r="L3396" s="152"/>
    </row>
    <row r="3397" spans="1:12">
      <c r="A3397" s="178"/>
      <c r="B3397" s="213" t="s">
        <v>1229</v>
      </c>
      <c r="C3397" s="213"/>
      <c r="D3397" s="321"/>
      <c r="E3397" s="152"/>
      <c r="F3397" s="152"/>
      <c r="G3397" s="152"/>
      <c r="H3397" s="152"/>
      <c r="I3397" s="152"/>
      <c r="J3397" s="152"/>
      <c r="K3397" s="152"/>
      <c r="L3397" s="152"/>
    </row>
    <row r="3398" spans="1:12">
      <c r="A3398" s="178" t="s">
        <v>368</v>
      </c>
      <c r="B3398" s="165"/>
      <c r="C3398" s="165"/>
      <c r="D3398" s="166"/>
      <c r="E3398" s="152"/>
      <c r="F3398" s="152"/>
      <c r="G3398" s="152"/>
      <c r="H3398" s="152"/>
      <c r="I3398" s="152"/>
      <c r="J3398" s="152"/>
      <c r="K3398" s="152"/>
      <c r="L3398" s="152"/>
    </row>
    <row r="3399" spans="1:12">
      <c r="A3399" s="178" t="s">
        <v>369</v>
      </c>
      <c r="B3399" s="165"/>
      <c r="C3399" s="165"/>
      <c r="D3399" s="166"/>
      <c r="E3399" s="152"/>
      <c r="F3399" s="152"/>
      <c r="G3399" s="152"/>
      <c r="H3399" s="152"/>
      <c r="I3399" s="152"/>
      <c r="J3399" s="152"/>
      <c r="K3399" s="152"/>
      <c r="L3399" s="152"/>
    </row>
    <row r="3400" spans="1:12">
      <c r="A3400" s="178" t="s">
        <v>370</v>
      </c>
      <c r="B3400" s="165"/>
      <c r="C3400" s="165"/>
      <c r="D3400" s="166"/>
      <c r="E3400" s="152"/>
      <c r="F3400" s="152"/>
      <c r="G3400" s="152"/>
      <c r="H3400" s="152"/>
      <c r="I3400" s="152"/>
      <c r="J3400" s="152"/>
      <c r="K3400" s="152"/>
      <c r="L3400" s="152"/>
    </row>
    <row r="3401" spans="1:12">
      <c r="A3401" s="339" t="s">
        <v>371</v>
      </c>
      <c r="B3401" s="340"/>
      <c r="C3401" s="340"/>
      <c r="D3401" s="341"/>
      <c r="E3401" s="152"/>
      <c r="F3401" s="152"/>
      <c r="G3401" s="152"/>
      <c r="H3401" s="152"/>
      <c r="I3401" s="152"/>
      <c r="J3401" s="152"/>
      <c r="K3401" s="152"/>
      <c r="L3401" s="152"/>
    </row>
    <row r="3402" spans="1:12">
      <c r="A3402" s="322" t="s">
        <v>1417</v>
      </c>
      <c r="B3402" s="324"/>
      <c r="C3402" s="324"/>
      <c r="D3402" s="325"/>
      <c r="E3402" s="152"/>
      <c r="F3402" s="152"/>
      <c r="G3402" s="152"/>
      <c r="H3402" s="152"/>
      <c r="I3402" s="152"/>
      <c r="J3402" s="152"/>
      <c r="K3402" s="152"/>
      <c r="L3402" s="152"/>
    </row>
    <row r="3403" spans="1:12">
      <c r="A3403" s="323"/>
      <c r="B3403" s="326" t="s">
        <v>1418</v>
      </c>
      <c r="C3403" s="326"/>
      <c r="D3403" s="327"/>
      <c r="E3403" s="152"/>
      <c r="F3403" s="152"/>
      <c r="G3403" s="152"/>
      <c r="H3403" s="152"/>
      <c r="I3403" s="152"/>
      <c r="J3403" s="152"/>
      <c r="K3403" s="152"/>
      <c r="L3403" s="152"/>
    </row>
    <row r="3404" spans="1:12">
      <c r="A3404" s="249" t="s">
        <v>468</v>
      </c>
      <c r="B3404" s="249"/>
      <c r="C3404" s="249"/>
      <c r="D3404" s="249"/>
      <c r="E3404" s="147">
        <v>2.7599999999999999E-3</v>
      </c>
      <c r="F3404" s="152"/>
      <c r="G3404" s="152"/>
      <c r="H3404" s="152"/>
      <c r="I3404" s="152"/>
      <c r="J3404" s="152"/>
      <c r="K3404" s="152"/>
      <c r="L3404" s="152"/>
    </row>
    <row r="3405" spans="1:12">
      <c r="A3405" s="251" t="s">
        <v>2443</v>
      </c>
      <c r="B3405" s="251"/>
      <c r="C3405" s="251"/>
      <c r="D3405" s="251"/>
      <c r="E3405" s="318"/>
      <c r="F3405" s="318"/>
      <c r="G3405" s="318"/>
      <c r="H3405" s="318"/>
      <c r="I3405" s="318"/>
      <c r="J3405" s="318"/>
      <c r="K3405" s="318"/>
      <c r="L3405" s="318"/>
    </row>
    <row r="3406" spans="1:12">
      <c r="A3406" s="354"/>
      <c r="B3406" s="354"/>
      <c r="C3406" s="354"/>
      <c r="D3406" s="354"/>
      <c r="E3406" s="144"/>
      <c r="F3406" s="144"/>
      <c r="G3406" s="144"/>
      <c r="H3406" s="144"/>
      <c r="I3406" s="144"/>
      <c r="J3406" s="144"/>
      <c r="K3406" s="144"/>
      <c r="L3406" s="144"/>
    </row>
    <row r="3407" spans="1:12">
      <c r="A3407" s="265" t="s">
        <v>1141</v>
      </c>
      <c r="B3407" s="265"/>
      <c r="C3407" s="265"/>
      <c r="D3407" s="265"/>
      <c r="E3407" s="152"/>
      <c r="F3407" s="152"/>
      <c r="G3407" s="152"/>
      <c r="H3407" s="152"/>
      <c r="I3407" s="152"/>
      <c r="J3407" s="152"/>
      <c r="K3407" s="152"/>
      <c r="L3407" s="152"/>
    </row>
    <row r="3408" spans="1:12">
      <c r="A3408" s="169" t="s">
        <v>1157</v>
      </c>
      <c r="B3408" s="170"/>
      <c r="C3408" s="170"/>
      <c r="D3408" s="171"/>
      <c r="E3408" s="152"/>
      <c r="F3408" s="152"/>
      <c r="G3408" s="152"/>
      <c r="H3408" s="152"/>
      <c r="I3408" s="152"/>
      <c r="J3408" s="152"/>
      <c r="K3408" s="152"/>
      <c r="L3408" s="152"/>
    </row>
    <row r="3409" spans="1:12">
      <c r="A3409" s="178" t="s">
        <v>1160</v>
      </c>
      <c r="B3409" s="175"/>
      <c r="C3409" s="175"/>
      <c r="D3409" s="176"/>
      <c r="E3409" s="152"/>
      <c r="F3409" s="152"/>
      <c r="G3409" s="152"/>
      <c r="H3409" s="152"/>
      <c r="I3409" s="152"/>
      <c r="J3409" s="152"/>
      <c r="K3409" s="152"/>
      <c r="L3409" s="152"/>
    </row>
    <row r="3410" spans="1:12">
      <c r="A3410" s="178"/>
      <c r="B3410" s="213" t="s">
        <v>1161</v>
      </c>
      <c r="C3410" s="214"/>
      <c r="D3410" s="331"/>
      <c r="E3410" s="152"/>
      <c r="F3410" s="152"/>
      <c r="G3410" s="152"/>
      <c r="H3410" s="152"/>
      <c r="I3410" s="152"/>
      <c r="J3410" s="152"/>
      <c r="K3410" s="152"/>
      <c r="L3410" s="152"/>
    </row>
    <row r="3411" spans="1:12">
      <c r="A3411" s="178"/>
      <c r="B3411" s="213"/>
      <c r="C3411" s="213" t="s">
        <v>1164</v>
      </c>
      <c r="D3411" s="321"/>
      <c r="E3411" s="152"/>
      <c r="F3411" s="152"/>
      <c r="G3411" s="152"/>
      <c r="H3411" s="152"/>
      <c r="I3411" s="152"/>
      <c r="J3411" s="152"/>
      <c r="K3411" s="152"/>
      <c r="L3411" s="152"/>
    </row>
    <row r="3412" spans="1:12">
      <c r="A3412" s="178"/>
      <c r="B3412" s="213"/>
      <c r="C3412" s="213" t="s">
        <v>1166</v>
      </c>
      <c r="D3412" s="321"/>
      <c r="E3412" s="152"/>
      <c r="F3412" s="152"/>
      <c r="G3412" s="152"/>
      <c r="H3412" s="152"/>
      <c r="I3412" s="152"/>
      <c r="J3412" s="152"/>
      <c r="K3412" s="152"/>
      <c r="L3412" s="152"/>
    </row>
    <row r="3413" spans="1:12">
      <c r="A3413" s="178"/>
      <c r="B3413" s="213" t="s">
        <v>1168</v>
      </c>
      <c r="C3413" s="213"/>
      <c r="D3413" s="321"/>
      <c r="E3413" s="152"/>
      <c r="F3413" s="152"/>
      <c r="G3413" s="152"/>
      <c r="H3413" s="152"/>
      <c r="I3413" s="152"/>
      <c r="J3413" s="152"/>
      <c r="K3413" s="152"/>
      <c r="L3413" s="152"/>
    </row>
    <row r="3414" spans="1:12">
      <c r="A3414" s="178" t="s">
        <v>367</v>
      </c>
      <c r="B3414" s="175"/>
      <c r="C3414" s="175"/>
      <c r="D3414" s="176"/>
      <c r="E3414" s="146">
        <v>14185.274719999999</v>
      </c>
      <c r="F3414" s="146">
        <v>80481.207899999994</v>
      </c>
      <c r="G3414" s="152"/>
      <c r="H3414" s="152"/>
      <c r="I3414" s="146">
        <v>549.39481000000001</v>
      </c>
      <c r="J3414" s="146">
        <v>26628.98129</v>
      </c>
      <c r="K3414" s="152"/>
      <c r="L3414" s="152"/>
    </row>
    <row r="3415" spans="1:12">
      <c r="A3415" s="178"/>
      <c r="B3415" s="213" t="s">
        <v>1172</v>
      </c>
      <c r="C3415" s="214"/>
      <c r="D3415" s="331"/>
      <c r="E3415" s="146">
        <v>10951.450290000001</v>
      </c>
      <c r="F3415" s="146">
        <v>80481.207899999994</v>
      </c>
      <c r="G3415" s="152"/>
      <c r="H3415" s="152"/>
      <c r="I3415" s="146">
        <v>36.372750000000003</v>
      </c>
      <c r="J3415" s="146">
        <v>26628.98129</v>
      </c>
      <c r="K3415" s="152"/>
      <c r="L3415" s="152"/>
    </row>
    <row r="3416" spans="1:12">
      <c r="A3416" s="178"/>
      <c r="B3416" s="213"/>
      <c r="C3416" s="213" t="s">
        <v>1173</v>
      </c>
      <c r="D3416" s="321"/>
      <c r="E3416" s="152"/>
      <c r="F3416" s="152"/>
      <c r="G3416" s="152"/>
      <c r="H3416" s="152"/>
      <c r="I3416" s="152"/>
      <c r="J3416" s="152"/>
      <c r="K3416" s="152"/>
      <c r="L3416" s="152"/>
    </row>
    <row r="3417" spans="1:12">
      <c r="A3417" s="178"/>
      <c r="B3417" s="213"/>
      <c r="C3417" s="213" t="s">
        <v>1176</v>
      </c>
      <c r="D3417" s="321"/>
      <c r="E3417" s="152"/>
      <c r="F3417" s="152"/>
      <c r="G3417" s="152"/>
      <c r="H3417" s="152"/>
      <c r="I3417" s="152"/>
      <c r="J3417" s="152"/>
      <c r="K3417" s="152"/>
      <c r="L3417" s="152"/>
    </row>
    <row r="3418" spans="1:12">
      <c r="A3418" s="178"/>
      <c r="B3418" s="213"/>
      <c r="C3418" s="213" t="s">
        <v>1177</v>
      </c>
      <c r="D3418" s="321"/>
      <c r="E3418" s="152"/>
      <c r="F3418" s="152"/>
      <c r="G3418" s="152"/>
      <c r="H3418" s="152"/>
      <c r="I3418" s="146">
        <v>36.372750000000003</v>
      </c>
      <c r="J3418" s="152"/>
      <c r="K3418" s="152"/>
      <c r="L3418" s="152"/>
    </row>
    <row r="3419" spans="1:12">
      <c r="A3419" s="178"/>
      <c r="B3419" s="213"/>
      <c r="C3419" s="213" t="s">
        <v>1178</v>
      </c>
      <c r="D3419" s="321"/>
      <c r="E3419" s="146">
        <v>987.43124</v>
      </c>
      <c r="F3419" s="146">
        <v>558.93017999999995</v>
      </c>
      <c r="G3419" s="152"/>
      <c r="H3419" s="152"/>
      <c r="I3419" s="152"/>
      <c r="J3419" s="146">
        <v>71.886610000000005</v>
      </c>
      <c r="K3419" s="152"/>
      <c r="L3419" s="152"/>
    </row>
    <row r="3420" spans="1:12">
      <c r="A3420" s="178"/>
      <c r="B3420" s="213"/>
      <c r="C3420" s="213" t="s">
        <v>1181</v>
      </c>
      <c r="D3420" s="321"/>
      <c r="E3420" s="152"/>
      <c r="F3420" s="152"/>
      <c r="G3420" s="152"/>
      <c r="H3420" s="152"/>
      <c r="I3420" s="152"/>
      <c r="J3420" s="152"/>
      <c r="K3420" s="152"/>
      <c r="L3420" s="152"/>
    </row>
    <row r="3421" spans="1:12">
      <c r="A3421" s="178"/>
      <c r="B3421" s="213"/>
      <c r="C3421" s="213" t="s">
        <v>1182</v>
      </c>
      <c r="D3421" s="148"/>
      <c r="E3421" s="152"/>
      <c r="F3421" s="152"/>
      <c r="G3421" s="152"/>
      <c r="H3421" s="152"/>
      <c r="I3421" s="152"/>
      <c r="J3421" s="152"/>
      <c r="K3421" s="152"/>
      <c r="L3421" s="152"/>
    </row>
    <row r="3422" spans="1:12" ht="33.75">
      <c r="A3422" s="178"/>
      <c r="B3422" s="213"/>
      <c r="C3422" s="213"/>
      <c r="D3422" s="149" t="s">
        <v>1183</v>
      </c>
      <c r="E3422" s="152"/>
      <c r="F3422" s="152"/>
      <c r="G3422" s="152"/>
      <c r="H3422" s="152"/>
      <c r="I3422" s="152"/>
      <c r="J3422" s="152"/>
      <c r="K3422" s="152"/>
      <c r="L3422" s="152"/>
    </row>
    <row r="3423" spans="1:12">
      <c r="A3423" s="178"/>
      <c r="B3423" s="213"/>
      <c r="C3423" s="213" t="s">
        <v>1189</v>
      </c>
      <c r="D3423" s="321"/>
      <c r="E3423" s="146">
        <v>9964.0190500000008</v>
      </c>
      <c r="F3423" s="146">
        <v>79922.277719999998</v>
      </c>
      <c r="G3423" s="152"/>
      <c r="H3423" s="152"/>
      <c r="I3423" s="152"/>
      <c r="J3423" s="146">
        <v>26557.094679999998</v>
      </c>
      <c r="K3423" s="152"/>
      <c r="L3423" s="152"/>
    </row>
    <row r="3424" spans="1:12">
      <c r="A3424" s="178"/>
      <c r="B3424" s="213"/>
      <c r="C3424" s="213" t="s">
        <v>1192</v>
      </c>
      <c r="D3424" s="321"/>
      <c r="E3424" s="152"/>
      <c r="F3424" s="152"/>
      <c r="G3424" s="152"/>
      <c r="H3424" s="152"/>
      <c r="I3424" s="152"/>
      <c r="J3424" s="152"/>
      <c r="K3424" s="152"/>
      <c r="L3424" s="152"/>
    </row>
    <row r="3425" spans="1:12">
      <c r="A3425" s="178"/>
      <c r="B3425" s="213" t="s">
        <v>1195</v>
      </c>
      <c r="C3425" s="214"/>
      <c r="D3425" s="331"/>
      <c r="E3425" s="152"/>
      <c r="F3425" s="152"/>
      <c r="G3425" s="152"/>
      <c r="H3425" s="152"/>
      <c r="I3425" s="146">
        <v>513.02206000000001</v>
      </c>
      <c r="J3425" s="152"/>
      <c r="K3425" s="152"/>
      <c r="L3425" s="152"/>
    </row>
    <row r="3426" spans="1:12">
      <c r="A3426" s="178"/>
      <c r="B3426" s="213"/>
      <c r="C3426" s="213" t="s">
        <v>1196</v>
      </c>
      <c r="D3426" s="148"/>
      <c r="E3426" s="152"/>
      <c r="F3426" s="152"/>
      <c r="G3426" s="152"/>
      <c r="H3426" s="152"/>
      <c r="I3426" s="152"/>
      <c r="J3426" s="152"/>
      <c r="K3426" s="152"/>
      <c r="L3426" s="152"/>
    </row>
    <row r="3427" spans="1:12" ht="67.5">
      <c r="A3427" s="178"/>
      <c r="B3427" s="213"/>
      <c r="C3427" s="213"/>
      <c r="D3427" s="149" t="s">
        <v>1197</v>
      </c>
      <c r="E3427" s="152"/>
      <c r="F3427" s="152"/>
      <c r="G3427" s="152"/>
      <c r="H3427" s="152"/>
      <c r="I3427" s="152"/>
      <c r="J3427" s="152"/>
      <c r="K3427" s="152"/>
      <c r="L3427" s="152"/>
    </row>
    <row r="3428" spans="1:12" ht="56.25">
      <c r="A3428" s="178"/>
      <c r="B3428" s="213"/>
      <c r="C3428" s="213"/>
      <c r="D3428" s="149" t="s">
        <v>1198</v>
      </c>
      <c r="E3428" s="152"/>
      <c r="F3428" s="152"/>
      <c r="G3428" s="152"/>
      <c r="H3428" s="152"/>
      <c r="I3428" s="152"/>
      <c r="J3428" s="152"/>
      <c r="K3428" s="152"/>
      <c r="L3428" s="152"/>
    </row>
    <row r="3429" spans="1:12">
      <c r="A3429" s="178"/>
      <c r="B3429" s="213"/>
      <c r="C3429" s="213" t="s">
        <v>1200</v>
      </c>
      <c r="D3429" s="321"/>
      <c r="E3429" s="152"/>
      <c r="F3429" s="152"/>
      <c r="G3429" s="152"/>
      <c r="H3429" s="152"/>
      <c r="I3429" s="152"/>
      <c r="J3429" s="152"/>
      <c r="K3429" s="152"/>
      <c r="L3429" s="152"/>
    </row>
    <row r="3430" spans="1:12">
      <c r="A3430" s="178"/>
      <c r="B3430" s="213"/>
      <c r="C3430" s="213" t="s">
        <v>1201</v>
      </c>
      <c r="D3430" s="321"/>
      <c r="E3430" s="152"/>
      <c r="F3430" s="152"/>
      <c r="G3430" s="152"/>
      <c r="H3430" s="152"/>
      <c r="I3430" s="146">
        <v>513.02206000000001</v>
      </c>
      <c r="J3430" s="152"/>
      <c r="K3430" s="152"/>
      <c r="L3430" s="152"/>
    </row>
    <row r="3431" spans="1:12">
      <c r="A3431" s="178"/>
      <c r="B3431" s="213"/>
      <c r="C3431" s="213" t="s">
        <v>1202</v>
      </c>
      <c r="D3431" s="321"/>
      <c r="E3431" s="152"/>
      <c r="F3431" s="152"/>
      <c r="G3431" s="152"/>
      <c r="H3431" s="152"/>
      <c r="I3431" s="152"/>
      <c r="J3431" s="152"/>
      <c r="K3431" s="152"/>
      <c r="L3431" s="152"/>
    </row>
    <row r="3432" spans="1:12">
      <c r="A3432" s="178"/>
      <c r="B3432" s="213"/>
      <c r="C3432" s="213" t="s">
        <v>1205</v>
      </c>
      <c r="D3432" s="321"/>
      <c r="E3432" s="152"/>
      <c r="F3432" s="152"/>
      <c r="G3432" s="152"/>
      <c r="H3432" s="152"/>
      <c r="I3432" s="152"/>
      <c r="J3432" s="152"/>
      <c r="K3432" s="152"/>
      <c r="L3432" s="152"/>
    </row>
    <row r="3433" spans="1:12">
      <c r="A3433" s="178"/>
      <c r="B3433" s="213"/>
      <c r="C3433" s="213" t="s">
        <v>1209</v>
      </c>
      <c r="D3433" s="321"/>
      <c r="E3433" s="152"/>
      <c r="F3433" s="152"/>
      <c r="G3433" s="152"/>
      <c r="H3433" s="152"/>
      <c r="I3433" s="152"/>
      <c r="J3433" s="152"/>
      <c r="K3433" s="152"/>
      <c r="L3433" s="152"/>
    </row>
    <row r="3434" spans="1:12">
      <c r="A3434" s="178"/>
      <c r="B3434" s="213"/>
      <c r="C3434" s="213" t="s">
        <v>1212</v>
      </c>
      <c r="D3434" s="321"/>
      <c r="E3434" s="152"/>
      <c r="F3434" s="152"/>
      <c r="G3434" s="152"/>
      <c r="H3434" s="152"/>
      <c r="I3434" s="152"/>
      <c r="J3434" s="152"/>
      <c r="K3434" s="152"/>
      <c r="L3434" s="152"/>
    </row>
    <row r="3435" spans="1:12">
      <c r="A3435" s="178"/>
      <c r="B3435" s="213"/>
      <c r="C3435" s="213" t="s">
        <v>1218</v>
      </c>
      <c r="D3435" s="321"/>
      <c r="E3435" s="152"/>
      <c r="F3435" s="152"/>
      <c r="G3435" s="152"/>
      <c r="H3435" s="152"/>
      <c r="I3435" s="152"/>
      <c r="J3435" s="152"/>
      <c r="K3435" s="152"/>
      <c r="L3435" s="152"/>
    </row>
    <row r="3436" spans="1:12">
      <c r="A3436" s="178"/>
      <c r="B3436" s="213" t="s">
        <v>1228</v>
      </c>
      <c r="C3436" s="213"/>
      <c r="D3436" s="321"/>
      <c r="E3436" s="146">
        <v>3233.8244300000001</v>
      </c>
      <c r="F3436" s="152"/>
      <c r="G3436" s="152"/>
      <c r="H3436" s="152"/>
      <c r="I3436" s="152"/>
      <c r="J3436" s="152"/>
      <c r="K3436" s="152"/>
      <c r="L3436" s="152"/>
    </row>
    <row r="3437" spans="1:12">
      <c r="A3437" s="178"/>
      <c r="B3437" s="213" t="s">
        <v>1229</v>
      </c>
      <c r="C3437" s="213"/>
      <c r="D3437" s="321"/>
      <c r="E3437" s="152"/>
      <c r="F3437" s="152"/>
      <c r="G3437" s="152"/>
      <c r="H3437" s="152"/>
      <c r="I3437" s="152"/>
      <c r="J3437" s="152"/>
      <c r="K3437" s="152"/>
      <c r="L3437" s="152"/>
    </row>
    <row r="3438" spans="1:12">
      <c r="A3438" s="178" t="s">
        <v>368</v>
      </c>
      <c r="B3438" s="165"/>
      <c r="C3438" s="165"/>
      <c r="D3438" s="166"/>
      <c r="E3438" s="152"/>
      <c r="F3438" s="152"/>
      <c r="G3438" s="152"/>
      <c r="H3438" s="152"/>
      <c r="I3438" s="152"/>
      <c r="J3438" s="152"/>
      <c r="K3438" s="152"/>
      <c r="L3438" s="152"/>
    </row>
    <row r="3439" spans="1:12">
      <c r="A3439" s="178" t="s">
        <v>369</v>
      </c>
      <c r="B3439" s="165"/>
      <c r="C3439" s="165"/>
      <c r="D3439" s="166"/>
      <c r="E3439" s="152"/>
      <c r="F3439" s="152"/>
      <c r="G3439" s="152"/>
      <c r="H3439" s="152"/>
      <c r="I3439" s="152"/>
      <c r="J3439" s="152"/>
      <c r="K3439" s="152"/>
      <c r="L3439" s="152"/>
    </row>
    <row r="3440" spans="1:12">
      <c r="A3440" s="178" t="s">
        <v>370</v>
      </c>
      <c r="B3440" s="165"/>
      <c r="C3440" s="165"/>
      <c r="D3440" s="166"/>
      <c r="E3440" s="152"/>
      <c r="F3440" s="152"/>
      <c r="G3440" s="152"/>
      <c r="H3440" s="152"/>
      <c r="I3440" s="152"/>
      <c r="J3440" s="152"/>
      <c r="K3440" s="152"/>
      <c r="L3440" s="152"/>
    </row>
    <row r="3441" spans="1:12">
      <c r="A3441" s="339" t="s">
        <v>371</v>
      </c>
      <c r="B3441" s="340"/>
      <c r="C3441" s="340"/>
      <c r="D3441" s="341"/>
      <c r="E3441" s="152"/>
      <c r="F3441" s="152"/>
      <c r="G3441" s="152"/>
      <c r="H3441" s="152"/>
      <c r="I3441" s="152"/>
      <c r="J3441" s="152"/>
      <c r="K3441" s="152"/>
      <c r="L3441" s="152"/>
    </row>
    <row r="3442" spans="1:12">
      <c r="A3442" s="322" t="s">
        <v>1417</v>
      </c>
      <c r="B3442" s="324"/>
      <c r="C3442" s="324"/>
      <c r="D3442" s="325"/>
      <c r="E3442" s="152"/>
      <c r="F3442" s="152"/>
      <c r="G3442" s="152"/>
      <c r="H3442" s="152"/>
      <c r="I3442" s="152"/>
      <c r="J3442" s="152"/>
      <c r="K3442" s="152"/>
      <c r="L3442" s="152"/>
    </row>
    <row r="3443" spans="1:12">
      <c r="A3443" s="323"/>
      <c r="B3443" s="326" t="s">
        <v>1418</v>
      </c>
      <c r="C3443" s="326"/>
      <c r="D3443" s="327"/>
      <c r="E3443" s="152"/>
      <c r="F3443" s="152"/>
      <c r="G3443" s="152"/>
      <c r="H3443" s="152"/>
      <c r="I3443" s="152"/>
      <c r="J3443" s="152"/>
      <c r="K3443" s="152"/>
      <c r="L3443" s="152"/>
    </row>
    <row r="3444" spans="1:12">
      <c r="A3444" s="249" t="s">
        <v>470</v>
      </c>
      <c r="B3444" s="249"/>
      <c r="C3444" s="249"/>
      <c r="D3444" s="249"/>
      <c r="E3444" s="147">
        <v>39321.999730000003</v>
      </c>
      <c r="F3444" s="147">
        <v>241443.6237</v>
      </c>
      <c r="G3444" s="152"/>
      <c r="H3444" s="152"/>
      <c r="I3444" s="147">
        <v>1648.18443</v>
      </c>
      <c r="J3444" s="147">
        <v>79886.943870000003</v>
      </c>
      <c r="K3444" s="152"/>
      <c r="L3444" s="152"/>
    </row>
    <row r="3445" spans="1:12">
      <c r="A3445" s="251" t="s">
        <v>2444</v>
      </c>
      <c r="B3445" s="251"/>
      <c r="C3445" s="251"/>
      <c r="D3445" s="251"/>
      <c r="E3445" s="318"/>
      <c r="F3445" s="318"/>
      <c r="G3445" s="318"/>
      <c r="H3445" s="318"/>
      <c r="I3445" s="318"/>
      <c r="J3445" s="318"/>
      <c r="K3445" s="318"/>
      <c r="L3445" s="318"/>
    </row>
    <row r="3446" spans="1:12">
      <c r="A3446" s="354"/>
      <c r="B3446" s="354"/>
      <c r="C3446" s="354"/>
      <c r="D3446" s="354"/>
      <c r="E3446" s="144"/>
      <c r="F3446" s="144"/>
      <c r="G3446" s="144"/>
      <c r="H3446" s="144"/>
      <c r="I3446" s="144"/>
      <c r="J3446" s="144"/>
      <c r="K3446" s="144"/>
      <c r="L3446" s="144"/>
    </row>
    <row r="3447" spans="1:12">
      <c r="A3447" s="265" t="s">
        <v>1141</v>
      </c>
      <c r="B3447" s="265"/>
      <c r="C3447" s="265"/>
      <c r="D3447" s="265"/>
      <c r="E3447" s="152"/>
      <c r="F3447" s="152"/>
      <c r="G3447" s="152"/>
      <c r="H3447" s="152"/>
      <c r="I3447" s="152"/>
      <c r="J3447" s="152"/>
      <c r="K3447" s="152"/>
      <c r="L3447" s="152"/>
    </row>
    <row r="3448" spans="1:12">
      <c r="A3448" s="169" t="s">
        <v>1157</v>
      </c>
      <c r="B3448" s="170"/>
      <c r="C3448" s="170"/>
      <c r="D3448" s="171"/>
      <c r="E3448" s="152"/>
      <c r="F3448" s="152"/>
      <c r="G3448" s="152"/>
      <c r="H3448" s="152"/>
      <c r="I3448" s="152"/>
      <c r="J3448" s="152"/>
      <c r="K3448" s="152"/>
      <c r="L3448" s="152"/>
    </row>
    <row r="3449" spans="1:12">
      <c r="A3449" s="178" t="s">
        <v>1160</v>
      </c>
      <c r="B3449" s="175"/>
      <c r="C3449" s="175"/>
      <c r="D3449" s="176"/>
      <c r="E3449" s="152"/>
      <c r="F3449" s="152"/>
      <c r="G3449" s="152"/>
      <c r="H3449" s="152"/>
      <c r="I3449" s="152"/>
      <c r="J3449" s="152"/>
      <c r="K3449" s="152"/>
      <c r="L3449" s="152"/>
    </row>
    <row r="3450" spans="1:12">
      <c r="A3450" s="178"/>
      <c r="B3450" s="213" t="s">
        <v>1161</v>
      </c>
      <c r="C3450" s="214"/>
      <c r="D3450" s="331"/>
      <c r="E3450" s="152"/>
      <c r="F3450" s="152"/>
      <c r="G3450" s="152"/>
      <c r="H3450" s="152"/>
      <c r="I3450" s="152"/>
      <c r="J3450" s="152"/>
      <c r="K3450" s="152"/>
      <c r="L3450" s="152"/>
    </row>
    <row r="3451" spans="1:12">
      <c r="A3451" s="178"/>
      <c r="B3451" s="213"/>
      <c r="C3451" s="213" t="s">
        <v>1164</v>
      </c>
      <c r="D3451" s="321"/>
      <c r="E3451" s="152"/>
      <c r="F3451" s="152"/>
      <c r="G3451" s="152"/>
      <c r="H3451" s="152"/>
      <c r="I3451" s="152"/>
      <c r="J3451" s="152"/>
      <c r="K3451" s="152"/>
      <c r="L3451" s="152"/>
    </row>
    <row r="3452" spans="1:12">
      <c r="A3452" s="178"/>
      <c r="B3452" s="213"/>
      <c r="C3452" s="213" t="s">
        <v>1166</v>
      </c>
      <c r="D3452" s="321"/>
      <c r="E3452" s="152"/>
      <c r="F3452" s="152"/>
      <c r="G3452" s="152"/>
      <c r="H3452" s="152"/>
      <c r="I3452" s="152"/>
      <c r="J3452" s="152"/>
      <c r="K3452" s="152"/>
      <c r="L3452" s="152"/>
    </row>
    <row r="3453" spans="1:12">
      <c r="A3453" s="178"/>
      <c r="B3453" s="213" t="s">
        <v>1168</v>
      </c>
      <c r="C3453" s="213"/>
      <c r="D3453" s="321"/>
      <c r="E3453" s="152"/>
      <c r="F3453" s="152"/>
      <c r="G3453" s="152"/>
      <c r="H3453" s="152"/>
      <c r="I3453" s="152"/>
      <c r="J3453" s="152"/>
      <c r="K3453" s="152"/>
      <c r="L3453" s="152"/>
    </row>
    <row r="3454" spans="1:12">
      <c r="A3454" s="178" t="s">
        <v>367</v>
      </c>
      <c r="B3454" s="175"/>
      <c r="C3454" s="175"/>
      <c r="D3454" s="176"/>
      <c r="E3454" s="146">
        <v>-687.61875999999995</v>
      </c>
      <c r="F3454" s="152"/>
      <c r="G3454" s="152"/>
      <c r="H3454" s="152"/>
      <c r="I3454" s="152"/>
      <c r="J3454" s="152"/>
      <c r="K3454" s="152"/>
      <c r="L3454" s="152"/>
    </row>
    <row r="3455" spans="1:12">
      <c r="A3455" s="178"/>
      <c r="B3455" s="213" t="s">
        <v>1172</v>
      </c>
      <c r="C3455" s="214"/>
      <c r="D3455" s="331"/>
      <c r="E3455" s="146">
        <v>-602.66369999999995</v>
      </c>
      <c r="F3455" s="152"/>
      <c r="G3455" s="152"/>
      <c r="H3455" s="152"/>
      <c r="I3455" s="152"/>
      <c r="J3455" s="152"/>
      <c r="K3455" s="152"/>
      <c r="L3455" s="152"/>
    </row>
    <row r="3456" spans="1:12">
      <c r="A3456" s="178"/>
      <c r="B3456" s="213"/>
      <c r="C3456" s="213" t="s">
        <v>1173</v>
      </c>
      <c r="D3456" s="321"/>
      <c r="E3456" s="152"/>
      <c r="F3456" s="152"/>
      <c r="G3456" s="152"/>
      <c r="H3456" s="152"/>
      <c r="I3456" s="152"/>
      <c r="J3456" s="152"/>
      <c r="K3456" s="152"/>
      <c r="L3456" s="152"/>
    </row>
    <row r="3457" spans="1:12">
      <c r="A3457" s="178"/>
      <c r="B3457" s="213"/>
      <c r="C3457" s="213" t="s">
        <v>1176</v>
      </c>
      <c r="D3457" s="321"/>
      <c r="E3457" s="152"/>
      <c r="F3457" s="152"/>
      <c r="G3457" s="152"/>
      <c r="H3457" s="152"/>
      <c r="I3457" s="152"/>
      <c r="J3457" s="152"/>
      <c r="K3457" s="152"/>
      <c r="L3457" s="152"/>
    </row>
    <row r="3458" spans="1:12">
      <c r="A3458" s="178"/>
      <c r="B3458" s="213"/>
      <c r="C3458" s="213" t="s">
        <v>1177</v>
      </c>
      <c r="D3458" s="321"/>
      <c r="E3458" s="146">
        <v>-771.06428000000005</v>
      </c>
      <c r="F3458" s="152"/>
      <c r="G3458" s="152"/>
      <c r="H3458" s="152"/>
      <c r="I3458" s="152"/>
      <c r="J3458" s="152"/>
      <c r="K3458" s="152"/>
      <c r="L3458" s="152"/>
    </row>
    <row r="3459" spans="1:12">
      <c r="A3459" s="178"/>
      <c r="B3459" s="213"/>
      <c r="C3459" s="213" t="s">
        <v>1178</v>
      </c>
      <c r="D3459" s="321"/>
      <c r="E3459" s="152"/>
      <c r="F3459" s="152"/>
      <c r="G3459" s="152"/>
      <c r="H3459" s="152"/>
      <c r="I3459" s="152"/>
      <c r="J3459" s="152"/>
      <c r="K3459" s="152"/>
      <c r="L3459" s="152"/>
    </row>
    <row r="3460" spans="1:12">
      <c r="A3460" s="178"/>
      <c r="B3460" s="213"/>
      <c r="C3460" s="213" t="s">
        <v>1181</v>
      </c>
      <c r="D3460" s="321"/>
      <c r="E3460" s="152"/>
      <c r="F3460" s="152"/>
      <c r="G3460" s="152"/>
      <c r="H3460" s="152"/>
      <c r="I3460" s="152"/>
      <c r="J3460" s="152"/>
      <c r="K3460" s="152"/>
      <c r="L3460" s="152"/>
    </row>
    <row r="3461" spans="1:12">
      <c r="A3461" s="178"/>
      <c r="B3461" s="213"/>
      <c r="C3461" s="213" t="s">
        <v>1182</v>
      </c>
      <c r="D3461" s="148"/>
      <c r="E3461" s="152"/>
      <c r="F3461" s="152"/>
      <c r="G3461" s="152"/>
      <c r="H3461" s="152"/>
      <c r="I3461" s="152"/>
      <c r="J3461" s="152"/>
      <c r="K3461" s="152"/>
      <c r="L3461" s="152"/>
    </row>
    <row r="3462" spans="1:12" ht="33.75">
      <c r="A3462" s="178"/>
      <c r="B3462" s="213"/>
      <c r="C3462" s="213"/>
      <c r="D3462" s="149" t="s">
        <v>1183</v>
      </c>
      <c r="E3462" s="152"/>
      <c r="F3462" s="152"/>
      <c r="G3462" s="152"/>
      <c r="H3462" s="152"/>
      <c r="I3462" s="152"/>
      <c r="J3462" s="152"/>
      <c r="K3462" s="152"/>
      <c r="L3462" s="152"/>
    </row>
    <row r="3463" spans="1:12">
      <c r="A3463" s="178"/>
      <c r="B3463" s="213"/>
      <c r="C3463" s="213" t="s">
        <v>1189</v>
      </c>
      <c r="D3463" s="321"/>
      <c r="E3463" s="146">
        <v>168.40057999999999</v>
      </c>
      <c r="F3463" s="152"/>
      <c r="G3463" s="152"/>
      <c r="H3463" s="152"/>
      <c r="I3463" s="152"/>
      <c r="J3463" s="152"/>
      <c r="K3463" s="152"/>
      <c r="L3463" s="152"/>
    </row>
    <row r="3464" spans="1:12">
      <c r="A3464" s="178"/>
      <c r="B3464" s="213"/>
      <c r="C3464" s="213" t="s">
        <v>1192</v>
      </c>
      <c r="D3464" s="321"/>
      <c r="E3464" s="152"/>
      <c r="F3464" s="152"/>
      <c r="G3464" s="152"/>
      <c r="H3464" s="152"/>
      <c r="I3464" s="152"/>
      <c r="J3464" s="152"/>
      <c r="K3464" s="152"/>
      <c r="L3464" s="152"/>
    </row>
    <row r="3465" spans="1:12">
      <c r="A3465" s="178"/>
      <c r="B3465" s="213" t="s">
        <v>1195</v>
      </c>
      <c r="C3465" s="214"/>
      <c r="D3465" s="331"/>
      <c r="E3465" s="146">
        <v>-84.955060000000003</v>
      </c>
      <c r="F3465" s="152"/>
      <c r="G3465" s="152"/>
      <c r="H3465" s="152"/>
      <c r="I3465" s="152"/>
      <c r="J3465" s="152"/>
      <c r="K3465" s="152"/>
      <c r="L3465" s="152"/>
    </row>
    <row r="3466" spans="1:12">
      <c r="A3466" s="178"/>
      <c r="B3466" s="213"/>
      <c r="C3466" s="213" t="s">
        <v>1196</v>
      </c>
      <c r="D3466" s="148"/>
      <c r="E3466" s="152"/>
      <c r="F3466" s="152"/>
      <c r="G3466" s="152"/>
      <c r="H3466" s="152"/>
      <c r="I3466" s="152"/>
      <c r="J3466" s="152"/>
      <c r="K3466" s="152"/>
      <c r="L3466" s="152"/>
    </row>
    <row r="3467" spans="1:12" ht="67.5">
      <c r="A3467" s="178"/>
      <c r="B3467" s="213"/>
      <c r="C3467" s="213"/>
      <c r="D3467" s="149" t="s">
        <v>1197</v>
      </c>
      <c r="E3467" s="152"/>
      <c r="F3467" s="152"/>
      <c r="G3467" s="152"/>
      <c r="H3467" s="152"/>
      <c r="I3467" s="152"/>
      <c r="J3467" s="152"/>
      <c r="K3467" s="152"/>
      <c r="L3467" s="152"/>
    </row>
    <row r="3468" spans="1:12" ht="56.25">
      <c r="A3468" s="178"/>
      <c r="B3468" s="213"/>
      <c r="C3468" s="213"/>
      <c r="D3468" s="149" t="s">
        <v>1198</v>
      </c>
      <c r="E3468" s="152"/>
      <c r="F3468" s="152"/>
      <c r="G3468" s="152"/>
      <c r="H3468" s="152"/>
      <c r="I3468" s="152"/>
      <c r="J3468" s="152"/>
      <c r="K3468" s="152"/>
      <c r="L3468" s="152"/>
    </row>
    <row r="3469" spans="1:12">
      <c r="A3469" s="178"/>
      <c r="B3469" s="213"/>
      <c r="C3469" s="213" t="s">
        <v>1200</v>
      </c>
      <c r="D3469" s="321"/>
      <c r="E3469" s="152"/>
      <c r="F3469" s="152"/>
      <c r="G3469" s="152"/>
      <c r="H3469" s="152"/>
      <c r="I3469" s="152"/>
      <c r="J3469" s="152"/>
      <c r="K3469" s="152"/>
      <c r="L3469" s="152"/>
    </row>
    <row r="3470" spans="1:12">
      <c r="A3470" s="178"/>
      <c r="B3470" s="213"/>
      <c r="C3470" s="213" t="s">
        <v>1201</v>
      </c>
      <c r="D3470" s="321"/>
      <c r="E3470" s="146">
        <v>-85.971559999999997</v>
      </c>
      <c r="F3470" s="152"/>
      <c r="G3470" s="152"/>
      <c r="H3470" s="152"/>
      <c r="I3470" s="152"/>
      <c r="J3470" s="152"/>
      <c r="K3470" s="152"/>
      <c r="L3470" s="152"/>
    </row>
    <row r="3471" spans="1:12">
      <c r="A3471" s="178"/>
      <c r="B3471" s="213"/>
      <c r="C3471" s="213" t="s">
        <v>1202</v>
      </c>
      <c r="D3471" s="321"/>
      <c r="E3471" s="152"/>
      <c r="F3471" s="152"/>
      <c r="G3471" s="152"/>
      <c r="H3471" s="152"/>
      <c r="I3471" s="152"/>
      <c r="J3471" s="152"/>
      <c r="K3471" s="152"/>
      <c r="L3471" s="152"/>
    </row>
    <row r="3472" spans="1:12">
      <c r="A3472" s="178"/>
      <c r="B3472" s="213"/>
      <c r="C3472" s="213" t="s">
        <v>1205</v>
      </c>
      <c r="D3472" s="321"/>
      <c r="E3472" s="152"/>
      <c r="F3472" s="152"/>
      <c r="G3472" s="152"/>
      <c r="H3472" s="152"/>
      <c r="I3472" s="152"/>
      <c r="J3472" s="152"/>
      <c r="K3472" s="152"/>
      <c r="L3472" s="152"/>
    </row>
    <row r="3473" spans="1:12">
      <c r="A3473" s="178"/>
      <c r="B3473" s="213"/>
      <c r="C3473" s="213" t="s">
        <v>1209</v>
      </c>
      <c r="D3473" s="321"/>
      <c r="E3473" s="152"/>
      <c r="F3473" s="152"/>
      <c r="G3473" s="152"/>
      <c r="H3473" s="152"/>
      <c r="I3473" s="152"/>
      <c r="J3473" s="152"/>
      <c r="K3473" s="152"/>
      <c r="L3473" s="152"/>
    </row>
    <row r="3474" spans="1:12">
      <c r="A3474" s="178"/>
      <c r="B3474" s="213"/>
      <c r="C3474" s="213" t="s">
        <v>1212</v>
      </c>
      <c r="D3474" s="321"/>
      <c r="E3474" s="146">
        <v>1.0165</v>
      </c>
      <c r="F3474" s="152"/>
      <c r="G3474" s="152"/>
      <c r="H3474" s="152"/>
      <c r="I3474" s="152"/>
      <c r="J3474" s="152"/>
      <c r="K3474" s="152"/>
      <c r="L3474" s="152"/>
    </row>
    <row r="3475" spans="1:12">
      <c r="A3475" s="178"/>
      <c r="B3475" s="213"/>
      <c r="C3475" s="213" t="s">
        <v>1218</v>
      </c>
      <c r="D3475" s="321"/>
      <c r="E3475" s="152"/>
      <c r="F3475" s="152"/>
      <c r="G3475" s="152"/>
      <c r="H3475" s="152"/>
      <c r="I3475" s="152"/>
      <c r="J3475" s="152"/>
      <c r="K3475" s="152"/>
      <c r="L3475" s="152"/>
    </row>
    <row r="3476" spans="1:12">
      <c r="A3476" s="178"/>
      <c r="B3476" s="213" t="s">
        <v>1228</v>
      </c>
      <c r="C3476" s="213"/>
      <c r="D3476" s="321"/>
      <c r="E3476" s="152"/>
      <c r="F3476" s="152"/>
      <c r="G3476" s="152"/>
      <c r="H3476" s="152"/>
      <c r="I3476" s="152"/>
      <c r="J3476" s="152"/>
      <c r="K3476" s="152"/>
      <c r="L3476" s="152"/>
    </row>
    <row r="3477" spans="1:12">
      <c r="A3477" s="178"/>
      <c r="B3477" s="213" t="s">
        <v>1229</v>
      </c>
      <c r="C3477" s="213"/>
      <c r="D3477" s="321"/>
      <c r="E3477" s="152"/>
      <c r="F3477" s="152"/>
      <c r="G3477" s="152"/>
      <c r="H3477" s="152"/>
      <c r="I3477" s="152"/>
      <c r="J3477" s="152"/>
      <c r="K3477" s="152"/>
      <c r="L3477" s="152"/>
    </row>
    <row r="3478" spans="1:12">
      <c r="A3478" s="178" t="s">
        <v>368</v>
      </c>
      <c r="B3478" s="165"/>
      <c r="C3478" s="165"/>
      <c r="D3478" s="166"/>
      <c r="E3478" s="152"/>
      <c r="F3478" s="152"/>
      <c r="G3478" s="152"/>
      <c r="H3478" s="152"/>
      <c r="I3478" s="152"/>
      <c r="J3478" s="152"/>
      <c r="K3478" s="152"/>
      <c r="L3478" s="152"/>
    </row>
    <row r="3479" spans="1:12">
      <c r="A3479" s="178" t="s">
        <v>369</v>
      </c>
      <c r="B3479" s="165"/>
      <c r="C3479" s="165"/>
      <c r="D3479" s="166"/>
      <c r="E3479" s="152"/>
      <c r="F3479" s="152"/>
      <c r="G3479" s="152"/>
      <c r="H3479" s="152"/>
      <c r="I3479" s="152"/>
      <c r="J3479" s="152"/>
      <c r="K3479" s="152"/>
      <c r="L3479" s="152"/>
    </row>
    <row r="3480" spans="1:12">
      <c r="A3480" s="178" t="s">
        <v>370</v>
      </c>
      <c r="B3480" s="165"/>
      <c r="C3480" s="165"/>
      <c r="D3480" s="166"/>
      <c r="E3480" s="152"/>
      <c r="F3480" s="152"/>
      <c r="G3480" s="152"/>
      <c r="H3480" s="152"/>
      <c r="I3480" s="152"/>
      <c r="J3480" s="152"/>
      <c r="K3480" s="152"/>
      <c r="L3480" s="152"/>
    </row>
    <row r="3481" spans="1:12">
      <c r="A3481" s="339" t="s">
        <v>371</v>
      </c>
      <c r="B3481" s="340"/>
      <c r="C3481" s="340"/>
      <c r="D3481" s="341"/>
      <c r="E3481" s="152"/>
      <c r="F3481" s="152"/>
      <c r="G3481" s="152"/>
      <c r="H3481" s="152"/>
      <c r="I3481" s="152"/>
      <c r="J3481" s="152"/>
      <c r="K3481" s="152"/>
      <c r="L3481" s="152"/>
    </row>
    <row r="3482" spans="1:12">
      <c r="A3482" s="322" t="s">
        <v>1417</v>
      </c>
      <c r="B3482" s="324"/>
      <c r="C3482" s="324"/>
      <c r="D3482" s="325"/>
      <c r="E3482" s="152"/>
      <c r="F3482" s="152"/>
      <c r="G3482" s="152"/>
      <c r="H3482" s="152"/>
      <c r="I3482" s="152"/>
      <c r="J3482" s="152"/>
      <c r="K3482" s="152"/>
      <c r="L3482" s="152"/>
    </row>
    <row r="3483" spans="1:12">
      <c r="A3483" s="323"/>
      <c r="B3483" s="326" t="s">
        <v>1418</v>
      </c>
      <c r="C3483" s="326"/>
      <c r="D3483" s="327"/>
      <c r="E3483" s="152"/>
      <c r="F3483" s="152"/>
      <c r="G3483" s="152"/>
      <c r="H3483" s="152"/>
      <c r="I3483" s="152"/>
      <c r="J3483" s="152"/>
      <c r="K3483" s="152"/>
      <c r="L3483" s="152"/>
    </row>
    <row r="3484" spans="1:12">
      <c r="A3484" s="249" t="s">
        <v>473</v>
      </c>
      <c r="B3484" s="249"/>
      <c r="C3484" s="249"/>
      <c r="D3484" s="249"/>
      <c r="E3484" s="147">
        <v>-2062.85628</v>
      </c>
      <c r="F3484" s="152"/>
      <c r="G3484" s="152"/>
      <c r="H3484" s="152"/>
      <c r="I3484" s="152"/>
      <c r="J3484" s="152"/>
      <c r="K3484" s="152"/>
      <c r="L3484" s="152"/>
    </row>
    <row r="3485" spans="1:12">
      <c r="A3485" s="251" t="s">
        <v>2445</v>
      </c>
      <c r="B3485" s="251"/>
      <c r="C3485" s="251"/>
      <c r="D3485" s="251"/>
      <c r="E3485" s="318"/>
      <c r="F3485" s="318"/>
      <c r="G3485" s="318"/>
      <c r="H3485" s="318"/>
      <c r="I3485" s="318"/>
      <c r="J3485" s="318"/>
      <c r="K3485" s="318"/>
      <c r="L3485" s="318"/>
    </row>
    <row r="3486" spans="1:12">
      <c r="A3486" s="354"/>
      <c r="B3486" s="354"/>
      <c r="C3486" s="354"/>
      <c r="D3486" s="354"/>
      <c r="E3486" s="144"/>
      <c r="F3486" s="144"/>
      <c r="G3486" s="144"/>
      <c r="H3486" s="144"/>
      <c r="I3486" s="144"/>
      <c r="J3486" s="144"/>
      <c r="K3486" s="144"/>
      <c r="L3486" s="144"/>
    </row>
    <row r="3487" spans="1:12">
      <c r="A3487" s="265" t="s">
        <v>1141</v>
      </c>
      <c r="B3487" s="265"/>
      <c r="C3487" s="265"/>
      <c r="D3487" s="265"/>
      <c r="E3487" s="152"/>
      <c r="F3487" s="152"/>
      <c r="G3487" s="152"/>
      <c r="H3487" s="152"/>
      <c r="I3487" s="152"/>
      <c r="J3487" s="152"/>
      <c r="K3487" s="152"/>
      <c r="L3487" s="152"/>
    </row>
    <row r="3488" spans="1:12">
      <c r="A3488" s="169" t="s">
        <v>1157</v>
      </c>
      <c r="B3488" s="170"/>
      <c r="C3488" s="170"/>
      <c r="D3488" s="171"/>
      <c r="E3488" s="152"/>
      <c r="F3488" s="152"/>
      <c r="G3488" s="152"/>
      <c r="H3488" s="152"/>
      <c r="I3488" s="152"/>
      <c r="J3488" s="152"/>
      <c r="K3488" s="152"/>
      <c r="L3488" s="152"/>
    </row>
    <row r="3489" spans="1:12">
      <c r="A3489" s="178" t="s">
        <v>1160</v>
      </c>
      <c r="B3489" s="175"/>
      <c r="C3489" s="175"/>
      <c r="D3489" s="176"/>
      <c r="E3489" s="152"/>
      <c r="F3489" s="152"/>
      <c r="G3489" s="152"/>
      <c r="H3489" s="152"/>
      <c r="I3489" s="152"/>
      <c r="J3489" s="152"/>
      <c r="K3489" s="152"/>
      <c r="L3489" s="152"/>
    </row>
    <row r="3490" spans="1:12">
      <c r="A3490" s="178"/>
      <c r="B3490" s="213" t="s">
        <v>1161</v>
      </c>
      <c r="C3490" s="214"/>
      <c r="D3490" s="331"/>
      <c r="E3490" s="152"/>
      <c r="F3490" s="152"/>
      <c r="G3490" s="152"/>
      <c r="H3490" s="152"/>
      <c r="I3490" s="152"/>
      <c r="J3490" s="152"/>
      <c r="K3490" s="152"/>
      <c r="L3490" s="152"/>
    </row>
    <row r="3491" spans="1:12">
      <c r="A3491" s="178"/>
      <c r="B3491" s="213"/>
      <c r="C3491" s="213" t="s">
        <v>1164</v>
      </c>
      <c r="D3491" s="321"/>
      <c r="E3491" s="152"/>
      <c r="F3491" s="152"/>
      <c r="G3491" s="152"/>
      <c r="H3491" s="152"/>
      <c r="I3491" s="152"/>
      <c r="J3491" s="152"/>
      <c r="K3491" s="152"/>
      <c r="L3491" s="152"/>
    </row>
    <row r="3492" spans="1:12">
      <c r="A3492" s="178"/>
      <c r="B3492" s="213"/>
      <c r="C3492" s="213" t="s">
        <v>1166</v>
      </c>
      <c r="D3492" s="321"/>
      <c r="E3492" s="152"/>
      <c r="F3492" s="152"/>
      <c r="G3492" s="152"/>
      <c r="H3492" s="152"/>
      <c r="I3492" s="152"/>
      <c r="J3492" s="152"/>
      <c r="K3492" s="152"/>
      <c r="L3492" s="152"/>
    </row>
    <row r="3493" spans="1:12">
      <c r="A3493" s="178"/>
      <c r="B3493" s="213" t="s">
        <v>1168</v>
      </c>
      <c r="C3493" s="213"/>
      <c r="D3493" s="321"/>
      <c r="E3493" s="152"/>
      <c r="F3493" s="152"/>
      <c r="G3493" s="152"/>
      <c r="H3493" s="152"/>
      <c r="I3493" s="152"/>
      <c r="J3493" s="152"/>
      <c r="K3493" s="152"/>
      <c r="L3493" s="152"/>
    </row>
    <row r="3494" spans="1:12">
      <c r="A3494" s="178" t="s">
        <v>367</v>
      </c>
      <c r="B3494" s="175"/>
      <c r="C3494" s="175"/>
      <c r="D3494" s="176"/>
      <c r="E3494" s="146">
        <v>21.940629999999999</v>
      </c>
      <c r="F3494" s="152"/>
      <c r="G3494" s="152"/>
      <c r="H3494" s="152"/>
      <c r="I3494" s="152"/>
      <c r="J3494" s="152"/>
      <c r="K3494" s="152"/>
      <c r="L3494" s="152"/>
    </row>
    <row r="3495" spans="1:12">
      <c r="A3495" s="178"/>
      <c r="B3495" s="213" t="s">
        <v>1172</v>
      </c>
      <c r="C3495" s="214"/>
      <c r="D3495" s="331"/>
      <c r="E3495" s="152"/>
      <c r="F3495" s="152"/>
      <c r="G3495" s="152"/>
      <c r="H3495" s="152"/>
      <c r="I3495" s="152"/>
      <c r="J3495" s="152"/>
      <c r="K3495" s="152"/>
      <c r="L3495" s="152"/>
    </row>
    <row r="3496" spans="1:12">
      <c r="A3496" s="178"/>
      <c r="B3496" s="213"/>
      <c r="C3496" s="213" t="s">
        <v>1173</v>
      </c>
      <c r="D3496" s="321"/>
      <c r="E3496" s="152"/>
      <c r="F3496" s="152"/>
      <c r="G3496" s="152"/>
      <c r="H3496" s="152"/>
      <c r="I3496" s="152"/>
      <c r="J3496" s="152"/>
      <c r="K3496" s="152"/>
      <c r="L3496" s="152"/>
    </row>
    <row r="3497" spans="1:12">
      <c r="A3497" s="178"/>
      <c r="B3497" s="213"/>
      <c r="C3497" s="213" t="s">
        <v>1176</v>
      </c>
      <c r="D3497" s="321"/>
      <c r="E3497" s="152"/>
      <c r="F3497" s="152"/>
      <c r="G3497" s="152"/>
      <c r="H3497" s="152"/>
      <c r="I3497" s="152"/>
      <c r="J3497" s="152"/>
      <c r="K3497" s="152"/>
      <c r="L3497" s="152"/>
    </row>
    <row r="3498" spans="1:12">
      <c r="A3498" s="178"/>
      <c r="B3498" s="213"/>
      <c r="C3498" s="213" t="s">
        <v>1177</v>
      </c>
      <c r="D3498" s="321"/>
      <c r="E3498" s="152"/>
      <c r="F3498" s="152"/>
      <c r="G3498" s="152"/>
      <c r="H3498" s="152"/>
      <c r="I3498" s="152"/>
      <c r="J3498" s="152"/>
      <c r="K3498" s="152"/>
      <c r="L3498" s="152"/>
    </row>
    <row r="3499" spans="1:12">
      <c r="A3499" s="178"/>
      <c r="B3499" s="213"/>
      <c r="C3499" s="213" t="s">
        <v>1178</v>
      </c>
      <c r="D3499" s="321"/>
      <c r="E3499" s="152"/>
      <c r="F3499" s="152"/>
      <c r="G3499" s="152"/>
      <c r="H3499" s="152"/>
      <c r="I3499" s="152"/>
      <c r="J3499" s="152"/>
      <c r="K3499" s="152"/>
      <c r="L3499" s="152"/>
    </row>
    <row r="3500" spans="1:12">
      <c r="A3500" s="178"/>
      <c r="B3500" s="213"/>
      <c r="C3500" s="213" t="s">
        <v>1181</v>
      </c>
      <c r="D3500" s="321"/>
      <c r="E3500" s="152"/>
      <c r="F3500" s="152"/>
      <c r="G3500" s="152"/>
      <c r="H3500" s="152"/>
      <c r="I3500" s="152"/>
      <c r="J3500" s="152"/>
      <c r="K3500" s="152"/>
      <c r="L3500" s="152"/>
    </row>
    <row r="3501" spans="1:12">
      <c r="A3501" s="178"/>
      <c r="B3501" s="213"/>
      <c r="C3501" s="213" t="s">
        <v>1182</v>
      </c>
      <c r="D3501" s="148"/>
      <c r="E3501" s="152"/>
      <c r="F3501" s="152"/>
      <c r="G3501" s="152"/>
      <c r="H3501" s="152"/>
      <c r="I3501" s="152"/>
      <c r="J3501" s="152"/>
      <c r="K3501" s="152"/>
      <c r="L3501" s="152"/>
    </row>
    <row r="3502" spans="1:12" ht="33.75">
      <c r="A3502" s="178"/>
      <c r="B3502" s="213"/>
      <c r="C3502" s="213"/>
      <c r="D3502" s="149" t="s">
        <v>1183</v>
      </c>
      <c r="E3502" s="152"/>
      <c r="F3502" s="152"/>
      <c r="G3502" s="152"/>
      <c r="H3502" s="152"/>
      <c r="I3502" s="152"/>
      <c r="J3502" s="152"/>
      <c r="K3502" s="152"/>
      <c r="L3502" s="152"/>
    </row>
    <row r="3503" spans="1:12">
      <c r="A3503" s="178"/>
      <c r="B3503" s="213"/>
      <c r="C3503" s="213" t="s">
        <v>1189</v>
      </c>
      <c r="D3503" s="321"/>
      <c r="E3503" s="152"/>
      <c r="F3503" s="152"/>
      <c r="G3503" s="152"/>
      <c r="H3503" s="152"/>
      <c r="I3503" s="152"/>
      <c r="J3503" s="152"/>
      <c r="K3503" s="152"/>
      <c r="L3503" s="152"/>
    </row>
    <row r="3504" spans="1:12">
      <c r="A3504" s="178"/>
      <c r="B3504" s="213"/>
      <c r="C3504" s="213" t="s">
        <v>1192</v>
      </c>
      <c r="D3504" s="321"/>
      <c r="E3504" s="152"/>
      <c r="F3504" s="152"/>
      <c r="G3504" s="152"/>
      <c r="H3504" s="152"/>
      <c r="I3504" s="152"/>
      <c r="J3504" s="152"/>
      <c r="K3504" s="152"/>
      <c r="L3504" s="152"/>
    </row>
    <row r="3505" spans="1:12">
      <c r="A3505" s="178"/>
      <c r="B3505" s="213" t="s">
        <v>1195</v>
      </c>
      <c r="C3505" s="214"/>
      <c r="D3505" s="331"/>
      <c r="E3505" s="146">
        <v>21.940629999999999</v>
      </c>
      <c r="F3505" s="152"/>
      <c r="G3505" s="152"/>
      <c r="H3505" s="152"/>
      <c r="I3505" s="152"/>
      <c r="J3505" s="152"/>
      <c r="K3505" s="152"/>
      <c r="L3505" s="152"/>
    </row>
    <row r="3506" spans="1:12">
      <c r="A3506" s="178"/>
      <c r="B3506" s="213"/>
      <c r="C3506" s="213" t="s">
        <v>1196</v>
      </c>
      <c r="D3506" s="148"/>
      <c r="E3506" s="152"/>
      <c r="F3506" s="152"/>
      <c r="G3506" s="152"/>
      <c r="H3506" s="152"/>
      <c r="I3506" s="152"/>
      <c r="J3506" s="152"/>
      <c r="K3506" s="152"/>
      <c r="L3506" s="152"/>
    </row>
    <row r="3507" spans="1:12" ht="67.5">
      <c r="A3507" s="178"/>
      <c r="B3507" s="213"/>
      <c r="C3507" s="213"/>
      <c r="D3507" s="149" t="s">
        <v>1197</v>
      </c>
      <c r="E3507" s="152"/>
      <c r="F3507" s="152"/>
      <c r="G3507" s="152"/>
      <c r="H3507" s="152"/>
      <c r="I3507" s="152"/>
      <c r="J3507" s="152"/>
      <c r="K3507" s="152"/>
      <c r="L3507" s="152"/>
    </row>
    <row r="3508" spans="1:12" ht="56.25">
      <c r="A3508" s="178"/>
      <c r="B3508" s="213"/>
      <c r="C3508" s="213"/>
      <c r="D3508" s="149" t="s">
        <v>1198</v>
      </c>
      <c r="E3508" s="152"/>
      <c r="F3508" s="152"/>
      <c r="G3508" s="152"/>
      <c r="H3508" s="152"/>
      <c r="I3508" s="152"/>
      <c r="J3508" s="152"/>
      <c r="K3508" s="152"/>
      <c r="L3508" s="152"/>
    </row>
    <row r="3509" spans="1:12">
      <c r="A3509" s="178"/>
      <c r="B3509" s="213"/>
      <c r="C3509" s="213" t="s">
        <v>1200</v>
      </c>
      <c r="D3509" s="321"/>
      <c r="E3509" s="152"/>
      <c r="F3509" s="152"/>
      <c r="G3509" s="152"/>
      <c r="H3509" s="152"/>
      <c r="I3509" s="152"/>
      <c r="J3509" s="152"/>
      <c r="K3509" s="152"/>
      <c r="L3509" s="152"/>
    </row>
    <row r="3510" spans="1:12">
      <c r="A3510" s="178"/>
      <c r="B3510" s="213"/>
      <c r="C3510" s="213" t="s">
        <v>1201</v>
      </c>
      <c r="D3510" s="321"/>
      <c r="E3510" s="152"/>
      <c r="F3510" s="152"/>
      <c r="G3510" s="152"/>
      <c r="H3510" s="152"/>
      <c r="I3510" s="152"/>
      <c r="J3510" s="152"/>
      <c r="K3510" s="152"/>
      <c r="L3510" s="152"/>
    </row>
    <row r="3511" spans="1:12">
      <c r="A3511" s="178"/>
      <c r="B3511" s="213"/>
      <c r="C3511" s="213" t="s">
        <v>1202</v>
      </c>
      <c r="D3511" s="321"/>
      <c r="E3511" s="152"/>
      <c r="F3511" s="152"/>
      <c r="G3511" s="152"/>
      <c r="H3511" s="152"/>
      <c r="I3511" s="152"/>
      <c r="J3511" s="152"/>
      <c r="K3511" s="152"/>
      <c r="L3511" s="152"/>
    </row>
    <row r="3512" spans="1:12">
      <c r="A3512" s="178"/>
      <c r="B3512" s="213"/>
      <c r="C3512" s="213" t="s">
        <v>1205</v>
      </c>
      <c r="D3512" s="321"/>
      <c r="E3512" s="152"/>
      <c r="F3512" s="152"/>
      <c r="G3512" s="152"/>
      <c r="H3512" s="152"/>
      <c r="I3512" s="152"/>
      <c r="J3512" s="152"/>
      <c r="K3512" s="152"/>
      <c r="L3512" s="152"/>
    </row>
    <row r="3513" spans="1:12">
      <c r="A3513" s="178"/>
      <c r="B3513" s="213"/>
      <c r="C3513" s="213" t="s">
        <v>1209</v>
      </c>
      <c r="D3513" s="321"/>
      <c r="E3513" s="152"/>
      <c r="F3513" s="152"/>
      <c r="G3513" s="152"/>
      <c r="H3513" s="152"/>
      <c r="I3513" s="152"/>
      <c r="J3513" s="152"/>
      <c r="K3513" s="152"/>
      <c r="L3513" s="152"/>
    </row>
    <row r="3514" spans="1:12">
      <c r="A3514" s="178"/>
      <c r="B3514" s="213"/>
      <c r="C3514" s="213" t="s">
        <v>1212</v>
      </c>
      <c r="D3514" s="321"/>
      <c r="E3514" s="146">
        <v>21.940629999999999</v>
      </c>
      <c r="F3514" s="152"/>
      <c r="G3514" s="152"/>
      <c r="H3514" s="152"/>
      <c r="I3514" s="152"/>
      <c r="J3514" s="152"/>
      <c r="K3514" s="152"/>
      <c r="L3514" s="152"/>
    </row>
    <row r="3515" spans="1:12">
      <c r="A3515" s="178"/>
      <c r="B3515" s="213"/>
      <c r="C3515" s="213" t="s">
        <v>1218</v>
      </c>
      <c r="D3515" s="321"/>
      <c r="E3515" s="152"/>
      <c r="F3515" s="152"/>
      <c r="G3515" s="152"/>
      <c r="H3515" s="152"/>
      <c r="I3515" s="152"/>
      <c r="J3515" s="152"/>
      <c r="K3515" s="152"/>
      <c r="L3515" s="152"/>
    </row>
    <row r="3516" spans="1:12">
      <c r="A3516" s="178"/>
      <c r="B3516" s="213" t="s">
        <v>1228</v>
      </c>
      <c r="C3516" s="213"/>
      <c r="D3516" s="321"/>
      <c r="E3516" s="152"/>
      <c r="F3516" s="152"/>
      <c r="G3516" s="152"/>
      <c r="H3516" s="152"/>
      <c r="I3516" s="152"/>
      <c r="J3516" s="152"/>
      <c r="K3516" s="152"/>
      <c r="L3516" s="152"/>
    </row>
    <row r="3517" spans="1:12">
      <c r="A3517" s="178"/>
      <c r="B3517" s="213" t="s">
        <v>1229</v>
      </c>
      <c r="C3517" s="213"/>
      <c r="D3517" s="321"/>
      <c r="E3517" s="152"/>
      <c r="F3517" s="152"/>
      <c r="G3517" s="152"/>
      <c r="H3517" s="152"/>
      <c r="I3517" s="152"/>
      <c r="J3517" s="152"/>
      <c r="K3517" s="152"/>
      <c r="L3517" s="152"/>
    </row>
    <row r="3518" spans="1:12">
      <c r="A3518" s="178" t="s">
        <v>368</v>
      </c>
      <c r="B3518" s="165"/>
      <c r="C3518" s="165"/>
      <c r="D3518" s="166"/>
      <c r="E3518" s="152"/>
      <c r="F3518" s="152"/>
      <c r="G3518" s="152"/>
      <c r="H3518" s="152"/>
      <c r="I3518" s="152"/>
      <c r="J3518" s="152"/>
      <c r="K3518" s="152"/>
      <c r="L3518" s="152"/>
    </row>
    <row r="3519" spans="1:12">
      <c r="A3519" s="178" t="s">
        <v>369</v>
      </c>
      <c r="B3519" s="165"/>
      <c r="C3519" s="165"/>
      <c r="D3519" s="166"/>
      <c r="E3519" s="152"/>
      <c r="F3519" s="152"/>
      <c r="G3519" s="152"/>
      <c r="H3519" s="152"/>
      <c r="I3519" s="152"/>
      <c r="J3519" s="152"/>
      <c r="K3519" s="152"/>
      <c r="L3519" s="152"/>
    </row>
    <row r="3520" spans="1:12">
      <c r="A3520" s="178" t="s">
        <v>370</v>
      </c>
      <c r="B3520" s="165"/>
      <c r="C3520" s="165"/>
      <c r="D3520" s="166"/>
      <c r="E3520" s="152"/>
      <c r="F3520" s="152"/>
      <c r="G3520" s="152"/>
      <c r="H3520" s="152"/>
      <c r="I3520" s="152"/>
      <c r="J3520" s="152"/>
      <c r="K3520" s="152"/>
      <c r="L3520" s="152"/>
    </row>
    <row r="3521" spans="1:12">
      <c r="A3521" s="339" t="s">
        <v>371</v>
      </c>
      <c r="B3521" s="340"/>
      <c r="C3521" s="340"/>
      <c r="D3521" s="341"/>
      <c r="E3521" s="152"/>
      <c r="F3521" s="152"/>
      <c r="G3521" s="152"/>
      <c r="H3521" s="152"/>
      <c r="I3521" s="152"/>
      <c r="J3521" s="152"/>
      <c r="K3521" s="152"/>
      <c r="L3521" s="152"/>
    </row>
    <row r="3522" spans="1:12">
      <c r="A3522" s="322" t="s">
        <v>1417</v>
      </c>
      <c r="B3522" s="324"/>
      <c r="C3522" s="324"/>
      <c r="D3522" s="325"/>
      <c r="E3522" s="152"/>
      <c r="F3522" s="152"/>
      <c r="G3522" s="152"/>
      <c r="H3522" s="152"/>
      <c r="I3522" s="152"/>
      <c r="J3522" s="152"/>
      <c r="K3522" s="152"/>
      <c r="L3522" s="152"/>
    </row>
    <row r="3523" spans="1:12">
      <c r="A3523" s="323"/>
      <c r="B3523" s="326" t="s">
        <v>1418</v>
      </c>
      <c r="C3523" s="326"/>
      <c r="D3523" s="327"/>
      <c r="E3523" s="152"/>
      <c r="F3523" s="152"/>
      <c r="G3523" s="152"/>
      <c r="H3523" s="152"/>
      <c r="I3523" s="152"/>
      <c r="J3523" s="152"/>
      <c r="K3523" s="152"/>
      <c r="L3523" s="152"/>
    </row>
    <row r="3524" spans="1:12">
      <c r="A3524" s="249" t="s">
        <v>474</v>
      </c>
      <c r="B3524" s="249"/>
      <c r="C3524" s="249"/>
      <c r="D3524" s="249"/>
      <c r="E3524" s="147">
        <v>65.821889999999996</v>
      </c>
      <c r="F3524" s="152"/>
      <c r="G3524" s="152"/>
      <c r="H3524" s="152"/>
      <c r="I3524" s="152"/>
      <c r="J3524" s="152"/>
      <c r="K3524" s="152"/>
      <c r="L3524" s="152"/>
    </row>
    <row r="3525" spans="1:12">
      <c r="A3525" s="251" t="s">
        <v>2446</v>
      </c>
      <c r="B3525" s="251"/>
      <c r="C3525" s="251"/>
      <c r="D3525" s="251"/>
      <c r="E3525" s="318"/>
      <c r="F3525" s="318"/>
      <c r="G3525" s="318"/>
      <c r="H3525" s="318"/>
      <c r="I3525" s="318"/>
      <c r="J3525" s="318"/>
      <c r="K3525" s="318"/>
      <c r="L3525" s="318"/>
    </row>
    <row r="3526" spans="1:12">
      <c r="A3526" s="354"/>
      <c r="B3526" s="354"/>
      <c r="C3526" s="354"/>
      <c r="D3526" s="354"/>
      <c r="E3526" s="144"/>
      <c r="F3526" s="144"/>
      <c r="G3526" s="144"/>
      <c r="H3526" s="144"/>
      <c r="I3526" s="144"/>
      <c r="J3526" s="144"/>
      <c r="K3526" s="144"/>
      <c r="L3526" s="144"/>
    </row>
    <row r="3527" spans="1:12">
      <c r="A3527" s="265" t="s">
        <v>1141</v>
      </c>
      <c r="B3527" s="265"/>
      <c r="C3527" s="265"/>
      <c r="D3527" s="265"/>
      <c r="E3527" s="152"/>
      <c r="F3527" s="152"/>
      <c r="G3527" s="152"/>
      <c r="H3527" s="152"/>
      <c r="I3527" s="152"/>
      <c r="J3527" s="152"/>
      <c r="K3527" s="152"/>
      <c r="L3527" s="152"/>
    </row>
    <row r="3528" spans="1:12">
      <c r="A3528" s="169" t="s">
        <v>1157</v>
      </c>
      <c r="B3528" s="170"/>
      <c r="C3528" s="170"/>
      <c r="D3528" s="171"/>
      <c r="E3528" s="152"/>
      <c r="F3528" s="152"/>
      <c r="G3528" s="152"/>
      <c r="H3528" s="152"/>
      <c r="I3528" s="152"/>
      <c r="J3528" s="152"/>
      <c r="K3528" s="152"/>
      <c r="L3528" s="152"/>
    </row>
    <row r="3529" spans="1:12">
      <c r="A3529" s="178" t="s">
        <v>1160</v>
      </c>
      <c r="B3529" s="175"/>
      <c r="C3529" s="175"/>
      <c r="D3529" s="176"/>
      <c r="E3529" s="152"/>
      <c r="F3529" s="152"/>
      <c r="G3529" s="152"/>
      <c r="H3529" s="152"/>
      <c r="I3529" s="152"/>
      <c r="J3529" s="152"/>
      <c r="K3529" s="152"/>
      <c r="L3529" s="152"/>
    </row>
    <row r="3530" spans="1:12">
      <c r="A3530" s="178"/>
      <c r="B3530" s="213" t="s">
        <v>1161</v>
      </c>
      <c r="C3530" s="214"/>
      <c r="D3530" s="331"/>
      <c r="E3530" s="152"/>
      <c r="F3530" s="152"/>
      <c r="G3530" s="152"/>
      <c r="H3530" s="152"/>
      <c r="I3530" s="152"/>
      <c r="J3530" s="152"/>
      <c r="K3530" s="152"/>
      <c r="L3530" s="152"/>
    </row>
    <row r="3531" spans="1:12">
      <c r="A3531" s="178"/>
      <c r="B3531" s="213"/>
      <c r="C3531" s="213" t="s">
        <v>1164</v>
      </c>
      <c r="D3531" s="321"/>
      <c r="E3531" s="152"/>
      <c r="F3531" s="152"/>
      <c r="G3531" s="152"/>
      <c r="H3531" s="152"/>
      <c r="I3531" s="152"/>
      <c r="J3531" s="152"/>
      <c r="K3531" s="152"/>
      <c r="L3531" s="152"/>
    </row>
    <row r="3532" spans="1:12">
      <c r="A3532" s="178"/>
      <c r="B3532" s="213"/>
      <c r="C3532" s="213" t="s">
        <v>1166</v>
      </c>
      <c r="D3532" s="321"/>
      <c r="E3532" s="152"/>
      <c r="F3532" s="152"/>
      <c r="G3532" s="152"/>
      <c r="H3532" s="152"/>
      <c r="I3532" s="152"/>
      <c r="J3532" s="152"/>
      <c r="K3532" s="152"/>
      <c r="L3532" s="152"/>
    </row>
    <row r="3533" spans="1:12">
      <c r="A3533" s="178"/>
      <c r="B3533" s="213" t="s">
        <v>1168</v>
      </c>
      <c r="C3533" s="213"/>
      <c r="D3533" s="321"/>
      <c r="E3533" s="152"/>
      <c r="F3533" s="152"/>
      <c r="G3533" s="152"/>
      <c r="H3533" s="152"/>
      <c r="I3533" s="152"/>
      <c r="J3533" s="152"/>
      <c r="K3533" s="152"/>
      <c r="L3533" s="152"/>
    </row>
    <row r="3534" spans="1:12">
      <c r="A3534" s="178" t="s">
        <v>367</v>
      </c>
      <c r="B3534" s="175"/>
      <c r="C3534" s="175"/>
      <c r="D3534" s="176"/>
      <c r="E3534" s="152"/>
      <c r="F3534" s="146">
        <v>2979.0520799999999</v>
      </c>
      <c r="G3534" s="152"/>
      <c r="H3534" s="152"/>
      <c r="I3534" s="152"/>
      <c r="J3534" s="152"/>
      <c r="K3534" s="152"/>
      <c r="L3534" s="152"/>
    </row>
    <row r="3535" spans="1:12">
      <c r="A3535" s="178"/>
      <c r="B3535" s="213" t="s">
        <v>1172</v>
      </c>
      <c r="C3535" s="214"/>
      <c r="D3535" s="331"/>
      <c r="E3535" s="152"/>
      <c r="F3535" s="146">
        <v>2979.0520799999999</v>
      </c>
      <c r="G3535" s="152"/>
      <c r="H3535" s="152"/>
      <c r="I3535" s="152"/>
      <c r="J3535" s="152"/>
      <c r="K3535" s="152"/>
      <c r="L3535" s="152"/>
    </row>
    <row r="3536" spans="1:12">
      <c r="A3536" s="178"/>
      <c r="B3536" s="213"/>
      <c r="C3536" s="213" t="s">
        <v>1173</v>
      </c>
      <c r="D3536" s="321"/>
      <c r="E3536" s="152"/>
      <c r="F3536" s="152"/>
      <c r="G3536" s="152"/>
      <c r="H3536" s="152"/>
      <c r="I3536" s="152"/>
      <c r="J3536" s="152"/>
      <c r="K3536" s="152"/>
      <c r="L3536" s="152"/>
    </row>
    <row r="3537" spans="1:12">
      <c r="A3537" s="178"/>
      <c r="B3537" s="213"/>
      <c r="C3537" s="213" t="s">
        <v>1176</v>
      </c>
      <c r="D3537" s="321"/>
      <c r="E3537" s="152"/>
      <c r="F3537" s="152"/>
      <c r="G3537" s="152"/>
      <c r="H3537" s="152"/>
      <c r="I3537" s="152"/>
      <c r="J3537" s="152"/>
      <c r="K3537" s="152"/>
      <c r="L3537" s="152"/>
    </row>
    <row r="3538" spans="1:12">
      <c r="A3538" s="178"/>
      <c r="B3538" s="213"/>
      <c r="C3538" s="213" t="s">
        <v>1177</v>
      </c>
      <c r="D3538" s="321"/>
      <c r="E3538" s="152"/>
      <c r="F3538" s="152"/>
      <c r="G3538" s="152"/>
      <c r="H3538" s="152"/>
      <c r="I3538" s="152"/>
      <c r="J3538" s="152"/>
      <c r="K3538" s="152"/>
      <c r="L3538" s="152"/>
    </row>
    <row r="3539" spans="1:12">
      <c r="A3539" s="178"/>
      <c r="B3539" s="213"/>
      <c r="C3539" s="213" t="s">
        <v>1178</v>
      </c>
      <c r="D3539" s="321"/>
      <c r="E3539" s="152"/>
      <c r="F3539" s="152"/>
      <c r="G3539" s="152"/>
      <c r="H3539" s="152"/>
      <c r="I3539" s="152"/>
      <c r="J3539" s="152"/>
      <c r="K3539" s="152"/>
      <c r="L3539" s="152"/>
    </row>
    <row r="3540" spans="1:12">
      <c r="A3540" s="178"/>
      <c r="B3540" s="213"/>
      <c r="C3540" s="213" t="s">
        <v>1181</v>
      </c>
      <c r="D3540" s="321"/>
      <c r="E3540" s="152"/>
      <c r="F3540" s="152"/>
      <c r="G3540" s="152"/>
      <c r="H3540" s="152"/>
      <c r="I3540" s="152"/>
      <c r="J3540" s="152"/>
      <c r="K3540" s="152"/>
      <c r="L3540" s="152"/>
    </row>
    <row r="3541" spans="1:12">
      <c r="A3541" s="178"/>
      <c r="B3541" s="213"/>
      <c r="C3541" s="213" t="s">
        <v>1182</v>
      </c>
      <c r="D3541" s="148"/>
      <c r="E3541" s="152"/>
      <c r="F3541" s="152"/>
      <c r="G3541" s="152"/>
      <c r="H3541" s="152"/>
      <c r="I3541" s="152"/>
      <c r="J3541" s="152"/>
      <c r="K3541" s="152"/>
      <c r="L3541" s="152"/>
    </row>
    <row r="3542" spans="1:12" ht="33.75">
      <c r="A3542" s="178"/>
      <c r="B3542" s="213"/>
      <c r="C3542" s="213"/>
      <c r="D3542" s="149" t="s">
        <v>1183</v>
      </c>
      <c r="E3542" s="152"/>
      <c r="F3542" s="152"/>
      <c r="G3542" s="152"/>
      <c r="H3542" s="152"/>
      <c r="I3542" s="152"/>
      <c r="J3542" s="152"/>
      <c r="K3542" s="152"/>
      <c r="L3542" s="152"/>
    </row>
    <row r="3543" spans="1:12">
      <c r="A3543" s="178"/>
      <c r="B3543" s="213"/>
      <c r="C3543" s="213" t="s">
        <v>1189</v>
      </c>
      <c r="D3543" s="321"/>
      <c r="E3543" s="152"/>
      <c r="F3543" s="146">
        <v>2979.0520799999999</v>
      </c>
      <c r="G3543" s="152"/>
      <c r="H3543" s="152"/>
      <c r="I3543" s="152"/>
      <c r="J3543" s="152"/>
      <c r="K3543" s="152"/>
      <c r="L3543" s="152"/>
    </row>
    <row r="3544" spans="1:12">
      <c r="A3544" s="178"/>
      <c r="B3544" s="213"/>
      <c r="C3544" s="213" t="s">
        <v>1192</v>
      </c>
      <c r="D3544" s="321"/>
      <c r="E3544" s="152"/>
      <c r="F3544" s="152"/>
      <c r="G3544" s="152"/>
      <c r="H3544" s="152"/>
      <c r="I3544" s="152"/>
      <c r="J3544" s="152"/>
      <c r="K3544" s="152"/>
      <c r="L3544" s="152"/>
    </row>
    <row r="3545" spans="1:12">
      <c r="A3545" s="178"/>
      <c r="B3545" s="213" t="s">
        <v>1195</v>
      </c>
      <c r="C3545" s="214"/>
      <c r="D3545" s="331"/>
      <c r="E3545" s="152"/>
      <c r="F3545" s="152"/>
      <c r="G3545" s="152"/>
      <c r="H3545" s="152"/>
      <c r="I3545" s="152"/>
      <c r="J3545" s="152"/>
      <c r="K3545" s="152"/>
      <c r="L3545" s="152"/>
    </row>
    <row r="3546" spans="1:12">
      <c r="A3546" s="178"/>
      <c r="B3546" s="213"/>
      <c r="C3546" s="213" t="s">
        <v>1196</v>
      </c>
      <c r="D3546" s="148"/>
      <c r="E3546" s="152"/>
      <c r="F3546" s="152"/>
      <c r="G3546" s="152"/>
      <c r="H3546" s="152"/>
      <c r="I3546" s="152"/>
      <c r="J3546" s="152"/>
      <c r="K3546" s="152"/>
      <c r="L3546" s="152"/>
    </row>
    <row r="3547" spans="1:12" ht="67.5">
      <c r="A3547" s="178"/>
      <c r="B3547" s="213"/>
      <c r="C3547" s="213"/>
      <c r="D3547" s="149" t="s">
        <v>1197</v>
      </c>
      <c r="E3547" s="152"/>
      <c r="F3547" s="152"/>
      <c r="G3547" s="152"/>
      <c r="H3547" s="152"/>
      <c r="I3547" s="152"/>
      <c r="J3547" s="152"/>
      <c r="K3547" s="152"/>
      <c r="L3547" s="152"/>
    </row>
    <row r="3548" spans="1:12" ht="56.25">
      <c r="A3548" s="178"/>
      <c r="B3548" s="213"/>
      <c r="C3548" s="213"/>
      <c r="D3548" s="149" t="s">
        <v>1198</v>
      </c>
      <c r="E3548" s="152"/>
      <c r="F3548" s="152"/>
      <c r="G3548" s="152"/>
      <c r="H3548" s="152"/>
      <c r="I3548" s="152"/>
      <c r="J3548" s="152"/>
      <c r="K3548" s="152"/>
      <c r="L3548" s="152"/>
    </row>
    <row r="3549" spans="1:12">
      <c r="A3549" s="178"/>
      <c r="B3549" s="213"/>
      <c r="C3549" s="213" t="s">
        <v>1200</v>
      </c>
      <c r="D3549" s="321"/>
      <c r="E3549" s="152"/>
      <c r="F3549" s="152"/>
      <c r="G3549" s="152"/>
      <c r="H3549" s="152"/>
      <c r="I3549" s="152"/>
      <c r="J3549" s="152"/>
      <c r="K3549" s="152"/>
      <c r="L3549" s="152"/>
    </row>
    <row r="3550" spans="1:12">
      <c r="A3550" s="178"/>
      <c r="B3550" s="213"/>
      <c r="C3550" s="213" t="s">
        <v>1201</v>
      </c>
      <c r="D3550" s="321"/>
      <c r="E3550" s="152"/>
      <c r="F3550" s="152"/>
      <c r="G3550" s="152"/>
      <c r="H3550" s="152"/>
      <c r="I3550" s="152"/>
      <c r="J3550" s="152"/>
      <c r="K3550" s="152"/>
      <c r="L3550" s="152"/>
    </row>
    <row r="3551" spans="1:12">
      <c r="A3551" s="178"/>
      <c r="B3551" s="213"/>
      <c r="C3551" s="213" t="s">
        <v>1202</v>
      </c>
      <c r="D3551" s="321"/>
      <c r="E3551" s="152"/>
      <c r="F3551" s="152"/>
      <c r="G3551" s="152"/>
      <c r="H3551" s="152"/>
      <c r="I3551" s="152"/>
      <c r="J3551" s="152"/>
      <c r="K3551" s="152"/>
      <c r="L3551" s="152"/>
    </row>
    <row r="3552" spans="1:12">
      <c r="A3552" s="178"/>
      <c r="B3552" s="213"/>
      <c r="C3552" s="213" t="s">
        <v>1205</v>
      </c>
      <c r="D3552" s="321"/>
      <c r="E3552" s="152"/>
      <c r="F3552" s="152"/>
      <c r="G3552" s="152"/>
      <c r="H3552" s="152"/>
      <c r="I3552" s="152"/>
      <c r="J3552" s="152"/>
      <c r="K3552" s="152"/>
      <c r="L3552" s="152"/>
    </row>
    <row r="3553" spans="1:12">
      <c r="A3553" s="178"/>
      <c r="B3553" s="213"/>
      <c r="C3553" s="213" t="s">
        <v>1209</v>
      </c>
      <c r="D3553" s="321"/>
      <c r="E3553" s="152"/>
      <c r="F3553" s="152"/>
      <c r="G3553" s="152"/>
      <c r="H3553" s="152"/>
      <c r="I3553" s="152"/>
      <c r="J3553" s="152"/>
      <c r="K3553" s="152"/>
      <c r="L3553" s="152"/>
    </row>
    <row r="3554" spans="1:12">
      <c r="A3554" s="178"/>
      <c r="B3554" s="213"/>
      <c r="C3554" s="213" t="s">
        <v>1212</v>
      </c>
      <c r="D3554" s="321"/>
      <c r="E3554" s="152"/>
      <c r="F3554" s="152"/>
      <c r="G3554" s="152"/>
      <c r="H3554" s="152"/>
      <c r="I3554" s="152"/>
      <c r="J3554" s="152"/>
      <c r="K3554" s="152"/>
      <c r="L3554" s="152"/>
    </row>
    <row r="3555" spans="1:12">
      <c r="A3555" s="178"/>
      <c r="B3555" s="213"/>
      <c r="C3555" s="213" t="s">
        <v>1218</v>
      </c>
      <c r="D3555" s="321"/>
      <c r="E3555" s="152"/>
      <c r="F3555" s="152"/>
      <c r="G3555" s="152"/>
      <c r="H3555" s="152"/>
      <c r="I3555" s="152"/>
      <c r="J3555" s="152"/>
      <c r="K3555" s="152"/>
      <c r="L3555" s="152"/>
    </row>
    <row r="3556" spans="1:12">
      <c r="A3556" s="178"/>
      <c r="B3556" s="213" t="s">
        <v>1228</v>
      </c>
      <c r="C3556" s="213"/>
      <c r="D3556" s="321"/>
      <c r="E3556" s="152"/>
      <c r="F3556" s="152"/>
      <c r="G3556" s="152"/>
      <c r="H3556" s="152"/>
      <c r="I3556" s="152"/>
      <c r="J3556" s="152"/>
      <c r="K3556" s="152"/>
      <c r="L3556" s="152"/>
    </row>
    <row r="3557" spans="1:12">
      <c r="A3557" s="178"/>
      <c r="B3557" s="213" t="s">
        <v>1229</v>
      </c>
      <c r="C3557" s="213"/>
      <c r="D3557" s="321"/>
      <c r="E3557" s="152"/>
      <c r="F3557" s="152"/>
      <c r="G3557" s="152"/>
      <c r="H3557" s="152"/>
      <c r="I3557" s="152"/>
      <c r="J3557" s="152"/>
      <c r="K3557" s="152"/>
      <c r="L3557" s="152"/>
    </row>
    <row r="3558" spans="1:12">
      <c r="A3558" s="178" t="s">
        <v>368</v>
      </c>
      <c r="B3558" s="165"/>
      <c r="C3558" s="165"/>
      <c r="D3558" s="166"/>
      <c r="E3558" s="152"/>
      <c r="F3558" s="152"/>
      <c r="G3558" s="152"/>
      <c r="H3558" s="152"/>
      <c r="I3558" s="152"/>
      <c r="J3558" s="152"/>
      <c r="K3558" s="152"/>
      <c r="L3558" s="152"/>
    </row>
    <row r="3559" spans="1:12">
      <c r="A3559" s="178" t="s">
        <v>369</v>
      </c>
      <c r="B3559" s="165"/>
      <c r="C3559" s="165"/>
      <c r="D3559" s="166"/>
      <c r="E3559" s="152"/>
      <c r="F3559" s="152"/>
      <c r="G3559" s="152"/>
      <c r="H3559" s="152"/>
      <c r="I3559" s="152"/>
      <c r="J3559" s="152"/>
      <c r="K3559" s="152"/>
      <c r="L3559" s="152"/>
    </row>
    <row r="3560" spans="1:12">
      <c r="A3560" s="178" t="s">
        <v>370</v>
      </c>
      <c r="B3560" s="165"/>
      <c r="C3560" s="165"/>
      <c r="D3560" s="166"/>
      <c r="E3560" s="152"/>
      <c r="F3560" s="152"/>
      <c r="G3560" s="152"/>
      <c r="H3560" s="152"/>
      <c r="I3560" s="152"/>
      <c r="J3560" s="152"/>
      <c r="K3560" s="152"/>
      <c r="L3560" s="152"/>
    </row>
    <row r="3561" spans="1:12">
      <c r="A3561" s="339" t="s">
        <v>371</v>
      </c>
      <c r="B3561" s="340"/>
      <c r="C3561" s="340"/>
      <c r="D3561" s="341"/>
      <c r="E3561" s="152"/>
      <c r="F3561" s="152"/>
      <c r="G3561" s="152"/>
      <c r="H3561" s="152"/>
      <c r="I3561" s="152"/>
      <c r="J3561" s="152"/>
      <c r="K3561" s="152"/>
      <c r="L3561" s="152"/>
    </row>
    <row r="3562" spans="1:12">
      <c r="A3562" s="322" t="s">
        <v>1417</v>
      </c>
      <c r="B3562" s="324"/>
      <c r="C3562" s="324"/>
      <c r="D3562" s="325"/>
      <c r="E3562" s="152"/>
      <c r="F3562" s="152"/>
      <c r="G3562" s="152"/>
      <c r="H3562" s="152"/>
      <c r="I3562" s="152"/>
      <c r="J3562" s="152"/>
      <c r="K3562" s="152"/>
      <c r="L3562" s="152"/>
    </row>
    <row r="3563" spans="1:12">
      <c r="A3563" s="323"/>
      <c r="B3563" s="326" t="s">
        <v>1418</v>
      </c>
      <c r="C3563" s="326"/>
      <c r="D3563" s="327"/>
      <c r="E3563" s="152"/>
      <c r="F3563" s="152"/>
      <c r="G3563" s="152"/>
      <c r="H3563" s="152"/>
      <c r="I3563" s="152"/>
      <c r="J3563" s="152"/>
      <c r="K3563" s="152"/>
      <c r="L3563" s="152"/>
    </row>
    <row r="3564" spans="1:12">
      <c r="A3564" s="249" t="s">
        <v>484</v>
      </c>
      <c r="B3564" s="249"/>
      <c r="C3564" s="249"/>
      <c r="D3564" s="249"/>
      <c r="E3564" s="152"/>
      <c r="F3564" s="147">
        <v>8937.1562400000003</v>
      </c>
      <c r="G3564" s="152"/>
      <c r="H3564" s="152"/>
      <c r="I3564" s="152"/>
      <c r="J3564" s="152"/>
      <c r="K3564" s="152"/>
      <c r="L3564" s="152"/>
    </row>
    <row r="3565" spans="1:12">
      <c r="A3565" s="251" t="s">
        <v>2447</v>
      </c>
      <c r="B3565" s="251"/>
      <c r="C3565" s="251"/>
      <c r="D3565" s="251"/>
      <c r="E3565" s="318"/>
      <c r="F3565" s="318"/>
      <c r="G3565" s="318"/>
      <c r="H3565" s="318"/>
      <c r="I3565" s="318"/>
      <c r="J3565" s="318"/>
      <c r="K3565" s="318"/>
      <c r="L3565" s="318"/>
    </row>
    <row r="3566" spans="1:12">
      <c r="A3566" s="354"/>
      <c r="B3566" s="354"/>
      <c r="C3566" s="354"/>
      <c r="D3566" s="354"/>
      <c r="E3566" s="144"/>
      <c r="F3566" s="144"/>
      <c r="G3566" s="144"/>
      <c r="H3566" s="144"/>
      <c r="I3566" s="144"/>
      <c r="J3566" s="144"/>
      <c r="K3566" s="144"/>
      <c r="L3566" s="144"/>
    </row>
    <row r="3567" spans="1:12">
      <c r="A3567" s="265" t="s">
        <v>1141</v>
      </c>
      <c r="B3567" s="265"/>
      <c r="C3567" s="265"/>
      <c r="D3567" s="265"/>
      <c r="E3567" s="152"/>
      <c r="F3567" s="152"/>
      <c r="G3567" s="152"/>
      <c r="H3567" s="152"/>
      <c r="I3567" s="152"/>
      <c r="J3567" s="152"/>
      <c r="K3567" s="152"/>
      <c r="L3567" s="152"/>
    </row>
    <row r="3568" spans="1:12">
      <c r="A3568" s="169" t="s">
        <v>1157</v>
      </c>
      <c r="B3568" s="170"/>
      <c r="C3568" s="170"/>
      <c r="D3568" s="171"/>
      <c r="E3568" s="152"/>
      <c r="F3568" s="152"/>
      <c r="G3568" s="152"/>
      <c r="H3568" s="152"/>
      <c r="I3568" s="152"/>
      <c r="J3568" s="152"/>
      <c r="K3568" s="152"/>
      <c r="L3568" s="152"/>
    </row>
    <row r="3569" spans="1:12">
      <c r="A3569" s="178" t="s">
        <v>1160</v>
      </c>
      <c r="B3569" s="175"/>
      <c r="C3569" s="175"/>
      <c r="D3569" s="176"/>
      <c r="E3569" s="152"/>
      <c r="F3569" s="152"/>
      <c r="G3569" s="152"/>
      <c r="H3569" s="152"/>
      <c r="I3569" s="152"/>
      <c r="J3569" s="152"/>
      <c r="K3569" s="152"/>
      <c r="L3569" s="152"/>
    </row>
    <row r="3570" spans="1:12">
      <c r="A3570" s="178"/>
      <c r="B3570" s="213" t="s">
        <v>1161</v>
      </c>
      <c r="C3570" s="214"/>
      <c r="D3570" s="331"/>
      <c r="E3570" s="152"/>
      <c r="F3570" s="152"/>
      <c r="G3570" s="152"/>
      <c r="H3570" s="152"/>
      <c r="I3570" s="152"/>
      <c r="J3570" s="152"/>
      <c r="K3570" s="152"/>
      <c r="L3570" s="152"/>
    </row>
    <row r="3571" spans="1:12">
      <c r="A3571" s="178"/>
      <c r="B3571" s="213"/>
      <c r="C3571" s="213" t="s">
        <v>1164</v>
      </c>
      <c r="D3571" s="321"/>
      <c r="E3571" s="152"/>
      <c r="F3571" s="152"/>
      <c r="G3571" s="152"/>
      <c r="H3571" s="152"/>
      <c r="I3571" s="152"/>
      <c r="J3571" s="152"/>
      <c r="K3571" s="152"/>
      <c r="L3571" s="152"/>
    </row>
    <row r="3572" spans="1:12">
      <c r="A3572" s="178"/>
      <c r="B3572" s="213"/>
      <c r="C3572" s="213" t="s">
        <v>1166</v>
      </c>
      <c r="D3572" s="321"/>
      <c r="E3572" s="152"/>
      <c r="F3572" s="152"/>
      <c r="G3572" s="152"/>
      <c r="H3572" s="152"/>
      <c r="I3572" s="152"/>
      <c r="J3572" s="152"/>
      <c r="K3572" s="152"/>
      <c r="L3572" s="152"/>
    </row>
    <row r="3573" spans="1:12">
      <c r="A3573" s="178"/>
      <c r="B3573" s="213" t="s">
        <v>1168</v>
      </c>
      <c r="C3573" s="213"/>
      <c r="D3573" s="321"/>
      <c r="E3573" s="152"/>
      <c r="F3573" s="152"/>
      <c r="G3573" s="152"/>
      <c r="H3573" s="152"/>
      <c r="I3573" s="152"/>
      <c r="J3573" s="152"/>
      <c r="K3573" s="152"/>
      <c r="L3573" s="152"/>
    </row>
    <row r="3574" spans="1:12">
      <c r="A3574" s="178" t="s">
        <v>367</v>
      </c>
      <c r="B3574" s="175"/>
      <c r="C3574" s="175"/>
      <c r="D3574" s="176"/>
      <c r="E3574" s="152"/>
      <c r="F3574" s="152"/>
      <c r="G3574" s="152"/>
      <c r="H3574" s="152"/>
      <c r="I3574" s="152"/>
      <c r="J3574" s="146">
        <v>1954.7369100000001</v>
      </c>
      <c r="K3574" s="152"/>
      <c r="L3574" s="152"/>
    </row>
    <row r="3575" spans="1:12">
      <c r="A3575" s="178"/>
      <c r="B3575" s="213" t="s">
        <v>1172</v>
      </c>
      <c r="C3575" s="214"/>
      <c r="D3575" s="331"/>
      <c r="E3575" s="152"/>
      <c r="F3575" s="152"/>
      <c r="G3575" s="152"/>
      <c r="H3575" s="152"/>
      <c r="I3575" s="152"/>
      <c r="J3575" s="146">
        <v>1954.7369100000001</v>
      </c>
      <c r="K3575" s="152"/>
      <c r="L3575" s="152"/>
    </row>
    <row r="3576" spans="1:12">
      <c r="A3576" s="178"/>
      <c r="B3576" s="213"/>
      <c r="C3576" s="213" t="s">
        <v>1173</v>
      </c>
      <c r="D3576" s="321"/>
      <c r="E3576" s="152"/>
      <c r="F3576" s="152"/>
      <c r="G3576" s="152"/>
      <c r="H3576" s="152"/>
      <c r="I3576" s="152"/>
      <c r="J3576" s="152"/>
      <c r="K3576" s="152"/>
      <c r="L3576" s="152"/>
    </row>
    <row r="3577" spans="1:12">
      <c r="A3577" s="178"/>
      <c r="B3577" s="213"/>
      <c r="C3577" s="213" t="s">
        <v>1176</v>
      </c>
      <c r="D3577" s="321"/>
      <c r="E3577" s="152"/>
      <c r="F3577" s="152"/>
      <c r="G3577" s="152"/>
      <c r="H3577" s="152"/>
      <c r="I3577" s="152"/>
      <c r="J3577" s="152"/>
      <c r="K3577" s="152"/>
      <c r="L3577" s="152"/>
    </row>
    <row r="3578" spans="1:12">
      <c r="A3578" s="178"/>
      <c r="B3578" s="213"/>
      <c r="C3578" s="213" t="s">
        <v>1177</v>
      </c>
      <c r="D3578" s="321"/>
      <c r="E3578" s="152"/>
      <c r="F3578" s="152"/>
      <c r="G3578" s="152"/>
      <c r="H3578" s="152"/>
      <c r="I3578" s="152"/>
      <c r="J3578" s="152"/>
      <c r="K3578" s="152"/>
      <c r="L3578" s="152"/>
    </row>
    <row r="3579" spans="1:12">
      <c r="A3579" s="178"/>
      <c r="B3579" s="213"/>
      <c r="C3579" s="213" t="s">
        <v>1178</v>
      </c>
      <c r="D3579" s="321"/>
      <c r="E3579" s="152"/>
      <c r="F3579" s="152"/>
      <c r="G3579" s="152"/>
      <c r="H3579" s="152"/>
      <c r="I3579" s="152"/>
      <c r="J3579" s="146">
        <v>1954.7369100000001</v>
      </c>
      <c r="K3579" s="152"/>
      <c r="L3579" s="152"/>
    </row>
    <row r="3580" spans="1:12">
      <c r="A3580" s="178"/>
      <c r="B3580" s="213"/>
      <c r="C3580" s="213" t="s">
        <v>1181</v>
      </c>
      <c r="D3580" s="321"/>
      <c r="E3580" s="152"/>
      <c r="F3580" s="152"/>
      <c r="G3580" s="152"/>
      <c r="H3580" s="152"/>
      <c r="I3580" s="152"/>
      <c r="J3580" s="152"/>
      <c r="K3580" s="152"/>
      <c r="L3580" s="152"/>
    </row>
    <row r="3581" spans="1:12">
      <c r="A3581" s="178"/>
      <c r="B3581" s="213"/>
      <c r="C3581" s="213" t="s">
        <v>1182</v>
      </c>
      <c r="D3581" s="148"/>
      <c r="E3581" s="152"/>
      <c r="F3581" s="152"/>
      <c r="G3581" s="152"/>
      <c r="H3581" s="152"/>
      <c r="I3581" s="152"/>
      <c r="J3581" s="152"/>
      <c r="K3581" s="152"/>
      <c r="L3581" s="152"/>
    </row>
    <row r="3582" spans="1:12" ht="33.75">
      <c r="A3582" s="178"/>
      <c r="B3582" s="213"/>
      <c r="C3582" s="213"/>
      <c r="D3582" s="149" t="s">
        <v>1183</v>
      </c>
      <c r="E3582" s="152"/>
      <c r="F3582" s="152"/>
      <c r="G3582" s="152"/>
      <c r="H3582" s="152"/>
      <c r="I3582" s="152"/>
      <c r="J3582" s="152"/>
      <c r="K3582" s="152"/>
      <c r="L3582" s="152"/>
    </row>
    <row r="3583" spans="1:12">
      <c r="A3583" s="178"/>
      <c r="B3583" s="213"/>
      <c r="C3583" s="213" t="s">
        <v>1189</v>
      </c>
      <c r="D3583" s="321"/>
      <c r="E3583" s="152"/>
      <c r="F3583" s="152"/>
      <c r="G3583" s="152"/>
      <c r="H3583" s="152"/>
      <c r="I3583" s="152"/>
      <c r="J3583" s="152"/>
      <c r="K3583" s="152"/>
      <c r="L3583" s="152"/>
    </row>
    <row r="3584" spans="1:12">
      <c r="A3584" s="178"/>
      <c r="B3584" s="213"/>
      <c r="C3584" s="213" t="s">
        <v>1192</v>
      </c>
      <c r="D3584" s="321"/>
      <c r="E3584" s="152"/>
      <c r="F3584" s="152"/>
      <c r="G3584" s="152"/>
      <c r="H3584" s="152"/>
      <c r="I3584" s="152"/>
      <c r="J3584" s="152"/>
      <c r="K3584" s="152"/>
      <c r="L3584" s="152"/>
    </row>
    <row r="3585" spans="1:12">
      <c r="A3585" s="178"/>
      <c r="B3585" s="213" t="s">
        <v>1195</v>
      </c>
      <c r="C3585" s="214"/>
      <c r="D3585" s="331"/>
      <c r="E3585" s="152"/>
      <c r="F3585" s="152"/>
      <c r="G3585" s="152"/>
      <c r="H3585" s="152"/>
      <c r="I3585" s="152"/>
      <c r="J3585" s="152"/>
      <c r="K3585" s="152"/>
      <c r="L3585" s="152"/>
    </row>
    <row r="3586" spans="1:12">
      <c r="A3586" s="178"/>
      <c r="B3586" s="213"/>
      <c r="C3586" s="213" t="s">
        <v>1196</v>
      </c>
      <c r="D3586" s="148"/>
      <c r="E3586" s="152"/>
      <c r="F3586" s="152"/>
      <c r="G3586" s="152"/>
      <c r="H3586" s="152"/>
      <c r="I3586" s="152"/>
      <c r="J3586" s="152"/>
      <c r="K3586" s="152"/>
      <c r="L3586" s="152"/>
    </row>
    <row r="3587" spans="1:12" ht="67.5">
      <c r="A3587" s="178"/>
      <c r="B3587" s="213"/>
      <c r="C3587" s="213"/>
      <c r="D3587" s="149" t="s">
        <v>1197</v>
      </c>
      <c r="E3587" s="152"/>
      <c r="F3587" s="152"/>
      <c r="G3587" s="152"/>
      <c r="H3587" s="152"/>
      <c r="I3587" s="152"/>
      <c r="J3587" s="152"/>
      <c r="K3587" s="152"/>
      <c r="L3587" s="152"/>
    </row>
    <row r="3588" spans="1:12" ht="56.25">
      <c r="A3588" s="178"/>
      <c r="B3588" s="213"/>
      <c r="C3588" s="213"/>
      <c r="D3588" s="149" t="s">
        <v>1198</v>
      </c>
      <c r="E3588" s="152"/>
      <c r="F3588" s="152"/>
      <c r="G3588" s="152"/>
      <c r="H3588" s="152"/>
      <c r="I3588" s="152"/>
      <c r="J3588" s="152"/>
      <c r="K3588" s="152"/>
      <c r="L3588" s="152"/>
    </row>
    <row r="3589" spans="1:12">
      <c r="A3589" s="178"/>
      <c r="B3589" s="213"/>
      <c r="C3589" s="213" t="s">
        <v>1200</v>
      </c>
      <c r="D3589" s="321"/>
      <c r="E3589" s="152"/>
      <c r="F3589" s="152"/>
      <c r="G3589" s="152"/>
      <c r="H3589" s="152"/>
      <c r="I3589" s="152"/>
      <c r="J3589" s="152"/>
      <c r="K3589" s="152"/>
      <c r="L3589" s="152"/>
    </row>
    <row r="3590" spans="1:12">
      <c r="A3590" s="178"/>
      <c r="B3590" s="213"/>
      <c r="C3590" s="213" t="s">
        <v>1201</v>
      </c>
      <c r="D3590" s="321"/>
      <c r="E3590" s="152"/>
      <c r="F3590" s="152"/>
      <c r="G3590" s="152"/>
      <c r="H3590" s="152"/>
      <c r="I3590" s="152"/>
      <c r="J3590" s="152"/>
      <c r="K3590" s="152"/>
      <c r="L3590" s="152"/>
    </row>
    <row r="3591" spans="1:12">
      <c r="A3591" s="178"/>
      <c r="B3591" s="213"/>
      <c r="C3591" s="213" t="s">
        <v>1202</v>
      </c>
      <c r="D3591" s="321"/>
      <c r="E3591" s="152"/>
      <c r="F3591" s="152"/>
      <c r="G3591" s="152"/>
      <c r="H3591" s="152"/>
      <c r="I3591" s="152"/>
      <c r="J3591" s="152"/>
      <c r="K3591" s="152"/>
      <c r="L3591" s="152"/>
    </row>
    <row r="3592" spans="1:12">
      <c r="A3592" s="178"/>
      <c r="B3592" s="213"/>
      <c r="C3592" s="213" t="s">
        <v>1205</v>
      </c>
      <c r="D3592" s="321"/>
      <c r="E3592" s="152"/>
      <c r="F3592" s="152"/>
      <c r="G3592" s="152"/>
      <c r="H3592" s="152"/>
      <c r="I3592" s="152"/>
      <c r="J3592" s="152"/>
      <c r="K3592" s="152"/>
      <c r="L3592" s="152"/>
    </row>
    <row r="3593" spans="1:12">
      <c r="A3593" s="178"/>
      <c r="B3593" s="213"/>
      <c r="C3593" s="213" t="s">
        <v>1209</v>
      </c>
      <c r="D3593" s="321"/>
      <c r="E3593" s="152"/>
      <c r="F3593" s="152"/>
      <c r="G3593" s="152"/>
      <c r="H3593" s="152"/>
      <c r="I3593" s="152"/>
      <c r="J3593" s="152"/>
      <c r="K3593" s="152"/>
      <c r="L3593" s="152"/>
    </row>
    <row r="3594" spans="1:12">
      <c r="A3594" s="178"/>
      <c r="B3594" s="213"/>
      <c r="C3594" s="213" t="s">
        <v>1212</v>
      </c>
      <c r="D3594" s="321"/>
      <c r="E3594" s="152"/>
      <c r="F3594" s="152"/>
      <c r="G3594" s="152"/>
      <c r="H3594" s="152"/>
      <c r="I3594" s="152"/>
      <c r="J3594" s="152"/>
      <c r="K3594" s="152"/>
      <c r="L3594" s="152"/>
    </row>
    <row r="3595" spans="1:12">
      <c r="A3595" s="178"/>
      <c r="B3595" s="213"/>
      <c r="C3595" s="213" t="s">
        <v>1218</v>
      </c>
      <c r="D3595" s="321"/>
      <c r="E3595" s="152"/>
      <c r="F3595" s="152"/>
      <c r="G3595" s="152"/>
      <c r="H3595" s="152"/>
      <c r="I3595" s="152"/>
      <c r="J3595" s="152"/>
      <c r="K3595" s="152"/>
      <c r="L3595" s="152"/>
    </row>
    <row r="3596" spans="1:12">
      <c r="A3596" s="178"/>
      <c r="B3596" s="213" t="s">
        <v>1228</v>
      </c>
      <c r="C3596" s="213"/>
      <c r="D3596" s="321"/>
      <c r="E3596" s="152"/>
      <c r="F3596" s="152"/>
      <c r="G3596" s="152"/>
      <c r="H3596" s="152"/>
      <c r="I3596" s="152"/>
      <c r="J3596" s="152"/>
      <c r="K3596" s="152"/>
      <c r="L3596" s="152"/>
    </row>
    <row r="3597" spans="1:12">
      <c r="A3597" s="178"/>
      <c r="B3597" s="213" t="s">
        <v>1229</v>
      </c>
      <c r="C3597" s="213"/>
      <c r="D3597" s="321"/>
      <c r="E3597" s="152"/>
      <c r="F3597" s="152"/>
      <c r="G3597" s="152"/>
      <c r="H3597" s="152"/>
      <c r="I3597" s="152"/>
      <c r="J3597" s="152"/>
      <c r="K3597" s="152"/>
      <c r="L3597" s="152"/>
    </row>
    <row r="3598" spans="1:12">
      <c r="A3598" s="178" t="s">
        <v>368</v>
      </c>
      <c r="B3598" s="165"/>
      <c r="C3598" s="165"/>
      <c r="D3598" s="166"/>
      <c r="E3598" s="152"/>
      <c r="F3598" s="152"/>
      <c r="G3598" s="152"/>
      <c r="H3598" s="152"/>
      <c r="I3598" s="152"/>
      <c r="J3598" s="152"/>
      <c r="K3598" s="152"/>
      <c r="L3598" s="152"/>
    </row>
    <row r="3599" spans="1:12">
      <c r="A3599" s="178" t="s">
        <v>369</v>
      </c>
      <c r="B3599" s="165"/>
      <c r="C3599" s="165"/>
      <c r="D3599" s="166"/>
      <c r="E3599" s="152"/>
      <c r="F3599" s="152"/>
      <c r="G3599" s="152"/>
      <c r="H3599" s="152"/>
      <c r="I3599" s="152"/>
      <c r="J3599" s="152"/>
      <c r="K3599" s="152"/>
      <c r="L3599" s="152"/>
    </row>
    <row r="3600" spans="1:12">
      <c r="A3600" s="178" t="s">
        <v>370</v>
      </c>
      <c r="B3600" s="165"/>
      <c r="C3600" s="165"/>
      <c r="D3600" s="166"/>
      <c r="E3600" s="152"/>
      <c r="F3600" s="152"/>
      <c r="G3600" s="152"/>
      <c r="H3600" s="152"/>
      <c r="I3600" s="152"/>
      <c r="J3600" s="152"/>
      <c r="K3600" s="152"/>
      <c r="L3600" s="152"/>
    </row>
    <row r="3601" spans="1:12">
      <c r="A3601" s="339" t="s">
        <v>371</v>
      </c>
      <c r="B3601" s="340"/>
      <c r="C3601" s="340"/>
      <c r="D3601" s="341"/>
      <c r="E3601" s="152"/>
      <c r="F3601" s="152"/>
      <c r="G3601" s="152"/>
      <c r="H3601" s="152"/>
      <c r="I3601" s="152"/>
      <c r="J3601" s="152"/>
      <c r="K3601" s="152"/>
      <c r="L3601" s="152"/>
    </row>
    <row r="3602" spans="1:12">
      <c r="A3602" s="322" t="s">
        <v>1417</v>
      </c>
      <c r="B3602" s="324"/>
      <c r="C3602" s="324"/>
      <c r="D3602" s="325"/>
      <c r="E3602" s="152"/>
      <c r="F3602" s="152"/>
      <c r="G3602" s="152"/>
      <c r="H3602" s="152"/>
      <c r="I3602" s="152"/>
      <c r="J3602" s="152"/>
      <c r="K3602" s="152"/>
      <c r="L3602" s="152"/>
    </row>
    <row r="3603" spans="1:12">
      <c r="A3603" s="323"/>
      <c r="B3603" s="326" t="s">
        <v>1418</v>
      </c>
      <c r="C3603" s="326"/>
      <c r="D3603" s="327"/>
      <c r="E3603" s="152"/>
      <c r="F3603" s="152"/>
      <c r="G3603" s="152"/>
      <c r="H3603" s="152"/>
      <c r="I3603" s="152"/>
      <c r="J3603" s="152"/>
      <c r="K3603" s="152"/>
      <c r="L3603" s="152"/>
    </row>
    <row r="3604" spans="1:12">
      <c r="A3604" s="249" t="s">
        <v>487</v>
      </c>
      <c r="B3604" s="249"/>
      <c r="C3604" s="249"/>
      <c r="D3604" s="249"/>
      <c r="E3604" s="152"/>
      <c r="F3604" s="152"/>
      <c r="G3604" s="152"/>
      <c r="H3604" s="152"/>
      <c r="I3604" s="152"/>
      <c r="J3604" s="147">
        <v>5864.2107299999998</v>
      </c>
      <c r="K3604" s="152"/>
      <c r="L3604" s="152"/>
    </row>
    <row r="3605" spans="1:12">
      <c r="A3605" s="251" t="s">
        <v>2448</v>
      </c>
      <c r="B3605" s="251"/>
      <c r="C3605" s="251"/>
      <c r="D3605" s="251"/>
      <c r="E3605" s="318"/>
      <c r="F3605" s="318"/>
      <c r="G3605" s="318"/>
      <c r="H3605" s="318"/>
      <c r="I3605" s="318"/>
      <c r="J3605" s="318"/>
      <c r="K3605" s="318"/>
      <c r="L3605" s="318"/>
    </row>
    <row r="3606" spans="1:12">
      <c r="A3606" s="354"/>
      <c r="B3606" s="354"/>
      <c r="C3606" s="354"/>
      <c r="D3606" s="354"/>
      <c r="E3606" s="144"/>
      <c r="F3606" s="144"/>
      <c r="G3606" s="144"/>
      <c r="H3606" s="144"/>
      <c r="I3606" s="144"/>
      <c r="J3606" s="144"/>
      <c r="K3606" s="144"/>
      <c r="L3606" s="144"/>
    </row>
    <row r="3607" spans="1:12">
      <c r="A3607" s="265" t="s">
        <v>1141</v>
      </c>
      <c r="B3607" s="265"/>
      <c r="C3607" s="265"/>
      <c r="D3607" s="265"/>
      <c r="E3607" s="152"/>
      <c r="F3607" s="152"/>
      <c r="G3607" s="152"/>
      <c r="H3607" s="152"/>
      <c r="I3607" s="152"/>
      <c r="J3607" s="152"/>
      <c r="K3607" s="152"/>
      <c r="L3607" s="152"/>
    </row>
    <row r="3608" spans="1:12">
      <c r="A3608" s="169" t="s">
        <v>1157</v>
      </c>
      <c r="B3608" s="170"/>
      <c r="C3608" s="170"/>
      <c r="D3608" s="171"/>
      <c r="E3608" s="152"/>
      <c r="F3608" s="152"/>
      <c r="G3608" s="152"/>
      <c r="H3608" s="152"/>
      <c r="I3608" s="152"/>
      <c r="J3608" s="152"/>
      <c r="K3608" s="152"/>
      <c r="L3608" s="152"/>
    </row>
    <row r="3609" spans="1:12">
      <c r="A3609" s="178" t="s">
        <v>1160</v>
      </c>
      <c r="B3609" s="175"/>
      <c r="C3609" s="175"/>
      <c r="D3609" s="176"/>
      <c r="E3609" s="146">
        <v>23.321840000000002</v>
      </c>
      <c r="F3609" s="152"/>
      <c r="G3609" s="152"/>
      <c r="H3609" s="152"/>
      <c r="I3609" s="152"/>
      <c r="J3609" s="152"/>
      <c r="K3609" s="152"/>
      <c r="L3609" s="152"/>
    </row>
    <row r="3610" spans="1:12">
      <c r="A3610" s="178"/>
      <c r="B3610" s="213" t="s">
        <v>1161</v>
      </c>
      <c r="C3610" s="214"/>
      <c r="D3610" s="331"/>
      <c r="E3610" s="146">
        <v>23.321840000000002</v>
      </c>
      <c r="F3610" s="152"/>
      <c r="G3610" s="152"/>
      <c r="H3610" s="152"/>
      <c r="I3610" s="152"/>
      <c r="J3610" s="152"/>
      <c r="K3610" s="152"/>
      <c r="L3610" s="152"/>
    </row>
    <row r="3611" spans="1:12">
      <c r="A3611" s="178"/>
      <c r="B3611" s="213"/>
      <c r="C3611" s="213" t="s">
        <v>1164</v>
      </c>
      <c r="D3611" s="321"/>
      <c r="E3611" s="152"/>
      <c r="F3611" s="152"/>
      <c r="G3611" s="152"/>
      <c r="H3611" s="152"/>
      <c r="I3611" s="152"/>
      <c r="J3611" s="152"/>
      <c r="K3611" s="152"/>
      <c r="L3611" s="152"/>
    </row>
    <row r="3612" spans="1:12">
      <c r="A3612" s="178"/>
      <c r="B3612" s="213"/>
      <c r="C3612" s="213" t="s">
        <v>1166</v>
      </c>
      <c r="D3612" s="321"/>
      <c r="E3612" s="152"/>
      <c r="F3612" s="152"/>
      <c r="G3612" s="152"/>
      <c r="H3612" s="152"/>
      <c r="I3612" s="152"/>
      <c r="J3612" s="152"/>
      <c r="K3612" s="152"/>
      <c r="L3612" s="152"/>
    </row>
    <row r="3613" spans="1:12">
      <c r="A3613" s="178"/>
      <c r="B3613" s="213" t="s">
        <v>1168</v>
      </c>
      <c r="C3613" s="213"/>
      <c r="D3613" s="321"/>
      <c r="E3613" s="152"/>
      <c r="F3613" s="152"/>
      <c r="G3613" s="152"/>
      <c r="H3613" s="152"/>
      <c r="I3613" s="152"/>
      <c r="J3613" s="152"/>
      <c r="K3613" s="152"/>
      <c r="L3613" s="152"/>
    </row>
    <row r="3614" spans="1:12">
      <c r="A3614" s="178" t="s">
        <v>367</v>
      </c>
      <c r="B3614" s="175"/>
      <c r="C3614" s="175"/>
      <c r="D3614" s="176"/>
      <c r="E3614" s="146">
        <v>26541.44039</v>
      </c>
      <c r="F3614" s="146">
        <v>3571.30737</v>
      </c>
      <c r="G3614" s="152"/>
      <c r="H3614" s="152"/>
      <c r="I3614" s="146">
        <v>404085.30556000001</v>
      </c>
      <c r="J3614" s="146">
        <v>4728.2534800000003</v>
      </c>
      <c r="K3614" s="152"/>
      <c r="L3614" s="152"/>
    </row>
    <row r="3615" spans="1:12">
      <c r="A3615" s="178"/>
      <c r="B3615" s="213" t="s">
        <v>1172</v>
      </c>
      <c r="C3615" s="214"/>
      <c r="D3615" s="331"/>
      <c r="E3615" s="146">
        <v>21151.597290000002</v>
      </c>
      <c r="F3615" s="146">
        <v>3571.30737</v>
      </c>
      <c r="G3615" s="152"/>
      <c r="H3615" s="152"/>
      <c r="I3615" s="146">
        <v>404085.30556000001</v>
      </c>
      <c r="J3615" s="146">
        <v>4728.2534800000003</v>
      </c>
      <c r="K3615" s="152"/>
      <c r="L3615" s="152"/>
    </row>
    <row r="3616" spans="1:12">
      <c r="A3616" s="178"/>
      <c r="B3616" s="213"/>
      <c r="C3616" s="213" t="s">
        <v>1173</v>
      </c>
      <c r="D3616" s="321"/>
      <c r="E3616" s="152"/>
      <c r="F3616" s="152"/>
      <c r="G3616" s="152"/>
      <c r="H3616" s="152"/>
      <c r="I3616" s="152"/>
      <c r="J3616" s="152"/>
      <c r="K3616" s="152"/>
      <c r="L3616" s="152"/>
    </row>
    <row r="3617" spans="1:12">
      <c r="A3617" s="178"/>
      <c r="B3617" s="213"/>
      <c r="C3617" s="213" t="s">
        <v>1176</v>
      </c>
      <c r="D3617" s="321"/>
      <c r="E3617" s="152"/>
      <c r="F3617" s="152"/>
      <c r="G3617" s="152"/>
      <c r="H3617" s="152"/>
      <c r="I3617" s="152"/>
      <c r="J3617" s="152"/>
      <c r="K3617" s="152"/>
      <c r="L3617" s="152"/>
    </row>
    <row r="3618" spans="1:12">
      <c r="A3618" s="178"/>
      <c r="B3618" s="213"/>
      <c r="C3618" s="213" t="s">
        <v>1177</v>
      </c>
      <c r="D3618" s="321"/>
      <c r="E3618" s="146">
        <v>5576.7941899999996</v>
      </c>
      <c r="F3618" s="152"/>
      <c r="G3618" s="152"/>
      <c r="H3618" s="152"/>
      <c r="I3618" s="146">
        <v>402291.94595000002</v>
      </c>
      <c r="J3618" s="152"/>
      <c r="K3618" s="152"/>
      <c r="L3618" s="152"/>
    </row>
    <row r="3619" spans="1:12">
      <c r="A3619" s="178"/>
      <c r="B3619" s="213"/>
      <c r="C3619" s="213" t="s">
        <v>1178</v>
      </c>
      <c r="D3619" s="321"/>
      <c r="E3619" s="152"/>
      <c r="F3619" s="152"/>
      <c r="G3619" s="152"/>
      <c r="H3619" s="152"/>
      <c r="I3619" s="152"/>
      <c r="J3619" s="152"/>
      <c r="K3619" s="152"/>
      <c r="L3619" s="152"/>
    </row>
    <row r="3620" spans="1:12">
      <c r="A3620" s="178"/>
      <c r="B3620" s="213"/>
      <c r="C3620" s="213" t="s">
        <v>1181</v>
      </c>
      <c r="D3620" s="321"/>
      <c r="E3620" s="152"/>
      <c r="F3620" s="152"/>
      <c r="G3620" s="152"/>
      <c r="H3620" s="152"/>
      <c r="I3620" s="152"/>
      <c r="J3620" s="152"/>
      <c r="K3620" s="152"/>
      <c r="L3620" s="152"/>
    </row>
    <row r="3621" spans="1:12">
      <c r="A3621" s="178"/>
      <c r="B3621" s="213"/>
      <c r="C3621" s="213" t="s">
        <v>1182</v>
      </c>
      <c r="D3621" s="148"/>
      <c r="E3621" s="152"/>
      <c r="F3621" s="152"/>
      <c r="G3621" s="152"/>
      <c r="H3621" s="152"/>
      <c r="I3621" s="152"/>
      <c r="J3621" s="152"/>
      <c r="K3621" s="152"/>
      <c r="L3621" s="152"/>
    </row>
    <row r="3622" spans="1:12" ht="33.75">
      <c r="A3622" s="178"/>
      <c r="B3622" s="213"/>
      <c r="C3622" s="213"/>
      <c r="D3622" s="149" t="s">
        <v>1183</v>
      </c>
      <c r="E3622" s="152"/>
      <c r="F3622" s="152"/>
      <c r="G3622" s="152"/>
      <c r="H3622" s="152"/>
      <c r="I3622" s="152"/>
      <c r="J3622" s="152"/>
      <c r="K3622" s="152"/>
      <c r="L3622" s="152"/>
    </row>
    <row r="3623" spans="1:12">
      <c r="A3623" s="178"/>
      <c r="B3623" s="213"/>
      <c r="C3623" s="213" t="s">
        <v>1189</v>
      </c>
      <c r="D3623" s="321"/>
      <c r="E3623" s="146">
        <v>15574.803099999999</v>
      </c>
      <c r="F3623" s="146">
        <v>3571.30737</v>
      </c>
      <c r="G3623" s="152"/>
      <c r="H3623" s="152"/>
      <c r="I3623" s="146">
        <v>1793.35961</v>
      </c>
      <c r="J3623" s="146">
        <v>4728.2534800000003</v>
      </c>
      <c r="K3623" s="152"/>
      <c r="L3623" s="152"/>
    </row>
    <row r="3624" spans="1:12">
      <c r="A3624" s="178"/>
      <c r="B3624" s="213"/>
      <c r="C3624" s="213" t="s">
        <v>1192</v>
      </c>
      <c r="D3624" s="321"/>
      <c r="E3624" s="152"/>
      <c r="F3624" s="152"/>
      <c r="G3624" s="152"/>
      <c r="H3624" s="152"/>
      <c r="I3624" s="152"/>
      <c r="J3624" s="152"/>
      <c r="K3624" s="152"/>
      <c r="L3624" s="152"/>
    </row>
    <row r="3625" spans="1:12">
      <c r="A3625" s="178"/>
      <c r="B3625" s="213" t="s">
        <v>1195</v>
      </c>
      <c r="C3625" s="214"/>
      <c r="D3625" s="331"/>
      <c r="E3625" s="146">
        <v>5389.8431</v>
      </c>
      <c r="F3625" s="152"/>
      <c r="G3625" s="152"/>
      <c r="H3625" s="152"/>
      <c r="I3625" s="152"/>
      <c r="J3625" s="152"/>
      <c r="K3625" s="152"/>
      <c r="L3625" s="152"/>
    </row>
    <row r="3626" spans="1:12">
      <c r="A3626" s="178"/>
      <c r="B3626" s="213"/>
      <c r="C3626" s="213" t="s">
        <v>1196</v>
      </c>
      <c r="D3626" s="148"/>
      <c r="E3626" s="152"/>
      <c r="F3626" s="152"/>
      <c r="G3626" s="152"/>
      <c r="H3626" s="152"/>
      <c r="I3626" s="152"/>
      <c r="J3626" s="152"/>
      <c r="K3626" s="152"/>
      <c r="L3626" s="152"/>
    </row>
    <row r="3627" spans="1:12" ht="67.5">
      <c r="A3627" s="178"/>
      <c r="B3627" s="213"/>
      <c r="C3627" s="213"/>
      <c r="D3627" s="149" t="s">
        <v>1197</v>
      </c>
      <c r="E3627" s="152"/>
      <c r="F3627" s="152"/>
      <c r="G3627" s="152"/>
      <c r="H3627" s="152"/>
      <c r="I3627" s="152"/>
      <c r="J3627" s="152"/>
      <c r="K3627" s="152"/>
      <c r="L3627" s="152"/>
    </row>
    <row r="3628" spans="1:12" ht="56.25">
      <c r="A3628" s="178"/>
      <c r="B3628" s="213"/>
      <c r="C3628" s="213"/>
      <c r="D3628" s="149" t="s">
        <v>1198</v>
      </c>
      <c r="E3628" s="152"/>
      <c r="F3628" s="152"/>
      <c r="G3628" s="152"/>
      <c r="H3628" s="152"/>
      <c r="I3628" s="152"/>
      <c r="J3628" s="152"/>
      <c r="K3628" s="152"/>
      <c r="L3628" s="152"/>
    </row>
    <row r="3629" spans="1:12">
      <c r="A3629" s="178"/>
      <c r="B3629" s="213"/>
      <c r="C3629" s="213" t="s">
        <v>1200</v>
      </c>
      <c r="D3629" s="321"/>
      <c r="E3629" s="152"/>
      <c r="F3629" s="152"/>
      <c r="G3629" s="152"/>
      <c r="H3629" s="152"/>
      <c r="I3629" s="152"/>
      <c r="J3629" s="152"/>
      <c r="K3629" s="152"/>
      <c r="L3629" s="152"/>
    </row>
    <row r="3630" spans="1:12">
      <c r="A3630" s="178"/>
      <c r="B3630" s="213"/>
      <c r="C3630" s="213" t="s">
        <v>1201</v>
      </c>
      <c r="D3630" s="321"/>
      <c r="E3630" s="146">
        <v>5389.8431</v>
      </c>
      <c r="F3630" s="152"/>
      <c r="G3630" s="152"/>
      <c r="H3630" s="152"/>
      <c r="I3630" s="152"/>
      <c r="J3630" s="152"/>
      <c r="K3630" s="152"/>
      <c r="L3630" s="152"/>
    </row>
    <row r="3631" spans="1:12">
      <c r="A3631" s="178"/>
      <c r="B3631" s="213"/>
      <c r="C3631" s="213" t="s">
        <v>1202</v>
      </c>
      <c r="D3631" s="321"/>
      <c r="E3631" s="152"/>
      <c r="F3631" s="152"/>
      <c r="G3631" s="152"/>
      <c r="H3631" s="152"/>
      <c r="I3631" s="152"/>
      <c r="J3631" s="152"/>
      <c r="K3631" s="152"/>
      <c r="L3631" s="152"/>
    </row>
    <row r="3632" spans="1:12">
      <c r="A3632" s="178"/>
      <c r="B3632" s="213"/>
      <c r="C3632" s="213" t="s">
        <v>1205</v>
      </c>
      <c r="D3632" s="321"/>
      <c r="E3632" s="152"/>
      <c r="F3632" s="152"/>
      <c r="G3632" s="152"/>
      <c r="H3632" s="152"/>
      <c r="I3632" s="152"/>
      <c r="J3632" s="152"/>
      <c r="K3632" s="152"/>
      <c r="L3632" s="152"/>
    </row>
    <row r="3633" spans="1:12">
      <c r="A3633" s="178"/>
      <c r="B3633" s="213"/>
      <c r="C3633" s="213" t="s">
        <v>1209</v>
      </c>
      <c r="D3633" s="321"/>
      <c r="E3633" s="152"/>
      <c r="F3633" s="152"/>
      <c r="G3633" s="152"/>
      <c r="H3633" s="152"/>
      <c r="I3633" s="152"/>
      <c r="J3633" s="152"/>
      <c r="K3633" s="152"/>
      <c r="L3633" s="152"/>
    </row>
    <row r="3634" spans="1:12">
      <c r="A3634" s="178"/>
      <c r="B3634" s="213"/>
      <c r="C3634" s="213" t="s">
        <v>1212</v>
      </c>
      <c r="D3634" s="321"/>
      <c r="E3634" s="152"/>
      <c r="F3634" s="152"/>
      <c r="G3634" s="152"/>
      <c r="H3634" s="152"/>
      <c r="I3634" s="152"/>
      <c r="J3634" s="152"/>
      <c r="K3634" s="152"/>
      <c r="L3634" s="152"/>
    </row>
    <row r="3635" spans="1:12">
      <c r="A3635" s="178"/>
      <c r="B3635" s="213"/>
      <c r="C3635" s="213" t="s">
        <v>1218</v>
      </c>
      <c r="D3635" s="321"/>
      <c r="E3635" s="152"/>
      <c r="F3635" s="152"/>
      <c r="G3635" s="152"/>
      <c r="H3635" s="152"/>
      <c r="I3635" s="152"/>
      <c r="J3635" s="152"/>
      <c r="K3635" s="152"/>
      <c r="L3635" s="152"/>
    </row>
    <row r="3636" spans="1:12">
      <c r="A3636" s="178"/>
      <c r="B3636" s="213" t="s">
        <v>1228</v>
      </c>
      <c r="C3636" s="213"/>
      <c r="D3636" s="321"/>
      <c r="E3636" s="152"/>
      <c r="F3636" s="152"/>
      <c r="G3636" s="152"/>
      <c r="H3636" s="152"/>
      <c r="I3636" s="152"/>
      <c r="J3636" s="152"/>
      <c r="K3636" s="152"/>
      <c r="L3636" s="152"/>
    </row>
    <row r="3637" spans="1:12">
      <c r="A3637" s="178"/>
      <c r="B3637" s="213" t="s">
        <v>1229</v>
      </c>
      <c r="C3637" s="213"/>
      <c r="D3637" s="321"/>
      <c r="E3637" s="152"/>
      <c r="F3637" s="152"/>
      <c r="G3637" s="152"/>
      <c r="H3637" s="152"/>
      <c r="I3637" s="152"/>
      <c r="J3637" s="152"/>
      <c r="K3637" s="152"/>
      <c r="L3637" s="152"/>
    </row>
    <row r="3638" spans="1:12">
      <c r="A3638" s="178" t="s">
        <v>368</v>
      </c>
      <c r="B3638" s="165"/>
      <c r="C3638" s="165"/>
      <c r="D3638" s="166"/>
      <c r="E3638" s="152"/>
      <c r="F3638" s="152"/>
      <c r="G3638" s="152"/>
      <c r="H3638" s="152"/>
      <c r="I3638" s="152"/>
      <c r="J3638" s="152"/>
      <c r="K3638" s="152"/>
      <c r="L3638" s="152"/>
    </row>
    <row r="3639" spans="1:12">
      <c r="A3639" s="178" t="s">
        <v>369</v>
      </c>
      <c r="B3639" s="165"/>
      <c r="C3639" s="165"/>
      <c r="D3639" s="166"/>
      <c r="E3639" s="152"/>
      <c r="F3639" s="152"/>
      <c r="G3639" s="152"/>
      <c r="H3639" s="152"/>
      <c r="I3639" s="152"/>
      <c r="J3639" s="152"/>
      <c r="K3639" s="152"/>
      <c r="L3639" s="152"/>
    </row>
    <row r="3640" spans="1:12">
      <c r="A3640" s="178" t="s">
        <v>370</v>
      </c>
      <c r="B3640" s="165"/>
      <c r="C3640" s="165"/>
      <c r="D3640" s="166"/>
      <c r="E3640" s="152"/>
      <c r="F3640" s="152"/>
      <c r="G3640" s="152"/>
      <c r="H3640" s="152"/>
      <c r="I3640" s="152"/>
      <c r="J3640" s="152"/>
      <c r="K3640" s="152"/>
      <c r="L3640" s="152"/>
    </row>
    <row r="3641" spans="1:12">
      <c r="A3641" s="339" t="s">
        <v>371</v>
      </c>
      <c r="B3641" s="340"/>
      <c r="C3641" s="340"/>
      <c r="D3641" s="341"/>
      <c r="E3641" s="152"/>
      <c r="F3641" s="152"/>
      <c r="G3641" s="152"/>
      <c r="H3641" s="152"/>
      <c r="I3641" s="152"/>
      <c r="J3641" s="152"/>
      <c r="K3641" s="152"/>
      <c r="L3641" s="152"/>
    </row>
    <row r="3642" spans="1:12">
      <c r="A3642" s="322" t="s">
        <v>1417</v>
      </c>
      <c r="B3642" s="324"/>
      <c r="C3642" s="324"/>
      <c r="D3642" s="325"/>
      <c r="E3642" s="152"/>
      <c r="F3642" s="152"/>
      <c r="G3642" s="152"/>
      <c r="H3642" s="152"/>
      <c r="I3642" s="152"/>
      <c r="J3642" s="152"/>
      <c r="K3642" s="152"/>
      <c r="L3642" s="152"/>
    </row>
    <row r="3643" spans="1:12">
      <c r="A3643" s="323"/>
      <c r="B3643" s="326" t="s">
        <v>1418</v>
      </c>
      <c r="C3643" s="326"/>
      <c r="D3643" s="327"/>
      <c r="E3643" s="152"/>
      <c r="F3643" s="152"/>
      <c r="G3643" s="152"/>
      <c r="H3643" s="152"/>
      <c r="I3643" s="152"/>
      <c r="J3643" s="152"/>
      <c r="K3643" s="152"/>
      <c r="L3643" s="152"/>
    </row>
    <row r="3644" spans="1:12">
      <c r="A3644" s="249" t="s">
        <v>493</v>
      </c>
      <c r="B3644" s="249"/>
      <c r="C3644" s="249"/>
      <c r="D3644" s="249"/>
      <c r="E3644" s="147">
        <v>79670.964850000004</v>
      </c>
      <c r="F3644" s="147">
        <v>10713.92211</v>
      </c>
      <c r="G3644" s="152"/>
      <c r="H3644" s="152"/>
      <c r="I3644" s="147">
        <v>1212255.91668</v>
      </c>
      <c r="J3644" s="147">
        <v>14184.76044</v>
      </c>
      <c r="K3644" s="152"/>
      <c r="L3644" s="152"/>
    </row>
    <row r="3645" spans="1:12">
      <c r="A3645" s="251" t="s">
        <v>2449</v>
      </c>
      <c r="B3645" s="251"/>
      <c r="C3645" s="251"/>
      <c r="D3645" s="251"/>
      <c r="E3645" s="318"/>
      <c r="F3645" s="318"/>
      <c r="G3645" s="318"/>
      <c r="H3645" s="318"/>
      <c r="I3645" s="318"/>
      <c r="J3645" s="318"/>
      <c r="K3645" s="318"/>
      <c r="L3645" s="318"/>
    </row>
    <row r="3646" spans="1:12">
      <c r="A3646" s="354"/>
      <c r="B3646" s="354"/>
      <c r="C3646" s="354"/>
      <c r="D3646" s="354"/>
      <c r="E3646" s="144"/>
      <c r="F3646" s="144"/>
      <c r="G3646" s="144"/>
      <c r="H3646" s="144"/>
      <c r="I3646" s="144"/>
      <c r="J3646" s="144"/>
      <c r="K3646" s="144"/>
      <c r="L3646" s="144"/>
    </row>
    <row r="3647" spans="1:12">
      <c r="A3647" s="265" t="s">
        <v>1141</v>
      </c>
      <c r="B3647" s="265"/>
      <c r="C3647" s="265"/>
      <c r="D3647" s="265"/>
      <c r="E3647" s="152"/>
      <c r="F3647" s="152"/>
      <c r="G3647" s="152"/>
      <c r="H3647" s="152"/>
      <c r="I3647" s="152"/>
      <c r="J3647" s="152"/>
      <c r="K3647" s="152"/>
      <c r="L3647" s="152"/>
    </row>
    <row r="3648" spans="1:12">
      <c r="A3648" s="169" t="s">
        <v>1157</v>
      </c>
      <c r="B3648" s="170"/>
      <c r="C3648" s="170"/>
      <c r="D3648" s="171"/>
      <c r="E3648" s="152"/>
      <c r="F3648" s="152"/>
      <c r="G3648" s="152"/>
      <c r="H3648" s="152"/>
      <c r="I3648" s="152"/>
      <c r="J3648" s="152"/>
      <c r="K3648" s="152"/>
      <c r="L3648" s="152"/>
    </row>
    <row r="3649" spans="1:12">
      <c r="A3649" s="178" t="s">
        <v>1160</v>
      </c>
      <c r="B3649" s="175"/>
      <c r="C3649" s="175"/>
      <c r="D3649" s="176"/>
      <c r="E3649" s="152"/>
      <c r="F3649" s="152"/>
      <c r="G3649" s="152"/>
      <c r="H3649" s="152"/>
      <c r="I3649" s="152"/>
      <c r="J3649" s="152"/>
      <c r="K3649" s="152"/>
      <c r="L3649" s="152"/>
    </row>
    <row r="3650" spans="1:12">
      <c r="A3650" s="178"/>
      <c r="B3650" s="213" t="s">
        <v>1161</v>
      </c>
      <c r="C3650" s="214"/>
      <c r="D3650" s="331"/>
      <c r="E3650" s="152"/>
      <c r="F3650" s="152"/>
      <c r="G3650" s="152"/>
      <c r="H3650" s="152"/>
      <c r="I3650" s="152"/>
      <c r="J3650" s="152"/>
      <c r="K3650" s="152"/>
      <c r="L3650" s="152"/>
    </row>
    <row r="3651" spans="1:12">
      <c r="A3651" s="178"/>
      <c r="B3651" s="213"/>
      <c r="C3651" s="213" t="s">
        <v>1164</v>
      </c>
      <c r="D3651" s="321"/>
      <c r="E3651" s="152"/>
      <c r="F3651" s="152"/>
      <c r="G3651" s="152"/>
      <c r="H3651" s="152"/>
      <c r="I3651" s="152"/>
      <c r="J3651" s="152"/>
      <c r="K3651" s="152"/>
      <c r="L3651" s="152"/>
    </row>
    <row r="3652" spans="1:12">
      <c r="A3652" s="178"/>
      <c r="B3652" s="213"/>
      <c r="C3652" s="213" t="s">
        <v>1166</v>
      </c>
      <c r="D3652" s="321"/>
      <c r="E3652" s="152"/>
      <c r="F3652" s="152"/>
      <c r="G3652" s="152"/>
      <c r="H3652" s="152"/>
      <c r="I3652" s="152"/>
      <c r="J3652" s="152"/>
      <c r="K3652" s="152"/>
      <c r="L3652" s="152"/>
    </row>
    <row r="3653" spans="1:12">
      <c r="A3653" s="178"/>
      <c r="B3653" s="213" t="s">
        <v>1168</v>
      </c>
      <c r="C3653" s="213"/>
      <c r="D3653" s="321"/>
      <c r="E3653" s="152"/>
      <c r="F3653" s="152"/>
      <c r="G3653" s="152"/>
      <c r="H3653" s="152"/>
      <c r="I3653" s="152"/>
      <c r="J3653" s="152"/>
      <c r="K3653" s="152"/>
      <c r="L3653" s="152"/>
    </row>
    <row r="3654" spans="1:12">
      <c r="A3654" s="178" t="s">
        <v>367</v>
      </c>
      <c r="B3654" s="175"/>
      <c r="C3654" s="175"/>
      <c r="D3654" s="176"/>
      <c r="E3654" s="146">
        <v>132.00376</v>
      </c>
      <c r="F3654" s="146">
        <v>1576.4899399999999</v>
      </c>
      <c r="G3654" s="152"/>
      <c r="H3654" s="152"/>
      <c r="I3654" s="152"/>
      <c r="J3654" s="152"/>
      <c r="K3654" s="152"/>
      <c r="L3654" s="152"/>
    </row>
    <row r="3655" spans="1:12">
      <c r="A3655" s="178"/>
      <c r="B3655" s="213" t="s">
        <v>1172</v>
      </c>
      <c r="C3655" s="214"/>
      <c r="D3655" s="331"/>
      <c r="E3655" s="146">
        <v>109.79043</v>
      </c>
      <c r="F3655" s="146">
        <v>1576.4899399999999</v>
      </c>
      <c r="G3655" s="152"/>
      <c r="H3655" s="152"/>
      <c r="I3655" s="152"/>
      <c r="J3655" s="152"/>
      <c r="K3655" s="152"/>
      <c r="L3655" s="152"/>
    </row>
    <row r="3656" spans="1:12">
      <c r="A3656" s="178"/>
      <c r="B3656" s="213"/>
      <c r="C3656" s="213" t="s">
        <v>1173</v>
      </c>
      <c r="D3656" s="321"/>
      <c r="E3656" s="152"/>
      <c r="F3656" s="152"/>
      <c r="G3656" s="152"/>
      <c r="H3656" s="152"/>
      <c r="I3656" s="152"/>
      <c r="J3656" s="152"/>
      <c r="K3656" s="152"/>
      <c r="L3656" s="152"/>
    </row>
    <row r="3657" spans="1:12">
      <c r="A3657" s="178"/>
      <c r="B3657" s="213"/>
      <c r="C3657" s="213" t="s">
        <v>1176</v>
      </c>
      <c r="D3657" s="321"/>
      <c r="E3657" s="152"/>
      <c r="F3657" s="152"/>
      <c r="G3657" s="152"/>
      <c r="H3657" s="152"/>
      <c r="I3657" s="152"/>
      <c r="J3657" s="152"/>
      <c r="K3657" s="152"/>
      <c r="L3657" s="152"/>
    </row>
    <row r="3658" spans="1:12">
      <c r="A3658" s="178"/>
      <c r="B3658" s="213"/>
      <c r="C3658" s="213" t="s">
        <v>1177</v>
      </c>
      <c r="D3658" s="321"/>
      <c r="E3658" s="152"/>
      <c r="F3658" s="152"/>
      <c r="G3658" s="152"/>
      <c r="H3658" s="152"/>
      <c r="I3658" s="152"/>
      <c r="J3658" s="152"/>
      <c r="K3658" s="152"/>
      <c r="L3658" s="152"/>
    </row>
    <row r="3659" spans="1:12">
      <c r="A3659" s="178"/>
      <c r="B3659" s="213"/>
      <c r="C3659" s="213" t="s">
        <v>1178</v>
      </c>
      <c r="D3659" s="321"/>
      <c r="E3659" s="152"/>
      <c r="F3659" s="152"/>
      <c r="G3659" s="152"/>
      <c r="H3659" s="152"/>
      <c r="I3659" s="152"/>
      <c r="J3659" s="152"/>
      <c r="K3659" s="152"/>
      <c r="L3659" s="152"/>
    </row>
    <row r="3660" spans="1:12">
      <c r="A3660" s="178"/>
      <c r="B3660" s="213"/>
      <c r="C3660" s="213" t="s">
        <v>1181</v>
      </c>
      <c r="D3660" s="321"/>
      <c r="E3660" s="152"/>
      <c r="F3660" s="152"/>
      <c r="G3660" s="152"/>
      <c r="H3660" s="152"/>
      <c r="I3660" s="152"/>
      <c r="J3660" s="152"/>
      <c r="K3660" s="152"/>
      <c r="L3660" s="152"/>
    </row>
    <row r="3661" spans="1:12">
      <c r="A3661" s="178"/>
      <c r="B3661" s="213"/>
      <c r="C3661" s="213" t="s">
        <v>1182</v>
      </c>
      <c r="D3661" s="148"/>
      <c r="E3661" s="152"/>
      <c r="F3661" s="152"/>
      <c r="G3661" s="152"/>
      <c r="H3661" s="152"/>
      <c r="I3661" s="152"/>
      <c r="J3661" s="152"/>
      <c r="K3661" s="152"/>
      <c r="L3661" s="152"/>
    </row>
    <row r="3662" spans="1:12" ht="33.75">
      <c r="A3662" s="178"/>
      <c r="B3662" s="213"/>
      <c r="C3662" s="213"/>
      <c r="D3662" s="149" t="s">
        <v>1183</v>
      </c>
      <c r="E3662" s="152"/>
      <c r="F3662" s="152"/>
      <c r="G3662" s="152"/>
      <c r="H3662" s="152"/>
      <c r="I3662" s="152"/>
      <c r="J3662" s="152"/>
      <c r="K3662" s="152"/>
      <c r="L3662" s="152"/>
    </row>
    <row r="3663" spans="1:12">
      <c r="A3663" s="178"/>
      <c r="B3663" s="213"/>
      <c r="C3663" s="213" t="s">
        <v>1189</v>
      </c>
      <c r="D3663" s="321"/>
      <c r="E3663" s="146">
        <v>109.79043</v>
      </c>
      <c r="F3663" s="146">
        <v>1576.4899399999999</v>
      </c>
      <c r="G3663" s="152"/>
      <c r="H3663" s="152"/>
      <c r="I3663" s="152"/>
      <c r="J3663" s="152"/>
      <c r="K3663" s="152"/>
      <c r="L3663" s="152"/>
    </row>
    <row r="3664" spans="1:12">
      <c r="A3664" s="178"/>
      <c r="B3664" s="213"/>
      <c r="C3664" s="213" t="s">
        <v>1192</v>
      </c>
      <c r="D3664" s="321"/>
      <c r="E3664" s="152"/>
      <c r="F3664" s="152"/>
      <c r="G3664" s="152"/>
      <c r="H3664" s="152"/>
      <c r="I3664" s="152"/>
      <c r="J3664" s="152"/>
      <c r="K3664" s="152"/>
      <c r="L3664" s="152"/>
    </row>
    <row r="3665" spans="1:12">
      <c r="A3665" s="178"/>
      <c r="B3665" s="213" t="s">
        <v>1195</v>
      </c>
      <c r="C3665" s="214"/>
      <c r="D3665" s="331"/>
      <c r="E3665" s="152"/>
      <c r="F3665" s="152"/>
      <c r="G3665" s="152"/>
      <c r="H3665" s="152"/>
      <c r="I3665" s="152"/>
      <c r="J3665" s="152"/>
      <c r="K3665" s="152"/>
      <c r="L3665" s="152"/>
    </row>
    <row r="3666" spans="1:12">
      <c r="A3666" s="178"/>
      <c r="B3666" s="213"/>
      <c r="C3666" s="213" t="s">
        <v>1196</v>
      </c>
      <c r="D3666" s="148"/>
      <c r="E3666" s="152"/>
      <c r="F3666" s="152"/>
      <c r="G3666" s="152"/>
      <c r="H3666" s="152"/>
      <c r="I3666" s="152"/>
      <c r="J3666" s="152"/>
      <c r="K3666" s="152"/>
      <c r="L3666" s="152"/>
    </row>
    <row r="3667" spans="1:12" ht="67.5">
      <c r="A3667" s="178"/>
      <c r="B3667" s="213"/>
      <c r="C3667" s="213"/>
      <c r="D3667" s="149" t="s">
        <v>1197</v>
      </c>
      <c r="E3667" s="152"/>
      <c r="F3667" s="152"/>
      <c r="G3667" s="152"/>
      <c r="H3667" s="152"/>
      <c r="I3667" s="152"/>
      <c r="J3667" s="152"/>
      <c r="K3667" s="152"/>
      <c r="L3667" s="152"/>
    </row>
    <row r="3668" spans="1:12" ht="56.25">
      <c r="A3668" s="178"/>
      <c r="B3668" s="213"/>
      <c r="C3668" s="213"/>
      <c r="D3668" s="149" t="s">
        <v>1198</v>
      </c>
      <c r="E3668" s="152"/>
      <c r="F3668" s="152"/>
      <c r="G3668" s="152"/>
      <c r="H3668" s="152"/>
      <c r="I3668" s="152"/>
      <c r="J3668" s="152"/>
      <c r="K3668" s="152"/>
      <c r="L3668" s="152"/>
    </row>
    <row r="3669" spans="1:12">
      <c r="A3669" s="178"/>
      <c r="B3669" s="213"/>
      <c r="C3669" s="213" t="s">
        <v>1200</v>
      </c>
      <c r="D3669" s="321"/>
      <c r="E3669" s="152"/>
      <c r="F3669" s="152"/>
      <c r="G3669" s="152"/>
      <c r="H3669" s="152"/>
      <c r="I3669" s="152"/>
      <c r="J3669" s="152"/>
      <c r="K3669" s="152"/>
      <c r="L3669" s="152"/>
    </row>
    <row r="3670" spans="1:12">
      <c r="A3670" s="178"/>
      <c r="B3670" s="213"/>
      <c r="C3670" s="213" t="s">
        <v>1201</v>
      </c>
      <c r="D3670" s="321"/>
      <c r="E3670" s="152"/>
      <c r="F3670" s="152"/>
      <c r="G3670" s="152"/>
      <c r="H3670" s="152"/>
      <c r="I3670" s="152"/>
      <c r="J3670" s="152"/>
      <c r="K3670" s="152"/>
      <c r="L3670" s="152"/>
    </row>
    <row r="3671" spans="1:12">
      <c r="A3671" s="178"/>
      <c r="B3671" s="213"/>
      <c r="C3671" s="213" t="s">
        <v>1202</v>
      </c>
      <c r="D3671" s="321"/>
      <c r="E3671" s="152"/>
      <c r="F3671" s="152"/>
      <c r="G3671" s="152"/>
      <c r="H3671" s="152"/>
      <c r="I3671" s="152"/>
      <c r="J3671" s="152"/>
      <c r="K3671" s="152"/>
      <c r="L3671" s="152"/>
    </row>
    <row r="3672" spans="1:12">
      <c r="A3672" s="178"/>
      <c r="B3672" s="213"/>
      <c r="C3672" s="213" t="s">
        <v>1205</v>
      </c>
      <c r="D3672" s="321"/>
      <c r="E3672" s="152"/>
      <c r="F3672" s="152"/>
      <c r="G3672" s="152"/>
      <c r="H3672" s="152"/>
      <c r="I3672" s="152"/>
      <c r="J3672" s="152"/>
      <c r="K3672" s="152"/>
      <c r="L3672" s="152"/>
    </row>
    <row r="3673" spans="1:12">
      <c r="A3673" s="178"/>
      <c r="B3673" s="213"/>
      <c r="C3673" s="213" t="s">
        <v>1209</v>
      </c>
      <c r="D3673" s="321"/>
      <c r="E3673" s="152"/>
      <c r="F3673" s="152"/>
      <c r="G3673" s="152"/>
      <c r="H3673" s="152"/>
      <c r="I3673" s="152"/>
      <c r="J3673" s="152"/>
      <c r="K3673" s="152"/>
      <c r="L3673" s="152"/>
    </row>
    <row r="3674" spans="1:12">
      <c r="A3674" s="178"/>
      <c r="B3674" s="213"/>
      <c r="C3674" s="213" t="s">
        <v>1212</v>
      </c>
      <c r="D3674" s="321"/>
      <c r="E3674" s="152"/>
      <c r="F3674" s="152"/>
      <c r="G3674" s="152"/>
      <c r="H3674" s="152"/>
      <c r="I3674" s="152"/>
      <c r="J3674" s="152"/>
      <c r="K3674" s="152"/>
      <c r="L3674" s="152"/>
    </row>
    <row r="3675" spans="1:12">
      <c r="A3675" s="178"/>
      <c r="B3675" s="213"/>
      <c r="C3675" s="213" t="s">
        <v>1218</v>
      </c>
      <c r="D3675" s="321"/>
      <c r="E3675" s="152"/>
      <c r="F3675" s="152"/>
      <c r="G3675" s="152"/>
      <c r="H3675" s="152"/>
      <c r="I3675" s="152"/>
      <c r="J3675" s="152"/>
      <c r="K3675" s="152"/>
      <c r="L3675" s="152"/>
    </row>
    <row r="3676" spans="1:12">
      <c r="A3676" s="178"/>
      <c r="B3676" s="213" t="s">
        <v>1228</v>
      </c>
      <c r="C3676" s="213"/>
      <c r="D3676" s="321"/>
      <c r="E3676" s="146">
        <v>22.213329999999999</v>
      </c>
      <c r="F3676" s="152"/>
      <c r="G3676" s="152"/>
      <c r="H3676" s="152"/>
      <c r="I3676" s="152"/>
      <c r="J3676" s="152"/>
      <c r="K3676" s="152"/>
      <c r="L3676" s="152"/>
    </row>
    <row r="3677" spans="1:12">
      <c r="A3677" s="178"/>
      <c r="B3677" s="213" t="s">
        <v>1229</v>
      </c>
      <c r="C3677" s="213"/>
      <c r="D3677" s="321"/>
      <c r="E3677" s="152"/>
      <c r="F3677" s="152"/>
      <c r="G3677" s="152"/>
      <c r="H3677" s="152"/>
      <c r="I3677" s="152"/>
      <c r="J3677" s="152"/>
      <c r="K3677" s="152"/>
      <c r="L3677" s="152"/>
    </row>
    <row r="3678" spans="1:12">
      <c r="A3678" s="178" t="s">
        <v>368</v>
      </c>
      <c r="B3678" s="165"/>
      <c r="C3678" s="165"/>
      <c r="D3678" s="166"/>
      <c r="E3678" s="152"/>
      <c r="F3678" s="152"/>
      <c r="G3678" s="152"/>
      <c r="H3678" s="152"/>
      <c r="I3678" s="152"/>
      <c r="J3678" s="152"/>
      <c r="K3678" s="152"/>
      <c r="L3678" s="152"/>
    </row>
    <row r="3679" spans="1:12">
      <c r="A3679" s="178" t="s">
        <v>369</v>
      </c>
      <c r="B3679" s="165"/>
      <c r="C3679" s="165"/>
      <c r="D3679" s="166"/>
      <c r="E3679" s="152"/>
      <c r="F3679" s="152"/>
      <c r="G3679" s="152"/>
      <c r="H3679" s="152"/>
      <c r="I3679" s="152"/>
      <c r="J3679" s="152"/>
      <c r="K3679" s="152"/>
      <c r="L3679" s="152"/>
    </row>
    <row r="3680" spans="1:12">
      <c r="A3680" s="178" t="s">
        <v>370</v>
      </c>
      <c r="B3680" s="165"/>
      <c r="C3680" s="165"/>
      <c r="D3680" s="166"/>
      <c r="E3680" s="152"/>
      <c r="F3680" s="152"/>
      <c r="G3680" s="152"/>
      <c r="H3680" s="152"/>
      <c r="I3680" s="152"/>
      <c r="J3680" s="152"/>
      <c r="K3680" s="152"/>
      <c r="L3680" s="152"/>
    </row>
    <row r="3681" spans="1:12">
      <c r="A3681" s="339" t="s">
        <v>371</v>
      </c>
      <c r="B3681" s="340"/>
      <c r="C3681" s="340"/>
      <c r="D3681" s="341"/>
      <c r="E3681" s="152"/>
      <c r="F3681" s="152"/>
      <c r="G3681" s="152"/>
      <c r="H3681" s="152"/>
      <c r="I3681" s="152"/>
      <c r="J3681" s="152"/>
      <c r="K3681" s="152"/>
      <c r="L3681" s="152"/>
    </row>
    <row r="3682" spans="1:12">
      <c r="A3682" s="322" t="s">
        <v>1417</v>
      </c>
      <c r="B3682" s="324"/>
      <c r="C3682" s="324"/>
      <c r="D3682" s="325"/>
      <c r="E3682" s="152"/>
      <c r="F3682" s="152"/>
      <c r="G3682" s="152"/>
      <c r="H3682" s="152"/>
      <c r="I3682" s="152"/>
      <c r="J3682" s="152"/>
      <c r="K3682" s="152"/>
      <c r="L3682" s="152"/>
    </row>
    <row r="3683" spans="1:12">
      <c r="A3683" s="323"/>
      <c r="B3683" s="326" t="s">
        <v>1418</v>
      </c>
      <c r="C3683" s="326"/>
      <c r="D3683" s="327"/>
      <c r="E3683" s="152"/>
      <c r="F3683" s="152"/>
      <c r="G3683" s="152"/>
      <c r="H3683" s="152"/>
      <c r="I3683" s="152"/>
      <c r="J3683" s="152"/>
      <c r="K3683" s="152"/>
      <c r="L3683" s="152"/>
    </row>
    <row r="3684" spans="1:12">
      <c r="A3684" s="249" t="s">
        <v>494</v>
      </c>
      <c r="B3684" s="249"/>
      <c r="C3684" s="249"/>
      <c r="D3684" s="249"/>
      <c r="E3684" s="147">
        <v>373.79795000000001</v>
      </c>
      <c r="F3684" s="147">
        <v>4729.4698200000003</v>
      </c>
      <c r="G3684" s="152"/>
      <c r="H3684" s="152"/>
      <c r="I3684" s="152"/>
      <c r="J3684" s="152"/>
      <c r="K3684" s="152"/>
      <c r="L3684" s="152"/>
    </row>
    <row r="3685" spans="1:12">
      <c r="A3685" s="251" t="s">
        <v>2450</v>
      </c>
      <c r="B3685" s="251"/>
      <c r="C3685" s="251"/>
      <c r="D3685" s="251"/>
      <c r="E3685" s="318"/>
      <c r="F3685" s="318"/>
      <c r="G3685" s="318"/>
      <c r="H3685" s="318"/>
      <c r="I3685" s="318"/>
      <c r="J3685" s="318"/>
      <c r="K3685" s="318"/>
      <c r="L3685" s="318"/>
    </row>
    <row r="3686" spans="1:12">
      <c r="A3686" s="354"/>
      <c r="B3686" s="354"/>
      <c r="C3686" s="354"/>
      <c r="D3686" s="354"/>
      <c r="E3686" s="144"/>
      <c r="F3686" s="144"/>
      <c r="G3686" s="144"/>
      <c r="H3686" s="144"/>
      <c r="I3686" s="144"/>
      <c r="J3686" s="144"/>
      <c r="K3686" s="144"/>
      <c r="L3686" s="144"/>
    </row>
    <row r="3687" spans="1:12">
      <c r="A3687" s="265" t="s">
        <v>1141</v>
      </c>
      <c r="B3687" s="265"/>
      <c r="C3687" s="265"/>
      <c r="D3687" s="265"/>
      <c r="E3687" s="152"/>
      <c r="F3687" s="152"/>
      <c r="G3687" s="152"/>
      <c r="H3687" s="152"/>
      <c r="I3687" s="152"/>
      <c r="J3687" s="152"/>
      <c r="K3687" s="152"/>
      <c r="L3687" s="152"/>
    </row>
    <row r="3688" spans="1:12">
      <c r="A3688" s="169" t="s">
        <v>1157</v>
      </c>
      <c r="B3688" s="170"/>
      <c r="C3688" s="170"/>
      <c r="D3688" s="171"/>
      <c r="E3688" s="152"/>
      <c r="F3688" s="152"/>
      <c r="G3688" s="152"/>
      <c r="H3688" s="152"/>
      <c r="I3688" s="152"/>
      <c r="J3688" s="152"/>
      <c r="K3688" s="152"/>
      <c r="L3688" s="152"/>
    </row>
    <row r="3689" spans="1:12">
      <c r="A3689" s="178" t="s">
        <v>1160</v>
      </c>
      <c r="B3689" s="175"/>
      <c r="C3689" s="175"/>
      <c r="D3689" s="176"/>
      <c r="E3689" s="152"/>
      <c r="F3689" s="152"/>
      <c r="G3689" s="152"/>
      <c r="H3689" s="152"/>
      <c r="I3689" s="152"/>
      <c r="J3689" s="152"/>
      <c r="K3689" s="152"/>
      <c r="L3689" s="152"/>
    </row>
    <row r="3690" spans="1:12">
      <c r="A3690" s="178"/>
      <c r="B3690" s="213" t="s">
        <v>1161</v>
      </c>
      <c r="C3690" s="214"/>
      <c r="D3690" s="331"/>
      <c r="E3690" s="152"/>
      <c r="F3690" s="152"/>
      <c r="G3690" s="152"/>
      <c r="H3690" s="152"/>
      <c r="I3690" s="152"/>
      <c r="J3690" s="152"/>
      <c r="K3690" s="152"/>
      <c r="L3690" s="152"/>
    </row>
    <row r="3691" spans="1:12">
      <c r="A3691" s="178"/>
      <c r="B3691" s="213"/>
      <c r="C3691" s="213" t="s">
        <v>1164</v>
      </c>
      <c r="D3691" s="321"/>
      <c r="E3691" s="152"/>
      <c r="F3691" s="152"/>
      <c r="G3691" s="152"/>
      <c r="H3691" s="152"/>
      <c r="I3691" s="152"/>
      <c r="J3691" s="152"/>
      <c r="K3691" s="152"/>
      <c r="L3691" s="152"/>
    </row>
    <row r="3692" spans="1:12">
      <c r="A3692" s="178"/>
      <c r="B3692" s="213"/>
      <c r="C3692" s="213" t="s">
        <v>1166</v>
      </c>
      <c r="D3692" s="321"/>
      <c r="E3692" s="152"/>
      <c r="F3692" s="152"/>
      <c r="G3692" s="152"/>
      <c r="H3692" s="152"/>
      <c r="I3692" s="152"/>
      <c r="J3692" s="152"/>
      <c r="K3692" s="152"/>
      <c r="L3692" s="152"/>
    </row>
    <row r="3693" spans="1:12">
      <c r="A3693" s="178"/>
      <c r="B3693" s="213" t="s">
        <v>1168</v>
      </c>
      <c r="C3693" s="213"/>
      <c r="D3693" s="321"/>
      <c r="E3693" s="152"/>
      <c r="F3693" s="152"/>
      <c r="G3693" s="152"/>
      <c r="H3693" s="152"/>
      <c r="I3693" s="152"/>
      <c r="J3693" s="152"/>
      <c r="K3693" s="152"/>
      <c r="L3693" s="152"/>
    </row>
    <row r="3694" spans="1:12">
      <c r="A3694" s="178" t="s">
        <v>367</v>
      </c>
      <c r="B3694" s="175"/>
      <c r="C3694" s="175"/>
      <c r="D3694" s="176"/>
      <c r="E3694" s="146">
        <v>1516.91911</v>
      </c>
      <c r="F3694" s="152"/>
      <c r="G3694" s="152"/>
      <c r="H3694" s="152"/>
      <c r="I3694" s="152"/>
      <c r="J3694" s="152"/>
      <c r="K3694" s="152"/>
      <c r="L3694" s="152"/>
    </row>
    <row r="3695" spans="1:12">
      <c r="A3695" s="178"/>
      <c r="B3695" s="213" t="s">
        <v>1172</v>
      </c>
      <c r="C3695" s="214"/>
      <c r="D3695" s="331"/>
      <c r="E3695" s="146">
        <v>1441.25107</v>
      </c>
      <c r="F3695" s="152"/>
      <c r="G3695" s="152"/>
      <c r="H3695" s="152"/>
      <c r="I3695" s="152"/>
      <c r="J3695" s="152"/>
      <c r="K3695" s="152"/>
      <c r="L3695" s="152"/>
    </row>
    <row r="3696" spans="1:12">
      <c r="A3696" s="178"/>
      <c r="B3696" s="213"/>
      <c r="C3696" s="213" t="s">
        <v>1173</v>
      </c>
      <c r="D3696" s="321"/>
      <c r="E3696" s="152"/>
      <c r="F3696" s="152"/>
      <c r="G3696" s="152"/>
      <c r="H3696" s="152"/>
      <c r="I3696" s="152"/>
      <c r="J3696" s="152"/>
      <c r="K3696" s="152"/>
      <c r="L3696" s="152"/>
    </row>
    <row r="3697" spans="1:12">
      <c r="A3697" s="178"/>
      <c r="B3697" s="213"/>
      <c r="C3697" s="213" t="s">
        <v>1176</v>
      </c>
      <c r="D3697" s="321"/>
      <c r="E3697" s="152"/>
      <c r="F3697" s="152"/>
      <c r="G3697" s="152"/>
      <c r="H3697" s="152"/>
      <c r="I3697" s="152"/>
      <c r="J3697" s="152"/>
      <c r="K3697" s="152"/>
      <c r="L3697" s="152"/>
    </row>
    <row r="3698" spans="1:12">
      <c r="A3698" s="178"/>
      <c r="B3698" s="213"/>
      <c r="C3698" s="213" t="s">
        <v>1177</v>
      </c>
      <c r="D3698" s="321"/>
      <c r="E3698" s="152"/>
      <c r="F3698" s="152"/>
      <c r="G3698" s="152"/>
      <c r="H3698" s="152"/>
      <c r="I3698" s="152"/>
      <c r="J3698" s="152"/>
      <c r="K3698" s="152"/>
      <c r="L3698" s="152"/>
    </row>
    <row r="3699" spans="1:12">
      <c r="A3699" s="178"/>
      <c r="B3699" s="213"/>
      <c r="C3699" s="213" t="s">
        <v>1178</v>
      </c>
      <c r="D3699" s="321"/>
      <c r="E3699" s="152"/>
      <c r="F3699" s="152"/>
      <c r="G3699" s="152"/>
      <c r="H3699" s="152"/>
      <c r="I3699" s="152"/>
      <c r="J3699" s="152"/>
      <c r="K3699" s="152"/>
      <c r="L3699" s="152"/>
    </row>
    <row r="3700" spans="1:12">
      <c r="A3700" s="178"/>
      <c r="B3700" s="213"/>
      <c r="C3700" s="213" t="s">
        <v>1181</v>
      </c>
      <c r="D3700" s="321"/>
      <c r="E3700" s="152"/>
      <c r="F3700" s="152"/>
      <c r="G3700" s="152"/>
      <c r="H3700" s="152"/>
      <c r="I3700" s="152"/>
      <c r="J3700" s="152"/>
      <c r="K3700" s="152"/>
      <c r="L3700" s="152"/>
    </row>
    <row r="3701" spans="1:12">
      <c r="A3701" s="178"/>
      <c r="B3701" s="213"/>
      <c r="C3701" s="213" t="s">
        <v>1182</v>
      </c>
      <c r="D3701" s="148"/>
      <c r="E3701" s="152"/>
      <c r="F3701" s="152"/>
      <c r="G3701" s="152"/>
      <c r="H3701" s="152"/>
      <c r="I3701" s="152"/>
      <c r="J3701" s="152"/>
      <c r="K3701" s="152"/>
      <c r="L3701" s="152"/>
    </row>
    <row r="3702" spans="1:12" ht="33.75">
      <c r="A3702" s="178"/>
      <c r="B3702" s="213"/>
      <c r="C3702" s="213"/>
      <c r="D3702" s="149" t="s">
        <v>1183</v>
      </c>
      <c r="E3702" s="152"/>
      <c r="F3702" s="152"/>
      <c r="G3702" s="152"/>
      <c r="H3702" s="152"/>
      <c r="I3702" s="152"/>
      <c r="J3702" s="152"/>
      <c r="K3702" s="152"/>
      <c r="L3702" s="152"/>
    </row>
    <row r="3703" spans="1:12">
      <c r="A3703" s="178"/>
      <c r="B3703" s="213"/>
      <c r="C3703" s="213" t="s">
        <v>1189</v>
      </c>
      <c r="D3703" s="321"/>
      <c r="E3703" s="146">
        <v>1441.25107</v>
      </c>
      <c r="F3703" s="152"/>
      <c r="G3703" s="152"/>
      <c r="H3703" s="152"/>
      <c r="I3703" s="152"/>
      <c r="J3703" s="152"/>
      <c r="K3703" s="152"/>
      <c r="L3703" s="152"/>
    </row>
    <row r="3704" spans="1:12">
      <c r="A3704" s="178"/>
      <c r="B3704" s="213"/>
      <c r="C3704" s="213" t="s">
        <v>1192</v>
      </c>
      <c r="D3704" s="321"/>
      <c r="E3704" s="152"/>
      <c r="F3704" s="152"/>
      <c r="G3704" s="152"/>
      <c r="H3704" s="152"/>
      <c r="I3704" s="152"/>
      <c r="J3704" s="152"/>
      <c r="K3704" s="152"/>
      <c r="L3704" s="152"/>
    </row>
    <row r="3705" spans="1:12">
      <c r="A3705" s="178"/>
      <c r="B3705" s="213" t="s">
        <v>1195</v>
      </c>
      <c r="C3705" s="214"/>
      <c r="D3705" s="331"/>
      <c r="E3705" s="152"/>
      <c r="F3705" s="152"/>
      <c r="G3705" s="152"/>
      <c r="H3705" s="152"/>
      <c r="I3705" s="152"/>
      <c r="J3705" s="152"/>
      <c r="K3705" s="152"/>
      <c r="L3705" s="152"/>
    </row>
    <row r="3706" spans="1:12">
      <c r="A3706" s="178"/>
      <c r="B3706" s="213"/>
      <c r="C3706" s="213" t="s">
        <v>1196</v>
      </c>
      <c r="D3706" s="148"/>
      <c r="E3706" s="152"/>
      <c r="F3706" s="152"/>
      <c r="G3706" s="152"/>
      <c r="H3706" s="152"/>
      <c r="I3706" s="152"/>
      <c r="J3706" s="152"/>
      <c r="K3706" s="152"/>
      <c r="L3706" s="152"/>
    </row>
    <row r="3707" spans="1:12" ht="67.5">
      <c r="A3707" s="178"/>
      <c r="B3707" s="213"/>
      <c r="C3707" s="213"/>
      <c r="D3707" s="149" t="s">
        <v>1197</v>
      </c>
      <c r="E3707" s="152"/>
      <c r="F3707" s="152"/>
      <c r="G3707" s="152"/>
      <c r="H3707" s="152"/>
      <c r="I3707" s="152"/>
      <c r="J3707" s="152"/>
      <c r="K3707" s="152"/>
      <c r="L3707" s="152"/>
    </row>
    <row r="3708" spans="1:12" ht="56.25">
      <c r="A3708" s="178"/>
      <c r="B3708" s="213"/>
      <c r="C3708" s="213"/>
      <c r="D3708" s="149" t="s">
        <v>1198</v>
      </c>
      <c r="E3708" s="152"/>
      <c r="F3708" s="152"/>
      <c r="G3708" s="152"/>
      <c r="H3708" s="152"/>
      <c r="I3708" s="152"/>
      <c r="J3708" s="152"/>
      <c r="K3708" s="152"/>
      <c r="L3708" s="152"/>
    </row>
    <row r="3709" spans="1:12">
      <c r="A3709" s="178"/>
      <c r="B3709" s="213"/>
      <c r="C3709" s="213" t="s">
        <v>1200</v>
      </c>
      <c r="D3709" s="321"/>
      <c r="E3709" s="152"/>
      <c r="F3709" s="152"/>
      <c r="G3709" s="152"/>
      <c r="H3709" s="152"/>
      <c r="I3709" s="152"/>
      <c r="J3709" s="152"/>
      <c r="K3709" s="152"/>
      <c r="L3709" s="152"/>
    </row>
    <row r="3710" spans="1:12">
      <c r="A3710" s="178"/>
      <c r="B3710" s="213"/>
      <c r="C3710" s="213" t="s">
        <v>1201</v>
      </c>
      <c r="D3710" s="321"/>
      <c r="E3710" s="152"/>
      <c r="F3710" s="152"/>
      <c r="G3710" s="152"/>
      <c r="H3710" s="152"/>
      <c r="I3710" s="152"/>
      <c r="J3710" s="152"/>
      <c r="K3710" s="152"/>
      <c r="L3710" s="152"/>
    </row>
    <row r="3711" spans="1:12">
      <c r="A3711" s="178"/>
      <c r="B3711" s="213"/>
      <c r="C3711" s="213" t="s">
        <v>1202</v>
      </c>
      <c r="D3711" s="321"/>
      <c r="E3711" s="152"/>
      <c r="F3711" s="152"/>
      <c r="G3711" s="152"/>
      <c r="H3711" s="152"/>
      <c r="I3711" s="152"/>
      <c r="J3711" s="152"/>
      <c r="K3711" s="152"/>
      <c r="L3711" s="152"/>
    </row>
    <row r="3712" spans="1:12">
      <c r="A3712" s="178"/>
      <c r="B3712" s="213"/>
      <c r="C3712" s="213" t="s">
        <v>1205</v>
      </c>
      <c r="D3712" s="321"/>
      <c r="E3712" s="152"/>
      <c r="F3712" s="152"/>
      <c r="G3712" s="152"/>
      <c r="H3712" s="152"/>
      <c r="I3712" s="152"/>
      <c r="J3712" s="152"/>
      <c r="K3712" s="152"/>
      <c r="L3712" s="152"/>
    </row>
    <row r="3713" spans="1:12">
      <c r="A3713" s="178"/>
      <c r="B3713" s="213"/>
      <c r="C3713" s="213" t="s">
        <v>1209</v>
      </c>
      <c r="D3713" s="321"/>
      <c r="E3713" s="152"/>
      <c r="F3713" s="152"/>
      <c r="G3713" s="152"/>
      <c r="H3713" s="152"/>
      <c r="I3713" s="152"/>
      <c r="J3713" s="152"/>
      <c r="K3713" s="152"/>
      <c r="L3713" s="152"/>
    </row>
    <row r="3714" spans="1:12">
      <c r="A3714" s="178"/>
      <c r="B3714" s="213"/>
      <c r="C3714" s="213" t="s">
        <v>1212</v>
      </c>
      <c r="D3714" s="321"/>
      <c r="E3714" s="152"/>
      <c r="F3714" s="152"/>
      <c r="G3714" s="152"/>
      <c r="H3714" s="152"/>
      <c r="I3714" s="152"/>
      <c r="J3714" s="152"/>
      <c r="K3714" s="152"/>
      <c r="L3714" s="152"/>
    </row>
    <row r="3715" spans="1:12">
      <c r="A3715" s="178"/>
      <c r="B3715" s="213"/>
      <c r="C3715" s="213" t="s">
        <v>1218</v>
      </c>
      <c r="D3715" s="321"/>
      <c r="E3715" s="152"/>
      <c r="F3715" s="152"/>
      <c r="G3715" s="152"/>
      <c r="H3715" s="152"/>
      <c r="I3715" s="152"/>
      <c r="J3715" s="152"/>
      <c r="K3715" s="152"/>
      <c r="L3715" s="152"/>
    </row>
    <row r="3716" spans="1:12">
      <c r="A3716" s="178"/>
      <c r="B3716" s="213" t="s">
        <v>1228</v>
      </c>
      <c r="C3716" s="213"/>
      <c r="D3716" s="321"/>
      <c r="E3716" s="146">
        <v>75.668040000000005</v>
      </c>
      <c r="F3716" s="152"/>
      <c r="G3716" s="152"/>
      <c r="H3716" s="152"/>
      <c r="I3716" s="152"/>
      <c r="J3716" s="152"/>
      <c r="K3716" s="152"/>
      <c r="L3716" s="152"/>
    </row>
    <row r="3717" spans="1:12">
      <c r="A3717" s="178"/>
      <c r="B3717" s="213" t="s">
        <v>1229</v>
      </c>
      <c r="C3717" s="213"/>
      <c r="D3717" s="321"/>
      <c r="E3717" s="152"/>
      <c r="F3717" s="152"/>
      <c r="G3717" s="152"/>
      <c r="H3717" s="152"/>
      <c r="I3717" s="152"/>
      <c r="J3717" s="152"/>
      <c r="K3717" s="152"/>
      <c r="L3717" s="152"/>
    </row>
    <row r="3718" spans="1:12">
      <c r="A3718" s="178" t="s">
        <v>368</v>
      </c>
      <c r="B3718" s="165"/>
      <c r="C3718" s="165"/>
      <c r="D3718" s="166"/>
      <c r="E3718" s="152"/>
      <c r="F3718" s="152"/>
      <c r="G3718" s="152"/>
      <c r="H3718" s="152"/>
      <c r="I3718" s="152"/>
      <c r="J3718" s="152"/>
      <c r="K3718" s="152"/>
      <c r="L3718" s="152"/>
    </row>
    <row r="3719" spans="1:12">
      <c r="A3719" s="178" t="s">
        <v>369</v>
      </c>
      <c r="B3719" s="165"/>
      <c r="C3719" s="165"/>
      <c r="D3719" s="166"/>
      <c r="E3719" s="152"/>
      <c r="F3719" s="152"/>
      <c r="G3719" s="152"/>
      <c r="H3719" s="152"/>
      <c r="I3719" s="152"/>
      <c r="J3719" s="152"/>
      <c r="K3719" s="152"/>
      <c r="L3719" s="152"/>
    </row>
    <row r="3720" spans="1:12">
      <c r="A3720" s="178" t="s">
        <v>370</v>
      </c>
      <c r="B3720" s="165"/>
      <c r="C3720" s="165"/>
      <c r="D3720" s="166"/>
      <c r="E3720" s="152"/>
      <c r="F3720" s="152"/>
      <c r="G3720" s="152"/>
      <c r="H3720" s="152"/>
      <c r="I3720" s="152"/>
      <c r="J3720" s="152"/>
      <c r="K3720" s="152"/>
      <c r="L3720" s="152"/>
    </row>
    <row r="3721" spans="1:12">
      <c r="A3721" s="339" t="s">
        <v>371</v>
      </c>
      <c r="B3721" s="340"/>
      <c r="C3721" s="340"/>
      <c r="D3721" s="341"/>
      <c r="E3721" s="152"/>
      <c r="F3721" s="152"/>
      <c r="G3721" s="152"/>
      <c r="H3721" s="152"/>
      <c r="I3721" s="152"/>
      <c r="J3721" s="152"/>
      <c r="K3721" s="152"/>
      <c r="L3721" s="152"/>
    </row>
    <row r="3722" spans="1:12">
      <c r="A3722" s="322" t="s">
        <v>1417</v>
      </c>
      <c r="B3722" s="324"/>
      <c r="C3722" s="324"/>
      <c r="D3722" s="325"/>
      <c r="E3722" s="152"/>
      <c r="F3722" s="152"/>
      <c r="G3722" s="152"/>
      <c r="H3722" s="152"/>
      <c r="I3722" s="152"/>
      <c r="J3722" s="152"/>
      <c r="K3722" s="152"/>
      <c r="L3722" s="152"/>
    </row>
    <row r="3723" spans="1:12">
      <c r="A3723" s="323"/>
      <c r="B3723" s="326" t="s">
        <v>1418</v>
      </c>
      <c r="C3723" s="326"/>
      <c r="D3723" s="327"/>
      <c r="E3723" s="152"/>
      <c r="F3723" s="152"/>
      <c r="G3723" s="152"/>
      <c r="H3723" s="152"/>
      <c r="I3723" s="152"/>
      <c r="J3723" s="152"/>
      <c r="K3723" s="152"/>
      <c r="L3723" s="152"/>
    </row>
    <row r="3724" spans="1:12">
      <c r="A3724" s="249" t="s">
        <v>495</v>
      </c>
      <c r="B3724" s="249"/>
      <c r="C3724" s="249"/>
      <c r="D3724" s="249"/>
      <c r="E3724" s="147">
        <v>4475.0892899999999</v>
      </c>
      <c r="F3724" s="152"/>
      <c r="G3724" s="152"/>
      <c r="H3724" s="152"/>
      <c r="I3724" s="152"/>
      <c r="J3724" s="152"/>
      <c r="K3724" s="152"/>
      <c r="L3724" s="152"/>
    </row>
    <row r="3725" spans="1:12">
      <c r="A3725" s="251" t="s">
        <v>2451</v>
      </c>
      <c r="B3725" s="251"/>
      <c r="C3725" s="251"/>
      <c r="D3725" s="251"/>
      <c r="E3725" s="318"/>
      <c r="F3725" s="318"/>
      <c r="G3725" s="318"/>
      <c r="H3725" s="318"/>
      <c r="I3725" s="318"/>
      <c r="J3725" s="318"/>
      <c r="K3725" s="318"/>
      <c r="L3725" s="318"/>
    </row>
    <row r="3726" spans="1:12">
      <c r="A3726" s="354"/>
      <c r="B3726" s="354"/>
      <c r="C3726" s="354"/>
      <c r="D3726" s="354"/>
      <c r="E3726" s="144"/>
      <c r="F3726" s="144"/>
      <c r="G3726" s="144"/>
      <c r="H3726" s="144"/>
      <c r="I3726" s="144"/>
      <c r="J3726" s="144"/>
      <c r="K3726" s="144"/>
      <c r="L3726" s="144"/>
    </row>
    <row r="3727" spans="1:12">
      <c r="A3727" s="265" t="s">
        <v>1141</v>
      </c>
      <c r="B3727" s="265"/>
      <c r="C3727" s="265"/>
      <c r="D3727" s="265"/>
      <c r="E3727" s="152"/>
      <c r="F3727" s="152"/>
      <c r="G3727" s="152"/>
      <c r="H3727" s="152"/>
      <c r="I3727" s="152"/>
      <c r="J3727" s="152"/>
      <c r="K3727" s="152"/>
      <c r="L3727" s="152"/>
    </row>
    <row r="3728" spans="1:12">
      <c r="A3728" s="169" t="s">
        <v>1157</v>
      </c>
      <c r="B3728" s="170"/>
      <c r="C3728" s="170"/>
      <c r="D3728" s="171"/>
      <c r="E3728" s="152"/>
      <c r="F3728" s="152"/>
      <c r="G3728" s="152"/>
      <c r="H3728" s="152"/>
      <c r="I3728" s="152"/>
      <c r="J3728" s="152"/>
      <c r="K3728" s="152"/>
      <c r="L3728" s="152"/>
    </row>
    <row r="3729" spans="1:12">
      <c r="A3729" s="178" t="s">
        <v>1160</v>
      </c>
      <c r="B3729" s="175"/>
      <c r="C3729" s="175"/>
      <c r="D3729" s="176"/>
      <c r="E3729" s="146">
        <v>69.353499999999997</v>
      </c>
      <c r="F3729" s="152"/>
      <c r="G3729" s="152"/>
      <c r="H3729" s="152"/>
      <c r="I3729" s="152"/>
      <c r="J3729" s="152"/>
      <c r="K3729" s="152"/>
      <c r="L3729" s="152"/>
    </row>
    <row r="3730" spans="1:12">
      <c r="A3730" s="178"/>
      <c r="B3730" s="213" t="s">
        <v>1161</v>
      </c>
      <c r="C3730" s="214"/>
      <c r="D3730" s="331"/>
      <c r="E3730" s="146">
        <v>69.353499999999997</v>
      </c>
      <c r="F3730" s="152"/>
      <c r="G3730" s="152"/>
      <c r="H3730" s="152"/>
      <c r="I3730" s="152"/>
      <c r="J3730" s="152"/>
      <c r="K3730" s="152"/>
      <c r="L3730" s="152"/>
    </row>
    <row r="3731" spans="1:12">
      <c r="A3731" s="178"/>
      <c r="B3731" s="213"/>
      <c r="C3731" s="213" t="s">
        <v>1164</v>
      </c>
      <c r="D3731" s="321"/>
      <c r="E3731" s="152"/>
      <c r="F3731" s="152"/>
      <c r="G3731" s="152"/>
      <c r="H3731" s="152"/>
      <c r="I3731" s="152"/>
      <c r="J3731" s="152"/>
      <c r="K3731" s="152"/>
      <c r="L3731" s="152"/>
    </row>
    <row r="3732" spans="1:12">
      <c r="A3732" s="178"/>
      <c r="B3732" s="213"/>
      <c r="C3732" s="213" t="s">
        <v>1166</v>
      </c>
      <c r="D3732" s="321"/>
      <c r="E3732" s="152"/>
      <c r="F3732" s="152"/>
      <c r="G3732" s="152"/>
      <c r="H3732" s="152"/>
      <c r="I3732" s="152"/>
      <c r="J3732" s="152"/>
      <c r="K3732" s="152"/>
      <c r="L3732" s="152"/>
    </row>
    <row r="3733" spans="1:12">
      <c r="A3733" s="178"/>
      <c r="B3733" s="213" t="s">
        <v>1168</v>
      </c>
      <c r="C3733" s="213"/>
      <c r="D3733" s="321"/>
      <c r="E3733" s="152"/>
      <c r="F3733" s="152"/>
      <c r="G3733" s="152"/>
      <c r="H3733" s="152"/>
      <c r="I3733" s="152"/>
      <c r="J3733" s="152"/>
      <c r="K3733" s="152"/>
      <c r="L3733" s="152"/>
    </row>
    <row r="3734" spans="1:12">
      <c r="A3734" s="178" t="s">
        <v>367</v>
      </c>
      <c r="B3734" s="175"/>
      <c r="C3734" s="175"/>
      <c r="D3734" s="176"/>
      <c r="E3734" s="146">
        <v>11389.2721</v>
      </c>
      <c r="F3734" s="152"/>
      <c r="G3734" s="152"/>
      <c r="H3734" s="152"/>
      <c r="I3734" s="146">
        <v>58899.916989999998</v>
      </c>
      <c r="J3734" s="152"/>
      <c r="K3734" s="152"/>
      <c r="L3734" s="152"/>
    </row>
    <row r="3735" spans="1:12">
      <c r="A3735" s="178"/>
      <c r="B3735" s="213" t="s">
        <v>1172</v>
      </c>
      <c r="C3735" s="214"/>
      <c r="D3735" s="331"/>
      <c r="E3735" s="146">
        <v>10292.12024</v>
      </c>
      <c r="F3735" s="152"/>
      <c r="G3735" s="152"/>
      <c r="H3735" s="152"/>
      <c r="I3735" s="146">
        <v>58899.916989999998</v>
      </c>
      <c r="J3735" s="152"/>
      <c r="K3735" s="152"/>
      <c r="L3735" s="152"/>
    </row>
    <row r="3736" spans="1:12">
      <c r="A3736" s="178"/>
      <c r="B3736" s="213"/>
      <c r="C3736" s="213" t="s">
        <v>1173</v>
      </c>
      <c r="D3736" s="321"/>
      <c r="E3736" s="152"/>
      <c r="F3736" s="152"/>
      <c r="G3736" s="152"/>
      <c r="H3736" s="152"/>
      <c r="I3736" s="152"/>
      <c r="J3736" s="152"/>
      <c r="K3736" s="152"/>
      <c r="L3736" s="152"/>
    </row>
    <row r="3737" spans="1:12">
      <c r="A3737" s="178"/>
      <c r="B3737" s="213"/>
      <c r="C3737" s="213" t="s">
        <v>1176</v>
      </c>
      <c r="D3737" s="321"/>
      <c r="E3737" s="152"/>
      <c r="F3737" s="152"/>
      <c r="G3737" s="152"/>
      <c r="H3737" s="152"/>
      <c r="I3737" s="152"/>
      <c r="J3737" s="152"/>
      <c r="K3737" s="152"/>
      <c r="L3737" s="152"/>
    </row>
    <row r="3738" spans="1:12">
      <c r="A3738" s="178"/>
      <c r="B3738" s="213"/>
      <c r="C3738" s="213" t="s">
        <v>1177</v>
      </c>
      <c r="D3738" s="321"/>
      <c r="E3738" s="146">
        <v>3353.1559900000002</v>
      </c>
      <c r="F3738" s="152"/>
      <c r="G3738" s="152"/>
      <c r="H3738" s="152"/>
      <c r="I3738" s="146">
        <v>58806.48</v>
      </c>
      <c r="J3738" s="152"/>
      <c r="K3738" s="152"/>
      <c r="L3738" s="152"/>
    </row>
    <row r="3739" spans="1:12">
      <c r="A3739" s="178"/>
      <c r="B3739" s="213"/>
      <c r="C3739" s="213" t="s">
        <v>1178</v>
      </c>
      <c r="D3739" s="321"/>
      <c r="E3739" s="152"/>
      <c r="F3739" s="152"/>
      <c r="G3739" s="152"/>
      <c r="H3739" s="152"/>
      <c r="I3739" s="152"/>
      <c r="J3739" s="152"/>
      <c r="K3739" s="152"/>
      <c r="L3739" s="152"/>
    </row>
    <row r="3740" spans="1:12">
      <c r="A3740" s="178"/>
      <c r="B3740" s="213"/>
      <c r="C3740" s="213" t="s">
        <v>1181</v>
      </c>
      <c r="D3740" s="321"/>
      <c r="E3740" s="152"/>
      <c r="F3740" s="152"/>
      <c r="G3740" s="152"/>
      <c r="H3740" s="152"/>
      <c r="I3740" s="152"/>
      <c r="J3740" s="152"/>
      <c r="K3740" s="152"/>
      <c r="L3740" s="152"/>
    </row>
    <row r="3741" spans="1:12">
      <c r="A3741" s="178"/>
      <c r="B3741" s="213"/>
      <c r="C3741" s="213" t="s">
        <v>1182</v>
      </c>
      <c r="D3741" s="148"/>
      <c r="E3741" s="152"/>
      <c r="F3741" s="152"/>
      <c r="G3741" s="152"/>
      <c r="H3741" s="152"/>
      <c r="I3741" s="152"/>
      <c r="J3741" s="152"/>
      <c r="K3741" s="152"/>
      <c r="L3741" s="152"/>
    </row>
    <row r="3742" spans="1:12" ht="33.75">
      <c r="A3742" s="178"/>
      <c r="B3742" s="213"/>
      <c r="C3742" s="213"/>
      <c r="D3742" s="149" t="s">
        <v>1183</v>
      </c>
      <c r="E3742" s="152"/>
      <c r="F3742" s="152"/>
      <c r="G3742" s="152"/>
      <c r="H3742" s="152"/>
      <c r="I3742" s="152"/>
      <c r="J3742" s="152"/>
      <c r="K3742" s="152"/>
      <c r="L3742" s="152"/>
    </row>
    <row r="3743" spans="1:12">
      <c r="A3743" s="178"/>
      <c r="B3743" s="213"/>
      <c r="C3743" s="213" t="s">
        <v>1189</v>
      </c>
      <c r="D3743" s="321"/>
      <c r="E3743" s="146">
        <v>6938.96425</v>
      </c>
      <c r="F3743" s="152"/>
      <c r="G3743" s="152"/>
      <c r="H3743" s="152"/>
      <c r="I3743" s="146">
        <v>93.436989999999994</v>
      </c>
      <c r="J3743" s="152"/>
      <c r="K3743" s="152"/>
      <c r="L3743" s="152"/>
    </row>
    <row r="3744" spans="1:12">
      <c r="A3744" s="178"/>
      <c r="B3744" s="213"/>
      <c r="C3744" s="213" t="s">
        <v>1192</v>
      </c>
      <c r="D3744" s="321"/>
      <c r="E3744" s="152"/>
      <c r="F3744" s="152"/>
      <c r="G3744" s="152"/>
      <c r="H3744" s="152"/>
      <c r="I3744" s="152"/>
      <c r="J3744" s="152"/>
      <c r="K3744" s="152"/>
      <c r="L3744" s="152"/>
    </row>
    <row r="3745" spans="1:12">
      <c r="A3745" s="178"/>
      <c r="B3745" s="213" t="s">
        <v>1195</v>
      </c>
      <c r="C3745" s="214"/>
      <c r="D3745" s="331"/>
      <c r="E3745" s="146">
        <v>1097.1518599999999</v>
      </c>
      <c r="F3745" s="152"/>
      <c r="G3745" s="152"/>
      <c r="H3745" s="152"/>
      <c r="I3745" s="152"/>
      <c r="J3745" s="152"/>
      <c r="K3745" s="152"/>
      <c r="L3745" s="152"/>
    </row>
    <row r="3746" spans="1:12">
      <c r="A3746" s="178"/>
      <c r="B3746" s="213"/>
      <c r="C3746" s="213" t="s">
        <v>1196</v>
      </c>
      <c r="D3746" s="148"/>
      <c r="E3746" s="152"/>
      <c r="F3746" s="152"/>
      <c r="G3746" s="152"/>
      <c r="H3746" s="152"/>
      <c r="I3746" s="152"/>
      <c r="J3746" s="152"/>
      <c r="K3746" s="152"/>
      <c r="L3746" s="152"/>
    </row>
    <row r="3747" spans="1:12" ht="67.5">
      <c r="A3747" s="178"/>
      <c r="B3747" s="213"/>
      <c r="C3747" s="213"/>
      <c r="D3747" s="149" t="s">
        <v>1197</v>
      </c>
      <c r="E3747" s="152"/>
      <c r="F3747" s="152"/>
      <c r="G3747" s="152"/>
      <c r="H3747" s="152"/>
      <c r="I3747" s="152"/>
      <c r="J3747" s="152"/>
      <c r="K3747" s="152"/>
      <c r="L3747" s="152"/>
    </row>
    <row r="3748" spans="1:12" ht="56.25">
      <c r="A3748" s="178"/>
      <c r="B3748" s="213"/>
      <c r="C3748" s="213"/>
      <c r="D3748" s="149" t="s">
        <v>1198</v>
      </c>
      <c r="E3748" s="152"/>
      <c r="F3748" s="152"/>
      <c r="G3748" s="152"/>
      <c r="H3748" s="152"/>
      <c r="I3748" s="152"/>
      <c r="J3748" s="152"/>
      <c r="K3748" s="152"/>
      <c r="L3748" s="152"/>
    </row>
    <row r="3749" spans="1:12">
      <c r="A3749" s="178"/>
      <c r="B3749" s="213"/>
      <c r="C3749" s="213" t="s">
        <v>1200</v>
      </c>
      <c r="D3749" s="321"/>
      <c r="E3749" s="152"/>
      <c r="F3749" s="152"/>
      <c r="G3749" s="152"/>
      <c r="H3749" s="152"/>
      <c r="I3749" s="152"/>
      <c r="J3749" s="152"/>
      <c r="K3749" s="152"/>
      <c r="L3749" s="152"/>
    </row>
    <row r="3750" spans="1:12">
      <c r="A3750" s="178"/>
      <c r="B3750" s="213"/>
      <c r="C3750" s="213" t="s">
        <v>1201</v>
      </c>
      <c r="D3750" s="321"/>
      <c r="E3750" s="146">
        <v>1097.1518599999999</v>
      </c>
      <c r="F3750" s="152"/>
      <c r="G3750" s="152"/>
      <c r="H3750" s="152"/>
      <c r="I3750" s="152"/>
      <c r="J3750" s="152"/>
      <c r="K3750" s="152"/>
      <c r="L3750" s="152"/>
    </row>
    <row r="3751" spans="1:12">
      <c r="A3751" s="178"/>
      <c r="B3751" s="213"/>
      <c r="C3751" s="213" t="s">
        <v>1202</v>
      </c>
      <c r="D3751" s="321"/>
      <c r="E3751" s="152"/>
      <c r="F3751" s="152"/>
      <c r="G3751" s="152"/>
      <c r="H3751" s="152"/>
      <c r="I3751" s="152"/>
      <c r="J3751" s="152"/>
      <c r="K3751" s="152"/>
      <c r="L3751" s="152"/>
    </row>
    <row r="3752" spans="1:12">
      <c r="A3752" s="178"/>
      <c r="B3752" s="213"/>
      <c r="C3752" s="213" t="s">
        <v>1205</v>
      </c>
      <c r="D3752" s="321"/>
      <c r="E3752" s="152"/>
      <c r="F3752" s="152"/>
      <c r="G3752" s="152"/>
      <c r="H3752" s="152"/>
      <c r="I3752" s="152"/>
      <c r="J3752" s="152"/>
      <c r="K3752" s="152"/>
      <c r="L3752" s="152"/>
    </row>
    <row r="3753" spans="1:12">
      <c r="A3753" s="178"/>
      <c r="B3753" s="213"/>
      <c r="C3753" s="213" t="s">
        <v>1209</v>
      </c>
      <c r="D3753" s="321"/>
      <c r="E3753" s="152"/>
      <c r="F3753" s="152"/>
      <c r="G3753" s="152"/>
      <c r="H3753" s="152"/>
      <c r="I3753" s="152"/>
      <c r="J3753" s="152"/>
      <c r="K3753" s="152"/>
      <c r="L3753" s="152"/>
    </row>
    <row r="3754" spans="1:12">
      <c r="A3754" s="178"/>
      <c r="B3754" s="213"/>
      <c r="C3754" s="213" t="s">
        <v>1212</v>
      </c>
      <c r="D3754" s="321"/>
      <c r="E3754" s="152"/>
      <c r="F3754" s="152"/>
      <c r="G3754" s="152"/>
      <c r="H3754" s="152"/>
      <c r="I3754" s="152"/>
      <c r="J3754" s="152"/>
      <c r="K3754" s="152"/>
      <c r="L3754" s="152"/>
    </row>
    <row r="3755" spans="1:12">
      <c r="A3755" s="178"/>
      <c r="B3755" s="213"/>
      <c r="C3755" s="213" t="s">
        <v>1218</v>
      </c>
      <c r="D3755" s="321"/>
      <c r="E3755" s="152"/>
      <c r="F3755" s="152"/>
      <c r="G3755" s="152"/>
      <c r="H3755" s="152"/>
      <c r="I3755" s="152"/>
      <c r="J3755" s="152"/>
      <c r="K3755" s="152"/>
      <c r="L3755" s="152"/>
    </row>
    <row r="3756" spans="1:12">
      <c r="A3756" s="178"/>
      <c r="B3756" s="213" t="s">
        <v>1228</v>
      </c>
      <c r="C3756" s="213"/>
      <c r="D3756" s="321"/>
      <c r="E3756" s="152"/>
      <c r="F3756" s="152"/>
      <c r="G3756" s="152"/>
      <c r="H3756" s="152"/>
      <c r="I3756" s="152"/>
      <c r="J3756" s="152"/>
      <c r="K3756" s="152"/>
      <c r="L3756" s="152"/>
    </row>
    <row r="3757" spans="1:12">
      <c r="A3757" s="178"/>
      <c r="B3757" s="213" t="s">
        <v>1229</v>
      </c>
      <c r="C3757" s="213"/>
      <c r="D3757" s="321"/>
      <c r="E3757" s="152"/>
      <c r="F3757" s="152"/>
      <c r="G3757" s="152"/>
      <c r="H3757" s="152"/>
      <c r="I3757" s="152"/>
      <c r="J3757" s="152"/>
      <c r="K3757" s="152"/>
      <c r="L3757" s="152"/>
    </row>
    <row r="3758" spans="1:12">
      <c r="A3758" s="178" t="s">
        <v>368</v>
      </c>
      <c r="B3758" s="165"/>
      <c r="C3758" s="165"/>
      <c r="D3758" s="166"/>
      <c r="E3758" s="152"/>
      <c r="F3758" s="152"/>
      <c r="G3758" s="152"/>
      <c r="H3758" s="152"/>
      <c r="I3758" s="152"/>
      <c r="J3758" s="152"/>
      <c r="K3758" s="152"/>
      <c r="L3758" s="152"/>
    </row>
    <row r="3759" spans="1:12">
      <c r="A3759" s="178" t="s">
        <v>369</v>
      </c>
      <c r="B3759" s="165"/>
      <c r="C3759" s="165"/>
      <c r="D3759" s="166"/>
      <c r="E3759" s="152"/>
      <c r="F3759" s="152"/>
      <c r="G3759" s="152"/>
      <c r="H3759" s="152"/>
      <c r="I3759" s="152"/>
      <c r="J3759" s="152"/>
      <c r="K3759" s="152"/>
      <c r="L3759" s="152"/>
    </row>
    <row r="3760" spans="1:12">
      <c r="A3760" s="178" t="s">
        <v>370</v>
      </c>
      <c r="B3760" s="165"/>
      <c r="C3760" s="165"/>
      <c r="D3760" s="166"/>
      <c r="E3760" s="152"/>
      <c r="F3760" s="152"/>
      <c r="G3760" s="152"/>
      <c r="H3760" s="152"/>
      <c r="I3760" s="152"/>
      <c r="J3760" s="152"/>
      <c r="K3760" s="152"/>
      <c r="L3760" s="152"/>
    </row>
    <row r="3761" spans="1:12">
      <c r="A3761" s="339" t="s">
        <v>371</v>
      </c>
      <c r="B3761" s="340"/>
      <c r="C3761" s="340"/>
      <c r="D3761" s="341"/>
      <c r="E3761" s="152"/>
      <c r="F3761" s="152"/>
      <c r="G3761" s="152"/>
      <c r="H3761" s="152"/>
      <c r="I3761" s="152"/>
      <c r="J3761" s="152"/>
      <c r="K3761" s="152"/>
      <c r="L3761" s="152"/>
    </row>
    <row r="3762" spans="1:12">
      <c r="A3762" s="322" t="s">
        <v>1417</v>
      </c>
      <c r="B3762" s="324"/>
      <c r="C3762" s="324"/>
      <c r="D3762" s="325"/>
      <c r="E3762" s="152"/>
      <c r="F3762" s="152"/>
      <c r="G3762" s="152"/>
      <c r="H3762" s="152"/>
      <c r="I3762" s="152"/>
      <c r="J3762" s="152"/>
      <c r="K3762" s="152"/>
      <c r="L3762" s="152"/>
    </row>
    <row r="3763" spans="1:12">
      <c r="A3763" s="323"/>
      <c r="B3763" s="326" t="s">
        <v>1418</v>
      </c>
      <c r="C3763" s="326"/>
      <c r="D3763" s="327"/>
      <c r="E3763" s="152"/>
      <c r="F3763" s="152"/>
      <c r="G3763" s="152"/>
      <c r="H3763" s="152"/>
      <c r="I3763" s="152"/>
      <c r="J3763" s="152"/>
      <c r="K3763" s="152"/>
      <c r="L3763" s="152"/>
    </row>
    <row r="3764" spans="1:12">
      <c r="A3764" s="249" t="s">
        <v>497</v>
      </c>
      <c r="B3764" s="249"/>
      <c r="C3764" s="249"/>
      <c r="D3764" s="249"/>
      <c r="E3764" s="147">
        <v>34306.523300000001</v>
      </c>
      <c r="F3764" s="152"/>
      <c r="G3764" s="152"/>
      <c r="H3764" s="152"/>
      <c r="I3764" s="147">
        <v>176699.75096999999</v>
      </c>
      <c r="J3764" s="152"/>
      <c r="K3764" s="152"/>
      <c r="L3764" s="152"/>
    </row>
    <row r="3765" spans="1:12">
      <c r="A3765" s="251" t="s">
        <v>2452</v>
      </c>
      <c r="B3765" s="251"/>
      <c r="C3765" s="251"/>
      <c r="D3765" s="251"/>
      <c r="E3765" s="318"/>
      <c r="F3765" s="318"/>
      <c r="G3765" s="318"/>
      <c r="H3765" s="318"/>
      <c r="I3765" s="318"/>
      <c r="J3765" s="318"/>
      <c r="K3765" s="318"/>
      <c r="L3765" s="318"/>
    </row>
    <row r="3766" spans="1:12">
      <c r="A3766" s="354"/>
      <c r="B3766" s="354"/>
      <c r="C3766" s="354"/>
      <c r="D3766" s="354"/>
      <c r="E3766" s="144"/>
      <c r="F3766" s="144"/>
      <c r="G3766" s="144"/>
      <c r="H3766" s="144"/>
      <c r="I3766" s="144"/>
      <c r="J3766" s="144"/>
      <c r="K3766" s="144"/>
      <c r="L3766" s="144"/>
    </row>
    <row r="3767" spans="1:12">
      <c r="A3767" s="265" t="s">
        <v>1141</v>
      </c>
      <c r="B3767" s="265"/>
      <c r="C3767" s="265"/>
      <c r="D3767" s="265"/>
      <c r="E3767" s="152"/>
      <c r="F3767" s="152"/>
      <c r="G3767" s="152"/>
      <c r="H3767" s="152"/>
      <c r="I3767" s="152"/>
      <c r="J3767" s="152"/>
      <c r="K3767" s="152"/>
      <c r="L3767" s="152"/>
    </row>
    <row r="3768" spans="1:12">
      <c r="A3768" s="169" t="s">
        <v>1157</v>
      </c>
      <c r="B3768" s="170"/>
      <c r="C3768" s="170"/>
      <c r="D3768" s="171"/>
      <c r="E3768" s="152"/>
      <c r="F3768" s="152"/>
      <c r="G3768" s="152"/>
      <c r="H3768" s="152"/>
      <c r="I3768" s="152"/>
      <c r="J3768" s="152"/>
      <c r="K3768" s="152"/>
      <c r="L3768" s="152"/>
    </row>
    <row r="3769" spans="1:12">
      <c r="A3769" s="178" t="s">
        <v>1160</v>
      </c>
      <c r="B3769" s="175"/>
      <c r="C3769" s="175"/>
      <c r="D3769" s="176"/>
      <c r="E3769" s="152"/>
      <c r="F3769" s="152"/>
      <c r="G3769" s="152"/>
      <c r="H3769" s="152"/>
      <c r="I3769" s="152"/>
      <c r="J3769" s="152"/>
      <c r="K3769" s="152"/>
      <c r="L3769" s="152"/>
    </row>
    <row r="3770" spans="1:12">
      <c r="A3770" s="178"/>
      <c r="B3770" s="213" t="s">
        <v>1161</v>
      </c>
      <c r="C3770" s="214"/>
      <c r="D3770" s="331"/>
      <c r="E3770" s="152"/>
      <c r="F3770" s="152"/>
      <c r="G3770" s="152"/>
      <c r="H3770" s="152"/>
      <c r="I3770" s="152"/>
      <c r="J3770" s="152"/>
      <c r="K3770" s="152"/>
      <c r="L3770" s="152"/>
    </row>
    <row r="3771" spans="1:12">
      <c r="A3771" s="178"/>
      <c r="B3771" s="213"/>
      <c r="C3771" s="213" t="s">
        <v>1164</v>
      </c>
      <c r="D3771" s="321"/>
      <c r="E3771" s="152"/>
      <c r="F3771" s="152"/>
      <c r="G3771" s="152"/>
      <c r="H3771" s="152"/>
      <c r="I3771" s="152"/>
      <c r="J3771" s="152"/>
      <c r="K3771" s="152"/>
      <c r="L3771" s="152"/>
    </row>
    <row r="3772" spans="1:12">
      <c r="A3772" s="178"/>
      <c r="B3772" s="213"/>
      <c r="C3772" s="213" t="s">
        <v>1166</v>
      </c>
      <c r="D3772" s="321"/>
      <c r="E3772" s="152"/>
      <c r="F3772" s="152"/>
      <c r="G3772" s="152"/>
      <c r="H3772" s="152"/>
      <c r="I3772" s="152"/>
      <c r="J3772" s="152"/>
      <c r="K3772" s="152"/>
      <c r="L3772" s="152"/>
    </row>
    <row r="3773" spans="1:12">
      <c r="A3773" s="178"/>
      <c r="B3773" s="213" t="s">
        <v>1168</v>
      </c>
      <c r="C3773" s="213"/>
      <c r="D3773" s="321"/>
      <c r="E3773" s="152"/>
      <c r="F3773" s="152"/>
      <c r="G3773" s="152"/>
      <c r="H3773" s="152"/>
      <c r="I3773" s="152"/>
      <c r="J3773" s="152"/>
      <c r="K3773" s="152"/>
      <c r="L3773" s="152"/>
    </row>
    <row r="3774" spans="1:12">
      <c r="A3774" s="178" t="s">
        <v>367</v>
      </c>
      <c r="B3774" s="175"/>
      <c r="C3774" s="175"/>
      <c r="D3774" s="176"/>
      <c r="E3774" s="146">
        <v>34275.272929999999</v>
      </c>
      <c r="F3774" s="146">
        <v>44749.53512</v>
      </c>
      <c r="G3774" s="152"/>
      <c r="H3774" s="152"/>
      <c r="I3774" s="146">
        <v>20.461099999999998</v>
      </c>
      <c r="J3774" s="146">
        <v>17545.969679999998</v>
      </c>
      <c r="K3774" s="152"/>
      <c r="L3774" s="152"/>
    </row>
    <row r="3775" spans="1:12">
      <c r="A3775" s="178"/>
      <c r="B3775" s="213" t="s">
        <v>1172</v>
      </c>
      <c r="C3775" s="214"/>
      <c r="D3775" s="331"/>
      <c r="E3775" s="146">
        <v>32945.389130000003</v>
      </c>
      <c r="F3775" s="146">
        <v>44749.53512</v>
      </c>
      <c r="G3775" s="152"/>
      <c r="H3775" s="152"/>
      <c r="I3775" s="146">
        <v>20.461099999999998</v>
      </c>
      <c r="J3775" s="146">
        <v>17545.969679999998</v>
      </c>
      <c r="K3775" s="152"/>
      <c r="L3775" s="152"/>
    </row>
    <row r="3776" spans="1:12">
      <c r="A3776" s="178"/>
      <c r="B3776" s="213"/>
      <c r="C3776" s="213" t="s">
        <v>1173</v>
      </c>
      <c r="D3776" s="321"/>
      <c r="E3776" s="152"/>
      <c r="F3776" s="146">
        <v>68.743120000000005</v>
      </c>
      <c r="G3776" s="152"/>
      <c r="H3776" s="152"/>
      <c r="I3776" s="152"/>
      <c r="J3776" s="152"/>
      <c r="K3776" s="152"/>
      <c r="L3776" s="152"/>
    </row>
    <row r="3777" spans="1:12">
      <c r="A3777" s="178"/>
      <c r="B3777" s="213"/>
      <c r="C3777" s="213" t="s">
        <v>1176</v>
      </c>
      <c r="D3777" s="321"/>
      <c r="E3777" s="152"/>
      <c r="F3777" s="152"/>
      <c r="G3777" s="152"/>
      <c r="H3777" s="152"/>
      <c r="I3777" s="152"/>
      <c r="J3777" s="152"/>
      <c r="K3777" s="152"/>
      <c r="L3777" s="152"/>
    </row>
    <row r="3778" spans="1:12">
      <c r="A3778" s="178"/>
      <c r="B3778" s="213"/>
      <c r="C3778" s="213" t="s">
        <v>1177</v>
      </c>
      <c r="D3778" s="321"/>
      <c r="E3778" s="146">
        <v>3724.0012999999999</v>
      </c>
      <c r="F3778" s="152"/>
      <c r="G3778" s="152"/>
      <c r="H3778" s="152"/>
      <c r="I3778" s="152"/>
      <c r="J3778" s="152"/>
      <c r="K3778" s="152"/>
      <c r="L3778" s="152"/>
    </row>
    <row r="3779" spans="1:12">
      <c r="A3779" s="178"/>
      <c r="B3779" s="213"/>
      <c r="C3779" s="213" t="s">
        <v>1178</v>
      </c>
      <c r="D3779" s="321"/>
      <c r="E3779" s="152"/>
      <c r="F3779" s="146">
        <v>-0.25007000000000001</v>
      </c>
      <c r="G3779" s="152"/>
      <c r="H3779" s="152"/>
      <c r="I3779" s="152"/>
      <c r="J3779" s="146">
        <v>-8883.4567800000004</v>
      </c>
      <c r="K3779" s="152"/>
      <c r="L3779" s="152"/>
    </row>
    <row r="3780" spans="1:12">
      <c r="A3780" s="178"/>
      <c r="B3780" s="213"/>
      <c r="C3780" s="213" t="s">
        <v>1181</v>
      </c>
      <c r="D3780" s="321"/>
      <c r="E3780" s="152"/>
      <c r="F3780" s="152"/>
      <c r="G3780" s="152"/>
      <c r="H3780" s="152"/>
      <c r="I3780" s="152"/>
      <c r="J3780" s="146">
        <v>1.5362499999999999</v>
      </c>
      <c r="K3780" s="152"/>
      <c r="L3780" s="152"/>
    </row>
    <row r="3781" spans="1:12">
      <c r="A3781" s="178"/>
      <c r="B3781" s="213"/>
      <c r="C3781" s="213" t="s">
        <v>1182</v>
      </c>
      <c r="D3781" s="148"/>
      <c r="E3781" s="152"/>
      <c r="F3781" s="152"/>
      <c r="G3781" s="152"/>
      <c r="H3781" s="152"/>
      <c r="I3781" s="152"/>
      <c r="J3781" s="152"/>
      <c r="K3781" s="152"/>
      <c r="L3781" s="152"/>
    </row>
    <row r="3782" spans="1:12" ht="33.75">
      <c r="A3782" s="178"/>
      <c r="B3782" s="213"/>
      <c r="C3782" s="213"/>
      <c r="D3782" s="149" t="s">
        <v>1183</v>
      </c>
      <c r="E3782" s="152"/>
      <c r="F3782" s="152"/>
      <c r="G3782" s="152"/>
      <c r="H3782" s="152"/>
      <c r="I3782" s="152"/>
      <c r="J3782" s="152"/>
      <c r="K3782" s="152"/>
      <c r="L3782" s="152"/>
    </row>
    <row r="3783" spans="1:12">
      <c r="A3783" s="178"/>
      <c r="B3783" s="213"/>
      <c r="C3783" s="213" t="s">
        <v>1189</v>
      </c>
      <c r="D3783" s="321"/>
      <c r="E3783" s="146">
        <v>29221.38783</v>
      </c>
      <c r="F3783" s="146">
        <v>44681.042070000003</v>
      </c>
      <c r="G3783" s="152"/>
      <c r="H3783" s="152"/>
      <c r="I3783" s="146">
        <v>20.461099999999998</v>
      </c>
      <c r="J3783" s="146">
        <v>26427.890210000001</v>
      </c>
      <c r="K3783" s="152"/>
      <c r="L3783" s="152"/>
    </row>
    <row r="3784" spans="1:12">
      <c r="A3784" s="178"/>
      <c r="B3784" s="213"/>
      <c r="C3784" s="213" t="s">
        <v>1192</v>
      </c>
      <c r="D3784" s="321"/>
      <c r="E3784" s="152"/>
      <c r="F3784" s="152"/>
      <c r="G3784" s="152"/>
      <c r="H3784" s="152"/>
      <c r="I3784" s="152"/>
      <c r="J3784" s="152"/>
      <c r="K3784" s="152"/>
      <c r="L3784" s="152"/>
    </row>
    <row r="3785" spans="1:12">
      <c r="A3785" s="178"/>
      <c r="B3785" s="213" t="s">
        <v>1195</v>
      </c>
      <c r="C3785" s="214"/>
      <c r="D3785" s="331"/>
      <c r="E3785" s="146">
        <v>1319.99254</v>
      </c>
      <c r="F3785" s="152"/>
      <c r="G3785" s="152"/>
      <c r="H3785" s="152"/>
      <c r="I3785" s="152"/>
      <c r="J3785" s="152"/>
      <c r="K3785" s="152"/>
      <c r="L3785" s="152"/>
    </row>
    <row r="3786" spans="1:12">
      <c r="A3786" s="178"/>
      <c r="B3786" s="213"/>
      <c r="C3786" s="213" t="s">
        <v>1196</v>
      </c>
      <c r="D3786" s="148"/>
      <c r="E3786" s="152"/>
      <c r="F3786" s="152"/>
      <c r="G3786" s="152"/>
      <c r="H3786" s="152"/>
      <c r="I3786" s="152"/>
      <c r="J3786" s="152"/>
      <c r="K3786" s="152"/>
      <c r="L3786" s="152"/>
    </row>
    <row r="3787" spans="1:12" ht="67.5">
      <c r="A3787" s="178"/>
      <c r="B3787" s="213"/>
      <c r="C3787" s="213"/>
      <c r="D3787" s="149" t="s">
        <v>1197</v>
      </c>
      <c r="E3787" s="152"/>
      <c r="F3787" s="152"/>
      <c r="G3787" s="152"/>
      <c r="H3787" s="152"/>
      <c r="I3787" s="152"/>
      <c r="J3787" s="152"/>
      <c r="K3787" s="152"/>
      <c r="L3787" s="152"/>
    </row>
    <row r="3788" spans="1:12" ht="56.25">
      <c r="A3788" s="178"/>
      <c r="B3788" s="213"/>
      <c r="C3788" s="213"/>
      <c r="D3788" s="149" t="s">
        <v>1198</v>
      </c>
      <c r="E3788" s="152"/>
      <c r="F3788" s="152"/>
      <c r="G3788" s="152"/>
      <c r="H3788" s="152"/>
      <c r="I3788" s="152"/>
      <c r="J3788" s="152"/>
      <c r="K3788" s="152"/>
      <c r="L3788" s="152"/>
    </row>
    <row r="3789" spans="1:12">
      <c r="A3789" s="178"/>
      <c r="B3789" s="213"/>
      <c r="C3789" s="213" t="s">
        <v>1200</v>
      </c>
      <c r="D3789" s="321"/>
      <c r="E3789" s="152"/>
      <c r="F3789" s="152"/>
      <c r="G3789" s="152"/>
      <c r="H3789" s="152"/>
      <c r="I3789" s="152"/>
      <c r="J3789" s="152"/>
      <c r="K3789" s="152"/>
      <c r="L3789" s="152"/>
    </row>
    <row r="3790" spans="1:12">
      <c r="A3790" s="178"/>
      <c r="B3790" s="213"/>
      <c r="C3790" s="213" t="s">
        <v>1201</v>
      </c>
      <c r="D3790" s="321"/>
      <c r="E3790" s="146">
        <v>1319.99254</v>
      </c>
      <c r="F3790" s="152"/>
      <c r="G3790" s="152"/>
      <c r="H3790" s="152"/>
      <c r="I3790" s="152"/>
      <c r="J3790" s="152"/>
      <c r="K3790" s="152"/>
      <c r="L3790" s="152"/>
    </row>
    <row r="3791" spans="1:12">
      <c r="A3791" s="178"/>
      <c r="B3791" s="213"/>
      <c r="C3791" s="213" t="s">
        <v>1202</v>
      </c>
      <c r="D3791" s="321"/>
      <c r="E3791" s="152"/>
      <c r="F3791" s="152"/>
      <c r="G3791" s="152"/>
      <c r="H3791" s="152"/>
      <c r="I3791" s="152"/>
      <c r="J3791" s="152"/>
      <c r="K3791" s="152"/>
      <c r="L3791" s="152"/>
    </row>
    <row r="3792" spans="1:12">
      <c r="A3792" s="178"/>
      <c r="B3792" s="213"/>
      <c r="C3792" s="213" t="s">
        <v>1205</v>
      </c>
      <c r="D3792" s="321"/>
      <c r="E3792" s="152"/>
      <c r="F3792" s="152"/>
      <c r="G3792" s="152"/>
      <c r="H3792" s="152"/>
      <c r="I3792" s="152"/>
      <c r="J3792" s="152"/>
      <c r="K3792" s="152"/>
      <c r="L3792" s="152"/>
    </row>
    <row r="3793" spans="1:12">
      <c r="A3793" s="178"/>
      <c r="B3793" s="213"/>
      <c r="C3793" s="213" t="s">
        <v>1209</v>
      </c>
      <c r="D3793" s="321"/>
      <c r="E3793" s="152"/>
      <c r="F3793" s="152"/>
      <c r="G3793" s="152"/>
      <c r="H3793" s="152"/>
      <c r="I3793" s="152"/>
      <c r="J3793" s="152"/>
      <c r="K3793" s="152"/>
      <c r="L3793" s="152"/>
    </row>
    <row r="3794" spans="1:12">
      <c r="A3794" s="178"/>
      <c r="B3794" s="213"/>
      <c r="C3794" s="213" t="s">
        <v>1212</v>
      </c>
      <c r="D3794" s="321"/>
      <c r="E3794" s="152"/>
      <c r="F3794" s="152"/>
      <c r="G3794" s="152"/>
      <c r="H3794" s="152"/>
      <c r="I3794" s="152"/>
      <c r="J3794" s="152"/>
      <c r="K3794" s="152"/>
      <c r="L3794" s="152"/>
    </row>
    <row r="3795" spans="1:12">
      <c r="A3795" s="178"/>
      <c r="B3795" s="213"/>
      <c r="C3795" s="213" t="s">
        <v>1218</v>
      </c>
      <c r="D3795" s="321"/>
      <c r="E3795" s="152"/>
      <c r="F3795" s="152"/>
      <c r="G3795" s="152"/>
      <c r="H3795" s="152"/>
      <c r="I3795" s="152"/>
      <c r="J3795" s="152"/>
      <c r="K3795" s="152"/>
      <c r="L3795" s="152"/>
    </row>
    <row r="3796" spans="1:12">
      <c r="A3796" s="178"/>
      <c r="B3796" s="213" t="s">
        <v>1228</v>
      </c>
      <c r="C3796" s="213"/>
      <c r="D3796" s="321"/>
      <c r="E3796" s="146">
        <v>9.8912600000000008</v>
      </c>
      <c r="F3796" s="152"/>
      <c r="G3796" s="152"/>
      <c r="H3796" s="152"/>
      <c r="I3796" s="152"/>
      <c r="J3796" s="152"/>
      <c r="K3796" s="152"/>
      <c r="L3796" s="152"/>
    </row>
    <row r="3797" spans="1:12">
      <c r="A3797" s="178"/>
      <c r="B3797" s="213" t="s">
        <v>1229</v>
      </c>
      <c r="C3797" s="213"/>
      <c r="D3797" s="321"/>
      <c r="E3797" s="152"/>
      <c r="F3797" s="152"/>
      <c r="G3797" s="152"/>
      <c r="H3797" s="152"/>
      <c r="I3797" s="152"/>
      <c r="J3797" s="152"/>
      <c r="K3797" s="152"/>
      <c r="L3797" s="152"/>
    </row>
    <row r="3798" spans="1:12">
      <c r="A3798" s="178" t="s">
        <v>368</v>
      </c>
      <c r="B3798" s="165"/>
      <c r="C3798" s="165"/>
      <c r="D3798" s="166"/>
      <c r="E3798" s="152"/>
      <c r="F3798" s="152"/>
      <c r="G3798" s="152"/>
      <c r="H3798" s="152"/>
      <c r="I3798" s="152"/>
      <c r="J3798" s="152"/>
      <c r="K3798" s="152"/>
      <c r="L3798" s="152"/>
    </row>
    <row r="3799" spans="1:12">
      <c r="A3799" s="178" t="s">
        <v>369</v>
      </c>
      <c r="B3799" s="165"/>
      <c r="C3799" s="165"/>
      <c r="D3799" s="166"/>
      <c r="E3799" s="152"/>
      <c r="F3799" s="152"/>
      <c r="G3799" s="152"/>
      <c r="H3799" s="152"/>
      <c r="I3799" s="152"/>
      <c r="J3799" s="152"/>
      <c r="K3799" s="152"/>
      <c r="L3799" s="152"/>
    </row>
    <row r="3800" spans="1:12">
      <c r="A3800" s="178" t="s">
        <v>370</v>
      </c>
      <c r="B3800" s="165"/>
      <c r="C3800" s="165"/>
      <c r="D3800" s="166"/>
      <c r="E3800" s="152"/>
      <c r="F3800" s="152"/>
      <c r="G3800" s="152"/>
      <c r="H3800" s="152"/>
      <c r="I3800" s="152"/>
      <c r="J3800" s="152"/>
      <c r="K3800" s="152"/>
      <c r="L3800" s="152"/>
    </row>
    <row r="3801" spans="1:12">
      <c r="A3801" s="339" t="s">
        <v>371</v>
      </c>
      <c r="B3801" s="340"/>
      <c r="C3801" s="340"/>
      <c r="D3801" s="341"/>
      <c r="E3801" s="152"/>
      <c r="F3801" s="152"/>
      <c r="G3801" s="152"/>
      <c r="H3801" s="152"/>
      <c r="I3801" s="152"/>
      <c r="J3801" s="152"/>
      <c r="K3801" s="152"/>
      <c r="L3801" s="152"/>
    </row>
    <row r="3802" spans="1:12">
      <c r="A3802" s="322" t="s">
        <v>1417</v>
      </c>
      <c r="B3802" s="324"/>
      <c r="C3802" s="324"/>
      <c r="D3802" s="325"/>
      <c r="E3802" s="152"/>
      <c r="F3802" s="152"/>
      <c r="G3802" s="152"/>
      <c r="H3802" s="152"/>
      <c r="I3802" s="152"/>
      <c r="J3802" s="152"/>
      <c r="K3802" s="152"/>
      <c r="L3802" s="152"/>
    </row>
    <row r="3803" spans="1:12">
      <c r="A3803" s="323"/>
      <c r="B3803" s="326" t="s">
        <v>1418</v>
      </c>
      <c r="C3803" s="326"/>
      <c r="D3803" s="327"/>
      <c r="E3803" s="152"/>
      <c r="F3803" s="152"/>
      <c r="G3803" s="152"/>
      <c r="H3803" s="152"/>
      <c r="I3803" s="152"/>
      <c r="J3803" s="152"/>
      <c r="K3803" s="152"/>
      <c r="L3803" s="152"/>
    </row>
    <row r="3804" spans="1:12">
      <c r="A3804" s="249" t="s">
        <v>498</v>
      </c>
      <c r="B3804" s="249"/>
      <c r="C3804" s="249"/>
      <c r="D3804" s="249"/>
      <c r="E3804" s="147">
        <v>102815.92753</v>
      </c>
      <c r="F3804" s="147">
        <v>134248.60535999999</v>
      </c>
      <c r="G3804" s="152"/>
      <c r="H3804" s="152"/>
      <c r="I3804" s="147">
        <v>61.383299999999998</v>
      </c>
      <c r="J3804" s="147">
        <v>52637.909039999999</v>
      </c>
      <c r="K3804" s="152"/>
      <c r="L3804" s="152"/>
    </row>
    <row r="3805" spans="1:12">
      <c r="A3805" s="251" t="s">
        <v>2453</v>
      </c>
      <c r="B3805" s="251"/>
      <c r="C3805" s="251"/>
      <c r="D3805" s="251"/>
      <c r="E3805" s="318"/>
      <c r="F3805" s="318"/>
      <c r="G3805" s="318"/>
      <c r="H3805" s="318"/>
      <c r="I3805" s="318"/>
      <c r="J3805" s="318"/>
      <c r="K3805" s="318"/>
      <c r="L3805" s="318"/>
    </row>
    <row r="3806" spans="1:12">
      <c r="A3806" s="354"/>
      <c r="B3806" s="354"/>
      <c r="C3806" s="354"/>
      <c r="D3806" s="354"/>
      <c r="E3806" s="144"/>
      <c r="F3806" s="144"/>
      <c r="G3806" s="144"/>
      <c r="H3806" s="144"/>
      <c r="I3806" s="144"/>
      <c r="J3806" s="144"/>
      <c r="K3806" s="144"/>
      <c r="L3806" s="144"/>
    </row>
    <row r="3807" spans="1:12">
      <c r="A3807" s="265" t="s">
        <v>1141</v>
      </c>
      <c r="B3807" s="265"/>
      <c r="C3807" s="265"/>
      <c r="D3807" s="265"/>
      <c r="E3807" s="152"/>
      <c r="F3807" s="152"/>
      <c r="G3807" s="152"/>
      <c r="H3807" s="152"/>
      <c r="I3807" s="152"/>
      <c r="J3807" s="152"/>
      <c r="K3807" s="152"/>
      <c r="L3807" s="152"/>
    </row>
    <row r="3808" spans="1:12">
      <c r="A3808" s="169" t="s">
        <v>1157</v>
      </c>
      <c r="B3808" s="170"/>
      <c r="C3808" s="170"/>
      <c r="D3808" s="171"/>
      <c r="E3808" s="152"/>
      <c r="F3808" s="152"/>
      <c r="G3808" s="152"/>
      <c r="H3808" s="152"/>
      <c r="I3808" s="152"/>
      <c r="J3808" s="152"/>
      <c r="K3808" s="152"/>
      <c r="L3808" s="152"/>
    </row>
    <row r="3809" spans="1:12">
      <c r="A3809" s="178" t="s">
        <v>1160</v>
      </c>
      <c r="B3809" s="175"/>
      <c r="C3809" s="175"/>
      <c r="D3809" s="176"/>
      <c r="E3809" s="152"/>
      <c r="F3809" s="152"/>
      <c r="G3809" s="152"/>
      <c r="H3809" s="152"/>
      <c r="I3809" s="152"/>
      <c r="J3809" s="152"/>
      <c r="K3809" s="152"/>
      <c r="L3809" s="152"/>
    </row>
    <row r="3810" spans="1:12">
      <c r="A3810" s="178"/>
      <c r="B3810" s="213" t="s">
        <v>1161</v>
      </c>
      <c r="C3810" s="214"/>
      <c r="D3810" s="331"/>
      <c r="E3810" s="152"/>
      <c r="F3810" s="152"/>
      <c r="G3810" s="152"/>
      <c r="H3810" s="152"/>
      <c r="I3810" s="152"/>
      <c r="J3810" s="152"/>
      <c r="K3810" s="152"/>
      <c r="L3810" s="152"/>
    </row>
    <row r="3811" spans="1:12">
      <c r="A3811" s="178"/>
      <c r="B3811" s="213"/>
      <c r="C3811" s="213" t="s">
        <v>1164</v>
      </c>
      <c r="D3811" s="321"/>
      <c r="E3811" s="152"/>
      <c r="F3811" s="152"/>
      <c r="G3811" s="152"/>
      <c r="H3811" s="152"/>
      <c r="I3811" s="152"/>
      <c r="J3811" s="152"/>
      <c r="K3811" s="152"/>
      <c r="L3811" s="152"/>
    </row>
    <row r="3812" spans="1:12">
      <c r="A3812" s="178"/>
      <c r="B3812" s="213"/>
      <c r="C3812" s="213" t="s">
        <v>1166</v>
      </c>
      <c r="D3812" s="321"/>
      <c r="E3812" s="152"/>
      <c r="F3812" s="152"/>
      <c r="G3812" s="152"/>
      <c r="H3812" s="152"/>
      <c r="I3812" s="152"/>
      <c r="J3812" s="152"/>
      <c r="K3812" s="152"/>
      <c r="L3812" s="152"/>
    </row>
    <row r="3813" spans="1:12">
      <c r="A3813" s="178"/>
      <c r="B3813" s="213" t="s">
        <v>1168</v>
      </c>
      <c r="C3813" s="213"/>
      <c r="D3813" s="321"/>
      <c r="E3813" s="152"/>
      <c r="F3813" s="152"/>
      <c r="G3813" s="152"/>
      <c r="H3813" s="152"/>
      <c r="I3813" s="152"/>
      <c r="J3813" s="152"/>
      <c r="K3813" s="152"/>
      <c r="L3813" s="152"/>
    </row>
    <row r="3814" spans="1:12">
      <c r="A3814" s="178" t="s">
        <v>367</v>
      </c>
      <c r="B3814" s="175"/>
      <c r="C3814" s="175"/>
      <c r="D3814" s="176"/>
      <c r="E3814" s="146">
        <v>42810.486449999997</v>
      </c>
      <c r="F3814" s="146">
        <v>11.60308</v>
      </c>
      <c r="G3814" s="152"/>
      <c r="H3814" s="152"/>
      <c r="I3814" s="152"/>
      <c r="J3814" s="146">
        <v>2295.1120700000001</v>
      </c>
      <c r="K3814" s="152"/>
      <c r="L3814" s="152"/>
    </row>
    <row r="3815" spans="1:12">
      <c r="A3815" s="178"/>
      <c r="B3815" s="213" t="s">
        <v>1172</v>
      </c>
      <c r="C3815" s="214"/>
      <c r="D3815" s="331"/>
      <c r="E3815" s="146">
        <v>38669.049039999998</v>
      </c>
      <c r="F3815" s="146">
        <v>11.60308</v>
      </c>
      <c r="G3815" s="152"/>
      <c r="H3815" s="152"/>
      <c r="I3815" s="152"/>
      <c r="J3815" s="146">
        <v>2295.1120700000001</v>
      </c>
      <c r="K3815" s="152"/>
      <c r="L3815" s="152"/>
    </row>
    <row r="3816" spans="1:12">
      <c r="A3816" s="178"/>
      <c r="B3816" s="213"/>
      <c r="C3816" s="213" t="s">
        <v>1173</v>
      </c>
      <c r="D3816" s="321"/>
      <c r="E3816" s="152"/>
      <c r="F3816" s="152"/>
      <c r="G3816" s="152"/>
      <c r="H3816" s="152"/>
      <c r="I3816" s="152"/>
      <c r="J3816" s="146">
        <v>1697.0496800000001</v>
      </c>
      <c r="K3816" s="152"/>
      <c r="L3816" s="152"/>
    </row>
    <row r="3817" spans="1:12">
      <c r="A3817" s="178"/>
      <c r="B3817" s="213"/>
      <c r="C3817" s="213" t="s">
        <v>1176</v>
      </c>
      <c r="D3817" s="321"/>
      <c r="E3817" s="152"/>
      <c r="F3817" s="152"/>
      <c r="G3817" s="152"/>
      <c r="H3817" s="152"/>
      <c r="I3817" s="152"/>
      <c r="J3817" s="152"/>
      <c r="K3817" s="152"/>
      <c r="L3817" s="152"/>
    </row>
    <row r="3818" spans="1:12">
      <c r="A3818" s="178"/>
      <c r="B3818" s="213"/>
      <c r="C3818" s="213" t="s">
        <v>1177</v>
      </c>
      <c r="D3818" s="321"/>
      <c r="E3818" s="152"/>
      <c r="F3818" s="152"/>
      <c r="G3818" s="152"/>
      <c r="H3818" s="152"/>
      <c r="I3818" s="152"/>
      <c r="J3818" s="152"/>
      <c r="K3818" s="152"/>
      <c r="L3818" s="152"/>
    </row>
    <row r="3819" spans="1:12">
      <c r="A3819" s="178"/>
      <c r="B3819" s="213"/>
      <c r="C3819" s="213" t="s">
        <v>1178</v>
      </c>
      <c r="D3819" s="321"/>
      <c r="E3819" s="152"/>
      <c r="F3819" s="152"/>
      <c r="G3819" s="152"/>
      <c r="H3819" s="152"/>
      <c r="I3819" s="152"/>
      <c r="J3819" s="152"/>
      <c r="K3819" s="152"/>
      <c r="L3819" s="152"/>
    </row>
    <row r="3820" spans="1:12">
      <c r="A3820" s="178"/>
      <c r="B3820" s="213"/>
      <c r="C3820" s="213" t="s">
        <v>1181</v>
      </c>
      <c r="D3820" s="321"/>
      <c r="E3820" s="152"/>
      <c r="F3820" s="152"/>
      <c r="G3820" s="152"/>
      <c r="H3820" s="152"/>
      <c r="I3820" s="152"/>
      <c r="J3820" s="152"/>
      <c r="K3820" s="152"/>
      <c r="L3820" s="152"/>
    </row>
    <row r="3821" spans="1:12">
      <c r="A3821" s="178"/>
      <c r="B3821" s="213"/>
      <c r="C3821" s="213" t="s">
        <v>1182</v>
      </c>
      <c r="D3821" s="148"/>
      <c r="E3821" s="152"/>
      <c r="F3821" s="152"/>
      <c r="G3821" s="152"/>
      <c r="H3821" s="152"/>
      <c r="I3821" s="152"/>
      <c r="J3821" s="152"/>
      <c r="K3821" s="152"/>
      <c r="L3821" s="152"/>
    </row>
    <row r="3822" spans="1:12" ht="33.75">
      <c r="A3822" s="178"/>
      <c r="B3822" s="213"/>
      <c r="C3822" s="213"/>
      <c r="D3822" s="149" t="s">
        <v>1183</v>
      </c>
      <c r="E3822" s="152"/>
      <c r="F3822" s="152"/>
      <c r="G3822" s="152"/>
      <c r="H3822" s="152"/>
      <c r="I3822" s="152"/>
      <c r="J3822" s="152"/>
      <c r="K3822" s="152"/>
      <c r="L3822" s="152"/>
    </row>
    <row r="3823" spans="1:12">
      <c r="A3823" s="178"/>
      <c r="B3823" s="213"/>
      <c r="C3823" s="213" t="s">
        <v>1189</v>
      </c>
      <c r="D3823" s="321"/>
      <c r="E3823" s="146">
        <v>38669.049039999998</v>
      </c>
      <c r="F3823" s="146">
        <v>11.60308</v>
      </c>
      <c r="G3823" s="152"/>
      <c r="H3823" s="152"/>
      <c r="I3823" s="152"/>
      <c r="J3823" s="146">
        <v>598.06239000000005</v>
      </c>
      <c r="K3823" s="152"/>
      <c r="L3823" s="152"/>
    </row>
    <row r="3824" spans="1:12">
      <c r="A3824" s="178"/>
      <c r="B3824" s="213"/>
      <c r="C3824" s="213" t="s">
        <v>1192</v>
      </c>
      <c r="D3824" s="321"/>
      <c r="E3824" s="152"/>
      <c r="F3824" s="152"/>
      <c r="G3824" s="152"/>
      <c r="H3824" s="152"/>
      <c r="I3824" s="152"/>
      <c r="J3824" s="152"/>
      <c r="K3824" s="152"/>
      <c r="L3824" s="152"/>
    </row>
    <row r="3825" spans="1:12">
      <c r="A3825" s="178"/>
      <c r="B3825" s="213" t="s">
        <v>1195</v>
      </c>
      <c r="C3825" s="214"/>
      <c r="D3825" s="331"/>
      <c r="E3825" s="146">
        <v>3333.0023999999999</v>
      </c>
      <c r="F3825" s="152"/>
      <c r="G3825" s="152"/>
      <c r="H3825" s="152"/>
      <c r="I3825" s="152"/>
      <c r="J3825" s="152"/>
      <c r="K3825" s="152"/>
      <c r="L3825" s="152"/>
    </row>
    <row r="3826" spans="1:12">
      <c r="A3826" s="178"/>
      <c r="B3826" s="213"/>
      <c r="C3826" s="213" t="s">
        <v>1196</v>
      </c>
      <c r="D3826" s="148"/>
      <c r="E3826" s="152"/>
      <c r="F3826" s="152"/>
      <c r="G3826" s="152"/>
      <c r="H3826" s="152"/>
      <c r="I3826" s="152"/>
      <c r="J3826" s="152"/>
      <c r="K3826" s="152"/>
      <c r="L3826" s="152"/>
    </row>
    <row r="3827" spans="1:12" ht="67.5">
      <c r="A3827" s="178"/>
      <c r="B3827" s="213"/>
      <c r="C3827" s="213"/>
      <c r="D3827" s="149" t="s">
        <v>1197</v>
      </c>
      <c r="E3827" s="152"/>
      <c r="F3827" s="152"/>
      <c r="G3827" s="152"/>
      <c r="H3827" s="152"/>
      <c r="I3827" s="152"/>
      <c r="J3827" s="152"/>
      <c r="K3827" s="152"/>
      <c r="L3827" s="152"/>
    </row>
    <row r="3828" spans="1:12" ht="56.25">
      <c r="A3828" s="178"/>
      <c r="B3828" s="213"/>
      <c r="C3828" s="213"/>
      <c r="D3828" s="149" t="s">
        <v>1198</v>
      </c>
      <c r="E3828" s="152"/>
      <c r="F3828" s="152"/>
      <c r="G3828" s="152"/>
      <c r="H3828" s="152"/>
      <c r="I3828" s="152"/>
      <c r="J3828" s="152"/>
      <c r="K3828" s="152"/>
      <c r="L3828" s="152"/>
    </row>
    <row r="3829" spans="1:12">
      <c r="A3829" s="178"/>
      <c r="B3829" s="213"/>
      <c r="C3829" s="213" t="s">
        <v>1200</v>
      </c>
      <c r="D3829" s="321"/>
      <c r="E3829" s="152"/>
      <c r="F3829" s="152"/>
      <c r="G3829" s="152"/>
      <c r="H3829" s="152"/>
      <c r="I3829" s="152"/>
      <c r="J3829" s="152"/>
      <c r="K3829" s="152"/>
      <c r="L3829" s="152"/>
    </row>
    <row r="3830" spans="1:12">
      <c r="A3830" s="178"/>
      <c r="B3830" s="213"/>
      <c r="C3830" s="213" t="s">
        <v>1201</v>
      </c>
      <c r="D3830" s="321"/>
      <c r="E3830" s="152"/>
      <c r="F3830" s="152"/>
      <c r="G3830" s="152"/>
      <c r="H3830" s="152"/>
      <c r="I3830" s="152"/>
      <c r="J3830" s="152"/>
      <c r="K3830" s="152"/>
      <c r="L3830" s="152"/>
    </row>
    <row r="3831" spans="1:12">
      <c r="A3831" s="178"/>
      <c r="B3831" s="213"/>
      <c r="C3831" s="213" t="s">
        <v>1202</v>
      </c>
      <c r="D3831" s="321"/>
      <c r="E3831" s="152"/>
      <c r="F3831" s="152"/>
      <c r="G3831" s="152"/>
      <c r="H3831" s="152"/>
      <c r="I3831" s="152"/>
      <c r="J3831" s="152"/>
      <c r="K3831" s="152"/>
      <c r="L3831" s="152"/>
    </row>
    <row r="3832" spans="1:12">
      <c r="A3832" s="178"/>
      <c r="B3832" s="213"/>
      <c r="C3832" s="213" t="s">
        <v>1205</v>
      </c>
      <c r="D3832" s="321"/>
      <c r="E3832" s="152"/>
      <c r="F3832" s="152"/>
      <c r="G3832" s="152"/>
      <c r="H3832" s="152"/>
      <c r="I3832" s="152"/>
      <c r="J3832" s="152"/>
      <c r="K3832" s="152"/>
      <c r="L3832" s="152"/>
    </row>
    <row r="3833" spans="1:12">
      <c r="A3833" s="178"/>
      <c r="B3833" s="213"/>
      <c r="C3833" s="213" t="s">
        <v>1209</v>
      </c>
      <c r="D3833" s="321"/>
      <c r="E3833" s="152"/>
      <c r="F3833" s="152"/>
      <c r="G3833" s="152"/>
      <c r="H3833" s="152"/>
      <c r="I3833" s="152"/>
      <c r="J3833" s="152"/>
      <c r="K3833" s="152"/>
      <c r="L3833" s="152"/>
    </row>
    <row r="3834" spans="1:12">
      <c r="A3834" s="178"/>
      <c r="B3834" s="213"/>
      <c r="C3834" s="213" t="s">
        <v>1212</v>
      </c>
      <c r="D3834" s="321"/>
      <c r="E3834" s="146">
        <v>3333.0023999999999</v>
      </c>
      <c r="F3834" s="152"/>
      <c r="G3834" s="152"/>
      <c r="H3834" s="152"/>
      <c r="I3834" s="152"/>
      <c r="J3834" s="152"/>
      <c r="K3834" s="152"/>
      <c r="L3834" s="152"/>
    </row>
    <row r="3835" spans="1:12">
      <c r="A3835" s="178"/>
      <c r="B3835" s="213"/>
      <c r="C3835" s="213" t="s">
        <v>1218</v>
      </c>
      <c r="D3835" s="321"/>
      <c r="E3835" s="152"/>
      <c r="F3835" s="152"/>
      <c r="G3835" s="152"/>
      <c r="H3835" s="152"/>
      <c r="I3835" s="152"/>
      <c r="J3835" s="152"/>
      <c r="K3835" s="152"/>
      <c r="L3835" s="152"/>
    </row>
    <row r="3836" spans="1:12">
      <c r="A3836" s="178"/>
      <c r="B3836" s="213" t="s">
        <v>1228</v>
      </c>
      <c r="C3836" s="213"/>
      <c r="D3836" s="321"/>
      <c r="E3836" s="146">
        <v>808.43501000000003</v>
      </c>
      <c r="F3836" s="152"/>
      <c r="G3836" s="152"/>
      <c r="H3836" s="152"/>
      <c r="I3836" s="152"/>
      <c r="J3836" s="152"/>
      <c r="K3836" s="152"/>
      <c r="L3836" s="152"/>
    </row>
    <row r="3837" spans="1:12">
      <c r="A3837" s="178"/>
      <c r="B3837" s="213" t="s">
        <v>1229</v>
      </c>
      <c r="C3837" s="213"/>
      <c r="D3837" s="321"/>
      <c r="E3837" s="152"/>
      <c r="F3837" s="152"/>
      <c r="G3837" s="152"/>
      <c r="H3837" s="152"/>
      <c r="I3837" s="152"/>
      <c r="J3837" s="152"/>
      <c r="K3837" s="152"/>
      <c r="L3837" s="152"/>
    </row>
    <row r="3838" spans="1:12">
      <c r="A3838" s="178" t="s">
        <v>368</v>
      </c>
      <c r="B3838" s="165"/>
      <c r="C3838" s="165"/>
      <c r="D3838" s="166"/>
      <c r="E3838" s="152"/>
      <c r="F3838" s="152"/>
      <c r="G3838" s="152"/>
      <c r="H3838" s="152"/>
      <c r="I3838" s="152"/>
      <c r="J3838" s="152"/>
      <c r="K3838" s="152"/>
      <c r="L3838" s="152"/>
    </row>
    <row r="3839" spans="1:12">
      <c r="A3839" s="178" t="s">
        <v>369</v>
      </c>
      <c r="B3839" s="165"/>
      <c r="C3839" s="165"/>
      <c r="D3839" s="166"/>
      <c r="E3839" s="152"/>
      <c r="F3839" s="152"/>
      <c r="G3839" s="152"/>
      <c r="H3839" s="152"/>
      <c r="I3839" s="152"/>
      <c r="J3839" s="152"/>
      <c r="K3839" s="152"/>
      <c r="L3839" s="152"/>
    </row>
    <row r="3840" spans="1:12">
      <c r="A3840" s="178" t="s">
        <v>370</v>
      </c>
      <c r="B3840" s="165"/>
      <c r="C3840" s="165"/>
      <c r="D3840" s="166"/>
      <c r="E3840" s="152"/>
      <c r="F3840" s="152"/>
      <c r="G3840" s="152"/>
      <c r="H3840" s="152"/>
      <c r="I3840" s="152"/>
      <c r="J3840" s="152"/>
      <c r="K3840" s="152"/>
      <c r="L3840" s="152"/>
    </row>
    <row r="3841" spans="1:12">
      <c r="A3841" s="339" t="s">
        <v>371</v>
      </c>
      <c r="B3841" s="340"/>
      <c r="C3841" s="340"/>
      <c r="D3841" s="341"/>
      <c r="E3841" s="152"/>
      <c r="F3841" s="152"/>
      <c r="G3841" s="152"/>
      <c r="H3841" s="152"/>
      <c r="I3841" s="152"/>
      <c r="J3841" s="152"/>
      <c r="K3841" s="152"/>
      <c r="L3841" s="152"/>
    </row>
    <row r="3842" spans="1:12">
      <c r="A3842" s="322" t="s">
        <v>1417</v>
      </c>
      <c r="B3842" s="324"/>
      <c r="C3842" s="324"/>
      <c r="D3842" s="325"/>
      <c r="E3842" s="152"/>
      <c r="F3842" s="152"/>
      <c r="G3842" s="152"/>
      <c r="H3842" s="152"/>
      <c r="I3842" s="152"/>
      <c r="J3842" s="152"/>
      <c r="K3842" s="152"/>
      <c r="L3842" s="152"/>
    </row>
    <row r="3843" spans="1:12">
      <c r="A3843" s="323"/>
      <c r="B3843" s="326" t="s">
        <v>1418</v>
      </c>
      <c r="C3843" s="326"/>
      <c r="D3843" s="327"/>
      <c r="E3843" s="152"/>
      <c r="F3843" s="152"/>
      <c r="G3843" s="152"/>
      <c r="H3843" s="152"/>
      <c r="I3843" s="152"/>
      <c r="J3843" s="152"/>
      <c r="K3843" s="152"/>
      <c r="L3843" s="152"/>
    </row>
    <row r="3844" spans="1:12">
      <c r="A3844" s="249" t="s">
        <v>500</v>
      </c>
      <c r="B3844" s="249"/>
      <c r="C3844" s="249"/>
      <c r="D3844" s="249"/>
      <c r="E3844" s="147">
        <v>127623.02434</v>
      </c>
      <c r="F3844" s="147">
        <v>34.809240000000003</v>
      </c>
      <c r="G3844" s="152"/>
      <c r="H3844" s="152"/>
      <c r="I3844" s="152"/>
      <c r="J3844" s="147">
        <v>6885.3362100000004</v>
      </c>
      <c r="K3844" s="152"/>
      <c r="L3844" s="152"/>
    </row>
    <row r="3845" spans="1:12">
      <c r="A3845" s="251" t="s">
        <v>2454</v>
      </c>
      <c r="B3845" s="251"/>
      <c r="C3845" s="251"/>
      <c r="D3845" s="251"/>
      <c r="E3845" s="318"/>
      <c r="F3845" s="318"/>
      <c r="G3845" s="318"/>
      <c r="H3845" s="318"/>
      <c r="I3845" s="318"/>
      <c r="J3845" s="318"/>
      <c r="K3845" s="318"/>
      <c r="L3845" s="318"/>
    </row>
    <row r="3846" spans="1:12">
      <c r="A3846" s="354"/>
      <c r="B3846" s="354"/>
      <c r="C3846" s="354"/>
      <c r="D3846" s="354"/>
      <c r="E3846" s="144"/>
      <c r="F3846" s="144"/>
      <c r="G3846" s="144"/>
      <c r="H3846" s="144"/>
      <c r="I3846" s="144"/>
      <c r="J3846" s="144"/>
      <c r="K3846" s="144"/>
      <c r="L3846" s="144"/>
    </row>
    <row r="3847" spans="1:12">
      <c r="A3847" s="265" t="s">
        <v>1141</v>
      </c>
      <c r="B3847" s="265"/>
      <c r="C3847" s="265"/>
      <c r="D3847" s="265"/>
      <c r="E3847" s="152"/>
      <c r="F3847" s="152"/>
      <c r="G3847" s="152"/>
      <c r="H3847" s="152"/>
      <c r="I3847" s="152"/>
      <c r="J3847" s="152"/>
      <c r="K3847" s="152"/>
      <c r="L3847" s="152"/>
    </row>
    <row r="3848" spans="1:12">
      <c r="A3848" s="169" t="s">
        <v>1157</v>
      </c>
      <c r="B3848" s="170"/>
      <c r="C3848" s="170"/>
      <c r="D3848" s="171"/>
      <c r="E3848" s="152"/>
      <c r="F3848" s="152"/>
      <c r="G3848" s="152"/>
      <c r="H3848" s="152"/>
      <c r="I3848" s="152"/>
      <c r="J3848" s="152"/>
      <c r="K3848" s="152"/>
      <c r="L3848" s="152"/>
    </row>
    <row r="3849" spans="1:12">
      <c r="A3849" s="178" t="s">
        <v>1160</v>
      </c>
      <c r="B3849" s="175"/>
      <c r="C3849" s="175"/>
      <c r="D3849" s="176"/>
      <c r="E3849" s="152"/>
      <c r="F3849" s="152"/>
      <c r="G3849" s="152"/>
      <c r="H3849" s="152"/>
      <c r="I3849" s="152"/>
      <c r="J3849" s="152"/>
      <c r="K3849" s="152"/>
      <c r="L3849" s="152"/>
    </row>
    <row r="3850" spans="1:12">
      <c r="A3850" s="178"/>
      <c r="B3850" s="213" t="s">
        <v>1161</v>
      </c>
      <c r="C3850" s="214"/>
      <c r="D3850" s="331"/>
      <c r="E3850" s="152"/>
      <c r="F3850" s="152"/>
      <c r="G3850" s="152"/>
      <c r="H3850" s="152"/>
      <c r="I3850" s="152"/>
      <c r="J3850" s="152"/>
      <c r="K3850" s="152"/>
      <c r="L3850" s="152"/>
    </row>
    <row r="3851" spans="1:12">
      <c r="A3851" s="178"/>
      <c r="B3851" s="213"/>
      <c r="C3851" s="213" t="s">
        <v>1164</v>
      </c>
      <c r="D3851" s="321"/>
      <c r="E3851" s="152"/>
      <c r="F3851" s="152"/>
      <c r="G3851" s="152"/>
      <c r="H3851" s="152"/>
      <c r="I3851" s="152"/>
      <c r="J3851" s="152"/>
      <c r="K3851" s="152"/>
      <c r="L3851" s="152"/>
    </row>
    <row r="3852" spans="1:12">
      <c r="A3852" s="178"/>
      <c r="B3852" s="213"/>
      <c r="C3852" s="213" t="s">
        <v>1166</v>
      </c>
      <c r="D3852" s="321"/>
      <c r="E3852" s="152"/>
      <c r="F3852" s="152"/>
      <c r="G3852" s="152"/>
      <c r="H3852" s="152"/>
      <c r="I3852" s="152"/>
      <c r="J3852" s="152"/>
      <c r="K3852" s="152"/>
      <c r="L3852" s="152"/>
    </row>
    <row r="3853" spans="1:12">
      <c r="A3853" s="178"/>
      <c r="B3853" s="213" t="s">
        <v>1168</v>
      </c>
      <c r="C3853" s="213"/>
      <c r="D3853" s="321"/>
      <c r="E3853" s="152"/>
      <c r="F3853" s="152"/>
      <c r="G3853" s="152"/>
      <c r="H3853" s="152"/>
      <c r="I3853" s="152"/>
      <c r="J3853" s="152"/>
      <c r="K3853" s="152"/>
      <c r="L3853" s="152"/>
    </row>
    <row r="3854" spans="1:12">
      <c r="A3854" s="178" t="s">
        <v>367</v>
      </c>
      <c r="B3854" s="175"/>
      <c r="C3854" s="175"/>
      <c r="D3854" s="176"/>
      <c r="E3854" s="152"/>
      <c r="F3854" s="152"/>
      <c r="G3854" s="152"/>
      <c r="H3854" s="152"/>
      <c r="I3854" s="146">
        <v>1289.5139300000001</v>
      </c>
      <c r="J3854" s="152"/>
      <c r="K3854" s="152"/>
      <c r="L3854" s="152"/>
    </row>
    <row r="3855" spans="1:12">
      <c r="A3855" s="178"/>
      <c r="B3855" s="213" t="s">
        <v>1172</v>
      </c>
      <c r="C3855" s="214"/>
      <c r="D3855" s="331"/>
      <c r="E3855" s="152"/>
      <c r="F3855" s="152"/>
      <c r="G3855" s="152"/>
      <c r="H3855" s="152"/>
      <c r="I3855" s="146">
        <v>526.52954</v>
      </c>
      <c r="J3855" s="152"/>
      <c r="K3855" s="152"/>
      <c r="L3855" s="152"/>
    </row>
    <row r="3856" spans="1:12">
      <c r="A3856" s="178"/>
      <c r="B3856" s="213"/>
      <c r="C3856" s="213" t="s">
        <v>1173</v>
      </c>
      <c r="D3856" s="321"/>
      <c r="E3856" s="152"/>
      <c r="F3856" s="152"/>
      <c r="G3856" s="152"/>
      <c r="H3856" s="152"/>
      <c r="I3856" s="152"/>
      <c r="J3856" s="152"/>
      <c r="K3856" s="152"/>
      <c r="L3856" s="152"/>
    </row>
    <row r="3857" spans="1:12">
      <c r="A3857" s="178"/>
      <c r="B3857" s="213"/>
      <c r="C3857" s="213" t="s">
        <v>1176</v>
      </c>
      <c r="D3857" s="321"/>
      <c r="E3857" s="152"/>
      <c r="F3857" s="152"/>
      <c r="G3857" s="152"/>
      <c r="H3857" s="152"/>
      <c r="I3857" s="152"/>
      <c r="J3857" s="152"/>
      <c r="K3857" s="152"/>
      <c r="L3857" s="152"/>
    </row>
    <row r="3858" spans="1:12">
      <c r="A3858" s="178"/>
      <c r="B3858" s="213"/>
      <c r="C3858" s="213" t="s">
        <v>1177</v>
      </c>
      <c r="D3858" s="321"/>
      <c r="E3858" s="152"/>
      <c r="F3858" s="152"/>
      <c r="G3858" s="152"/>
      <c r="H3858" s="152"/>
      <c r="I3858" s="146">
        <v>526.52954</v>
      </c>
      <c r="J3858" s="152"/>
      <c r="K3858" s="152"/>
      <c r="L3858" s="152"/>
    </row>
    <row r="3859" spans="1:12">
      <c r="A3859" s="178"/>
      <c r="B3859" s="213"/>
      <c r="C3859" s="213" t="s">
        <v>1178</v>
      </c>
      <c r="D3859" s="321"/>
      <c r="E3859" s="152"/>
      <c r="F3859" s="152"/>
      <c r="G3859" s="152"/>
      <c r="H3859" s="152"/>
      <c r="I3859" s="152"/>
      <c r="J3859" s="152"/>
      <c r="K3859" s="152"/>
      <c r="L3859" s="152"/>
    </row>
    <row r="3860" spans="1:12">
      <c r="A3860" s="178"/>
      <c r="B3860" s="213"/>
      <c r="C3860" s="213" t="s">
        <v>1181</v>
      </c>
      <c r="D3860" s="321"/>
      <c r="E3860" s="152"/>
      <c r="F3860" s="152"/>
      <c r="G3860" s="152"/>
      <c r="H3860" s="152"/>
      <c r="I3860" s="152"/>
      <c r="J3860" s="152"/>
      <c r="K3860" s="152"/>
      <c r="L3860" s="152"/>
    </row>
    <row r="3861" spans="1:12">
      <c r="A3861" s="178"/>
      <c r="B3861" s="213"/>
      <c r="C3861" s="213" t="s">
        <v>1182</v>
      </c>
      <c r="D3861" s="148"/>
      <c r="E3861" s="152"/>
      <c r="F3861" s="152"/>
      <c r="G3861" s="152"/>
      <c r="H3861" s="152"/>
      <c r="I3861" s="152"/>
      <c r="J3861" s="152"/>
      <c r="K3861" s="152"/>
      <c r="L3861" s="152"/>
    </row>
    <row r="3862" spans="1:12" ht="33.75">
      <c r="A3862" s="178"/>
      <c r="B3862" s="213"/>
      <c r="C3862" s="213"/>
      <c r="D3862" s="149" t="s">
        <v>1183</v>
      </c>
      <c r="E3862" s="152"/>
      <c r="F3862" s="152"/>
      <c r="G3862" s="152"/>
      <c r="H3862" s="152"/>
      <c r="I3862" s="152"/>
      <c r="J3862" s="152"/>
      <c r="K3862" s="152"/>
      <c r="L3862" s="152"/>
    </row>
    <row r="3863" spans="1:12">
      <c r="A3863" s="178"/>
      <c r="B3863" s="213"/>
      <c r="C3863" s="213" t="s">
        <v>1189</v>
      </c>
      <c r="D3863" s="321"/>
      <c r="E3863" s="152"/>
      <c r="F3863" s="152"/>
      <c r="G3863" s="152"/>
      <c r="H3863" s="152"/>
      <c r="I3863" s="152"/>
      <c r="J3863" s="152"/>
      <c r="K3863" s="152"/>
      <c r="L3863" s="152"/>
    </row>
    <row r="3864" spans="1:12">
      <c r="A3864" s="178"/>
      <c r="B3864" s="213"/>
      <c r="C3864" s="213" t="s">
        <v>1192</v>
      </c>
      <c r="D3864" s="321"/>
      <c r="E3864" s="152"/>
      <c r="F3864" s="152"/>
      <c r="G3864" s="152"/>
      <c r="H3864" s="152"/>
      <c r="I3864" s="152"/>
      <c r="J3864" s="152"/>
      <c r="K3864" s="152"/>
      <c r="L3864" s="152"/>
    </row>
    <row r="3865" spans="1:12">
      <c r="A3865" s="178"/>
      <c r="B3865" s="213" t="s">
        <v>1195</v>
      </c>
      <c r="C3865" s="214"/>
      <c r="D3865" s="331"/>
      <c r="E3865" s="152"/>
      <c r="F3865" s="152"/>
      <c r="G3865" s="152"/>
      <c r="H3865" s="152"/>
      <c r="I3865" s="146">
        <v>762.98438999999996</v>
      </c>
      <c r="J3865" s="152"/>
      <c r="K3865" s="152"/>
      <c r="L3865" s="152"/>
    </row>
    <row r="3866" spans="1:12">
      <c r="A3866" s="178"/>
      <c r="B3866" s="213"/>
      <c r="C3866" s="213" t="s">
        <v>1196</v>
      </c>
      <c r="D3866" s="148"/>
      <c r="E3866" s="152"/>
      <c r="F3866" s="152"/>
      <c r="G3866" s="152"/>
      <c r="H3866" s="152"/>
      <c r="I3866" s="152"/>
      <c r="J3866" s="152"/>
      <c r="K3866" s="152"/>
      <c r="L3866" s="152"/>
    </row>
    <row r="3867" spans="1:12" ht="67.5">
      <c r="A3867" s="178"/>
      <c r="B3867" s="213"/>
      <c r="C3867" s="213"/>
      <c r="D3867" s="149" t="s">
        <v>1197</v>
      </c>
      <c r="E3867" s="152"/>
      <c r="F3867" s="152"/>
      <c r="G3867" s="152"/>
      <c r="H3867" s="152"/>
      <c r="I3867" s="152"/>
      <c r="J3867" s="152"/>
      <c r="K3867" s="152"/>
      <c r="L3867" s="152"/>
    </row>
    <row r="3868" spans="1:12" ht="56.25">
      <c r="A3868" s="178"/>
      <c r="B3868" s="213"/>
      <c r="C3868" s="213"/>
      <c r="D3868" s="149" t="s">
        <v>1198</v>
      </c>
      <c r="E3868" s="152"/>
      <c r="F3868" s="152"/>
      <c r="G3868" s="152"/>
      <c r="H3868" s="152"/>
      <c r="I3868" s="152"/>
      <c r="J3868" s="152"/>
      <c r="K3868" s="152"/>
      <c r="L3868" s="152"/>
    </row>
    <row r="3869" spans="1:12">
      <c r="A3869" s="178"/>
      <c r="B3869" s="213"/>
      <c r="C3869" s="213" t="s">
        <v>1200</v>
      </c>
      <c r="D3869" s="321"/>
      <c r="E3869" s="152"/>
      <c r="F3869" s="152"/>
      <c r="G3869" s="152"/>
      <c r="H3869" s="152"/>
      <c r="I3869" s="152"/>
      <c r="J3869" s="152"/>
      <c r="K3869" s="152"/>
      <c r="L3869" s="152"/>
    </row>
    <row r="3870" spans="1:12">
      <c r="A3870" s="178"/>
      <c r="B3870" s="213"/>
      <c r="C3870" s="213" t="s">
        <v>1201</v>
      </c>
      <c r="D3870" s="321"/>
      <c r="E3870" s="152"/>
      <c r="F3870" s="152"/>
      <c r="G3870" s="152"/>
      <c r="H3870" s="152"/>
      <c r="I3870" s="146">
        <v>762.98438999999996</v>
      </c>
      <c r="J3870" s="152"/>
      <c r="K3870" s="152"/>
      <c r="L3870" s="152"/>
    </row>
    <row r="3871" spans="1:12">
      <c r="A3871" s="178"/>
      <c r="B3871" s="213"/>
      <c r="C3871" s="213" t="s">
        <v>1202</v>
      </c>
      <c r="D3871" s="321"/>
      <c r="E3871" s="152"/>
      <c r="F3871" s="152"/>
      <c r="G3871" s="152"/>
      <c r="H3871" s="152"/>
      <c r="I3871" s="152"/>
      <c r="J3871" s="152"/>
      <c r="K3871" s="152"/>
      <c r="L3871" s="152"/>
    </row>
    <row r="3872" spans="1:12">
      <c r="A3872" s="178"/>
      <c r="B3872" s="213"/>
      <c r="C3872" s="213" t="s">
        <v>1205</v>
      </c>
      <c r="D3872" s="321"/>
      <c r="E3872" s="152"/>
      <c r="F3872" s="152"/>
      <c r="G3872" s="152"/>
      <c r="H3872" s="152"/>
      <c r="I3872" s="152"/>
      <c r="J3872" s="152"/>
      <c r="K3872" s="152"/>
      <c r="L3872" s="152"/>
    </row>
    <row r="3873" spans="1:12">
      <c r="A3873" s="178"/>
      <c r="B3873" s="213"/>
      <c r="C3873" s="213" t="s">
        <v>1209</v>
      </c>
      <c r="D3873" s="321"/>
      <c r="E3873" s="152"/>
      <c r="F3873" s="152"/>
      <c r="G3873" s="152"/>
      <c r="H3873" s="152"/>
      <c r="I3873" s="152"/>
      <c r="J3873" s="152"/>
      <c r="K3873" s="152"/>
      <c r="L3873" s="152"/>
    </row>
    <row r="3874" spans="1:12">
      <c r="A3874" s="178"/>
      <c r="B3874" s="213"/>
      <c r="C3874" s="213" t="s">
        <v>1212</v>
      </c>
      <c r="D3874" s="321"/>
      <c r="E3874" s="152"/>
      <c r="F3874" s="152"/>
      <c r="G3874" s="152"/>
      <c r="H3874" s="152"/>
      <c r="I3874" s="152"/>
      <c r="J3874" s="152"/>
      <c r="K3874" s="152"/>
      <c r="L3874" s="152"/>
    </row>
    <row r="3875" spans="1:12">
      <c r="A3875" s="178"/>
      <c r="B3875" s="213"/>
      <c r="C3875" s="213" t="s">
        <v>1218</v>
      </c>
      <c r="D3875" s="321"/>
      <c r="E3875" s="152"/>
      <c r="F3875" s="152"/>
      <c r="G3875" s="152"/>
      <c r="H3875" s="152"/>
      <c r="I3875" s="152"/>
      <c r="J3875" s="152"/>
      <c r="K3875" s="152"/>
      <c r="L3875" s="152"/>
    </row>
    <row r="3876" spans="1:12">
      <c r="A3876" s="178"/>
      <c r="B3876" s="213" t="s">
        <v>1228</v>
      </c>
      <c r="C3876" s="213"/>
      <c r="D3876" s="321"/>
      <c r="E3876" s="152"/>
      <c r="F3876" s="152"/>
      <c r="G3876" s="152"/>
      <c r="H3876" s="152"/>
      <c r="I3876" s="152"/>
      <c r="J3876" s="152"/>
      <c r="K3876" s="152"/>
      <c r="L3876" s="152"/>
    </row>
    <row r="3877" spans="1:12">
      <c r="A3877" s="178"/>
      <c r="B3877" s="213" t="s">
        <v>1229</v>
      </c>
      <c r="C3877" s="213"/>
      <c r="D3877" s="321"/>
      <c r="E3877" s="152"/>
      <c r="F3877" s="152"/>
      <c r="G3877" s="152"/>
      <c r="H3877" s="152"/>
      <c r="I3877" s="152"/>
      <c r="J3877" s="152"/>
      <c r="K3877" s="152"/>
      <c r="L3877" s="152"/>
    </row>
    <row r="3878" spans="1:12">
      <c r="A3878" s="178" t="s">
        <v>368</v>
      </c>
      <c r="B3878" s="165"/>
      <c r="C3878" s="165"/>
      <c r="D3878" s="166"/>
      <c r="E3878" s="152"/>
      <c r="F3878" s="152"/>
      <c r="G3878" s="152"/>
      <c r="H3878" s="152"/>
      <c r="I3878" s="152"/>
      <c r="J3878" s="152"/>
      <c r="K3878" s="152"/>
      <c r="L3878" s="152"/>
    </row>
    <row r="3879" spans="1:12">
      <c r="A3879" s="178" t="s">
        <v>369</v>
      </c>
      <c r="B3879" s="165"/>
      <c r="C3879" s="165"/>
      <c r="D3879" s="166"/>
      <c r="E3879" s="152"/>
      <c r="F3879" s="152"/>
      <c r="G3879" s="152"/>
      <c r="H3879" s="152"/>
      <c r="I3879" s="152"/>
      <c r="J3879" s="152"/>
      <c r="K3879" s="152"/>
      <c r="L3879" s="152"/>
    </row>
    <row r="3880" spans="1:12">
      <c r="A3880" s="178" t="s">
        <v>370</v>
      </c>
      <c r="B3880" s="165"/>
      <c r="C3880" s="165"/>
      <c r="D3880" s="166"/>
      <c r="E3880" s="152"/>
      <c r="F3880" s="152"/>
      <c r="G3880" s="152"/>
      <c r="H3880" s="152"/>
      <c r="I3880" s="152"/>
      <c r="J3880" s="152"/>
      <c r="K3880" s="152"/>
      <c r="L3880" s="152"/>
    </row>
    <row r="3881" spans="1:12">
      <c r="A3881" s="339" t="s">
        <v>371</v>
      </c>
      <c r="B3881" s="340"/>
      <c r="C3881" s="340"/>
      <c r="D3881" s="341"/>
      <c r="E3881" s="152"/>
      <c r="F3881" s="152"/>
      <c r="G3881" s="152"/>
      <c r="H3881" s="152"/>
      <c r="I3881" s="152"/>
      <c r="J3881" s="152"/>
      <c r="K3881" s="152"/>
      <c r="L3881" s="152"/>
    </row>
    <row r="3882" spans="1:12">
      <c r="A3882" s="322" t="s">
        <v>1417</v>
      </c>
      <c r="B3882" s="324"/>
      <c r="C3882" s="324"/>
      <c r="D3882" s="325"/>
      <c r="E3882" s="152"/>
      <c r="F3882" s="152"/>
      <c r="G3882" s="152"/>
      <c r="H3882" s="152"/>
      <c r="I3882" s="152"/>
      <c r="J3882" s="152"/>
      <c r="K3882" s="152"/>
      <c r="L3882" s="152"/>
    </row>
    <row r="3883" spans="1:12">
      <c r="A3883" s="323"/>
      <c r="B3883" s="326" t="s">
        <v>1418</v>
      </c>
      <c r="C3883" s="326"/>
      <c r="D3883" s="327"/>
      <c r="E3883" s="152"/>
      <c r="F3883" s="152"/>
      <c r="G3883" s="152"/>
      <c r="H3883" s="152"/>
      <c r="I3883" s="152"/>
      <c r="J3883" s="152"/>
      <c r="K3883" s="152"/>
      <c r="L3883" s="152"/>
    </row>
    <row r="3884" spans="1:12">
      <c r="A3884" s="249" t="s">
        <v>501</v>
      </c>
      <c r="B3884" s="249"/>
      <c r="C3884" s="249"/>
      <c r="D3884" s="249"/>
      <c r="E3884" s="152"/>
      <c r="F3884" s="152"/>
      <c r="G3884" s="152"/>
      <c r="H3884" s="152"/>
      <c r="I3884" s="147">
        <v>3868.5417900000002</v>
      </c>
      <c r="J3884" s="152"/>
      <c r="K3884" s="152"/>
      <c r="L3884" s="152"/>
    </row>
    <row r="3885" spans="1:12">
      <c r="A3885" s="251" t="s">
        <v>2455</v>
      </c>
      <c r="B3885" s="251"/>
      <c r="C3885" s="251"/>
      <c r="D3885" s="251"/>
      <c r="E3885" s="318"/>
      <c r="F3885" s="318"/>
      <c r="G3885" s="318"/>
      <c r="H3885" s="318"/>
      <c r="I3885" s="318"/>
      <c r="J3885" s="318"/>
      <c r="K3885" s="318"/>
      <c r="L3885" s="318"/>
    </row>
    <row r="3886" spans="1:12">
      <c r="A3886" s="354"/>
      <c r="B3886" s="354"/>
      <c r="C3886" s="354"/>
      <c r="D3886" s="354"/>
      <c r="E3886" s="144"/>
      <c r="F3886" s="144"/>
      <c r="G3886" s="144"/>
      <c r="H3886" s="144"/>
      <c r="I3886" s="144"/>
      <c r="J3886" s="144"/>
      <c r="K3886" s="144"/>
      <c r="L3886" s="144"/>
    </row>
    <row r="3887" spans="1:12">
      <c r="A3887" s="265" t="s">
        <v>1141</v>
      </c>
      <c r="B3887" s="265"/>
      <c r="C3887" s="265"/>
      <c r="D3887" s="265"/>
      <c r="E3887" s="152"/>
      <c r="F3887" s="152"/>
      <c r="G3887" s="152"/>
      <c r="H3887" s="152"/>
      <c r="I3887" s="152"/>
      <c r="J3887" s="152"/>
      <c r="K3887" s="152"/>
      <c r="L3887" s="152"/>
    </row>
    <row r="3888" spans="1:12">
      <c r="A3888" s="169" t="s">
        <v>1157</v>
      </c>
      <c r="B3888" s="170"/>
      <c r="C3888" s="170"/>
      <c r="D3888" s="171"/>
      <c r="E3888" s="152"/>
      <c r="F3888" s="152"/>
      <c r="G3888" s="152"/>
      <c r="H3888" s="152"/>
      <c r="I3888" s="152"/>
      <c r="J3888" s="152"/>
      <c r="K3888" s="152"/>
      <c r="L3888" s="152"/>
    </row>
    <row r="3889" spans="1:12">
      <c r="A3889" s="178" t="s">
        <v>1160</v>
      </c>
      <c r="B3889" s="175"/>
      <c r="C3889" s="175"/>
      <c r="D3889" s="176"/>
      <c r="E3889" s="152"/>
      <c r="F3889" s="152"/>
      <c r="G3889" s="152"/>
      <c r="H3889" s="152"/>
      <c r="I3889" s="152"/>
      <c r="J3889" s="152"/>
      <c r="K3889" s="152"/>
      <c r="L3889" s="152"/>
    </row>
    <row r="3890" spans="1:12">
      <c r="A3890" s="178"/>
      <c r="B3890" s="213" t="s">
        <v>1161</v>
      </c>
      <c r="C3890" s="214"/>
      <c r="D3890" s="331"/>
      <c r="E3890" s="152"/>
      <c r="F3890" s="152"/>
      <c r="G3890" s="152"/>
      <c r="H3890" s="152"/>
      <c r="I3890" s="152"/>
      <c r="J3890" s="152"/>
      <c r="K3890" s="152"/>
      <c r="L3890" s="152"/>
    </row>
    <row r="3891" spans="1:12">
      <c r="A3891" s="178"/>
      <c r="B3891" s="213"/>
      <c r="C3891" s="213" t="s">
        <v>1164</v>
      </c>
      <c r="D3891" s="321"/>
      <c r="E3891" s="152"/>
      <c r="F3891" s="152"/>
      <c r="G3891" s="152"/>
      <c r="H3891" s="152"/>
      <c r="I3891" s="152"/>
      <c r="J3891" s="152"/>
      <c r="K3891" s="152"/>
      <c r="L3891" s="152"/>
    </row>
    <row r="3892" spans="1:12">
      <c r="A3892" s="178"/>
      <c r="B3892" s="213"/>
      <c r="C3892" s="213" t="s">
        <v>1166</v>
      </c>
      <c r="D3892" s="321"/>
      <c r="E3892" s="152"/>
      <c r="F3892" s="152"/>
      <c r="G3892" s="152"/>
      <c r="H3892" s="152"/>
      <c r="I3892" s="152"/>
      <c r="J3892" s="152"/>
      <c r="K3892" s="152"/>
      <c r="L3892" s="152"/>
    </row>
    <row r="3893" spans="1:12">
      <c r="A3893" s="178"/>
      <c r="B3893" s="213" t="s">
        <v>1168</v>
      </c>
      <c r="C3893" s="213"/>
      <c r="D3893" s="321"/>
      <c r="E3893" s="152"/>
      <c r="F3893" s="152"/>
      <c r="G3893" s="152"/>
      <c r="H3893" s="152"/>
      <c r="I3893" s="152"/>
      <c r="J3893" s="152"/>
      <c r="K3893" s="152"/>
      <c r="L3893" s="152"/>
    </row>
    <row r="3894" spans="1:12">
      <c r="A3894" s="178" t="s">
        <v>367</v>
      </c>
      <c r="B3894" s="175"/>
      <c r="C3894" s="175"/>
      <c r="D3894" s="176"/>
      <c r="E3894" s="146">
        <v>394.54012</v>
      </c>
      <c r="F3894" s="152"/>
      <c r="G3894" s="152"/>
      <c r="H3894" s="152"/>
      <c r="I3894" s="152"/>
      <c r="J3894" s="152"/>
      <c r="K3894" s="152"/>
      <c r="L3894" s="152"/>
    </row>
    <row r="3895" spans="1:12">
      <c r="A3895" s="178"/>
      <c r="B3895" s="213" t="s">
        <v>1172</v>
      </c>
      <c r="C3895" s="214"/>
      <c r="D3895" s="331"/>
      <c r="E3895" s="146">
        <v>355.85732999999999</v>
      </c>
      <c r="F3895" s="152"/>
      <c r="G3895" s="152"/>
      <c r="H3895" s="152"/>
      <c r="I3895" s="152"/>
      <c r="J3895" s="152"/>
      <c r="K3895" s="152"/>
      <c r="L3895" s="152"/>
    </row>
    <row r="3896" spans="1:12">
      <c r="A3896" s="178"/>
      <c r="B3896" s="213"/>
      <c r="C3896" s="213" t="s">
        <v>1173</v>
      </c>
      <c r="D3896" s="321"/>
      <c r="E3896" s="152"/>
      <c r="F3896" s="152"/>
      <c r="G3896" s="152"/>
      <c r="H3896" s="152"/>
      <c r="I3896" s="152"/>
      <c r="J3896" s="152"/>
      <c r="K3896" s="152"/>
      <c r="L3896" s="152"/>
    </row>
    <row r="3897" spans="1:12">
      <c r="A3897" s="178"/>
      <c r="B3897" s="213"/>
      <c r="C3897" s="213" t="s">
        <v>1176</v>
      </c>
      <c r="D3897" s="321"/>
      <c r="E3897" s="152"/>
      <c r="F3897" s="152"/>
      <c r="G3897" s="152"/>
      <c r="H3897" s="152"/>
      <c r="I3897" s="152"/>
      <c r="J3897" s="152"/>
      <c r="K3897" s="152"/>
      <c r="L3897" s="152"/>
    </row>
    <row r="3898" spans="1:12">
      <c r="A3898" s="178"/>
      <c r="B3898" s="213"/>
      <c r="C3898" s="213" t="s">
        <v>1177</v>
      </c>
      <c r="D3898" s="321"/>
      <c r="E3898" s="152"/>
      <c r="F3898" s="152"/>
      <c r="G3898" s="152"/>
      <c r="H3898" s="152"/>
      <c r="I3898" s="152"/>
      <c r="J3898" s="152"/>
      <c r="K3898" s="152"/>
      <c r="L3898" s="152"/>
    </row>
    <row r="3899" spans="1:12">
      <c r="A3899" s="178"/>
      <c r="B3899" s="213"/>
      <c r="C3899" s="213" t="s">
        <v>1178</v>
      </c>
      <c r="D3899" s="321"/>
      <c r="E3899" s="152"/>
      <c r="F3899" s="152"/>
      <c r="G3899" s="152"/>
      <c r="H3899" s="152"/>
      <c r="I3899" s="152"/>
      <c r="J3899" s="152"/>
      <c r="K3899" s="152"/>
      <c r="L3899" s="152"/>
    </row>
    <row r="3900" spans="1:12">
      <c r="A3900" s="178"/>
      <c r="B3900" s="213"/>
      <c r="C3900" s="213" t="s">
        <v>1181</v>
      </c>
      <c r="D3900" s="321"/>
      <c r="E3900" s="152"/>
      <c r="F3900" s="152"/>
      <c r="G3900" s="152"/>
      <c r="H3900" s="152"/>
      <c r="I3900" s="152"/>
      <c r="J3900" s="152"/>
      <c r="K3900" s="152"/>
      <c r="L3900" s="152"/>
    </row>
    <row r="3901" spans="1:12">
      <c r="A3901" s="178"/>
      <c r="B3901" s="213"/>
      <c r="C3901" s="213" t="s">
        <v>1182</v>
      </c>
      <c r="D3901" s="148"/>
      <c r="E3901" s="152"/>
      <c r="F3901" s="152"/>
      <c r="G3901" s="152"/>
      <c r="H3901" s="152"/>
      <c r="I3901" s="152"/>
      <c r="J3901" s="152"/>
      <c r="K3901" s="152"/>
      <c r="L3901" s="152"/>
    </row>
    <row r="3902" spans="1:12" ht="33.75">
      <c r="A3902" s="178"/>
      <c r="B3902" s="213"/>
      <c r="C3902" s="213"/>
      <c r="D3902" s="149" t="s">
        <v>1183</v>
      </c>
      <c r="E3902" s="152"/>
      <c r="F3902" s="152"/>
      <c r="G3902" s="152"/>
      <c r="H3902" s="152"/>
      <c r="I3902" s="152"/>
      <c r="J3902" s="152"/>
      <c r="K3902" s="152"/>
      <c r="L3902" s="152"/>
    </row>
    <row r="3903" spans="1:12">
      <c r="A3903" s="178"/>
      <c r="B3903" s="213"/>
      <c r="C3903" s="213" t="s">
        <v>1189</v>
      </c>
      <c r="D3903" s="321"/>
      <c r="E3903" s="146">
        <v>355.85732999999999</v>
      </c>
      <c r="F3903" s="152"/>
      <c r="G3903" s="152"/>
      <c r="H3903" s="152"/>
      <c r="I3903" s="152"/>
      <c r="J3903" s="152"/>
      <c r="K3903" s="152"/>
      <c r="L3903" s="152"/>
    </row>
    <row r="3904" spans="1:12">
      <c r="A3904" s="178"/>
      <c r="B3904" s="213"/>
      <c r="C3904" s="213" t="s">
        <v>1192</v>
      </c>
      <c r="D3904" s="321"/>
      <c r="E3904" s="152"/>
      <c r="F3904" s="152"/>
      <c r="G3904" s="152"/>
      <c r="H3904" s="152"/>
      <c r="I3904" s="152"/>
      <c r="J3904" s="152"/>
      <c r="K3904" s="152"/>
      <c r="L3904" s="152"/>
    </row>
    <row r="3905" spans="1:12">
      <c r="A3905" s="178"/>
      <c r="B3905" s="213" t="s">
        <v>1195</v>
      </c>
      <c r="C3905" s="214"/>
      <c r="D3905" s="331"/>
      <c r="E3905" s="152"/>
      <c r="F3905" s="152"/>
      <c r="G3905" s="152"/>
      <c r="H3905" s="152"/>
      <c r="I3905" s="152"/>
      <c r="J3905" s="152"/>
      <c r="K3905" s="152"/>
      <c r="L3905" s="152"/>
    </row>
    <row r="3906" spans="1:12">
      <c r="A3906" s="178"/>
      <c r="B3906" s="213"/>
      <c r="C3906" s="213" t="s">
        <v>1196</v>
      </c>
      <c r="D3906" s="148"/>
      <c r="E3906" s="152"/>
      <c r="F3906" s="152"/>
      <c r="G3906" s="152"/>
      <c r="H3906" s="152"/>
      <c r="I3906" s="152"/>
      <c r="J3906" s="152"/>
      <c r="K3906" s="152"/>
      <c r="L3906" s="152"/>
    </row>
    <row r="3907" spans="1:12" ht="67.5">
      <c r="A3907" s="178"/>
      <c r="B3907" s="213"/>
      <c r="C3907" s="213"/>
      <c r="D3907" s="149" t="s">
        <v>1197</v>
      </c>
      <c r="E3907" s="152"/>
      <c r="F3907" s="152"/>
      <c r="G3907" s="152"/>
      <c r="H3907" s="152"/>
      <c r="I3907" s="152"/>
      <c r="J3907" s="152"/>
      <c r="K3907" s="152"/>
      <c r="L3907" s="152"/>
    </row>
    <row r="3908" spans="1:12" ht="56.25">
      <c r="A3908" s="178"/>
      <c r="B3908" s="213"/>
      <c r="C3908" s="213"/>
      <c r="D3908" s="149" t="s">
        <v>1198</v>
      </c>
      <c r="E3908" s="152"/>
      <c r="F3908" s="152"/>
      <c r="G3908" s="152"/>
      <c r="H3908" s="152"/>
      <c r="I3908" s="152"/>
      <c r="J3908" s="152"/>
      <c r="K3908" s="152"/>
      <c r="L3908" s="152"/>
    </row>
    <row r="3909" spans="1:12">
      <c r="A3909" s="178"/>
      <c r="B3909" s="213"/>
      <c r="C3909" s="213" t="s">
        <v>1200</v>
      </c>
      <c r="D3909" s="321"/>
      <c r="E3909" s="152"/>
      <c r="F3909" s="152"/>
      <c r="G3909" s="152"/>
      <c r="H3909" s="152"/>
      <c r="I3909" s="152"/>
      <c r="J3909" s="152"/>
      <c r="K3909" s="152"/>
      <c r="L3909" s="152"/>
    </row>
    <row r="3910" spans="1:12">
      <c r="A3910" s="178"/>
      <c r="B3910" s="213"/>
      <c r="C3910" s="213" t="s">
        <v>1201</v>
      </c>
      <c r="D3910" s="321"/>
      <c r="E3910" s="152"/>
      <c r="F3910" s="152"/>
      <c r="G3910" s="152"/>
      <c r="H3910" s="152"/>
      <c r="I3910" s="152"/>
      <c r="J3910" s="152"/>
      <c r="K3910" s="152"/>
      <c r="L3910" s="152"/>
    </row>
    <row r="3911" spans="1:12">
      <c r="A3911" s="178"/>
      <c r="B3911" s="213"/>
      <c r="C3911" s="213" t="s">
        <v>1202</v>
      </c>
      <c r="D3911" s="321"/>
      <c r="E3911" s="152"/>
      <c r="F3911" s="152"/>
      <c r="G3911" s="152"/>
      <c r="H3911" s="152"/>
      <c r="I3911" s="152"/>
      <c r="J3911" s="152"/>
      <c r="K3911" s="152"/>
      <c r="L3911" s="152"/>
    </row>
    <row r="3912" spans="1:12">
      <c r="A3912" s="178"/>
      <c r="B3912" s="213"/>
      <c r="C3912" s="213" t="s">
        <v>1205</v>
      </c>
      <c r="D3912" s="321"/>
      <c r="E3912" s="152"/>
      <c r="F3912" s="152"/>
      <c r="G3912" s="152"/>
      <c r="H3912" s="152"/>
      <c r="I3912" s="152"/>
      <c r="J3912" s="152"/>
      <c r="K3912" s="152"/>
      <c r="L3912" s="152"/>
    </row>
    <row r="3913" spans="1:12">
      <c r="A3913" s="178"/>
      <c r="B3913" s="213"/>
      <c r="C3913" s="213" t="s">
        <v>1209</v>
      </c>
      <c r="D3913" s="321"/>
      <c r="E3913" s="152"/>
      <c r="F3913" s="152"/>
      <c r="G3913" s="152"/>
      <c r="H3913" s="152"/>
      <c r="I3913" s="152"/>
      <c r="J3913" s="152"/>
      <c r="K3913" s="152"/>
      <c r="L3913" s="152"/>
    </row>
    <row r="3914" spans="1:12">
      <c r="A3914" s="178"/>
      <c r="B3914" s="213"/>
      <c r="C3914" s="213" t="s">
        <v>1212</v>
      </c>
      <c r="D3914" s="321"/>
      <c r="E3914" s="152"/>
      <c r="F3914" s="152"/>
      <c r="G3914" s="152"/>
      <c r="H3914" s="152"/>
      <c r="I3914" s="152"/>
      <c r="J3914" s="152"/>
      <c r="K3914" s="152"/>
      <c r="L3914" s="152"/>
    </row>
    <row r="3915" spans="1:12">
      <c r="A3915" s="178"/>
      <c r="B3915" s="213"/>
      <c r="C3915" s="213" t="s">
        <v>1218</v>
      </c>
      <c r="D3915" s="321"/>
      <c r="E3915" s="152"/>
      <c r="F3915" s="152"/>
      <c r="G3915" s="152"/>
      <c r="H3915" s="152"/>
      <c r="I3915" s="152"/>
      <c r="J3915" s="152"/>
      <c r="K3915" s="152"/>
      <c r="L3915" s="152"/>
    </row>
    <row r="3916" spans="1:12">
      <c r="A3916" s="178"/>
      <c r="B3916" s="213" t="s">
        <v>1228</v>
      </c>
      <c r="C3916" s="213"/>
      <c r="D3916" s="321"/>
      <c r="E3916" s="146">
        <v>38.682789999999997</v>
      </c>
      <c r="F3916" s="152"/>
      <c r="G3916" s="152"/>
      <c r="H3916" s="152"/>
      <c r="I3916" s="152"/>
      <c r="J3916" s="152"/>
      <c r="K3916" s="152"/>
      <c r="L3916" s="152"/>
    </row>
    <row r="3917" spans="1:12">
      <c r="A3917" s="178"/>
      <c r="B3917" s="213" t="s">
        <v>1229</v>
      </c>
      <c r="C3917" s="213"/>
      <c r="D3917" s="321"/>
      <c r="E3917" s="152"/>
      <c r="F3917" s="152"/>
      <c r="G3917" s="152"/>
      <c r="H3917" s="152"/>
      <c r="I3917" s="152"/>
      <c r="J3917" s="152"/>
      <c r="K3917" s="152"/>
      <c r="L3917" s="152"/>
    </row>
    <row r="3918" spans="1:12">
      <c r="A3918" s="178" t="s">
        <v>368</v>
      </c>
      <c r="B3918" s="165"/>
      <c r="C3918" s="165"/>
      <c r="D3918" s="166"/>
      <c r="E3918" s="152"/>
      <c r="F3918" s="152"/>
      <c r="G3918" s="152"/>
      <c r="H3918" s="152"/>
      <c r="I3918" s="152"/>
      <c r="J3918" s="152"/>
      <c r="K3918" s="152"/>
      <c r="L3918" s="152"/>
    </row>
    <row r="3919" spans="1:12">
      <c r="A3919" s="178" t="s">
        <v>369</v>
      </c>
      <c r="B3919" s="165"/>
      <c r="C3919" s="165"/>
      <c r="D3919" s="166"/>
      <c r="E3919" s="152"/>
      <c r="F3919" s="152"/>
      <c r="G3919" s="152"/>
      <c r="H3919" s="152"/>
      <c r="I3919" s="152"/>
      <c r="J3919" s="152"/>
      <c r="K3919" s="152"/>
      <c r="L3919" s="152"/>
    </row>
    <row r="3920" spans="1:12">
      <c r="A3920" s="178" t="s">
        <v>370</v>
      </c>
      <c r="B3920" s="165"/>
      <c r="C3920" s="165"/>
      <c r="D3920" s="166"/>
      <c r="E3920" s="152"/>
      <c r="F3920" s="152"/>
      <c r="G3920" s="152"/>
      <c r="H3920" s="152"/>
      <c r="I3920" s="152"/>
      <c r="J3920" s="152"/>
      <c r="K3920" s="152"/>
      <c r="L3920" s="152"/>
    </row>
    <row r="3921" spans="1:12">
      <c r="A3921" s="339" t="s">
        <v>371</v>
      </c>
      <c r="B3921" s="340"/>
      <c r="C3921" s="340"/>
      <c r="D3921" s="341"/>
      <c r="E3921" s="152"/>
      <c r="F3921" s="152"/>
      <c r="G3921" s="152"/>
      <c r="H3921" s="152"/>
      <c r="I3921" s="152"/>
      <c r="J3921" s="152"/>
      <c r="K3921" s="152"/>
      <c r="L3921" s="152"/>
    </row>
    <row r="3922" spans="1:12">
      <c r="A3922" s="322" t="s">
        <v>1417</v>
      </c>
      <c r="B3922" s="324"/>
      <c r="C3922" s="324"/>
      <c r="D3922" s="325"/>
      <c r="E3922" s="152"/>
      <c r="F3922" s="152"/>
      <c r="G3922" s="152"/>
      <c r="H3922" s="152"/>
      <c r="I3922" s="152"/>
      <c r="J3922" s="152"/>
      <c r="K3922" s="152"/>
      <c r="L3922" s="152"/>
    </row>
    <row r="3923" spans="1:12">
      <c r="A3923" s="323"/>
      <c r="B3923" s="326" t="s">
        <v>1418</v>
      </c>
      <c r="C3923" s="326"/>
      <c r="D3923" s="327"/>
      <c r="E3923" s="152"/>
      <c r="F3923" s="152"/>
      <c r="G3923" s="152"/>
      <c r="H3923" s="152"/>
      <c r="I3923" s="152"/>
      <c r="J3923" s="152"/>
      <c r="K3923" s="152"/>
      <c r="L3923" s="152"/>
    </row>
    <row r="3924" spans="1:12">
      <c r="A3924" s="249" t="s">
        <v>507</v>
      </c>
      <c r="B3924" s="249"/>
      <c r="C3924" s="249"/>
      <c r="D3924" s="249"/>
      <c r="E3924" s="147">
        <v>1144.9375700000001</v>
      </c>
      <c r="F3924" s="152"/>
      <c r="G3924" s="152"/>
      <c r="H3924" s="152"/>
      <c r="I3924" s="152"/>
      <c r="J3924" s="152"/>
      <c r="K3924" s="152"/>
      <c r="L3924" s="152"/>
    </row>
    <row r="3925" spans="1:12">
      <c r="A3925" s="251" t="s">
        <v>2456</v>
      </c>
      <c r="B3925" s="251"/>
      <c r="C3925" s="251"/>
      <c r="D3925" s="251"/>
      <c r="E3925" s="318"/>
      <c r="F3925" s="318"/>
      <c r="G3925" s="318"/>
      <c r="H3925" s="318"/>
      <c r="I3925" s="318"/>
      <c r="J3925" s="318"/>
      <c r="K3925" s="318"/>
      <c r="L3925" s="318"/>
    </row>
    <row r="3926" spans="1:12">
      <c r="A3926" s="354"/>
      <c r="B3926" s="354"/>
      <c r="C3926" s="354"/>
      <c r="D3926" s="354"/>
      <c r="E3926" s="144"/>
      <c r="F3926" s="144"/>
      <c r="G3926" s="144"/>
      <c r="H3926" s="144"/>
      <c r="I3926" s="144"/>
      <c r="J3926" s="144"/>
      <c r="K3926" s="144"/>
      <c r="L3926" s="144"/>
    </row>
    <row r="3927" spans="1:12">
      <c r="A3927" s="265" t="s">
        <v>1141</v>
      </c>
      <c r="B3927" s="265"/>
      <c r="C3927" s="265"/>
      <c r="D3927" s="265"/>
      <c r="E3927" s="152"/>
      <c r="F3927" s="152"/>
      <c r="G3927" s="152"/>
      <c r="H3927" s="152"/>
      <c r="I3927" s="152"/>
      <c r="J3927" s="152"/>
      <c r="K3927" s="152"/>
      <c r="L3927" s="152"/>
    </row>
    <row r="3928" spans="1:12">
      <c r="A3928" s="169" t="s">
        <v>1157</v>
      </c>
      <c r="B3928" s="170"/>
      <c r="C3928" s="170"/>
      <c r="D3928" s="171"/>
      <c r="E3928" s="152"/>
      <c r="F3928" s="152"/>
      <c r="G3928" s="152"/>
      <c r="H3928" s="152"/>
      <c r="I3928" s="152"/>
      <c r="J3928" s="152"/>
      <c r="K3928" s="152"/>
      <c r="L3928" s="152"/>
    </row>
    <row r="3929" spans="1:12">
      <c r="A3929" s="178" t="s">
        <v>1160</v>
      </c>
      <c r="B3929" s="175"/>
      <c r="C3929" s="175"/>
      <c r="D3929" s="176"/>
      <c r="E3929" s="152"/>
      <c r="F3929" s="152"/>
      <c r="G3929" s="152"/>
      <c r="H3929" s="152"/>
      <c r="I3929" s="152"/>
      <c r="J3929" s="152"/>
      <c r="K3929" s="152"/>
      <c r="L3929" s="152"/>
    </row>
    <row r="3930" spans="1:12">
      <c r="A3930" s="178"/>
      <c r="B3930" s="213" t="s">
        <v>1161</v>
      </c>
      <c r="C3930" s="214"/>
      <c r="D3930" s="331"/>
      <c r="E3930" s="152"/>
      <c r="F3930" s="152"/>
      <c r="G3930" s="152"/>
      <c r="H3930" s="152"/>
      <c r="I3930" s="152"/>
      <c r="J3930" s="152"/>
      <c r="K3930" s="152"/>
      <c r="L3930" s="152"/>
    </row>
    <row r="3931" spans="1:12">
      <c r="A3931" s="178"/>
      <c r="B3931" s="213"/>
      <c r="C3931" s="213" t="s">
        <v>1164</v>
      </c>
      <c r="D3931" s="321"/>
      <c r="E3931" s="152"/>
      <c r="F3931" s="152"/>
      <c r="G3931" s="152"/>
      <c r="H3931" s="152"/>
      <c r="I3931" s="152"/>
      <c r="J3931" s="152"/>
      <c r="K3931" s="152"/>
      <c r="L3931" s="152"/>
    </row>
    <row r="3932" spans="1:12">
      <c r="A3932" s="178"/>
      <c r="B3932" s="213"/>
      <c r="C3932" s="213" t="s">
        <v>1166</v>
      </c>
      <c r="D3932" s="321"/>
      <c r="E3932" s="152"/>
      <c r="F3932" s="152"/>
      <c r="G3932" s="152"/>
      <c r="H3932" s="152"/>
      <c r="I3932" s="152"/>
      <c r="J3932" s="152"/>
      <c r="K3932" s="152"/>
      <c r="L3932" s="152"/>
    </row>
    <row r="3933" spans="1:12">
      <c r="A3933" s="178"/>
      <c r="B3933" s="213" t="s">
        <v>1168</v>
      </c>
      <c r="C3933" s="213"/>
      <c r="D3933" s="321"/>
      <c r="E3933" s="152"/>
      <c r="F3933" s="152"/>
      <c r="G3933" s="152"/>
      <c r="H3933" s="152"/>
      <c r="I3933" s="152"/>
      <c r="J3933" s="152"/>
      <c r="K3933" s="152"/>
      <c r="L3933" s="152"/>
    </row>
    <row r="3934" spans="1:12">
      <c r="A3934" s="178" t="s">
        <v>367</v>
      </c>
      <c r="B3934" s="175"/>
      <c r="C3934" s="175"/>
      <c r="D3934" s="176"/>
      <c r="E3934" s="146">
        <v>231.69032000000001</v>
      </c>
      <c r="F3934" s="152"/>
      <c r="G3934" s="152"/>
      <c r="H3934" s="152"/>
      <c r="I3934" s="152"/>
      <c r="J3934" s="152"/>
      <c r="K3934" s="152"/>
      <c r="L3934" s="152"/>
    </row>
    <row r="3935" spans="1:12">
      <c r="A3935" s="178"/>
      <c r="B3935" s="213" t="s">
        <v>1172</v>
      </c>
      <c r="C3935" s="214"/>
      <c r="D3935" s="331"/>
      <c r="E3935" s="146">
        <v>231.69032000000001</v>
      </c>
      <c r="F3935" s="152"/>
      <c r="G3935" s="152"/>
      <c r="H3935" s="152"/>
      <c r="I3935" s="152"/>
      <c r="J3935" s="152"/>
      <c r="K3935" s="152"/>
      <c r="L3935" s="152"/>
    </row>
    <row r="3936" spans="1:12">
      <c r="A3936" s="178"/>
      <c r="B3936" s="213"/>
      <c r="C3936" s="213" t="s">
        <v>1173</v>
      </c>
      <c r="D3936" s="321"/>
      <c r="E3936" s="152"/>
      <c r="F3936" s="152"/>
      <c r="G3936" s="152"/>
      <c r="H3936" s="152"/>
      <c r="I3936" s="152"/>
      <c r="J3936" s="152"/>
      <c r="K3936" s="152"/>
      <c r="L3936" s="152"/>
    </row>
    <row r="3937" spans="1:12">
      <c r="A3937" s="178"/>
      <c r="B3937" s="213"/>
      <c r="C3937" s="213" t="s">
        <v>1176</v>
      </c>
      <c r="D3937" s="321"/>
      <c r="E3937" s="152"/>
      <c r="F3937" s="152"/>
      <c r="G3937" s="152"/>
      <c r="H3937" s="152"/>
      <c r="I3937" s="152"/>
      <c r="J3937" s="152"/>
      <c r="K3937" s="152"/>
      <c r="L3937" s="152"/>
    </row>
    <row r="3938" spans="1:12">
      <c r="A3938" s="178"/>
      <c r="B3938" s="213"/>
      <c r="C3938" s="213" t="s">
        <v>1177</v>
      </c>
      <c r="D3938" s="321"/>
      <c r="E3938" s="152"/>
      <c r="F3938" s="152"/>
      <c r="G3938" s="152"/>
      <c r="H3938" s="152"/>
      <c r="I3938" s="152"/>
      <c r="J3938" s="152"/>
      <c r="K3938" s="152"/>
      <c r="L3938" s="152"/>
    </row>
    <row r="3939" spans="1:12">
      <c r="A3939" s="178"/>
      <c r="B3939" s="213"/>
      <c r="C3939" s="213" t="s">
        <v>1178</v>
      </c>
      <c r="D3939" s="321"/>
      <c r="E3939" s="152"/>
      <c r="F3939" s="152"/>
      <c r="G3939" s="152"/>
      <c r="H3939" s="152"/>
      <c r="I3939" s="152"/>
      <c r="J3939" s="152"/>
      <c r="K3939" s="152"/>
      <c r="L3939" s="152"/>
    </row>
    <row r="3940" spans="1:12">
      <c r="A3940" s="178"/>
      <c r="B3940" s="213"/>
      <c r="C3940" s="213" t="s">
        <v>1181</v>
      </c>
      <c r="D3940" s="321"/>
      <c r="E3940" s="152"/>
      <c r="F3940" s="152"/>
      <c r="G3940" s="152"/>
      <c r="H3940" s="152"/>
      <c r="I3940" s="152"/>
      <c r="J3940" s="152"/>
      <c r="K3940" s="152"/>
      <c r="L3940" s="152"/>
    </row>
    <row r="3941" spans="1:12">
      <c r="A3941" s="178"/>
      <c r="B3941" s="213"/>
      <c r="C3941" s="213" t="s">
        <v>1182</v>
      </c>
      <c r="D3941" s="148"/>
      <c r="E3941" s="152"/>
      <c r="F3941" s="152"/>
      <c r="G3941" s="152"/>
      <c r="H3941" s="152"/>
      <c r="I3941" s="152"/>
      <c r="J3941" s="152"/>
      <c r="K3941" s="152"/>
      <c r="L3941" s="152"/>
    </row>
    <row r="3942" spans="1:12" ht="33.75">
      <c r="A3942" s="178"/>
      <c r="B3942" s="213"/>
      <c r="C3942" s="213"/>
      <c r="D3942" s="149" t="s">
        <v>1183</v>
      </c>
      <c r="E3942" s="152"/>
      <c r="F3942" s="152"/>
      <c r="G3942" s="152"/>
      <c r="H3942" s="152"/>
      <c r="I3942" s="152"/>
      <c r="J3942" s="152"/>
      <c r="K3942" s="152"/>
      <c r="L3942" s="152"/>
    </row>
    <row r="3943" spans="1:12">
      <c r="A3943" s="178"/>
      <c r="B3943" s="213"/>
      <c r="C3943" s="213" t="s">
        <v>1189</v>
      </c>
      <c r="D3943" s="321"/>
      <c r="E3943" s="146">
        <v>231.69032000000001</v>
      </c>
      <c r="F3943" s="152"/>
      <c r="G3943" s="152"/>
      <c r="H3943" s="152"/>
      <c r="I3943" s="152"/>
      <c r="J3943" s="152"/>
      <c r="K3943" s="152"/>
      <c r="L3943" s="152"/>
    </row>
    <row r="3944" spans="1:12">
      <c r="A3944" s="178"/>
      <c r="B3944" s="213"/>
      <c r="C3944" s="213" t="s">
        <v>1192</v>
      </c>
      <c r="D3944" s="321"/>
      <c r="E3944" s="152"/>
      <c r="F3944" s="152"/>
      <c r="G3944" s="152"/>
      <c r="H3944" s="152"/>
      <c r="I3944" s="152"/>
      <c r="J3944" s="152"/>
      <c r="K3944" s="152"/>
      <c r="L3944" s="152"/>
    </row>
    <row r="3945" spans="1:12">
      <c r="A3945" s="178"/>
      <c r="B3945" s="213" t="s">
        <v>1195</v>
      </c>
      <c r="C3945" s="214"/>
      <c r="D3945" s="331"/>
      <c r="E3945" s="152"/>
      <c r="F3945" s="152"/>
      <c r="G3945" s="152"/>
      <c r="H3945" s="152"/>
      <c r="I3945" s="152"/>
      <c r="J3945" s="152"/>
      <c r="K3945" s="152"/>
      <c r="L3945" s="152"/>
    </row>
    <row r="3946" spans="1:12">
      <c r="A3946" s="178"/>
      <c r="B3946" s="213"/>
      <c r="C3946" s="213" t="s">
        <v>1196</v>
      </c>
      <c r="D3946" s="148"/>
      <c r="E3946" s="152"/>
      <c r="F3946" s="152"/>
      <c r="G3946" s="152"/>
      <c r="H3946" s="152"/>
      <c r="I3946" s="152"/>
      <c r="J3946" s="152"/>
      <c r="K3946" s="152"/>
      <c r="L3946" s="152"/>
    </row>
    <row r="3947" spans="1:12" ht="67.5">
      <c r="A3947" s="178"/>
      <c r="B3947" s="213"/>
      <c r="C3947" s="213"/>
      <c r="D3947" s="149" t="s">
        <v>1197</v>
      </c>
      <c r="E3947" s="152"/>
      <c r="F3947" s="152"/>
      <c r="G3947" s="152"/>
      <c r="H3947" s="152"/>
      <c r="I3947" s="152"/>
      <c r="J3947" s="152"/>
      <c r="K3947" s="152"/>
      <c r="L3947" s="152"/>
    </row>
    <row r="3948" spans="1:12" ht="56.25">
      <c r="A3948" s="178"/>
      <c r="B3948" s="213"/>
      <c r="C3948" s="213"/>
      <c r="D3948" s="149" t="s">
        <v>1198</v>
      </c>
      <c r="E3948" s="152"/>
      <c r="F3948" s="152"/>
      <c r="G3948" s="152"/>
      <c r="H3948" s="152"/>
      <c r="I3948" s="152"/>
      <c r="J3948" s="152"/>
      <c r="K3948" s="152"/>
      <c r="L3948" s="152"/>
    </row>
    <row r="3949" spans="1:12">
      <c r="A3949" s="178"/>
      <c r="B3949" s="213"/>
      <c r="C3949" s="213" t="s">
        <v>1200</v>
      </c>
      <c r="D3949" s="321"/>
      <c r="E3949" s="152"/>
      <c r="F3949" s="152"/>
      <c r="G3949" s="152"/>
      <c r="H3949" s="152"/>
      <c r="I3949" s="152"/>
      <c r="J3949" s="152"/>
      <c r="K3949" s="152"/>
      <c r="L3949" s="152"/>
    </row>
    <row r="3950" spans="1:12">
      <c r="A3950" s="178"/>
      <c r="B3950" s="213"/>
      <c r="C3950" s="213" t="s">
        <v>1201</v>
      </c>
      <c r="D3950" s="321"/>
      <c r="E3950" s="152"/>
      <c r="F3950" s="152"/>
      <c r="G3950" s="152"/>
      <c r="H3950" s="152"/>
      <c r="I3950" s="152"/>
      <c r="J3950" s="152"/>
      <c r="K3950" s="152"/>
      <c r="L3950" s="152"/>
    </row>
    <row r="3951" spans="1:12">
      <c r="A3951" s="178"/>
      <c r="B3951" s="213"/>
      <c r="C3951" s="213" t="s">
        <v>1202</v>
      </c>
      <c r="D3951" s="321"/>
      <c r="E3951" s="152"/>
      <c r="F3951" s="152"/>
      <c r="G3951" s="152"/>
      <c r="H3951" s="152"/>
      <c r="I3951" s="152"/>
      <c r="J3951" s="152"/>
      <c r="K3951" s="152"/>
      <c r="L3951" s="152"/>
    </row>
    <row r="3952" spans="1:12">
      <c r="A3952" s="178"/>
      <c r="B3952" s="213"/>
      <c r="C3952" s="213" t="s">
        <v>1205</v>
      </c>
      <c r="D3952" s="321"/>
      <c r="E3952" s="152"/>
      <c r="F3952" s="152"/>
      <c r="G3952" s="152"/>
      <c r="H3952" s="152"/>
      <c r="I3952" s="152"/>
      <c r="J3952" s="152"/>
      <c r="K3952" s="152"/>
      <c r="L3952" s="152"/>
    </row>
    <row r="3953" spans="1:12">
      <c r="A3953" s="178"/>
      <c r="B3953" s="213"/>
      <c r="C3953" s="213" t="s">
        <v>1209</v>
      </c>
      <c r="D3953" s="321"/>
      <c r="E3953" s="152"/>
      <c r="F3953" s="152"/>
      <c r="G3953" s="152"/>
      <c r="H3953" s="152"/>
      <c r="I3953" s="152"/>
      <c r="J3953" s="152"/>
      <c r="K3953" s="152"/>
      <c r="L3953" s="152"/>
    </row>
    <row r="3954" spans="1:12">
      <c r="A3954" s="178"/>
      <c r="B3954" s="213"/>
      <c r="C3954" s="213" t="s">
        <v>1212</v>
      </c>
      <c r="D3954" s="321"/>
      <c r="E3954" s="152"/>
      <c r="F3954" s="152"/>
      <c r="G3954" s="152"/>
      <c r="H3954" s="152"/>
      <c r="I3954" s="152"/>
      <c r="J3954" s="152"/>
      <c r="K3954" s="152"/>
      <c r="L3954" s="152"/>
    </row>
    <row r="3955" spans="1:12">
      <c r="A3955" s="178"/>
      <c r="B3955" s="213"/>
      <c r="C3955" s="213" t="s">
        <v>1218</v>
      </c>
      <c r="D3955" s="321"/>
      <c r="E3955" s="152"/>
      <c r="F3955" s="152"/>
      <c r="G3955" s="152"/>
      <c r="H3955" s="152"/>
      <c r="I3955" s="152"/>
      <c r="J3955" s="152"/>
      <c r="K3955" s="152"/>
      <c r="L3955" s="152"/>
    </row>
    <row r="3956" spans="1:12">
      <c r="A3956" s="178"/>
      <c r="B3956" s="213" t="s">
        <v>1228</v>
      </c>
      <c r="C3956" s="213"/>
      <c r="D3956" s="321"/>
      <c r="E3956" s="152"/>
      <c r="F3956" s="152"/>
      <c r="G3956" s="152"/>
      <c r="H3956" s="152"/>
      <c r="I3956" s="152"/>
      <c r="J3956" s="152"/>
      <c r="K3956" s="152"/>
      <c r="L3956" s="152"/>
    </row>
    <row r="3957" spans="1:12">
      <c r="A3957" s="178"/>
      <c r="B3957" s="213" t="s">
        <v>1229</v>
      </c>
      <c r="C3957" s="213"/>
      <c r="D3957" s="321"/>
      <c r="E3957" s="152"/>
      <c r="F3957" s="152"/>
      <c r="G3957" s="152"/>
      <c r="H3957" s="152"/>
      <c r="I3957" s="152"/>
      <c r="J3957" s="152"/>
      <c r="K3957" s="152"/>
      <c r="L3957" s="152"/>
    </row>
    <row r="3958" spans="1:12">
      <c r="A3958" s="178" t="s">
        <v>368</v>
      </c>
      <c r="B3958" s="165"/>
      <c r="C3958" s="165"/>
      <c r="D3958" s="166"/>
      <c r="E3958" s="152"/>
      <c r="F3958" s="152"/>
      <c r="G3958" s="152"/>
      <c r="H3958" s="152"/>
      <c r="I3958" s="152"/>
      <c r="J3958" s="152"/>
      <c r="K3958" s="152"/>
      <c r="L3958" s="152"/>
    </row>
    <row r="3959" spans="1:12">
      <c r="A3959" s="178" t="s">
        <v>369</v>
      </c>
      <c r="B3959" s="165"/>
      <c r="C3959" s="165"/>
      <c r="D3959" s="166"/>
      <c r="E3959" s="152"/>
      <c r="F3959" s="152"/>
      <c r="G3959" s="152"/>
      <c r="H3959" s="152"/>
      <c r="I3959" s="152"/>
      <c r="J3959" s="152"/>
      <c r="K3959" s="152"/>
      <c r="L3959" s="152"/>
    </row>
    <row r="3960" spans="1:12">
      <c r="A3960" s="178" t="s">
        <v>370</v>
      </c>
      <c r="B3960" s="165"/>
      <c r="C3960" s="165"/>
      <c r="D3960" s="166"/>
      <c r="E3960" s="152"/>
      <c r="F3960" s="152"/>
      <c r="G3960" s="152"/>
      <c r="H3960" s="152"/>
      <c r="I3960" s="152"/>
      <c r="J3960" s="152"/>
      <c r="K3960" s="152"/>
      <c r="L3960" s="152"/>
    </row>
    <row r="3961" spans="1:12">
      <c r="A3961" s="339" t="s">
        <v>371</v>
      </c>
      <c r="B3961" s="340"/>
      <c r="C3961" s="340"/>
      <c r="D3961" s="341"/>
      <c r="E3961" s="152"/>
      <c r="F3961" s="152"/>
      <c r="G3961" s="152"/>
      <c r="H3961" s="152"/>
      <c r="I3961" s="152"/>
      <c r="J3961" s="152"/>
      <c r="K3961" s="152"/>
      <c r="L3961" s="152"/>
    </row>
    <row r="3962" spans="1:12">
      <c r="A3962" s="322" t="s">
        <v>1417</v>
      </c>
      <c r="B3962" s="324"/>
      <c r="C3962" s="324"/>
      <c r="D3962" s="325"/>
      <c r="E3962" s="152"/>
      <c r="F3962" s="152"/>
      <c r="G3962" s="152"/>
      <c r="H3962" s="152"/>
      <c r="I3962" s="152"/>
      <c r="J3962" s="152"/>
      <c r="K3962" s="152"/>
      <c r="L3962" s="152"/>
    </row>
    <row r="3963" spans="1:12">
      <c r="A3963" s="323"/>
      <c r="B3963" s="326" t="s">
        <v>1418</v>
      </c>
      <c r="C3963" s="326"/>
      <c r="D3963" s="327"/>
      <c r="E3963" s="152"/>
      <c r="F3963" s="152"/>
      <c r="G3963" s="152"/>
      <c r="H3963" s="152"/>
      <c r="I3963" s="152"/>
      <c r="J3963" s="152"/>
      <c r="K3963" s="152"/>
      <c r="L3963" s="152"/>
    </row>
    <row r="3964" spans="1:12">
      <c r="A3964" s="249" t="s">
        <v>513</v>
      </c>
      <c r="B3964" s="249"/>
      <c r="C3964" s="249"/>
      <c r="D3964" s="249"/>
      <c r="E3964" s="147">
        <v>695.07096000000001</v>
      </c>
      <c r="F3964" s="152"/>
      <c r="G3964" s="152"/>
      <c r="H3964" s="152"/>
      <c r="I3964" s="152"/>
      <c r="J3964" s="152"/>
      <c r="K3964" s="152"/>
      <c r="L3964" s="152"/>
    </row>
    <row r="3965" spans="1:12">
      <c r="A3965" s="251" t="s">
        <v>2457</v>
      </c>
      <c r="B3965" s="251"/>
      <c r="C3965" s="251"/>
      <c r="D3965" s="251"/>
      <c r="E3965" s="318"/>
      <c r="F3965" s="318"/>
      <c r="G3965" s="318"/>
      <c r="H3965" s="318"/>
      <c r="I3965" s="318"/>
      <c r="J3965" s="318"/>
      <c r="K3965" s="318"/>
      <c r="L3965" s="318"/>
    </row>
    <row r="3966" spans="1:12">
      <c r="A3966" s="354"/>
      <c r="B3966" s="354"/>
      <c r="C3966" s="354"/>
      <c r="D3966" s="354"/>
      <c r="E3966" s="144"/>
      <c r="F3966" s="144"/>
      <c r="G3966" s="144"/>
      <c r="H3966" s="144"/>
      <c r="I3966" s="144"/>
      <c r="J3966" s="144"/>
      <c r="K3966" s="144"/>
      <c r="L3966" s="144"/>
    </row>
    <row r="3967" spans="1:12">
      <c r="A3967" s="265" t="s">
        <v>1141</v>
      </c>
      <c r="B3967" s="265"/>
      <c r="C3967" s="265"/>
      <c r="D3967" s="265"/>
      <c r="E3967" s="152"/>
      <c r="F3967" s="152"/>
      <c r="G3967" s="152"/>
      <c r="H3967" s="152"/>
      <c r="I3967" s="152"/>
      <c r="J3967" s="152"/>
      <c r="K3967" s="152"/>
      <c r="L3967" s="152"/>
    </row>
    <row r="3968" spans="1:12">
      <c r="A3968" s="169" t="s">
        <v>1157</v>
      </c>
      <c r="B3968" s="170"/>
      <c r="C3968" s="170"/>
      <c r="D3968" s="171"/>
      <c r="E3968" s="152"/>
      <c r="F3968" s="152"/>
      <c r="G3968" s="152"/>
      <c r="H3968" s="152"/>
      <c r="I3968" s="152"/>
      <c r="J3968" s="152"/>
      <c r="K3968" s="152"/>
      <c r="L3968" s="152"/>
    </row>
    <row r="3969" spans="1:12">
      <c r="A3969" s="178" t="s">
        <v>1160</v>
      </c>
      <c r="B3969" s="175"/>
      <c r="C3969" s="175"/>
      <c r="D3969" s="176"/>
      <c r="E3969" s="152"/>
      <c r="F3969" s="152"/>
      <c r="G3969" s="152"/>
      <c r="H3969" s="152"/>
      <c r="I3969" s="152"/>
      <c r="J3969" s="152"/>
      <c r="K3969" s="152"/>
      <c r="L3969" s="152"/>
    </row>
    <row r="3970" spans="1:12">
      <c r="A3970" s="178"/>
      <c r="B3970" s="213" t="s">
        <v>1161</v>
      </c>
      <c r="C3970" s="214"/>
      <c r="D3970" s="331"/>
      <c r="E3970" s="152"/>
      <c r="F3970" s="152"/>
      <c r="G3970" s="152"/>
      <c r="H3970" s="152"/>
      <c r="I3970" s="152"/>
      <c r="J3970" s="152"/>
      <c r="K3970" s="152"/>
      <c r="L3970" s="152"/>
    </row>
    <row r="3971" spans="1:12">
      <c r="A3971" s="178"/>
      <c r="B3971" s="213"/>
      <c r="C3971" s="213" t="s">
        <v>1164</v>
      </c>
      <c r="D3971" s="321"/>
      <c r="E3971" s="152"/>
      <c r="F3971" s="152"/>
      <c r="G3971" s="152"/>
      <c r="H3971" s="152"/>
      <c r="I3971" s="152"/>
      <c r="J3971" s="152"/>
      <c r="K3971" s="152"/>
      <c r="L3971" s="152"/>
    </row>
    <row r="3972" spans="1:12">
      <c r="A3972" s="178"/>
      <c r="B3972" s="213"/>
      <c r="C3972" s="213" t="s">
        <v>1166</v>
      </c>
      <c r="D3972" s="321"/>
      <c r="E3972" s="152"/>
      <c r="F3972" s="152"/>
      <c r="G3972" s="152"/>
      <c r="H3972" s="152"/>
      <c r="I3972" s="152"/>
      <c r="J3972" s="152"/>
      <c r="K3972" s="152"/>
      <c r="L3972" s="152"/>
    </row>
    <row r="3973" spans="1:12">
      <c r="A3973" s="178"/>
      <c r="B3973" s="213" t="s">
        <v>1168</v>
      </c>
      <c r="C3973" s="213"/>
      <c r="D3973" s="321"/>
      <c r="E3973" s="152"/>
      <c r="F3973" s="152"/>
      <c r="G3973" s="152"/>
      <c r="H3973" s="152"/>
      <c r="I3973" s="152"/>
      <c r="J3973" s="152"/>
      <c r="K3973" s="152"/>
      <c r="L3973" s="152"/>
    </row>
    <row r="3974" spans="1:12">
      <c r="A3974" s="178" t="s">
        <v>367</v>
      </c>
      <c r="B3974" s="175"/>
      <c r="C3974" s="175"/>
      <c r="D3974" s="176"/>
      <c r="E3974" s="146">
        <v>6099.3669499999996</v>
      </c>
      <c r="F3974" s="152"/>
      <c r="G3974" s="152"/>
      <c r="H3974" s="152"/>
      <c r="I3974" s="152"/>
      <c r="J3974" s="152"/>
      <c r="K3974" s="152"/>
      <c r="L3974" s="152"/>
    </row>
    <row r="3975" spans="1:12">
      <c r="A3975" s="178"/>
      <c r="B3975" s="213" t="s">
        <v>1172</v>
      </c>
      <c r="C3975" s="214"/>
      <c r="D3975" s="331"/>
      <c r="E3975" s="146">
        <v>6099.3669499999996</v>
      </c>
      <c r="F3975" s="152"/>
      <c r="G3975" s="152"/>
      <c r="H3975" s="152"/>
      <c r="I3975" s="152"/>
      <c r="J3975" s="152"/>
      <c r="K3975" s="152"/>
      <c r="L3975" s="152"/>
    </row>
    <row r="3976" spans="1:12">
      <c r="A3976" s="178"/>
      <c r="B3976" s="213"/>
      <c r="C3976" s="213" t="s">
        <v>1173</v>
      </c>
      <c r="D3976" s="321"/>
      <c r="E3976" s="152"/>
      <c r="F3976" s="152"/>
      <c r="G3976" s="152"/>
      <c r="H3976" s="152"/>
      <c r="I3976" s="152"/>
      <c r="J3976" s="152"/>
      <c r="K3976" s="152"/>
      <c r="L3976" s="152"/>
    </row>
    <row r="3977" spans="1:12">
      <c r="A3977" s="178"/>
      <c r="B3977" s="213"/>
      <c r="C3977" s="213" t="s">
        <v>1176</v>
      </c>
      <c r="D3977" s="321"/>
      <c r="E3977" s="152"/>
      <c r="F3977" s="152"/>
      <c r="G3977" s="152"/>
      <c r="H3977" s="152"/>
      <c r="I3977" s="152"/>
      <c r="J3977" s="152"/>
      <c r="K3977" s="152"/>
      <c r="L3977" s="152"/>
    </row>
    <row r="3978" spans="1:12">
      <c r="A3978" s="178"/>
      <c r="B3978" s="213"/>
      <c r="C3978" s="213" t="s">
        <v>1177</v>
      </c>
      <c r="D3978" s="321"/>
      <c r="E3978" s="152"/>
      <c r="F3978" s="152"/>
      <c r="G3978" s="152"/>
      <c r="H3978" s="152"/>
      <c r="I3978" s="152"/>
      <c r="J3978" s="152"/>
      <c r="K3978" s="152"/>
      <c r="L3978" s="152"/>
    </row>
    <row r="3979" spans="1:12">
      <c r="A3979" s="178"/>
      <c r="B3979" s="213"/>
      <c r="C3979" s="213" t="s">
        <v>1178</v>
      </c>
      <c r="D3979" s="321"/>
      <c r="E3979" s="146">
        <v>1870.00974</v>
      </c>
      <c r="F3979" s="152"/>
      <c r="G3979" s="152"/>
      <c r="H3979" s="152"/>
      <c r="I3979" s="152"/>
      <c r="J3979" s="152"/>
      <c r="K3979" s="152"/>
      <c r="L3979" s="152"/>
    </row>
    <row r="3980" spans="1:12">
      <c r="A3980" s="178"/>
      <c r="B3980" s="213"/>
      <c r="C3980" s="213" t="s">
        <v>1181</v>
      </c>
      <c r="D3980" s="321"/>
      <c r="E3980" s="152"/>
      <c r="F3980" s="152"/>
      <c r="G3980" s="152"/>
      <c r="H3980" s="152"/>
      <c r="I3980" s="152"/>
      <c r="J3980" s="152"/>
      <c r="K3980" s="152"/>
      <c r="L3980" s="152"/>
    </row>
    <row r="3981" spans="1:12">
      <c r="A3981" s="178"/>
      <c r="B3981" s="213"/>
      <c r="C3981" s="213" t="s">
        <v>1182</v>
      </c>
      <c r="D3981" s="148"/>
      <c r="E3981" s="152"/>
      <c r="F3981" s="152"/>
      <c r="G3981" s="152"/>
      <c r="H3981" s="152"/>
      <c r="I3981" s="152"/>
      <c r="J3981" s="152"/>
      <c r="K3981" s="152"/>
      <c r="L3981" s="152"/>
    </row>
    <row r="3982" spans="1:12" ht="33.75">
      <c r="A3982" s="178"/>
      <c r="B3982" s="213"/>
      <c r="C3982" s="213"/>
      <c r="D3982" s="149" t="s">
        <v>1183</v>
      </c>
      <c r="E3982" s="152"/>
      <c r="F3982" s="152"/>
      <c r="G3982" s="152"/>
      <c r="H3982" s="152"/>
      <c r="I3982" s="152"/>
      <c r="J3982" s="152"/>
      <c r="K3982" s="152"/>
      <c r="L3982" s="152"/>
    </row>
    <row r="3983" spans="1:12">
      <c r="A3983" s="178"/>
      <c r="B3983" s="213"/>
      <c r="C3983" s="213" t="s">
        <v>1189</v>
      </c>
      <c r="D3983" s="321"/>
      <c r="E3983" s="146">
        <v>4229.3572100000001</v>
      </c>
      <c r="F3983" s="152"/>
      <c r="G3983" s="152"/>
      <c r="H3983" s="152"/>
      <c r="I3983" s="152"/>
      <c r="J3983" s="152"/>
      <c r="K3983" s="152"/>
      <c r="L3983" s="152"/>
    </row>
    <row r="3984" spans="1:12">
      <c r="A3984" s="178"/>
      <c r="B3984" s="213"/>
      <c r="C3984" s="213" t="s">
        <v>1192</v>
      </c>
      <c r="D3984" s="321"/>
      <c r="E3984" s="152"/>
      <c r="F3984" s="152"/>
      <c r="G3984" s="152"/>
      <c r="H3984" s="152"/>
      <c r="I3984" s="152"/>
      <c r="J3984" s="152"/>
      <c r="K3984" s="152"/>
      <c r="L3984" s="152"/>
    </row>
    <row r="3985" spans="1:12">
      <c r="A3985" s="178"/>
      <c r="B3985" s="213" t="s">
        <v>1195</v>
      </c>
      <c r="C3985" s="214"/>
      <c r="D3985" s="331"/>
      <c r="E3985" s="152"/>
      <c r="F3985" s="152"/>
      <c r="G3985" s="152"/>
      <c r="H3985" s="152"/>
      <c r="I3985" s="152"/>
      <c r="J3985" s="152"/>
      <c r="K3985" s="152"/>
      <c r="L3985" s="152"/>
    </row>
    <row r="3986" spans="1:12">
      <c r="A3986" s="178"/>
      <c r="B3986" s="213"/>
      <c r="C3986" s="213" t="s">
        <v>1196</v>
      </c>
      <c r="D3986" s="148"/>
      <c r="E3986" s="152"/>
      <c r="F3986" s="152"/>
      <c r="G3986" s="152"/>
      <c r="H3986" s="152"/>
      <c r="I3986" s="152"/>
      <c r="J3986" s="152"/>
      <c r="K3986" s="152"/>
      <c r="L3986" s="152"/>
    </row>
    <row r="3987" spans="1:12" ht="67.5">
      <c r="A3987" s="178"/>
      <c r="B3987" s="213"/>
      <c r="C3987" s="213"/>
      <c r="D3987" s="149" t="s">
        <v>1197</v>
      </c>
      <c r="E3987" s="152"/>
      <c r="F3987" s="152"/>
      <c r="G3987" s="152"/>
      <c r="H3987" s="152"/>
      <c r="I3987" s="152"/>
      <c r="J3987" s="152"/>
      <c r="K3987" s="152"/>
      <c r="L3987" s="152"/>
    </row>
    <row r="3988" spans="1:12" ht="56.25">
      <c r="A3988" s="178"/>
      <c r="B3988" s="213"/>
      <c r="C3988" s="213"/>
      <c r="D3988" s="149" t="s">
        <v>1198</v>
      </c>
      <c r="E3988" s="152"/>
      <c r="F3988" s="152"/>
      <c r="G3988" s="152"/>
      <c r="H3988" s="152"/>
      <c r="I3988" s="152"/>
      <c r="J3988" s="152"/>
      <c r="K3988" s="152"/>
      <c r="L3988" s="152"/>
    </row>
    <row r="3989" spans="1:12">
      <c r="A3989" s="178"/>
      <c r="B3989" s="213"/>
      <c r="C3989" s="213" t="s">
        <v>1200</v>
      </c>
      <c r="D3989" s="321"/>
      <c r="E3989" s="152"/>
      <c r="F3989" s="152"/>
      <c r="G3989" s="152"/>
      <c r="H3989" s="152"/>
      <c r="I3989" s="152"/>
      <c r="J3989" s="152"/>
      <c r="K3989" s="152"/>
      <c r="L3989" s="152"/>
    </row>
    <row r="3990" spans="1:12">
      <c r="A3990" s="178"/>
      <c r="B3990" s="213"/>
      <c r="C3990" s="213" t="s">
        <v>1201</v>
      </c>
      <c r="D3990" s="321"/>
      <c r="E3990" s="152"/>
      <c r="F3990" s="152"/>
      <c r="G3990" s="152"/>
      <c r="H3990" s="152"/>
      <c r="I3990" s="152"/>
      <c r="J3990" s="152"/>
      <c r="K3990" s="152"/>
      <c r="L3990" s="152"/>
    </row>
    <row r="3991" spans="1:12">
      <c r="A3991" s="178"/>
      <c r="B3991" s="213"/>
      <c r="C3991" s="213" t="s">
        <v>1202</v>
      </c>
      <c r="D3991" s="321"/>
      <c r="E3991" s="152"/>
      <c r="F3991" s="152"/>
      <c r="G3991" s="152"/>
      <c r="H3991" s="152"/>
      <c r="I3991" s="152"/>
      <c r="J3991" s="152"/>
      <c r="K3991" s="152"/>
      <c r="L3991" s="152"/>
    </row>
    <row r="3992" spans="1:12">
      <c r="A3992" s="178"/>
      <c r="B3992" s="213"/>
      <c r="C3992" s="213" t="s">
        <v>1205</v>
      </c>
      <c r="D3992" s="321"/>
      <c r="E3992" s="152"/>
      <c r="F3992" s="152"/>
      <c r="G3992" s="152"/>
      <c r="H3992" s="152"/>
      <c r="I3992" s="152"/>
      <c r="J3992" s="152"/>
      <c r="K3992" s="152"/>
      <c r="L3992" s="152"/>
    </row>
    <row r="3993" spans="1:12">
      <c r="A3993" s="178"/>
      <c r="B3993" s="213"/>
      <c r="C3993" s="213" t="s">
        <v>1209</v>
      </c>
      <c r="D3993" s="321"/>
      <c r="E3993" s="152"/>
      <c r="F3993" s="152"/>
      <c r="G3993" s="152"/>
      <c r="H3993" s="152"/>
      <c r="I3993" s="152"/>
      <c r="J3993" s="152"/>
      <c r="K3993" s="152"/>
      <c r="L3993" s="152"/>
    </row>
    <row r="3994" spans="1:12">
      <c r="A3994" s="178"/>
      <c r="B3994" s="213"/>
      <c r="C3994" s="213" t="s">
        <v>1212</v>
      </c>
      <c r="D3994" s="321"/>
      <c r="E3994" s="152"/>
      <c r="F3994" s="152"/>
      <c r="G3994" s="152"/>
      <c r="H3994" s="152"/>
      <c r="I3994" s="152"/>
      <c r="J3994" s="152"/>
      <c r="K3994" s="152"/>
      <c r="L3994" s="152"/>
    </row>
    <row r="3995" spans="1:12">
      <c r="A3995" s="178"/>
      <c r="B3995" s="213"/>
      <c r="C3995" s="213" t="s">
        <v>1218</v>
      </c>
      <c r="D3995" s="321"/>
      <c r="E3995" s="152"/>
      <c r="F3995" s="152"/>
      <c r="G3995" s="152"/>
      <c r="H3995" s="152"/>
      <c r="I3995" s="152"/>
      <c r="J3995" s="152"/>
      <c r="K3995" s="152"/>
      <c r="L3995" s="152"/>
    </row>
    <row r="3996" spans="1:12">
      <c r="A3996" s="178"/>
      <c r="B3996" s="213" t="s">
        <v>1228</v>
      </c>
      <c r="C3996" s="213"/>
      <c r="D3996" s="321"/>
      <c r="E3996" s="152"/>
      <c r="F3996" s="152"/>
      <c r="G3996" s="152"/>
      <c r="H3996" s="152"/>
      <c r="I3996" s="152"/>
      <c r="J3996" s="152"/>
      <c r="K3996" s="152"/>
      <c r="L3996" s="152"/>
    </row>
    <row r="3997" spans="1:12">
      <c r="A3997" s="178"/>
      <c r="B3997" s="213" t="s">
        <v>1229</v>
      </c>
      <c r="C3997" s="213"/>
      <c r="D3997" s="321"/>
      <c r="E3997" s="152"/>
      <c r="F3997" s="152"/>
      <c r="G3997" s="152"/>
      <c r="H3997" s="152"/>
      <c r="I3997" s="152"/>
      <c r="J3997" s="152"/>
      <c r="K3997" s="152"/>
      <c r="L3997" s="152"/>
    </row>
    <row r="3998" spans="1:12">
      <c r="A3998" s="178" t="s">
        <v>368</v>
      </c>
      <c r="B3998" s="165"/>
      <c r="C3998" s="165"/>
      <c r="D3998" s="166"/>
      <c r="E3998" s="152"/>
      <c r="F3998" s="152"/>
      <c r="G3998" s="152"/>
      <c r="H3998" s="152"/>
      <c r="I3998" s="152"/>
      <c r="J3998" s="152"/>
      <c r="K3998" s="152"/>
      <c r="L3998" s="152"/>
    </row>
    <row r="3999" spans="1:12">
      <c r="A3999" s="178" t="s">
        <v>369</v>
      </c>
      <c r="B3999" s="165"/>
      <c r="C3999" s="165"/>
      <c r="D3999" s="166"/>
      <c r="E3999" s="152"/>
      <c r="F3999" s="152"/>
      <c r="G3999" s="152"/>
      <c r="H3999" s="152"/>
      <c r="I3999" s="152"/>
      <c r="J3999" s="152"/>
      <c r="K3999" s="152"/>
      <c r="L3999" s="152"/>
    </row>
    <row r="4000" spans="1:12">
      <c r="A4000" s="178" t="s">
        <v>370</v>
      </c>
      <c r="B4000" s="165"/>
      <c r="C4000" s="165"/>
      <c r="D4000" s="166"/>
      <c r="E4000" s="152"/>
      <c r="F4000" s="152"/>
      <c r="G4000" s="152"/>
      <c r="H4000" s="152"/>
      <c r="I4000" s="152"/>
      <c r="J4000" s="152"/>
      <c r="K4000" s="152"/>
      <c r="L4000" s="152"/>
    </row>
    <row r="4001" spans="1:12">
      <c r="A4001" s="339" t="s">
        <v>371</v>
      </c>
      <c r="B4001" s="340"/>
      <c r="C4001" s="340"/>
      <c r="D4001" s="341"/>
      <c r="E4001" s="152"/>
      <c r="F4001" s="152"/>
      <c r="G4001" s="152"/>
      <c r="H4001" s="152"/>
      <c r="I4001" s="152"/>
      <c r="J4001" s="152"/>
      <c r="K4001" s="152"/>
      <c r="L4001" s="152"/>
    </row>
    <row r="4002" spans="1:12">
      <c r="A4002" s="322" t="s">
        <v>1417</v>
      </c>
      <c r="B4002" s="324"/>
      <c r="C4002" s="324"/>
      <c r="D4002" s="325"/>
      <c r="E4002" s="152"/>
      <c r="F4002" s="152"/>
      <c r="G4002" s="152"/>
      <c r="H4002" s="152"/>
      <c r="I4002" s="152"/>
      <c r="J4002" s="152"/>
      <c r="K4002" s="152"/>
      <c r="L4002" s="152"/>
    </row>
    <row r="4003" spans="1:12">
      <c r="A4003" s="323"/>
      <c r="B4003" s="326" t="s">
        <v>1418</v>
      </c>
      <c r="C4003" s="326"/>
      <c r="D4003" s="327"/>
      <c r="E4003" s="152"/>
      <c r="F4003" s="152"/>
      <c r="G4003" s="152"/>
      <c r="H4003" s="152"/>
      <c r="I4003" s="152"/>
      <c r="J4003" s="152"/>
      <c r="K4003" s="152"/>
      <c r="L4003" s="152"/>
    </row>
    <row r="4004" spans="1:12">
      <c r="A4004" s="249" t="s">
        <v>520</v>
      </c>
      <c r="B4004" s="249"/>
      <c r="C4004" s="249"/>
      <c r="D4004" s="249"/>
      <c r="E4004" s="147">
        <v>18298.100849999999</v>
      </c>
      <c r="F4004" s="152"/>
      <c r="G4004" s="152"/>
      <c r="H4004" s="152"/>
      <c r="I4004" s="152"/>
      <c r="J4004" s="152"/>
      <c r="K4004" s="152"/>
      <c r="L4004" s="152"/>
    </row>
    <row r="4005" spans="1:12">
      <c r="A4005" s="251" t="s">
        <v>2458</v>
      </c>
      <c r="B4005" s="251"/>
      <c r="C4005" s="251"/>
      <c r="D4005" s="251"/>
      <c r="E4005" s="318"/>
      <c r="F4005" s="318"/>
      <c r="G4005" s="318"/>
      <c r="H4005" s="318"/>
      <c r="I4005" s="318"/>
      <c r="J4005" s="318"/>
      <c r="K4005" s="318"/>
      <c r="L4005" s="318"/>
    </row>
    <row r="4006" spans="1:12">
      <c r="A4006" s="354"/>
      <c r="B4006" s="354"/>
      <c r="C4006" s="354"/>
      <c r="D4006" s="354"/>
      <c r="E4006" s="144"/>
      <c r="F4006" s="144"/>
      <c r="G4006" s="144"/>
      <c r="H4006" s="144"/>
      <c r="I4006" s="144"/>
      <c r="J4006" s="144"/>
      <c r="K4006" s="144"/>
      <c r="L4006" s="144"/>
    </row>
    <row r="4007" spans="1:12">
      <c r="A4007" s="265" t="s">
        <v>1141</v>
      </c>
      <c r="B4007" s="265"/>
      <c r="C4007" s="265"/>
      <c r="D4007" s="265"/>
      <c r="E4007" s="152"/>
      <c r="F4007" s="152"/>
      <c r="G4007" s="152"/>
      <c r="H4007" s="152"/>
      <c r="I4007" s="152"/>
      <c r="J4007" s="152"/>
      <c r="K4007" s="152"/>
      <c r="L4007" s="152"/>
    </row>
    <row r="4008" spans="1:12">
      <c r="A4008" s="169" t="s">
        <v>1157</v>
      </c>
      <c r="B4008" s="170"/>
      <c r="C4008" s="170"/>
      <c r="D4008" s="171"/>
      <c r="E4008" s="152"/>
      <c r="F4008" s="152"/>
      <c r="G4008" s="152"/>
      <c r="H4008" s="152"/>
      <c r="I4008" s="152"/>
      <c r="J4008" s="152"/>
      <c r="K4008" s="152"/>
      <c r="L4008" s="152"/>
    </row>
    <row r="4009" spans="1:12">
      <c r="A4009" s="178" t="s">
        <v>1160</v>
      </c>
      <c r="B4009" s="175"/>
      <c r="C4009" s="175"/>
      <c r="D4009" s="176"/>
      <c r="E4009" s="152"/>
      <c r="F4009" s="152"/>
      <c r="G4009" s="152"/>
      <c r="H4009" s="152"/>
      <c r="I4009" s="152"/>
      <c r="J4009" s="152"/>
      <c r="K4009" s="152"/>
      <c r="L4009" s="152"/>
    </row>
    <row r="4010" spans="1:12">
      <c r="A4010" s="178"/>
      <c r="B4010" s="213" t="s">
        <v>1161</v>
      </c>
      <c r="C4010" s="214"/>
      <c r="D4010" s="331"/>
      <c r="E4010" s="152"/>
      <c r="F4010" s="152"/>
      <c r="G4010" s="152"/>
      <c r="H4010" s="152"/>
      <c r="I4010" s="152"/>
      <c r="J4010" s="152"/>
      <c r="K4010" s="152"/>
      <c r="L4010" s="152"/>
    </row>
    <row r="4011" spans="1:12">
      <c r="A4011" s="178"/>
      <c r="B4011" s="213"/>
      <c r="C4011" s="213" t="s">
        <v>1164</v>
      </c>
      <c r="D4011" s="321"/>
      <c r="E4011" s="152"/>
      <c r="F4011" s="152"/>
      <c r="G4011" s="152"/>
      <c r="H4011" s="152"/>
      <c r="I4011" s="152"/>
      <c r="J4011" s="152"/>
      <c r="K4011" s="152"/>
      <c r="L4011" s="152"/>
    </row>
    <row r="4012" spans="1:12">
      <c r="A4012" s="178"/>
      <c r="B4012" s="213"/>
      <c r="C4012" s="213" t="s">
        <v>1166</v>
      </c>
      <c r="D4012" s="321"/>
      <c r="E4012" s="152"/>
      <c r="F4012" s="152"/>
      <c r="G4012" s="152"/>
      <c r="H4012" s="152"/>
      <c r="I4012" s="152"/>
      <c r="J4012" s="152"/>
      <c r="K4012" s="152"/>
      <c r="L4012" s="152"/>
    </row>
    <row r="4013" spans="1:12">
      <c r="A4013" s="178"/>
      <c r="B4013" s="213" t="s">
        <v>1168</v>
      </c>
      <c r="C4013" s="213"/>
      <c r="D4013" s="321"/>
      <c r="E4013" s="152"/>
      <c r="F4013" s="152"/>
      <c r="G4013" s="152"/>
      <c r="H4013" s="152"/>
      <c r="I4013" s="152"/>
      <c r="J4013" s="152"/>
      <c r="K4013" s="152"/>
      <c r="L4013" s="152"/>
    </row>
    <row r="4014" spans="1:12">
      <c r="A4014" s="178" t="s">
        <v>367</v>
      </c>
      <c r="B4014" s="175"/>
      <c r="C4014" s="175"/>
      <c r="D4014" s="176"/>
      <c r="E4014" s="146">
        <v>834.44230000000005</v>
      </c>
      <c r="F4014" s="152"/>
      <c r="G4014" s="152"/>
      <c r="H4014" s="152"/>
      <c r="I4014" s="152"/>
      <c r="J4014" s="152"/>
      <c r="K4014" s="152"/>
      <c r="L4014" s="152"/>
    </row>
    <row r="4015" spans="1:12">
      <c r="A4015" s="178"/>
      <c r="B4015" s="213" t="s">
        <v>1172</v>
      </c>
      <c r="C4015" s="214"/>
      <c r="D4015" s="331"/>
      <c r="E4015" s="146">
        <v>798.16219999999998</v>
      </c>
      <c r="F4015" s="152"/>
      <c r="G4015" s="152"/>
      <c r="H4015" s="152"/>
      <c r="I4015" s="152"/>
      <c r="J4015" s="152"/>
      <c r="K4015" s="152"/>
      <c r="L4015" s="152"/>
    </row>
    <row r="4016" spans="1:12">
      <c r="A4016" s="178"/>
      <c r="B4016" s="213"/>
      <c r="C4016" s="213" t="s">
        <v>1173</v>
      </c>
      <c r="D4016" s="321"/>
      <c r="E4016" s="152"/>
      <c r="F4016" s="152"/>
      <c r="G4016" s="152"/>
      <c r="H4016" s="152"/>
      <c r="I4016" s="152"/>
      <c r="J4016" s="152"/>
      <c r="K4016" s="152"/>
      <c r="L4016" s="152"/>
    </row>
    <row r="4017" spans="1:12">
      <c r="A4017" s="178"/>
      <c r="B4017" s="213"/>
      <c r="C4017" s="213" t="s">
        <v>1176</v>
      </c>
      <c r="D4017" s="321"/>
      <c r="E4017" s="152"/>
      <c r="F4017" s="152"/>
      <c r="G4017" s="152"/>
      <c r="H4017" s="152"/>
      <c r="I4017" s="152"/>
      <c r="J4017" s="152"/>
      <c r="K4017" s="152"/>
      <c r="L4017" s="152"/>
    </row>
    <row r="4018" spans="1:12">
      <c r="A4018" s="178"/>
      <c r="B4018" s="213"/>
      <c r="C4018" s="213" t="s">
        <v>1177</v>
      </c>
      <c r="D4018" s="321"/>
      <c r="E4018" s="146">
        <v>798.16219999999998</v>
      </c>
      <c r="F4018" s="152"/>
      <c r="G4018" s="152"/>
      <c r="H4018" s="152"/>
      <c r="I4018" s="152"/>
      <c r="J4018" s="152"/>
      <c r="K4018" s="152"/>
      <c r="L4018" s="152"/>
    </row>
    <row r="4019" spans="1:12">
      <c r="A4019" s="178"/>
      <c r="B4019" s="213"/>
      <c r="C4019" s="213" t="s">
        <v>1178</v>
      </c>
      <c r="D4019" s="321"/>
      <c r="E4019" s="152"/>
      <c r="F4019" s="152"/>
      <c r="G4019" s="152"/>
      <c r="H4019" s="152"/>
      <c r="I4019" s="152"/>
      <c r="J4019" s="152"/>
      <c r="K4019" s="152"/>
      <c r="L4019" s="152"/>
    </row>
    <row r="4020" spans="1:12">
      <c r="A4020" s="178"/>
      <c r="B4020" s="213"/>
      <c r="C4020" s="213" t="s">
        <v>1181</v>
      </c>
      <c r="D4020" s="321"/>
      <c r="E4020" s="152"/>
      <c r="F4020" s="152"/>
      <c r="G4020" s="152"/>
      <c r="H4020" s="152"/>
      <c r="I4020" s="152"/>
      <c r="J4020" s="152"/>
      <c r="K4020" s="152"/>
      <c r="L4020" s="152"/>
    </row>
    <row r="4021" spans="1:12">
      <c r="A4021" s="178"/>
      <c r="B4021" s="213"/>
      <c r="C4021" s="213" t="s">
        <v>1182</v>
      </c>
      <c r="D4021" s="148"/>
      <c r="E4021" s="152"/>
      <c r="F4021" s="152"/>
      <c r="G4021" s="152"/>
      <c r="H4021" s="152"/>
      <c r="I4021" s="152"/>
      <c r="J4021" s="152"/>
      <c r="K4021" s="152"/>
      <c r="L4021" s="152"/>
    </row>
    <row r="4022" spans="1:12" ht="33.75">
      <c r="A4022" s="178"/>
      <c r="B4022" s="213"/>
      <c r="C4022" s="213"/>
      <c r="D4022" s="149" t="s">
        <v>1183</v>
      </c>
      <c r="E4022" s="152"/>
      <c r="F4022" s="152"/>
      <c r="G4022" s="152"/>
      <c r="H4022" s="152"/>
      <c r="I4022" s="152"/>
      <c r="J4022" s="152"/>
      <c r="K4022" s="152"/>
      <c r="L4022" s="152"/>
    </row>
    <row r="4023" spans="1:12">
      <c r="A4023" s="178"/>
      <c r="B4023" s="213"/>
      <c r="C4023" s="213" t="s">
        <v>1189</v>
      </c>
      <c r="D4023" s="321"/>
      <c r="E4023" s="152"/>
      <c r="F4023" s="152"/>
      <c r="G4023" s="152"/>
      <c r="H4023" s="152"/>
      <c r="I4023" s="152"/>
      <c r="J4023" s="152"/>
      <c r="K4023" s="152"/>
      <c r="L4023" s="152"/>
    </row>
    <row r="4024" spans="1:12">
      <c r="A4024" s="178"/>
      <c r="B4024" s="213"/>
      <c r="C4024" s="213" t="s">
        <v>1192</v>
      </c>
      <c r="D4024" s="321"/>
      <c r="E4024" s="152"/>
      <c r="F4024" s="152"/>
      <c r="G4024" s="152"/>
      <c r="H4024" s="152"/>
      <c r="I4024" s="152"/>
      <c r="J4024" s="152"/>
      <c r="K4024" s="152"/>
      <c r="L4024" s="152"/>
    </row>
    <row r="4025" spans="1:12">
      <c r="A4025" s="178"/>
      <c r="B4025" s="213" t="s">
        <v>1195</v>
      </c>
      <c r="C4025" s="214"/>
      <c r="D4025" s="331"/>
      <c r="E4025" s="146">
        <v>36.280099999999997</v>
      </c>
      <c r="F4025" s="152"/>
      <c r="G4025" s="152"/>
      <c r="H4025" s="152"/>
      <c r="I4025" s="152"/>
      <c r="J4025" s="152"/>
      <c r="K4025" s="152"/>
      <c r="L4025" s="152"/>
    </row>
    <row r="4026" spans="1:12">
      <c r="A4026" s="178"/>
      <c r="B4026" s="213"/>
      <c r="C4026" s="213" t="s">
        <v>1196</v>
      </c>
      <c r="D4026" s="148"/>
      <c r="E4026" s="152"/>
      <c r="F4026" s="152"/>
      <c r="G4026" s="152"/>
      <c r="H4026" s="152"/>
      <c r="I4026" s="152"/>
      <c r="J4026" s="152"/>
      <c r="K4026" s="152"/>
      <c r="L4026" s="152"/>
    </row>
    <row r="4027" spans="1:12" ht="67.5">
      <c r="A4027" s="178"/>
      <c r="B4027" s="213"/>
      <c r="C4027" s="213"/>
      <c r="D4027" s="149" t="s">
        <v>1197</v>
      </c>
      <c r="E4027" s="152"/>
      <c r="F4027" s="152"/>
      <c r="G4027" s="152"/>
      <c r="H4027" s="152"/>
      <c r="I4027" s="152"/>
      <c r="J4027" s="152"/>
      <c r="K4027" s="152"/>
      <c r="L4027" s="152"/>
    </row>
    <row r="4028" spans="1:12" ht="56.25">
      <c r="A4028" s="178"/>
      <c r="B4028" s="213"/>
      <c r="C4028" s="213"/>
      <c r="D4028" s="149" t="s">
        <v>1198</v>
      </c>
      <c r="E4028" s="152"/>
      <c r="F4028" s="152"/>
      <c r="G4028" s="152"/>
      <c r="H4028" s="152"/>
      <c r="I4028" s="152"/>
      <c r="J4028" s="152"/>
      <c r="K4028" s="152"/>
      <c r="L4028" s="152"/>
    </row>
    <row r="4029" spans="1:12">
      <c r="A4029" s="178"/>
      <c r="B4029" s="213"/>
      <c r="C4029" s="213" t="s">
        <v>1200</v>
      </c>
      <c r="D4029" s="321"/>
      <c r="E4029" s="152"/>
      <c r="F4029" s="152"/>
      <c r="G4029" s="152"/>
      <c r="H4029" s="152"/>
      <c r="I4029" s="152"/>
      <c r="J4029" s="152"/>
      <c r="K4029" s="152"/>
      <c r="L4029" s="152"/>
    </row>
    <row r="4030" spans="1:12">
      <c r="A4030" s="178"/>
      <c r="B4030" s="213"/>
      <c r="C4030" s="213" t="s">
        <v>1201</v>
      </c>
      <c r="D4030" s="321"/>
      <c r="E4030" s="146">
        <v>36.280099999999997</v>
      </c>
      <c r="F4030" s="152"/>
      <c r="G4030" s="152"/>
      <c r="H4030" s="152"/>
      <c r="I4030" s="152"/>
      <c r="J4030" s="152"/>
      <c r="K4030" s="152"/>
      <c r="L4030" s="152"/>
    </row>
    <row r="4031" spans="1:12">
      <c r="A4031" s="178"/>
      <c r="B4031" s="213"/>
      <c r="C4031" s="213" t="s">
        <v>1202</v>
      </c>
      <c r="D4031" s="321"/>
      <c r="E4031" s="152"/>
      <c r="F4031" s="152"/>
      <c r="G4031" s="152"/>
      <c r="H4031" s="152"/>
      <c r="I4031" s="152"/>
      <c r="J4031" s="152"/>
      <c r="K4031" s="152"/>
      <c r="L4031" s="152"/>
    </row>
    <row r="4032" spans="1:12">
      <c r="A4032" s="178"/>
      <c r="B4032" s="213"/>
      <c r="C4032" s="213" t="s">
        <v>1205</v>
      </c>
      <c r="D4032" s="321"/>
      <c r="E4032" s="152"/>
      <c r="F4032" s="152"/>
      <c r="G4032" s="152"/>
      <c r="H4032" s="152"/>
      <c r="I4032" s="152"/>
      <c r="J4032" s="152"/>
      <c r="K4032" s="152"/>
      <c r="L4032" s="152"/>
    </row>
    <row r="4033" spans="1:12">
      <c r="A4033" s="178"/>
      <c r="B4033" s="213"/>
      <c r="C4033" s="213" t="s">
        <v>1209</v>
      </c>
      <c r="D4033" s="321"/>
      <c r="E4033" s="152"/>
      <c r="F4033" s="152"/>
      <c r="G4033" s="152"/>
      <c r="H4033" s="152"/>
      <c r="I4033" s="152"/>
      <c r="J4033" s="152"/>
      <c r="K4033" s="152"/>
      <c r="L4033" s="152"/>
    </row>
    <row r="4034" spans="1:12">
      <c r="A4034" s="178"/>
      <c r="B4034" s="213"/>
      <c r="C4034" s="213" t="s">
        <v>1212</v>
      </c>
      <c r="D4034" s="321"/>
      <c r="E4034" s="152"/>
      <c r="F4034" s="152"/>
      <c r="G4034" s="152"/>
      <c r="H4034" s="152"/>
      <c r="I4034" s="152"/>
      <c r="J4034" s="152"/>
      <c r="K4034" s="152"/>
      <c r="L4034" s="152"/>
    </row>
    <row r="4035" spans="1:12">
      <c r="A4035" s="178"/>
      <c r="B4035" s="213"/>
      <c r="C4035" s="213" t="s">
        <v>1218</v>
      </c>
      <c r="D4035" s="321"/>
      <c r="E4035" s="152"/>
      <c r="F4035" s="152"/>
      <c r="G4035" s="152"/>
      <c r="H4035" s="152"/>
      <c r="I4035" s="152"/>
      <c r="J4035" s="152"/>
      <c r="K4035" s="152"/>
      <c r="L4035" s="152"/>
    </row>
    <row r="4036" spans="1:12">
      <c r="A4036" s="178"/>
      <c r="B4036" s="213" t="s">
        <v>1228</v>
      </c>
      <c r="C4036" s="213"/>
      <c r="D4036" s="321"/>
      <c r="E4036" s="152"/>
      <c r="F4036" s="152"/>
      <c r="G4036" s="152"/>
      <c r="H4036" s="152"/>
      <c r="I4036" s="152"/>
      <c r="J4036" s="152"/>
      <c r="K4036" s="152"/>
      <c r="L4036" s="152"/>
    </row>
    <row r="4037" spans="1:12">
      <c r="A4037" s="178"/>
      <c r="B4037" s="213" t="s">
        <v>1229</v>
      </c>
      <c r="C4037" s="213"/>
      <c r="D4037" s="321"/>
      <c r="E4037" s="152"/>
      <c r="F4037" s="152"/>
      <c r="G4037" s="152"/>
      <c r="H4037" s="152"/>
      <c r="I4037" s="152"/>
      <c r="J4037" s="152"/>
      <c r="K4037" s="152"/>
      <c r="L4037" s="152"/>
    </row>
    <row r="4038" spans="1:12">
      <c r="A4038" s="178" t="s">
        <v>368</v>
      </c>
      <c r="B4038" s="165"/>
      <c r="C4038" s="165"/>
      <c r="D4038" s="166"/>
      <c r="E4038" s="152"/>
      <c r="F4038" s="152"/>
      <c r="G4038" s="152"/>
      <c r="H4038" s="152"/>
      <c r="I4038" s="152"/>
      <c r="J4038" s="152"/>
      <c r="K4038" s="152"/>
      <c r="L4038" s="152"/>
    </row>
    <row r="4039" spans="1:12">
      <c r="A4039" s="178" t="s">
        <v>369</v>
      </c>
      <c r="B4039" s="165"/>
      <c r="C4039" s="165"/>
      <c r="D4039" s="166"/>
      <c r="E4039" s="152"/>
      <c r="F4039" s="152"/>
      <c r="G4039" s="152"/>
      <c r="H4039" s="152"/>
      <c r="I4039" s="152"/>
      <c r="J4039" s="152"/>
      <c r="K4039" s="152"/>
      <c r="L4039" s="152"/>
    </row>
    <row r="4040" spans="1:12">
      <c r="A4040" s="178" t="s">
        <v>370</v>
      </c>
      <c r="B4040" s="165"/>
      <c r="C4040" s="165"/>
      <c r="D4040" s="166"/>
      <c r="E4040" s="152"/>
      <c r="F4040" s="152"/>
      <c r="G4040" s="152"/>
      <c r="H4040" s="152"/>
      <c r="I4040" s="152"/>
      <c r="J4040" s="152"/>
      <c r="K4040" s="152"/>
      <c r="L4040" s="152"/>
    </row>
    <row r="4041" spans="1:12">
      <c r="A4041" s="339" t="s">
        <v>371</v>
      </c>
      <c r="B4041" s="340"/>
      <c r="C4041" s="340"/>
      <c r="D4041" s="341"/>
      <c r="E4041" s="152"/>
      <c r="F4041" s="152"/>
      <c r="G4041" s="152"/>
      <c r="H4041" s="152"/>
      <c r="I4041" s="152"/>
      <c r="J4041" s="152"/>
      <c r="K4041" s="152"/>
      <c r="L4041" s="152"/>
    </row>
    <row r="4042" spans="1:12">
      <c r="A4042" s="322" t="s">
        <v>1417</v>
      </c>
      <c r="B4042" s="324"/>
      <c r="C4042" s="324"/>
      <c r="D4042" s="325"/>
      <c r="E4042" s="152"/>
      <c r="F4042" s="152"/>
      <c r="G4042" s="152"/>
      <c r="H4042" s="152"/>
      <c r="I4042" s="152"/>
      <c r="J4042" s="152"/>
      <c r="K4042" s="152"/>
      <c r="L4042" s="152"/>
    </row>
    <row r="4043" spans="1:12">
      <c r="A4043" s="323"/>
      <c r="B4043" s="326" t="s">
        <v>1418</v>
      </c>
      <c r="C4043" s="326"/>
      <c r="D4043" s="327"/>
      <c r="E4043" s="152"/>
      <c r="F4043" s="152"/>
      <c r="G4043" s="152"/>
      <c r="H4043" s="152"/>
      <c r="I4043" s="152"/>
      <c r="J4043" s="152"/>
      <c r="K4043" s="152"/>
      <c r="L4043" s="152"/>
    </row>
    <row r="4044" spans="1:12">
      <c r="A4044" s="249" t="s">
        <v>521</v>
      </c>
      <c r="B4044" s="249"/>
      <c r="C4044" s="249"/>
      <c r="D4044" s="249"/>
      <c r="E4044" s="147">
        <v>2503.3269</v>
      </c>
      <c r="F4044" s="152"/>
      <c r="G4044" s="152"/>
      <c r="H4044" s="152"/>
      <c r="I4044" s="152"/>
      <c r="J4044" s="152"/>
      <c r="K4044" s="152"/>
      <c r="L4044" s="152"/>
    </row>
    <row r="4045" spans="1:12">
      <c r="A4045" s="251" t="s">
        <v>2459</v>
      </c>
      <c r="B4045" s="251"/>
      <c r="C4045" s="251"/>
      <c r="D4045" s="251"/>
      <c r="E4045" s="318"/>
      <c r="F4045" s="318"/>
      <c r="G4045" s="318"/>
      <c r="H4045" s="318"/>
      <c r="I4045" s="318"/>
      <c r="J4045" s="318"/>
      <c r="K4045" s="318"/>
      <c r="L4045" s="318"/>
    </row>
    <row r="4046" spans="1:12">
      <c r="A4046" s="354"/>
      <c r="B4046" s="354"/>
      <c r="C4046" s="354"/>
      <c r="D4046" s="354"/>
      <c r="E4046" s="144"/>
      <c r="F4046" s="144"/>
      <c r="G4046" s="144"/>
      <c r="H4046" s="144"/>
      <c r="I4046" s="144"/>
      <c r="J4046" s="144"/>
      <c r="K4046" s="144"/>
      <c r="L4046" s="144"/>
    </row>
    <row r="4047" spans="1:12">
      <c r="A4047" s="265" t="s">
        <v>1141</v>
      </c>
      <c r="B4047" s="265"/>
      <c r="C4047" s="265"/>
      <c r="D4047" s="265"/>
      <c r="E4047" s="152"/>
      <c r="F4047" s="152"/>
      <c r="G4047" s="152"/>
      <c r="H4047" s="152"/>
      <c r="I4047" s="152"/>
      <c r="J4047" s="152"/>
      <c r="K4047" s="152"/>
      <c r="L4047" s="152"/>
    </row>
    <row r="4048" spans="1:12">
      <c r="A4048" s="169" t="s">
        <v>1157</v>
      </c>
      <c r="B4048" s="170"/>
      <c r="C4048" s="170"/>
      <c r="D4048" s="171"/>
      <c r="E4048" s="152"/>
      <c r="F4048" s="152"/>
      <c r="G4048" s="152"/>
      <c r="H4048" s="152"/>
      <c r="I4048" s="152"/>
      <c r="J4048" s="152"/>
      <c r="K4048" s="152"/>
      <c r="L4048" s="152"/>
    </row>
    <row r="4049" spans="1:12">
      <c r="A4049" s="178" t="s">
        <v>1160</v>
      </c>
      <c r="B4049" s="175"/>
      <c r="C4049" s="175"/>
      <c r="D4049" s="176"/>
      <c r="E4049" s="152"/>
      <c r="F4049" s="152"/>
      <c r="G4049" s="152"/>
      <c r="H4049" s="152"/>
      <c r="I4049" s="152"/>
      <c r="J4049" s="152"/>
      <c r="K4049" s="152"/>
      <c r="L4049" s="152"/>
    </row>
    <row r="4050" spans="1:12">
      <c r="A4050" s="178"/>
      <c r="B4050" s="213" t="s">
        <v>1161</v>
      </c>
      <c r="C4050" s="214"/>
      <c r="D4050" s="331"/>
      <c r="E4050" s="152"/>
      <c r="F4050" s="152"/>
      <c r="G4050" s="152"/>
      <c r="H4050" s="152"/>
      <c r="I4050" s="152"/>
      <c r="J4050" s="152"/>
      <c r="K4050" s="152"/>
      <c r="L4050" s="152"/>
    </row>
    <row r="4051" spans="1:12">
      <c r="A4051" s="178"/>
      <c r="B4051" s="213"/>
      <c r="C4051" s="213" t="s">
        <v>1164</v>
      </c>
      <c r="D4051" s="321"/>
      <c r="E4051" s="152"/>
      <c r="F4051" s="152"/>
      <c r="G4051" s="152"/>
      <c r="H4051" s="152"/>
      <c r="I4051" s="152"/>
      <c r="J4051" s="152"/>
      <c r="K4051" s="152"/>
      <c r="L4051" s="152"/>
    </row>
    <row r="4052" spans="1:12">
      <c r="A4052" s="178"/>
      <c r="B4052" s="213"/>
      <c r="C4052" s="213" t="s">
        <v>1166</v>
      </c>
      <c r="D4052" s="321"/>
      <c r="E4052" s="152"/>
      <c r="F4052" s="152"/>
      <c r="G4052" s="152"/>
      <c r="H4052" s="152"/>
      <c r="I4052" s="152"/>
      <c r="J4052" s="152"/>
      <c r="K4052" s="152"/>
      <c r="L4052" s="152"/>
    </row>
    <row r="4053" spans="1:12">
      <c r="A4053" s="178"/>
      <c r="B4053" s="213" t="s">
        <v>1168</v>
      </c>
      <c r="C4053" s="213"/>
      <c r="D4053" s="321"/>
      <c r="E4053" s="152"/>
      <c r="F4053" s="152"/>
      <c r="G4053" s="152"/>
      <c r="H4053" s="152"/>
      <c r="I4053" s="152"/>
      <c r="J4053" s="152"/>
      <c r="K4053" s="152"/>
      <c r="L4053" s="152"/>
    </row>
    <row r="4054" spans="1:12">
      <c r="A4054" s="178" t="s">
        <v>367</v>
      </c>
      <c r="B4054" s="175"/>
      <c r="C4054" s="175"/>
      <c r="D4054" s="176"/>
      <c r="E4054" s="146">
        <v>491269.84531</v>
      </c>
      <c r="F4054" s="146">
        <v>6908.5263100000002</v>
      </c>
      <c r="G4054" s="152"/>
      <c r="H4054" s="152"/>
      <c r="I4054" s="152"/>
      <c r="J4054" s="146">
        <v>206.28955999999999</v>
      </c>
      <c r="K4054" s="152"/>
      <c r="L4054" s="152"/>
    </row>
    <row r="4055" spans="1:12">
      <c r="A4055" s="178"/>
      <c r="B4055" s="213" t="s">
        <v>1172</v>
      </c>
      <c r="C4055" s="214"/>
      <c r="D4055" s="331"/>
      <c r="E4055" s="146">
        <v>450933.48190000001</v>
      </c>
      <c r="F4055" s="146">
        <v>6906.5697300000002</v>
      </c>
      <c r="G4055" s="152"/>
      <c r="H4055" s="152"/>
      <c r="I4055" s="152"/>
      <c r="J4055" s="146">
        <v>206.28955999999999</v>
      </c>
      <c r="K4055" s="152"/>
      <c r="L4055" s="152"/>
    </row>
    <row r="4056" spans="1:12">
      <c r="A4056" s="178"/>
      <c r="B4056" s="213"/>
      <c r="C4056" s="213" t="s">
        <v>1173</v>
      </c>
      <c r="D4056" s="321"/>
      <c r="E4056" s="152"/>
      <c r="F4056" s="152"/>
      <c r="G4056" s="152"/>
      <c r="H4056" s="152"/>
      <c r="I4056" s="152"/>
      <c r="J4056" s="152"/>
      <c r="K4056" s="152"/>
      <c r="L4056" s="152"/>
    </row>
    <row r="4057" spans="1:12">
      <c r="A4057" s="178"/>
      <c r="B4057" s="213"/>
      <c r="C4057" s="213" t="s">
        <v>1176</v>
      </c>
      <c r="D4057" s="321"/>
      <c r="E4057" s="152"/>
      <c r="F4057" s="152"/>
      <c r="G4057" s="152"/>
      <c r="H4057" s="152"/>
      <c r="I4057" s="152"/>
      <c r="J4057" s="152"/>
      <c r="K4057" s="152"/>
      <c r="L4057" s="152"/>
    </row>
    <row r="4058" spans="1:12">
      <c r="A4058" s="178"/>
      <c r="B4058" s="213"/>
      <c r="C4058" s="213" t="s">
        <v>1177</v>
      </c>
      <c r="D4058" s="321"/>
      <c r="E4058" s="152"/>
      <c r="F4058" s="152"/>
      <c r="G4058" s="152"/>
      <c r="H4058" s="152"/>
      <c r="I4058" s="152"/>
      <c r="J4058" s="152"/>
      <c r="K4058" s="152"/>
      <c r="L4058" s="152"/>
    </row>
    <row r="4059" spans="1:12">
      <c r="A4059" s="178"/>
      <c r="B4059" s="213"/>
      <c r="C4059" s="213" t="s">
        <v>1178</v>
      </c>
      <c r="D4059" s="321"/>
      <c r="E4059" s="152"/>
      <c r="F4059" s="152"/>
      <c r="G4059" s="152"/>
      <c r="H4059" s="152"/>
      <c r="I4059" s="152"/>
      <c r="J4059" s="152"/>
      <c r="K4059" s="152"/>
      <c r="L4059" s="152"/>
    </row>
    <row r="4060" spans="1:12">
      <c r="A4060" s="178"/>
      <c r="B4060" s="213"/>
      <c r="C4060" s="213" t="s">
        <v>1181</v>
      </c>
      <c r="D4060" s="321"/>
      <c r="E4060" s="146">
        <v>1452.8535300000001</v>
      </c>
      <c r="F4060" s="152"/>
      <c r="G4060" s="152"/>
      <c r="H4060" s="152"/>
      <c r="I4060" s="152"/>
      <c r="J4060" s="152"/>
      <c r="K4060" s="152"/>
      <c r="L4060" s="152"/>
    </row>
    <row r="4061" spans="1:12">
      <c r="A4061" s="178"/>
      <c r="B4061" s="213"/>
      <c r="C4061" s="213" t="s">
        <v>1182</v>
      </c>
      <c r="D4061" s="148"/>
      <c r="E4061" s="152"/>
      <c r="F4061" s="152"/>
      <c r="G4061" s="152"/>
      <c r="H4061" s="152"/>
      <c r="I4061" s="152"/>
      <c r="J4061" s="152"/>
      <c r="K4061" s="152"/>
      <c r="L4061" s="152"/>
    </row>
    <row r="4062" spans="1:12" ht="33.75">
      <c r="A4062" s="178"/>
      <c r="B4062" s="213"/>
      <c r="C4062" s="213"/>
      <c r="D4062" s="149" t="s">
        <v>1183</v>
      </c>
      <c r="E4062" s="152"/>
      <c r="F4062" s="152"/>
      <c r="G4062" s="152"/>
      <c r="H4062" s="152"/>
      <c r="I4062" s="152"/>
      <c r="J4062" s="152"/>
      <c r="K4062" s="152"/>
      <c r="L4062" s="152"/>
    </row>
    <row r="4063" spans="1:12">
      <c r="A4063" s="178"/>
      <c r="B4063" s="213"/>
      <c r="C4063" s="213" t="s">
        <v>1189</v>
      </c>
      <c r="D4063" s="321"/>
      <c r="E4063" s="146">
        <v>449480.62836999999</v>
      </c>
      <c r="F4063" s="146">
        <v>6906.5697300000002</v>
      </c>
      <c r="G4063" s="152"/>
      <c r="H4063" s="152"/>
      <c r="I4063" s="152"/>
      <c r="J4063" s="146">
        <v>206.28955999999999</v>
      </c>
      <c r="K4063" s="152"/>
      <c r="L4063" s="152"/>
    </row>
    <row r="4064" spans="1:12">
      <c r="A4064" s="178"/>
      <c r="B4064" s="213"/>
      <c r="C4064" s="213" t="s">
        <v>1192</v>
      </c>
      <c r="D4064" s="321"/>
      <c r="E4064" s="152"/>
      <c r="F4064" s="152"/>
      <c r="G4064" s="152"/>
      <c r="H4064" s="152"/>
      <c r="I4064" s="152"/>
      <c r="J4064" s="152"/>
      <c r="K4064" s="152"/>
      <c r="L4064" s="152"/>
    </row>
    <row r="4065" spans="1:12">
      <c r="A4065" s="178"/>
      <c r="B4065" s="213" t="s">
        <v>1195</v>
      </c>
      <c r="C4065" s="214"/>
      <c r="D4065" s="331"/>
      <c r="E4065" s="146">
        <v>22802.882389999999</v>
      </c>
      <c r="F4065" s="146">
        <v>1.95658</v>
      </c>
      <c r="G4065" s="152"/>
      <c r="H4065" s="152"/>
      <c r="I4065" s="152"/>
      <c r="J4065" s="152"/>
      <c r="K4065" s="152"/>
      <c r="L4065" s="152"/>
    </row>
    <row r="4066" spans="1:12">
      <c r="A4066" s="178"/>
      <c r="B4066" s="213"/>
      <c r="C4066" s="213" t="s">
        <v>1196</v>
      </c>
      <c r="D4066" s="148"/>
      <c r="E4066" s="152"/>
      <c r="F4066" s="152"/>
      <c r="G4066" s="152"/>
      <c r="H4066" s="152"/>
      <c r="I4066" s="152"/>
      <c r="J4066" s="152"/>
      <c r="K4066" s="152"/>
      <c r="L4066" s="152"/>
    </row>
    <row r="4067" spans="1:12" ht="67.5">
      <c r="A4067" s="178"/>
      <c r="B4067" s="213"/>
      <c r="C4067" s="213"/>
      <c r="D4067" s="149" t="s">
        <v>1197</v>
      </c>
      <c r="E4067" s="152"/>
      <c r="F4067" s="152"/>
      <c r="G4067" s="152"/>
      <c r="H4067" s="152"/>
      <c r="I4067" s="152"/>
      <c r="J4067" s="152"/>
      <c r="K4067" s="152"/>
      <c r="L4067" s="152"/>
    </row>
    <row r="4068" spans="1:12" ht="56.25">
      <c r="A4068" s="178"/>
      <c r="B4068" s="213"/>
      <c r="C4068" s="213"/>
      <c r="D4068" s="149" t="s">
        <v>1198</v>
      </c>
      <c r="E4068" s="152"/>
      <c r="F4068" s="152"/>
      <c r="G4068" s="152"/>
      <c r="H4068" s="152"/>
      <c r="I4068" s="152"/>
      <c r="J4068" s="152"/>
      <c r="K4068" s="152"/>
      <c r="L4068" s="152"/>
    </row>
    <row r="4069" spans="1:12">
      <c r="A4069" s="178"/>
      <c r="B4069" s="213"/>
      <c r="C4069" s="213" t="s">
        <v>1200</v>
      </c>
      <c r="D4069" s="321"/>
      <c r="E4069" s="152"/>
      <c r="F4069" s="152"/>
      <c r="G4069" s="152"/>
      <c r="H4069" s="152"/>
      <c r="I4069" s="152"/>
      <c r="J4069" s="152"/>
      <c r="K4069" s="152"/>
      <c r="L4069" s="152"/>
    </row>
    <row r="4070" spans="1:12">
      <c r="A4070" s="178"/>
      <c r="B4070" s="213"/>
      <c r="C4070" s="213" t="s">
        <v>1201</v>
      </c>
      <c r="D4070" s="321"/>
      <c r="E4070" s="152"/>
      <c r="F4070" s="152"/>
      <c r="G4070" s="152"/>
      <c r="H4070" s="152"/>
      <c r="I4070" s="152"/>
      <c r="J4070" s="152"/>
      <c r="K4070" s="152"/>
      <c r="L4070" s="152"/>
    </row>
    <row r="4071" spans="1:12">
      <c r="A4071" s="178"/>
      <c r="B4071" s="213"/>
      <c r="C4071" s="213" t="s">
        <v>1202</v>
      </c>
      <c r="D4071" s="321"/>
      <c r="E4071" s="152"/>
      <c r="F4071" s="152"/>
      <c r="G4071" s="152"/>
      <c r="H4071" s="152"/>
      <c r="I4071" s="152"/>
      <c r="J4071" s="152"/>
      <c r="K4071" s="152"/>
      <c r="L4071" s="152"/>
    </row>
    <row r="4072" spans="1:12">
      <c r="A4072" s="178"/>
      <c r="B4072" s="213"/>
      <c r="C4072" s="213" t="s">
        <v>1205</v>
      </c>
      <c r="D4072" s="321"/>
      <c r="E4072" s="146">
        <v>41.79907</v>
      </c>
      <c r="F4072" s="152"/>
      <c r="G4072" s="152"/>
      <c r="H4072" s="152"/>
      <c r="I4072" s="152"/>
      <c r="J4072" s="152"/>
      <c r="K4072" s="152"/>
      <c r="L4072" s="152"/>
    </row>
    <row r="4073" spans="1:12">
      <c r="A4073" s="178"/>
      <c r="B4073" s="213"/>
      <c r="C4073" s="213" t="s">
        <v>1209</v>
      </c>
      <c r="D4073" s="321"/>
      <c r="E4073" s="152"/>
      <c r="F4073" s="152"/>
      <c r="G4073" s="152"/>
      <c r="H4073" s="152"/>
      <c r="I4073" s="152"/>
      <c r="J4073" s="152"/>
      <c r="K4073" s="152"/>
      <c r="L4073" s="152"/>
    </row>
    <row r="4074" spans="1:12">
      <c r="A4074" s="178"/>
      <c r="B4074" s="213"/>
      <c r="C4074" s="213" t="s">
        <v>1212</v>
      </c>
      <c r="D4074" s="321"/>
      <c r="E4074" s="146">
        <v>22761.083320000002</v>
      </c>
      <c r="F4074" s="146">
        <v>1.95658</v>
      </c>
      <c r="G4074" s="152"/>
      <c r="H4074" s="152"/>
      <c r="I4074" s="152"/>
      <c r="J4074" s="152"/>
      <c r="K4074" s="152"/>
      <c r="L4074" s="152"/>
    </row>
    <row r="4075" spans="1:12">
      <c r="A4075" s="178"/>
      <c r="B4075" s="213"/>
      <c r="C4075" s="213" t="s">
        <v>1218</v>
      </c>
      <c r="D4075" s="321"/>
      <c r="E4075" s="152"/>
      <c r="F4075" s="152"/>
      <c r="G4075" s="152"/>
      <c r="H4075" s="152"/>
      <c r="I4075" s="152"/>
      <c r="J4075" s="152"/>
      <c r="K4075" s="152"/>
      <c r="L4075" s="152"/>
    </row>
    <row r="4076" spans="1:12">
      <c r="A4076" s="178"/>
      <c r="B4076" s="213" t="s">
        <v>1228</v>
      </c>
      <c r="C4076" s="213"/>
      <c r="D4076" s="321"/>
      <c r="E4076" s="146">
        <v>14316.216829999999</v>
      </c>
      <c r="F4076" s="152"/>
      <c r="G4076" s="152"/>
      <c r="H4076" s="152"/>
      <c r="I4076" s="152"/>
      <c r="J4076" s="152"/>
      <c r="K4076" s="152"/>
      <c r="L4076" s="152"/>
    </row>
    <row r="4077" spans="1:12">
      <c r="A4077" s="178"/>
      <c r="B4077" s="213" t="s">
        <v>1229</v>
      </c>
      <c r="C4077" s="213"/>
      <c r="D4077" s="321"/>
      <c r="E4077" s="146">
        <v>3217.2641899999999</v>
      </c>
      <c r="F4077" s="152"/>
      <c r="G4077" s="152"/>
      <c r="H4077" s="152"/>
      <c r="I4077" s="152"/>
      <c r="J4077" s="152"/>
      <c r="K4077" s="152"/>
      <c r="L4077" s="152"/>
    </row>
    <row r="4078" spans="1:12">
      <c r="A4078" s="178" t="s">
        <v>368</v>
      </c>
      <c r="B4078" s="165"/>
      <c r="C4078" s="165"/>
      <c r="D4078" s="166"/>
      <c r="E4078" s="152"/>
      <c r="F4078" s="152"/>
      <c r="G4078" s="152"/>
      <c r="H4078" s="152"/>
      <c r="I4078" s="152"/>
      <c r="J4078" s="152"/>
      <c r="K4078" s="152"/>
      <c r="L4078" s="152"/>
    </row>
    <row r="4079" spans="1:12">
      <c r="A4079" s="178" t="s">
        <v>369</v>
      </c>
      <c r="B4079" s="165"/>
      <c r="C4079" s="165"/>
      <c r="D4079" s="166"/>
      <c r="E4079" s="152"/>
      <c r="F4079" s="152"/>
      <c r="G4079" s="152"/>
      <c r="H4079" s="152"/>
      <c r="I4079" s="152"/>
      <c r="J4079" s="152"/>
      <c r="K4079" s="152"/>
      <c r="L4079" s="152"/>
    </row>
    <row r="4080" spans="1:12">
      <c r="A4080" s="178" t="s">
        <v>370</v>
      </c>
      <c r="B4080" s="165"/>
      <c r="C4080" s="165"/>
      <c r="D4080" s="166"/>
      <c r="E4080" s="152"/>
      <c r="F4080" s="152"/>
      <c r="G4080" s="152"/>
      <c r="H4080" s="152"/>
      <c r="I4080" s="152"/>
      <c r="J4080" s="152"/>
      <c r="K4080" s="152"/>
      <c r="L4080" s="152"/>
    </row>
    <row r="4081" spans="1:12">
      <c r="A4081" s="339" t="s">
        <v>371</v>
      </c>
      <c r="B4081" s="340"/>
      <c r="C4081" s="340"/>
      <c r="D4081" s="341"/>
      <c r="E4081" s="152"/>
      <c r="F4081" s="152"/>
      <c r="G4081" s="152"/>
      <c r="H4081" s="152"/>
      <c r="I4081" s="152"/>
      <c r="J4081" s="152"/>
      <c r="K4081" s="152"/>
      <c r="L4081" s="152"/>
    </row>
    <row r="4082" spans="1:12">
      <c r="A4082" s="322" t="s">
        <v>1417</v>
      </c>
      <c r="B4082" s="324"/>
      <c r="C4082" s="324"/>
      <c r="D4082" s="325"/>
      <c r="E4082" s="152"/>
      <c r="F4082" s="152"/>
      <c r="G4082" s="152"/>
      <c r="H4082" s="152"/>
      <c r="I4082" s="152"/>
      <c r="J4082" s="152"/>
      <c r="K4082" s="152"/>
      <c r="L4082" s="152"/>
    </row>
    <row r="4083" spans="1:12">
      <c r="A4083" s="323"/>
      <c r="B4083" s="326" t="s">
        <v>1418</v>
      </c>
      <c r="C4083" s="326"/>
      <c r="D4083" s="327"/>
      <c r="E4083" s="152"/>
      <c r="F4083" s="152"/>
      <c r="G4083" s="152"/>
      <c r="H4083" s="152"/>
      <c r="I4083" s="152"/>
      <c r="J4083" s="152"/>
      <c r="K4083" s="152"/>
      <c r="L4083" s="152"/>
    </row>
    <row r="4084" spans="1:12">
      <c r="A4084" s="249" t="s">
        <v>522</v>
      </c>
      <c r="B4084" s="249"/>
      <c r="C4084" s="249"/>
      <c r="D4084" s="249"/>
      <c r="E4084" s="147">
        <v>1456276.0549099999</v>
      </c>
      <c r="F4084" s="147">
        <v>20725.57893</v>
      </c>
      <c r="G4084" s="152"/>
      <c r="H4084" s="152"/>
      <c r="I4084" s="152"/>
      <c r="J4084" s="147">
        <v>618.86868000000004</v>
      </c>
      <c r="K4084" s="152"/>
      <c r="L4084" s="152"/>
    </row>
    <row r="4085" spans="1:12">
      <c r="A4085" s="251" t="s">
        <v>2460</v>
      </c>
      <c r="B4085" s="251"/>
      <c r="C4085" s="251"/>
      <c r="D4085" s="251"/>
      <c r="E4085" s="318"/>
      <c r="F4085" s="318"/>
      <c r="G4085" s="318"/>
      <c r="H4085" s="318"/>
      <c r="I4085" s="318"/>
      <c r="J4085" s="318"/>
      <c r="K4085" s="318"/>
      <c r="L4085" s="318"/>
    </row>
    <row r="4086" spans="1:12">
      <c r="A4086" s="354"/>
      <c r="B4086" s="354"/>
      <c r="C4086" s="354"/>
      <c r="D4086" s="354"/>
      <c r="E4086" s="144"/>
      <c r="F4086" s="144"/>
      <c r="G4086" s="144"/>
      <c r="H4086" s="144"/>
      <c r="I4086" s="144"/>
      <c r="J4086" s="144"/>
      <c r="K4086" s="144"/>
      <c r="L4086" s="144"/>
    </row>
    <row r="4087" spans="1:12">
      <c r="A4087" s="265" t="s">
        <v>1141</v>
      </c>
      <c r="B4087" s="265"/>
      <c r="C4087" s="265"/>
      <c r="D4087" s="265"/>
      <c r="E4087" s="152"/>
      <c r="F4087" s="152"/>
      <c r="G4087" s="152"/>
      <c r="H4087" s="152"/>
      <c r="I4087" s="152"/>
      <c r="J4087" s="152"/>
      <c r="K4087" s="152"/>
      <c r="L4087" s="152"/>
    </row>
    <row r="4088" spans="1:12">
      <c r="A4088" s="169" t="s">
        <v>1157</v>
      </c>
      <c r="B4088" s="170"/>
      <c r="C4088" s="170"/>
      <c r="D4088" s="171"/>
      <c r="E4088" s="152"/>
      <c r="F4088" s="152"/>
      <c r="G4088" s="152"/>
      <c r="H4088" s="152"/>
      <c r="I4088" s="152"/>
      <c r="J4088" s="152"/>
      <c r="K4088" s="152"/>
      <c r="L4088" s="152"/>
    </row>
    <row r="4089" spans="1:12">
      <c r="A4089" s="178" t="s">
        <v>1160</v>
      </c>
      <c r="B4089" s="175"/>
      <c r="C4089" s="175"/>
      <c r="D4089" s="176"/>
      <c r="E4089" s="152"/>
      <c r="F4089" s="152"/>
      <c r="G4089" s="152"/>
      <c r="H4089" s="152"/>
      <c r="I4089" s="152"/>
      <c r="J4089" s="152"/>
      <c r="K4089" s="152"/>
      <c r="L4089" s="152"/>
    </row>
    <row r="4090" spans="1:12">
      <c r="A4090" s="178"/>
      <c r="B4090" s="213" t="s">
        <v>1161</v>
      </c>
      <c r="C4090" s="214"/>
      <c r="D4090" s="331"/>
      <c r="E4090" s="152"/>
      <c r="F4090" s="152"/>
      <c r="G4090" s="152"/>
      <c r="H4090" s="152"/>
      <c r="I4090" s="152"/>
      <c r="J4090" s="152"/>
      <c r="K4090" s="152"/>
      <c r="L4090" s="152"/>
    </row>
    <row r="4091" spans="1:12">
      <c r="A4091" s="178"/>
      <c r="B4091" s="213"/>
      <c r="C4091" s="213" t="s">
        <v>1164</v>
      </c>
      <c r="D4091" s="321"/>
      <c r="E4091" s="152"/>
      <c r="F4091" s="152"/>
      <c r="G4091" s="152"/>
      <c r="H4091" s="152"/>
      <c r="I4091" s="152"/>
      <c r="J4091" s="152"/>
      <c r="K4091" s="152"/>
      <c r="L4091" s="152"/>
    </row>
    <row r="4092" spans="1:12">
      <c r="A4092" s="178"/>
      <c r="B4092" s="213"/>
      <c r="C4092" s="213" t="s">
        <v>1166</v>
      </c>
      <c r="D4092" s="321"/>
      <c r="E4092" s="152"/>
      <c r="F4092" s="152"/>
      <c r="G4092" s="152"/>
      <c r="H4092" s="152"/>
      <c r="I4092" s="152"/>
      <c r="J4092" s="152"/>
      <c r="K4092" s="152"/>
      <c r="L4092" s="152"/>
    </row>
    <row r="4093" spans="1:12">
      <c r="A4093" s="178"/>
      <c r="B4093" s="213" t="s">
        <v>1168</v>
      </c>
      <c r="C4093" s="213"/>
      <c r="D4093" s="321"/>
      <c r="E4093" s="152"/>
      <c r="F4093" s="152"/>
      <c r="G4093" s="152"/>
      <c r="H4093" s="152"/>
      <c r="I4093" s="152"/>
      <c r="J4093" s="152"/>
      <c r="K4093" s="152"/>
      <c r="L4093" s="152"/>
    </row>
    <row r="4094" spans="1:12">
      <c r="A4094" s="178" t="s">
        <v>367</v>
      </c>
      <c r="B4094" s="175"/>
      <c r="C4094" s="175"/>
      <c r="D4094" s="176"/>
      <c r="E4094" s="146">
        <v>20256.124540000001</v>
      </c>
      <c r="F4094" s="152"/>
      <c r="G4094" s="152"/>
      <c r="H4094" s="152"/>
      <c r="I4094" s="152"/>
      <c r="J4094" s="152"/>
      <c r="K4094" s="152"/>
      <c r="L4094" s="152"/>
    </row>
    <row r="4095" spans="1:12">
      <c r="A4095" s="178"/>
      <c r="B4095" s="213" t="s">
        <v>1172</v>
      </c>
      <c r="C4095" s="214"/>
      <c r="D4095" s="331"/>
      <c r="E4095" s="146">
        <v>18479.87948</v>
      </c>
      <c r="F4095" s="152"/>
      <c r="G4095" s="152"/>
      <c r="H4095" s="152"/>
      <c r="I4095" s="152"/>
      <c r="J4095" s="152"/>
      <c r="K4095" s="152"/>
      <c r="L4095" s="152"/>
    </row>
    <row r="4096" spans="1:12">
      <c r="A4096" s="178"/>
      <c r="B4096" s="213"/>
      <c r="C4096" s="213" t="s">
        <v>1173</v>
      </c>
      <c r="D4096" s="321"/>
      <c r="E4096" s="152"/>
      <c r="F4096" s="152"/>
      <c r="G4096" s="152"/>
      <c r="H4096" s="152"/>
      <c r="I4096" s="152"/>
      <c r="J4096" s="152"/>
      <c r="K4096" s="152"/>
      <c r="L4096" s="152"/>
    </row>
    <row r="4097" spans="1:12">
      <c r="A4097" s="178"/>
      <c r="B4097" s="213"/>
      <c r="C4097" s="213" t="s">
        <v>1176</v>
      </c>
      <c r="D4097" s="321"/>
      <c r="E4097" s="152"/>
      <c r="F4097" s="152"/>
      <c r="G4097" s="152"/>
      <c r="H4097" s="152"/>
      <c r="I4097" s="152"/>
      <c r="J4097" s="152"/>
      <c r="K4097" s="152"/>
      <c r="L4097" s="152"/>
    </row>
    <row r="4098" spans="1:12">
      <c r="A4098" s="178"/>
      <c r="B4098" s="213"/>
      <c r="C4098" s="213" t="s">
        <v>1177</v>
      </c>
      <c r="D4098" s="321"/>
      <c r="E4098" s="152"/>
      <c r="F4098" s="152"/>
      <c r="G4098" s="152"/>
      <c r="H4098" s="152"/>
      <c r="I4098" s="152"/>
      <c r="J4098" s="152"/>
      <c r="K4098" s="152"/>
      <c r="L4098" s="152"/>
    </row>
    <row r="4099" spans="1:12">
      <c r="A4099" s="178"/>
      <c r="B4099" s="213"/>
      <c r="C4099" s="213" t="s">
        <v>1178</v>
      </c>
      <c r="D4099" s="321"/>
      <c r="E4099" s="152"/>
      <c r="F4099" s="152"/>
      <c r="G4099" s="152"/>
      <c r="H4099" s="152"/>
      <c r="I4099" s="152"/>
      <c r="J4099" s="152"/>
      <c r="K4099" s="152"/>
      <c r="L4099" s="152"/>
    </row>
    <row r="4100" spans="1:12">
      <c r="A4100" s="178"/>
      <c r="B4100" s="213"/>
      <c r="C4100" s="213" t="s">
        <v>1181</v>
      </c>
      <c r="D4100" s="321"/>
      <c r="E4100" s="152"/>
      <c r="F4100" s="152"/>
      <c r="G4100" s="152"/>
      <c r="H4100" s="152"/>
      <c r="I4100" s="152"/>
      <c r="J4100" s="152"/>
      <c r="K4100" s="152"/>
      <c r="L4100" s="152"/>
    </row>
    <row r="4101" spans="1:12">
      <c r="A4101" s="178"/>
      <c r="B4101" s="213"/>
      <c r="C4101" s="213" t="s">
        <v>1182</v>
      </c>
      <c r="D4101" s="148"/>
      <c r="E4101" s="152"/>
      <c r="F4101" s="152"/>
      <c r="G4101" s="152"/>
      <c r="H4101" s="152"/>
      <c r="I4101" s="152"/>
      <c r="J4101" s="152"/>
      <c r="K4101" s="152"/>
      <c r="L4101" s="152"/>
    </row>
    <row r="4102" spans="1:12" ht="33.75">
      <c r="A4102" s="178"/>
      <c r="B4102" s="213"/>
      <c r="C4102" s="213"/>
      <c r="D4102" s="149" t="s">
        <v>1183</v>
      </c>
      <c r="E4102" s="152"/>
      <c r="F4102" s="152"/>
      <c r="G4102" s="152"/>
      <c r="H4102" s="152"/>
      <c r="I4102" s="152"/>
      <c r="J4102" s="152"/>
      <c r="K4102" s="152"/>
      <c r="L4102" s="152"/>
    </row>
    <row r="4103" spans="1:12">
      <c r="A4103" s="178"/>
      <c r="B4103" s="213"/>
      <c r="C4103" s="213" t="s">
        <v>1189</v>
      </c>
      <c r="D4103" s="321"/>
      <c r="E4103" s="146">
        <v>18479.87948</v>
      </c>
      <c r="F4103" s="152"/>
      <c r="G4103" s="152"/>
      <c r="H4103" s="152"/>
      <c r="I4103" s="152"/>
      <c r="J4103" s="152"/>
      <c r="K4103" s="152"/>
      <c r="L4103" s="152"/>
    </row>
    <row r="4104" spans="1:12">
      <c r="A4104" s="178"/>
      <c r="B4104" s="213"/>
      <c r="C4104" s="213" t="s">
        <v>1192</v>
      </c>
      <c r="D4104" s="321"/>
      <c r="E4104" s="152"/>
      <c r="F4104" s="152"/>
      <c r="G4104" s="152"/>
      <c r="H4104" s="152"/>
      <c r="I4104" s="152"/>
      <c r="J4104" s="152"/>
      <c r="K4104" s="152"/>
      <c r="L4104" s="152"/>
    </row>
    <row r="4105" spans="1:12">
      <c r="A4105" s="178"/>
      <c r="B4105" s="213" t="s">
        <v>1195</v>
      </c>
      <c r="C4105" s="214"/>
      <c r="D4105" s="331"/>
      <c r="E4105" s="146">
        <v>1776.24506</v>
      </c>
      <c r="F4105" s="152"/>
      <c r="G4105" s="152"/>
      <c r="H4105" s="152"/>
      <c r="I4105" s="152"/>
      <c r="J4105" s="152"/>
      <c r="K4105" s="152"/>
      <c r="L4105" s="152"/>
    </row>
    <row r="4106" spans="1:12">
      <c r="A4106" s="178"/>
      <c r="B4106" s="213"/>
      <c r="C4106" s="213" t="s">
        <v>1196</v>
      </c>
      <c r="D4106" s="148"/>
      <c r="E4106" s="152"/>
      <c r="F4106" s="152"/>
      <c r="G4106" s="152"/>
      <c r="H4106" s="152"/>
      <c r="I4106" s="152"/>
      <c r="J4106" s="152"/>
      <c r="K4106" s="152"/>
      <c r="L4106" s="152"/>
    </row>
    <row r="4107" spans="1:12" ht="67.5">
      <c r="A4107" s="178"/>
      <c r="B4107" s="213"/>
      <c r="C4107" s="213"/>
      <c r="D4107" s="149" t="s">
        <v>1197</v>
      </c>
      <c r="E4107" s="152"/>
      <c r="F4107" s="152"/>
      <c r="G4107" s="152"/>
      <c r="H4107" s="152"/>
      <c r="I4107" s="152"/>
      <c r="J4107" s="152"/>
      <c r="K4107" s="152"/>
      <c r="L4107" s="152"/>
    </row>
    <row r="4108" spans="1:12" ht="56.25">
      <c r="A4108" s="178"/>
      <c r="B4108" s="213"/>
      <c r="C4108" s="213"/>
      <c r="D4108" s="149" t="s">
        <v>1198</v>
      </c>
      <c r="E4108" s="152"/>
      <c r="F4108" s="152"/>
      <c r="G4108" s="152"/>
      <c r="H4108" s="152"/>
      <c r="I4108" s="152"/>
      <c r="J4108" s="152"/>
      <c r="K4108" s="152"/>
      <c r="L4108" s="152"/>
    </row>
    <row r="4109" spans="1:12">
      <c r="A4109" s="178"/>
      <c r="B4109" s="213"/>
      <c r="C4109" s="213" t="s">
        <v>1200</v>
      </c>
      <c r="D4109" s="321"/>
      <c r="E4109" s="152"/>
      <c r="F4109" s="152"/>
      <c r="G4109" s="152"/>
      <c r="H4109" s="152"/>
      <c r="I4109" s="152"/>
      <c r="J4109" s="152"/>
      <c r="K4109" s="152"/>
      <c r="L4109" s="152"/>
    </row>
    <row r="4110" spans="1:12">
      <c r="A4110" s="178"/>
      <c r="B4110" s="213"/>
      <c r="C4110" s="213" t="s">
        <v>1201</v>
      </c>
      <c r="D4110" s="321"/>
      <c r="E4110" s="152"/>
      <c r="F4110" s="152"/>
      <c r="G4110" s="152"/>
      <c r="H4110" s="152"/>
      <c r="I4110" s="152"/>
      <c r="J4110" s="152"/>
      <c r="K4110" s="152"/>
      <c r="L4110" s="152"/>
    </row>
    <row r="4111" spans="1:12">
      <c r="A4111" s="178"/>
      <c r="B4111" s="213"/>
      <c r="C4111" s="213" t="s">
        <v>1202</v>
      </c>
      <c r="D4111" s="321"/>
      <c r="E4111" s="152"/>
      <c r="F4111" s="152"/>
      <c r="G4111" s="152"/>
      <c r="H4111" s="152"/>
      <c r="I4111" s="152"/>
      <c r="J4111" s="152"/>
      <c r="K4111" s="152"/>
      <c r="L4111" s="152"/>
    </row>
    <row r="4112" spans="1:12">
      <c r="A4112" s="178"/>
      <c r="B4112" s="213"/>
      <c r="C4112" s="213" t="s">
        <v>1205</v>
      </c>
      <c r="D4112" s="321"/>
      <c r="E4112" s="152"/>
      <c r="F4112" s="152"/>
      <c r="G4112" s="152"/>
      <c r="H4112" s="152"/>
      <c r="I4112" s="152"/>
      <c r="J4112" s="152"/>
      <c r="K4112" s="152"/>
      <c r="L4112" s="152"/>
    </row>
    <row r="4113" spans="1:12">
      <c r="A4113" s="178"/>
      <c r="B4113" s="213"/>
      <c r="C4113" s="213" t="s">
        <v>1209</v>
      </c>
      <c r="D4113" s="321"/>
      <c r="E4113" s="152"/>
      <c r="F4113" s="152"/>
      <c r="G4113" s="152"/>
      <c r="H4113" s="152"/>
      <c r="I4113" s="152"/>
      <c r="J4113" s="152"/>
      <c r="K4113" s="152"/>
      <c r="L4113" s="152"/>
    </row>
    <row r="4114" spans="1:12">
      <c r="A4114" s="178"/>
      <c r="B4114" s="213"/>
      <c r="C4114" s="213" t="s">
        <v>1212</v>
      </c>
      <c r="D4114" s="321"/>
      <c r="E4114" s="146">
        <v>1776.24506</v>
      </c>
      <c r="F4114" s="152"/>
      <c r="G4114" s="152"/>
      <c r="H4114" s="152"/>
      <c r="I4114" s="152"/>
      <c r="J4114" s="152"/>
      <c r="K4114" s="152"/>
      <c r="L4114" s="152"/>
    </row>
    <row r="4115" spans="1:12">
      <c r="A4115" s="178"/>
      <c r="B4115" s="213"/>
      <c r="C4115" s="213" t="s">
        <v>1218</v>
      </c>
      <c r="D4115" s="321"/>
      <c r="E4115" s="152"/>
      <c r="F4115" s="152"/>
      <c r="G4115" s="152"/>
      <c r="H4115" s="152"/>
      <c r="I4115" s="152"/>
      <c r="J4115" s="152"/>
      <c r="K4115" s="152"/>
      <c r="L4115" s="152"/>
    </row>
    <row r="4116" spans="1:12">
      <c r="A4116" s="178"/>
      <c r="B4116" s="213" t="s">
        <v>1228</v>
      </c>
      <c r="C4116" s="213"/>
      <c r="D4116" s="321"/>
      <c r="E4116" s="152"/>
      <c r="F4116" s="152"/>
      <c r="G4116" s="152"/>
      <c r="H4116" s="152"/>
      <c r="I4116" s="152"/>
      <c r="J4116" s="152"/>
      <c r="K4116" s="152"/>
      <c r="L4116" s="152"/>
    </row>
    <row r="4117" spans="1:12">
      <c r="A4117" s="178"/>
      <c r="B4117" s="213" t="s">
        <v>1229</v>
      </c>
      <c r="C4117" s="213"/>
      <c r="D4117" s="321"/>
      <c r="E4117" s="152"/>
      <c r="F4117" s="152"/>
      <c r="G4117" s="152"/>
      <c r="H4117" s="152"/>
      <c r="I4117" s="152"/>
      <c r="J4117" s="152"/>
      <c r="K4117" s="152"/>
      <c r="L4117" s="152"/>
    </row>
    <row r="4118" spans="1:12">
      <c r="A4118" s="178" t="s">
        <v>368</v>
      </c>
      <c r="B4118" s="165"/>
      <c r="C4118" s="165"/>
      <c r="D4118" s="166"/>
      <c r="E4118" s="152"/>
      <c r="F4118" s="152"/>
      <c r="G4118" s="152"/>
      <c r="H4118" s="152"/>
      <c r="I4118" s="152"/>
      <c r="J4118" s="152"/>
      <c r="K4118" s="152"/>
      <c r="L4118" s="152"/>
    </row>
    <row r="4119" spans="1:12">
      <c r="A4119" s="178" t="s">
        <v>369</v>
      </c>
      <c r="B4119" s="165"/>
      <c r="C4119" s="165"/>
      <c r="D4119" s="166"/>
      <c r="E4119" s="152"/>
      <c r="F4119" s="152"/>
      <c r="G4119" s="152"/>
      <c r="H4119" s="152"/>
      <c r="I4119" s="152"/>
      <c r="J4119" s="152"/>
      <c r="K4119" s="152"/>
      <c r="L4119" s="152"/>
    </row>
    <row r="4120" spans="1:12">
      <c r="A4120" s="178" t="s">
        <v>370</v>
      </c>
      <c r="B4120" s="165"/>
      <c r="C4120" s="165"/>
      <c r="D4120" s="166"/>
      <c r="E4120" s="152"/>
      <c r="F4120" s="152"/>
      <c r="G4120" s="152"/>
      <c r="H4120" s="152"/>
      <c r="I4120" s="152"/>
      <c r="J4120" s="152"/>
      <c r="K4120" s="152"/>
      <c r="L4120" s="152"/>
    </row>
    <row r="4121" spans="1:12">
      <c r="A4121" s="339" t="s">
        <v>371</v>
      </c>
      <c r="B4121" s="340"/>
      <c r="C4121" s="340"/>
      <c r="D4121" s="341"/>
      <c r="E4121" s="152"/>
      <c r="F4121" s="152"/>
      <c r="G4121" s="152"/>
      <c r="H4121" s="152"/>
      <c r="I4121" s="152"/>
      <c r="J4121" s="152"/>
      <c r="K4121" s="152"/>
      <c r="L4121" s="152"/>
    </row>
    <row r="4122" spans="1:12">
      <c r="A4122" s="322" t="s">
        <v>1417</v>
      </c>
      <c r="B4122" s="324"/>
      <c r="C4122" s="324"/>
      <c r="D4122" s="325"/>
      <c r="E4122" s="152"/>
      <c r="F4122" s="152"/>
      <c r="G4122" s="152"/>
      <c r="H4122" s="152"/>
      <c r="I4122" s="152"/>
      <c r="J4122" s="152"/>
      <c r="K4122" s="152"/>
      <c r="L4122" s="152"/>
    </row>
    <row r="4123" spans="1:12">
      <c r="A4123" s="323"/>
      <c r="B4123" s="326" t="s">
        <v>1418</v>
      </c>
      <c r="C4123" s="326"/>
      <c r="D4123" s="327"/>
      <c r="E4123" s="152"/>
      <c r="F4123" s="152"/>
      <c r="G4123" s="152"/>
      <c r="H4123" s="152"/>
      <c r="I4123" s="152"/>
      <c r="J4123" s="152"/>
      <c r="K4123" s="152"/>
      <c r="L4123" s="152"/>
    </row>
    <row r="4124" spans="1:12">
      <c r="A4124" s="249" t="s">
        <v>523</v>
      </c>
      <c r="B4124" s="249"/>
      <c r="C4124" s="249"/>
      <c r="D4124" s="249"/>
      <c r="E4124" s="147">
        <v>60768.373619999998</v>
      </c>
      <c r="F4124" s="152"/>
      <c r="G4124" s="152"/>
      <c r="H4124" s="152"/>
      <c r="I4124" s="152"/>
      <c r="J4124" s="152"/>
      <c r="K4124" s="152"/>
      <c r="L4124" s="152"/>
    </row>
    <row r="4125" spans="1:12">
      <c r="A4125" s="251" t="s">
        <v>2461</v>
      </c>
      <c r="B4125" s="251"/>
      <c r="C4125" s="251"/>
      <c r="D4125" s="251"/>
      <c r="E4125" s="318"/>
      <c r="F4125" s="318"/>
      <c r="G4125" s="318"/>
      <c r="H4125" s="318"/>
      <c r="I4125" s="318"/>
      <c r="J4125" s="318"/>
      <c r="K4125" s="318"/>
      <c r="L4125" s="318"/>
    </row>
    <row r="4126" spans="1:12">
      <c r="A4126" s="354"/>
      <c r="B4126" s="354"/>
      <c r="C4126" s="354"/>
      <c r="D4126" s="354"/>
      <c r="E4126" s="144"/>
      <c r="F4126" s="144"/>
      <c r="G4126" s="144"/>
      <c r="H4126" s="144"/>
      <c r="I4126" s="144"/>
      <c r="J4126" s="144"/>
      <c r="K4126" s="144"/>
      <c r="L4126" s="144"/>
    </row>
    <row r="4127" spans="1:12">
      <c r="A4127" s="265" t="s">
        <v>1141</v>
      </c>
      <c r="B4127" s="265"/>
      <c r="C4127" s="265"/>
      <c r="D4127" s="265"/>
      <c r="E4127" s="152"/>
      <c r="F4127" s="152"/>
      <c r="G4127" s="152"/>
      <c r="H4127" s="152"/>
      <c r="I4127" s="152"/>
      <c r="J4127" s="152"/>
      <c r="K4127" s="152"/>
      <c r="L4127" s="152"/>
    </row>
    <row r="4128" spans="1:12">
      <c r="A4128" s="169" t="s">
        <v>1157</v>
      </c>
      <c r="B4128" s="170"/>
      <c r="C4128" s="170"/>
      <c r="D4128" s="171"/>
      <c r="E4128" s="152"/>
      <c r="F4128" s="152"/>
      <c r="G4128" s="152"/>
      <c r="H4128" s="152"/>
      <c r="I4128" s="152"/>
      <c r="J4128" s="152"/>
      <c r="K4128" s="152"/>
      <c r="L4128" s="152"/>
    </row>
    <row r="4129" spans="1:12">
      <c r="A4129" s="178" t="s">
        <v>1160</v>
      </c>
      <c r="B4129" s="175"/>
      <c r="C4129" s="175"/>
      <c r="D4129" s="176"/>
      <c r="E4129" s="152"/>
      <c r="F4129" s="152"/>
      <c r="G4129" s="152"/>
      <c r="H4129" s="152"/>
      <c r="I4129" s="152"/>
      <c r="J4129" s="152"/>
      <c r="K4129" s="152"/>
      <c r="L4129" s="152"/>
    </row>
    <row r="4130" spans="1:12">
      <c r="A4130" s="178"/>
      <c r="B4130" s="213" t="s">
        <v>1161</v>
      </c>
      <c r="C4130" s="214"/>
      <c r="D4130" s="331"/>
      <c r="E4130" s="152"/>
      <c r="F4130" s="152"/>
      <c r="G4130" s="152"/>
      <c r="H4130" s="152"/>
      <c r="I4130" s="152"/>
      <c r="J4130" s="152"/>
      <c r="K4130" s="152"/>
      <c r="L4130" s="152"/>
    </row>
    <row r="4131" spans="1:12">
      <c r="A4131" s="178"/>
      <c r="B4131" s="213"/>
      <c r="C4131" s="213" t="s">
        <v>1164</v>
      </c>
      <c r="D4131" s="321"/>
      <c r="E4131" s="152"/>
      <c r="F4131" s="152"/>
      <c r="G4131" s="152"/>
      <c r="H4131" s="152"/>
      <c r="I4131" s="152"/>
      <c r="J4131" s="152"/>
      <c r="K4131" s="152"/>
      <c r="L4131" s="152"/>
    </row>
    <row r="4132" spans="1:12">
      <c r="A4132" s="178"/>
      <c r="B4132" s="213"/>
      <c r="C4132" s="213" t="s">
        <v>1166</v>
      </c>
      <c r="D4132" s="321"/>
      <c r="E4132" s="152"/>
      <c r="F4132" s="152"/>
      <c r="G4132" s="152"/>
      <c r="H4132" s="152"/>
      <c r="I4132" s="152"/>
      <c r="J4132" s="152"/>
      <c r="K4132" s="152"/>
      <c r="L4132" s="152"/>
    </row>
    <row r="4133" spans="1:12">
      <c r="A4133" s="178"/>
      <c r="B4133" s="213" t="s">
        <v>1168</v>
      </c>
      <c r="C4133" s="213"/>
      <c r="D4133" s="321"/>
      <c r="E4133" s="152"/>
      <c r="F4133" s="152"/>
      <c r="G4133" s="152"/>
      <c r="H4133" s="152"/>
      <c r="I4133" s="152"/>
      <c r="J4133" s="152"/>
      <c r="K4133" s="152"/>
      <c r="L4133" s="152"/>
    </row>
    <row r="4134" spans="1:12">
      <c r="A4134" s="178" t="s">
        <v>367</v>
      </c>
      <c r="B4134" s="175"/>
      <c r="C4134" s="175"/>
      <c r="D4134" s="176"/>
      <c r="E4134" s="146">
        <v>289251.6606</v>
      </c>
      <c r="F4134" s="146">
        <v>10630.22961</v>
      </c>
      <c r="G4134" s="152"/>
      <c r="H4134" s="152"/>
      <c r="I4134" s="152"/>
      <c r="J4134" s="146">
        <v>10070.803099999999</v>
      </c>
      <c r="K4134" s="152"/>
      <c r="L4134" s="152"/>
    </row>
    <row r="4135" spans="1:12">
      <c r="A4135" s="178"/>
      <c r="B4135" s="213" t="s">
        <v>1172</v>
      </c>
      <c r="C4135" s="214"/>
      <c r="D4135" s="331"/>
      <c r="E4135" s="146">
        <v>205483.17301</v>
      </c>
      <c r="F4135" s="146">
        <v>10630.22961</v>
      </c>
      <c r="G4135" s="152"/>
      <c r="H4135" s="152"/>
      <c r="I4135" s="152"/>
      <c r="J4135" s="146">
        <v>10070.803099999999</v>
      </c>
      <c r="K4135" s="152"/>
      <c r="L4135" s="152"/>
    </row>
    <row r="4136" spans="1:12">
      <c r="A4136" s="178"/>
      <c r="B4136" s="213"/>
      <c r="C4136" s="213" t="s">
        <v>1173</v>
      </c>
      <c r="D4136" s="321"/>
      <c r="E4136" s="152"/>
      <c r="F4136" s="152"/>
      <c r="G4136" s="152"/>
      <c r="H4136" s="152"/>
      <c r="I4136" s="152"/>
      <c r="J4136" s="152"/>
      <c r="K4136" s="152"/>
      <c r="L4136" s="152"/>
    </row>
    <row r="4137" spans="1:12">
      <c r="A4137" s="178"/>
      <c r="B4137" s="213"/>
      <c r="C4137" s="213" t="s">
        <v>1176</v>
      </c>
      <c r="D4137" s="321"/>
      <c r="E4137" s="146">
        <v>411.83749</v>
      </c>
      <c r="F4137" s="152"/>
      <c r="G4137" s="152"/>
      <c r="H4137" s="152"/>
      <c r="I4137" s="152"/>
      <c r="J4137" s="152"/>
      <c r="K4137" s="152"/>
      <c r="L4137" s="152"/>
    </row>
    <row r="4138" spans="1:12">
      <c r="A4138" s="178"/>
      <c r="B4138" s="213"/>
      <c r="C4138" s="213" t="s">
        <v>1177</v>
      </c>
      <c r="D4138" s="321"/>
      <c r="E4138" s="152"/>
      <c r="F4138" s="146">
        <v>10627.26809</v>
      </c>
      <c r="G4138" s="152"/>
      <c r="H4138" s="152"/>
      <c r="I4138" s="152"/>
      <c r="J4138" s="146">
        <v>10022.74872</v>
      </c>
      <c r="K4138" s="152"/>
      <c r="L4138" s="152"/>
    </row>
    <row r="4139" spans="1:12">
      <c r="A4139" s="178"/>
      <c r="B4139" s="213"/>
      <c r="C4139" s="213" t="s">
        <v>1178</v>
      </c>
      <c r="D4139" s="321"/>
      <c r="E4139" s="152"/>
      <c r="F4139" s="152"/>
      <c r="G4139" s="152"/>
      <c r="H4139" s="152"/>
      <c r="I4139" s="152"/>
      <c r="J4139" s="152"/>
      <c r="K4139" s="152"/>
      <c r="L4139" s="152"/>
    </row>
    <row r="4140" spans="1:12">
      <c r="A4140" s="178"/>
      <c r="B4140" s="213"/>
      <c r="C4140" s="213" t="s">
        <v>1181</v>
      </c>
      <c r="D4140" s="321"/>
      <c r="E4140" s="152"/>
      <c r="F4140" s="146">
        <v>2.69252</v>
      </c>
      <c r="G4140" s="152"/>
      <c r="H4140" s="152"/>
      <c r="I4140" s="152"/>
      <c r="J4140" s="146">
        <v>48.054380000000002</v>
      </c>
      <c r="K4140" s="152"/>
      <c r="L4140" s="152"/>
    </row>
    <row r="4141" spans="1:12">
      <c r="A4141" s="178"/>
      <c r="B4141" s="213"/>
      <c r="C4141" s="213" t="s">
        <v>1182</v>
      </c>
      <c r="D4141" s="148"/>
      <c r="E4141" s="152"/>
      <c r="F4141" s="152"/>
      <c r="G4141" s="152"/>
      <c r="H4141" s="152"/>
      <c r="I4141" s="152"/>
      <c r="J4141" s="152"/>
      <c r="K4141" s="152"/>
      <c r="L4141" s="152"/>
    </row>
    <row r="4142" spans="1:12" ht="33.75">
      <c r="A4142" s="178"/>
      <c r="B4142" s="213"/>
      <c r="C4142" s="213"/>
      <c r="D4142" s="149" t="s">
        <v>1183</v>
      </c>
      <c r="E4142" s="152"/>
      <c r="F4142" s="152"/>
      <c r="G4142" s="152"/>
      <c r="H4142" s="152"/>
      <c r="I4142" s="152"/>
      <c r="J4142" s="152"/>
      <c r="K4142" s="152"/>
      <c r="L4142" s="152"/>
    </row>
    <row r="4143" spans="1:12">
      <c r="A4143" s="178"/>
      <c r="B4143" s="213"/>
      <c r="C4143" s="213" t="s">
        <v>1189</v>
      </c>
      <c r="D4143" s="321"/>
      <c r="E4143" s="146">
        <v>205071.33551999999</v>
      </c>
      <c r="F4143" s="146">
        <v>0.26900000000000002</v>
      </c>
      <c r="G4143" s="152"/>
      <c r="H4143" s="152"/>
      <c r="I4143" s="152"/>
      <c r="J4143" s="152"/>
      <c r="K4143" s="152"/>
      <c r="L4143" s="152"/>
    </row>
    <row r="4144" spans="1:12">
      <c r="A4144" s="178"/>
      <c r="B4144" s="213"/>
      <c r="C4144" s="213" t="s">
        <v>1192</v>
      </c>
      <c r="D4144" s="321"/>
      <c r="E4144" s="152"/>
      <c r="F4144" s="152"/>
      <c r="G4144" s="152"/>
      <c r="H4144" s="152"/>
      <c r="I4144" s="152"/>
      <c r="J4144" s="152"/>
      <c r="K4144" s="152"/>
      <c r="L4144" s="152"/>
    </row>
    <row r="4145" spans="1:12">
      <c r="A4145" s="178"/>
      <c r="B4145" s="213" t="s">
        <v>1195</v>
      </c>
      <c r="C4145" s="214"/>
      <c r="D4145" s="331"/>
      <c r="E4145" s="146">
        <v>5034.2062999999998</v>
      </c>
      <c r="F4145" s="152"/>
      <c r="G4145" s="152"/>
      <c r="H4145" s="152"/>
      <c r="I4145" s="152"/>
      <c r="J4145" s="152"/>
      <c r="K4145" s="152"/>
      <c r="L4145" s="152"/>
    </row>
    <row r="4146" spans="1:12">
      <c r="A4146" s="178"/>
      <c r="B4146" s="213"/>
      <c r="C4146" s="213" t="s">
        <v>1196</v>
      </c>
      <c r="D4146" s="148"/>
      <c r="E4146" s="152"/>
      <c r="F4146" s="152"/>
      <c r="G4146" s="152"/>
      <c r="H4146" s="152"/>
      <c r="I4146" s="152"/>
      <c r="J4146" s="152"/>
      <c r="K4146" s="152"/>
      <c r="L4146" s="152"/>
    </row>
    <row r="4147" spans="1:12" ht="67.5">
      <c r="A4147" s="178"/>
      <c r="B4147" s="213"/>
      <c r="C4147" s="213"/>
      <c r="D4147" s="149" t="s">
        <v>1197</v>
      </c>
      <c r="E4147" s="152"/>
      <c r="F4147" s="152"/>
      <c r="G4147" s="152"/>
      <c r="H4147" s="152"/>
      <c r="I4147" s="152"/>
      <c r="J4147" s="152"/>
      <c r="K4147" s="152"/>
      <c r="L4147" s="152"/>
    </row>
    <row r="4148" spans="1:12" ht="56.25">
      <c r="A4148" s="178"/>
      <c r="B4148" s="213"/>
      <c r="C4148" s="213"/>
      <c r="D4148" s="149" t="s">
        <v>1198</v>
      </c>
      <c r="E4148" s="152"/>
      <c r="F4148" s="152"/>
      <c r="G4148" s="152"/>
      <c r="H4148" s="152"/>
      <c r="I4148" s="152"/>
      <c r="J4148" s="152"/>
      <c r="K4148" s="152"/>
      <c r="L4148" s="152"/>
    </row>
    <row r="4149" spans="1:12">
      <c r="A4149" s="178"/>
      <c r="B4149" s="213"/>
      <c r="C4149" s="213" t="s">
        <v>1200</v>
      </c>
      <c r="D4149" s="321"/>
      <c r="E4149" s="152"/>
      <c r="F4149" s="152"/>
      <c r="G4149" s="152"/>
      <c r="H4149" s="152"/>
      <c r="I4149" s="152"/>
      <c r="J4149" s="152"/>
      <c r="K4149" s="152"/>
      <c r="L4149" s="152"/>
    </row>
    <row r="4150" spans="1:12">
      <c r="A4150" s="178"/>
      <c r="B4150" s="213"/>
      <c r="C4150" s="213" t="s">
        <v>1201</v>
      </c>
      <c r="D4150" s="321"/>
      <c r="E4150" s="152"/>
      <c r="F4150" s="152"/>
      <c r="G4150" s="152"/>
      <c r="H4150" s="152"/>
      <c r="I4150" s="152"/>
      <c r="J4150" s="152"/>
      <c r="K4150" s="152"/>
      <c r="L4150" s="152"/>
    </row>
    <row r="4151" spans="1:12">
      <c r="A4151" s="178"/>
      <c r="B4151" s="213"/>
      <c r="C4151" s="213" t="s">
        <v>1202</v>
      </c>
      <c r="D4151" s="321"/>
      <c r="E4151" s="152"/>
      <c r="F4151" s="152"/>
      <c r="G4151" s="152"/>
      <c r="H4151" s="152"/>
      <c r="I4151" s="152"/>
      <c r="J4151" s="152"/>
      <c r="K4151" s="152"/>
      <c r="L4151" s="152"/>
    </row>
    <row r="4152" spans="1:12">
      <c r="A4152" s="178"/>
      <c r="B4152" s="213"/>
      <c r="C4152" s="213" t="s">
        <v>1205</v>
      </c>
      <c r="D4152" s="321"/>
      <c r="E4152" s="152"/>
      <c r="F4152" s="152"/>
      <c r="G4152" s="152"/>
      <c r="H4152" s="152"/>
      <c r="I4152" s="152"/>
      <c r="J4152" s="152"/>
      <c r="K4152" s="152"/>
      <c r="L4152" s="152"/>
    </row>
    <row r="4153" spans="1:12">
      <c r="A4153" s="178"/>
      <c r="B4153" s="213"/>
      <c r="C4153" s="213" t="s">
        <v>1209</v>
      </c>
      <c r="D4153" s="321"/>
      <c r="E4153" s="152"/>
      <c r="F4153" s="152"/>
      <c r="G4153" s="152"/>
      <c r="H4153" s="152"/>
      <c r="I4153" s="152"/>
      <c r="J4153" s="152"/>
      <c r="K4153" s="152"/>
      <c r="L4153" s="152"/>
    </row>
    <row r="4154" spans="1:12">
      <c r="A4154" s="178"/>
      <c r="B4154" s="213"/>
      <c r="C4154" s="213" t="s">
        <v>1212</v>
      </c>
      <c r="D4154" s="321"/>
      <c r="E4154" s="146">
        <v>5034.2062999999998</v>
      </c>
      <c r="F4154" s="152"/>
      <c r="G4154" s="152"/>
      <c r="H4154" s="152"/>
      <c r="I4154" s="152"/>
      <c r="J4154" s="152"/>
      <c r="K4154" s="152"/>
      <c r="L4154" s="152"/>
    </row>
    <row r="4155" spans="1:12">
      <c r="A4155" s="178"/>
      <c r="B4155" s="213"/>
      <c r="C4155" s="213" t="s">
        <v>1218</v>
      </c>
      <c r="D4155" s="321"/>
      <c r="E4155" s="152"/>
      <c r="F4155" s="152"/>
      <c r="G4155" s="152"/>
      <c r="H4155" s="152"/>
      <c r="I4155" s="152"/>
      <c r="J4155" s="152"/>
      <c r="K4155" s="152"/>
      <c r="L4155" s="152"/>
    </row>
    <row r="4156" spans="1:12">
      <c r="A4156" s="178"/>
      <c r="B4156" s="213" t="s">
        <v>1228</v>
      </c>
      <c r="C4156" s="213"/>
      <c r="D4156" s="321"/>
      <c r="E4156" s="146">
        <v>71998.820980000004</v>
      </c>
      <c r="F4156" s="152"/>
      <c r="G4156" s="152"/>
      <c r="H4156" s="152"/>
      <c r="I4156" s="152"/>
      <c r="J4156" s="152"/>
      <c r="K4156" s="152"/>
      <c r="L4156" s="152"/>
    </row>
    <row r="4157" spans="1:12">
      <c r="A4157" s="178"/>
      <c r="B4157" s="213" t="s">
        <v>1229</v>
      </c>
      <c r="C4157" s="213"/>
      <c r="D4157" s="321"/>
      <c r="E4157" s="146">
        <v>6735.4603100000004</v>
      </c>
      <c r="F4157" s="152"/>
      <c r="G4157" s="152"/>
      <c r="H4157" s="152"/>
      <c r="I4157" s="152"/>
      <c r="J4157" s="152"/>
      <c r="K4157" s="152"/>
      <c r="L4157" s="152"/>
    </row>
    <row r="4158" spans="1:12">
      <c r="A4158" s="178" t="s">
        <v>368</v>
      </c>
      <c r="B4158" s="165"/>
      <c r="C4158" s="165"/>
      <c r="D4158" s="166"/>
      <c r="E4158" s="152"/>
      <c r="F4158" s="152"/>
      <c r="G4158" s="152"/>
      <c r="H4158" s="152"/>
      <c r="I4158" s="152"/>
      <c r="J4158" s="152"/>
      <c r="K4158" s="152"/>
      <c r="L4158" s="152"/>
    </row>
    <row r="4159" spans="1:12">
      <c r="A4159" s="178" t="s">
        <v>369</v>
      </c>
      <c r="B4159" s="165"/>
      <c r="C4159" s="165"/>
      <c r="D4159" s="166"/>
      <c r="E4159" s="152"/>
      <c r="F4159" s="152"/>
      <c r="G4159" s="152"/>
      <c r="H4159" s="152"/>
      <c r="I4159" s="152"/>
      <c r="J4159" s="152"/>
      <c r="K4159" s="152"/>
      <c r="L4159" s="152"/>
    </row>
    <row r="4160" spans="1:12">
      <c r="A4160" s="178" t="s">
        <v>370</v>
      </c>
      <c r="B4160" s="165"/>
      <c r="C4160" s="165"/>
      <c r="D4160" s="166"/>
      <c r="E4160" s="152"/>
      <c r="F4160" s="152"/>
      <c r="G4160" s="152"/>
      <c r="H4160" s="152"/>
      <c r="I4160" s="152"/>
      <c r="J4160" s="152"/>
      <c r="K4160" s="152"/>
      <c r="L4160" s="152"/>
    </row>
    <row r="4161" spans="1:12">
      <c r="A4161" s="339" t="s">
        <v>371</v>
      </c>
      <c r="B4161" s="340"/>
      <c r="C4161" s="340"/>
      <c r="D4161" s="341"/>
      <c r="E4161" s="152"/>
      <c r="F4161" s="152"/>
      <c r="G4161" s="152"/>
      <c r="H4161" s="152"/>
      <c r="I4161" s="152"/>
      <c r="J4161" s="152"/>
      <c r="K4161" s="152"/>
      <c r="L4161" s="152"/>
    </row>
    <row r="4162" spans="1:12">
      <c r="A4162" s="322" t="s">
        <v>1417</v>
      </c>
      <c r="B4162" s="324"/>
      <c r="C4162" s="324"/>
      <c r="D4162" s="325"/>
      <c r="E4162" s="152"/>
      <c r="F4162" s="152"/>
      <c r="G4162" s="152"/>
      <c r="H4162" s="152"/>
      <c r="I4162" s="152"/>
      <c r="J4162" s="152"/>
      <c r="K4162" s="152"/>
      <c r="L4162" s="152"/>
    </row>
    <row r="4163" spans="1:12">
      <c r="A4163" s="323"/>
      <c r="B4163" s="326" t="s">
        <v>1418</v>
      </c>
      <c r="C4163" s="326"/>
      <c r="D4163" s="327"/>
      <c r="E4163" s="152"/>
      <c r="F4163" s="152"/>
      <c r="G4163" s="152"/>
      <c r="H4163" s="152"/>
      <c r="I4163" s="152"/>
      <c r="J4163" s="152"/>
      <c r="K4163" s="152"/>
      <c r="L4163" s="152"/>
    </row>
    <row r="4164" spans="1:12">
      <c r="A4164" s="249" t="s">
        <v>525</v>
      </c>
      <c r="B4164" s="249"/>
      <c r="C4164" s="249"/>
      <c r="D4164" s="249"/>
      <c r="E4164" s="147">
        <v>789020.70051</v>
      </c>
      <c r="F4164" s="147">
        <v>31890.688829999999</v>
      </c>
      <c r="G4164" s="152"/>
      <c r="H4164" s="152"/>
      <c r="I4164" s="152"/>
      <c r="J4164" s="147">
        <v>30212.409299999999</v>
      </c>
      <c r="K4164" s="152"/>
      <c r="L4164" s="152"/>
    </row>
    <row r="4165" spans="1:12">
      <c r="A4165" s="251" t="s">
        <v>2462</v>
      </c>
      <c r="B4165" s="251"/>
      <c r="C4165" s="251"/>
      <c r="D4165" s="251"/>
      <c r="E4165" s="318"/>
      <c r="F4165" s="318"/>
      <c r="G4165" s="318"/>
      <c r="H4165" s="318"/>
      <c r="I4165" s="318"/>
      <c r="J4165" s="318"/>
      <c r="K4165" s="318"/>
      <c r="L4165" s="318"/>
    </row>
    <row r="4166" spans="1:12">
      <c r="A4166" s="354"/>
      <c r="B4166" s="354"/>
      <c r="C4166" s="354"/>
      <c r="D4166" s="354"/>
      <c r="E4166" s="144"/>
      <c r="F4166" s="144"/>
      <c r="G4166" s="144"/>
      <c r="H4166" s="144"/>
      <c r="I4166" s="144"/>
      <c r="J4166" s="144"/>
      <c r="K4166" s="144"/>
      <c r="L4166" s="144"/>
    </row>
    <row r="4167" spans="1:12">
      <c r="A4167" s="265" t="s">
        <v>1141</v>
      </c>
      <c r="B4167" s="265"/>
      <c r="C4167" s="265"/>
      <c r="D4167" s="265"/>
      <c r="E4167" s="152"/>
      <c r="F4167" s="152"/>
      <c r="G4167" s="152"/>
      <c r="H4167" s="152"/>
      <c r="I4167" s="152"/>
      <c r="J4167" s="152"/>
      <c r="K4167" s="152"/>
      <c r="L4167" s="152"/>
    </row>
    <row r="4168" spans="1:12">
      <c r="A4168" s="169" t="s">
        <v>1157</v>
      </c>
      <c r="B4168" s="170"/>
      <c r="C4168" s="170"/>
      <c r="D4168" s="171"/>
      <c r="E4168" s="152"/>
      <c r="F4168" s="152"/>
      <c r="G4168" s="152"/>
      <c r="H4168" s="152"/>
      <c r="I4168" s="152"/>
      <c r="J4168" s="152"/>
      <c r="K4168" s="152"/>
      <c r="L4168" s="152"/>
    </row>
    <row r="4169" spans="1:12">
      <c r="A4169" s="178" t="s">
        <v>1160</v>
      </c>
      <c r="B4169" s="175"/>
      <c r="C4169" s="175"/>
      <c r="D4169" s="176"/>
      <c r="E4169" s="152"/>
      <c r="F4169" s="152"/>
      <c r="G4169" s="152"/>
      <c r="H4169" s="152"/>
      <c r="I4169" s="152"/>
      <c r="J4169" s="152"/>
      <c r="K4169" s="152"/>
      <c r="L4169" s="152"/>
    </row>
    <row r="4170" spans="1:12">
      <c r="A4170" s="178"/>
      <c r="B4170" s="213" t="s">
        <v>1161</v>
      </c>
      <c r="C4170" s="214"/>
      <c r="D4170" s="331"/>
      <c r="E4170" s="152"/>
      <c r="F4170" s="152"/>
      <c r="G4170" s="152"/>
      <c r="H4170" s="152"/>
      <c r="I4170" s="152"/>
      <c r="J4170" s="152"/>
      <c r="K4170" s="152"/>
      <c r="L4170" s="152"/>
    </row>
    <row r="4171" spans="1:12">
      <c r="A4171" s="178"/>
      <c r="B4171" s="213"/>
      <c r="C4171" s="213" t="s">
        <v>1164</v>
      </c>
      <c r="D4171" s="321"/>
      <c r="E4171" s="152"/>
      <c r="F4171" s="152"/>
      <c r="G4171" s="152"/>
      <c r="H4171" s="152"/>
      <c r="I4171" s="152"/>
      <c r="J4171" s="152"/>
      <c r="K4171" s="152"/>
      <c r="L4171" s="152"/>
    </row>
    <row r="4172" spans="1:12">
      <c r="A4172" s="178"/>
      <c r="B4172" s="213"/>
      <c r="C4172" s="213" t="s">
        <v>1166</v>
      </c>
      <c r="D4172" s="321"/>
      <c r="E4172" s="152"/>
      <c r="F4172" s="152"/>
      <c r="G4172" s="152"/>
      <c r="H4172" s="152"/>
      <c r="I4172" s="152"/>
      <c r="J4172" s="152"/>
      <c r="K4172" s="152"/>
      <c r="L4172" s="152"/>
    </row>
    <row r="4173" spans="1:12">
      <c r="A4173" s="178"/>
      <c r="B4173" s="213" t="s">
        <v>1168</v>
      </c>
      <c r="C4173" s="213"/>
      <c r="D4173" s="321"/>
      <c r="E4173" s="152"/>
      <c r="F4173" s="152"/>
      <c r="G4173" s="152"/>
      <c r="H4173" s="152"/>
      <c r="I4173" s="152"/>
      <c r="J4173" s="152"/>
      <c r="K4173" s="152"/>
      <c r="L4173" s="152"/>
    </row>
    <row r="4174" spans="1:12">
      <c r="A4174" s="178" t="s">
        <v>367</v>
      </c>
      <c r="B4174" s="175"/>
      <c r="C4174" s="175"/>
      <c r="D4174" s="176"/>
      <c r="E4174" s="146">
        <v>2112.0414799999999</v>
      </c>
      <c r="F4174" s="152"/>
      <c r="G4174" s="152"/>
      <c r="H4174" s="152"/>
      <c r="I4174" s="152"/>
      <c r="J4174" s="152"/>
      <c r="K4174" s="152"/>
      <c r="L4174" s="152"/>
    </row>
    <row r="4175" spans="1:12">
      <c r="A4175" s="178"/>
      <c r="B4175" s="213" t="s">
        <v>1172</v>
      </c>
      <c r="C4175" s="214"/>
      <c r="D4175" s="331"/>
      <c r="E4175" s="146">
        <v>854.93302000000006</v>
      </c>
      <c r="F4175" s="152"/>
      <c r="G4175" s="152"/>
      <c r="H4175" s="152"/>
      <c r="I4175" s="152"/>
      <c r="J4175" s="152"/>
      <c r="K4175" s="152"/>
      <c r="L4175" s="152"/>
    </row>
    <row r="4176" spans="1:12">
      <c r="A4176" s="178"/>
      <c r="B4176" s="213"/>
      <c r="C4176" s="213" t="s">
        <v>1173</v>
      </c>
      <c r="D4176" s="321"/>
      <c r="E4176" s="152"/>
      <c r="F4176" s="152"/>
      <c r="G4176" s="152"/>
      <c r="H4176" s="152"/>
      <c r="I4176" s="152"/>
      <c r="J4176" s="152"/>
      <c r="K4176" s="152"/>
      <c r="L4176" s="152"/>
    </row>
    <row r="4177" spans="1:12">
      <c r="A4177" s="178"/>
      <c r="B4177" s="213"/>
      <c r="C4177" s="213" t="s">
        <v>1176</v>
      </c>
      <c r="D4177" s="321"/>
      <c r="E4177" s="152"/>
      <c r="F4177" s="152"/>
      <c r="G4177" s="152"/>
      <c r="H4177" s="152"/>
      <c r="I4177" s="152"/>
      <c r="J4177" s="152"/>
      <c r="K4177" s="152"/>
      <c r="L4177" s="152"/>
    </row>
    <row r="4178" spans="1:12">
      <c r="A4178" s="178"/>
      <c r="B4178" s="213"/>
      <c r="C4178" s="213" t="s">
        <v>1177</v>
      </c>
      <c r="D4178" s="321"/>
      <c r="E4178" s="152"/>
      <c r="F4178" s="152"/>
      <c r="G4178" s="152"/>
      <c r="H4178" s="152"/>
      <c r="I4178" s="152"/>
      <c r="J4178" s="152"/>
      <c r="K4178" s="152"/>
      <c r="L4178" s="152"/>
    </row>
    <row r="4179" spans="1:12">
      <c r="A4179" s="178"/>
      <c r="B4179" s="213"/>
      <c r="C4179" s="213" t="s">
        <v>1178</v>
      </c>
      <c r="D4179" s="321"/>
      <c r="E4179" s="152"/>
      <c r="F4179" s="152"/>
      <c r="G4179" s="152"/>
      <c r="H4179" s="152"/>
      <c r="I4179" s="152"/>
      <c r="J4179" s="152"/>
      <c r="K4179" s="152"/>
      <c r="L4179" s="152"/>
    </row>
    <row r="4180" spans="1:12">
      <c r="A4180" s="178"/>
      <c r="B4180" s="213"/>
      <c r="C4180" s="213" t="s">
        <v>1181</v>
      </c>
      <c r="D4180" s="321"/>
      <c r="E4180" s="152"/>
      <c r="F4180" s="152"/>
      <c r="G4180" s="152"/>
      <c r="H4180" s="152"/>
      <c r="I4180" s="152"/>
      <c r="J4180" s="152"/>
      <c r="K4180" s="152"/>
      <c r="L4180" s="152"/>
    </row>
    <row r="4181" spans="1:12">
      <c r="A4181" s="178"/>
      <c r="B4181" s="213"/>
      <c r="C4181" s="213" t="s">
        <v>1182</v>
      </c>
      <c r="D4181" s="148"/>
      <c r="E4181" s="152"/>
      <c r="F4181" s="152"/>
      <c r="G4181" s="152"/>
      <c r="H4181" s="152"/>
      <c r="I4181" s="152"/>
      <c r="J4181" s="152"/>
      <c r="K4181" s="152"/>
      <c r="L4181" s="152"/>
    </row>
    <row r="4182" spans="1:12" ht="33.75">
      <c r="A4182" s="178"/>
      <c r="B4182" s="213"/>
      <c r="C4182" s="213"/>
      <c r="D4182" s="149" t="s">
        <v>1183</v>
      </c>
      <c r="E4182" s="152"/>
      <c r="F4182" s="152"/>
      <c r="G4182" s="152"/>
      <c r="H4182" s="152"/>
      <c r="I4182" s="152"/>
      <c r="J4182" s="152"/>
      <c r="K4182" s="152"/>
      <c r="L4182" s="152"/>
    </row>
    <row r="4183" spans="1:12">
      <c r="A4183" s="178"/>
      <c r="B4183" s="213"/>
      <c r="C4183" s="213" t="s">
        <v>1189</v>
      </c>
      <c r="D4183" s="321"/>
      <c r="E4183" s="146">
        <v>854.93302000000006</v>
      </c>
      <c r="F4183" s="152"/>
      <c r="G4183" s="152"/>
      <c r="H4183" s="152"/>
      <c r="I4183" s="152"/>
      <c r="J4183" s="152"/>
      <c r="K4183" s="152"/>
      <c r="L4183" s="152"/>
    </row>
    <row r="4184" spans="1:12">
      <c r="A4184" s="178"/>
      <c r="B4184" s="213"/>
      <c r="C4184" s="213" t="s">
        <v>1192</v>
      </c>
      <c r="D4184" s="321"/>
      <c r="E4184" s="152"/>
      <c r="F4184" s="152"/>
      <c r="G4184" s="152"/>
      <c r="H4184" s="152"/>
      <c r="I4184" s="152"/>
      <c r="J4184" s="152"/>
      <c r="K4184" s="152"/>
      <c r="L4184" s="152"/>
    </row>
    <row r="4185" spans="1:12">
      <c r="A4185" s="178"/>
      <c r="B4185" s="213" t="s">
        <v>1195</v>
      </c>
      <c r="C4185" s="214"/>
      <c r="D4185" s="331"/>
      <c r="E4185" s="146">
        <v>1257.1084599999999</v>
      </c>
      <c r="F4185" s="152"/>
      <c r="G4185" s="152"/>
      <c r="H4185" s="152"/>
      <c r="I4185" s="152"/>
      <c r="J4185" s="152"/>
      <c r="K4185" s="152"/>
      <c r="L4185" s="152"/>
    </row>
    <row r="4186" spans="1:12">
      <c r="A4186" s="178"/>
      <c r="B4186" s="213"/>
      <c r="C4186" s="213" t="s">
        <v>1196</v>
      </c>
      <c r="D4186" s="148"/>
      <c r="E4186" s="152"/>
      <c r="F4186" s="152"/>
      <c r="G4186" s="152"/>
      <c r="H4186" s="152"/>
      <c r="I4186" s="152"/>
      <c r="J4186" s="152"/>
      <c r="K4186" s="152"/>
      <c r="L4186" s="152"/>
    </row>
    <row r="4187" spans="1:12" ht="67.5">
      <c r="A4187" s="178"/>
      <c r="B4187" s="213"/>
      <c r="C4187" s="213"/>
      <c r="D4187" s="149" t="s">
        <v>1197</v>
      </c>
      <c r="E4187" s="152"/>
      <c r="F4187" s="152"/>
      <c r="G4187" s="152"/>
      <c r="H4187" s="152"/>
      <c r="I4187" s="152"/>
      <c r="J4187" s="152"/>
      <c r="K4187" s="152"/>
      <c r="L4187" s="152"/>
    </row>
    <row r="4188" spans="1:12" ht="56.25">
      <c r="A4188" s="178"/>
      <c r="B4188" s="213"/>
      <c r="C4188" s="213"/>
      <c r="D4188" s="149" t="s">
        <v>1198</v>
      </c>
      <c r="E4188" s="152"/>
      <c r="F4188" s="152"/>
      <c r="G4188" s="152"/>
      <c r="H4188" s="152"/>
      <c r="I4188" s="152"/>
      <c r="J4188" s="152"/>
      <c r="K4188" s="152"/>
      <c r="L4188" s="152"/>
    </row>
    <row r="4189" spans="1:12">
      <c r="A4189" s="178"/>
      <c r="B4189" s="213"/>
      <c r="C4189" s="213" t="s">
        <v>1200</v>
      </c>
      <c r="D4189" s="321"/>
      <c r="E4189" s="152"/>
      <c r="F4189" s="152"/>
      <c r="G4189" s="152"/>
      <c r="H4189" s="152"/>
      <c r="I4189" s="152"/>
      <c r="J4189" s="152"/>
      <c r="K4189" s="152"/>
      <c r="L4189" s="152"/>
    </row>
    <row r="4190" spans="1:12">
      <c r="A4190" s="178"/>
      <c r="B4190" s="213"/>
      <c r="C4190" s="213" t="s">
        <v>1201</v>
      </c>
      <c r="D4190" s="321"/>
      <c r="E4190" s="152"/>
      <c r="F4190" s="152"/>
      <c r="G4190" s="152"/>
      <c r="H4190" s="152"/>
      <c r="I4190" s="152"/>
      <c r="J4190" s="152"/>
      <c r="K4190" s="152"/>
      <c r="L4190" s="152"/>
    </row>
    <row r="4191" spans="1:12">
      <c r="A4191" s="178"/>
      <c r="B4191" s="213"/>
      <c r="C4191" s="213" t="s">
        <v>1202</v>
      </c>
      <c r="D4191" s="321"/>
      <c r="E4191" s="152"/>
      <c r="F4191" s="152"/>
      <c r="G4191" s="152"/>
      <c r="H4191" s="152"/>
      <c r="I4191" s="152"/>
      <c r="J4191" s="152"/>
      <c r="K4191" s="152"/>
      <c r="L4191" s="152"/>
    </row>
    <row r="4192" spans="1:12">
      <c r="A4192" s="178"/>
      <c r="B4192" s="213"/>
      <c r="C4192" s="213" t="s">
        <v>1205</v>
      </c>
      <c r="D4192" s="321"/>
      <c r="E4192" s="146">
        <v>933.11054999999999</v>
      </c>
      <c r="F4192" s="152"/>
      <c r="G4192" s="152"/>
      <c r="H4192" s="152"/>
      <c r="I4192" s="152"/>
      <c r="J4192" s="152"/>
      <c r="K4192" s="152"/>
      <c r="L4192" s="152"/>
    </row>
    <row r="4193" spans="1:12">
      <c r="A4193" s="178"/>
      <c r="B4193" s="213"/>
      <c r="C4193" s="213" t="s">
        <v>1209</v>
      </c>
      <c r="D4193" s="321"/>
      <c r="E4193" s="152"/>
      <c r="F4193" s="152"/>
      <c r="G4193" s="152"/>
      <c r="H4193" s="152"/>
      <c r="I4193" s="152"/>
      <c r="J4193" s="152"/>
      <c r="K4193" s="152"/>
      <c r="L4193" s="152"/>
    </row>
    <row r="4194" spans="1:12">
      <c r="A4194" s="178"/>
      <c r="B4194" s="213"/>
      <c r="C4194" s="213" t="s">
        <v>1212</v>
      </c>
      <c r="D4194" s="321"/>
      <c r="E4194" s="146">
        <v>323.99790999999999</v>
      </c>
      <c r="F4194" s="152"/>
      <c r="G4194" s="152"/>
      <c r="H4194" s="152"/>
      <c r="I4194" s="152"/>
      <c r="J4194" s="152"/>
      <c r="K4194" s="152"/>
      <c r="L4194" s="152"/>
    </row>
    <row r="4195" spans="1:12">
      <c r="A4195" s="178"/>
      <c r="B4195" s="213"/>
      <c r="C4195" s="213" t="s">
        <v>1218</v>
      </c>
      <c r="D4195" s="321"/>
      <c r="E4195" s="152"/>
      <c r="F4195" s="152"/>
      <c r="G4195" s="152"/>
      <c r="H4195" s="152"/>
      <c r="I4195" s="152"/>
      <c r="J4195" s="152"/>
      <c r="K4195" s="152"/>
      <c r="L4195" s="152"/>
    </row>
    <row r="4196" spans="1:12">
      <c r="A4196" s="178"/>
      <c r="B4196" s="213" t="s">
        <v>1228</v>
      </c>
      <c r="C4196" s="213"/>
      <c r="D4196" s="321"/>
      <c r="E4196" s="152"/>
      <c r="F4196" s="152"/>
      <c r="G4196" s="152"/>
      <c r="H4196" s="152"/>
      <c r="I4196" s="152"/>
      <c r="J4196" s="152"/>
      <c r="K4196" s="152"/>
      <c r="L4196" s="152"/>
    </row>
    <row r="4197" spans="1:12">
      <c r="A4197" s="178"/>
      <c r="B4197" s="213" t="s">
        <v>1229</v>
      </c>
      <c r="C4197" s="213"/>
      <c r="D4197" s="321"/>
      <c r="E4197" s="152"/>
      <c r="F4197" s="152"/>
      <c r="G4197" s="152"/>
      <c r="H4197" s="152"/>
      <c r="I4197" s="152"/>
      <c r="J4197" s="152"/>
      <c r="K4197" s="152"/>
      <c r="L4197" s="152"/>
    </row>
    <row r="4198" spans="1:12">
      <c r="A4198" s="178" t="s">
        <v>368</v>
      </c>
      <c r="B4198" s="165"/>
      <c r="C4198" s="165"/>
      <c r="D4198" s="166"/>
      <c r="E4198" s="152"/>
      <c r="F4198" s="152"/>
      <c r="G4198" s="152"/>
      <c r="H4198" s="152"/>
      <c r="I4198" s="152"/>
      <c r="J4198" s="152"/>
      <c r="K4198" s="152"/>
      <c r="L4198" s="152"/>
    </row>
    <row r="4199" spans="1:12">
      <c r="A4199" s="178" t="s">
        <v>369</v>
      </c>
      <c r="B4199" s="165"/>
      <c r="C4199" s="165"/>
      <c r="D4199" s="166"/>
      <c r="E4199" s="152"/>
      <c r="F4199" s="152"/>
      <c r="G4199" s="152"/>
      <c r="H4199" s="152"/>
      <c r="I4199" s="152"/>
      <c r="J4199" s="152"/>
      <c r="K4199" s="152"/>
      <c r="L4199" s="152"/>
    </row>
    <row r="4200" spans="1:12">
      <c r="A4200" s="178" t="s">
        <v>370</v>
      </c>
      <c r="B4200" s="165"/>
      <c r="C4200" s="165"/>
      <c r="D4200" s="166"/>
      <c r="E4200" s="152"/>
      <c r="F4200" s="152"/>
      <c r="G4200" s="152"/>
      <c r="H4200" s="152"/>
      <c r="I4200" s="152"/>
      <c r="J4200" s="152"/>
      <c r="K4200" s="152"/>
      <c r="L4200" s="152"/>
    </row>
    <row r="4201" spans="1:12">
      <c r="A4201" s="339" t="s">
        <v>371</v>
      </c>
      <c r="B4201" s="340"/>
      <c r="C4201" s="340"/>
      <c r="D4201" s="341"/>
      <c r="E4201" s="152"/>
      <c r="F4201" s="152"/>
      <c r="G4201" s="152"/>
      <c r="H4201" s="152"/>
      <c r="I4201" s="152"/>
      <c r="J4201" s="152"/>
      <c r="K4201" s="152"/>
      <c r="L4201" s="152"/>
    </row>
    <row r="4202" spans="1:12">
      <c r="A4202" s="322" t="s">
        <v>1417</v>
      </c>
      <c r="B4202" s="324"/>
      <c r="C4202" s="324"/>
      <c r="D4202" s="325"/>
      <c r="E4202" s="152"/>
      <c r="F4202" s="152"/>
      <c r="G4202" s="152"/>
      <c r="H4202" s="152"/>
      <c r="I4202" s="152"/>
      <c r="J4202" s="152"/>
      <c r="K4202" s="152"/>
      <c r="L4202" s="152"/>
    </row>
    <row r="4203" spans="1:12">
      <c r="A4203" s="323"/>
      <c r="B4203" s="326" t="s">
        <v>1418</v>
      </c>
      <c r="C4203" s="326"/>
      <c r="D4203" s="327"/>
      <c r="E4203" s="152"/>
      <c r="F4203" s="152"/>
      <c r="G4203" s="152"/>
      <c r="H4203" s="152"/>
      <c r="I4203" s="152"/>
      <c r="J4203" s="152"/>
      <c r="K4203" s="152"/>
      <c r="L4203" s="152"/>
    </row>
    <row r="4204" spans="1:12">
      <c r="A4204" s="249" t="s">
        <v>526</v>
      </c>
      <c r="B4204" s="249"/>
      <c r="C4204" s="249"/>
      <c r="D4204" s="249"/>
      <c r="E4204" s="147">
        <v>6336.1244399999996</v>
      </c>
      <c r="F4204" s="152"/>
      <c r="G4204" s="152"/>
      <c r="H4204" s="152"/>
      <c r="I4204" s="152"/>
      <c r="J4204" s="152"/>
      <c r="K4204" s="152"/>
      <c r="L4204" s="152"/>
    </row>
    <row r="4205" spans="1:12">
      <c r="A4205" s="251" t="s">
        <v>2463</v>
      </c>
      <c r="B4205" s="251"/>
      <c r="C4205" s="251"/>
      <c r="D4205" s="251"/>
      <c r="E4205" s="318"/>
      <c r="F4205" s="318"/>
      <c r="G4205" s="318"/>
      <c r="H4205" s="318"/>
      <c r="I4205" s="318"/>
      <c r="J4205" s="318"/>
      <c r="K4205" s="318"/>
      <c r="L4205" s="318"/>
    </row>
    <row r="4206" spans="1:12">
      <c r="A4206" s="354"/>
      <c r="B4206" s="354"/>
      <c r="C4206" s="354"/>
      <c r="D4206" s="354"/>
      <c r="E4206" s="144"/>
      <c r="F4206" s="144"/>
      <c r="G4206" s="144"/>
      <c r="H4206" s="144"/>
      <c r="I4206" s="144"/>
      <c r="J4206" s="144"/>
      <c r="K4206" s="144"/>
      <c r="L4206" s="144"/>
    </row>
    <row r="4207" spans="1:12">
      <c r="A4207" s="265" t="s">
        <v>1141</v>
      </c>
      <c r="B4207" s="265"/>
      <c r="C4207" s="265"/>
      <c r="D4207" s="265"/>
      <c r="E4207" s="152"/>
      <c r="F4207" s="152"/>
      <c r="G4207" s="152"/>
      <c r="H4207" s="152"/>
      <c r="I4207" s="152"/>
      <c r="J4207" s="152"/>
      <c r="K4207" s="152"/>
      <c r="L4207" s="152"/>
    </row>
    <row r="4208" spans="1:12">
      <c r="A4208" s="169" t="s">
        <v>1157</v>
      </c>
      <c r="B4208" s="170"/>
      <c r="C4208" s="170"/>
      <c r="D4208" s="171"/>
      <c r="E4208" s="152"/>
      <c r="F4208" s="152"/>
      <c r="G4208" s="152"/>
      <c r="H4208" s="152"/>
      <c r="I4208" s="152"/>
      <c r="J4208" s="152"/>
      <c r="K4208" s="152"/>
      <c r="L4208" s="152"/>
    </row>
    <row r="4209" spans="1:12">
      <c r="A4209" s="178" t="s">
        <v>1160</v>
      </c>
      <c r="B4209" s="175"/>
      <c r="C4209" s="175"/>
      <c r="D4209" s="176"/>
      <c r="E4209" s="152"/>
      <c r="F4209" s="152"/>
      <c r="G4209" s="152"/>
      <c r="H4209" s="152"/>
      <c r="I4209" s="152"/>
      <c r="J4209" s="152"/>
      <c r="K4209" s="152"/>
      <c r="L4209" s="152"/>
    </row>
    <row r="4210" spans="1:12">
      <c r="A4210" s="178"/>
      <c r="B4210" s="213" t="s">
        <v>1161</v>
      </c>
      <c r="C4210" s="214"/>
      <c r="D4210" s="331"/>
      <c r="E4210" s="152"/>
      <c r="F4210" s="152"/>
      <c r="G4210" s="152"/>
      <c r="H4210" s="152"/>
      <c r="I4210" s="152"/>
      <c r="J4210" s="152"/>
      <c r="K4210" s="152"/>
      <c r="L4210" s="152"/>
    </row>
    <row r="4211" spans="1:12">
      <c r="A4211" s="178"/>
      <c r="B4211" s="213"/>
      <c r="C4211" s="213" t="s">
        <v>1164</v>
      </c>
      <c r="D4211" s="321"/>
      <c r="E4211" s="152"/>
      <c r="F4211" s="152"/>
      <c r="G4211" s="152"/>
      <c r="H4211" s="152"/>
      <c r="I4211" s="152"/>
      <c r="J4211" s="152"/>
      <c r="K4211" s="152"/>
      <c r="L4211" s="152"/>
    </row>
    <row r="4212" spans="1:12">
      <c r="A4212" s="178"/>
      <c r="B4212" s="213"/>
      <c r="C4212" s="213" t="s">
        <v>1166</v>
      </c>
      <c r="D4212" s="321"/>
      <c r="E4212" s="152"/>
      <c r="F4212" s="152"/>
      <c r="G4212" s="152"/>
      <c r="H4212" s="152"/>
      <c r="I4212" s="152"/>
      <c r="J4212" s="152"/>
      <c r="K4212" s="152"/>
      <c r="L4212" s="152"/>
    </row>
    <row r="4213" spans="1:12">
      <c r="A4213" s="178"/>
      <c r="B4213" s="213" t="s">
        <v>1168</v>
      </c>
      <c r="C4213" s="213"/>
      <c r="D4213" s="321"/>
      <c r="E4213" s="152"/>
      <c r="F4213" s="152"/>
      <c r="G4213" s="152"/>
      <c r="H4213" s="152"/>
      <c r="I4213" s="152"/>
      <c r="J4213" s="152"/>
      <c r="K4213" s="152"/>
      <c r="L4213" s="152"/>
    </row>
    <row r="4214" spans="1:12">
      <c r="A4214" s="178" t="s">
        <v>367</v>
      </c>
      <c r="B4214" s="175"/>
      <c r="C4214" s="175"/>
      <c r="D4214" s="176"/>
      <c r="E4214" s="146">
        <v>379610.66133999999</v>
      </c>
      <c r="F4214" s="146">
        <v>133851.64525</v>
      </c>
      <c r="G4214" s="152"/>
      <c r="H4214" s="152"/>
      <c r="I4214" s="146">
        <v>161835.20233999999</v>
      </c>
      <c r="J4214" s="146">
        <v>42026.995210000001</v>
      </c>
      <c r="K4214" s="152"/>
      <c r="L4214" s="152"/>
    </row>
    <row r="4215" spans="1:12">
      <c r="A4215" s="178"/>
      <c r="B4215" s="213" t="s">
        <v>1172</v>
      </c>
      <c r="C4215" s="214"/>
      <c r="D4215" s="331"/>
      <c r="E4215" s="146">
        <v>362974.29174999997</v>
      </c>
      <c r="F4215" s="146">
        <v>133851.64525</v>
      </c>
      <c r="G4215" s="152"/>
      <c r="H4215" s="152"/>
      <c r="I4215" s="146">
        <v>159759.56035000001</v>
      </c>
      <c r="J4215" s="146">
        <v>42026.995210000001</v>
      </c>
      <c r="K4215" s="152"/>
      <c r="L4215" s="152"/>
    </row>
    <row r="4216" spans="1:12">
      <c r="A4216" s="178"/>
      <c r="B4216" s="213"/>
      <c r="C4216" s="213" t="s">
        <v>1173</v>
      </c>
      <c r="D4216" s="321"/>
      <c r="E4216" s="152"/>
      <c r="F4216" s="152"/>
      <c r="G4216" s="152"/>
      <c r="H4216" s="152"/>
      <c r="I4216" s="152"/>
      <c r="J4216" s="152"/>
      <c r="K4216" s="152"/>
      <c r="L4216" s="152"/>
    </row>
    <row r="4217" spans="1:12">
      <c r="A4217" s="178"/>
      <c r="B4217" s="213"/>
      <c r="C4217" s="213" t="s">
        <v>1176</v>
      </c>
      <c r="D4217" s="321"/>
      <c r="E4217" s="152"/>
      <c r="F4217" s="152"/>
      <c r="G4217" s="152"/>
      <c r="H4217" s="152"/>
      <c r="I4217" s="152"/>
      <c r="J4217" s="152"/>
      <c r="K4217" s="152"/>
      <c r="L4217" s="152"/>
    </row>
    <row r="4218" spans="1:12">
      <c r="A4218" s="178"/>
      <c r="B4218" s="213"/>
      <c r="C4218" s="213" t="s">
        <v>1177</v>
      </c>
      <c r="D4218" s="321"/>
      <c r="E4218" s="152"/>
      <c r="F4218" s="152"/>
      <c r="G4218" s="152"/>
      <c r="H4218" s="152"/>
      <c r="I4218" s="152"/>
      <c r="J4218" s="152"/>
      <c r="K4218" s="152"/>
      <c r="L4218" s="152"/>
    </row>
    <row r="4219" spans="1:12">
      <c r="A4219" s="178"/>
      <c r="B4219" s="213"/>
      <c r="C4219" s="213" t="s">
        <v>1178</v>
      </c>
      <c r="D4219" s="321"/>
      <c r="E4219" s="146">
        <v>47821.371010000003</v>
      </c>
      <c r="F4219" s="146">
        <v>583.48184000000003</v>
      </c>
      <c r="G4219" s="152"/>
      <c r="H4219" s="152"/>
      <c r="I4219" s="146">
        <v>31.20853</v>
      </c>
      <c r="J4219" s="146">
        <v>1640.3389400000001</v>
      </c>
      <c r="K4219" s="152"/>
      <c r="L4219" s="152"/>
    </row>
    <row r="4220" spans="1:12">
      <c r="A4220" s="178"/>
      <c r="B4220" s="213"/>
      <c r="C4220" s="213" t="s">
        <v>1181</v>
      </c>
      <c r="D4220" s="321"/>
      <c r="E4220" s="146">
        <v>841.14026000000001</v>
      </c>
      <c r="F4220" s="146">
        <v>267.89729</v>
      </c>
      <c r="G4220" s="152"/>
      <c r="H4220" s="152"/>
      <c r="I4220" s="152"/>
      <c r="J4220" s="146">
        <v>2528.1913199999999</v>
      </c>
      <c r="K4220" s="152"/>
      <c r="L4220" s="152"/>
    </row>
    <row r="4221" spans="1:12">
      <c r="A4221" s="178"/>
      <c r="B4221" s="213"/>
      <c r="C4221" s="213" t="s">
        <v>1182</v>
      </c>
      <c r="D4221" s="148"/>
      <c r="E4221" s="152"/>
      <c r="F4221" s="152"/>
      <c r="G4221" s="152"/>
      <c r="H4221" s="152"/>
      <c r="I4221" s="152"/>
      <c r="J4221" s="152"/>
      <c r="K4221" s="152"/>
      <c r="L4221" s="152"/>
    </row>
    <row r="4222" spans="1:12" ht="33.75">
      <c r="A4222" s="178"/>
      <c r="B4222" s="213"/>
      <c r="C4222" s="213"/>
      <c r="D4222" s="149" t="s">
        <v>1183</v>
      </c>
      <c r="E4222" s="152"/>
      <c r="F4222" s="152"/>
      <c r="G4222" s="152"/>
      <c r="H4222" s="152"/>
      <c r="I4222" s="152"/>
      <c r="J4222" s="152"/>
      <c r="K4222" s="152"/>
      <c r="L4222" s="152"/>
    </row>
    <row r="4223" spans="1:12">
      <c r="A4223" s="178"/>
      <c r="B4223" s="213"/>
      <c r="C4223" s="213" t="s">
        <v>1189</v>
      </c>
      <c r="D4223" s="321"/>
      <c r="E4223" s="146">
        <v>314311.78048000002</v>
      </c>
      <c r="F4223" s="146">
        <v>133000.26611999999</v>
      </c>
      <c r="G4223" s="152"/>
      <c r="H4223" s="152"/>
      <c r="I4223" s="146">
        <v>159728.35182000001</v>
      </c>
      <c r="J4223" s="146">
        <v>37858.464950000001</v>
      </c>
      <c r="K4223" s="152"/>
      <c r="L4223" s="152"/>
    </row>
    <row r="4224" spans="1:12">
      <c r="A4224" s="178"/>
      <c r="B4224" s="213"/>
      <c r="C4224" s="213" t="s">
        <v>1192</v>
      </c>
      <c r="D4224" s="321"/>
      <c r="E4224" s="152"/>
      <c r="F4224" s="152"/>
      <c r="G4224" s="152"/>
      <c r="H4224" s="152"/>
      <c r="I4224" s="152"/>
      <c r="J4224" s="152"/>
      <c r="K4224" s="152"/>
      <c r="L4224" s="152"/>
    </row>
    <row r="4225" spans="1:12">
      <c r="A4225" s="178"/>
      <c r="B4225" s="213" t="s">
        <v>1195</v>
      </c>
      <c r="C4225" s="214"/>
      <c r="D4225" s="331"/>
      <c r="E4225" s="146">
        <v>16617.289219999999</v>
      </c>
      <c r="F4225" s="152"/>
      <c r="G4225" s="152"/>
      <c r="H4225" s="152"/>
      <c r="I4225" s="152"/>
      <c r="J4225" s="152"/>
      <c r="K4225" s="152"/>
      <c r="L4225" s="152"/>
    </row>
    <row r="4226" spans="1:12">
      <c r="A4226" s="178"/>
      <c r="B4226" s="213"/>
      <c r="C4226" s="213" t="s">
        <v>1196</v>
      </c>
      <c r="D4226" s="148"/>
      <c r="E4226" s="152"/>
      <c r="F4226" s="152"/>
      <c r="G4226" s="152"/>
      <c r="H4226" s="152"/>
      <c r="I4226" s="152"/>
      <c r="J4226" s="152"/>
      <c r="K4226" s="152"/>
      <c r="L4226" s="152"/>
    </row>
    <row r="4227" spans="1:12" ht="67.5">
      <c r="A4227" s="178"/>
      <c r="B4227" s="213"/>
      <c r="C4227" s="213"/>
      <c r="D4227" s="149" t="s">
        <v>1197</v>
      </c>
      <c r="E4227" s="152"/>
      <c r="F4227" s="152"/>
      <c r="G4227" s="152"/>
      <c r="H4227" s="152"/>
      <c r="I4227" s="152"/>
      <c r="J4227" s="152"/>
      <c r="K4227" s="152"/>
      <c r="L4227" s="152"/>
    </row>
    <row r="4228" spans="1:12" ht="56.25">
      <c r="A4228" s="178"/>
      <c r="B4228" s="213"/>
      <c r="C4228" s="213"/>
      <c r="D4228" s="149" t="s">
        <v>1198</v>
      </c>
      <c r="E4228" s="152"/>
      <c r="F4228" s="152"/>
      <c r="G4228" s="152"/>
      <c r="H4228" s="152"/>
      <c r="I4228" s="152"/>
      <c r="J4228" s="152"/>
      <c r="K4228" s="152"/>
      <c r="L4228" s="152"/>
    </row>
    <row r="4229" spans="1:12">
      <c r="A4229" s="178"/>
      <c r="B4229" s="213"/>
      <c r="C4229" s="213" t="s">
        <v>1200</v>
      </c>
      <c r="D4229" s="321"/>
      <c r="E4229" s="152"/>
      <c r="F4229" s="152"/>
      <c r="G4229" s="152"/>
      <c r="H4229" s="152"/>
      <c r="I4229" s="152"/>
      <c r="J4229" s="152"/>
      <c r="K4229" s="152"/>
      <c r="L4229" s="152"/>
    </row>
    <row r="4230" spans="1:12">
      <c r="A4230" s="178"/>
      <c r="B4230" s="213"/>
      <c r="C4230" s="213" t="s">
        <v>1201</v>
      </c>
      <c r="D4230" s="321"/>
      <c r="E4230" s="152"/>
      <c r="F4230" s="152"/>
      <c r="G4230" s="152"/>
      <c r="H4230" s="152"/>
      <c r="I4230" s="152"/>
      <c r="J4230" s="152"/>
      <c r="K4230" s="152"/>
      <c r="L4230" s="152"/>
    </row>
    <row r="4231" spans="1:12">
      <c r="A4231" s="178"/>
      <c r="B4231" s="213"/>
      <c r="C4231" s="213" t="s">
        <v>1202</v>
      </c>
      <c r="D4231" s="321"/>
      <c r="E4231" s="152"/>
      <c r="F4231" s="152"/>
      <c r="G4231" s="152"/>
      <c r="H4231" s="152"/>
      <c r="I4231" s="152"/>
      <c r="J4231" s="152"/>
      <c r="K4231" s="152"/>
      <c r="L4231" s="152"/>
    </row>
    <row r="4232" spans="1:12">
      <c r="A4232" s="178"/>
      <c r="B4232" s="213"/>
      <c r="C4232" s="213" t="s">
        <v>1205</v>
      </c>
      <c r="D4232" s="321"/>
      <c r="E4232" s="146">
        <v>231.91177999999999</v>
      </c>
      <c r="F4232" s="152"/>
      <c r="G4232" s="152"/>
      <c r="H4232" s="152"/>
      <c r="I4232" s="152"/>
      <c r="J4232" s="152"/>
      <c r="K4232" s="152"/>
      <c r="L4232" s="152"/>
    </row>
    <row r="4233" spans="1:12">
      <c r="A4233" s="178"/>
      <c r="B4233" s="213"/>
      <c r="C4233" s="213" t="s">
        <v>1209</v>
      </c>
      <c r="D4233" s="321"/>
      <c r="E4233" s="152"/>
      <c r="F4233" s="152"/>
      <c r="G4233" s="152"/>
      <c r="H4233" s="152"/>
      <c r="I4233" s="152"/>
      <c r="J4233" s="152"/>
      <c r="K4233" s="152"/>
      <c r="L4233" s="152"/>
    </row>
    <row r="4234" spans="1:12">
      <c r="A4234" s="178"/>
      <c r="B4234" s="213"/>
      <c r="C4234" s="213" t="s">
        <v>1212</v>
      </c>
      <c r="D4234" s="321"/>
      <c r="E4234" s="146">
        <v>16385.37744</v>
      </c>
      <c r="F4234" s="152"/>
      <c r="G4234" s="152"/>
      <c r="H4234" s="152"/>
      <c r="I4234" s="152"/>
      <c r="J4234" s="152"/>
      <c r="K4234" s="152"/>
      <c r="L4234" s="152"/>
    </row>
    <row r="4235" spans="1:12">
      <c r="A4235" s="178"/>
      <c r="B4235" s="213"/>
      <c r="C4235" s="213" t="s">
        <v>1218</v>
      </c>
      <c r="D4235" s="321"/>
      <c r="E4235" s="152"/>
      <c r="F4235" s="152"/>
      <c r="G4235" s="152"/>
      <c r="H4235" s="152"/>
      <c r="I4235" s="152"/>
      <c r="J4235" s="152"/>
      <c r="K4235" s="152"/>
      <c r="L4235" s="152"/>
    </row>
    <row r="4236" spans="1:12">
      <c r="A4236" s="178"/>
      <c r="B4236" s="213" t="s">
        <v>1228</v>
      </c>
      <c r="C4236" s="213"/>
      <c r="D4236" s="321"/>
      <c r="E4236" s="146">
        <v>19.080369999999998</v>
      </c>
      <c r="F4236" s="152"/>
      <c r="G4236" s="152"/>
      <c r="H4236" s="152"/>
      <c r="I4236" s="146">
        <v>2075.6419900000001</v>
      </c>
      <c r="J4236" s="152"/>
      <c r="K4236" s="152"/>
      <c r="L4236" s="152"/>
    </row>
    <row r="4237" spans="1:12">
      <c r="A4237" s="178"/>
      <c r="B4237" s="213" t="s">
        <v>1229</v>
      </c>
      <c r="C4237" s="213"/>
      <c r="D4237" s="321"/>
      <c r="E4237" s="152"/>
      <c r="F4237" s="152"/>
      <c r="G4237" s="152"/>
      <c r="H4237" s="152"/>
      <c r="I4237" s="152"/>
      <c r="J4237" s="152"/>
      <c r="K4237" s="152"/>
      <c r="L4237" s="152"/>
    </row>
    <row r="4238" spans="1:12">
      <c r="A4238" s="178" t="s">
        <v>368</v>
      </c>
      <c r="B4238" s="165"/>
      <c r="C4238" s="165"/>
      <c r="D4238" s="166"/>
      <c r="E4238" s="152"/>
      <c r="F4238" s="152"/>
      <c r="G4238" s="152"/>
      <c r="H4238" s="152"/>
      <c r="I4238" s="152"/>
      <c r="J4238" s="152"/>
      <c r="K4238" s="152"/>
      <c r="L4238" s="152"/>
    </row>
    <row r="4239" spans="1:12">
      <c r="A4239" s="178" t="s">
        <v>369</v>
      </c>
      <c r="B4239" s="165"/>
      <c r="C4239" s="165"/>
      <c r="D4239" s="166"/>
      <c r="E4239" s="152"/>
      <c r="F4239" s="152"/>
      <c r="G4239" s="152"/>
      <c r="H4239" s="152"/>
      <c r="I4239" s="152"/>
      <c r="J4239" s="152"/>
      <c r="K4239" s="152"/>
      <c r="L4239" s="152"/>
    </row>
    <row r="4240" spans="1:12">
      <c r="A4240" s="178" t="s">
        <v>370</v>
      </c>
      <c r="B4240" s="165"/>
      <c r="C4240" s="165"/>
      <c r="D4240" s="166"/>
      <c r="E4240" s="152"/>
      <c r="F4240" s="152"/>
      <c r="G4240" s="152"/>
      <c r="H4240" s="152"/>
      <c r="I4240" s="152"/>
      <c r="J4240" s="152"/>
      <c r="K4240" s="152"/>
      <c r="L4240" s="152"/>
    </row>
    <row r="4241" spans="1:12">
      <c r="A4241" s="339" t="s">
        <v>371</v>
      </c>
      <c r="B4241" s="340"/>
      <c r="C4241" s="340"/>
      <c r="D4241" s="341"/>
      <c r="E4241" s="152"/>
      <c r="F4241" s="152"/>
      <c r="G4241" s="152"/>
      <c r="H4241" s="152"/>
      <c r="I4241" s="152"/>
      <c r="J4241" s="152"/>
      <c r="K4241" s="152"/>
      <c r="L4241" s="152"/>
    </row>
    <row r="4242" spans="1:12">
      <c r="A4242" s="322" t="s">
        <v>1417</v>
      </c>
      <c r="B4242" s="324"/>
      <c r="C4242" s="324"/>
      <c r="D4242" s="325"/>
      <c r="E4242" s="152"/>
      <c r="F4242" s="152"/>
      <c r="G4242" s="152"/>
      <c r="H4242" s="152"/>
      <c r="I4242" s="152"/>
      <c r="J4242" s="152"/>
      <c r="K4242" s="152"/>
      <c r="L4242" s="152"/>
    </row>
    <row r="4243" spans="1:12">
      <c r="A4243" s="323"/>
      <c r="B4243" s="326" t="s">
        <v>1418</v>
      </c>
      <c r="C4243" s="326"/>
      <c r="D4243" s="327"/>
      <c r="E4243" s="152"/>
      <c r="F4243" s="152"/>
      <c r="G4243" s="152"/>
      <c r="H4243" s="152"/>
      <c r="I4243" s="152"/>
      <c r="J4243" s="152"/>
      <c r="K4243" s="152"/>
      <c r="L4243" s="152"/>
    </row>
    <row r="4244" spans="1:12">
      <c r="A4244" s="249" t="s">
        <v>527</v>
      </c>
      <c r="B4244" s="249"/>
      <c r="C4244" s="249"/>
      <c r="D4244" s="249"/>
      <c r="E4244" s="147">
        <v>1138812.90365</v>
      </c>
      <c r="F4244" s="147">
        <v>401554.93575</v>
      </c>
      <c r="G4244" s="152"/>
      <c r="H4244" s="152"/>
      <c r="I4244" s="147">
        <v>483429.96503000002</v>
      </c>
      <c r="J4244" s="147">
        <v>126080.98563</v>
      </c>
      <c r="K4244" s="152"/>
      <c r="L4244" s="152"/>
    </row>
    <row r="4245" spans="1:12">
      <c r="A4245" s="251" t="s">
        <v>2464</v>
      </c>
      <c r="B4245" s="251"/>
      <c r="C4245" s="251"/>
      <c r="D4245" s="251"/>
      <c r="E4245" s="318"/>
      <c r="F4245" s="318"/>
      <c r="G4245" s="318"/>
      <c r="H4245" s="318"/>
      <c r="I4245" s="318"/>
      <c r="J4245" s="318"/>
      <c r="K4245" s="318"/>
      <c r="L4245" s="318"/>
    </row>
    <row r="4246" spans="1:12">
      <c r="A4246" s="354"/>
      <c r="B4246" s="354"/>
      <c r="C4246" s="354"/>
      <c r="D4246" s="354"/>
      <c r="E4246" s="144"/>
      <c r="F4246" s="144"/>
      <c r="G4246" s="144"/>
      <c r="H4246" s="144"/>
      <c r="I4246" s="144"/>
      <c r="J4246" s="144"/>
      <c r="K4246" s="144"/>
      <c r="L4246" s="144"/>
    </row>
    <row r="4247" spans="1:12">
      <c r="A4247" s="265" t="s">
        <v>1141</v>
      </c>
      <c r="B4247" s="265"/>
      <c r="C4247" s="265"/>
      <c r="D4247" s="265"/>
      <c r="E4247" s="152"/>
      <c r="F4247" s="152"/>
      <c r="G4247" s="152"/>
      <c r="H4247" s="152"/>
      <c r="I4247" s="152"/>
      <c r="J4247" s="152"/>
      <c r="K4247" s="152"/>
      <c r="L4247" s="152"/>
    </row>
    <row r="4248" spans="1:12">
      <c r="A4248" s="169" t="s">
        <v>1157</v>
      </c>
      <c r="B4248" s="170"/>
      <c r="C4248" s="170"/>
      <c r="D4248" s="171"/>
      <c r="E4248" s="152"/>
      <c r="F4248" s="152"/>
      <c r="G4248" s="152"/>
      <c r="H4248" s="152"/>
      <c r="I4248" s="152"/>
      <c r="J4248" s="152"/>
      <c r="K4248" s="152"/>
      <c r="L4248" s="152"/>
    </row>
    <row r="4249" spans="1:12">
      <c r="A4249" s="178" t="s">
        <v>1160</v>
      </c>
      <c r="B4249" s="175"/>
      <c r="C4249" s="175"/>
      <c r="D4249" s="176"/>
      <c r="E4249" s="152"/>
      <c r="F4249" s="152"/>
      <c r="G4249" s="152"/>
      <c r="H4249" s="152"/>
      <c r="I4249" s="152"/>
      <c r="J4249" s="152"/>
      <c r="K4249" s="152"/>
      <c r="L4249" s="152"/>
    </row>
    <row r="4250" spans="1:12">
      <c r="A4250" s="178"/>
      <c r="B4250" s="213" t="s">
        <v>1161</v>
      </c>
      <c r="C4250" s="214"/>
      <c r="D4250" s="331"/>
      <c r="E4250" s="152"/>
      <c r="F4250" s="152"/>
      <c r="G4250" s="152"/>
      <c r="H4250" s="152"/>
      <c r="I4250" s="152"/>
      <c r="J4250" s="152"/>
      <c r="K4250" s="152"/>
      <c r="L4250" s="152"/>
    </row>
    <row r="4251" spans="1:12">
      <c r="A4251" s="178"/>
      <c r="B4251" s="213"/>
      <c r="C4251" s="213" t="s">
        <v>1164</v>
      </c>
      <c r="D4251" s="321"/>
      <c r="E4251" s="152"/>
      <c r="F4251" s="152"/>
      <c r="G4251" s="152"/>
      <c r="H4251" s="152"/>
      <c r="I4251" s="152"/>
      <c r="J4251" s="152"/>
      <c r="K4251" s="152"/>
      <c r="L4251" s="152"/>
    </row>
    <row r="4252" spans="1:12">
      <c r="A4252" s="178"/>
      <c r="B4252" s="213"/>
      <c r="C4252" s="213" t="s">
        <v>1166</v>
      </c>
      <c r="D4252" s="321"/>
      <c r="E4252" s="152"/>
      <c r="F4252" s="152"/>
      <c r="G4252" s="152"/>
      <c r="H4252" s="152"/>
      <c r="I4252" s="152"/>
      <c r="J4252" s="152"/>
      <c r="K4252" s="152"/>
      <c r="L4252" s="152"/>
    </row>
    <row r="4253" spans="1:12">
      <c r="A4253" s="178"/>
      <c r="B4253" s="213" t="s">
        <v>1168</v>
      </c>
      <c r="C4253" s="213"/>
      <c r="D4253" s="321"/>
      <c r="E4253" s="152"/>
      <c r="F4253" s="152"/>
      <c r="G4253" s="152"/>
      <c r="H4253" s="152"/>
      <c r="I4253" s="152"/>
      <c r="J4253" s="152"/>
      <c r="K4253" s="152"/>
      <c r="L4253" s="152"/>
    </row>
    <row r="4254" spans="1:12">
      <c r="A4254" s="178" t="s">
        <v>367</v>
      </c>
      <c r="B4254" s="175"/>
      <c r="C4254" s="175"/>
      <c r="D4254" s="176"/>
      <c r="E4254" s="146">
        <v>815371.51115000003</v>
      </c>
      <c r="F4254" s="146">
        <v>63385.176140000003</v>
      </c>
      <c r="G4254" s="152"/>
      <c r="H4254" s="152"/>
      <c r="I4254" s="146">
        <v>163468.55108999999</v>
      </c>
      <c r="J4254" s="146">
        <v>19366.692859999999</v>
      </c>
      <c r="K4254" s="152"/>
      <c r="L4254" s="152"/>
    </row>
    <row r="4255" spans="1:12">
      <c r="A4255" s="178"/>
      <c r="B4255" s="213" t="s">
        <v>1172</v>
      </c>
      <c r="C4255" s="214"/>
      <c r="D4255" s="331"/>
      <c r="E4255" s="146">
        <v>619002.70146999997</v>
      </c>
      <c r="F4255" s="146">
        <v>63388.13798</v>
      </c>
      <c r="G4255" s="152"/>
      <c r="H4255" s="152"/>
      <c r="I4255" s="146">
        <v>47907.334690000003</v>
      </c>
      <c r="J4255" s="146">
        <v>19337.73285</v>
      </c>
      <c r="K4255" s="152"/>
      <c r="L4255" s="152"/>
    </row>
    <row r="4256" spans="1:12">
      <c r="A4256" s="178"/>
      <c r="B4256" s="213"/>
      <c r="C4256" s="213" t="s">
        <v>1173</v>
      </c>
      <c r="D4256" s="321"/>
      <c r="E4256" s="152"/>
      <c r="F4256" s="152"/>
      <c r="G4256" s="152"/>
      <c r="H4256" s="152"/>
      <c r="I4256" s="152"/>
      <c r="J4256" s="152"/>
      <c r="K4256" s="152"/>
      <c r="L4256" s="152"/>
    </row>
    <row r="4257" spans="1:12">
      <c r="A4257" s="178"/>
      <c r="B4257" s="213"/>
      <c r="C4257" s="213" t="s">
        <v>1176</v>
      </c>
      <c r="D4257" s="321"/>
      <c r="E4257" s="152"/>
      <c r="F4257" s="152"/>
      <c r="G4257" s="152"/>
      <c r="H4257" s="152"/>
      <c r="I4257" s="152"/>
      <c r="J4257" s="152"/>
      <c r="K4257" s="152"/>
      <c r="L4257" s="152"/>
    </row>
    <row r="4258" spans="1:12">
      <c r="A4258" s="178"/>
      <c r="B4258" s="213"/>
      <c r="C4258" s="213" t="s">
        <v>1177</v>
      </c>
      <c r="D4258" s="321"/>
      <c r="E4258" s="146">
        <v>59830.026839999999</v>
      </c>
      <c r="F4258" s="152"/>
      <c r="G4258" s="152"/>
      <c r="H4258" s="152"/>
      <c r="I4258" s="146">
        <v>17969.0003</v>
      </c>
      <c r="J4258" s="152"/>
      <c r="K4258" s="152"/>
      <c r="L4258" s="152"/>
    </row>
    <row r="4259" spans="1:12">
      <c r="A4259" s="178"/>
      <c r="B4259" s="213"/>
      <c r="C4259" s="213" t="s">
        <v>1178</v>
      </c>
      <c r="D4259" s="321"/>
      <c r="E4259" s="152"/>
      <c r="F4259" s="146">
        <v>2032.21306</v>
      </c>
      <c r="G4259" s="152"/>
      <c r="H4259" s="152"/>
      <c r="I4259" s="152"/>
      <c r="J4259" s="152"/>
      <c r="K4259" s="152"/>
      <c r="L4259" s="152"/>
    </row>
    <row r="4260" spans="1:12">
      <c r="A4260" s="178"/>
      <c r="B4260" s="213"/>
      <c r="C4260" s="213" t="s">
        <v>1181</v>
      </c>
      <c r="D4260" s="321"/>
      <c r="E4260" s="146">
        <v>2179.1762199999998</v>
      </c>
      <c r="F4260" s="152"/>
      <c r="G4260" s="152"/>
      <c r="H4260" s="152"/>
      <c r="I4260" s="152"/>
      <c r="J4260" s="152"/>
      <c r="K4260" s="152"/>
      <c r="L4260" s="152"/>
    </row>
    <row r="4261" spans="1:12">
      <c r="A4261" s="178"/>
      <c r="B4261" s="213"/>
      <c r="C4261" s="213" t="s">
        <v>1182</v>
      </c>
      <c r="D4261" s="148"/>
      <c r="E4261" s="152"/>
      <c r="F4261" s="152"/>
      <c r="G4261" s="152"/>
      <c r="H4261" s="152"/>
      <c r="I4261" s="152"/>
      <c r="J4261" s="152"/>
      <c r="K4261" s="152"/>
      <c r="L4261" s="152"/>
    </row>
    <row r="4262" spans="1:12" ht="33.75">
      <c r="A4262" s="178"/>
      <c r="B4262" s="213"/>
      <c r="C4262" s="213"/>
      <c r="D4262" s="149" t="s">
        <v>1183</v>
      </c>
      <c r="E4262" s="152"/>
      <c r="F4262" s="152"/>
      <c r="G4262" s="152"/>
      <c r="H4262" s="152"/>
      <c r="I4262" s="152"/>
      <c r="J4262" s="152"/>
      <c r="K4262" s="152"/>
      <c r="L4262" s="152"/>
    </row>
    <row r="4263" spans="1:12">
      <c r="A4263" s="178"/>
      <c r="B4263" s="213"/>
      <c r="C4263" s="213" t="s">
        <v>1189</v>
      </c>
      <c r="D4263" s="321"/>
      <c r="E4263" s="146">
        <v>556993.49841</v>
      </c>
      <c r="F4263" s="146">
        <v>61355.924919999998</v>
      </c>
      <c r="G4263" s="152"/>
      <c r="H4263" s="152"/>
      <c r="I4263" s="146">
        <v>29938.33439</v>
      </c>
      <c r="J4263" s="146">
        <v>19337.73285</v>
      </c>
      <c r="K4263" s="152"/>
      <c r="L4263" s="152"/>
    </row>
    <row r="4264" spans="1:12">
      <c r="A4264" s="178"/>
      <c r="B4264" s="213"/>
      <c r="C4264" s="213" t="s">
        <v>1192</v>
      </c>
      <c r="D4264" s="321"/>
      <c r="E4264" s="152"/>
      <c r="F4264" s="152"/>
      <c r="G4264" s="152"/>
      <c r="H4264" s="152"/>
      <c r="I4264" s="152"/>
      <c r="J4264" s="152"/>
      <c r="K4264" s="152"/>
      <c r="L4264" s="152"/>
    </row>
    <row r="4265" spans="1:12">
      <c r="A4265" s="178"/>
      <c r="B4265" s="213" t="s">
        <v>1195</v>
      </c>
      <c r="C4265" s="214"/>
      <c r="D4265" s="331"/>
      <c r="E4265" s="146">
        <v>73017.417270000005</v>
      </c>
      <c r="F4265" s="146">
        <v>-2.96184</v>
      </c>
      <c r="G4265" s="152"/>
      <c r="H4265" s="152"/>
      <c r="I4265" s="152"/>
      <c r="J4265" s="152"/>
      <c r="K4265" s="152"/>
      <c r="L4265" s="152"/>
    </row>
    <row r="4266" spans="1:12">
      <c r="A4266" s="178"/>
      <c r="B4266" s="213"/>
      <c r="C4266" s="213" t="s">
        <v>1196</v>
      </c>
      <c r="D4266" s="148"/>
      <c r="E4266" s="152"/>
      <c r="F4266" s="146">
        <v>-2.96184</v>
      </c>
      <c r="G4266" s="152"/>
      <c r="H4266" s="152"/>
      <c r="I4266" s="152"/>
      <c r="J4266" s="152"/>
      <c r="K4266" s="152"/>
      <c r="L4266" s="152"/>
    </row>
    <row r="4267" spans="1:12" ht="67.5">
      <c r="A4267" s="178"/>
      <c r="B4267" s="213"/>
      <c r="C4267" s="213"/>
      <c r="D4267" s="149" t="s">
        <v>1197</v>
      </c>
      <c r="E4267" s="152"/>
      <c r="F4267" s="146">
        <v>-2.96184</v>
      </c>
      <c r="G4267" s="152"/>
      <c r="H4267" s="152"/>
      <c r="I4267" s="152"/>
      <c r="J4267" s="152"/>
      <c r="K4267" s="152"/>
      <c r="L4267" s="152"/>
    </row>
    <row r="4268" spans="1:12" ht="56.25">
      <c r="A4268" s="178"/>
      <c r="B4268" s="213"/>
      <c r="C4268" s="213"/>
      <c r="D4268" s="149" t="s">
        <v>1198</v>
      </c>
      <c r="E4268" s="152"/>
      <c r="F4268" s="152"/>
      <c r="G4268" s="152"/>
      <c r="H4268" s="152"/>
      <c r="I4268" s="152"/>
      <c r="J4268" s="152"/>
      <c r="K4268" s="152"/>
      <c r="L4268" s="152"/>
    </row>
    <row r="4269" spans="1:12">
      <c r="A4269" s="178"/>
      <c r="B4269" s="213"/>
      <c r="C4269" s="213" t="s">
        <v>1200</v>
      </c>
      <c r="D4269" s="321"/>
      <c r="E4269" s="152"/>
      <c r="F4269" s="152"/>
      <c r="G4269" s="152"/>
      <c r="H4269" s="152"/>
      <c r="I4269" s="152"/>
      <c r="J4269" s="152"/>
      <c r="K4269" s="152"/>
      <c r="L4269" s="152"/>
    </row>
    <row r="4270" spans="1:12">
      <c r="A4270" s="178"/>
      <c r="B4270" s="213"/>
      <c r="C4270" s="213" t="s">
        <v>1201</v>
      </c>
      <c r="D4270" s="321"/>
      <c r="E4270" s="146">
        <v>40466.885269999999</v>
      </c>
      <c r="F4270" s="152"/>
      <c r="G4270" s="152"/>
      <c r="H4270" s="152"/>
      <c r="I4270" s="152"/>
      <c r="J4270" s="152"/>
      <c r="K4270" s="152"/>
      <c r="L4270" s="152"/>
    </row>
    <row r="4271" spans="1:12">
      <c r="A4271" s="178"/>
      <c r="B4271" s="213"/>
      <c r="C4271" s="213" t="s">
        <v>1202</v>
      </c>
      <c r="D4271" s="321"/>
      <c r="E4271" s="152"/>
      <c r="F4271" s="152"/>
      <c r="G4271" s="152"/>
      <c r="H4271" s="152"/>
      <c r="I4271" s="152"/>
      <c r="J4271" s="152"/>
      <c r="K4271" s="152"/>
      <c r="L4271" s="152"/>
    </row>
    <row r="4272" spans="1:12">
      <c r="A4272" s="178"/>
      <c r="B4272" s="213"/>
      <c r="C4272" s="213" t="s">
        <v>1205</v>
      </c>
      <c r="D4272" s="321"/>
      <c r="E4272" s="146">
        <v>1767.0471399999999</v>
      </c>
      <c r="F4272" s="152"/>
      <c r="G4272" s="152"/>
      <c r="H4272" s="152"/>
      <c r="I4272" s="152"/>
      <c r="J4272" s="152"/>
      <c r="K4272" s="152"/>
      <c r="L4272" s="152"/>
    </row>
    <row r="4273" spans="1:12">
      <c r="A4273" s="178"/>
      <c r="B4273" s="213"/>
      <c r="C4273" s="213" t="s">
        <v>1209</v>
      </c>
      <c r="D4273" s="321"/>
      <c r="E4273" s="152"/>
      <c r="F4273" s="152"/>
      <c r="G4273" s="152"/>
      <c r="H4273" s="152"/>
      <c r="I4273" s="152"/>
      <c r="J4273" s="152"/>
      <c r="K4273" s="152"/>
      <c r="L4273" s="152"/>
    </row>
    <row r="4274" spans="1:12">
      <c r="A4274" s="178"/>
      <c r="B4274" s="213"/>
      <c r="C4274" s="213" t="s">
        <v>1212</v>
      </c>
      <c r="D4274" s="321"/>
      <c r="E4274" s="146">
        <v>30783.48486</v>
      </c>
      <c r="F4274" s="152"/>
      <c r="G4274" s="152"/>
      <c r="H4274" s="152"/>
      <c r="I4274" s="152"/>
      <c r="J4274" s="152"/>
      <c r="K4274" s="152"/>
      <c r="L4274" s="152"/>
    </row>
    <row r="4275" spans="1:12">
      <c r="A4275" s="178"/>
      <c r="B4275" s="213"/>
      <c r="C4275" s="213" t="s">
        <v>1218</v>
      </c>
      <c r="D4275" s="321"/>
      <c r="E4275" s="152"/>
      <c r="F4275" s="152"/>
      <c r="G4275" s="152"/>
      <c r="H4275" s="152"/>
      <c r="I4275" s="152"/>
      <c r="J4275" s="152"/>
      <c r="K4275" s="152"/>
      <c r="L4275" s="152"/>
    </row>
    <row r="4276" spans="1:12">
      <c r="A4276" s="178"/>
      <c r="B4276" s="213" t="s">
        <v>1228</v>
      </c>
      <c r="C4276" s="213"/>
      <c r="D4276" s="321"/>
      <c r="E4276" s="146">
        <v>122251.24340000001</v>
      </c>
      <c r="F4276" s="152"/>
      <c r="G4276" s="152"/>
      <c r="H4276" s="152"/>
      <c r="I4276" s="146">
        <v>115561.2164</v>
      </c>
      <c r="J4276" s="146">
        <v>28.96001</v>
      </c>
      <c r="K4276" s="152"/>
      <c r="L4276" s="152"/>
    </row>
    <row r="4277" spans="1:12">
      <c r="A4277" s="178"/>
      <c r="B4277" s="213" t="s">
        <v>1229</v>
      </c>
      <c r="C4277" s="213"/>
      <c r="D4277" s="321"/>
      <c r="E4277" s="146">
        <v>1100.1490100000001</v>
      </c>
      <c r="F4277" s="152"/>
      <c r="G4277" s="152"/>
      <c r="H4277" s="152"/>
      <c r="I4277" s="152"/>
      <c r="J4277" s="152"/>
      <c r="K4277" s="152"/>
      <c r="L4277" s="152"/>
    </row>
    <row r="4278" spans="1:12">
      <c r="A4278" s="178" t="s">
        <v>368</v>
      </c>
      <c r="B4278" s="165"/>
      <c r="C4278" s="165"/>
      <c r="D4278" s="166"/>
      <c r="E4278" s="152"/>
      <c r="F4278" s="152"/>
      <c r="G4278" s="152"/>
      <c r="H4278" s="152"/>
      <c r="I4278" s="152"/>
      <c r="J4278" s="152"/>
      <c r="K4278" s="152"/>
      <c r="L4278" s="152"/>
    </row>
    <row r="4279" spans="1:12">
      <c r="A4279" s="178" t="s">
        <v>369</v>
      </c>
      <c r="B4279" s="165"/>
      <c r="C4279" s="165"/>
      <c r="D4279" s="166"/>
      <c r="E4279" s="152"/>
      <c r="F4279" s="152"/>
      <c r="G4279" s="152"/>
      <c r="H4279" s="152"/>
      <c r="I4279" s="152"/>
      <c r="J4279" s="152"/>
      <c r="K4279" s="152"/>
      <c r="L4279" s="152"/>
    </row>
    <row r="4280" spans="1:12">
      <c r="A4280" s="178" t="s">
        <v>370</v>
      </c>
      <c r="B4280" s="165"/>
      <c r="C4280" s="165"/>
      <c r="D4280" s="166"/>
      <c r="E4280" s="152"/>
      <c r="F4280" s="152"/>
      <c r="G4280" s="152"/>
      <c r="H4280" s="152"/>
      <c r="I4280" s="152"/>
      <c r="J4280" s="152"/>
      <c r="K4280" s="152"/>
      <c r="L4280" s="152"/>
    </row>
    <row r="4281" spans="1:12">
      <c r="A4281" s="339" t="s">
        <v>371</v>
      </c>
      <c r="B4281" s="340"/>
      <c r="C4281" s="340"/>
      <c r="D4281" s="341"/>
      <c r="E4281" s="152"/>
      <c r="F4281" s="152"/>
      <c r="G4281" s="152"/>
      <c r="H4281" s="152"/>
      <c r="I4281" s="152"/>
      <c r="J4281" s="152"/>
      <c r="K4281" s="152"/>
      <c r="L4281" s="152"/>
    </row>
    <row r="4282" spans="1:12">
      <c r="A4282" s="322" t="s">
        <v>1417</v>
      </c>
      <c r="B4282" s="324"/>
      <c r="C4282" s="324"/>
      <c r="D4282" s="325"/>
      <c r="E4282" s="152"/>
      <c r="F4282" s="152"/>
      <c r="G4282" s="152"/>
      <c r="H4282" s="152"/>
      <c r="I4282" s="152"/>
      <c r="J4282" s="152"/>
      <c r="K4282" s="152"/>
      <c r="L4282" s="152"/>
    </row>
    <row r="4283" spans="1:12">
      <c r="A4283" s="323"/>
      <c r="B4283" s="326" t="s">
        <v>1418</v>
      </c>
      <c r="C4283" s="326"/>
      <c r="D4283" s="327"/>
      <c r="E4283" s="152"/>
      <c r="F4283" s="152"/>
      <c r="G4283" s="152"/>
      <c r="H4283" s="152"/>
      <c r="I4283" s="152"/>
      <c r="J4283" s="152"/>
      <c r="K4283" s="152"/>
      <c r="L4283" s="152"/>
    </row>
    <row r="4284" spans="1:12">
      <c r="A4284" s="249" t="s">
        <v>528</v>
      </c>
      <c r="B4284" s="249"/>
      <c r="C4284" s="249"/>
      <c r="D4284" s="249"/>
      <c r="E4284" s="147">
        <v>2322763.1410400001</v>
      </c>
      <c r="F4284" s="147">
        <v>190152.56658000001</v>
      </c>
      <c r="G4284" s="152"/>
      <c r="H4284" s="152"/>
      <c r="I4284" s="147">
        <v>374844.43686999998</v>
      </c>
      <c r="J4284" s="147">
        <v>58071.118569999999</v>
      </c>
      <c r="K4284" s="152"/>
      <c r="L4284" s="152"/>
    </row>
    <row r="4285" spans="1:12">
      <c r="A4285" s="251" t="s">
        <v>2465</v>
      </c>
      <c r="B4285" s="251"/>
      <c r="C4285" s="251"/>
      <c r="D4285" s="251"/>
      <c r="E4285" s="318"/>
      <c r="F4285" s="318"/>
      <c r="G4285" s="318"/>
      <c r="H4285" s="318"/>
      <c r="I4285" s="318"/>
      <c r="J4285" s="318"/>
      <c r="K4285" s="318"/>
      <c r="L4285" s="318"/>
    </row>
    <row r="4286" spans="1:12">
      <c r="A4286" s="354"/>
      <c r="B4286" s="354"/>
      <c r="C4286" s="354"/>
      <c r="D4286" s="354"/>
      <c r="E4286" s="144"/>
      <c r="F4286" s="144"/>
      <c r="G4286" s="144"/>
      <c r="H4286" s="144"/>
      <c r="I4286" s="144"/>
      <c r="J4286" s="144"/>
      <c r="K4286" s="144"/>
      <c r="L4286" s="144"/>
    </row>
    <row r="4287" spans="1:12">
      <c r="A4287" s="265" t="s">
        <v>1141</v>
      </c>
      <c r="B4287" s="265"/>
      <c r="C4287" s="265"/>
      <c r="D4287" s="265"/>
      <c r="E4287" s="152"/>
      <c r="F4287" s="152"/>
      <c r="G4287" s="152"/>
      <c r="H4287" s="152"/>
      <c r="I4287" s="152"/>
      <c r="J4287" s="152"/>
      <c r="K4287" s="152"/>
      <c r="L4287" s="152"/>
    </row>
    <row r="4288" spans="1:12">
      <c r="A4288" s="169" t="s">
        <v>1157</v>
      </c>
      <c r="B4288" s="170"/>
      <c r="C4288" s="170"/>
      <c r="D4288" s="171"/>
      <c r="E4288" s="152"/>
      <c r="F4288" s="152"/>
      <c r="G4288" s="152"/>
      <c r="H4288" s="152"/>
      <c r="I4288" s="152"/>
      <c r="J4288" s="152"/>
      <c r="K4288" s="152"/>
      <c r="L4288" s="152"/>
    </row>
    <row r="4289" spans="1:12">
      <c r="A4289" s="178" t="s">
        <v>1160</v>
      </c>
      <c r="B4289" s="175"/>
      <c r="C4289" s="175"/>
      <c r="D4289" s="176"/>
      <c r="E4289" s="152"/>
      <c r="F4289" s="152"/>
      <c r="G4289" s="152"/>
      <c r="H4289" s="152"/>
      <c r="I4289" s="152"/>
      <c r="J4289" s="152"/>
      <c r="K4289" s="152"/>
      <c r="L4289" s="152"/>
    </row>
    <row r="4290" spans="1:12">
      <c r="A4290" s="178"/>
      <c r="B4290" s="213" t="s">
        <v>1161</v>
      </c>
      <c r="C4290" s="214"/>
      <c r="D4290" s="331"/>
      <c r="E4290" s="152"/>
      <c r="F4290" s="152"/>
      <c r="G4290" s="152"/>
      <c r="H4290" s="152"/>
      <c r="I4290" s="152"/>
      <c r="J4290" s="152"/>
      <c r="K4290" s="152"/>
      <c r="L4290" s="152"/>
    </row>
    <row r="4291" spans="1:12">
      <c r="A4291" s="178"/>
      <c r="B4291" s="213"/>
      <c r="C4291" s="213" t="s">
        <v>1164</v>
      </c>
      <c r="D4291" s="321"/>
      <c r="E4291" s="152"/>
      <c r="F4291" s="152"/>
      <c r="G4291" s="152"/>
      <c r="H4291" s="152"/>
      <c r="I4291" s="152"/>
      <c r="J4291" s="152"/>
      <c r="K4291" s="152"/>
      <c r="L4291" s="152"/>
    </row>
    <row r="4292" spans="1:12">
      <c r="A4292" s="178"/>
      <c r="B4292" s="213"/>
      <c r="C4292" s="213" t="s">
        <v>1166</v>
      </c>
      <c r="D4292" s="321"/>
      <c r="E4292" s="152"/>
      <c r="F4292" s="152"/>
      <c r="G4292" s="152"/>
      <c r="H4292" s="152"/>
      <c r="I4292" s="152"/>
      <c r="J4292" s="152"/>
      <c r="K4292" s="152"/>
      <c r="L4292" s="152"/>
    </row>
    <row r="4293" spans="1:12">
      <c r="A4293" s="178"/>
      <c r="B4293" s="213" t="s">
        <v>1168</v>
      </c>
      <c r="C4293" s="213"/>
      <c r="D4293" s="321"/>
      <c r="E4293" s="152"/>
      <c r="F4293" s="152"/>
      <c r="G4293" s="152"/>
      <c r="H4293" s="152"/>
      <c r="I4293" s="152"/>
      <c r="J4293" s="152"/>
      <c r="K4293" s="152"/>
      <c r="L4293" s="152"/>
    </row>
    <row r="4294" spans="1:12">
      <c r="A4294" s="178" t="s">
        <v>367</v>
      </c>
      <c r="B4294" s="175"/>
      <c r="C4294" s="175"/>
      <c r="D4294" s="176"/>
      <c r="E4294" s="146">
        <v>4108.2223999999997</v>
      </c>
      <c r="F4294" s="152"/>
      <c r="G4294" s="152"/>
      <c r="H4294" s="152"/>
      <c r="I4294" s="146">
        <v>750.72357</v>
      </c>
      <c r="J4294" s="152"/>
      <c r="K4294" s="152"/>
      <c r="L4294" s="152"/>
    </row>
    <row r="4295" spans="1:12">
      <c r="A4295" s="178"/>
      <c r="B4295" s="213" t="s">
        <v>1172</v>
      </c>
      <c r="C4295" s="214"/>
      <c r="D4295" s="331"/>
      <c r="E4295" s="146">
        <v>3731.4800300000002</v>
      </c>
      <c r="F4295" s="152"/>
      <c r="G4295" s="152"/>
      <c r="H4295" s="152"/>
      <c r="I4295" s="146">
        <v>750.72357</v>
      </c>
      <c r="J4295" s="152"/>
      <c r="K4295" s="152"/>
      <c r="L4295" s="152"/>
    </row>
    <row r="4296" spans="1:12">
      <c r="A4296" s="178"/>
      <c r="B4296" s="213"/>
      <c r="C4296" s="213" t="s">
        <v>1173</v>
      </c>
      <c r="D4296" s="321"/>
      <c r="E4296" s="152"/>
      <c r="F4296" s="152"/>
      <c r="G4296" s="152"/>
      <c r="H4296" s="152"/>
      <c r="I4296" s="152"/>
      <c r="J4296" s="152"/>
      <c r="K4296" s="152"/>
      <c r="L4296" s="152"/>
    </row>
    <row r="4297" spans="1:12">
      <c r="A4297" s="178"/>
      <c r="B4297" s="213"/>
      <c r="C4297" s="213" t="s">
        <v>1176</v>
      </c>
      <c r="D4297" s="321"/>
      <c r="E4297" s="152"/>
      <c r="F4297" s="152"/>
      <c r="G4297" s="152"/>
      <c r="H4297" s="152"/>
      <c r="I4297" s="152"/>
      <c r="J4297" s="152"/>
      <c r="K4297" s="152"/>
      <c r="L4297" s="152"/>
    </row>
    <row r="4298" spans="1:12">
      <c r="A4298" s="178"/>
      <c r="B4298" s="213"/>
      <c r="C4298" s="213" t="s">
        <v>1177</v>
      </c>
      <c r="D4298" s="321"/>
      <c r="E4298" s="152"/>
      <c r="F4298" s="152"/>
      <c r="G4298" s="152"/>
      <c r="H4298" s="152"/>
      <c r="I4298" s="146">
        <v>750.72357</v>
      </c>
      <c r="J4298" s="152"/>
      <c r="K4298" s="152"/>
      <c r="L4298" s="152"/>
    </row>
    <row r="4299" spans="1:12">
      <c r="A4299" s="178"/>
      <c r="B4299" s="213"/>
      <c r="C4299" s="213" t="s">
        <v>1178</v>
      </c>
      <c r="D4299" s="321"/>
      <c r="E4299" s="146">
        <v>-476.64528000000001</v>
      </c>
      <c r="F4299" s="152"/>
      <c r="G4299" s="152"/>
      <c r="H4299" s="152"/>
      <c r="I4299" s="152"/>
      <c r="J4299" s="152"/>
      <c r="K4299" s="152"/>
      <c r="L4299" s="152"/>
    </row>
    <row r="4300" spans="1:12">
      <c r="A4300" s="178"/>
      <c r="B4300" s="213"/>
      <c r="C4300" s="213" t="s">
        <v>1181</v>
      </c>
      <c r="D4300" s="321"/>
      <c r="E4300" s="152"/>
      <c r="F4300" s="152"/>
      <c r="G4300" s="152"/>
      <c r="H4300" s="152"/>
      <c r="I4300" s="152"/>
      <c r="J4300" s="152"/>
      <c r="K4300" s="152"/>
      <c r="L4300" s="152"/>
    </row>
    <row r="4301" spans="1:12">
      <c r="A4301" s="178"/>
      <c r="B4301" s="213"/>
      <c r="C4301" s="213" t="s">
        <v>1182</v>
      </c>
      <c r="D4301" s="148"/>
      <c r="E4301" s="152"/>
      <c r="F4301" s="152"/>
      <c r="G4301" s="152"/>
      <c r="H4301" s="152"/>
      <c r="I4301" s="152"/>
      <c r="J4301" s="152"/>
      <c r="K4301" s="152"/>
      <c r="L4301" s="152"/>
    </row>
    <row r="4302" spans="1:12" ht="33.75">
      <c r="A4302" s="178"/>
      <c r="B4302" s="213"/>
      <c r="C4302" s="213"/>
      <c r="D4302" s="149" t="s">
        <v>1183</v>
      </c>
      <c r="E4302" s="152"/>
      <c r="F4302" s="152"/>
      <c r="G4302" s="152"/>
      <c r="H4302" s="152"/>
      <c r="I4302" s="152"/>
      <c r="J4302" s="152"/>
      <c r="K4302" s="152"/>
      <c r="L4302" s="152"/>
    </row>
    <row r="4303" spans="1:12">
      <c r="A4303" s="178"/>
      <c r="B4303" s="213"/>
      <c r="C4303" s="213" t="s">
        <v>1189</v>
      </c>
      <c r="D4303" s="321"/>
      <c r="E4303" s="146">
        <v>4208.1253100000004</v>
      </c>
      <c r="F4303" s="152"/>
      <c r="G4303" s="152"/>
      <c r="H4303" s="152"/>
      <c r="I4303" s="152"/>
      <c r="J4303" s="152"/>
      <c r="K4303" s="152"/>
      <c r="L4303" s="152"/>
    </row>
    <row r="4304" spans="1:12">
      <c r="A4304" s="178"/>
      <c r="B4304" s="213"/>
      <c r="C4304" s="213" t="s">
        <v>1192</v>
      </c>
      <c r="D4304" s="321"/>
      <c r="E4304" s="152"/>
      <c r="F4304" s="152"/>
      <c r="G4304" s="152"/>
      <c r="H4304" s="152"/>
      <c r="I4304" s="152"/>
      <c r="J4304" s="152"/>
      <c r="K4304" s="152"/>
      <c r="L4304" s="152"/>
    </row>
    <row r="4305" spans="1:12">
      <c r="A4305" s="178"/>
      <c r="B4305" s="213" t="s">
        <v>1195</v>
      </c>
      <c r="C4305" s="214"/>
      <c r="D4305" s="331"/>
      <c r="E4305" s="152"/>
      <c r="F4305" s="152"/>
      <c r="G4305" s="152"/>
      <c r="H4305" s="152"/>
      <c r="I4305" s="152"/>
      <c r="J4305" s="152"/>
      <c r="K4305" s="152"/>
      <c r="L4305" s="152"/>
    </row>
    <row r="4306" spans="1:12">
      <c r="A4306" s="178"/>
      <c r="B4306" s="213"/>
      <c r="C4306" s="213" t="s">
        <v>1196</v>
      </c>
      <c r="D4306" s="148"/>
      <c r="E4306" s="152"/>
      <c r="F4306" s="152"/>
      <c r="G4306" s="152"/>
      <c r="H4306" s="152"/>
      <c r="I4306" s="152"/>
      <c r="J4306" s="152"/>
      <c r="K4306" s="152"/>
      <c r="L4306" s="152"/>
    </row>
    <row r="4307" spans="1:12" ht="67.5">
      <c r="A4307" s="178"/>
      <c r="B4307" s="213"/>
      <c r="C4307" s="213"/>
      <c r="D4307" s="149" t="s">
        <v>1197</v>
      </c>
      <c r="E4307" s="152"/>
      <c r="F4307" s="152"/>
      <c r="G4307" s="152"/>
      <c r="H4307" s="152"/>
      <c r="I4307" s="152"/>
      <c r="J4307" s="152"/>
      <c r="K4307" s="152"/>
      <c r="L4307" s="152"/>
    </row>
    <row r="4308" spans="1:12" ht="56.25">
      <c r="A4308" s="178"/>
      <c r="B4308" s="213"/>
      <c r="C4308" s="213"/>
      <c r="D4308" s="149" t="s">
        <v>1198</v>
      </c>
      <c r="E4308" s="152"/>
      <c r="F4308" s="152"/>
      <c r="G4308" s="152"/>
      <c r="H4308" s="152"/>
      <c r="I4308" s="152"/>
      <c r="J4308" s="152"/>
      <c r="K4308" s="152"/>
      <c r="L4308" s="152"/>
    </row>
    <row r="4309" spans="1:12">
      <c r="A4309" s="178"/>
      <c r="B4309" s="213"/>
      <c r="C4309" s="213" t="s">
        <v>1200</v>
      </c>
      <c r="D4309" s="321"/>
      <c r="E4309" s="152"/>
      <c r="F4309" s="152"/>
      <c r="G4309" s="152"/>
      <c r="H4309" s="152"/>
      <c r="I4309" s="152"/>
      <c r="J4309" s="152"/>
      <c r="K4309" s="152"/>
      <c r="L4309" s="152"/>
    </row>
    <row r="4310" spans="1:12">
      <c r="A4310" s="178"/>
      <c r="B4310" s="213"/>
      <c r="C4310" s="213" t="s">
        <v>1201</v>
      </c>
      <c r="D4310" s="321"/>
      <c r="E4310" s="152"/>
      <c r="F4310" s="152"/>
      <c r="G4310" s="152"/>
      <c r="H4310" s="152"/>
      <c r="I4310" s="152"/>
      <c r="J4310" s="152"/>
      <c r="K4310" s="152"/>
      <c r="L4310" s="152"/>
    </row>
    <row r="4311" spans="1:12">
      <c r="A4311" s="178"/>
      <c r="B4311" s="213"/>
      <c r="C4311" s="213" t="s">
        <v>1202</v>
      </c>
      <c r="D4311" s="321"/>
      <c r="E4311" s="152"/>
      <c r="F4311" s="152"/>
      <c r="G4311" s="152"/>
      <c r="H4311" s="152"/>
      <c r="I4311" s="152"/>
      <c r="J4311" s="152"/>
      <c r="K4311" s="152"/>
      <c r="L4311" s="152"/>
    </row>
    <row r="4312" spans="1:12">
      <c r="A4312" s="178"/>
      <c r="B4312" s="213"/>
      <c r="C4312" s="213" t="s">
        <v>1205</v>
      </c>
      <c r="D4312" s="321"/>
      <c r="E4312" s="152"/>
      <c r="F4312" s="152"/>
      <c r="G4312" s="152"/>
      <c r="H4312" s="152"/>
      <c r="I4312" s="152"/>
      <c r="J4312" s="152"/>
      <c r="K4312" s="152"/>
      <c r="L4312" s="152"/>
    </row>
    <row r="4313" spans="1:12">
      <c r="A4313" s="178"/>
      <c r="B4313" s="213"/>
      <c r="C4313" s="213" t="s">
        <v>1209</v>
      </c>
      <c r="D4313" s="321"/>
      <c r="E4313" s="152"/>
      <c r="F4313" s="152"/>
      <c r="G4313" s="152"/>
      <c r="H4313" s="152"/>
      <c r="I4313" s="152"/>
      <c r="J4313" s="152"/>
      <c r="K4313" s="152"/>
      <c r="L4313" s="152"/>
    </row>
    <row r="4314" spans="1:12">
      <c r="A4314" s="178"/>
      <c r="B4314" s="213"/>
      <c r="C4314" s="213" t="s">
        <v>1212</v>
      </c>
      <c r="D4314" s="321"/>
      <c r="E4314" s="152"/>
      <c r="F4314" s="152"/>
      <c r="G4314" s="152"/>
      <c r="H4314" s="152"/>
      <c r="I4314" s="152"/>
      <c r="J4314" s="152"/>
      <c r="K4314" s="152"/>
      <c r="L4314" s="152"/>
    </row>
    <row r="4315" spans="1:12">
      <c r="A4315" s="178"/>
      <c r="B4315" s="213"/>
      <c r="C4315" s="213" t="s">
        <v>1218</v>
      </c>
      <c r="D4315" s="321"/>
      <c r="E4315" s="152"/>
      <c r="F4315" s="152"/>
      <c r="G4315" s="152"/>
      <c r="H4315" s="152"/>
      <c r="I4315" s="152"/>
      <c r="J4315" s="152"/>
      <c r="K4315" s="152"/>
      <c r="L4315" s="152"/>
    </row>
    <row r="4316" spans="1:12">
      <c r="A4316" s="178"/>
      <c r="B4316" s="213" t="s">
        <v>1228</v>
      </c>
      <c r="C4316" s="213"/>
      <c r="D4316" s="321"/>
      <c r="E4316" s="146">
        <v>376.74236999999999</v>
      </c>
      <c r="F4316" s="152"/>
      <c r="G4316" s="152"/>
      <c r="H4316" s="152"/>
      <c r="I4316" s="152"/>
      <c r="J4316" s="152"/>
      <c r="K4316" s="152"/>
      <c r="L4316" s="152"/>
    </row>
    <row r="4317" spans="1:12">
      <c r="A4317" s="178"/>
      <c r="B4317" s="213" t="s">
        <v>1229</v>
      </c>
      <c r="C4317" s="213"/>
      <c r="D4317" s="321"/>
      <c r="E4317" s="152"/>
      <c r="F4317" s="152"/>
      <c r="G4317" s="152"/>
      <c r="H4317" s="152"/>
      <c r="I4317" s="152"/>
      <c r="J4317" s="152"/>
      <c r="K4317" s="152"/>
      <c r="L4317" s="152"/>
    </row>
    <row r="4318" spans="1:12">
      <c r="A4318" s="178" t="s">
        <v>368</v>
      </c>
      <c r="B4318" s="165"/>
      <c r="C4318" s="165"/>
      <c r="D4318" s="166"/>
      <c r="E4318" s="152"/>
      <c r="F4318" s="152"/>
      <c r="G4318" s="152"/>
      <c r="H4318" s="152"/>
      <c r="I4318" s="152"/>
      <c r="J4318" s="152"/>
      <c r="K4318" s="152"/>
      <c r="L4318" s="152"/>
    </row>
    <row r="4319" spans="1:12">
      <c r="A4319" s="178" t="s">
        <v>369</v>
      </c>
      <c r="B4319" s="165"/>
      <c r="C4319" s="165"/>
      <c r="D4319" s="166"/>
      <c r="E4319" s="152"/>
      <c r="F4319" s="152"/>
      <c r="G4319" s="152"/>
      <c r="H4319" s="152"/>
      <c r="I4319" s="152"/>
      <c r="J4319" s="152"/>
      <c r="K4319" s="152"/>
      <c r="L4319" s="152"/>
    </row>
    <row r="4320" spans="1:12">
      <c r="A4320" s="178" t="s">
        <v>370</v>
      </c>
      <c r="B4320" s="165"/>
      <c r="C4320" s="165"/>
      <c r="D4320" s="166"/>
      <c r="E4320" s="152"/>
      <c r="F4320" s="152"/>
      <c r="G4320" s="152"/>
      <c r="H4320" s="152"/>
      <c r="I4320" s="152"/>
      <c r="J4320" s="152"/>
      <c r="K4320" s="152"/>
      <c r="L4320" s="152"/>
    </row>
    <row r="4321" spans="1:12">
      <c r="A4321" s="339" t="s">
        <v>371</v>
      </c>
      <c r="B4321" s="340"/>
      <c r="C4321" s="340"/>
      <c r="D4321" s="341"/>
      <c r="E4321" s="152"/>
      <c r="F4321" s="152"/>
      <c r="G4321" s="152"/>
      <c r="H4321" s="152"/>
      <c r="I4321" s="152"/>
      <c r="J4321" s="152"/>
      <c r="K4321" s="152"/>
      <c r="L4321" s="152"/>
    </row>
    <row r="4322" spans="1:12">
      <c r="A4322" s="322" t="s">
        <v>1417</v>
      </c>
      <c r="B4322" s="324"/>
      <c r="C4322" s="324"/>
      <c r="D4322" s="325"/>
      <c r="E4322" s="152"/>
      <c r="F4322" s="152"/>
      <c r="G4322" s="152"/>
      <c r="H4322" s="152"/>
      <c r="I4322" s="152"/>
      <c r="J4322" s="152"/>
      <c r="K4322" s="152"/>
      <c r="L4322" s="152"/>
    </row>
    <row r="4323" spans="1:12">
      <c r="A4323" s="323"/>
      <c r="B4323" s="326" t="s">
        <v>1418</v>
      </c>
      <c r="C4323" s="326"/>
      <c r="D4323" s="327"/>
      <c r="E4323" s="152"/>
      <c r="F4323" s="152"/>
      <c r="G4323" s="152"/>
      <c r="H4323" s="152"/>
      <c r="I4323" s="152"/>
      <c r="J4323" s="152"/>
      <c r="K4323" s="152"/>
      <c r="L4323" s="152"/>
    </row>
    <row r="4324" spans="1:12">
      <c r="A4324" s="249" t="s">
        <v>530</v>
      </c>
      <c r="B4324" s="249"/>
      <c r="C4324" s="249"/>
      <c r="D4324" s="249"/>
      <c r="E4324" s="147">
        <v>11947.92483</v>
      </c>
      <c r="F4324" s="152"/>
      <c r="G4324" s="152"/>
      <c r="H4324" s="152"/>
      <c r="I4324" s="147">
        <v>2252.1707099999999</v>
      </c>
      <c r="J4324" s="152"/>
      <c r="K4324" s="152"/>
      <c r="L4324" s="152"/>
    </row>
    <row r="4325" spans="1:12">
      <c r="A4325" s="251" t="s">
        <v>2466</v>
      </c>
      <c r="B4325" s="251"/>
      <c r="C4325" s="251"/>
      <c r="D4325" s="251"/>
      <c r="E4325" s="318"/>
      <c r="F4325" s="318"/>
      <c r="G4325" s="318"/>
      <c r="H4325" s="318"/>
      <c r="I4325" s="318"/>
      <c r="J4325" s="318"/>
      <c r="K4325" s="318"/>
      <c r="L4325" s="318"/>
    </row>
    <row r="4326" spans="1:12">
      <c r="A4326" s="354"/>
      <c r="B4326" s="354"/>
      <c r="C4326" s="354"/>
      <c r="D4326" s="354"/>
      <c r="E4326" s="144"/>
      <c r="F4326" s="144"/>
      <c r="G4326" s="144"/>
      <c r="H4326" s="144"/>
      <c r="I4326" s="144"/>
      <c r="J4326" s="144"/>
      <c r="K4326" s="144"/>
      <c r="L4326" s="144"/>
    </row>
    <row r="4327" spans="1:12">
      <c r="A4327" s="265" t="s">
        <v>1141</v>
      </c>
      <c r="B4327" s="265"/>
      <c r="C4327" s="265"/>
      <c r="D4327" s="265"/>
      <c r="E4327" s="152"/>
      <c r="F4327" s="152"/>
      <c r="G4327" s="152"/>
      <c r="H4327" s="152"/>
      <c r="I4327" s="152"/>
      <c r="J4327" s="152"/>
      <c r="K4327" s="152"/>
      <c r="L4327" s="152"/>
    </row>
    <row r="4328" spans="1:12">
      <c r="A4328" s="169" t="s">
        <v>1157</v>
      </c>
      <c r="B4328" s="170"/>
      <c r="C4328" s="170"/>
      <c r="D4328" s="171"/>
      <c r="E4328" s="152"/>
      <c r="F4328" s="152"/>
      <c r="G4328" s="152"/>
      <c r="H4328" s="152"/>
      <c r="I4328" s="152"/>
      <c r="J4328" s="152"/>
      <c r="K4328" s="152"/>
      <c r="L4328" s="152"/>
    </row>
    <row r="4329" spans="1:12">
      <c r="A4329" s="178" t="s">
        <v>1160</v>
      </c>
      <c r="B4329" s="175"/>
      <c r="C4329" s="175"/>
      <c r="D4329" s="176"/>
      <c r="E4329" s="152"/>
      <c r="F4329" s="152"/>
      <c r="G4329" s="152"/>
      <c r="H4329" s="152"/>
      <c r="I4329" s="152"/>
      <c r="J4329" s="152"/>
      <c r="K4329" s="152"/>
      <c r="L4329" s="152"/>
    </row>
    <row r="4330" spans="1:12">
      <c r="A4330" s="178"/>
      <c r="B4330" s="213" t="s">
        <v>1161</v>
      </c>
      <c r="C4330" s="214"/>
      <c r="D4330" s="331"/>
      <c r="E4330" s="152"/>
      <c r="F4330" s="152"/>
      <c r="G4330" s="152"/>
      <c r="H4330" s="152"/>
      <c r="I4330" s="152"/>
      <c r="J4330" s="152"/>
      <c r="K4330" s="152"/>
      <c r="L4330" s="152"/>
    </row>
    <row r="4331" spans="1:12">
      <c r="A4331" s="178"/>
      <c r="B4331" s="213"/>
      <c r="C4331" s="213" t="s">
        <v>1164</v>
      </c>
      <c r="D4331" s="321"/>
      <c r="E4331" s="152"/>
      <c r="F4331" s="152"/>
      <c r="G4331" s="152"/>
      <c r="H4331" s="152"/>
      <c r="I4331" s="152"/>
      <c r="J4331" s="152"/>
      <c r="K4331" s="152"/>
      <c r="L4331" s="152"/>
    </row>
    <row r="4332" spans="1:12">
      <c r="A4332" s="178"/>
      <c r="B4332" s="213"/>
      <c r="C4332" s="213" t="s">
        <v>1166</v>
      </c>
      <c r="D4332" s="321"/>
      <c r="E4332" s="152"/>
      <c r="F4332" s="152"/>
      <c r="G4332" s="152"/>
      <c r="H4332" s="152"/>
      <c r="I4332" s="152"/>
      <c r="J4332" s="152"/>
      <c r="K4332" s="152"/>
      <c r="L4332" s="152"/>
    </row>
    <row r="4333" spans="1:12">
      <c r="A4333" s="178"/>
      <c r="B4333" s="213" t="s">
        <v>1168</v>
      </c>
      <c r="C4333" s="213"/>
      <c r="D4333" s="321"/>
      <c r="E4333" s="152"/>
      <c r="F4333" s="152"/>
      <c r="G4333" s="152"/>
      <c r="H4333" s="152"/>
      <c r="I4333" s="152"/>
      <c r="J4333" s="152"/>
      <c r="K4333" s="152"/>
      <c r="L4333" s="152"/>
    </row>
    <row r="4334" spans="1:12">
      <c r="A4334" s="178" t="s">
        <v>367</v>
      </c>
      <c r="B4334" s="175"/>
      <c r="C4334" s="175"/>
      <c r="D4334" s="176"/>
      <c r="E4334" s="146">
        <v>23793.514500000001</v>
      </c>
      <c r="F4334" s="152"/>
      <c r="G4334" s="152"/>
      <c r="H4334" s="152"/>
      <c r="I4334" s="152"/>
      <c r="J4334" s="152"/>
      <c r="K4334" s="152"/>
      <c r="L4334" s="152"/>
    </row>
    <row r="4335" spans="1:12">
      <c r="A4335" s="178"/>
      <c r="B4335" s="213" t="s">
        <v>1172</v>
      </c>
      <c r="C4335" s="214"/>
      <c r="D4335" s="331"/>
      <c r="E4335" s="146">
        <v>17493.184440000001</v>
      </c>
      <c r="F4335" s="152"/>
      <c r="G4335" s="152"/>
      <c r="H4335" s="152"/>
      <c r="I4335" s="152"/>
      <c r="J4335" s="152"/>
      <c r="K4335" s="152"/>
      <c r="L4335" s="152"/>
    </row>
    <row r="4336" spans="1:12">
      <c r="A4336" s="178"/>
      <c r="B4336" s="213"/>
      <c r="C4336" s="213" t="s">
        <v>1173</v>
      </c>
      <c r="D4336" s="321"/>
      <c r="E4336" s="152"/>
      <c r="F4336" s="152"/>
      <c r="G4336" s="152"/>
      <c r="H4336" s="152"/>
      <c r="I4336" s="152"/>
      <c r="J4336" s="152"/>
      <c r="K4336" s="152"/>
      <c r="L4336" s="152"/>
    </row>
    <row r="4337" spans="1:12">
      <c r="A4337" s="178"/>
      <c r="B4337" s="213"/>
      <c r="C4337" s="213" t="s">
        <v>1176</v>
      </c>
      <c r="D4337" s="321"/>
      <c r="E4337" s="152"/>
      <c r="F4337" s="152"/>
      <c r="G4337" s="152"/>
      <c r="H4337" s="152"/>
      <c r="I4337" s="152"/>
      <c r="J4337" s="152"/>
      <c r="K4337" s="152"/>
      <c r="L4337" s="152"/>
    </row>
    <row r="4338" spans="1:12">
      <c r="A4338" s="178"/>
      <c r="B4338" s="213"/>
      <c r="C4338" s="213" t="s">
        <v>1177</v>
      </c>
      <c r="D4338" s="321"/>
      <c r="E4338" s="146">
        <v>17493.184440000001</v>
      </c>
      <c r="F4338" s="152"/>
      <c r="G4338" s="152"/>
      <c r="H4338" s="152"/>
      <c r="I4338" s="152"/>
      <c r="J4338" s="152"/>
      <c r="K4338" s="152"/>
      <c r="L4338" s="152"/>
    </row>
    <row r="4339" spans="1:12">
      <c r="A4339" s="178"/>
      <c r="B4339" s="213"/>
      <c r="C4339" s="213" t="s">
        <v>1178</v>
      </c>
      <c r="D4339" s="321"/>
      <c r="E4339" s="152"/>
      <c r="F4339" s="152"/>
      <c r="G4339" s="152"/>
      <c r="H4339" s="152"/>
      <c r="I4339" s="152"/>
      <c r="J4339" s="152"/>
      <c r="K4339" s="152"/>
      <c r="L4339" s="152"/>
    </row>
    <row r="4340" spans="1:12">
      <c r="A4340" s="178"/>
      <c r="B4340" s="213"/>
      <c r="C4340" s="213" t="s">
        <v>1181</v>
      </c>
      <c r="D4340" s="321"/>
      <c r="E4340" s="152"/>
      <c r="F4340" s="152"/>
      <c r="G4340" s="152"/>
      <c r="H4340" s="152"/>
      <c r="I4340" s="152"/>
      <c r="J4340" s="152"/>
      <c r="K4340" s="152"/>
      <c r="L4340" s="152"/>
    </row>
    <row r="4341" spans="1:12">
      <c r="A4341" s="178"/>
      <c r="B4341" s="213"/>
      <c r="C4341" s="213" t="s">
        <v>1182</v>
      </c>
      <c r="D4341" s="148"/>
      <c r="E4341" s="152"/>
      <c r="F4341" s="152"/>
      <c r="G4341" s="152"/>
      <c r="H4341" s="152"/>
      <c r="I4341" s="152"/>
      <c r="J4341" s="152"/>
      <c r="K4341" s="152"/>
      <c r="L4341" s="152"/>
    </row>
    <row r="4342" spans="1:12" ht="33.75">
      <c r="A4342" s="178"/>
      <c r="B4342" s="213"/>
      <c r="C4342" s="213"/>
      <c r="D4342" s="149" t="s">
        <v>1183</v>
      </c>
      <c r="E4342" s="152"/>
      <c r="F4342" s="152"/>
      <c r="G4342" s="152"/>
      <c r="H4342" s="152"/>
      <c r="I4342" s="152"/>
      <c r="J4342" s="152"/>
      <c r="K4342" s="152"/>
      <c r="L4342" s="152"/>
    </row>
    <row r="4343" spans="1:12">
      <c r="A4343" s="178"/>
      <c r="B4343" s="213"/>
      <c r="C4343" s="213" t="s">
        <v>1189</v>
      </c>
      <c r="D4343" s="321"/>
      <c r="E4343" s="152"/>
      <c r="F4343" s="152"/>
      <c r="G4343" s="152"/>
      <c r="H4343" s="152"/>
      <c r="I4343" s="152"/>
      <c r="J4343" s="152"/>
      <c r="K4343" s="152"/>
      <c r="L4343" s="152"/>
    </row>
    <row r="4344" spans="1:12">
      <c r="A4344" s="178"/>
      <c r="B4344" s="213"/>
      <c r="C4344" s="213" t="s">
        <v>1192</v>
      </c>
      <c r="D4344" s="321"/>
      <c r="E4344" s="152"/>
      <c r="F4344" s="152"/>
      <c r="G4344" s="152"/>
      <c r="H4344" s="152"/>
      <c r="I4344" s="152"/>
      <c r="J4344" s="152"/>
      <c r="K4344" s="152"/>
      <c r="L4344" s="152"/>
    </row>
    <row r="4345" spans="1:12">
      <c r="A4345" s="178"/>
      <c r="B4345" s="213" t="s">
        <v>1195</v>
      </c>
      <c r="C4345" s="214"/>
      <c r="D4345" s="331"/>
      <c r="E4345" s="146">
        <v>6300.3300600000002</v>
      </c>
      <c r="F4345" s="152"/>
      <c r="G4345" s="152"/>
      <c r="H4345" s="152"/>
      <c r="I4345" s="152"/>
      <c r="J4345" s="152"/>
      <c r="K4345" s="152"/>
      <c r="L4345" s="152"/>
    </row>
    <row r="4346" spans="1:12">
      <c r="A4346" s="178"/>
      <c r="B4346" s="213"/>
      <c r="C4346" s="213" t="s">
        <v>1196</v>
      </c>
      <c r="D4346" s="148"/>
      <c r="E4346" s="152"/>
      <c r="F4346" s="152"/>
      <c r="G4346" s="152"/>
      <c r="H4346" s="152"/>
      <c r="I4346" s="152"/>
      <c r="J4346" s="152"/>
      <c r="K4346" s="152"/>
      <c r="L4346" s="152"/>
    </row>
    <row r="4347" spans="1:12" ht="67.5">
      <c r="A4347" s="178"/>
      <c r="B4347" s="213"/>
      <c r="C4347" s="213"/>
      <c r="D4347" s="149" t="s">
        <v>1197</v>
      </c>
      <c r="E4347" s="152"/>
      <c r="F4347" s="152"/>
      <c r="G4347" s="152"/>
      <c r="H4347" s="152"/>
      <c r="I4347" s="152"/>
      <c r="J4347" s="152"/>
      <c r="K4347" s="152"/>
      <c r="L4347" s="152"/>
    </row>
    <row r="4348" spans="1:12" ht="56.25">
      <c r="A4348" s="178"/>
      <c r="B4348" s="213"/>
      <c r="C4348" s="213"/>
      <c r="D4348" s="149" t="s">
        <v>1198</v>
      </c>
      <c r="E4348" s="152"/>
      <c r="F4348" s="152"/>
      <c r="G4348" s="152"/>
      <c r="H4348" s="152"/>
      <c r="I4348" s="152"/>
      <c r="J4348" s="152"/>
      <c r="K4348" s="152"/>
      <c r="L4348" s="152"/>
    </row>
    <row r="4349" spans="1:12">
      <c r="A4349" s="178"/>
      <c r="B4349" s="213"/>
      <c r="C4349" s="213" t="s">
        <v>1200</v>
      </c>
      <c r="D4349" s="321"/>
      <c r="E4349" s="152"/>
      <c r="F4349" s="152"/>
      <c r="G4349" s="152"/>
      <c r="H4349" s="152"/>
      <c r="I4349" s="152"/>
      <c r="J4349" s="152"/>
      <c r="K4349" s="152"/>
      <c r="L4349" s="152"/>
    </row>
    <row r="4350" spans="1:12">
      <c r="A4350" s="178"/>
      <c r="B4350" s="213"/>
      <c r="C4350" s="213" t="s">
        <v>1201</v>
      </c>
      <c r="D4350" s="321"/>
      <c r="E4350" s="146">
        <v>6300.3300600000002</v>
      </c>
      <c r="F4350" s="152"/>
      <c r="G4350" s="152"/>
      <c r="H4350" s="152"/>
      <c r="I4350" s="152"/>
      <c r="J4350" s="152"/>
      <c r="K4350" s="152"/>
      <c r="L4350" s="152"/>
    </row>
    <row r="4351" spans="1:12">
      <c r="A4351" s="178"/>
      <c r="B4351" s="213"/>
      <c r="C4351" s="213" t="s">
        <v>1202</v>
      </c>
      <c r="D4351" s="321"/>
      <c r="E4351" s="152"/>
      <c r="F4351" s="152"/>
      <c r="G4351" s="152"/>
      <c r="H4351" s="152"/>
      <c r="I4351" s="152"/>
      <c r="J4351" s="152"/>
      <c r="K4351" s="152"/>
      <c r="L4351" s="152"/>
    </row>
    <row r="4352" spans="1:12">
      <c r="A4352" s="178"/>
      <c r="B4352" s="213"/>
      <c r="C4352" s="213" t="s">
        <v>1205</v>
      </c>
      <c r="D4352" s="321"/>
      <c r="E4352" s="152"/>
      <c r="F4352" s="152"/>
      <c r="G4352" s="152"/>
      <c r="H4352" s="152"/>
      <c r="I4352" s="152"/>
      <c r="J4352" s="152"/>
      <c r="K4352" s="152"/>
      <c r="L4352" s="152"/>
    </row>
    <row r="4353" spans="1:12">
      <c r="A4353" s="178"/>
      <c r="B4353" s="213"/>
      <c r="C4353" s="213" t="s">
        <v>1209</v>
      </c>
      <c r="D4353" s="321"/>
      <c r="E4353" s="152"/>
      <c r="F4353" s="152"/>
      <c r="G4353" s="152"/>
      <c r="H4353" s="152"/>
      <c r="I4353" s="152"/>
      <c r="J4353" s="152"/>
      <c r="K4353" s="152"/>
      <c r="L4353" s="152"/>
    </row>
    <row r="4354" spans="1:12">
      <c r="A4354" s="178"/>
      <c r="B4354" s="213"/>
      <c r="C4354" s="213" t="s">
        <v>1212</v>
      </c>
      <c r="D4354" s="321"/>
      <c r="E4354" s="152"/>
      <c r="F4354" s="152"/>
      <c r="G4354" s="152"/>
      <c r="H4354" s="152"/>
      <c r="I4354" s="152"/>
      <c r="J4354" s="152"/>
      <c r="K4354" s="152"/>
      <c r="L4354" s="152"/>
    </row>
    <row r="4355" spans="1:12">
      <c r="A4355" s="178"/>
      <c r="B4355" s="213"/>
      <c r="C4355" s="213" t="s">
        <v>1218</v>
      </c>
      <c r="D4355" s="321"/>
      <c r="E4355" s="152"/>
      <c r="F4355" s="152"/>
      <c r="G4355" s="152"/>
      <c r="H4355" s="152"/>
      <c r="I4355" s="152"/>
      <c r="J4355" s="152"/>
      <c r="K4355" s="152"/>
      <c r="L4355" s="152"/>
    </row>
    <row r="4356" spans="1:12">
      <c r="A4356" s="178"/>
      <c r="B4356" s="213" t="s">
        <v>1228</v>
      </c>
      <c r="C4356" s="213"/>
      <c r="D4356" s="321"/>
      <c r="E4356" s="152"/>
      <c r="F4356" s="152"/>
      <c r="G4356" s="152"/>
      <c r="H4356" s="152"/>
      <c r="I4356" s="152"/>
      <c r="J4356" s="152"/>
      <c r="K4356" s="152"/>
      <c r="L4356" s="152"/>
    </row>
    <row r="4357" spans="1:12">
      <c r="A4357" s="178"/>
      <c r="B4357" s="213" t="s">
        <v>1229</v>
      </c>
      <c r="C4357" s="213"/>
      <c r="D4357" s="321"/>
      <c r="E4357" s="152"/>
      <c r="F4357" s="152"/>
      <c r="G4357" s="152"/>
      <c r="H4357" s="152"/>
      <c r="I4357" s="152"/>
      <c r="J4357" s="152"/>
      <c r="K4357" s="152"/>
      <c r="L4357" s="152"/>
    </row>
    <row r="4358" spans="1:12">
      <c r="A4358" s="178" t="s">
        <v>368</v>
      </c>
      <c r="B4358" s="165"/>
      <c r="C4358" s="165"/>
      <c r="D4358" s="166"/>
      <c r="E4358" s="152"/>
      <c r="F4358" s="152"/>
      <c r="G4358" s="152"/>
      <c r="H4358" s="152"/>
      <c r="I4358" s="152"/>
      <c r="J4358" s="152"/>
      <c r="K4358" s="152"/>
      <c r="L4358" s="152"/>
    </row>
    <row r="4359" spans="1:12">
      <c r="A4359" s="178" t="s">
        <v>369</v>
      </c>
      <c r="B4359" s="165"/>
      <c r="C4359" s="165"/>
      <c r="D4359" s="166"/>
      <c r="E4359" s="152"/>
      <c r="F4359" s="152"/>
      <c r="G4359" s="152"/>
      <c r="H4359" s="152"/>
      <c r="I4359" s="152"/>
      <c r="J4359" s="152"/>
      <c r="K4359" s="152"/>
      <c r="L4359" s="152"/>
    </row>
    <row r="4360" spans="1:12">
      <c r="A4360" s="178" t="s">
        <v>370</v>
      </c>
      <c r="B4360" s="165"/>
      <c r="C4360" s="165"/>
      <c r="D4360" s="166"/>
      <c r="E4360" s="152"/>
      <c r="F4360" s="152"/>
      <c r="G4360" s="152"/>
      <c r="H4360" s="152"/>
      <c r="I4360" s="152"/>
      <c r="J4360" s="152"/>
      <c r="K4360" s="152"/>
      <c r="L4360" s="152"/>
    </row>
    <row r="4361" spans="1:12">
      <c r="A4361" s="339" t="s">
        <v>371</v>
      </c>
      <c r="B4361" s="340"/>
      <c r="C4361" s="340"/>
      <c r="D4361" s="341"/>
      <c r="E4361" s="152"/>
      <c r="F4361" s="152"/>
      <c r="G4361" s="152"/>
      <c r="H4361" s="152"/>
      <c r="I4361" s="152"/>
      <c r="J4361" s="152"/>
      <c r="K4361" s="152"/>
      <c r="L4361" s="152"/>
    </row>
    <row r="4362" spans="1:12">
      <c r="A4362" s="322" t="s">
        <v>1417</v>
      </c>
      <c r="B4362" s="324"/>
      <c r="C4362" s="324"/>
      <c r="D4362" s="325"/>
      <c r="E4362" s="152"/>
      <c r="F4362" s="152"/>
      <c r="G4362" s="152"/>
      <c r="H4362" s="152"/>
      <c r="I4362" s="152"/>
      <c r="J4362" s="152"/>
      <c r="K4362" s="152"/>
      <c r="L4362" s="152"/>
    </row>
    <row r="4363" spans="1:12">
      <c r="A4363" s="323"/>
      <c r="B4363" s="326" t="s">
        <v>1418</v>
      </c>
      <c r="C4363" s="326"/>
      <c r="D4363" s="327"/>
      <c r="E4363" s="152"/>
      <c r="F4363" s="152"/>
      <c r="G4363" s="152"/>
      <c r="H4363" s="152"/>
      <c r="I4363" s="152"/>
      <c r="J4363" s="152"/>
      <c r="K4363" s="152"/>
      <c r="L4363" s="152"/>
    </row>
    <row r="4364" spans="1:12">
      <c r="A4364" s="249" t="s">
        <v>531</v>
      </c>
      <c r="B4364" s="249"/>
      <c r="C4364" s="249"/>
      <c r="D4364" s="249"/>
      <c r="E4364" s="147">
        <v>71380.5435</v>
      </c>
      <c r="F4364" s="152"/>
      <c r="G4364" s="152"/>
      <c r="H4364" s="152"/>
      <c r="I4364" s="152"/>
      <c r="J4364" s="152"/>
      <c r="K4364" s="152"/>
      <c r="L4364" s="152"/>
    </row>
    <row r="4365" spans="1:12">
      <c r="A4365" s="251" t="s">
        <v>2467</v>
      </c>
      <c r="B4365" s="251"/>
      <c r="C4365" s="251"/>
      <c r="D4365" s="251"/>
      <c r="E4365" s="318"/>
      <c r="F4365" s="318"/>
      <c r="G4365" s="318"/>
      <c r="H4365" s="318"/>
      <c r="I4365" s="318"/>
      <c r="J4365" s="318"/>
      <c r="K4365" s="318"/>
      <c r="L4365" s="318"/>
    </row>
    <row r="4366" spans="1:12">
      <c r="A4366" s="354"/>
      <c r="B4366" s="354"/>
      <c r="C4366" s="354"/>
      <c r="D4366" s="354"/>
      <c r="E4366" s="144"/>
      <c r="F4366" s="144"/>
      <c r="G4366" s="144"/>
      <c r="H4366" s="144"/>
      <c r="I4366" s="144"/>
      <c r="J4366" s="144"/>
      <c r="K4366" s="144"/>
      <c r="L4366" s="144"/>
    </row>
    <row r="4367" spans="1:12">
      <c r="A4367" s="265" t="s">
        <v>1141</v>
      </c>
      <c r="B4367" s="265"/>
      <c r="C4367" s="265"/>
      <c r="D4367" s="265"/>
      <c r="E4367" s="152"/>
      <c r="F4367" s="152"/>
      <c r="G4367" s="152"/>
      <c r="H4367" s="152"/>
      <c r="I4367" s="152"/>
      <c r="J4367" s="152"/>
      <c r="K4367" s="152"/>
      <c r="L4367" s="152"/>
    </row>
    <row r="4368" spans="1:12">
      <c r="A4368" s="169" t="s">
        <v>1157</v>
      </c>
      <c r="B4368" s="170"/>
      <c r="C4368" s="170"/>
      <c r="D4368" s="171"/>
      <c r="E4368" s="152"/>
      <c r="F4368" s="152"/>
      <c r="G4368" s="152"/>
      <c r="H4368" s="152"/>
      <c r="I4368" s="152"/>
      <c r="J4368" s="152"/>
      <c r="K4368" s="152"/>
      <c r="L4368" s="152"/>
    </row>
    <row r="4369" spans="1:12">
      <c r="A4369" s="178" t="s">
        <v>1160</v>
      </c>
      <c r="B4369" s="175"/>
      <c r="C4369" s="175"/>
      <c r="D4369" s="176"/>
      <c r="E4369" s="152"/>
      <c r="F4369" s="146">
        <v>161.69445999999999</v>
      </c>
      <c r="G4369" s="152"/>
      <c r="H4369" s="152"/>
      <c r="I4369" s="146">
        <v>643.93239000000005</v>
      </c>
      <c r="J4369" s="152"/>
      <c r="K4369" s="152"/>
      <c r="L4369" s="152"/>
    </row>
    <row r="4370" spans="1:12">
      <c r="A4370" s="178"/>
      <c r="B4370" s="213" t="s">
        <v>1161</v>
      </c>
      <c r="C4370" s="214"/>
      <c r="D4370" s="331"/>
      <c r="E4370" s="152"/>
      <c r="F4370" s="152"/>
      <c r="G4370" s="152"/>
      <c r="H4370" s="152"/>
      <c r="I4370" s="146">
        <v>643.93239000000005</v>
      </c>
      <c r="J4370" s="152"/>
      <c r="K4370" s="152"/>
      <c r="L4370" s="152"/>
    </row>
    <row r="4371" spans="1:12">
      <c r="A4371" s="178"/>
      <c r="B4371" s="213"/>
      <c r="C4371" s="213" t="s">
        <v>1164</v>
      </c>
      <c r="D4371" s="321"/>
      <c r="E4371" s="152"/>
      <c r="F4371" s="152"/>
      <c r="G4371" s="152"/>
      <c r="H4371" s="152"/>
      <c r="I4371" s="152"/>
      <c r="J4371" s="152"/>
      <c r="K4371" s="152"/>
      <c r="L4371" s="152"/>
    </row>
    <row r="4372" spans="1:12">
      <c r="A4372" s="178"/>
      <c r="B4372" s="213"/>
      <c r="C4372" s="213" t="s">
        <v>1166</v>
      </c>
      <c r="D4372" s="321"/>
      <c r="E4372" s="152"/>
      <c r="F4372" s="152"/>
      <c r="G4372" s="152"/>
      <c r="H4372" s="152"/>
      <c r="I4372" s="152"/>
      <c r="J4372" s="152"/>
      <c r="K4372" s="152"/>
      <c r="L4372" s="152"/>
    </row>
    <row r="4373" spans="1:12">
      <c r="A4373" s="178"/>
      <c r="B4373" s="213" t="s">
        <v>1168</v>
      </c>
      <c r="C4373" s="213"/>
      <c r="D4373" s="321"/>
      <c r="E4373" s="152"/>
      <c r="F4373" s="146">
        <v>161.69445999999999</v>
      </c>
      <c r="G4373" s="152"/>
      <c r="H4373" s="152"/>
      <c r="I4373" s="152"/>
      <c r="J4373" s="152"/>
      <c r="K4373" s="152"/>
      <c r="L4373" s="152"/>
    </row>
    <row r="4374" spans="1:12">
      <c r="A4374" s="178" t="s">
        <v>367</v>
      </c>
      <c r="B4374" s="175"/>
      <c r="C4374" s="175"/>
      <c r="D4374" s="176"/>
      <c r="E4374" s="146">
        <v>13511.396580000001</v>
      </c>
      <c r="F4374" s="152"/>
      <c r="G4374" s="152"/>
      <c r="H4374" s="152"/>
      <c r="I4374" s="146">
        <v>0.47266999999999998</v>
      </c>
      <c r="J4374" s="152"/>
      <c r="K4374" s="152"/>
      <c r="L4374" s="152"/>
    </row>
    <row r="4375" spans="1:12">
      <c r="A4375" s="178"/>
      <c r="B4375" s="213" t="s">
        <v>1172</v>
      </c>
      <c r="C4375" s="214"/>
      <c r="D4375" s="331"/>
      <c r="E4375" s="146">
        <v>1461.45975</v>
      </c>
      <c r="F4375" s="152"/>
      <c r="G4375" s="152"/>
      <c r="H4375" s="152"/>
      <c r="I4375" s="152"/>
      <c r="J4375" s="152"/>
      <c r="K4375" s="152"/>
      <c r="L4375" s="152"/>
    </row>
    <row r="4376" spans="1:12">
      <c r="A4376" s="178"/>
      <c r="B4376" s="213"/>
      <c r="C4376" s="213" t="s">
        <v>1173</v>
      </c>
      <c r="D4376" s="321"/>
      <c r="E4376" s="152"/>
      <c r="F4376" s="152"/>
      <c r="G4376" s="152"/>
      <c r="H4376" s="152"/>
      <c r="I4376" s="152"/>
      <c r="J4376" s="152"/>
      <c r="K4376" s="152"/>
      <c r="L4376" s="152"/>
    </row>
    <row r="4377" spans="1:12">
      <c r="A4377" s="178"/>
      <c r="B4377" s="213"/>
      <c r="C4377" s="213" t="s">
        <v>1176</v>
      </c>
      <c r="D4377" s="321"/>
      <c r="E4377" s="152"/>
      <c r="F4377" s="152"/>
      <c r="G4377" s="152"/>
      <c r="H4377" s="152"/>
      <c r="I4377" s="152"/>
      <c r="J4377" s="152"/>
      <c r="K4377" s="152"/>
      <c r="L4377" s="152"/>
    </row>
    <row r="4378" spans="1:12">
      <c r="A4378" s="178"/>
      <c r="B4378" s="213"/>
      <c r="C4378" s="213" t="s">
        <v>1177</v>
      </c>
      <c r="D4378" s="321"/>
      <c r="E4378" s="152"/>
      <c r="F4378" s="152"/>
      <c r="G4378" s="152"/>
      <c r="H4378" s="152"/>
      <c r="I4378" s="152"/>
      <c r="J4378" s="152"/>
      <c r="K4378" s="152"/>
      <c r="L4378" s="152"/>
    </row>
    <row r="4379" spans="1:12">
      <c r="A4379" s="178"/>
      <c r="B4379" s="213"/>
      <c r="C4379" s="213" t="s">
        <v>1178</v>
      </c>
      <c r="D4379" s="321"/>
      <c r="E4379" s="152"/>
      <c r="F4379" s="152"/>
      <c r="G4379" s="152"/>
      <c r="H4379" s="152"/>
      <c r="I4379" s="152"/>
      <c r="J4379" s="152"/>
      <c r="K4379" s="152"/>
      <c r="L4379" s="152"/>
    </row>
    <row r="4380" spans="1:12">
      <c r="A4380" s="178"/>
      <c r="B4380" s="213"/>
      <c r="C4380" s="213" t="s">
        <v>1181</v>
      </c>
      <c r="D4380" s="321"/>
      <c r="E4380" s="152"/>
      <c r="F4380" s="152"/>
      <c r="G4380" s="152"/>
      <c r="H4380" s="152"/>
      <c r="I4380" s="152"/>
      <c r="J4380" s="152"/>
      <c r="K4380" s="152"/>
      <c r="L4380" s="152"/>
    </row>
    <row r="4381" spans="1:12">
      <c r="A4381" s="178"/>
      <c r="B4381" s="213"/>
      <c r="C4381" s="213" t="s">
        <v>1182</v>
      </c>
      <c r="D4381" s="148"/>
      <c r="E4381" s="152"/>
      <c r="F4381" s="152"/>
      <c r="G4381" s="152"/>
      <c r="H4381" s="152"/>
      <c r="I4381" s="152"/>
      <c r="J4381" s="152"/>
      <c r="K4381" s="152"/>
      <c r="L4381" s="152"/>
    </row>
    <row r="4382" spans="1:12" ht="33.75">
      <c r="A4382" s="178"/>
      <c r="B4382" s="213"/>
      <c r="C4382" s="213"/>
      <c r="D4382" s="149" t="s">
        <v>1183</v>
      </c>
      <c r="E4382" s="152"/>
      <c r="F4382" s="152"/>
      <c r="G4382" s="152"/>
      <c r="H4382" s="152"/>
      <c r="I4382" s="152"/>
      <c r="J4382" s="152"/>
      <c r="K4382" s="152"/>
      <c r="L4382" s="152"/>
    </row>
    <row r="4383" spans="1:12">
      <c r="A4383" s="178"/>
      <c r="B4383" s="213"/>
      <c r="C4383" s="213" t="s">
        <v>1189</v>
      </c>
      <c r="D4383" s="321"/>
      <c r="E4383" s="146">
        <v>745.59144000000003</v>
      </c>
      <c r="F4383" s="152"/>
      <c r="G4383" s="152"/>
      <c r="H4383" s="152"/>
      <c r="I4383" s="152"/>
      <c r="J4383" s="152"/>
      <c r="K4383" s="152"/>
      <c r="L4383" s="152"/>
    </row>
    <row r="4384" spans="1:12">
      <c r="A4384" s="178"/>
      <c r="B4384" s="213"/>
      <c r="C4384" s="213" t="s">
        <v>1192</v>
      </c>
      <c r="D4384" s="321"/>
      <c r="E4384" s="146">
        <v>715.86830999999995</v>
      </c>
      <c r="F4384" s="152"/>
      <c r="G4384" s="152"/>
      <c r="H4384" s="152"/>
      <c r="I4384" s="152"/>
      <c r="J4384" s="152"/>
      <c r="K4384" s="152"/>
      <c r="L4384" s="152"/>
    </row>
    <row r="4385" spans="1:12">
      <c r="A4385" s="178"/>
      <c r="B4385" s="213" t="s">
        <v>1195</v>
      </c>
      <c r="C4385" s="214"/>
      <c r="D4385" s="331"/>
      <c r="E4385" s="146">
        <v>12049.936830000001</v>
      </c>
      <c r="F4385" s="152"/>
      <c r="G4385" s="152"/>
      <c r="H4385" s="152"/>
      <c r="I4385" s="146">
        <v>0.47266999999999998</v>
      </c>
      <c r="J4385" s="152"/>
      <c r="K4385" s="152"/>
      <c r="L4385" s="152"/>
    </row>
    <row r="4386" spans="1:12">
      <c r="A4386" s="178"/>
      <c r="B4386" s="213"/>
      <c r="C4386" s="213" t="s">
        <v>1196</v>
      </c>
      <c r="D4386" s="148"/>
      <c r="E4386" s="152"/>
      <c r="F4386" s="152"/>
      <c r="G4386" s="152"/>
      <c r="H4386" s="152"/>
      <c r="I4386" s="152"/>
      <c r="J4386" s="152"/>
      <c r="K4386" s="152"/>
      <c r="L4386" s="152"/>
    </row>
    <row r="4387" spans="1:12" ht="67.5">
      <c r="A4387" s="178"/>
      <c r="B4387" s="213"/>
      <c r="C4387" s="213"/>
      <c r="D4387" s="149" t="s">
        <v>1197</v>
      </c>
      <c r="E4387" s="152"/>
      <c r="F4387" s="152"/>
      <c r="G4387" s="152"/>
      <c r="H4387" s="152"/>
      <c r="I4387" s="152"/>
      <c r="J4387" s="152"/>
      <c r="K4387" s="152"/>
      <c r="L4387" s="152"/>
    </row>
    <row r="4388" spans="1:12" ht="56.25">
      <c r="A4388" s="178"/>
      <c r="B4388" s="213"/>
      <c r="C4388" s="213"/>
      <c r="D4388" s="149" t="s">
        <v>1198</v>
      </c>
      <c r="E4388" s="152"/>
      <c r="F4388" s="152"/>
      <c r="G4388" s="152"/>
      <c r="H4388" s="152"/>
      <c r="I4388" s="152"/>
      <c r="J4388" s="152"/>
      <c r="K4388" s="152"/>
      <c r="L4388" s="152"/>
    </row>
    <row r="4389" spans="1:12">
      <c r="A4389" s="178"/>
      <c r="B4389" s="213"/>
      <c r="C4389" s="213" t="s">
        <v>1200</v>
      </c>
      <c r="D4389" s="321"/>
      <c r="E4389" s="152"/>
      <c r="F4389" s="152"/>
      <c r="G4389" s="152"/>
      <c r="H4389" s="152"/>
      <c r="I4389" s="152"/>
      <c r="J4389" s="152"/>
      <c r="K4389" s="152"/>
      <c r="L4389" s="152"/>
    </row>
    <row r="4390" spans="1:12">
      <c r="A4390" s="178"/>
      <c r="B4390" s="213"/>
      <c r="C4390" s="213" t="s">
        <v>1201</v>
      </c>
      <c r="D4390" s="321"/>
      <c r="E4390" s="152"/>
      <c r="F4390" s="152"/>
      <c r="G4390" s="152"/>
      <c r="H4390" s="152"/>
      <c r="I4390" s="152"/>
      <c r="J4390" s="152"/>
      <c r="K4390" s="152"/>
      <c r="L4390" s="152"/>
    </row>
    <row r="4391" spans="1:12">
      <c r="A4391" s="178"/>
      <c r="B4391" s="213"/>
      <c r="C4391" s="213" t="s">
        <v>1202</v>
      </c>
      <c r="D4391" s="321"/>
      <c r="E4391" s="152"/>
      <c r="F4391" s="152"/>
      <c r="G4391" s="152"/>
      <c r="H4391" s="152"/>
      <c r="I4391" s="152"/>
      <c r="J4391" s="152"/>
      <c r="K4391" s="152"/>
      <c r="L4391" s="152"/>
    </row>
    <row r="4392" spans="1:12">
      <c r="A4392" s="178"/>
      <c r="B4392" s="213"/>
      <c r="C4392" s="213" t="s">
        <v>1205</v>
      </c>
      <c r="D4392" s="321"/>
      <c r="E4392" s="146">
        <v>11990.81611</v>
      </c>
      <c r="F4392" s="152"/>
      <c r="G4392" s="152"/>
      <c r="H4392" s="152"/>
      <c r="I4392" s="146">
        <v>0.47266999999999998</v>
      </c>
      <c r="J4392" s="152"/>
      <c r="K4392" s="152"/>
      <c r="L4392" s="152"/>
    </row>
    <row r="4393" spans="1:12">
      <c r="A4393" s="178"/>
      <c r="B4393" s="213"/>
      <c r="C4393" s="213" t="s">
        <v>1209</v>
      </c>
      <c r="D4393" s="321"/>
      <c r="E4393" s="152"/>
      <c r="F4393" s="152"/>
      <c r="G4393" s="152"/>
      <c r="H4393" s="152"/>
      <c r="I4393" s="152"/>
      <c r="J4393" s="152"/>
      <c r="K4393" s="152"/>
      <c r="L4393" s="152"/>
    </row>
    <row r="4394" spans="1:12">
      <c r="A4394" s="178"/>
      <c r="B4394" s="213"/>
      <c r="C4394" s="213" t="s">
        <v>1212</v>
      </c>
      <c r="D4394" s="321"/>
      <c r="E4394" s="146">
        <v>59.120719999999999</v>
      </c>
      <c r="F4394" s="152"/>
      <c r="G4394" s="152"/>
      <c r="H4394" s="152"/>
      <c r="I4394" s="152"/>
      <c r="J4394" s="152"/>
      <c r="K4394" s="152"/>
      <c r="L4394" s="152"/>
    </row>
    <row r="4395" spans="1:12">
      <c r="A4395" s="178"/>
      <c r="B4395" s="213"/>
      <c r="C4395" s="213" t="s">
        <v>1218</v>
      </c>
      <c r="D4395" s="321"/>
      <c r="E4395" s="152"/>
      <c r="F4395" s="152"/>
      <c r="G4395" s="152"/>
      <c r="H4395" s="152"/>
      <c r="I4395" s="152"/>
      <c r="J4395" s="152"/>
      <c r="K4395" s="152"/>
      <c r="L4395" s="152"/>
    </row>
    <row r="4396" spans="1:12">
      <c r="A4396" s="178"/>
      <c r="B4396" s="213" t="s">
        <v>1228</v>
      </c>
      <c r="C4396" s="213"/>
      <c r="D4396" s="321"/>
      <c r="E4396" s="152"/>
      <c r="F4396" s="152"/>
      <c r="G4396" s="152"/>
      <c r="H4396" s="152"/>
      <c r="I4396" s="152"/>
      <c r="J4396" s="152"/>
      <c r="K4396" s="152"/>
      <c r="L4396" s="152"/>
    </row>
    <row r="4397" spans="1:12">
      <c r="A4397" s="178"/>
      <c r="B4397" s="213" t="s">
        <v>1229</v>
      </c>
      <c r="C4397" s="213"/>
      <c r="D4397" s="321"/>
      <c r="E4397" s="152"/>
      <c r="F4397" s="152"/>
      <c r="G4397" s="152"/>
      <c r="H4397" s="152"/>
      <c r="I4397" s="152"/>
      <c r="J4397" s="152"/>
      <c r="K4397" s="152"/>
      <c r="L4397" s="152"/>
    </row>
    <row r="4398" spans="1:12">
      <c r="A4398" s="178" t="s">
        <v>368</v>
      </c>
      <c r="B4398" s="165"/>
      <c r="C4398" s="165"/>
      <c r="D4398" s="166"/>
      <c r="E4398" s="152"/>
      <c r="F4398" s="152"/>
      <c r="G4398" s="152"/>
      <c r="H4398" s="152"/>
      <c r="I4398" s="152"/>
      <c r="J4398" s="152"/>
      <c r="K4398" s="152"/>
      <c r="L4398" s="152"/>
    </row>
    <row r="4399" spans="1:12">
      <c r="A4399" s="178" t="s">
        <v>369</v>
      </c>
      <c r="B4399" s="165"/>
      <c r="C4399" s="165"/>
      <c r="D4399" s="166"/>
      <c r="E4399" s="152"/>
      <c r="F4399" s="152"/>
      <c r="G4399" s="152"/>
      <c r="H4399" s="152"/>
      <c r="I4399" s="152"/>
      <c r="J4399" s="152"/>
      <c r="K4399" s="152"/>
      <c r="L4399" s="152"/>
    </row>
    <row r="4400" spans="1:12">
      <c r="A4400" s="178" t="s">
        <v>370</v>
      </c>
      <c r="B4400" s="165"/>
      <c r="C4400" s="165"/>
      <c r="D4400" s="166"/>
      <c r="E4400" s="152"/>
      <c r="F4400" s="152"/>
      <c r="G4400" s="152"/>
      <c r="H4400" s="152"/>
      <c r="I4400" s="152"/>
      <c r="J4400" s="152"/>
      <c r="K4400" s="152"/>
      <c r="L4400" s="152"/>
    </row>
    <row r="4401" spans="1:12">
      <c r="A4401" s="339" t="s">
        <v>371</v>
      </c>
      <c r="B4401" s="340"/>
      <c r="C4401" s="340"/>
      <c r="D4401" s="341"/>
      <c r="E4401" s="152"/>
      <c r="F4401" s="152"/>
      <c r="G4401" s="152"/>
      <c r="H4401" s="152"/>
      <c r="I4401" s="152"/>
      <c r="J4401" s="152"/>
      <c r="K4401" s="152"/>
      <c r="L4401" s="152"/>
    </row>
    <row r="4402" spans="1:12">
      <c r="A4402" s="322" t="s">
        <v>1417</v>
      </c>
      <c r="B4402" s="324"/>
      <c r="C4402" s="324"/>
      <c r="D4402" s="325"/>
      <c r="E4402" s="152"/>
      <c r="F4402" s="152"/>
      <c r="G4402" s="152"/>
      <c r="H4402" s="152"/>
      <c r="I4402" s="152"/>
      <c r="J4402" s="152"/>
      <c r="K4402" s="152"/>
      <c r="L4402" s="152"/>
    </row>
    <row r="4403" spans="1:12">
      <c r="A4403" s="323"/>
      <c r="B4403" s="326" t="s">
        <v>1418</v>
      </c>
      <c r="C4403" s="326"/>
      <c r="D4403" s="327"/>
      <c r="E4403" s="152"/>
      <c r="F4403" s="152"/>
      <c r="G4403" s="152"/>
      <c r="H4403" s="152"/>
      <c r="I4403" s="152"/>
      <c r="J4403" s="152"/>
      <c r="K4403" s="152"/>
      <c r="L4403" s="152"/>
    </row>
    <row r="4404" spans="1:12">
      <c r="A4404" s="249" t="s">
        <v>532</v>
      </c>
      <c r="B4404" s="249"/>
      <c r="C4404" s="249"/>
      <c r="D4404" s="249"/>
      <c r="E4404" s="147">
        <v>40534.189740000002</v>
      </c>
      <c r="F4404" s="147">
        <v>323.38891999999998</v>
      </c>
      <c r="G4404" s="152"/>
      <c r="H4404" s="152"/>
      <c r="I4404" s="147">
        <v>1289.28279</v>
      </c>
      <c r="J4404" s="152"/>
      <c r="K4404" s="152"/>
      <c r="L4404" s="152"/>
    </row>
    <row r="4405" spans="1:12">
      <c r="A4405" s="251" t="s">
        <v>2468</v>
      </c>
      <c r="B4405" s="251"/>
      <c r="C4405" s="251"/>
      <c r="D4405" s="251"/>
      <c r="E4405" s="318"/>
      <c r="F4405" s="318"/>
      <c r="G4405" s="318"/>
      <c r="H4405" s="318"/>
      <c r="I4405" s="318"/>
      <c r="J4405" s="318"/>
      <c r="K4405" s="318"/>
      <c r="L4405" s="318"/>
    </row>
    <row r="4406" spans="1:12">
      <c r="A4406" s="354"/>
      <c r="B4406" s="354"/>
      <c r="C4406" s="354"/>
      <c r="D4406" s="354"/>
      <c r="E4406" s="144"/>
      <c r="F4406" s="144"/>
      <c r="G4406" s="144"/>
      <c r="H4406" s="144"/>
      <c r="I4406" s="144"/>
      <c r="J4406" s="144"/>
      <c r="K4406" s="144"/>
      <c r="L4406" s="144"/>
    </row>
    <row r="4407" spans="1:12">
      <c r="A4407" s="265" t="s">
        <v>1141</v>
      </c>
      <c r="B4407" s="265"/>
      <c r="C4407" s="265"/>
      <c r="D4407" s="265"/>
      <c r="E4407" s="152"/>
      <c r="F4407" s="152"/>
      <c r="G4407" s="152"/>
      <c r="H4407" s="152"/>
      <c r="I4407" s="152"/>
      <c r="J4407" s="152"/>
      <c r="K4407" s="152"/>
      <c r="L4407" s="152"/>
    </row>
    <row r="4408" spans="1:12">
      <c r="A4408" s="169" t="s">
        <v>1157</v>
      </c>
      <c r="B4408" s="170"/>
      <c r="C4408" s="170"/>
      <c r="D4408" s="171"/>
      <c r="E4408" s="152"/>
      <c r="F4408" s="152"/>
      <c r="G4408" s="152"/>
      <c r="H4408" s="152"/>
      <c r="I4408" s="152"/>
      <c r="J4408" s="152"/>
      <c r="K4408" s="152"/>
      <c r="L4408" s="152"/>
    </row>
    <row r="4409" spans="1:12">
      <c r="A4409" s="178" t="s">
        <v>1160</v>
      </c>
      <c r="B4409" s="175"/>
      <c r="C4409" s="175"/>
      <c r="D4409" s="176"/>
      <c r="E4409" s="146">
        <v>330.08672000000001</v>
      </c>
      <c r="F4409" s="152"/>
      <c r="G4409" s="152"/>
      <c r="H4409" s="152"/>
      <c r="I4409" s="152"/>
      <c r="J4409" s="152"/>
      <c r="K4409" s="152"/>
      <c r="L4409" s="152"/>
    </row>
    <row r="4410" spans="1:12">
      <c r="A4410" s="178"/>
      <c r="B4410" s="213" t="s">
        <v>1161</v>
      </c>
      <c r="C4410" s="214"/>
      <c r="D4410" s="331"/>
      <c r="E4410" s="146">
        <v>330.08672000000001</v>
      </c>
      <c r="F4410" s="152"/>
      <c r="G4410" s="152"/>
      <c r="H4410" s="152"/>
      <c r="I4410" s="152"/>
      <c r="J4410" s="152"/>
      <c r="K4410" s="152"/>
      <c r="L4410" s="152"/>
    </row>
    <row r="4411" spans="1:12">
      <c r="A4411" s="178"/>
      <c r="B4411" s="213"/>
      <c r="C4411" s="213" t="s">
        <v>1164</v>
      </c>
      <c r="D4411" s="321"/>
      <c r="E4411" s="152"/>
      <c r="F4411" s="152"/>
      <c r="G4411" s="152"/>
      <c r="H4411" s="152"/>
      <c r="I4411" s="152"/>
      <c r="J4411" s="152"/>
      <c r="K4411" s="152"/>
      <c r="L4411" s="152"/>
    </row>
    <row r="4412" spans="1:12">
      <c r="A4412" s="178"/>
      <c r="B4412" s="213"/>
      <c r="C4412" s="213" t="s">
        <v>1166</v>
      </c>
      <c r="D4412" s="321"/>
      <c r="E4412" s="152"/>
      <c r="F4412" s="152"/>
      <c r="G4412" s="152"/>
      <c r="H4412" s="152"/>
      <c r="I4412" s="152"/>
      <c r="J4412" s="152"/>
      <c r="K4412" s="152"/>
      <c r="L4412" s="152"/>
    </row>
    <row r="4413" spans="1:12">
      <c r="A4413" s="178"/>
      <c r="B4413" s="213" t="s">
        <v>1168</v>
      </c>
      <c r="C4413" s="213"/>
      <c r="D4413" s="321"/>
      <c r="E4413" s="152"/>
      <c r="F4413" s="152"/>
      <c r="G4413" s="152"/>
      <c r="H4413" s="152"/>
      <c r="I4413" s="152"/>
      <c r="J4413" s="152"/>
      <c r="K4413" s="152"/>
      <c r="L4413" s="152"/>
    </row>
    <row r="4414" spans="1:12">
      <c r="A4414" s="178" t="s">
        <v>367</v>
      </c>
      <c r="B4414" s="175"/>
      <c r="C4414" s="175"/>
      <c r="D4414" s="176"/>
      <c r="E4414" s="146">
        <v>223981.29037</v>
      </c>
      <c r="F4414" s="152"/>
      <c r="G4414" s="152"/>
      <c r="H4414" s="152"/>
      <c r="I4414" s="152"/>
      <c r="J4414" s="152"/>
      <c r="K4414" s="152"/>
      <c r="L4414" s="152"/>
    </row>
    <row r="4415" spans="1:12">
      <c r="A4415" s="178"/>
      <c r="B4415" s="213" t="s">
        <v>1172</v>
      </c>
      <c r="C4415" s="214"/>
      <c r="D4415" s="331"/>
      <c r="E4415" s="146">
        <v>72700.487599999993</v>
      </c>
      <c r="F4415" s="152"/>
      <c r="G4415" s="152"/>
      <c r="H4415" s="152"/>
      <c r="I4415" s="152"/>
      <c r="J4415" s="152"/>
      <c r="K4415" s="152"/>
      <c r="L4415" s="152"/>
    </row>
    <row r="4416" spans="1:12">
      <c r="A4416" s="178"/>
      <c r="B4416" s="213"/>
      <c r="C4416" s="213" t="s">
        <v>1173</v>
      </c>
      <c r="D4416" s="321"/>
      <c r="E4416" s="152"/>
      <c r="F4416" s="152"/>
      <c r="G4416" s="152"/>
      <c r="H4416" s="152"/>
      <c r="I4416" s="152"/>
      <c r="J4416" s="152"/>
      <c r="K4416" s="152"/>
      <c r="L4416" s="152"/>
    </row>
    <row r="4417" spans="1:12">
      <c r="A4417" s="178"/>
      <c r="B4417" s="213"/>
      <c r="C4417" s="213" t="s">
        <v>1176</v>
      </c>
      <c r="D4417" s="321"/>
      <c r="E4417" s="152"/>
      <c r="F4417" s="152"/>
      <c r="G4417" s="152"/>
      <c r="H4417" s="152"/>
      <c r="I4417" s="152"/>
      <c r="J4417" s="152"/>
      <c r="K4417" s="152"/>
      <c r="L4417" s="152"/>
    </row>
    <row r="4418" spans="1:12">
      <c r="A4418" s="178"/>
      <c r="B4418" s="213"/>
      <c r="C4418" s="213" t="s">
        <v>1177</v>
      </c>
      <c r="D4418" s="321"/>
      <c r="E4418" s="146">
        <v>72700.487599999993</v>
      </c>
      <c r="F4418" s="152"/>
      <c r="G4418" s="152"/>
      <c r="H4418" s="152"/>
      <c r="I4418" s="152"/>
      <c r="J4418" s="152"/>
      <c r="K4418" s="152"/>
      <c r="L4418" s="152"/>
    </row>
    <row r="4419" spans="1:12">
      <c r="A4419" s="178"/>
      <c r="B4419" s="213"/>
      <c r="C4419" s="213" t="s">
        <v>1178</v>
      </c>
      <c r="D4419" s="321"/>
      <c r="E4419" s="152"/>
      <c r="F4419" s="152"/>
      <c r="G4419" s="152"/>
      <c r="H4419" s="152"/>
      <c r="I4419" s="152"/>
      <c r="J4419" s="152"/>
      <c r="K4419" s="152"/>
      <c r="L4419" s="152"/>
    </row>
    <row r="4420" spans="1:12">
      <c r="A4420" s="178"/>
      <c r="B4420" s="213"/>
      <c r="C4420" s="213" t="s">
        <v>1181</v>
      </c>
      <c r="D4420" s="321"/>
      <c r="E4420" s="152"/>
      <c r="F4420" s="152"/>
      <c r="G4420" s="152"/>
      <c r="H4420" s="152"/>
      <c r="I4420" s="152"/>
      <c r="J4420" s="152"/>
      <c r="K4420" s="152"/>
      <c r="L4420" s="152"/>
    </row>
    <row r="4421" spans="1:12">
      <c r="A4421" s="178"/>
      <c r="B4421" s="213"/>
      <c r="C4421" s="213" t="s">
        <v>1182</v>
      </c>
      <c r="D4421" s="148"/>
      <c r="E4421" s="152"/>
      <c r="F4421" s="152"/>
      <c r="G4421" s="152"/>
      <c r="H4421" s="152"/>
      <c r="I4421" s="152"/>
      <c r="J4421" s="152"/>
      <c r="K4421" s="152"/>
      <c r="L4421" s="152"/>
    </row>
    <row r="4422" spans="1:12" ht="33.75">
      <c r="A4422" s="178"/>
      <c r="B4422" s="213"/>
      <c r="C4422" s="213"/>
      <c r="D4422" s="149" t="s">
        <v>1183</v>
      </c>
      <c r="E4422" s="152"/>
      <c r="F4422" s="152"/>
      <c r="G4422" s="152"/>
      <c r="H4422" s="152"/>
      <c r="I4422" s="152"/>
      <c r="J4422" s="152"/>
      <c r="K4422" s="152"/>
      <c r="L4422" s="152"/>
    </row>
    <row r="4423" spans="1:12">
      <c r="A4423" s="178"/>
      <c r="B4423" s="213"/>
      <c r="C4423" s="213" t="s">
        <v>1189</v>
      </c>
      <c r="D4423" s="321"/>
      <c r="E4423" s="152"/>
      <c r="F4423" s="152"/>
      <c r="G4423" s="152"/>
      <c r="H4423" s="152"/>
      <c r="I4423" s="152"/>
      <c r="J4423" s="152"/>
      <c r="K4423" s="152"/>
      <c r="L4423" s="152"/>
    </row>
    <row r="4424" spans="1:12">
      <c r="A4424" s="178"/>
      <c r="B4424" s="213"/>
      <c r="C4424" s="213" t="s">
        <v>1192</v>
      </c>
      <c r="D4424" s="321"/>
      <c r="E4424" s="152"/>
      <c r="F4424" s="152"/>
      <c r="G4424" s="152"/>
      <c r="H4424" s="152"/>
      <c r="I4424" s="152"/>
      <c r="J4424" s="152"/>
      <c r="K4424" s="152"/>
      <c r="L4424" s="152"/>
    </row>
    <row r="4425" spans="1:12">
      <c r="A4425" s="178"/>
      <c r="B4425" s="213" t="s">
        <v>1195</v>
      </c>
      <c r="C4425" s="214"/>
      <c r="D4425" s="331"/>
      <c r="E4425" s="146">
        <v>151280.80277000001</v>
      </c>
      <c r="F4425" s="152"/>
      <c r="G4425" s="152"/>
      <c r="H4425" s="152"/>
      <c r="I4425" s="152"/>
      <c r="J4425" s="152"/>
      <c r="K4425" s="152"/>
      <c r="L4425" s="152"/>
    </row>
    <row r="4426" spans="1:12">
      <c r="A4426" s="178"/>
      <c r="B4426" s="213"/>
      <c r="C4426" s="213" t="s">
        <v>1196</v>
      </c>
      <c r="D4426" s="148"/>
      <c r="E4426" s="152"/>
      <c r="F4426" s="152"/>
      <c r="G4426" s="152"/>
      <c r="H4426" s="152"/>
      <c r="I4426" s="152"/>
      <c r="J4426" s="152"/>
      <c r="K4426" s="152"/>
      <c r="L4426" s="152"/>
    </row>
    <row r="4427" spans="1:12" ht="67.5">
      <c r="A4427" s="178"/>
      <c r="B4427" s="213"/>
      <c r="C4427" s="213"/>
      <c r="D4427" s="149" t="s">
        <v>1197</v>
      </c>
      <c r="E4427" s="152"/>
      <c r="F4427" s="152"/>
      <c r="G4427" s="152"/>
      <c r="H4427" s="152"/>
      <c r="I4427" s="152"/>
      <c r="J4427" s="152"/>
      <c r="K4427" s="152"/>
      <c r="L4427" s="152"/>
    </row>
    <row r="4428" spans="1:12" ht="56.25">
      <c r="A4428" s="178"/>
      <c r="B4428" s="213"/>
      <c r="C4428" s="213"/>
      <c r="D4428" s="149" t="s">
        <v>1198</v>
      </c>
      <c r="E4428" s="152"/>
      <c r="F4428" s="152"/>
      <c r="G4428" s="152"/>
      <c r="H4428" s="152"/>
      <c r="I4428" s="152"/>
      <c r="J4428" s="152"/>
      <c r="K4428" s="152"/>
      <c r="L4428" s="152"/>
    </row>
    <row r="4429" spans="1:12">
      <c r="A4429" s="178"/>
      <c r="B4429" s="213"/>
      <c r="C4429" s="213" t="s">
        <v>1200</v>
      </c>
      <c r="D4429" s="321"/>
      <c r="E4429" s="152"/>
      <c r="F4429" s="152"/>
      <c r="G4429" s="152"/>
      <c r="H4429" s="152"/>
      <c r="I4429" s="152"/>
      <c r="J4429" s="152"/>
      <c r="K4429" s="152"/>
      <c r="L4429" s="152"/>
    </row>
    <row r="4430" spans="1:12">
      <c r="A4430" s="178"/>
      <c r="B4430" s="213"/>
      <c r="C4430" s="213" t="s">
        <v>1201</v>
      </c>
      <c r="D4430" s="321"/>
      <c r="E4430" s="146">
        <v>151280.80277000001</v>
      </c>
      <c r="F4430" s="152"/>
      <c r="G4430" s="152"/>
      <c r="H4430" s="152"/>
      <c r="I4430" s="152"/>
      <c r="J4430" s="152"/>
      <c r="K4430" s="152"/>
      <c r="L4430" s="152"/>
    </row>
    <row r="4431" spans="1:12">
      <c r="A4431" s="178"/>
      <c r="B4431" s="213"/>
      <c r="C4431" s="213" t="s">
        <v>1202</v>
      </c>
      <c r="D4431" s="321"/>
      <c r="E4431" s="152"/>
      <c r="F4431" s="152"/>
      <c r="G4431" s="152"/>
      <c r="H4431" s="152"/>
      <c r="I4431" s="152"/>
      <c r="J4431" s="152"/>
      <c r="K4431" s="152"/>
      <c r="L4431" s="152"/>
    </row>
    <row r="4432" spans="1:12">
      <c r="A4432" s="178"/>
      <c r="B4432" s="213"/>
      <c r="C4432" s="213" t="s">
        <v>1205</v>
      </c>
      <c r="D4432" s="321"/>
      <c r="E4432" s="152"/>
      <c r="F4432" s="152"/>
      <c r="G4432" s="152"/>
      <c r="H4432" s="152"/>
      <c r="I4432" s="152"/>
      <c r="J4432" s="152"/>
      <c r="K4432" s="152"/>
      <c r="L4432" s="152"/>
    </row>
    <row r="4433" spans="1:12">
      <c r="A4433" s="178"/>
      <c r="B4433" s="213"/>
      <c r="C4433" s="213" t="s">
        <v>1209</v>
      </c>
      <c r="D4433" s="321"/>
      <c r="E4433" s="152"/>
      <c r="F4433" s="152"/>
      <c r="G4433" s="152"/>
      <c r="H4433" s="152"/>
      <c r="I4433" s="152"/>
      <c r="J4433" s="152"/>
      <c r="K4433" s="152"/>
      <c r="L4433" s="152"/>
    </row>
    <row r="4434" spans="1:12">
      <c r="A4434" s="178"/>
      <c r="B4434" s="213"/>
      <c r="C4434" s="213" t="s">
        <v>1212</v>
      </c>
      <c r="D4434" s="321"/>
      <c r="E4434" s="152"/>
      <c r="F4434" s="152"/>
      <c r="G4434" s="152"/>
      <c r="H4434" s="152"/>
      <c r="I4434" s="152"/>
      <c r="J4434" s="152"/>
      <c r="K4434" s="152"/>
      <c r="L4434" s="152"/>
    </row>
    <row r="4435" spans="1:12">
      <c r="A4435" s="178"/>
      <c r="B4435" s="213"/>
      <c r="C4435" s="213" t="s">
        <v>1218</v>
      </c>
      <c r="D4435" s="321"/>
      <c r="E4435" s="152"/>
      <c r="F4435" s="152"/>
      <c r="G4435" s="152"/>
      <c r="H4435" s="152"/>
      <c r="I4435" s="152"/>
      <c r="J4435" s="152"/>
      <c r="K4435" s="152"/>
      <c r="L4435" s="152"/>
    </row>
    <row r="4436" spans="1:12">
      <c r="A4436" s="178"/>
      <c r="B4436" s="213" t="s">
        <v>1228</v>
      </c>
      <c r="C4436" s="213"/>
      <c r="D4436" s="321"/>
      <c r="E4436" s="152"/>
      <c r="F4436" s="152"/>
      <c r="G4436" s="152"/>
      <c r="H4436" s="152"/>
      <c r="I4436" s="152"/>
      <c r="J4436" s="152"/>
      <c r="K4436" s="152"/>
      <c r="L4436" s="152"/>
    </row>
    <row r="4437" spans="1:12">
      <c r="A4437" s="178"/>
      <c r="B4437" s="213" t="s">
        <v>1229</v>
      </c>
      <c r="C4437" s="213"/>
      <c r="D4437" s="321"/>
      <c r="E4437" s="152"/>
      <c r="F4437" s="152"/>
      <c r="G4437" s="152"/>
      <c r="H4437" s="152"/>
      <c r="I4437" s="152"/>
      <c r="J4437" s="152"/>
      <c r="K4437" s="152"/>
      <c r="L4437" s="152"/>
    </row>
    <row r="4438" spans="1:12">
      <c r="A4438" s="178" t="s">
        <v>368</v>
      </c>
      <c r="B4438" s="165"/>
      <c r="C4438" s="165"/>
      <c r="D4438" s="166"/>
      <c r="E4438" s="152"/>
      <c r="F4438" s="152"/>
      <c r="G4438" s="152"/>
      <c r="H4438" s="152"/>
      <c r="I4438" s="152"/>
      <c r="J4438" s="152"/>
      <c r="K4438" s="152"/>
      <c r="L4438" s="152"/>
    </row>
    <row r="4439" spans="1:12">
      <c r="A4439" s="178" t="s">
        <v>369</v>
      </c>
      <c r="B4439" s="165"/>
      <c r="C4439" s="165"/>
      <c r="D4439" s="166"/>
      <c r="E4439" s="152"/>
      <c r="F4439" s="152"/>
      <c r="G4439" s="152"/>
      <c r="H4439" s="152"/>
      <c r="I4439" s="152"/>
      <c r="J4439" s="152"/>
      <c r="K4439" s="152"/>
      <c r="L4439" s="152"/>
    </row>
    <row r="4440" spans="1:12">
      <c r="A4440" s="178" t="s">
        <v>370</v>
      </c>
      <c r="B4440" s="165"/>
      <c r="C4440" s="165"/>
      <c r="D4440" s="166"/>
      <c r="E4440" s="152"/>
      <c r="F4440" s="152"/>
      <c r="G4440" s="152"/>
      <c r="H4440" s="152"/>
      <c r="I4440" s="152"/>
      <c r="J4440" s="152"/>
      <c r="K4440" s="152"/>
      <c r="L4440" s="152"/>
    </row>
    <row r="4441" spans="1:12">
      <c r="A4441" s="339" t="s">
        <v>371</v>
      </c>
      <c r="B4441" s="340"/>
      <c r="C4441" s="340"/>
      <c r="D4441" s="341"/>
      <c r="E4441" s="152"/>
      <c r="F4441" s="152"/>
      <c r="G4441" s="152"/>
      <c r="H4441" s="152"/>
      <c r="I4441" s="152"/>
      <c r="J4441" s="152"/>
      <c r="K4441" s="152"/>
      <c r="L4441" s="152"/>
    </row>
    <row r="4442" spans="1:12">
      <c r="A4442" s="322" t="s">
        <v>1417</v>
      </c>
      <c r="B4442" s="324"/>
      <c r="C4442" s="324"/>
      <c r="D4442" s="325"/>
      <c r="E4442" s="152"/>
      <c r="F4442" s="152"/>
      <c r="G4442" s="152"/>
      <c r="H4442" s="152"/>
      <c r="I4442" s="152"/>
      <c r="J4442" s="152"/>
      <c r="K4442" s="152"/>
      <c r="L4442" s="152"/>
    </row>
    <row r="4443" spans="1:12">
      <c r="A4443" s="323"/>
      <c r="B4443" s="326" t="s">
        <v>1418</v>
      </c>
      <c r="C4443" s="326"/>
      <c r="D4443" s="327"/>
      <c r="E4443" s="152"/>
      <c r="F4443" s="152"/>
      <c r="G4443" s="152"/>
      <c r="H4443" s="152"/>
      <c r="I4443" s="152"/>
      <c r="J4443" s="152"/>
      <c r="K4443" s="152"/>
      <c r="L4443" s="152"/>
    </row>
    <row r="4444" spans="1:12">
      <c r="A4444" s="249" t="s">
        <v>534</v>
      </c>
      <c r="B4444" s="249"/>
      <c r="C4444" s="249"/>
      <c r="D4444" s="249"/>
      <c r="E4444" s="147">
        <v>672604.04454999999</v>
      </c>
      <c r="F4444" s="152"/>
      <c r="G4444" s="152"/>
      <c r="H4444" s="152"/>
      <c r="I4444" s="152"/>
      <c r="J4444" s="152"/>
      <c r="K4444" s="152"/>
      <c r="L4444" s="152"/>
    </row>
    <row r="4445" spans="1:12">
      <c r="A4445" s="251" t="s">
        <v>2469</v>
      </c>
      <c r="B4445" s="251"/>
      <c r="C4445" s="251"/>
      <c r="D4445" s="251"/>
      <c r="E4445" s="318"/>
      <c r="F4445" s="318"/>
      <c r="G4445" s="318"/>
      <c r="H4445" s="318"/>
      <c r="I4445" s="318"/>
      <c r="J4445" s="318"/>
      <c r="K4445" s="318"/>
      <c r="L4445" s="318"/>
    </row>
    <row r="4446" spans="1:12">
      <c r="A4446" s="354"/>
      <c r="B4446" s="354"/>
      <c r="C4446" s="354"/>
      <c r="D4446" s="354"/>
      <c r="E4446" s="144"/>
      <c r="F4446" s="144"/>
      <c r="G4446" s="144"/>
      <c r="H4446" s="144"/>
      <c r="I4446" s="144"/>
      <c r="J4446" s="144"/>
      <c r="K4446" s="144"/>
      <c r="L4446" s="144"/>
    </row>
    <row r="4447" spans="1:12">
      <c r="A4447" s="265" t="s">
        <v>1141</v>
      </c>
      <c r="B4447" s="265"/>
      <c r="C4447" s="265"/>
      <c r="D4447" s="265"/>
      <c r="E4447" s="152"/>
      <c r="F4447" s="152"/>
      <c r="G4447" s="152"/>
      <c r="H4447" s="152"/>
      <c r="I4447" s="152"/>
      <c r="J4447" s="152"/>
      <c r="K4447" s="152"/>
      <c r="L4447" s="152"/>
    </row>
    <row r="4448" spans="1:12">
      <c r="A4448" s="169" t="s">
        <v>1157</v>
      </c>
      <c r="B4448" s="170"/>
      <c r="C4448" s="170"/>
      <c r="D4448" s="171"/>
      <c r="E4448" s="152"/>
      <c r="F4448" s="152"/>
      <c r="G4448" s="152"/>
      <c r="H4448" s="152"/>
      <c r="I4448" s="152"/>
      <c r="J4448" s="152"/>
      <c r="K4448" s="152"/>
      <c r="L4448" s="152"/>
    </row>
    <row r="4449" spans="1:12">
      <c r="A4449" s="178" t="s">
        <v>1160</v>
      </c>
      <c r="B4449" s="175"/>
      <c r="C4449" s="175"/>
      <c r="D4449" s="176"/>
      <c r="E4449" s="152"/>
      <c r="F4449" s="152"/>
      <c r="G4449" s="152"/>
      <c r="H4449" s="152"/>
      <c r="I4449" s="152"/>
      <c r="J4449" s="152"/>
      <c r="K4449" s="152"/>
      <c r="L4449" s="152"/>
    </row>
    <row r="4450" spans="1:12">
      <c r="A4450" s="178"/>
      <c r="B4450" s="213" t="s">
        <v>1161</v>
      </c>
      <c r="C4450" s="214"/>
      <c r="D4450" s="331"/>
      <c r="E4450" s="152"/>
      <c r="F4450" s="152"/>
      <c r="G4450" s="152"/>
      <c r="H4450" s="152"/>
      <c r="I4450" s="152"/>
      <c r="J4450" s="152"/>
      <c r="K4450" s="152"/>
      <c r="L4450" s="152"/>
    </row>
    <row r="4451" spans="1:12">
      <c r="A4451" s="178"/>
      <c r="B4451" s="213"/>
      <c r="C4451" s="213" t="s">
        <v>1164</v>
      </c>
      <c r="D4451" s="321"/>
      <c r="E4451" s="152"/>
      <c r="F4451" s="152"/>
      <c r="G4451" s="152"/>
      <c r="H4451" s="152"/>
      <c r="I4451" s="152"/>
      <c r="J4451" s="152"/>
      <c r="K4451" s="152"/>
      <c r="L4451" s="152"/>
    </row>
    <row r="4452" spans="1:12">
      <c r="A4452" s="178"/>
      <c r="B4452" s="213"/>
      <c r="C4452" s="213" t="s">
        <v>1166</v>
      </c>
      <c r="D4452" s="321"/>
      <c r="E4452" s="152"/>
      <c r="F4452" s="152"/>
      <c r="G4452" s="152"/>
      <c r="H4452" s="152"/>
      <c r="I4452" s="152"/>
      <c r="J4452" s="152"/>
      <c r="K4452" s="152"/>
      <c r="L4452" s="152"/>
    </row>
    <row r="4453" spans="1:12">
      <c r="A4453" s="178"/>
      <c r="B4453" s="213" t="s">
        <v>1168</v>
      </c>
      <c r="C4453" s="213"/>
      <c r="D4453" s="321"/>
      <c r="E4453" s="152"/>
      <c r="F4453" s="152"/>
      <c r="G4453" s="152"/>
      <c r="H4453" s="152"/>
      <c r="I4453" s="152"/>
      <c r="J4453" s="152"/>
      <c r="K4453" s="152"/>
      <c r="L4453" s="152"/>
    </row>
    <row r="4454" spans="1:12">
      <c r="A4454" s="178" t="s">
        <v>367</v>
      </c>
      <c r="B4454" s="175"/>
      <c r="C4454" s="175"/>
      <c r="D4454" s="176"/>
      <c r="E4454" s="146">
        <v>-4596.7344999999996</v>
      </c>
      <c r="F4454" s="152"/>
      <c r="G4454" s="152"/>
      <c r="H4454" s="152"/>
      <c r="I4454" s="152"/>
      <c r="J4454" s="152"/>
      <c r="K4454" s="152"/>
      <c r="L4454" s="152"/>
    </row>
    <row r="4455" spans="1:12">
      <c r="A4455" s="178"/>
      <c r="B4455" s="213" t="s">
        <v>1172</v>
      </c>
      <c r="C4455" s="214"/>
      <c r="D4455" s="331"/>
      <c r="E4455" s="146">
        <v>-2942.5786800000001</v>
      </c>
      <c r="F4455" s="152"/>
      <c r="G4455" s="152"/>
      <c r="H4455" s="152"/>
      <c r="I4455" s="152"/>
      <c r="J4455" s="152"/>
      <c r="K4455" s="152"/>
      <c r="L4455" s="152"/>
    </row>
    <row r="4456" spans="1:12">
      <c r="A4456" s="178"/>
      <c r="B4456" s="213"/>
      <c r="C4456" s="213" t="s">
        <v>1173</v>
      </c>
      <c r="D4456" s="321"/>
      <c r="E4456" s="152"/>
      <c r="F4456" s="152"/>
      <c r="G4456" s="152"/>
      <c r="H4456" s="152"/>
      <c r="I4456" s="152"/>
      <c r="J4456" s="152"/>
      <c r="K4456" s="152"/>
      <c r="L4456" s="152"/>
    </row>
    <row r="4457" spans="1:12">
      <c r="A4457" s="178"/>
      <c r="B4457" s="213"/>
      <c r="C4457" s="213" t="s">
        <v>1176</v>
      </c>
      <c r="D4457" s="321"/>
      <c r="E4457" s="152"/>
      <c r="F4457" s="152"/>
      <c r="G4457" s="152"/>
      <c r="H4457" s="152"/>
      <c r="I4457" s="152"/>
      <c r="J4457" s="152"/>
      <c r="K4457" s="152"/>
      <c r="L4457" s="152"/>
    </row>
    <row r="4458" spans="1:12">
      <c r="A4458" s="178"/>
      <c r="B4458" s="213"/>
      <c r="C4458" s="213" t="s">
        <v>1177</v>
      </c>
      <c r="D4458" s="321"/>
      <c r="E4458" s="146">
        <v>-2942.5786800000001</v>
      </c>
      <c r="F4458" s="152"/>
      <c r="G4458" s="152"/>
      <c r="H4458" s="152"/>
      <c r="I4458" s="152"/>
      <c r="J4458" s="152"/>
      <c r="K4458" s="152"/>
      <c r="L4458" s="152"/>
    </row>
    <row r="4459" spans="1:12">
      <c r="A4459" s="178"/>
      <c r="B4459" s="213"/>
      <c r="C4459" s="213" t="s">
        <v>1178</v>
      </c>
      <c r="D4459" s="321"/>
      <c r="E4459" s="152"/>
      <c r="F4459" s="152"/>
      <c r="G4459" s="152"/>
      <c r="H4459" s="152"/>
      <c r="I4459" s="152"/>
      <c r="J4459" s="152"/>
      <c r="K4459" s="152"/>
      <c r="L4459" s="152"/>
    </row>
    <row r="4460" spans="1:12">
      <c r="A4460" s="178"/>
      <c r="B4460" s="213"/>
      <c r="C4460" s="213" t="s">
        <v>1181</v>
      </c>
      <c r="D4460" s="321"/>
      <c r="E4460" s="152"/>
      <c r="F4460" s="152"/>
      <c r="G4460" s="152"/>
      <c r="H4460" s="152"/>
      <c r="I4460" s="152"/>
      <c r="J4460" s="152"/>
      <c r="K4460" s="152"/>
      <c r="L4460" s="152"/>
    </row>
    <row r="4461" spans="1:12">
      <c r="A4461" s="178"/>
      <c r="B4461" s="213"/>
      <c r="C4461" s="213" t="s">
        <v>1182</v>
      </c>
      <c r="D4461" s="148"/>
      <c r="E4461" s="152"/>
      <c r="F4461" s="152"/>
      <c r="G4461" s="152"/>
      <c r="H4461" s="152"/>
      <c r="I4461" s="152"/>
      <c r="J4461" s="152"/>
      <c r="K4461" s="152"/>
      <c r="L4461" s="152"/>
    </row>
    <row r="4462" spans="1:12" ht="33.75">
      <c r="A4462" s="178"/>
      <c r="B4462" s="213"/>
      <c r="C4462" s="213"/>
      <c r="D4462" s="149" t="s">
        <v>1183</v>
      </c>
      <c r="E4462" s="152"/>
      <c r="F4462" s="152"/>
      <c r="G4462" s="152"/>
      <c r="H4462" s="152"/>
      <c r="I4462" s="152"/>
      <c r="J4462" s="152"/>
      <c r="K4462" s="152"/>
      <c r="L4462" s="152"/>
    </row>
    <row r="4463" spans="1:12">
      <c r="A4463" s="178"/>
      <c r="B4463" s="213"/>
      <c r="C4463" s="213" t="s">
        <v>1189</v>
      </c>
      <c r="D4463" s="321"/>
      <c r="E4463" s="152"/>
      <c r="F4463" s="152"/>
      <c r="G4463" s="152"/>
      <c r="H4463" s="152"/>
      <c r="I4463" s="152"/>
      <c r="J4463" s="152"/>
      <c r="K4463" s="152"/>
      <c r="L4463" s="152"/>
    </row>
    <row r="4464" spans="1:12">
      <c r="A4464" s="178"/>
      <c r="B4464" s="213"/>
      <c r="C4464" s="213" t="s">
        <v>1192</v>
      </c>
      <c r="D4464" s="321"/>
      <c r="E4464" s="152"/>
      <c r="F4464" s="152"/>
      <c r="G4464" s="152"/>
      <c r="H4464" s="152"/>
      <c r="I4464" s="152"/>
      <c r="J4464" s="152"/>
      <c r="K4464" s="152"/>
      <c r="L4464" s="152"/>
    </row>
    <row r="4465" spans="1:12">
      <c r="A4465" s="178"/>
      <c r="B4465" s="213" t="s">
        <v>1195</v>
      </c>
      <c r="C4465" s="214"/>
      <c r="D4465" s="331"/>
      <c r="E4465" s="146">
        <v>-1654.1558199999999</v>
      </c>
      <c r="F4465" s="152"/>
      <c r="G4465" s="152"/>
      <c r="H4465" s="152"/>
      <c r="I4465" s="152"/>
      <c r="J4465" s="152"/>
      <c r="K4465" s="152"/>
      <c r="L4465" s="152"/>
    </row>
    <row r="4466" spans="1:12">
      <c r="A4466" s="178"/>
      <c r="B4466" s="213"/>
      <c r="C4466" s="213" t="s">
        <v>1196</v>
      </c>
      <c r="D4466" s="148"/>
      <c r="E4466" s="152"/>
      <c r="F4466" s="152"/>
      <c r="G4466" s="152"/>
      <c r="H4466" s="152"/>
      <c r="I4466" s="152"/>
      <c r="J4466" s="152"/>
      <c r="K4466" s="152"/>
      <c r="L4466" s="152"/>
    </row>
    <row r="4467" spans="1:12" ht="67.5">
      <c r="A4467" s="178"/>
      <c r="B4467" s="213"/>
      <c r="C4467" s="213"/>
      <c r="D4467" s="149" t="s">
        <v>1197</v>
      </c>
      <c r="E4467" s="152"/>
      <c r="F4467" s="152"/>
      <c r="G4467" s="152"/>
      <c r="H4467" s="152"/>
      <c r="I4467" s="152"/>
      <c r="J4467" s="152"/>
      <c r="K4467" s="152"/>
      <c r="L4467" s="152"/>
    </row>
    <row r="4468" spans="1:12" ht="56.25">
      <c r="A4468" s="178"/>
      <c r="B4468" s="213"/>
      <c r="C4468" s="213"/>
      <c r="D4468" s="149" t="s">
        <v>1198</v>
      </c>
      <c r="E4468" s="152"/>
      <c r="F4468" s="152"/>
      <c r="G4468" s="152"/>
      <c r="H4468" s="152"/>
      <c r="I4468" s="152"/>
      <c r="J4468" s="152"/>
      <c r="K4468" s="152"/>
      <c r="L4468" s="152"/>
    </row>
    <row r="4469" spans="1:12">
      <c r="A4469" s="178"/>
      <c r="B4469" s="213"/>
      <c r="C4469" s="213" t="s">
        <v>1200</v>
      </c>
      <c r="D4469" s="321"/>
      <c r="E4469" s="152"/>
      <c r="F4469" s="152"/>
      <c r="G4469" s="152"/>
      <c r="H4469" s="152"/>
      <c r="I4469" s="152"/>
      <c r="J4469" s="152"/>
      <c r="K4469" s="152"/>
      <c r="L4469" s="152"/>
    </row>
    <row r="4470" spans="1:12">
      <c r="A4470" s="178"/>
      <c r="B4470" s="213"/>
      <c r="C4470" s="213" t="s">
        <v>1201</v>
      </c>
      <c r="D4470" s="321"/>
      <c r="E4470" s="146">
        <v>-1654.1558199999999</v>
      </c>
      <c r="F4470" s="152"/>
      <c r="G4470" s="152"/>
      <c r="H4470" s="152"/>
      <c r="I4470" s="152"/>
      <c r="J4470" s="152"/>
      <c r="K4470" s="152"/>
      <c r="L4470" s="152"/>
    </row>
    <row r="4471" spans="1:12">
      <c r="A4471" s="178"/>
      <c r="B4471" s="213"/>
      <c r="C4471" s="213" t="s">
        <v>1202</v>
      </c>
      <c r="D4471" s="321"/>
      <c r="E4471" s="152"/>
      <c r="F4471" s="152"/>
      <c r="G4471" s="152"/>
      <c r="H4471" s="152"/>
      <c r="I4471" s="152"/>
      <c r="J4471" s="152"/>
      <c r="K4471" s="152"/>
      <c r="L4471" s="152"/>
    </row>
    <row r="4472" spans="1:12">
      <c r="A4472" s="178"/>
      <c r="B4472" s="213"/>
      <c r="C4472" s="213" t="s">
        <v>1205</v>
      </c>
      <c r="D4472" s="321"/>
      <c r="E4472" s="152"/>
      <c r="F4472" s="152"/>
      <c r="G4472" s="152"/>
      <c r="H4472" s="152"/>
      <c r="I4472" s="152"/>
      <c r="J4472" s="152"/>
      <c r="K4472" s="152"/>
      <c r="L4472" s="152"/>
    </row>
    <row r="4473" spans="1:12">
      <c r="A4473" s="178"/>
      <c r="B4473" s="213"/>
      <c r="C4473" s="213" t="s">
        <v>1209</v>
      </c>
      <c r="D4473" s="321"/>
      <c r="E4473" s="152"/>
      <c r="F4473" s="152"/>
      <c r="G4473" s="152"/>
      <c r="H4473" s="152"/>
      <c r="I4473" s="152"/>
      <c r="J4473" s="152"/>
      <c r="K4473" s="152"/>
      <c r="L4473" s="152"/>
    </row>
    <row r="4474" spans="1:12">
      <c r="A4474" s="178"/>
      <c r="B4474" s="213"/>
      <c r="C4474" s="213" t="s">
        <v>1212</v>
      </c>
      <c r="D4474" s="321"/>
      <c r="E4474" s="152"/>
      <c r="F4474" s="152"/>
      <c r="G4474" s="152"/>
      <c r="H4474" s="152"/>
      <c r="I4474" s="152"/>
      <c r="J4474" s="152"/>
      <c r="K4474" s="152"/>
      <c r="L4474" s="152"/>
    </row>
    <row r="4475" spans="1:12">
      <c r="A4475" s="178"/>
      <c r="B4475" s="213"/>
      <c r="C4475" s="213" t="s">
        <v>1218</v>
      </c>
      <c r="D4475" s="321"/>
      <c r="E4475" s="152"/>
      <c r="F4475" s="152"/>
      <c r="G4475" s="152"/>
      <c r="H4475" s="152"/>
      <c r="I4475" s="152"/>
      <c r="J4475" s="152"/>
      <c r="K4475" s="152"/>
      <c r="L4475" s="152"/>
    </row>
    <row r="4476" spans="1:12">
      <c r="A4476" s="178"/>
      <c r="B4476" s="213" t="s">
        <v>1228</v>
      </c>
      <c r="C4476" s="213"/>
      <c r="D4476" s="321"/>
      <c r="E4476" s="152"/>
      <c r="F4476" s="152"/>
      <c r="G4476" s="152"/>
      <c r="H4476" s="152"/>
      <c r="I4476" s="152"/>
      <c r="J4476" s="152"/>
      <c r="K4476" s="152"/>
      <c r="L4476" s="152"/>
    </row>
    <row r="4477" spans="1:12">
      <c r="A4477" s="178"/>
      <c r="B4477" s="213" t="s">
        <v>1229</v>
      </c>
      <c r="C4477" s="213"/>
      <c r="D4477" s="321"/>
      <c r="E4477" s="152"/>
      <c r="F4477" s="152"/>
      <c r="G4477" s="152"/>
      <c r="H4477" s="152"/>
      <c r="I4477" s="152"/>
      <c r="J4477" s="152"/>
      <c r="K4477" s="152"/>
      <c r="L4477" s="152"/>
    </row>
    <row r="4478" spans="1:12">
      <c r="A4478" s="178" t="s">
        <v>368</v>
      </c>
      <c r="B4478" s="165"/>
      <c r="C4478" s="165"/>
      <c r="D4478" s="166"/>
      <c r="E4478" s="152"/>
      <c r="F4478" s="152"/>
      <c r="G4478" s="152"/>
      <c r="H4478" s="152"/>
      <c r="I4478" s="152"/>
      <c r="J4478" s="152"/>
      <c r="K4478" s="152"/>
      <c r="L4478" s="152"/>
    </row>
    <row r="4479" spans="1:12">
      <c r="A4479" s="178" t="s">
        <v>369</v>
      </c>
      <c r="B4479" s="165"/>
      <c r="C4479" s="165"/>
      <c r="D4479" s="166"/>
      <c r="E4479" s="152"/>
      <c r="F4479" s="152"/>
      <c r="G4479" s="152"/>
      <c r="H4479" s="152"/>
      <c r="I4479" s="152"/>
      <c r="J4479" s="152"/>
      <c r="K4479" s="152"/>
      <c r="L4479" s="152"/>
    </row>
    <row r="4480" spans="1:12">
      <c r="A4480" s="178" t="s">
        <v>370</v>
      </c>
      <c r="B4480" s="165"/>
      <c r="C4480" s="165"/>
      <c r="D4480" s="166"/>
      <c r="E4480" s="152"/>
      <c r="F4480" s="152"/>
      <c r="G4480" s="152"/>
      <c r="H4480" s="152"/>
      <c r="I4480" s="152"/>
      <c r="J4480" s="152"/>
      <c r="K4480" s="152"/>
      <c r="L4480" s="152"/>
    </row>
    <row r="4481" spans="1:12">
      <c r="A4481" s="339" t="s">
        <v>371</v>
      </c>
      <c r="B4481" s="340"/>
      <c r="C4481" s="340"/>
      <c r="D4481" s="341"/>
      <c r="E4481" s="152"/>
      <c r="F4481" s="152"/>
      <c r="G4481" s="152"/>
      <c r="H4481" s="152"/>
      <c r="I4481" s="152"/>
      <c r="J4481" s="152"/>
      <c r="K4481" s="152"/>
      <c r="L4481" s="152"/>
    </row>
    <row r="4482" spans="1:12">
      <c r="A4482" s="322" t="s">
        <v>1417</v>
      </c>
      <c r="B4482" s="324"/>
      <c r="C4482" s="324"/>
      <c r="D4482" s="325"/>
      <c r="E4482" s="152"/>
      <c r="F4482" s="152"/>
      <c r="G4482" s="152"/>
      <c r="H4482" s="152"/>
      <c r="I4482" s="152"/>
      <c r="J4482" s="152"/>
      <c r="K4482" s="152"/>
      <c r="L4482" s="152"/>
    </row>
    <row r="4483" spans="1:12">
      <c r="A4483" s="323"/>
      <c r="B4483" s="326" t="s">
        <v>1418</v>
      </c>
      <c r="C4483" s="326"/>
      <c r="D4483" s="327"/>
      <c r="E4483" s="152"/>
      <c r="F4483" s="152"/>
      <c r="G4483" s="152"/>
      <c r="H4483" s="152"/>
      <c r="I4483" s="152"/>
      <c r="J4483" s="152"/>
      <c r="K4483" s="152"/>
      <c r="L4483" s="152"/>
    </row>
    <row r="4484" spans="1:12">
      <c r="A4484" s="249" t="s">
        <v>536</v>
      </c>
      <c r="B4484" s="249"/>
      <c r="C4484" s="249"/>
      <c r="D4484" s="249"/>
      <c r="E4484" s="147">
        <v>-13790.2035</v>
      </c>
      <c r="F4484" s="152"/>
      <c r="G4484" s="152"/>
      <c r="H4484" s="152"/>
      <c r="I4484" s="152"/>
      <c r="J4484" s="152"/>
      <c r="K4484" s="152"/>
      <c r="L4484" s="152"/>
    </row>
    <row r="4485" spans="1:12">
      <c r="A4485" s="251" t="s">
        <v>2470</v>
      </c>
      <c r="B4485" s="251"/>
      <c r="C4485" s="251"/>
      <c r="D4485" s="251"/>
      <c r="E4485" s="318"/>
      <c r="F4485" s="318"/>
      <c r="G4485" s="318"/>
      <c r="H4485" s="318"/>
      <c r="I4485" s="318"/>
      <c r="J4485" s="318"/>
      <c r="K4485" s="318"/>
      <c r="L4485" s="318"/>
    </row>
    <row r="4486" spans="1:12">
      <c r="A4486" s="354"/>
      <c r="B4486" s="354"/>
      <c r="C4486" s="354"/>
      <c r="D4486" s="354"/>
      <c r="E4486" s="144"/>
      <c r="F4486" s="144"/>
      <c r="G4486" s="144"/>
      <c r="H4486" s="144"/>
      <c r="I4486" s="144"/>
      <c r="J4486" s="144"/>
      <c r="K4486" s="144"/>
      <c r="L4486" s="144"/>
    </row>
    <row r="4487" spans="1:12">
      <c r="A4487" s="265" t="s">
        <v>1141</v>
      </c>
      <c r="B4487" s="265"/>
      <c r="C4487" s="265"/>
      <c r="D4487" s="265"/>
      <c r="E4487" s="152"/>
      <c r="F4487" s="152"/>
      <c r="G4487" s="152"/>
      <c r="H4487" s="152"/>
      <c r="I4487" s="152"/>
      <c r="J4487" s="152"/>
      <c r="K4487" s="152"/>
      <c r="L4487" s="152"/>
    </row>
    <row r="4488" spans="1:12">
      <c r="A4488" s="169" t="s">
        <v>1157</v>
      </c>
      <c r="B4488" s="170"/>
      <c r="C4488" s="170"/>
      <c r="D4488" s="171"/>
      <c r="E4488" s="152"/>
      <c r="F4488" s="152"/>
      <c r="G4488" s="152"/>
      <c r="H4488" s="152"/>
      <c r="I4488" s="152"/>
      <c r="J4488" s="152"/>
      <c r="K4488" s="152"/>
      <c r="L4488" s="152"/>
    </row>
    <row r="4489" spans="1:12">
      <c r="A4489" s="178" t="s">
        <v>1160</v>
      </c>
      <c r="B4489" s="175"/>
      <c r="C4489" s="175"/>
      <c r="D4489" s="176"/>
      <c r="E4489" s="146">
        <v>61.764339999999997</v>
      </c>
      <c r="F4489" s="152"/>
      <c r="G4489" s="152"/>
      <c r="H4489" s="152"/>
      <c r="I4489" s="152"/>
      <c r="J4489" s="152"/>
      <c r="K4489" s="152"/>
      <c r="L4489" s="152"/>
    </row>
    <row r="4490" spans="1:12">
      <c r="A4490" s="178"/>
      <c r="B4490" s="213" t="s">
        <v>1161</v>
      </c>
      <c r="C4490" s="214"/>
      <c r="D4490" s="331"/>
      <c r="E4490" s="146">
        <v>61.764339999999997</v>
      </c>
      <c r="F4490" s="152"/>
      <c r="G4490" s="152"/>
      <c r="H4490" s="152"/>
      <c r="I4490" s="152"/>
      <c r="J4490" s="152"/>
      <c r="K4490" s="152"/>
      <c r="L4490" s="152"/>
    </row>
    <row r="4491" spans="1:12">
      <c r="A4491" s="178"/>
      <c r="B4491" s="213"/>
      <c r="C4491" s="213" t="s">
        <v>1164</v>
      </c>
      <c r="D4491" s="321"/>
      <c r="E4491" s="152"/>
      <c r="F4491" s="152"/>
      <c r="G4491" s="152"/>
      <c r="H4491" s="152"/>
      <c r="I4491" s="152"/>
      <c r="J4491" s="152"/>
      <c r="K4491" s="152"/>
      <c r="L4491" s="152"/>
    </row>
    <row r="4492" spans="1:12">
      <c r="A4492" s="178"/>
      <c r="B4492" s="213"/>
      <c r="C4492" s="213" t="s">
        <v>1166</v>
      </c>
      <c r="D4492" s="321"/>
      <c r="E4492" s="152"/>
      <c r="F4492" s="152"/>
      <c r="G4492" s="152"/>
      <c r="H4492" s="152"/>
      <c r="I4492" s="152"/>
      <c r="J4492" s="152"/>
      <c r="K4492" s="152"/>
      <c r="L4492" s="152"/>
    </row>
    <row r="4493" spans="1:12">
      <c r="A4493" s="178"/>
      <c r="B4493" s="213" t="s">
        <v>1168</v>
      </c>
      <c r="C4493" s="213"/>
      <c r="D4493" s="321"/>
      <c r="E4493" s="152"/>
      <c r="F4493" s="152"/>
      <c r="G4493" s="152"/>
      <c r="H4493" s="152"/>
      <c r="I4493" s="152"/>
      <c r="J4493" s="152"/>
      <c r="K4493" s="152"/>
      <c r="L4493" s="152"/>
    </row>
    <row r="4494" spans="1:12">
      <c r="A4494" s="178" t="s">
        <v>367</v>
      </c>
      <c r="B4494" s="175"/>
      <c r="C4494" s="175"/>
      <c r="D4494" s="176"/>
      <c r="E4494" s="146">
        <v>3722.7451900000001</v>
      </c>
      <c r="F4494" s="152"/>
      <c r="G4494" s="152"/>
      <c r="H4494" s="152"/>
      <c r="I4494" s="152"/>
      <c r="J4494" s="152"/>
      <c r="K4494" s="152"/>
      <c r="L4494" s="152"/>
    </row>
    <row r="4495" spans="1:12">
      <c r="A4495" s="178"/>
      <c r="B4495" s="213" t="s">
        <v>1172</v>
      </c>
      <c r="C4495" s="214"/>
      <c r="D4495" s="331"/>
      <c r="E4495" s="146">
        <v>2185.3329800000001</v>
      </c>
      <c r="F4495" s="152"/>
      <c r="G4495" s="152"/>
      <c r="H4495" s="152"/>
      <c r="I4495" s="152"/>
      <c r="J4495" s="152"/>
      <c r="K4495" s="152"/>
      <c r="L4495" s="152"/>
    </row>
    <row r="4496" spans="1:12">
      <c r="A4496" s="178"/>
      <c r="B4496" s="213"/>
      <c r="C4496" s="213" t="s">
        <v>1173</v>
      </c>
      <c r="D4496" s="321"/>
      <c r="E4496" s="152"/>
      <c r="F4496" s="152"/>
      <c r="G4496" s="152"/>
      <c r="H4496" s="152"/>
      <c r="I4496" s="152"/>
      <c r="J4496" s="152"/>
      <c r="K4496" s="152"/>
      <c r="L4496" s="152"/>
    </row>
    <row r="4497" spans="1:12">
      <c r="A4497" s="178"/>
      <c r="B4497" s="213"/>
      <c r="C4497" s="213" t="s">
        <v>1176</v>
      </c>
      <c r="D4497" s="321"/>
      <c r="E4497" s="152"/>
      <c r="F4497" s="152"/>
      <c r="G4497" s="152"/>
      <c r="H4497" s="152"/>
      <c r="I4497" s="152"/>
      <c r="J4497" s="152"/>
      <c r="K4497" s="152"/>
      <c r="L4497" s="152"/>
    </row>
    <row r="4498" spans="1:12">
      <c r="A4498" s="178"/>
      <c r="B4498" s="213"/>
      <c r="C4498" s="213" t="s">
        <v>1177</v>
      </c>
      <c r="D4498" s="321"/>
      <c r="E4498" s="146">
        <v>2185.3329800000001</v>
      </c>
      <c r="F4498" s="152"/>
      <c r="G4498" s="152"/>
      <c r="H4498" s="152"/>
      <c r="I4498" s="152"/>
      <c r="J4498" s="152"/>
      <c r="K4498" s="152"/>
      <c r="L4498" s="152"/>
    </row>
    <row r="4499" spans="1:12">
      <c r="A4499" s="178"/>
      <c r="B4499" s="213"/>
      <c r="C4499" s="213" t="s">
        <v>1178</v>
      </c>
      <c r="D4499" s="321"/>
      <c r="E4499" s="152"/>
      <c r="F4499" s="152"/>
      <c r="G4499" s="152"/>
      <c r="H4499" s="152"/>
      <c r="I4499" s="152"/>
      <c r="J4499" s="152"/>
      <c r="K4499" s="152"/>
      <c r="L4499" s="152"/>
    </row>
    <row r="4500" spans="1:12">
      <c r="A4500" s="178"/>
      <c r="B4500" s="213"/>
      <c r="C4500" s="213" t="s">
        <v>1181</v>
      </c>
      <c r="D4500" s="321"/>
      <c r="E4500" s="152"/>
      <c r="F4500" s="152"/>
      <c r="G4500" s="152"/>
      <c r="H4500" s="152"/>
      <c r="I4500" s="152"/>
      <c r="J4500" s="152"/>
      <c r="K4500" s="152"/>
      <c r="L4500" s="152"/>
    </row>
    <row r="4501" spans="1:12">
      <c r="A4501" s="178"/>
      <c r="B4501" s="213"/>
      <c r="C4501" s="213" t="s">
        <v>1182</v>
      </c>
      <c r="D4501" s="148"/>
      <c r="E4501" s="152"/>
      <c r="F4501" s="152"/>
      <c r="G4501" s="152"/>
      <c r="H4501" s="152"/>
      <c r="I4501" s="152"/>
      <c r="J4501" s="152"/>
      <c r="K4501" s="152"/>
      <c r="L4501" s="152"/>
    </row>
    <row r="4502" spans="1:12" ht="33.75">
      <c r="A4502" s="178"/>
      <c r="B4502" s="213"/>
      <c r="C4502" s="213"/>
      <c r="D4502" s="149" t="s">
        <v>1183</v>
      </c>
      <c r="E4502" s="152"/>
      <c r="F4502" s="152"/>
      <c r="G4502" s="152"/>
      <c r="H4502" s="152"/>
      <c r="I4502" s="152"/>
      <c r="J4502" s="152"/>
      <c r="K4502" s="152"/>
      <c r="L4502" s="152"/>
    </row>
    <row r="4503" spans="1:12">
      <c r="A4503" s="178"/>
      <c r="B4503" s="213"/>
      <c r="C4503" s="213" t="s">
        <v>1189</v>
      </c>
      <c r="D4503" s="321"/>
      <c r="E4503" s="152"/>
      <c r="F4503" s="152"/>
      <c r="G4503" s="152"/>
      <c r="H4503" s="152"/>
      <c r="I4503" s="152"/>
      <c r="J4503" s="152"/>
      <c r="K4503" s="152"/>
      <c r="L4503" s="152"/>
    </row>
    <row r="4504" spans="1:12">
      <c r="A4504" s="178"/>
      <c r="B4504" s="213"/>
      <c r="C4504" s="213" t="s">
        <v>1192</v>
      </c>
      <c r="D4504" s="321"/>
      <c r="E4504" s="152"/>
      <c r="F4504" s="152"/>
      <c r="G4504" s="152"/>
      <c r="H4504" s="152"/>
      <c r="I4504" s="152"/>
      <c r="J4504" s="152"/>
      <c r="K4504" s="152"/>
      <c r="L4504" s="152"/>
    </row>
    <row r="4505" spans="1:12">
      <c r="A4505" s="178"/>
      <c r="B4505" s="213" t="s">
        <v>1195</v>
      </c>
      <c r="C4505" s="214"/>
      <c r="D4505" s="331"/>
      <c r="E4505" s="146">
        <v>1537.41221</v>
      </c>
      <c r="F4505" s="152"/>
      <c r="G4505" s="152"/>
      <c r="H4505" s="152"/>
      <c r="I4505" s="152"/>
      <c r="J4505" s="152"/>
      <c r="K4505" s="152"/>
      <c r="L4505" s="152"/>
    </row>
    <row r="4506" spans="1:12">
      <c r="A4506" s="178"/>
      <c r="B4506" s="213"/>
      <c r="C4506" s="213" t="s">
        <v>1196</v>
      </c>
      <c r="D4506" s="148"/>
      <c r="E4506" s="152"/>
      <c r="F4506" s="152"/>
      <c r="G4506" s="152"/>
      <c r="H4506" s="152"/>
      <c r="I4506" s="152"/>
      <c r="J4506" s="152"/>
      <c r="K4506" s="152"/>
      <c r="L4506" s="152"/>
    </row>
    <row r="4507" spans="1:12" ht="67.5">
      <c r="A4507" s="178"/>
      <c r="B4507" s="213"/>
      <c r="C4507" s="213"/>
      <c r="D4507" s="149" t="s">
        <v>1197</v>
      </c>
      <c r="E4507" s="152"/>
      <c r="F4507" s="152"/>
      <c r="G4507" s="152"/>
      <c r="H4507" s="152"/>
      <c r="I4507" s="152"/>
      <c r="J4507" s="152"/>
      <c r="K4507" s="152"/>
      <c r="L4507" s="152"/>
    </row>
    <row r="4508" spans="1:12" ht="56.25">
      <c r="A4508" s="178"/>
      <c r="B4508" s="213"/>
      <c r="C4508" s="213"/>
      <c r="D4508" s="149" t="s">
        <v>1198</v>
      </c>
      <c r="E4508" s="152"/>
      <c r="F4508" s="152"/>
      <c r="G4508" s="152"/>
      <c r="H4508" s="152"/>
      <c r="I4508" s="152"/>
      <c r="J4508" s="152"/>
      <c r="K4508" s="152"/>
      <c r="L4508" s="152"/>
    </row>
    <row r="4509" spans="1:12">
      <c r="A4509" s="178"/>
      <c r="B4509" s="213"/>
      <c r="C4509" s="213" t="s">
        <v>1200</v>
      </c>
      <c r="D4509" s="321"/>
      <c r="E4509" s="152"/>
      <c r="F4509" s="152"/>
      <c r="G4509" s="152"/>
      <c r="H4509" s="152"/>
      <c r="I4509" s="152"/>
      <c r="J4509" s="152"/>
      <c r="K4509" s="152"/>
      <c r="L4509" s="152"/>
    </row>
    <row r="4510" spans="1:12">
      <c r="A4510" s="178"/>
      <c r="B4510" s="213"/>
      <c r="C4510" s="213" t="s">
        <v>1201</v>
      </c>
      <c r="D4510" s="321"/>
      <c r="E4510" s="146">
        <v>1537.41221</v>
      </c>
      <c r="F4510" s="152"/>
      <c r="G4510" s="152"/>
      <c r="H4510" s="152"/>
      <c r="I4510" s="152"/>
      <c r="J4510" s="152"/>
      <c r="K4510" s="152"/>
      <c r="L4510" s="152"/>
    </row>
    <row r="4511" spans="1:12">
      <c r="A4511" s="178"/>
      <c r="B4511" s="213"/>
      <c r="C4511" s="213" t="s">
        <v>1202</v>
      </c>
      <c r="D4511" s="321"/>
      <c r="E4511" s="152"/>
      <c r="F4511" s="152"/>
      <c r="G4511" s="152"/>
      <c r="H4511" s="152"/>
      <c r="I4511" s="152"/>
      <c r="J4511" s="152"/>
      <c r="K4511" s="152"/>
      <c r="L4511" s="152"/>
    </row>
    <row r="4512" spans="1:12">
      <c r="A4512" s="178"/>
      <c r="B4512" s="213"/>
      <c r="C4512" s="213" t="s">
        <v>1205</v>
      </c>
      <c r="D4512" s="321"/>
      <c r="E4512" s="152"/>
      <c r="F4512" s="152"/>
      <c r="G4512" s="152"/>
      <c r="H4512" s="152"/>
      <c r="I4512" s="152"/>
      <c r="J4512" s="152"/>
      <c r="K4512" s="152"/>
      <c r="L4512" s="152"/>
    </row>
    <row r="4513" spans="1:12">
      <c r="A4513" s="178"/>
      <c r="B4513" s="213"/>
      <c r="C4513" s="213" t="s">
        <v>1209</v>
      </c>
      <c r="D4513" s="321"/>
      <c r="E4513" s="152"/>
      <c r="F4513" s="152"/>
      <c r="G4513" s="152"/>
      <c r="H4513" s="152"/>
      <c r="I4513" s="152"/>
      <c r="J4513" s="152"/>
      <c r="K4513" s="152"/>
      <c r="L4513" s="152"/>
    </row>
    <row r="4514" spans="1:12">
      <c r="A4514" s="178"/>
      <c r="B4514" s="213"/>
      <c r="C4514" s="213" t="s">
        <v>1212</v>
      </c>
      <c r="D4514" s="321"/>
      <c r="E4514" s="152"/>
      <c r="F4514" s="152"/>
      <c r="G4514" s="152"/>
      <c r="H4514" s="152"/>
      <c r="I4514" s="152"/>
      <c r="J4514" s="152"/>
      <c r="K4514" s="152"/>
      <c r="L4514" s="152"/>
    </row>
    <row r="4515" spans="1:12">
      <c r="A4515" s="178"/>
      <c r="B4515" s="213"/>
      <c r="C4515" s="213" t="s">
        <v>1218</v>
      </c>
      <c r="D4515" s="321"/>
      <c r="E4515" s="152"/>
      <c r="F4515" s="152"/>
      <c r="G4515" s="152"/>
      <c r="H4515" s="152"/>
      <c r="I4515" s="152"/>
      <c r="J4515" s="152"/>
      <c r="K4515" s="152"/>
      <c r="L4515" s="152"/>
    </row>
    <row r="4516" spans="1:12">
      <c r="A4516" s="178"/>
      <c r="B4516" s="213" t="s">
        <v>1228</v>
      </c>
      <c r="C4516" s="213"/>
      <c r="D4516" s="321"/>
      <c r="E4516" s="152"/>
      <c r="F4516" s="152"/>
      <c r="G4516" s="152"/>
      <c r="H4516" s="152"/>
      <c r="I4516" s="152"/>
      <c r="J4516" s="152"/>
      <c r="K4516" s="152"/>
      <c r="L4516" s="152"/>
    </row>
    <row r="4517" spans="1:12">
      <c r="A4517" s="178"/>
      <c r="B4517" s="213" t="s">
        <v>1229</v>
      </c>
      <c r="C4517" s="213"/>
      <c r="D4517" s="321"/>
      <c r="E4517" s="152"/>
      <c r="F4517" s="152"/>
      <c r="G4517" s="152"/>
      <c r="H4517" s="152"/>
      <c r="I4517" s="152"/>
      <c r="J4517" s="152"/>
      <c r="K4517" s="152"/>
      <c r="L4517" s="152"/>
    </row>
    <row r="4518" spans="1:12">
      <c r="A4518" s="178" t="s">
        <v>368</v>
      </c>
      <c r="B4518" s="165"/>
      <c r="C4518" s="165"/>
      <c r="D4518" s="166"/>
      <c r="E4518" s="152"/>
      <c r="F4518" s="152"/>
      <c r="G4518" s="152"/>
      <c r="H4518" s="152"/>
      <c r="I4518" s="152"/>
      <c r="J4518" s="152"/>
      <c r="K4518" s="152"/>
      <c r="L4518" s="152"/>
    </row>
    <row r="4519" spans="1:12">
      <c r="A4519" s="178" t="s">
        <v>369</v>
      </c>
      <c r="B4519" s="165"/>
      <c r="C4519" s="165"/>
      <c r="D4519" s="166"/>
      <c r="E4519" s="152"/>
      <c r="F4519" s="152"/>
      <c r="G4519" s="152"/>
      <c r="H4519" s="152"/>
      <c r="I4519" s="152"/>
      <c r="J4519" s="152"/>
      <c r="K4519" s="152"/>
      <c r="L4519" s="152"/>
    </row>
    <row r="4520" spans="1:12">
      <c r="A4520" s="178" t="s">
        <v>370</v>
      </c>
      <c r="B4520" s="165"/>
      <c r="C4520" s="165"/>
      <c r="D4520" s="166"/>
      <c r="E4520" s="152"/>
      <c r="F4520" s="152"/>
      <c r="G4520" s="152"/>
      <c r="H4520" s="152"/>
      <c r="I4520" s="152"/>
      <c r="J4520" s="152"/>
      <c r="K4520" s="152"/>
      <c r="L4520" s="152"/>
    </row>
    <row r="4521" spans="1:12">
      <c r="A4521" s="339" t="s">
        <v>371</v>
      </c>
      <c r="B4521" s="340"/>
      <c r="C4521" s="340"/>
      <c r="D4521" s="341"/>
      <c r="E4521" s="152"/>
      <c r="F4521" s="152"/>
      <c r="G4521" s="152"/>
      <c r="H4521" s="152"/>
      <c r="I4521" s="152"/>
      <c r="J4521" s="152"/>
      <c r="K4521" s="152"/>
      <c r="L4521" s="152"/>
    </row>
    <row r="4522" spans="1:12">
      <c r="A4522" s="322" t="s">
        <v>1417</v>
      </c>
      <c r="B4522" s="324"/>
      <c r="C4522" s="324"/>
      <c r="D4522" s="325"/>
      <c r="E4522" s="152"/>
      <c r="F4522" s="152"/>
      <c r="G4522" s="152"/>
      <c r="H4522" s="152"/>
      <c r="I4522" s="152"/>
      <c r="J4522" s="152"/>
      <c r="K4522" s="152"/>
      <c r="L4522" s="152"/>
    </row>
    <row r="4523" spans="1:12">
      <c r="A4523" s="323"/>
      <c r="B4523" s="326" t="s">
        <v>1418</v>
      </c>
      <c r="C4523" s="326"/>
      <c r="D4523" s="327"/>
      <c r="E4523" s="152"/>
      <c r="F4523" s="152"/>
      <c r="G4523" s="152"/>
      <c r="H4523" s="152"/>
      <c r="I4523" s="152"/>
      <c r="J4523" s="152"/>
      <c r="K4523" s="152"/>
      <c r="L4523" s="152"/>
    </row>
    <row r="4524" spans="1:12">
      <c r="A4524" s="249" t="s">
        <v>538</v>
      </c>
      <c r="B4524" s="249"/>
      <c r="C4524" s="249"/>
      <c r="D4524" s="249"/>
      <c r="E4524" s="147">
        <v>11291.76425</v>
      </c>
      <c r="F4524" s="152"/>
      <c r="G4524" s="152"/>
      <c r="H4524" s="152"/>
      <c r="I4524" s="152"/>
      <c r="J4524" s="152"/>
      <c r="K4524" s="152"/>
      <c r="L4524" s="152"/>
    </row>
    <row r="4525" spans="1:12">
      <c r="A4525" s="351" t="s">
        <v>2471</v>
      </c>
      <c r="B4525" s="352"/>
      <c r="C4525" s="352"/>
      <c r="D4525" s="352"/>
      <c r="E4525" s="352"/>
      <c r="F4525" s="352"/>
      <c r="G4525" s="352"/>
      <c r="H4525" s="352"/>
      <c r="I4525" s="352"/>
      <c r="J4525" s="352"/>
      <c r="K4525" s="352"/>
      <c r="L4525" s="353"/>
    </row>
    <row r="4526" spans="1:12">
      <c r="A4526" s="332"/>
      <c r="B4526" s="333"/>
      <c r="C4526" s="333"/>
      <c r="D4526" s="334"/>
      <c r="E4526" s="144"/>
      <c r="F4526" s="144"/>
      <c r="G4526" s="144"/>
      <c r="H4526" s="144"/>
      <c r="I4526" s="144"/>
      <c r="J4526" s="144"/>
      <c r="K4526" s="144"/>
      <c r="L4526" s="144"/>
    </row>
    <row r="4527" spans="1:12">
      <c r="A4527" s="265" t="s">
        <v>1141</v>
      </c>
      <c r="B4527" s="265"/>
      <c r="C4527" s="265"/>
      <c r="D4527" s="265"/>
      <c r="E4527" s="152"/>
      <c r="F4527" s="152"/>
      <c r="G4527" s="152"/>
      <c r="H4527" s="152"/>
      <c r="I4527" s="152"/>
      <c r="J4527" s="152"/>
      <c r="K4527" s="152"/>
      <c r="L4527" s="152"/>
    </row>
    <row r="4528" spans="1:12">
      <c r="A4528" s="169" t="s">
        <v>1157</v>
      </c>
      <c r="B4528" s="170"/>
      <c r="C4528" s="170"/>
      <c r="D4528" s="171"/>
      <c r="E4528" s="152"/>
      <c r="F4528" s="152"/>
      <c r="G4528" s="152"/>
      <c r="H4528" s="152"/>
      <c r="I4528" s="152"/>
      <c r="J4528" s="152"/>
      <c r="K4528" s="152"/>
      <c r="L4528" s="152"/>
    </row>
    <row r="4529" spans="1:12">
      <c r="A4529" s="178" t="s">
        <v>1160</v>
      </c>
      <c r="B4529" s="175"/>
      <c r="C4529" s="175"/>
      <c r="D4529" s="176"/>
      <c r="E4529" s="152"/>
      <c r="F4529" s="152"/>
      <c r="G4529" s="152"/>
      <c r="H4529" s="152"/>
      <c r="I4529" s="152"/>
      <c r="J4529" s="152"/>
      <c r="K4529" s="152"/>
      <c r="L4529" s="152"/>
    </row>
    <row r="4530" spans="1:12">
      <c r="A4530" s="178"/>
      <c r="B4530" s="213" t="s">
        <v>1161</v>
      </c>
      <c r="C4530" s="214"/>
      <c r="D4530" s="331"/>
      <c r="E4530" s="152"/>
      <c r="F4530" s="152"/>
      <c r="G4530" s="152"/>
      <c r="H4530" s="152"/>
      <c r="I4530" s="152"/>
      <c r="J4530" s="152"/>
      <c r="K4530" s="152"/>
      <c r="L4530" s="152"/>
    </row>
    <row r="4531" spans="1:12">
      <c r="A4531" s="178"/>
      <c r="B4531" s="213"/>
      <c r="C4531" s="213" t="s">
        <v>1164</v>
      </c>
      <c r="D4531" s="321"/>
      <c r="E4531" s="152"/>
      <c r="F4531" s="152"/>
      <c r="G4531" s="152"/>
      <c r="H4531" s="152"/>
      <c r="I4531" s="152"/>
      <c r="J4531" s="152"/>
      <c r="K4531" s="152"/>
      <c r="L4531" s="152"/>
    </row>
    <row r="4532" spans="1:12">
      <c r="A4532" s="178"/>
      <c r="B4532" s="213"/>
      <c r="C4532" s="213" t="s">
        <v>1166</v>
      </c>
      <c r="D4532" s="321"/>
      <c r="E4532" s="152"/>
      <c r="F4532" s="152"/>
      <c r="G4532" s="152"/>
      <c r="H4532" s="152"/>
      <c r="I4532" s="152"/>
      <c r="J4532" s="152"/>
      <c r="K4532" s="152"/>
      <c r="L4532" s="152"/>
    </row>
    <row r="4533" spans="1:12">
      <c r="A4533" s="178"/>
      <c r="B4533" s="213" t="s">
        <v>1168</v>
      </c>
      <c r="C4533" s="213"/>
      <c r="D4533" s="321"/>
      <c r="E4533" s="152"/>
      <c r="F4533" s="152"/>
      <c r="G4533" s="152"/>
      <c r="H4533" s="152"/>
      <c r="I4533" s="152"/>
      <c r="J4533" s="152"/>
      <c r="K4533" s="152"/>
      <c r="L4533" s="152"/>
    </row>
    <row r="4534" spans="1:12">
      <c r="A4534" s="178" t="s">
        <v>367</v>
      </c>
      <c r="B4534" s="175"/>
      <c r="C4534" s="175"/>
      <c r="D4534" s="176"/>
      <c r="E4534" s="146">
        <v>6100.2993399999996</v>
      </c>
      <c r="F4534" s="146">
        <v>438561.90946</v>
      </c>
      <c r="G4534" s="152"/>
      <c r="H4534" s="152"/>
      <c r="I4534" s="152"/>
      <c r="J4534" s="146">
        <v>129789.82533000001</v>
      </c>
      <c r="K4534" s="152"/>
      <c r="L4534" s="152"/>
    </row>
    <row r="4535" spans="1:12">
      <c r="A4535" s="178"/>
      <c r="B4535" s="213" t="s">
        <v>1172</v>
      </c>
      <c r="C4535" s="214"/>
      <c r="D4535" s="331"/>
      <c r="E4535" s="146">
        <v>5726.5284700000002</v>
      </c>
      <c r="F4535" s="146">
        <v>438561.90946</v>
      </c>
      <c r="G4535" s="152"/>
      <c r="H4535" s="152"/>
      <c r="I4535" s="152"/>
      <c r="J4535" s="146">
        <v>129789.82533000001</v>
      </c>
      <c r="K4535" s="152"/>
      <c r="L4535" s="152"/>
    </row>
    <row r="4536" spans="1:12">
      <c r="A4536" s="178"/>
      <c r="B4536" s="213"/>
      <c r="C4536" s="213" t="s">
        <v>1173</v>
      </c>
      <c r="D4536" s="321"/>
      <c r="E4536" s="152"/>
      <c r="F4536" s="152"/>
      <c r="G4536" s="152"/>
      <c r="H4536" s="152"/>
      <c r="I4536" s="152"/>
      <c r="J4536" s="152"/>
      <c r="K4536" s="152"/>
      <c r="L4536" s="152"/>
    </row>
    <row r="4537" spans="1:12">
      <c r="A4537" s="178"/>
      <c r="B4537" s="213"/>
      <c r="C4537" s="213" t="s">
        <v>1176</v>
      </c>
      <c r="D4537" s="321"/>
      <c r="E4537" s="152"/>
      <c r="F4537" s="152"/>
      <c r="G4537" s="152"/>
      <c r="H4537" s="152"/>
      <c r="I4537" s="152"/>
      <c r="J4537" s="152"/>
      <c r="K4537" s="152"/>
      <c r="L4537" s="152"/>
    </row>
    <row r="4538" spans="1:12">
      <c r="A4538" s="178"/>
      <c r="B4538" s="213"/>
      <c r="C4538" s="213" t="s">
        <v>1177</v>
      </c>
      <c r="D4538" s="321"/>
      <c r="E4538" s="152"/>
      <c r="F4538" s="152"/>
      <c r="G4538" s="152"/>
      <c r="H4538" s="152"/>
      <c r="I4538" s="152"/>
      <c r="J4538" s="152"/>
      <c r="K4538" s="152"/>
      <c r="L4538" s="152"/>
    </row>
    <row r="4539" spans="1:12">
      <c r="A4539" s="178"/>
      <c r="B4539" s="213"/>
      <c r="C4539" s="213" t="s">
        <v>1178</v>
      </c>
      <c r="D4539" s="321"/>
      <c r="E4539" s="152"/>
      <c r="F4539" s="146">
        <v>4314.5625600000003</v>
      </c>
      <c r="G4539" s="152"/>
      <c r="H4539" s="152"/>
      <c r="I4539" s="152"/>
      <c r="J4539" s="146">
        <v>4016.0154900000002</v>
      </c>
      <c r="K4539" s="152"/>
      <c r="L4539" s="152"/>
    </row>
    <row r="4540" spans="1:12">
      <c r="A4540" s="178"/>
      <c r="B4540" s="213"/>
      <c r="C4540" s="213" t="s">
        <v>1181</v>
      </c>
      <c r="D4540" s="321"/>
      <c r="E4540" s="152"/>
      <c r="F4540" s="152"/>
      <c r="G4540" s="152"/>
      <c r="H4540" s="152"/>
      <c r="I4540" s="152"/>
      <c r="J4540" s="152"/>
      <c r="K4540" s="152"/>
      <c r="L4540" s="152"/>
    </row>
    <row r="4541" spans="1:12">
      <c r="A4541" s="178"/>
      <c r="B4541" s="213"/>
      <c r="C4541" s="213" t="s">
        <v>1182</v>
      </c>
      <c r="D4541" s="148"/>
      <c r="E4541" s="152"/>
      <c r="F4541" s="152"/>
      <c r="G4541" s="152"/>
      <c r="H4541" s="152"/>
      <c r="I4541" s="152"/>
      <c r="J4541" s="152"/>
      <c r="K4541" s="152"/>
      <c r="L4541" s="152"/>
    </row>
    <row r="4542" spans="1:12" ht="33.75">
      <c r="A4542" s="178"/>
      <c r="B4542" s="213"/>
      <c r="C4542" s="213"/>
      <c r="D4542" s="149" t="s">
        <v>1183</v>
      </c>
      <c r="E4542" s="152"/>
      <c r="F4542" s="152"/>
      <c r="G4542" s="152"/>
      <c r="H4542" s="152"/>
      <c r="I4542" s="152"/>
      <c r="J4542" s="152"/>
      <c r="K4542" s="152"/>
      <c r="L4542" s="152"/>
    </row>
    <row r="4543" spans="1:12">
      <c r="A4543" s="178"/>
      <c r="B4543" s="213"/>
      <c r="C4543" s="213" t="s">
        <v>1189</v>
      </c>
      <c r="D4543" s="321"/>
      <c r="E4543" s="146">
        <v>5726.5284700000002</v>
      </c>
      <c r="F4543" s="146">
        <v>434247.3469</v>
      </c>
      <c r="G4543" s="152"/>
      <c r="H4543" s="152"/>
      <c r="I4543" s="152"/>
      <c r="J4543" s="146">
        <v>125773.80984</v>
      </c>
      <c r="K4543" s="152"/>
      <c r="L4543" s="152"/>
    </row>
    <row r="4544" spans="1:12">
      <c r="A4544" s="178"/>
      <c r="B4544" s="213"/>
      <c r="C4544" s="213" t="s">
        <v>1192</v>
      </c>
      <c r="D4544" s="321"/>
      <c r="E4544" s="152"/>
      <c r="F4544" s="152"/>
      <c r="G4544" s="152"/>
      <c r="H4544" s="152"/>
      <c r="I4544" s="152"/>
      <c r="J4544" s="152"/>
      <c r="K4544" s="152"/>
      <c r="L4544" s="152"/>
    </row>
    <row r="4545" spans="1:12">
      <c r="A4545" s="178"/>
      <c r="B4545" s="213" t="s">
        <v>1195</v>
      </c>
      <c r="C4545" s="214"/>
      <c r="D4545" s="331"/>
      <c r="E4545" s="146">
        <v>3.4975399999999999</v>
      </c>
      <c r="F4545" s="152"/>
      <c r="G4545" s="152"/>
      <c r="H4545" s="152"/>
      <c r="I4545" s="152"/>
      <c r="J4545" s="152"/>
      <c r="K4545" s="152"/>
      <c r="L4545" s="152"/>
    </row>
    <row r="4546" spans="1:12">
      <c r="A4546" s="178"/>
      <c r="B4546" s="213"/>
      <c r="C4546" s="213" t="s">
        <v>1196</v>
      </c>
      <c r="D4546" s="148"/>
      <c r="E4546" s="152"/>
      <c r="F4546" s="152"/>
      <c r="G4546" s="152"/>
      <c r="H4546" s="152"/>
      <c r="I4546" s="152"/>
      <c r="J4546" s="152"/>
      <c r="K4546" s="152"/>
      <c r="L4546" s="152"/>
    </row>
    <row r="4547" spans="1:12" ht="67.5">
      <c r="A4547" s="178"/>
      <c r="B4547" s="213"/>
      <c r="C4547" s="213"/>
      <c r="D4547" s="149" t="s">
        <v>1197</v>
      </c>
      <c r="E4547" s="152"/>
      <c r="F4547" s="152"/>
      <c r="G4547" s="152"/>
      <c r="H4547" s="152"/>
      <c r="I4547" s="152"/>
      <c r="J4547" s="152"/>
      <c r="K4547" s="152"/>
      <c r="L4547" s="152"/>
    </row>
    <row r="4548" spans="1:12" ht="56.25">
      <c r="A4548" s="178"/>
      <c r="B4548" s="213"/>
      <c r="C4548" s="213"/>
      <c r="D4548" s="149" t="s">
        <v>1198</v>
      </c>
      <c r="E4548" s="152"/>
      <c r="F4548" s="152"/>
      <c r="G4548" s="152"/>
      <c r="H4548" s="152"/>
      <c r="I4548" s="152"/>
      <c r="J4548" s="152"/>
      <c r="K4548" s="152"/>
      <c r="L4548" s="152"/>
    </row>
    <row r="4549" spans="1:12">
      <c r="A4549" s="178"/>
      <c r="B4549" s="213"/>
      <c r="C4549" s="213" t="s">
        <v>1200</v>
      </c>
      <c r="D4549" s="321"/>
      <c r="E4549" s="152"/>
      <c r="F4549" s="152"/>
      <c r="G4549" s="152"/>
      <c r="H4549" s="152"/>
      <c r="I4549" s="152"/>
      <c r="J4549" s="152"/>
      <c r="K4549" s="152"/>
      <c r="L4549" s="152"/>
    </row>
    <row r="4550" spans="1:12">
      <c r="A4550" s="178"/>
      <c r="B4550" s="213"/>
      <c r="C4550" s="213" t="s">
        <v>1201</v>
      </c>
      <c r="D4550" s="321"/>
      <c r="E4550" s="152"/>
      <c r="F4550" s="152"/>
      <c r="G4550" s="152"/>
      <c r="H4550" s="152"/>
      <c r="I4550" s="152"/>
      <c r="J4550" s="152"/>
      <c r="K4550" s="152"/>
      <c r="L4550" s="152"/>
    </row>
    <row r="4551" spans="1:12">
      <c r="A4551" s="178"/>
      <c r="B4551" s="213"/>
      <c r="C4551" s="213" t="s">
        <v>1202</v>
      </c>
      <c r="D4551" s="321"/>
      <c r="E4551" s="152"/>
      <c r="F4551" s="152"/>
      <c r="G4551" s="152"/>
      <c r="H4551" s="152"/>
      <c r="I4551" s="152"/>
      <c r="J4551" s="152"/>
      <c r="K4551" s="152"/>
      <c r="L4551" s="152"/>
    </row>
    <row r="4552" spans="1:12">
      <c r="A4552" s="178"/>
      <c r="B4552" s="213"/>
      <c r="C4552" s="213" t="s">
        <v>1205</v>
      </c>
      <c r="D4552" s="321"/>
      <c r="E4552" s="146">
        <v>3.4975399999999999</v>
      </c>
      <c r="F4552" s="152"/>
      <c r="G4552" s="152"/>
      <c r="H4552" s="152"/>
      <c r="I4552" s="152"/>
      <c r="J4552" s="152"/>
      <c r="K4552" s="152"/>
      <c r="L4552" s="152"/>
    </row>
    <row r="4553" spans="1:12">
      <c r="A4553" s="178"/>
      <c r="B4553" s="213"/>
      <c r="C4553" s="213" t="s">
        <v>1209</v>
      </c>
      <c r="D4553" s="321"/>
      <c r="E4553" s="152"/>
      <c r="F4553" s="152"/>
      <c r="G4553" s="152"/>
      <c r="H4553" s="152"/>
      <c r="I4553" s="152"/>
      <c r="J4553" s="152"/>
      <c r="K4553" s="152"/>
      <c r="L4553" s="152"/>
    </row>
    <row r="4554" spans="1:12">
      <c r="A4554" s="178"/>
      <c r="B4554" s="213"/>
      <c r="C4554" s="213" t="s">
        <v>1212</v>
      </c>
      <c r="D4554" s="321"/>
      <c r="E4554" s="152"/>
      <c r="F4554" s="152"/>
      <c r="G4554" s="152"/>
      <c r="H4554" s="152"/>
      <c r="I4554" s="152"/>
      <c r="J4554" s="152"/>
      <c r="K4554" s="152"/>
      <c r="L4554" s="152"/>
    </row>
    <row r="4555" spans="1:12">
      <c r="A4555" s="178"/>
      <c r="B4555" s="213"/>
      <c r="C4555" s="213" t="s">
        <v>1218</v>
      </c>
      <c r="D4555" s="321"/>
      <c r="E4555" s="152"/>
      <c r="F4555" s="152"/>
      <c r="G4555" s="152"/>
      <c r="H4555" s="152"/>
      <c r="I4555" s="152"/>
      <c r="J4555" s="152"/>
      <c r="K4555" s="152"/>
      <c r="L4555" s="152"/>
    </row>
    <row r="4556" spans="1:12">
      <c r="A4556" s="178"/>
      <c r="B4556" s="213" t="s">
        <v>1228</v>
      </c>
      <c r="C4556" s="213"/>
      <c r="D4556" s="321"/>
      <c r="E4556" s="146">
        <v>370.27332999999999</v>
      </c>
      <c r="F4556" s="152"/>
      <c r="G4556" s="152"/>
      <c r="H4556" s="152"/>
      <c r="I4556" s="152"/>
      <c r="J4556" s="152"/>
      <c r="K4556" s="152"/>
      <c r="L4556" s="152"/>
    </row>
    <row r="4557" spans="1:12">
      <c r="A4557" s="178"/>
      <c r="B4557" s="213" t="s">
        <v>1229</v>
      </c>
      <c r="C4557" s="213"/>
      <c r="D4557" s="321"/>
      <c r="E4557" s="152"/>
      <c r="F4557" s="152"/>
      <c r="G4557" s="152"/>
      <c r="H4557" s="152"/>
      <c r="I4557" s="152"/>
      <c r="J4557" s="152"/>
      <c r="K4557" s="152"/>
      <c r="L4557" s="152"/>
    </row>
    <row r="4558" spans="1:12">
      <c r="A4558" s="178" t="s">
        <v>368</v>
      </c>
      <c r="B4558" s="165"/>
      <c r="C4558" s="165"/>
      <c r="D4558" s="166"/>
      <c r="E4558" s="152"/>
      <c r="F4558" s="152"/>
      <c r="G4558" s="152"/>
      <c r="H4558" s="152"/>
      <c r="I4558" s="152"/>
      <c r="J4558" s="152"/>
      <c r="K4558" s="152"/>
      <c r="L4558" s="152"/>
    </row>
    <row r="4559" spans="1:12">
      <c r="A4559" s="178" t="s">
        <v>369</v>
      </c>
      <c r="B4559" s="165"/>
      <c r="C4559" s="165"/>
      <c r="D4559" s="166"/>
      <c r="E4559" s="152"/>
      <c r="F4559" s="152"/>
      <c r="G4559" s="152"/>
      <c r="H4559" s="152"/>
      <c r="I4559" s="152"/>
      <c r="J4559" s="152"/>
      <c r="K4559" s="152"/>
      <c r="L4559" s="152"/>
    </row>
    <row r="4560" spans="1:12">
      <c r="A4560" s="178" t="s">
        <v>370</v>
      </c>
      <c r="B4560" s="165"/>
      <c r="C4560" s="165"/>
      <c r="D4560" s="166"/>
      <c r="E4560" s="152"/>
      <c r="F4560" s="152"/>
      <c r="G4560" s="152"/>
      <c r="H4560" s="152"/>
      <c r="I4560" s="152"/>
      <c r="J4560" s="152"/>
      <c r="K4560" s="152"/>
      <c r="L4560" s="152"/>
    </row>
    <row r="4561" spans="1:12">
      <c r="A4561" s="339" t="s">
        <v>371</v>
      </c>
      <c r="B4561" s="340"/>
      <c r="C4561" s="340"/>
      <c r="D4561" s="341"/>
      <c r="E4561" s="152"/>
      <c r="F4561" s="152"/>
      <c r="G4561" s="152"/>
      <c r="H4561" s="152"/>
      <c r="I4561" s="152"/>
      <c r="J4561" s="152"/>
      <c r="K4561" s="152"/>
      <c r="L4561" s="152"/>
    </row>
    <row r="4562" spans="1:12">
      <c r="A4562" s="322" t="s">
        <v>1417</v>
      </c>
      <c r="B4562" s="324"/>
      <c r="C4562" s="324"/>
      <c r="D4562" s="325"/>
      <c r="E4562" s="152"/>
      <c r="F4562" s="152"/>
      <c r="G4562" s="152"/>
      <c r="H4562" s="152"/>
      <c r="I4562" s="152"/>
      <c r="J4562" s="152"/>
      <c r="K4562" s="152"/>
      <c r="L4562" s="152"/>
    </row>
    <row r="4563" spans="1:12">
      <c r="A4563" s="323"/>
      <c r="B4563" s="326" t="s">
        <v>1418</v>
      </c>
      <c r="C4563" s="326"/>
      <c r="D4563" s="327"/>
      <c r="E4563" s="152"/>
      <c r="F4563" s="152"/>
      <c r="G4563" s="152"/>
      <c r="H4563" s="152"/>
      <c r="I4563" s="152"/>
      <c r="J4563" s="152"/>
      <c r="K4563" s="152"/>
      <c r="L4563" s="152"/>
    </row>
    <row r="4564" spans="1:12">
      <c r="A4564" s="249" t="s">
        <v>539</v>
      </c>
      <c r="B4564" s="249"/>
      <c r="C4564" s="249"/>
      <c r="D4564" s="249"/>
      <c r="E4564" s="147">
        <v>17930.624690000001</v>
      </c>
      <c r="F4564" s="147">
        <v>1315685.72838</v>
      </c>
      <c r="G4564" s="152"/>
      <c r="H4564" s="152"/>
      <c r="I4564" s="152"/>
      <c r="J4564" s="147">
        <v>389369.47599000001</v>
      </c>
      <c r="K4564" s="152"/>
      <c r="L4564" s="152"/>
    </row>
    <row r="4565" spans="1:12">
      <c r="A4565" s="251" t="s">
        <v>2472</v>
      </c>
      <c r="B4565" s="251"/>
      <c r="C4565" s="251"/>
      <c r="D4565" s="251"/>
      <c r="E4565" s="318"/>
      <c r="F4565" s="318"/>
      <c r="G4565" s="318"/>
      <c r="H4565" s="318"/>
      <c r="I4565" s="318"/>
      <c r="J4565" s="318"/>
      <c r="K4565" s="318"/>
      <c r="L4565" s="318"/>
    </row>
    <row r="4566" spans="1:12">
      <c r="A4566" s="332"/>
      <c r="B4566" s="333"/>
      <c r="C4566" s="333"/>
      <c r="D4566" s="334"/>
      <c r="E4566" s="144"/>
      <c r="F4566" s="144"/>
      <c r="G4566" s="144"/>
      <c r="H4566" s="144"/>
      <c r="I4566" s="144"/>
      <c r="J4566" s="144"/>
      <c r="K4566" s="144"/>
      <c r="L4566" s="144"/>
    </row>
    <row r="4567" spans="1:12">
      <c r="A4567" s="265" t="s">
        <v>1141</v>
      </c>
      <c r="B4567" s="265"/>
      <c r="C4567" s="265"/>
      <c r="D4567" s="265"/>
      <c r="E4567" s="152"/>
      <c r="F4567" s="152"/>
      <c r="G4567" s="152"/>
      <c r="H4567" s="152"/>
      <c r="I4567" s="152"/>
      <c r="J4567" s="152"/>
      <c r="K4567" s="152"/>
      <c r="L4567" s="152"/>
    </row>
    <row r="4568" spans="1:12">
      <c r="A4568" s="169" t="s">
        <v>1157</v>
      </c>
      <c r="B4568" s="170"/>
      <c r="C4568" s="170"/>
      <c r="D4568" s="171"/>
      <c r="E4568" s="152"/>
      <c r="F4568" s="152"/>
      <c r="G4568" s="152"/>
      <c r="H4568" s="152"/>
      <c r="I4568" s="152"/>
      <c r="J4568" s="152"/>
      <c r="K4568" s="152"/>
      <c r="L4568" s="152"/>
    </row>
    <row r="4569" spans="1:12">
      <c r="A4569" s="178" t="s">
        <v>1160</v>
      </c>
      <c r="B4569" s="175"/>
      <c r="C4569" s="175"/>
      <c r="D4569" s="176"/>
      <c r="E4569" s="152"/>
      <c r="F4569" s="152"/>
      <c r="G4569" s="152"/>
      <c r="H4569" s="152"/>
      <c r="I4569" s="152"/>
      <c r="J4569" s="152"/>
      <c r="K4569" s="152"/>
      <c r="L4569" s="152"/>
    </row>
    <row r="4570" spans="1:12">
      <c r="A4570" s="178"/>
      <c r="B4570" s="213" t="s">
        <v>1161</v>
      </c>
      <c r="C4570" s="214"/>
      <c r="D4570" s="331"/>
      <c r="E4570" s="152"/>
      <c r="F4570" s="152"/>
      <c r="G4570" s="152"/>
      <c r="H4570" s="152"/>
      <c r="I4570" s="152"/>
      <c r="J4570" s="152"/>
      <c r="K4570" s="152"/>
      <c r="L4570" s="152"/>
    </row>
    <row r="4571" spans="1:12">
      <c r="A4571" s="178"/>
      <c r="B4571" s="213"/>
      <c r="C4571" s="213" t="s">
        <v>1164</v>
      </c>
      <c r="D4571" s="321"/>
      <c r="E4571" s="152"/>
      <c r="F4571" s="152"/>
      <c r="G4571" s="152"/>
      <c r="H4571" s="152"/>
      <c r="I4571" s="152"/>
      <c r="J4571" s="152"/>
      <c r="K4571" s="152"/>
      <c r="L4571" s="152"/>
    </row>
    <row r="4572" spans="1:12">
      <c r="A4572" s="178"/>
      <c r="B4572" s="213"/>
      <c r="C4572" s="213" t="s">
        <v>1166</v>
      </c>
      <c r="D4572" s="321"/>
      <c r="E4572" s="152"/>
      <c r="F4572" s="152"/>
      <c r="G4572" s="152"/>
      <c r="H4572" s="152"/>
      <c r="I4572" s="152"/>
      <c r="J4572" s="152"/>
      <c r="K4572" s="152"/>
      <c r="L4572" s="152"/>
    </row>
    <row r="4573" spans="1:12">
      <c r="A4573" s="178"/>
      <c r="B4573" s="213" t="s">
        <v>1168</v>
      </c>
      <c r="C4573" s="213"/>
      <c r="D4573" s="321"/>
      <c r="E4573" s="152"/>
      <c r="F4573" s="152"/>
      <c r="G4573" s="152"/>
      <c r="H4573" s="152"/>
      <c r="I4573" s="152"/>
      <c r="J4573" s="152"/>
      <c r="K4573" s="152"/>
      <c r="L4573" s="152"/>
    </row>
    <row r="4574" spans="1:12">
      <c r="A4574" s="178" t="s">
        <v>367</v>
      </c>
      <c r="B4574" s="175"/>
      <c r="C4574" s="175"/>
      <c r="D4574" s="176"/>
      <c r="E4574" s="146">
        <v>152952.07422000001</v>
      </c>
      <c r="F4574" s="146">
        <v>2870.6544800000001</v>
      </c>
      <c r="G4574" s="152"/>
      <c r="H4574" s="152"/>
      <c r="I4574" s="146">
        <v>147791.61181</v>
      </c>
      <c r="J4574" s="152"/>
      <c r="K4574" s="152"/>
      <c r="L4574" s="152"/>
    </row>
    <row r="4575" spans="1:12">
      <c r="A4575" s="178"/>
      <c r="B4575" s="213" t="s">
        <v>1172</v>
      </c>
      <c r="C4575" s="214"/>
      <c r="D4575" s="331"/>
      <c r="E4575" s="146">
        <v>9173.4800699999996</v>
      </c>
      <c r="F4575" s="146">
        <v>2870.6544800000001</v>
      </c>
      <c r="G4575" s="152"/>
      <c r="H4575" s="152"/>
      <c r="I4575" s="146">
        <v>147791.61181</v>
      </c>
      <c r="J4575" s="152"/>
      <c r="K4575" s="152"/>
      <c r="L4575" s="152"/>
    </row>
    <row r="4576" spans="1:12">
      <c r="A4576" s="178"/>
      <c r="B4576" s="213"/>
      <c r="C4576" s="213" t="s">
        <v>1173</v>
      </c>
      <c r="D4576" s="321"/>
      <c r="E4576" s="152"/>
      <c r="F4576" s="152"/>
      <c r="G4576" s="152"/>
      <c r="H4576" s="152"/>
      <c r="I4576" s="152"/>
      <c r="J4576" s="152"/>
      <c r="K4576" s="152"/>
      <c r="L4576" s="152"/>
    </row>
    <row r="4577" spans="1:12">
      <c r="A4577" s="178"/>
      <c r="B4577" s="213"/>
      <c r="C4577" s="213" t="s">
        <v>1176</v>
      </c>
      <c r="D4577" s="321"/>
      <c r="E4577" s="152"/>
      <c r="F4577" s="152"/>
      <c r="G4577" s="152"/>
      <c r="H4577" s="152"/>
      <c r="I4577" s="152"/>
      <c r="J4577" s="152"/>
      <c r="K4577" s="152"/>
      <c r="L4577" s="152"/>
    </row>
    <row r="4578" spans="1:12">
      <c r="A4578" s="178"/>
      <c r="B4578" s="213"/>
      <c r="C4578" s="213" t="s">
        <v>1177</v>
      </c>
      <c r="D4578" s="321"/>
      <c r="E4578" s="152"/>
      <c r="F4578" s="152"/>
      <c r="G4578" s="152"/>
      <c r="H4578" s="152"/>
      <c r="I4578" s="152"/>
      <c r="J4578" s="152"/>
      <c r="K4578" s="152"/>
      <c r="L4578" s="152"/>
    </row>
    <row r="4579" spans="1:12">
      <c r="A4579" s="178"/>
      <c r="B4579" s="213"/>
      <c r="C4579" s="213" t="s">
        <v>1178</v>
      </c>
      <c r="D4579" s="321"/>
      <c r="E4579" s="152"/>
      <c r="F4579" s="152"/>
      <c r="G4579" s="152"/>
      <c r="H4579" s="152"/>
      <c r="I4579" s="152"/>
      <c r="J4579" s="152"/>
      <c r="K4579" s="152"/>
      <c r="L4579" s="152"/>
    </row>
    <row r="4580" spans="1:12">
      <c r="A4580" s="178"/>
      <c r="B4580" s="213"/>
      <c r="C4580" s="213" t="s">
        <v>1181</v>
      </c>
      <c r="D4580" s="321"/>
      <c r="E4580" s="146">
        <v>-14.83039</v>
      </c>
      <c r="F4580" s="152"/>
      <c r="G4580" s="152"/>
      <c r="H4580" s="152"/>
      <c r="I4580" s="152"/>
      <c r="J4580" s="152"/>
      <c r="K4580" s="152"/>
      <c r="L4580" s="152"/>
    </row>
    <row r="4581" spans="1:12">
      <c r="A4581" s="178"/>
      <c r="B4581" s="213"/>
      <c r="C4581" s="213" t="s">
        <v>1182</v>
      </c>
      <c r="D4581" s="148"/>
      <c r="E4581" s="152"/>
      <c r="F4581" s="152"/>
      <c r="G4581" s="152"/>
      <c r="H4581" s="152"/>
      <c r="I4581" s="152"/>
      <c r="J4581" s="152"/>
      <c r="K4581" s="152"/>
      <c r="L4581" s="152"/>
    </row>
    <row r="4582" spans="1:12" ht="33.75">
      <c r="A4582" s="178"/>
      <c r="B4582" s="213"/>
      <c r="C4582" s="213"/>
      <c r="D4582" s="149" t="s">
        <v>1183</v>
      </c>
      <c r="E4582" s="152"/>
      <c r="F4582" s="152"/>
      <c r="G4582" s="152"/>
      <c r="H4582" s="152"/>
      <c r="I4582" s="152"/>
      <c r="J4582" s="152"/>
      <c r="K4582" s="152"/>
      <c r="L4582" s="152"/>
    </row>
    <row r="4583" spans="1:12">
      <c r="A4583" s="178"/>
      <c r="B4583" s="213"/>
      <c r="C4583" s="213" t="s">
        <v>1189</v>
      </c>
      <c r="D4583" s="321"/>
      <c r="E4583" s="146">
        <v>9188.3104600000006</v>
      </c>
      <c r="F4583" s="146">
        <v>2870.6544800000001</v>
      </c>
      <c r="G4583" s="152"/>
      <c r="H4583" s="152"/>
      <c r="I4583" s="146">
        <v>147791.61181</v>
      </c>
      <c r="J4583" s="152"/>
      <c r="K4583" s="152"/>
      <c r="L4583" s="152"/>
    </row>
    <row r="4584" spans="1:12">
      <c r="A4584" s="178"/>
      <c r="B4584" s="213"/>
      <c r="C4584" s="213" t="s">
        <v>1192</v>
      </c>
      <c r="D4584" s="321"/>
      <c r="E4584" s="152"/>
      <c r="F4584" s="152"/>
      <c r="G4584" s="152"/>
      <c r="H4584" s="152"/>
      <c r="I4584" s="152"/>
      <c r="J4584" s="152"/>
      <c r="K4584" s="152"/>
      <c r="L4584" s="152"/>
    </row>
    <row r="4585" spans="1:12">
      <c r="A4585" s="178"/>
      <c r="B4585" s="213" t="s">
        <v>1195</v>
      </c>
      <c r="C4585" s="214"/>
      <c r="D4585" s="331"/>
      <c r="E4585" s="146">
        <v>10391.281139999999</v>
      </c>
      <c r="F4585" s="152"/>
      <c r="G4585" s="152"/>
      <c r="H4585" s="152"/>
      <c r="I4585" s="152"/>
      <c r="J4585" s="152"/>
      <c r="K4585" s="152"/>
      <c r="L4585" s="152"/>
    </row>
    <row r="4586" spans="1:12">
      <c r="A4586" s="178"/>
      <c r="B4586" s="213"/>
      <c r="C4586" s="213" t="s">
        <v>1196</v>
      </c>
      <c r="D4586" s="148"/>
      <c r="E4586" s="152"/>
      <c r="F4586" s="152"/>
      <c r="G4586" s="152"/>
      <c r="H4586" s="152"/>
      <c r="I4586" s="152"/>
      <c r="J4586" s="152"/>
      <c r="K4586" s="152"/>
      <c r="L4586" s="152"/>
    </row>
    <row r="4587" spans="1:12" ht="67.5">
      <c r="A4587" s="178"/>
      <c r="B4587" s="213"/>
      <c r="C4587" s="213"/>
      <c r="D4587" s="149" t="s">
        <v>1197</v>
      </c>
      <c r="E4587" s="152"/>
      <c r="F4587" s="152"/>
      <c r="G4587" s="152"/>
      <c r="H4587" s="152"/>
      <c r="I4587" s="152"/>
      <c r="J4587" s="152"/>
      <c r="K4587" s="152"/>
      <c r="L4587" s="152"/>
    </row>
    <row r="4588" spans="1:12" ht="56.25">
      <c r="A4588" s="178"/>
      <c r="B4588" s="213"/>
      <c r="C4588" s="213"/>
      <c r="D4588" s="149" t="s">
        <v>1198</v>
      </c>
      <c r="E4588" s="152"/>
      <c r="F4588" s="152"/>
      <c r="G4588" s="152"/>
      <c r="H4588" s="152"/>
      <c r="I4588" s="152"/>
      <c r="J4588" s="152"/>
      <c r="K4588" s="152"/>
      <c r="L4588" s="152"/>
    </row>
    <row r="4589" spans="1:12">
      <c r="A4589" s="178"/>
      <c r="B4589" s="213"/>
      <c r="C4589" s="213" t="s">
        <v>1200</v>
      </c>
      <c r="D4589" s="321"/>
      <c r="E4589" s="152"/>
      <c r="F4589" s="152"/>
      <c r="G4589" s="152"/>
      <c r="H4589" s="152"/>
      <c r="I4589" s="152"/>
      <c r="J4589" s="152"/>
      <c r="K4589" s="152"/>
      <c r="L4589" s="152"/>
    </row>
    <row r="4590" spans="1:12">
      <c r="A4590" s="178"/>
      <c r="B4590" s="213"/>
      <c r="C4590" s="213" t="s">
        <v>1201</v>
      </c>
      <c r="D4590" s="321"/>
      <c r="E4590" s="152"/>
      <c r="F4590" s="152"/>
      <c r="G4590" s="152"/>
      <c r="H4590" s="152"/>
      <c r="I4590" s="152"/>
      <c r="J4590" s="152"/>
      <c r="K4590" s="152"/>
      <c r="L4590" s="152"/>
    </row>
    <row r="4591" spans="1:12">
      <c r="A4591" s="178"/>
      <c r="B4591" s="213"/>
      <c r="C4591" s="213" t="s">
        <v>1202</v>
      </c>
      <c r="D4591" s="321"/>
      <c r="E4591" s="152"/>
      <c r="F4591" s="152"/>
      <c r="G4591" s="152"/>
      <c r="H4591" s="152"/>
      <c r="I4591" s="152"/>
      <c r="J4591" s="152"/>
      <c r="K4591" s="152"/>
      <c r="L4591" s="152"/>
    </row>
    <row r="4592" spans="1:12">
      <c r="A4592" s="178"/>
      <c r="B4592" s="213"/>
      <c r="C4592" s="213" t="s">
        <v>1205</v>
      </c>
      <c r="D4592" s="321"/>
      <c r="E4592" s="146">
        <v>37.120130000000003</v>
      </c>
      <c r="F4592" s="152"/>
      <c r="G4592" s="152"/>
      <c r="H4592" s="152"/>
      <c r="I4592" s="152"/>
      <c r="J4592" s="152"/>
      <c r="K4592" s="152"/>
      <c r="L4592" s="152"/>
    </row>
    <row r="4593" spans="1:12">
      <c r="A4593" s="178"/>
      <c r="B4593" s="213"/>
      <c r="C4593" s="213" t="s">
        <v>1209</v>
      </c>
      <c r="D4593" s="321"/>
      <c r="E4593" s="152"/>
      <c r="F4593" s="152"/>
      <c r="G4593" s="152"/>
      <c r="H4593" s="152"/>
      <c r="I4593" s="152"/>
      <c r="J4593" s="152"/>
      <c r="K4593" s="152"/>
      <c r="L4593" s="152"/>
    </row>
    <row r="4594" spans="1:12">
      <c r="A4594" s="178"/>
      <c r="B4594" s="213"/>
      <c r="C4594" s="213" t="s">
        <v>1212</v>
      </c>
      <c r="D4594" s="321"/>
      <c r="E4594" s="146">
        <v>10354.16101</v>
      </c>
      <c r="F4594" s="152"/>
      <c r="G4594" s="152"/>
      <c r="H4594" s="152"/>
      <c r="I4594" s="152"/>
      <c r="J4594" s="152"/>
      <c r="K4594" s="152"/>
      <c r="L4594" s="152"/>
    </row>
    <row r="4595" spans="1:12">
      <c r="A4595" s="178"/>
      <c r="B4595" s="213"/>
      <c r="C4595" s="213" t="s">
        <v>1218</v>
      </c>
      <c r="D4595" s="321"/>
      <c r="E4595" s="152"/>
      <c r="F4595" s="152"/>
      <c r="G4595" s="152"/>
      <c r="H4595" s="152"/>
      <c r="I4595" s="152"/>
      <c r="J4595" s="152"/>
      <c r="K4595" s="152"/>
      <c r="L4595" s="152"/>
    </row>
    <row r="4596" spans="1:12">
      <c r="A4596" s="178"/>
      <c r="B4596" s="213" t="s">
        <v>1228</v>
      </c>
      <c r="C4596" s="213"/>
      <c r="D4596" s="321"/>
      <c r="E4596" s="146">
        <v>133387.31301000001</v>
      </c>
      <c r="F4596" s="152"/>
      <c r="G4596" s="152"/>
      <c r="H4596" s="152"/>
      <c r="I4596" s="152"/>
      <c r="J4596" s="152"/>
      <c r="K4596" s="152"/>
      <c r="L4596" s="152"/>
    </row>
    <row r="4597" spans="1:12">
      <c r="A4597" s="178"/>
      <c r="B4597" s="213" t="s">
        <v>1229</v>
      </c>
      <c r="C4597" s="213"/>
      <c r="D4597" s="321"/>
      <c r="E4597" s="152"/>
      <c r="F4597" s="152"/>
      <c r="G4597" s="152"/>
      <c r="H4597" s="152"/>
      <c r="I4597" s="152"/>
      <c r="J4597" s="152"/>
      <c r="K4597" s="152"/>
      <c r="L4597" s="152"/>
    </row>
    <row r="4598" spans="1:12">
      <c r="A4598" s="178" t="s">
        <v>368</v>
      </c>
      <c r="B4598" s="165"/>
      <c r="C4598" s="165"/>
      <c r="D4598" s="166"/>
      <c r="E4598" s="152"/>
      <c r="F4598" s="152"/>
      <c r="G4598" s="152"/>
      <c r="H4598" s="152"/>
      <c r="I4598" s="152"/>
      <c r="J4598" s="152"/>
      <c r="K4598" s="152"/>
      <c r="L4598" s="152"/>
    </row>
    <row r="4599" spans="1:12">
      <c r="A4599" s="178" t="s">
        <v>369</v>
      </c>
      <c r="B4599" s="165"/>
      <c r="C4599" s="165"/>
      <c r="D4599" s="166"/>
      <c r="E4599" s="152"/>
      <c r="F4599" s="152"/>
      <c r="G4599" s="152"/>
      <c r="H4599" s="152"/>
      <c r="I4599" s="152"/>
      <c r="J4599" s="152"/>
      <c r="K4599" s="152"/>
      <c r="L4599" s="152"/>
    </row>
    <row r="4600" spans="1:12">
      <c r="A4600" s="178" t="s">
        <v>370</v>
      </c>
      <c r="B4600" s="165"/>
      <c r="C4600" s="165"/>
      <c r="D4600" s="166"/>
      <c r="E4600" s="152"/>
      <c r="F4600" s="152"/>
      <c r="G4600" s="152"/>
      <c r="H4600" s="152"/>
      <c r="I4600" s="152"/>
      <c r="J4600" s="152"/>
      <c r="K4600" s="152"/>
      <c r="L4600" s="152"/>
    </row>
    <row r="4601" spans="1:12">
      <c r="A4601" s="339" t="s">
        <v>371</v>
      </c>
      <c r="B4601" s="340"/>
      <c r="C4601" s="340"/>
      <c r="D4601" s="341"/>
      <c r="E4601" s="152"/>
      <c r="F4601" s="152"/>
      <c r="G4601" s="152"/>
      <c r="H4601" s="152"/>
      <c r="I4601" s="152"/>
      <c r="J4601" s="152"/>
      <c r="K4601" s="152"/>
      <c r="L4601" s="152"/>
    </row>
    <row r="4602" spans="1:12">
      <c r="A4602" s="322" t="s">
        <v>1417</v>
      </c>
      <c r="B4602" s="324"/>
      <c r="C4602" s="324"/>
      <c r="D4602" s="325"/>
      <c r="E4602" s="152"/>
      <c r="F4602" s="152"/>
      <c r="G4602" s="152"/>
      <c r="H4602" s="152"/>
      <c r="I4602" s="152"/>
      <c r="J4602" s="152"/>
      <c r="K4602" s="152"/>
      <c r="L4602" s="152"/>
    </row>
    <row r="4603" spans="1:12">
      <c r="A4603" s="323"/>
      <c r="B4603" s="326" t="s">
        <v>1418</v>
      </c>
      <c r="C4603" s="326"/>
      <c r="D4603" s="327"/>
      <c r="E4603" s="152"/>
      <c r="F4603" s="152"/>
      <c r="G4603" s="152"/>
      <c r="H4603" s="152"/>
      <c r="I4603" s="152"/>
      <c r="J4603" s="152"/>
      <c r="K4603" s="152"/>
      <c r="L4603" s="152"/>
    </row>
    <row r="4604" spans="1:12">
      <c r="A4604" s="249" t="s">
        <v>540</v>
      </c>
      <c r="B4604" s="249"/>
      <c r="C4604" s="249"/>
      <c r="D4604" s="249"/>
      <c r="E4604" s="147">
        <v>325468.90964999999</v>
      </c>
      <c r="F4604" s="147">
        <v>8611.9634399999995</v>
      </c>
      <c r="G4604" s="152"/>
      <c r="H4604" s="152"/>
      <c r="I4604" s="147">
        <v>443374.83542999998</v>
      </c>
      <c r="J4604" s="152"/>
      <c r="K4604" s="152"/>
      <c r="L4604" s="152"/>
    </row>
    <row r="4605" spans="1:12">
      <c r="A4605" s="251" t="s">
        <v>2473</v>
      </c>
      <c r="B4605" s="251"/>
      <c r="C4605" s="251"/>
      <c r="D4605" s="251"/>
      <c r="E4605" s="318"/>
      <c r="F4605" s="318"/>
      <c r="G4605" s="318"/>
      <c r="H4605" s="318"/>
      <c r="I4605" s="318"/>
      <c r="J4605" s="318"/>
      <c r="K4605" s="318"/>
      <c r="L4605" s="318"/>
    </row>
    <row r="4606" spans="1:12">
      <c r="A4606" s="332"/>
      <c r="B4606" s="333"/>
      <c r="C4606" s="333"/>
      <c r="D4606" s="334"/>
      <c r="E4606" s="144"/>
      <c r="F4606" s="144"/>
      <c r="G4606" s="144"/>
      <c r="H4606" s="144"/>
      <c r="I4606" s="144"/>
      <c r="J4606" s="144"/>
      <c r="K4606" s="144"/>
      <c r="L4606" s="144"/>
    </row>
    <row r="4607" spans="1:12">
      <c r="A4607" s="265" t="s">
        <v>1141</v>
      </c>
      <c r="B4607" s="265"/>
      <c r="C4607" s="265"/>
      <c r="D4607" s="265"/>
      <c r="E4607" s="152"/>
      <c r="F4607" s="152"/>
      <c r="G4607" s="152"/>
      <c r="H4607" s="152"/>
      <c r="I4607" s="152"/>
      <c r="J4607" s="152"/>
      <c r="K4607" s="152"/>
      <c r="L4607" s="152"/>
    </row>
    <row r="4608" spans="1:12">
      <c r="A4608" s="169" t="s">
        <v>1157</v>
      </c>
      <c r="B4608" s="170"/>
      <c r="C4608" s="170"/>
      <c r="D4608" s="171"/>
      <c r="E4608" s="152"/>
      <c r="F4608" s="152"/>
      <c r="G4608" s="152"/>
      <c r="H4608" s="152"/>
      <c r="I4608" s="152"/>
      <c r="J4608" s="152"/>
      <c r="K4608" s="152"/>
      <c r="L4608" s="152"/>
    </row>
    <row r="4609" spans="1:12">
      <c r="A4609" s="178" t="s">
        <v>1160</v>
      </c>
      <c r="B4609" s="175"/>
      <c r="C4609" s="175"/>
      <c r="D4609" s="176"/>
      <c r="E4609" s="152"/>
      <c r="F4609" s="152"/>
      <c r="G4609" s="152"/>
      <c r="H4609" s="152"/>
      <c r="I4609" s="152"/>
      <c r="J4609" s="152"/>
      <c r="K4609" s="152"/>
      <c r="L4609" s="152"/>
    </row>
    <row r="4610" spans="1:12">
      <c r="A4610" s="178"/>
      <c r="B4610" s="213" t="s">
        <v>1161</v>
      </c>
      <c r="C4610" s="214"/>
      <c r="D4610" s="331"/>
      <c r="E4610" s="152"/>
      <c r="F4610" s="152"/>
      <c r="G4610" s="152"/>
      <c r="H4610" s="152"/>
      <c r="I4610" s="152"/>
      <c r="J4610" s="152"/>
      <c r="K4610" s="152"/>
      <c r="L4610" s="152"/>
    </row>
    <row r="4611" spans="1:12">
      <c r="A4611" s="178"/>
      <c r="B4611" s="213"/>
      <c r="C4611" s="213" t="s">
        <v>1164</v>
      </c>
      <c r="D4611" s="321"/>
      <c r="E4611" s="152"/>
      <c r="F4611" s="152"/>
      <c r="G4611" s="152"/>
      <c r="H4611" s="152"/>
      <c r="I4611" s="152"/>
      <c r="J4611" s="152"/>
      <c r="K4611" s="152"/>
      <c r="L4611" s="152"/>
    </row>
    <row r="4612" spans="1:12">
      <c r="A4612" s="178"/>
      <c r="B4612" s="213"/>
      <c r="C4612" s="213" t="s">
        <v>1166</v>
      </c>
      <c r="D4612" s="321"/>
      <c r="E4612" s="152"/>
      <c r="F4612" s="152"/>
      <c r="G4612" s="152"/>
      <c r="H4612" s="152"/>
      <c r="I4612" s="152"/>
      <c r="J4612" s="152"/>
      <c r="K4612" s="152"/>
      <c r="L4612" s="152"/>
    </row>
    <row r="4613" spans="1:12">
      <c r="A4613" s="178"/>
      <c r="B4613" s="213" t="s">
        <v>1168</v>
      </c>
      <c r="C4613" s="213"/>
      <c r="D4613" s="321"/>
      <c r="E4613" s="152"/>
      <c r="F4613" s="152"/>
      <c r="G4613" s="152"/>
      <c r="H4613" s="152"/>
      <c r="I4613" s="152"/>
      <c r="J4613" s="152"/>
      <c r="K4613" s="152"/>
      <c r="L4613" s="152"/>
    </row>
    <row r="4614" spans="1:12">
      <c r="A4614" s="178" t="s">
        <v>367</v>
      </c>
      <c r="B4614" s="175"/>
      <c r="C4614" s="175"/>
      <c r="D4614" s="176"/>
      <c r="E4614" s="152"/>
      <c r="F4614" s="146">
        <v>98.083579999999998</v>
      </c>
      <c r="G4614" s="152"/>
      <c r="H4614" s="152"/>
      <c r="I4614" s="152"/>
      <c r="J4614" s="152"/>
      <c r="K4614" s="152"/>
      <c r="L4614" s="152"/>
    </row>
    <row r="4615" spans="1:12">
      <c r="A4615" s="178"/>
      <c r="B4615" s="213" t="s">
        <v>1172</v>
      </c>
      <c r="C4615" s="214"/>
      <c r="D4615" s="331"/>
      <c r="E4615" s="152"/>
      <c r="F4615" s="146">
        <v>98.083579999999998</v>
      </c>
      <c r="G4615" s="152"/>
      <c r="H4615" s="152"/>
      <c r="I4615" s="152"/>
      <c r="J4615" s="152"/>
      <c r="K4615" s="152"/>
      <c r="L4615" s="152"/>
    </row>
    <row r="4616" spans="1:12">
      <c r="A4616" s="178"/>
      <c r="B4616" s="213"/>
      <c r="C4616" s="213" t="s">
        <v>1173</v>
      </c>
      <c r="D4616" s="321"/>
      <c r="E4616" s="152"/>
      <c r="F4616" s="152"/>
      <c r="G4616" s="152"/>
      <c r="H4616" s="152"/>
      <c r="I4616" s="152"/>
      <c r="J4616" s="152"/>
      <c r="K4616" s="152"/>
      <c r="L4616" s="152"/>
    </row>
    <row r="4617" spans="1:12">
      <c r="A4617" s="178"/>
      <c r="B4617" s="213"/>
      <c r="C4617" s="213" t="s">
        <v>1176</v>
      </c>
      <c r="D4617" s="321"/>
      <c r="E4617" s="152"/>
      <c r="F4617" s="152"/>
      <c r="G4617" s="152"/>
      <c r="H4617" s="152"/>
      <c r="I4617" s="152"/>
      <c r="J4617" s="152"/>
      <c r="K4617" s="152"/>
      <c r="L4617" s="152"/>
    </row>
    <row r="4618" spans="1:12">
      <c r="A4618" s="178"/>
      <c r="B4618" s="213"/>
      <c r="C4618" s="213" t="s">
        <v>1177</v>
      </c>
      <c r="D4618" s="321"/>
      <c r="E4618" s="152"/>
      <c r="F4618" s="152"/>
      <c r="G4618" s="152"/>
      <c r="H4618" s="152"/>
      <c r="I4618" s="152"/>
      <c r="J4618" s="152"/>
      <c r="K4618" s="152"/>
      <c r="L4618" s="152"/>
    </row>
    <row r="4619" spans="1:12">
      <c r="A4619" s="178"/>
      <c r="B4619" s="213"/>
      <c r="C4619" s="213" t="s">
        <v>1178</v>
      </c>
      <c r="D4619" s="321"/>
      <c r="E4619" s="152"/>
      <c r="F4619" s="152"/>
      <c r="G4619" s="152"/>
      <c r="H4619" s="152"/>
      <c r="I4619" s="152"/>
      <c r="J4619" s="152"/>
      <c r="K4619" s="152"/>
      <c r="L4619" s="152"/>
    </row>
    <row r="4620" spans="1:12">
      <c r="A4620" s="178"/>
      <c r="B4620" s="213"/>
      <c r="C4620" s="213" t="s">
        <v>1181</v>
      </c>
      <c r="D4620" s="321"/>
      <c r="E4620" s="152"/>
      <c r="F4620" s="146">
        <v>98.083579999999998</v>
      </c>
      <c r="G4620" s="152"/>
      <c r="H4620" s="152"/>
      <c r="I4620" s="152"/>
      <c r="J4620" s="152"/>
      <c r="K4620" s="152"/>
      <c r="L4620" s="152"/>
    </row>
    <row r="4621" spans="1:12">
      <c r="A4621" s="178"/>
      <c r="B4621" s="213"/>
      <c r="C4621" s="213" t="s">
        <v>1182</v>
      </c>
      <c r="D4621" s="148"/>
      <c r="E4621" s="152"/>
      <c r="F4621" s="152"/>
      <c r="G4621" s="152"/>
      <c r="H4621" s="152"/>
      <c r="I4621" s="152"/>
      <c r="J4621" s="152"/>
      <c r="K4621" s="152"/>
      <c r="L4621" s="152"/>
    </row>
    <row r="4622" spans="1:12" ht="33.75">
      <c r="A4622" s="178"/>
      <c r="B4622" s="213"/>
      <c r="C4622" s="213"/>
      <c r="D4622" s="149" t="s">
        <v>1183</v>
      </c>
      <c r="E4622" s="152"/>
      <c r="F4622" s="152"/>
      <c r="G4622" s="152"/>
      <c r="H4622" s="152"/>
      <c r="I4622" s="152"/>
      <c r="J4622" s="152"/>
      <c r="K4622" s="152"/>
      <c r="L4622" s="152"/>
    </row>
    <row r="4623" spans="1:12">
      <c r="A4623" s="178"/>
      <c r="B4623" s="213"/>
      <c r="C4623" s="213" t="s">
        <v>1189</v>
      </c>
      <c r="D4623" s="321"/>
      <c r="E4623" s="152"/>
      <c r="F4623" s="152"/>
      <c r="G4623" s="152"/>
      <c r="H4623" s="152"/>
      <c r="I4623" s="152"/>
      <c r="J4623" s="152"/>
      <c r="K4623" s="152"/>
      <c r="L4623" s="152"/>
    </row>
    <row r="4624" spans="1:12">
      <c r="A4624" s="178"/>
      <c r="B4624" s="213"/>
      <c r="C4624" s="213" t="s">
        <v>1192</v>
      </c>
      <c r="D4624" s="321"/>
      <c r="E4624" s="152"/>
      <c r="F4624" s="152"/>
      <c r="G4624" s="152"/>
      <c r="H4624" s="152"/>
      <c r="I4624" s="152"/>
      <c r="J4624" s="152"/>
      <c r="K4624" s="152"/>
      <c r="L4624" s="152"/>
    </row>
    <row r="4625" spans="1:12">
      <c r="A4625" s="178"/>
      <c r="B4625" s="213" t="s">
        <v>1195</v>
      </c>
      <c r="C4625" s="214"/>
      <c r="D4625" s="331"/>
      <c r="E4625" s="152"/>
      <c r="F4625" s="152"/>
      <c r="G4625" s="152"/>
      <c r="H4625" s="152"/>
      <c r="I4625" s="152"/>
      <c r="J4625" s="152"/>
      <c r="K4625" s="152"/>
      <c r="L4625" s="152"/>
    </row>
    <row r="4626" spans="1:12">
      <c r="A4626" s="178"/>
      <c r="B4626" s="213"/>
      <c r="C4626" s="213" t="s">
        <v>1196</v>
      </c>
      <c r="D4626" s="148"/>
      <c r="E4626" s="152"/>
      <c r="F4626" s="152"/>
      <c r="G4626" s="152"/>
      <c r="H4626" s="152"/>
      <c r="I4626" s="152"/>
      <c r="J4626" s="152"/>
      <c r="K4626" s="152"/>
      <c r="L4626" s="152"/>
    </row>
    <row r="4627" spans="1:12" ht="67.5">
      <c r="A4627" s="178"/>
      <c r="B4627" s="213"/>
      <c r="C4627" s="213"/>
      <c r="D4627" s="149" t="s">
        <v>1197</v>
      </c>
      <c r="E4627" s="152"/>
      <c r="F4627" s="152"/>
      <c r="G4627" s="152"/>
      <c r="H4627" s="152"/>
      <c r="I4627" s="152"/>
      <c r="J4627" s="152"/>
      <c r="K4627" s="152"/>
      <c r="L4627" s="152"/>
    </row>
    <row r="4628" spans="1:12" ht="56.25">
      <c r="A4628" s="178"/>
      <c r="B4628" s="213"/>
      <c r="C4628" s="213"/>
      <c r="D4628" s="149" t="s">
        <v>1198</v>
      </c>
      <c r="E4628" s="152"/>
      <c r="F4628" s="152"/>
      <c r="G4628" s="152"/>
      <c r="H4628" s="152"/>
      <c r="I4628" s="152"/>
      <c r="J4628" s="152"/>
      <c r="K4628" s="152"/>
      <c r="L4628" s="152"/>
    </row>
    <row r="4629" spans="1:12">
      <c r="A4629" s="178"/>
      <c r="B4629" s="213"/>
      <c r="C4629" s="213" t="s">
        <v>1200</v>
      </c>
      <c r="D4629" s="321"/>
      <c r="E4629" s="152"/>
      <c r="F4629" s="152"/>
      <c r="G4629" s="152"/>
      <c r="H4629" s="152"/>
      <c r="I4629" s="152"/>
      <c r="J4629" s="152"/>
      <c r="K4629" s="152"/>
      <c r="L4629" s="152"/>
    </row>
    <row r="4630" spans="1:12">
      <c r="A4630" s="178"/>
      <c r="B4630" s="213"/>
      <c r="C4630" s="213" t="s">
        <v>1201</v>
      </c>
      <c r="D4630" s="321"/>
      <c r="E4630" s="152"/>
      <c r="F4630" s="152"/>
      <c r="G4630" s="152"/>
      <c r="H4630" s="152"/>
      <c r="I4630" s="152"/>
      <c r="J4630" s="152"/>
      <c r="K4630" s="152"/>
      <c r="L4630" s="152"/>
    </row>
    <row r="4631" spans="1:12">
      <c r="A4631" s="178"/>
      <c r="B4631" s="213"/>
      <c r="C4631" s="213" t="s">
        <v>1202</v>
      </c>
      <c r="D4631" s="321"/>
      <c r="E4631" s="152"/>
      <c r="F4631" s="152"/>
      <c r="G4631" s="152"/>
      <c r="H4631" s="152"/>
      <c r="I4631" s="152"/>
      <c r="J4631" s="152"/>
      <c r="K4631" s="152"/>
      <c r="L4631" s="152"/>
    </row>
    <row r="4632" spans="1:12">
      <c r="A4632" s="178"/>
      <c r="B4632" s="213"/>
      <c r="C4632" s="213" t="s">
        <v>1205</v>
      </c>
      <c r="D4632" s="321"/>
      <c r="E4632" s="152"/>
      <c r="F4632" s="152"/>
      <c r="G4632" s="152"/>
      <c r="H4632" s="152"/>
      <c r="I4632" s="152"/>
      <c r="J4632" s="152"/>
      <c r="K4632" s="152"/>
      <c r="L4632" s="152"/>
    </row>
    <row r="4633" spans="1:12">
      <c r="A4633" s="178"/>
      <c r="B4633" s="213"/>
      <c r="C4633" s="213" t="s">
        <v>1209</v>
      </c>
      <c r="D4633" s="321"/>
      <c r="E4633" s="152"/>
      <c r="F4633" s="152"/>
      <c r="G4633" s="152"/>
      <c r="H4633" s="152"/>
      <c r="I4633" s="152"/>
      <c r="J4633" s="152"/>
      <c r="K4633" s="152"/>
      <c r="L4633" s="152"/>
    </row>
    <row r="4634" spans="1:12">
      <c r="A4634" s="178"/>
      <c r="B4634" s="213"/>
      <c r="C4634" s="213" t="s">
        <v>1212</v>
      </c>
      <c r="D4634" s="321"/>
      <c r="E4634" s="152"/>
      <c r="F4634" s="152"/>
      <c r="G4634" s="152"/>
      <c r="H4634" s="152"/>
      <c r="I4634" s="152"/>
      <c r="J4634" s="152"/>
      <c r="K4634" s="152"/>
      <c r="L4634" s="152"/>
    </row>
    <row r="4635" spans="1:12">
      <c r="A4635" s="178"/>
      <c r="B4635" s="213"/>
      <c r="C4635" s="213" t="s">
        <v>1218</v>
      </c>
      <c r="D4635" s="321"/>
      <c r="E4635" s="152"/>
      <c r="F4635" s="152"/>
      <c r="G4635" s="152"/>
      <c r="H4635" s="152"/>
      <c r="I4635" s="152"/>
      <c r="J4635" s="152"/>
      <c r="K4635" s="152"/>
      <c r="L4635" s="152"/>
    </row>
    <row r="4636" spans="1:12">
      <c r="A4636" s="178"/>
      <c r="B4636" s="213" t="s">
        <v>1228</v>
      </c>
      <c r="C4636" s="213"/>
      <c r="D4636" s="321"/>
      <c r="E4636" s="152"/>
      <c r="F4636" s="152"/>
      <c r="G4636" s="152"/>
      <c r="H4636" s="152"/>
      <c r="I4636" s="152"/>
      <c r="J4636" s="152"/>
      <c r="K4636" s="152"/>
      <c r="L4636" s="152"/>
    </row>
    <row r="4637" spans="1:12">
      <c r="A4637" s="178"/>
      <c r="B4637" s="213" t="s">
        <v>1229</v>
      </c>
      <c r="C4637" s="213"/>
      <c r="D4637" s="321"/>
      <c r="E4637" s="152"/>
      <c r="F4637" s="152"/>
      <c r="G4637" s="152"/>
      <c r="H4637" s="152"/>
      <c r="I4637" s="152"/>
      <c r="J4637" s="152"/>
      <c r="K4637" s="152"/>
      <c r="L4637" s="152"/>
    </row>
    <row r="4638" spans="1:12">
      <c r="A4638" s="178" t="s">
        <v>368</v>
      </c>
      <c r="B4638" s="165"/>
      <c r="C4638" s="165"/>
      <c r="D4638" s="166"/>
      <c r="E4638" s="152"/>
      <c r="F4638" s="152"/>
      <c r="G4638" s="152"/>
      <c r="H4638" s="152"/>
      <c r="I4638" s="152"/>
      <c r="J4638" s="152"/>
      <c r="K4638" s="152"/>
      <c r="L4638" s="152"/>
    </row>
    <row r="4639" spans="1:12">
      <c r="A4639" s="178" t="s">
        <v>369</v>
      </c>
      <c r="B4639" s="165"/>
      <c r="C4639" s="165"/>
      <c r="D4639" s="166"/>
      <c r="E4639" s="152"/>
      <c r="F4639" s="152"/>
      <c r="G4639" s="152"/>
      <c r="H4639" s="152"/>
      <c r="I4639" s="152"/>
      <c r="J4639" s="152"/>
      <c r="K4639" s="152"/>
      <c r="L4639" s="152"/>
    </row>
    <row r="4640" spans="1:12">
      <c r="A4640" s="178" t="s">
        <v>370</v>
      </c>
      <c r="B4640" s="165"/>
      <c r="C4640" s="165"/>
      <c r="D4640" s="166"/>
      <c r="E4640" s="152"/>
      <c r="F4640" s="152"/>
      <c r="G4640" s="152"/>
      <c r="H4640" s="152"/>
      <c r="I4640" s="152"/>
      <c r="J4640" s="152"/>
      <c r="K4640" s="152"/>
      <c r="L4640" s="152"/>
    </row>
    <row r="4641" spans="1:12">
      <c r="A4641" s="339" t="s">
        <v>371</v>
      </c>
      <c r="B4641" s="340"/>
      <c r="C4641" s="340"/>
      <c r="D4641" s="341"/>
      <c r="E4641" s="152"/>
      <c r="F4641" s="152"/>
      <c r="G4641" s="152"/>
      <c r="H4641" s="152"/>
      <c r="I4641" s="152"/>
      <c r="J4641" s="152"/>
      <c r="K4641" s="152"/>
      <c r="L4641" s="152"/>
    </row>
    <row r="4642" spans="1:12">
      <c r="A4642" s="322" t="s">
        <v>1417</v>
      </c>
      <c r="B4642" s="324"/>
      <c r="C4642" s="324"/>
      <c r="D4642" s="325"/>
      <c r="E4642" s="152"/>
      <c r="F4642" s="152"/>
      <c r="G4642" s="152"/>
      <c r="H4642" s="152"/>
      <c r="I4642" s="152"/>
      <c r="J4642" s="152"/>
      <c r="K4642" s="152"/>
      <c r="L4642" s="152"/>
    </row>
    <row r="4643" spans="1:12">
      <c r="A4643" s="323"/>
      <c r="B4643" s="326" t="s">
        <v>1418</v>
      </c>
      <c r="C4643" s="326"/>
      <c r="D4643" s="327"/>
      <c r="E4643" s="152"/>
      <c r="F4643" s="152"/>
      <c r="G4643" s="152"/>
      <c r="H4643" s="152"/>
      <c r="I4643" s="152"/>
      <c r="J4643" s="152"/>
      <c r="K4643" s="152"/>
      <c r="L4643" s="152"/>
    </row>
    <row r="4644" spans="1:12">
      <c r="A4644" s="249" t="s">
        <v>541</v>
      </c>
      <c r="B4644" s="249"/>
      <c r="C4644" s="249"/>
      <c r="D4644" s="249"/>
      <c r="E4644" s="152"/>
      <c r="F4644" s="147">
        <v>294.25074000000001</v>
      </c>
      <c r="G4644" s="152"/>
      <c r="H4644" s="152"/>
      <c r="I4644" s="152"/>
      <c r="J4644" s="152"/>
      <c r="K4644" s="152"/>
      <c r="L4644" s="152"/>
    </row>
    <row r="4645" spans="1:12">
      <c r="A4645" s="251" t="s">
        <v>2474</v>
      </c>
      <c r="B4645" s="251"/>
      <c r="C4645" s="251"/>
      <c r="D4645" s="251"/>
      <c r="E4645" s="318"/>
      <c r="F4645" s="318"/>
      <c r="G4645" s="318"/>
      <c r="H4645" s="318"/>
      <c r="I4645" s="318"/>
      <c r="J4645" s="318"/>
      <c r="K4645" s="318"/>
      <c r="L4645" s="318"/>
    </row>
    <row r="4646" spans="1:12">
      <c r="A4646" s="332"/>
      <c r="B4646" s="333"/>
      <c r="C4646" s="333"/>
      <c r="D4646" s="334"/>
      <c r="E4646" s="144"/>
      <c r="F4646" s="144"/>
      <c r="G4646" s="144"/>
      <c r="H4646" s="144"/>
      <c r="I4646" s="144"/>
      <c r="J4646" s="144"/>
      <c r="K4646" s="144"/>
      <c r="L4646" s="144"/>
    </row>
    <row r="4647" spans="1:12">
      <c r="A4647" s="265" t="s">
        <v>1141</v>
      </c>
      <c r="B4647" s="265"/>
      <c r="C4647" s="265"/>
      <c r="D4647" s="265"/>
      <c r="E4647" s="152"/>
      <c r="F4647" s="152"/>
      <c r="G4647" s="152"/>
      <c r="H4647" s="152"/>
      <c r="I4647" s="152"/>
      <c r="J4647" s="152"/>
      <c r="K4647" s="152"/>
      <c r="L4647" s="152"/>
    </row>
    <row r="4648" spans="1:12">
      <c r="A4648" s="169" t="s">
        <v>1157</v>
      </c>
      <c r="B4648" s="170"/>
      <c r="C4648" s="170"/>
      <c r="D4648" s="171"/>
      <c r="E4648" s="152"/>
      <c r="F4648" s="152"/>
      <c r="G4648" s="152"/>
      <c r="H4648" s="152"/>
      <c r="I4648" s="152"/>
      <c r="J4648" s="152"/>
      <c r="K4648" s="152"/>
      <c r="L4648" s="152"/>
    </row>
    <row r="4649" spans="1:12">
      <c r="A4649" s="178" t="s">
        <v>1160</v>
      </c>
      <c r="B4649" s="175"/>
      <c r="C4649" s="175"/>
      <c r="D4649" s="176"/>
      <c r="E4649" s="146">
        <v>161.03653</v>
      </c>
      <c r="F4649" s="146">
        <v>2840.7564499999999</v>
      </c>
      <c r="G4649" s="152"/>
      <c r="H4649" s="152"/>
      <c r="I4649" s="152"/>
      <c r="J4649" s="146">
        <v>105.22277</v>
      </c>
      <c r="K4649" s="152"/>
      <c r="L4649" s="152"/>
    </row>
    <row r="4650" spans="1:12">
      <c r="A4650" s="178"/>
      <c r="B4650" s="213" t="s">
        <v>1161</v>
      </c>
      <c r="C4650" s="214"/>
      <c r="D4650" s="331"/>
      <c r="E4650" s="146">
        <v>161.03653</v>
      </c>
      <c r="F4650" s="152"/>
      <c r="G4650" s="152"/>
      <c r="H4650" s="152"/>
      <c r="I4650" s="152"/>
      <c r="J4650" s="152"/>
      <c r="K4650" s="152"/>
      <c r="L4650" s="152"/>
    </row>
    <row r="4651" spans="1:12">
      <c r="A4651" s="178"/>
      <c r="B4651" s="213"/>
      <c r="C4651" s="213" t="s">
        <v>1164</v>
      </c>
      <c r="D4651" s="321"/>
      <c r="E4651" s="152"/>
      <c r="F4651" s="152"/>
      <c r="G4651" s="152"/>
      <c r="H4651" s="152"/>
      <c r="I4651" s="152"/>
      <c r="J4651" s="152"/>
      <c r="K4651" s="152"/>
      <c r="L4651" s="152"/>
    </row>
    <row r="4652" spans="1:12">
      <c r="A4652" s="178"/>
      <c r="B4652" s="213"/>
      <c r="C4652" s="213" t="s">
        <v>1166</v>
      </c>
      <c r="D4652" s="321"/>
      <c r="E4652" s="152"/>
      <c r="F4652" s="152"/>
      <c r="G4652" s="152"/>
      <c r="H4652" s="152"/>
      <c r="I4652" s="152"/>
      <c r="J4652" s="152"/>
      <c r="K4652" s="152"/>
      <c r="L4652" s="152"/>
    </row>
    <row r="4653" spans="1:12">
      <c r="A4653" s="178"/>
      <c r="B4653" s="213" t="s">
        <v>1168</v>
      </c>
      <c r="C4653" s="213"/>
      <c r="D4653" s="321"/>
      <c r="E4653" s="152"/>
      <c r="F4653" s="146">
        <v>2840.7564499999999</v>
      </c>
      <c r="G4653" s="152"/>
      <c r="H4653" s="152"/>
      <c r="I4653" s="152"/>
      <c r="J4653" s="146">
        <v>105.22277</v>
      </c>
      <c r="K4653" s="152"/>
      <c r="L4653" s="152"/>
    </row>
    <row r="4654" spans="1:12">
      <c r="A4654" s="178" t="s">
        <v>367</v>
      </c>
      <c r="B4654" s="175"/>
      <c r="C4654" s="175"/>
      <c r="D4654" s="176"/>
      <c r="E4654" s="146">
        <v>31496.782859999999</v>
      </c>
      <c r="F4654" s="146">
        <v>52.636420000000001</v>
      </c>
      <c r="G4654" s="152"/>
      <c r="H4654" s="152"/>
      <c r="I4654" s="146">
        <v>258.16160000000002</v>
      </c>
      <c r="J4654" s="152"/>
      <c r="K4654" s="152"/>
      <c r="L4654" s="152"/>
    </row>
    <row r="4655" spans="1:12">
      <c r="A4655" s="178"/>
      <c r="B4655" s="213" t="s">
        <v>1172</v>
      </c>
      <c r="C4655" s="214"/>
      <c r="D4655" s="331"/>
      <c r="E4655" s="146">
        <v>26095.020530000002</v>
      </c>
      <c r="F4655" s="146">
        <v>52.636420000000001</v>
      </c>
      <c r="G4655" s="152"/>
      <c r="H4655" s="152"/>
      <c r="I4655" s="146">
        <v>37.966799999999999</v>
      </c>
      <c r="J4655" s="152"/>
      <c r="K4655" s="152"/>
      <c r="L4655" s="152"/>
    </row>
    <row r="4656" spans="1:12">
      <c r="A4656" s="178"/>
      <c r="B4656" s="213"/>
      <c r="C4656" s="213" t="s">
        <v>1173</v>
      </c>
      <c r="D4656" s="321"/>
      <c r="E4656" s="146">
        <v>4679.4299700000001</v>
      </c>
      <c r="F4656" s="152"/>
      <c r="G4656" s="152"/>
      <c r="H4656" s="152"/>
      <c r="I4656" s="146">
        <v>37.966799999999999</v>
      </c>
      <c r="J4656" s="152"/>
      <c r="K4656" s="152"/>
      <c r="L4656" s="152"/>
    </row>
    <row r="4657" spans="1:12">
      <c r="A4657" s="178"/>
      <c r="B4657" s="213"/>
      <c r="C4657" s="213" t="s">
        <v>1176</v>
      </c>
      <c r="D4657" s="321"/>
      <c r="E4657" s="152"/>
      <c r="F4657" s="152"/>
      <c r="G4657" s="152"/>
      <c r="H4657" s="152"/>
      <c r="I4657" s="152"/>
      <c r="J4657" s="152"/>
      <c r="K4657" s="152"/>
      <c r="L4657" s="152"/>
    </row>
    <row r="4658" spans="1:12">
      <c r="A4658" s="178"/>
      <c r="B4658" s="213"/>
      <c r="C4658" s="213" t="s">
        <v>1177</v>
      </c>
      <c r="D4658" s="321"/>
      <c r="E4658" s="146">
        <v>2268.94076</v>
      </c>
      <c r="F4658" s="152"/>
      <c r="G4658" s="152"/>
      <c r="H4658" s="152"/>
      <c r="I4658" s="152"/>
      <c r="J4658" s="152"/>
      <c r="K4658" s="152"/>
      <c r="L4658" s="152"/>
    </row>
    <row r="4659" spans="1:12">
      <c r="A4659" s="178"/>
      <c r="B4659" s="213"/>
      <c r="C4659" s="213" t="s">
        <v>1178</v>
      </c>
      <c r="D4659" s="321"/>
      <c r="E4659" s="152"/>
      <c r="F4659" s="152"/>
      <c r="G4659" s="152"/>
      <c r="H4659" s="152"/>
      <c r="I4659" s="152"/>
      <c r="J4659" s="152"/>
      <c r="K4659" s="152"/>
      <c r="L4659" s="152"/>
    </row>
    <row r="4660" spans="1:12">
      <c r="A4660" s="178"/>
      <c r="B4660" s="213"/>
      <c r="C4660" s="213" t="s">
        <v>1181</v>
      </c>
      <c r="D4660" s="321"/>
      <c r="E4660" s="146">
        <v>316.13902999999999</v>
      </c>
      <c r="F4660" s="146">
        <v>52.636420000000001</v>
      </c>
      <c r="G4660" s="152"/>
      <c r="H4660" s="152"/>
      <c r="I4660" s="152"/>
      <c r="J4660" s="152"/>
      <c r="K4660" s="152"/>
      <c r="L4660" s="152"/>
    </row>
    <row r="4661" spans="1:12">
      <c r="A4661" s="178"/>
      <c r="B4661" s="213"/>
      <c r="C4661" s="213" t="s">
        <v>1182</v>
      </c>
      <c r="D4661" s="148"/>
      <c r="E4661" s="152"/>
      <c r="F4661" s="152"/>
      <c r="G4661" s="152"/>
      <c r="H4661" s="152"/>
      <c r="I4661" s="152"/>
      <c r="J4661" s="152"/>
      <c r="K4661" s="152"/>
      <c r="L4661" s="152"/>
    </row>
    <row r="4662" spans="1:12" ht="33.75">
      <c r="A4662" s="178"/>
      <c r="B4662" s="213"/>
      <c r="C4662" s="213"/>
      <c r="D4662" s="149" t="s">
        <v>1183</v>
      </c>
      <c r="E4662" s="152"/>
      <c r="F4662" s="152"/>
      <c r="G4662" s="152"/>
      <c r="H4662" s="152"/>
      <c r="I4662" s="152"/>
      <c r="J4662" s="152"/>
      <c r="K4662" s="152"/>
      <c r="L4662" s="152"/>
    </row>
    <row r="4663" spans="1:12">
      <c r="A4663" s="178"/>
      <c r="B4663" s="213"/>
      <c r="C4663" s="213" t="s">
        <v>1189</v>
      </c>
      <c r="D4663" s="321"/>
      <c r="E4663" s="146">
        <v>18487.392879999999</v>
      </c>
      <c r="F4663" s="152"/>
      <c r="G4663" s="152"/>
      <c r="H4663" s="152"/>
      <c r="I4663" s="152"/>
      <c r="J4663" s="152"/>
      <c r="K4663" s="152"/>
      <c r="L4663" s="152"/>
    </row>
    <row r="4664" spans="1:12">
      <c r="A4664" s="178"/>
      <c r="B4664" s="213"/>
      <c r="C4664" s="213" t="s">
        <v>1192</v>
      </c>
      <c r="D4664" s="321"/>
      <c r="E4664" s="146">
        <v>343.11788999999999</v>
      </c>
      <c r="F4664" s="152"/>
      <c r="G4664" s="152"/>
      <c r="H4664" s="152"/>
      <c r="I4664" s="152"/>
      <c r="J4664" s="152"/>
      <c r="K4664" s="152"/>
      <c r="L4664" s="152"/>
    </row>
    <row r="4665" spans="1:12">
      <c r="A4665" s="178"/>
      <c r="B4665" s="213" t="s">
        <v>1195</v>
      </c>
      <c r="C4665" s="214"/>
      <c r="D4665" s="331"/>
      <c r="E4665" s="146">
        <v>5327.7669400000004</v>
      </c>
      <c r="F4665" s="152"/>
      <c r="G4665" s="152"/>
      <c r="H4665" s="152"/>
      <c r="I4665" s="146">
        <v>220.19479999999999</v>
      </c>
      <c r="J4665" s="152"/>
      <c r="K4665" s="152"/>
      <c r="L4665" s="152"/>
    </row>
    <row r="4666" spans="1:12">
      <c r="A4666" s="178"/>
      <c r="B4666" s="213"/>
      <c r="C4666" s="213" t="s">
        <v>1196</v>
      </c>
      <c r="D4666" s="148"/>
      <c r="E4666" s="152"/>
      <c r="F4666" s="152"/>
      <c r="G4666" s="152"/>
      <c r="H4666" s="152"/>
      <c r="I4666" s="152"/>
      <c r="J4666" s="152"/>
      <c r="K4666" s="152"/>
      <c r="L4666" s="152"/>
    </row>
    <row r="4667" spans="1:12" ht="67.5">
      <c r="A4667" s="178"/>
      <c r="B4667" s="213"/>
      <c r="C4667" s="213"/>
      <c r="D4667" s="149" t="s">
        <v>1197</v>
      </c>
      <c r="E4667" s="152"/>
      <c r="F4667" s="152"/>
      <c r="G4667" s="152"/>
      <c r="H4667" s="152"/>
      <c r="I4667" s="152"/>
      <c r="J4667" s="152"/>
      <c r="K4667" s="152"/>
      <c r="L4667" s="152"/>
    </row>
    <row r="4668" spans="1:12" ht="56.25">
      <c r="A4668" s="178"/>
      <c r="B4668" s="213"/>
      <c r="C4668" s="213"/>
      <c r="D4668" s="149" t="s">
        <v>1198</v>
      </c>
      <c r="E4668" s="152"/>
      <c r="F4668" s="152"/>
      <c r="G4668" s="152"/>
      <c r="H4668" s="152"/>
      <c r="I4668" s="152"/>
      <c r="J4668" s="152"/>
      <c r="K4668" s="152"/>
      <c r="L4668" s="152"/>
    </row>
    <row r="4669" spans="1:12">
      <c r="A4669" s="178"/>
      <c r="B4669" s="213"/>
      <c r="C4669" s="213" t="s">
        <v>1200</v>
      </c>
      <c r="D4669" s="321"/>
      <c r="E4669" s="152"/>
      <c r="F4669" s="152"/>
      <c r="G4669" s="152"/>
      <c r="H4669" s="152"/>
      <c r="I4669" s="152"/>
      <c r="J4669" s="152"/>
      <c r="K4669" s="152"/>
      <c r="L4669" s="152"/>
    </row>
    <row r="4670" spans="1:12">
      <c r="A4670" s="178"/>
      <c r="B4670" s="213"/>
      <c r="C4670" s="213" t="s">
        <v>1201</v>
      </c>
      <c r="D4670" s="321"/>
      <c r="E4670" s="146">
        <v>69.076859999999996</v>
      </c>
      <c r="F4670" s="152"/>
      <c r="G4670" s="152"/>
      <c r="H4670" s="152"/>
      <c r="I4670" s="152"/>
      <c r="J4670" s="152"/>
      <c r="K4670" s="152"/>
      <c r="L4670" s="152"/>
    </row>
    <row r="4671" spans="1:12">
      <c r="A4671" s="178"/>
      <c r="B4671" s="213"/>
      <c r="C4671" s="213" t="s">
        <v>1202</v>
      </c>
      <c r="D4671" s="321"/>
      <c r="E4671" s="152"/>
      <c r="F4671" s="152"/>
      <c r="G4671" s="152"/>
      <c r="H4671" s="152"/>
      <c r="I4671" s="152"/>
      <c r="J4671" s="152"/>
      <c r="K4671" s="152"/>
      <c r="L4671" s="152"/>
    </row>
    <row r="4672" spans="1:12">
      <c r="A4672" s="178"/>
      <c r="B4672" s="213"/>
      <c r="C4672" s="213" t="s">
        <v>1205</v>
      </c>
      <c r="D4672" s="321"/>
      <c r="E4672" s="152"/>
      <c r="F4672" s="152"/>
      <c r="G4672" s="152"/>
      <c r="H4672" s="152"/>
      <c r="I4672" s="152"/>
      <c r="J4672" s="152"/>
      <c r="K4672" s="152"/>
      <c r="L4672" s="152"/>
    </row>
    <row r="4673" spans="1:12">
      <c r="A4673" s="178"/>
      <c r="B4673" s="213"/>
      <c r="C4673" s="213" t="s">
        <v>1209</v>
      </c>
      <c r="D4673" s="321"/>
      <c r="E4673" s="146">
        <v>707.32110999999998</v>
      </c>
      <c r="F4673" s="152"/>
      <c r="G4673" s="152"/>
      <c r="H4673" s="152"/>
      <c r="I4673" s="146">
        <v>94.944580000000002</v>
      </c>
      <c r="J4673" s="152"/>
      <c r="K4673" s="152"/>
      <c r="L4673" s="152"/>
    </row>
    <row r="4674" spans="1:12">
      <c r="A4674" s="178"/>
      <c r="B4674" s="213"/>
      <c r="C4674" s="213" t="s">
        <v>1212</v>
      </c>
      <c r="D4674" s="321"/>
      <c r="E4674" s="146">
        <v>4551.3689700000004</v>
      </c>
      <c r="F4674" s="152"/>
      <c r="G4674" s="152"/>
      <c r="H4674" s="152"/>
      <c r="I4674" s="146">
        <v>125.25022</v>
      </c>
      <c r="J4674" s="152"/>
      <c r="K4674" s="152"/>
      <c r="L4674" s="152"/>
    </row>
    <row r="4675" spans="1:12">
      <c r="A4675" s="178"/>
      <c r="B4675" s="213"/>
      <c r="C4675" s="213" t="s">
        <v>1218</v>
      </c>
      <c r="D4675" s="321"/>
      <c r="E4675" s="152"/>
      <c r="F4675" s="152"/>
      <c r="G4675" s="152"/>
      <c r="H4675" s="152"/>
      <c r="I4675" s="152"/>
      <c r="J4675" s="152"/>
      <c r="K4675" s="152"/>
      <c r="L4675" s="152"/>
    </row>
    <row r="4676" spans="1:12">
      <c r="A4676" s="178"/>
      <c r="B4676" s="213" t="s">
        <v>1228</v>
      </c>
      <c r="C4676" s="213"/>
      <c r="D4676" s="321"/>
      <c r="E4676" s="146">
        <v>165.02732</v>
      </c>
      <c r="F4676" s="152"/>
      <c r="G4676" s="152"/>
      <c r="H4676" s="152"/>
      <c r="I4676" s="152"/>
      <c r="J4676" s="152"/>
      <c r="K4676" s="152"/>
      <c r="L4676" s="152"/>
    </row>
    <row r="4677" spans="1:12">
      <c r="A4677" s="178"/>
      <c r="B4677" s="213" t="s">
        <v>1229</v>
      </c>
      <c r="C4677" s="213"/>
      <c r="D4677" s="321"/>
      <c r="E4677" s="146">
        <v>-91.031930000000003</v>
      </c>
      <c r="F4677" s="152"/>
      <c r="G4677" s="152"/>
      <c r="H4677" s="152"/>
      <c r="I4677" s="152"/>
      <c r="J4677" s="152"/>
      <c r="K4677" s="152"/>
      <c r="L4677" s="152"/>
    </row>
    <row r="4678" spans="1:12">
      <c r="A4678" s="178" t="s">
        <v>368</v>
      </c>
      <c r="B4678" s="165"/>
      <c r="C4678" s="165"/>
      <c r="D4678" s="166"/>
      <c r="E4678" s="152"/>
      <c r="F4678" s="152"/>
      <c r="G4678" s="152"/>
      <c r="H4678" s="152"/>
      <c r="I4678" s="152"/>
      <c r="J4678" s="152"/>
      <c r="K4678" s="152"/>
      <c r="L4678" s="152"/>
    </row>
    <row r="4679" spans="1:12">
      <c r="A4679" s="178" t="s">
        <v>369</v>
      </c>
      <c r="B4679" s="165"/>
      <c r="C4679" s="165"/>
      <c r="D4679" s="166"/>
      <c r="E4679" s="152"/>
      <c r="F4679" s="152"/>
      <c r="G4679" s="152"/>
      <c r="H4679" s="152"/>
      <c r="I4679" s="152"/>
      <c r="J4679" s="152"/>
      <c r="K4679" s="152"/>
      <c r="L4679" s="152"/>
    </row>
    <row r="4680" spans="1:12">
      <c r="A4680" s="178" t="s">
        <v>370</v>
      </c>
      <c r="B4680" s="165"/>
      <c r="C4680" s="165"/>
      <c r="D4680" s="166"/>
      <c r="E4680" s="152"/>
      <c r="F4680" s="152"/>
      <c r="G4680" s="152"/>
      <c r="H4680" s="152"/>
      <c r="I4680" s="152"/>
      <c r="J4680" s="152"/>
      <c r="K4680" s="152"/>
      <c r="L4680" s="152"/>
    </row>
    <row r="4681" spans="1:12">
      <c r="A4681" s="339" t="s">
        <v>371</v>
      </c>
      <c r="B4681" s="340"/>
      <c r="C4681" s="340"/>
      <c r="D4681" s="341"/>
      <c r="E4681" s="152"/>
      <c r="F4681" s="152"/>
      <c r="G4681" s="152"/>
      <c r="H4681" s="152"/>
      <c r="I4681" s="152"/>
      <c r="J4681" s="152"/>
      <c r="K4681" s="152"/>
      <c r="L4681" s="152"/>
    </row>
    <row r="4682" spans="1:12">
      <c r="A4682" s="322" t="s">
        <v>1417</v>
      </c>
      <c r="B4682" s="324"/>
      <c r="C4682" s="324"/>
      <c r="D4682" s="325"/>
      <c r="E4682" s="152"/>
      <c r="F4682" s="152"/>
      <c r="G4682" s="152"/>
      <c r="H4682" s="152"/>
      <c r="I4682" s="152"/>
      <c r="J4682" s="152"/>
      <c r="K4682" s="152"/>
      <c r="L4682" s="152"/>
    </row>
    <row r="4683" spans="1:12">
      <c r="A4683" s="323"/>
      <c r="B4683" s="326" t="s">
        <v>1418</v>
      </c>
      <c r="C4683" s="326"/>
      <c r="D4683" s="327"/>
      <c r="E4683" s="152"/>
      <c r="F4683" s="152"/>
      <c r="G4683" s="152"/>
      <c r="H4683" s="152"/>
      <c r="I4683" s="152"/>
      <c r="J4683" s="152"/>
      <c r="K4683" s="152"/>
      <c r="L4683" s="152"/>
    </row>
    <row r="4684" spans="1:12">
      <c r="A4684" s="249" t="s">
        <v>542</v>
      </c>
      <c r="B4684" s="249"/>
      <c r="C4684" s="249"/>
      <c r="D4684" s="249"/>
      <c r="E4684" s="147">
        <v>94738.426250000004</v>
      </c>
      <c r="F4684" s="147">
        <v>5839.4221600000001</v>
      </c>
      <c r="G4684" s="152"/>
      <c r="H4684" s="152"/>
      <c r="I4684" s="147">
        <v>774.48479999999995</v>
      </c>
      <c r="J4684" s="147">
        <v>210.44553999999999</v>
      </c>
      <c r="K4684" s="152"/>
      <c r="L4684" s="152"/>
    </row>
    <row r="4685" spans="1:12">
      <c r="A4685" s="251" t="s">
        <v>2475</v>
      </c>
      <c r="B4685" s="251"/>
      <c r="C4685" s="251"/>
      <c r="D4685" s="251"/>
      <c r="E4685" s="318"/>
      <c r="F4685" s="318"/>
      <c r="G4685" s="318"/>
      <c r="H4685" s="318"/>
      <c r="I4685" s="318"/>
      <c r="J4685" s="318"/>
      <c r="K4685" s="318"/>
      <c r="L4685" s="318"/>
    </row>
    <row r="4686" spans="1:12">
      <c r="A4686" s="332"/>
      <c r="B4686" s="333"/>
      <c r="C4686" s="333"/>
      <c r="D4686" s="334"/>
      <c r="E4686" s="144"/>
      <c r="F4686" s="144"/>
      <c r="G4686" s="144"/>
      <c r="H4686" s="144"/>
      <c r="I4686" s="144"/>
      <c r="J4686" s="144"/>
      <c r="K4686" s="144"/>
      <c r="L4686" s="144"/>
    </row>
    <row r="4687" spans="1:12">
      <c r="A4687" s="265" t="s">
        <v>1141</v>
      </c>
      <c r="B4687" s="265"/>
      <c r="C4687" s="265"/>
      <c r="D4687" s="265"/>
      <c r="E4687" s="152"/>
      <c r="F4687" s="152"/>
      <c r="G4687" s="152"/>
      <c r="H4687" s="152"/>
      <c r="I4687" s="152"/>
      <c r="J4687" s="152"/>
      <c r="K4687" s="152"/>
      <c r="L4687" s="152"/>
    </row>
    <row r="4688" spans="1:12">
      <c r="A4688" s="169" t="s">
        <v>1157</v>
      </c>
      <c r="B4688" s="170"/>
      <c r="C4688" s="170"/>
      <c r="D4688" s="171"/>
      <c r="E4688" s="152"/>
      <c r="F4688" s="152"/>
      <c r="G4688" s="152"/>
      <c r="H4688" s="152"/>
      <c r="I4688" s="152"/>
      <c r="J4688" s="152"/>
      <c r="K4688" s="152"/>
      <c r="L4688" s="152"/>
    </row>
    <row r="4689" spans="1:12">
      <c r="A4689" s="178" t="s">
        <v>1160</v>
      </c>
      <c r="B4689" s="175"/>
      <c r="C4689" s="175"/>
      <c r="D4689" s="176"/>
      <c r="E4689" s="152"/>
      <c r="F4689" s="152"/>
      <c r="G4689" s="152"/>
      <c r="H4689" s="152"/>
      <c r="I4689" s="152"/>
      <c r="J4689" s="152"/>
      <c r="K4689" s="152"/>
      <c r="L4689" s="152"/>
    </row>
    <row r="4690" spans="1:12">
      <c r="A4690" s="178"/>
      <c r="B4690" s="213" t="s">
        <v>1161</v>
      </c>
      <c r="C4690" s="214"/>
      <c r="D4690" s="331"/>
      <c r="E4690" s="152"/>
      <c r="F4690" s="152"/>
      <c r="G4690" s="152"/>
      <c r="H4690" s="152"/>
      <c r="I4690" s="152"/>
      <c r="J4690" s="152"/>
      <c r="K4690" s="152"/>
      <c r="L4690" s="152"/>
    </row>
    <row r="4691" spans="1:12">
      <c r="A4691" s="178"/>
      <c r="B4691" s="213"/>
      <c r="C4691" s="213" t="s">
        <v>1164</v>
      </c>
      <c r="D4691" s="321"/>
      <c r="E4691" s="152"/>
      <c r="F4691" s="152"/>
      <c r="G4691" s="152"/>
      <c r="H4691" s="152"/>
      <c r="I4691" s="152"/>
      <c r="J4691" s="152"/>
      <c r="K4691" s="152"/>
      <c r="L4691" s="152"/>
    </row>
    <row r="4692" spans="1:12">
      <c r="A4692" s="178"/>
      <c r="B4692" s="213"/>
      <c r="C4692" s="213" t="s">
        <v>1166</v>
      </c>
      <c r="D4692" s="321"/>
      <c r="E4692" s="152"/>
      <c r="F4692" s="152"/>
      <c r="G4692" s="152"/>
      <c r="H4692" s="152"/>
      <c r="I4692" s="152"/>
      <c r="J4692" s="152"/>
      <c r="K4692" s="152"/>
      <c r="L4692" s="152"/>
    </row>
    <row r="4693" spans="1:12">
      <c r="A4693" s="178"/>
      <c r="B4693" s="213" t="s">
        <v>1168</v>
      </c>
      <c r="C4693" s="213"/>
      <c r="D4693" s="321"/>
      <c r="E4693" s="152"/>
      <c r="F4693" s="152"/>
      <c r="G4693" s="152"/>
      <c r="H4693" s="152"/>
      <c r="I4693" s="152"/>
      <c r="J4693" s="152"/>
      <c r="K4693" s="152"/>
      <c r="L4693" s="152"/>
    </row>
    <row r="4694" spans="1:12">
      <c r="A4694" s="178" t="s">
        <v>367</v>
      </c>
      <c r="B4694" s="175"/>
      <c r="C4694" s="175"/>
      <c r="D4694" s="176"/>
      <c r="E4694" s="152"/>
      <c r="F4694" s="152"/>
      <c r="G4694" s="152"/>
      <c r="H4694" s="152"/>
      <c r="I4694" s="152"/>
      <c r="J4694" s="146">
        <v>32.906170000000003</v>
      </c>
      <c r="K4694" s="152"/>
      <c r="L4694" s="152"/>
    </row>
    <row r="4695" spans="1:12">
      <c r="A4695" s="178"/>
      <c r="B4695" s="213" t="s">
        <v>1172</v>
      </c>
      <c r="C4695" s="214"/>
      <c r="D4695" s="331"/>
      <c r="E4695" s="152"/>
      <c r="F4695" s="152"/>
      <c r="G4695" s="152"/>
      <c r="H4695" s="152"/>
      <c r="I4695" s="152"/>
      <c r="J4695" s="146">
        <v>32.906170000000003</v>
      </c>
      <c r="K4695" s="152"/>
      <c r="L4695" s="152"/>
    </row>
    <row r="4696" spans="1:12">
      <c r="A4696" s="178"/>
      <c r="B4696" s="213"/>
      <c r="C4696" s="213" t="s">
        <v>1173</v>
      </c>
      <c r="D4696" s="321"/>
      <c r="E4696" s="152"/>
      <c r="F4696" s="152"/>
      <c r="G4696" s="152"/>
      <c r="H4696" s="152"/>
      <c r="I4696" s="152"/>
      <c r="J4696" s="152"/>
      <c r="K4696" s="152"/>
      <c r="L4696" s="152"/>
    </row>
    <row r="4697" spans="1:12">
      <c r="A4697" s="178"/>
      <c r="B4697" s="213"/>
      <c r="C4697" s="213" t="s">
        <v>1176</v>
      </c>
      <c r="D4697" s="321"/>
      <c r="E4697" s="152"/>
      <c r="F4697" s="152"/>
      <c r="G4697" s="152"/>
      <c r="H4697" s="152"/>
      <c r="I4697" s="152"/>
      <c r="J4697" s="152"/>
      <c r="K4697" s="152"/>
      <c r="L4697" s="152"/>
    </row>
    <row r="4698" spans="1:12">
      <c r="A4698" s="178"/>
      <c r="B4698" s="213"/>
      <c r="C4698" s="213" t="s">
        <v>1177</v>
      </c>
      <c r="D4698" s="321"/>
      <c r="E4698" s="152"/>
      <c r="F4698" s="152"/>
      <c r="G4698" s="152"/>
      <c r="H4698" s="152"/>
      <c r="I4698" s="152"/>
      <c r="J4698" s="152"/>
      <c r="K4698" s="152"/>
      <c r="L4698" s="152"/>
    </row>
    <row r="4699" spans="1:12">
      <c r="A4699" s="178"/>
      <c r="B4699" s="213"/>
      <c r="C4699" s="213" t="s">
        <v>1178</v>
      </c>
      <c r="D4699" s="321"/>
      <c r="E4699" s="152"/>
      <c r="F4699" s="152"/>
      <c r="G4699" s="152"/>
      <c r="H4699" s="152"/>
      <c r="I4699" s="152"/>
      <c r="J4699" s="152"/>
      <c r="K4699" s="152"/>
      <c r="L4699" s="152"/>
    </row>
    <row r="4700" spans="1:12">
      <c r="A4700" s="178"/>
      <c r="B4700" s="213"/>
      <c r="C4700" s="213" t="s">
        <v>1181</v>
      </c>
      <c r="D4700" s="321"/>
      <c r="E4700" s="152"/>
      <c r="F4700" s="152"/>
      <c r="G4700" s="152"/>
      <c r="H4700" s="152"/>
      <c r="I4700" s="152"/>
      <c r="J4700" s="152"/>
      <c r="K4700" s="152"/>
      <c r="L4700" s="152"/>
    </row>
    <row r="4701" spans="1:12">
      <c r="A4701" s="178"/>
      <c r="B4701" s="213"/>
      <c r="C4701" s="213" t="s">
        <v>1182</v>
      </c>
      <c r="D4701" s="148"/>
      <c r="E4701" s="152"/>
      <c r="F4701" s="152"/>
      <c r="G4701" s="152"/>
      <c r="H4701" s="152"/>
      <c r="I4701" s="152"/>
      <c r="J4701" s="152"/>
      <c r="K4701" s="152"/>
      <c r="L4701" s="152"/>
    </row>
    <row r="4702" spans="1:12" ht="33.75">
      <c r="A4702" s="178"/>
      <c r="B4702" s="213"/>
      <c r="C4702" s="213"/>
      <c r="D4702" s="149" t="s">
        <v>1183</v>
      </c>
      <c r="E4702" s="152"/>
      <c r="F4702" s="152"/>
      <c r="G4702" s="152"/>
      <c r="H4702" s="152"/>
      <c r="I4702" s="152"/>
      <c r="J4702" s="152"/>
      <c r="K4702" s="152"/>
      <c r="L4702" s="152"/>
    </row>
    <row r="4703" spans="1:12">
      <c r="A4703" s="178"/>
      <c r="B4703" s="213"/>
      <c r="C4703" s="213" t="s">
        <v>1189</v>
      </c>
      <c r="D4703" s="321"/>
      <c r="E4703" s="152"/>
      <c r="F4703" s="152"/>
      <c r="G4703" s="152"/>
      <c r="H4703" s="152"/>
      <c r="I4703" s="152"/>
      <c r="J4703" s="146">
        <v>32.906170000000003</v>
      </c>
      <c r="K4703" s="152"/>
      <c r="L4703" s="152"/>
    </row>
    <row r="4704" spans="1:12">
      <c r="A4704" s="178"/>
      <c r="B4704" s="213"/>
      <c r="C4704" s="213" t="s">
        <v>1192</v>
      </c>
      <c r="D4704" s="321"/>
      <c r="E4704" s="152"/>
      <c r="F4704" s="152"/>
      <c r="G4704" s="152"/>
      <c r="H4704" s="152"/>
      <c r="I4704" s="152"/>
      <c r="J4704" s="152"/>
      <c r="K4704" s="152"/>
      <c r="L4704" s="152"/>
    </row>
    <row r="4705" spans="1:12">
      <c r="A4705" s="178"/>
      <c r="B4705" s="213" t="s">
        <v>1195</v>
      </c>
      <c r="C4705" s="214"/>
      <c r="D4705" s="331"/>
      <c r="E4705" s="152"/>
      <c r="F4705" s="152"/>
      <c r="G4705" s="152"/>
      <c r="H4705" s="152"/>
      <c r="I4705" s="152"/>
      <c r="J4705" s="152"/>
      <c r="K4705" s="152"/>
      <c r="L4705" s="152"/>
    </row>
    <row r="4706" spans="1:12">
      <c r="A4706" s="178"/>
      <c r="B4706" s="213"/>
      <c r="C4706" s="213" t="s">
        <v>1196</v>
      </c>
      <c r="D4706" s="148"/>
      <c r="E4706" s="152"/>
      <c r="F4706" s="152"/>
      <c r="G4706" s="152"/>
      <c r="H4706" s="152"/>
      <c r="I4706" s="152"/>
      <c r="J4706" s="152"/>
      <c r="K4706" s="152"/>
      <c r="L4706" s="152"/>
    </row>
    <row r="4707" spans="1:12" ht="67.5">
      <c r="A4707" s="178"/>
      <c r="B4707" s="213"/>
      <c r="C4707" s="213"/>
      <c r="D4707" s="149" t="s">
        <v>1197</v>
      </c>
      <c r="E4707" s="152"/>
      <c r="F4707" s="152"/>
      <c r="G4707" s="152"/>
      <c r="H4707" s="152"/>
      <c r="I4707" s="152"/>
      <c r="J4707" s="152"/>
      <c r="K4707" s="152"/>
      <c r="L4707" s="152"/>
    </row>
    <row r="4708" spans="1:12" ht="56.25">
      <c r="A4708" s="178"/>
      <c r="B4708" s="213"/>
      <c r="C4708" s="213"/>
      <c r="D4708" s="149" t="s">
        <v>1198</v>
      </c>
      <c r="E4708" s="152"/>
      <c r="F4708" s="152"/>
      <c r="G4708" s="152"/>
      <c r="H4708" s="152"/>
      <c r="I4708" s="152"/>
      <c r="J4708" s="152"/>
      <c r="K4708" s="152"/>
      <c r="L4708" s="152"/>
    </row>
    <row r="4709" spans="1:12">
      <c r="A4709" s="178"/>
      <c r="B4709" s="213"/>
      <c r="C4709" s="213" t="s">
        <v>1200</v>
      </c>
      <c r="D4709" s="321"/>
      <c r="E4709" s="152"/>
      <c r="F4709" s="152"/>
      <c r="G4709" s="152"/>
      <c r="H4709" s="152"/>
      <c r="I4709" s="152"/>
      <c r="J4709" s="152"/>
      <c r="K4709" s="152"/>
      <c r="L4709" s="152"/>
    </row>
    <row r="4710" spans="1:12">
      <c r="A4710" s="178"/>
      <c r="B4710" s="213"/>
      <c r="C4710" s="213" t="s">
        <v>1201</v>
      </c>
      <c r="D4710" s="321"/>
      <c r="E4710" s="152"/>
      <c r="F4710" s="152"/>
      <c r="G4710" s="152"/>
      <c r="H4710" s="152"/>
      <c r="I4710" s="152"/>
      <c r="J4710" s="152"/>
      <c r="K4710" s="152"/>
      <c r="L4710" s="152"/>
    </row>
    <row r="4711" spans="1:12">
      <c r="A4711" s="178"/>
      <c r="B4711" s="213"/>
      <c r="C4711" s="213" t="s">
        <v>1202</v>
      </c>
      <c r="D4711" s="321"/>
      <c r="E4711" s="152"/>
      <c r="F4711" s="152"/>
      <c r="G4711" s="152"/>
      <c r="H4711" s="152"/>
      <c r="I4711" s="152"/>
      <c r="J4711" s="152"/>
      <c r="K4711" s="152"/>
      <c r="L4711" s="152"/>
    </row>
    <row r="4712" spans="1:12">
      <c r="A4712" s="178"/>
      <c r="B4712" s="213"/>
      <c r="C4712" s="213" t="s">
        <v>1205</v>
      </c>
      <c r="D4712" s="321"/>
      <c r="E4712" s="152"/>
      <c r="F4712" s="152"/>
      <c r="G4712" s="152"/>
      <c r="H4712" s="152"/>
      <c r="I4712" s="152"/>
      <c r="J4712" s="152"/>
      <c r="K4712" s="152"/>
      <c r="L4712" s="152"/>
    </row>
    <row r="4713" spans="1:12">
      <c r="A4713" s="178"/>
      <c r="B4713" s="213"/>
      <c r="C4713" s="213" t="s">
        <v>1209</v>
      </c>
      <c r="D4713" s="321"/>
      <c r="E4713" s="152"/>
      <c r="F4713" s="152"/>
      <c r="G4713" s="152"/>
      <c r="H4713" s="152"/>
      <c r="I4713" s="152"/>
      <c r="J4713" s="152"/>
      <c r="K4713" s="152"/>
      <c r="L4713" s="152"/>
    </row>
    <row r="4714" spans="1:12">
      <c r="A4714" s="178"/>
      <c r="B4714" s="213"/>
      <c r="C4714" s="213" t="s">
        <v>1212</v>
      </c>
      <c r="D4714" s="321"/>
      <c r="E4714" s="152"/>
      <c r="F4714" s="152"/>
      <c r="G4714" s="152"/>
      <c r="H4714" s="152"/>
      <c r="I4714" s="152"/>
      <c r="J4714" s="152"/>
      <c r="K4714" s="152"/>
      <c r="L4714" s="152"/>
    </row>
    <row r="4715" spans="1:12">
      <c r="A4715" s="178"/>
      <c r="B4715" s="213"/>
      <c r="C4715" s="213" t="s">
        <v>1218</v>
      </c>
      <c r="D4715" s="321"/>
      <c r="E4715" s="152"/>
      <c r="F4715" s="152"/>
      <c r="G4715" s="152"/>
      <c r="H4715" s="152"/>
      <c r="I4715" s="152"/>
      <c r="J4715" s="152"/>
      <c r="K4715" s="152"/>
      <c r="L4715" s="152"/>
    </row>
    <row r="4716" spans="1:12">
      <c r="A4716" s="178"/>
      <c r="B4716" s="213" t="s">
        <v>1228</v>
      </c>
      <c r="C4716" s="213"/>
      <c r="D4716" s="321"/>
      <c r="E4716" s="152"/>
      <c r="F4716" s="152"/>
      <c r="G4716" s="152"/>
      <c r="H4716" s="152"/>
      <c r="I4716" s="152"/>
      <c r="J4716" s="152"/>
      <c r="K4716" s="152"/>
      <c r="L4716" s="152"/>
    </row>
    <row r="4717" spans="1:12">
      <c r="A4717" s="178"/>
      <c r="B4717" s="213" t="s">
        <v>1229</v>
      </c>
      <c r="C4717" s="213"/>
      <c r="D4717" s="321"/>
      <c r="E4717" s="152"/>
      <c r="F4717" s="152"/>
      <c r="G4717" s="152"/>
      <c r="H4717" s="152"/>
      <c r="I4717" s="152"/>
      <c r="J4717" s="152"/>
      <c r="K4717" s="152"/>
      <c r="L4717" s="152"/>
    </row>
    <row r="4718" spans="1:12">
      <c r="A4718" s="178" t="s">
        <v>368</v>
      </c>
      <c r="B4718" s="165"/>
      <c r="C4718" s="165"/>
      <c r="D4718" s="166"/>
      <c r="E4718" s="152"/>
      <c r="F4718" s="152"/>
      <c r="G4718" s="152"/>
      <c r="H4718" s="152"/>
      <c r="I4718" s="152"/>
      <c r="J4718" s="152"/>
      <c r="K4718" s="152"/>
      <c r="L4718" s="152"/>
    </row>
    <row r="4719" spans="1:12">
      <c r="A4719" s="178" t="s">
        <v>369</v>
      </c>
      <c r="B4719" s="165"/>
      <c r="C4719" s="165"/>
      <c r="D4719" s="166"/>
      <c r="E4719" s="152"/>
      <c r="F4719" s="152"/>
      <c r="G4719" s="152"/>
      <c r="H4719" s="152"/>
      <c r="I4719" s="152"/>
      <c r="J4719" s="152"/>
      <c r="K4719" s="152"/>
      <c r="L4719" s="152"/>
    </row>
    <row r="4720" spans="1:12">
      <c r="A4720" s="178" t="s">
        <v>370</v>
      </c>
      <c r="B4720" s="165"/>
      <c r="C4720" s="165"/>
      <c r="D4720" s="166"/>
      <c r="E4720" s="152"/>
      <c r="F4720" s="152"/>
      <c r="G4720" s="152"/>
      <c r="H4720" s="152"/>
      <c r="I4720" s="152"/>
      <c r="J4720" s="152"/>
      <c r="K4720" s="152"/>
      <c r="L4720" s="152"/>
    </row>
    <row r="4721" spans="1:12">
      <c r="A4721" s="339" t="s">
        <v>371</v>
      </c>
      <c r="B4721" s="340"/>
      <c r="C4721" s="340"/>
      <c r="D4721" s="341"/>
      <c r="E4721" s="152"/>
      <c r="F4721" s="152"/>
      <c r="G4721" s="152"/>
      <c r="H4721" s="152"/>
      <c r="I4721" s="152"/>
      <c r="J4721" s="152"/>
      <c r="K4721" s="152"/>
      <c r="L4721" s="152"/>
    </row>
    <row r="4722" spans="1:12">
      <c r="A4722" s="322" t="s">
        <v>1417</v>
      </c>
      <c r="B4722" s="324"/>
      <c r="C4722" s="324"/>
      <c r="D4722" s="325"/>
      <c r="E4722" s="152"/>
      <c r="F4722" s="152"/>
      <c r="G4722" s="152"/>
      <c r="H4722" s="152"/>
      <c r="I4722" s="152"/>
      <c r="J4722" s="152"/>
      <c r="K4722" s="152"/>
      <c r="L4722" s="152"/>
    </row>
    <row r="4723" spans="1:12">
      <c r="A4723" s="323"/>
      <c r="B4723" s="326" t="s">
        <v>1418</v>
      </c>
      <c r="C4723" s="326"/>
      <c r="D4723" s="327"/>
      <c r="E4723" s="152"/>
      <c r="F4723" s="152"/>
      <c r="G4723" s="152"/>
      <c r="H4723" s="152"/>
      <c r="I4723" s="152"/>
      <c r="J4723" s="152"/>
      <c r="K4723" s="152"/>
      <c r="L4723" s="152"/>
    </row>
    <row r="4724" spans="1:12">
      <c r="A4724" s="249" t="s">
        <v>543</v>
      </c>
      <c r="B4724" s="249"/>
      <c r="C4724" s="249"/>
      <c r="D4724" s="249"/>
      <c r="E4724" s="152"/>
      <c r="F4724" s="152"/>
      <c r="G4724" s="152"/>
      <c r="H4724" s="152"/>
      <c r="I4724" s="152"/>
      <c r="J4724" s="147">
        <v>98.718509999999995</v>
      </c>
      <c r="K4724" s="152"/>
      <c r="L4724" s="152"/>
    </row>
    <row r="4725" spans="1:12">
      <c r="A4725" s="251" t="s">
        <v>2476</v>
      </c>
      <c r="B4725" s="251"/>
      <c r="C4725" s="251"/>
      <c r="D4725" s="251"/>
      <c r="E4725" s="318"/>
      <c r="F4725" s="318"/>
      <c r="G4725" s="318"/>
      <c r="H4725" s="318"/>
      <c r="I4725" s="318"/>
      <c r="J4725" s="318"/>
      <c r="K4725" s="318"/>
      <c r="L4725" s="318"/>
    </row>
    <row r="4726" spans="1:12">
      <c r="A4726" s="332"/>
      <c r="B4726" s="333"/>
      <c r="C4726" s="333"/>
      <c r="D4726" s="334"/>
      <c r="E4726" s="144"/>
      <c r="F4726" s="144"/>
      <c r="G4726" s="144"/>
      <c r="H4726" s="144"/>
      <c r="I4726" s="144"/>
      <c r="J4726" s="144"/>
      <c r="K4726" s="144"/>
      <c r="L4726" s="144"/>
    </row>
    <row r="4727" spans="1:12">
      <c r="A4727" s="265" t="s">
        <v>1141</v>
      </c>
      <c r="B4727" s="265"/>
      <c r="C4727" s="265"/>
      <c r="D4727" s="265"/>
      <c r="E4727" s="152"/>
      <c r="F4727" s="152"/>
      <c r="G4727" s="152"/>
      <c r="H4727" s="152"/>
      <c r="I4727" s="152"/>
      <c r="J4727" s="152"/>
      <c r="K4727" s="152"/>
      <c r="L4727" s="152"/>
    </row>
    <row r="4728" spans="1:12">
      <c r="A4728" s="169" t="s">
        <v>1157</v>
      </c>
      <c r="B4728" s="170"/>
      <c r="C4728" s="170"/>
      <c r="D4728" s="171"/>
      <c r="E4728" s="152"/>
      <c r="F4728" s="152"/>
      <c r="G4728" s="152"/>
      <c r="H4728" s="152"/>
      <c r="I4728" s="152"/>
      <c r="J4728" s="152"/>
      <c r="K4728" s="152"/>
      <c r="L4728" s="152"/>
    </row>
    <row r="4729" spans="1:12">
      <c r="A4729" s="178" t="s">
        <v>1160</v>
      </c>
      <c r="B4729" s="175"/>
      <c r="C4729" s="175"/>
      <c r="D4729" s="176"/>
      <c r="E4729" s="146">
        <v>137.68975</v>
      </c>
      <c r="F4729" s="152"/>
      <c r="G4729" s="152"/>
      <c r="H4729" s="152"/>
      <c r="I4729" s="152"/>
      <c r="J4729" s="152"/>
      <c r="K4729" s="152"/>
      <c r="L4729" s="152"/>
    </row>
    <row r="4730" spans="1:12">
      <c r="A4730" s="178"/>
      <c r="B4730" s="213" t="s">
        <v>1161</v>
      </c>
      <c r="C4730" s="214"/>
      <c r="D4730" s="331"/>
      <c r="E4730" s="146">
        <v>137.68975</v>
      </c>
      <c r="F4730" s="152"/>
      <c r="G4730" s="152"/>
      <c r="H4730" s="152"/>
      <c r="I4730" s="152"/>
      <c r="J4730" s="152"/>
      <c r="K4730" s="152"/>
      <c r="L4730" s="152"/>
    </row>
    <row r="4731" spans="1:12">
      <c r="A4731" s="178"/>
      <c r="B4731" s="213"/>
      <c r="C4731" s="213" t="s">
        <v>1164</v>
      </c>
      <c r="D4731" s="321"/>
      <c r="E4731" s="152"/>
      <c r="F4731" s="152"/>
      <c r="G4731" s="152"/>
      <c r="H4731" s="152"/>
      <c r="I4731" s="152"/>
      <c r="J4731" s="152"/>
      <c r="K4731" s="152"/>
      <c r="L4731" s="152"/>
    </row>
    <row r="4732" spans="1:12">
      <c r="A4732" s="178"/>
      <c r="B4732" s="213"/>
      <c r="C4732" s="213" t="s">
        <v>1166</v>
      </c>
      <c r="D4732" s="321"/>
      <c r="E4732" s="152"/>
      <c r="F4732" s="152"/>
      <c r="G4732" s="152"/>
      <c r="H4732" s="152"/>
      <c r="I4732" s="152"/>
      <c r="J4732" s="152"/>
      <c r="K4732" s="152"/>
      <c r="L4732" s="152"/>
    </row>
    <row r="4733" spans="1:12">
      <c r="A4733" s="178"/>
      <c r="B4733" s="213" t="s">
        <v>1168</v>
      </c>
      <c r="C4733" s="213"/>
      <c r="D4733" s="321"/>
      <c r="E4733" s="152"/>
      <c r="F4733" s="152"/>
      <c r="G4733" s="152"/>
      <c r="H4733" s="152"/>
      <c r="I4733" s="152"/>
      <c r="J4733" s="152"/>
      <c r="K4733" s="152"/>
      <c r="L4733" s="152"/>
    </row>
    <row r="4734" spans="1:12">
      <c r="A4734" s="178" t="s">
        <v>367</v>
      </c>
      <c r="B4734" s="175"/>
      <c r="C4734" s="175"/>
      <c r="D4734" s="176"/>
      <c r="E4734" s="146">
        <v>8697.4789400000009</v>
      </c>
      <c r="F4734" s="146">
        <v>3459.9872099999998</v>
      </c>
      <c r="G4734" s="152"/>
      <c r="H4734" s="152"/>
      <c r="I4734" s="152"/>
      <c r="J4734" s="152"/>
      <c r="K4734" s="152"/>
      <c r="L4734" s="152"/>
    </row>
    <row r="4735" spans="1:12">
      <c r="A4735" s="178"/>
      <c r="B4735" s="213" t="s">
        <v>1172</v>
      </c>
      <c r="C4735" s="214"/>
      <c r="D4735" s="331"/>
      <c r="E4735" s="146">
        <v>4302.0345399999997</v>
      </c>
      <c r="F4735" s="146">
        <v>3459.9872099999998</v>
      </c>
      <c r="G4735" s="152"/>
      <c r="H4735" s="152"/>
      <c r="I4735" s="152"/>
      <c r="J4735" s="152"/>
      <c r="K4735" s="152"/>
      <c r="L4735" s="152"/>
    </row>
    <row r="4736" spans="1:12">
      <c r="A4736" s="178"/>
      <c r="B4736" s="213"/>
      <c r="C4736" s="213" t="s">
        <v>1173</v>
      </c>
      <c r="D4736" s="321"/>
      <c r="E4736" s="152"/>
      <c r="F4736" s="152"/>
      <c r="G4736" s="152"/>
      <c r="H4736" s="152"/>
      <c r="I4736" s="152"/>
      <c r="J4736" s="152"/>
      <c r="K4736" s="152"/>
      <c r="L4736" s="152"/>
    </row>
    <row r="4737" spans="1:12">
      <c r="A4737" s="178"/>
      <c r="B4737" s="213"/>
      <c r="C4737" s="213" t="s">
        <v>1176</v>
      </c>
      <c r="D4737" s="321"/>
      <c r="E4737" s="152"/>
      <c r="F4737" s="152"/>
      <c r="G4737" s="152"/>
      <c r="H4737" s="152"/>
      <c r="I4737" s="152"/>
      <c r="J4737" s="152"/>
      <c r="K4737" s="152"/>
      <c r="L4737" s="152"/>
    </row>
    <row r="4738" spans="1:12">
      <c r="A4738" s="178"/>
      <c r="B4738" s="213"/>
      <c r="C4738" s="213" t="s">
        <v>1177</v>
      </c>
      <c r="D4738" s="321"/>
      <c r="E4738" s="146">
        <v>4302.0345399999997</v>
      </c>
      <c r="F4738" s="152"/>
      <c r="G4738" s="152"/>
      <c r="H4738" s="152"/>
      <c r="I4738" s="152"/>
      <c r="J4738" s="152"/>
      <c r="K4738" s="152"/>
      <c r="L4738" s="152"/>
    </row>
    <row r="4739" spans="1:12">
      <c r="A4739" s="178"/>
      <c r="B4739" s="213"/>
      <c r="C4739" s="213" t="s">
        <v>1178</v>
      </c>
      <c r="D4739" s="321"/>
      <c r="E4739" s="152"/>
      <c r="F4739" s="152"/>
      <c r="G4739" s="152"/>
      <c r="H4739" s="152"/>
      <c r="I4739" s="152"/>
      <c r="J4739" s="152"/>
      <c r="K4739" s="152"/>
      <c r="L4739" s="152"/>
    </row>
    <row r="4740" spans="1:12">
      <c r="A4740" s="178"/>
      <c r="B4740" s="213"/>
      <c r="C4740" s="213" t="s">
        <v>1181</v>
      </c>
      <c r="D4740" s="321"/>
      <c r="E4740" s="152"/>
      <c r="F4740" s="152"/>
      <c r="G4740" s="152"/>
      <c r="H4740" s="152"/>
      <c r="I4740" s="152"/>
      <c r="J4740" s="152"/>
      <c r="K4740" s="152"/>
      <c r="L4740" s="152"/>
    </row>
    <row r="4741" spans="1:12">
      <c r="A4741" s="178"/>
      <c r="B4741" s="213"/>
      <c r="C4741" s="213" t="s">
        <v>1182</v>
      </c>
      <c r="D4741" s="148"/>
      <c r="E4741" s="152"/>
      <c r="F4741" s="152"/>
      <c r="G4741" s="152"/>
      <c r="H4741" s="152"/>
      <c r="I4741" s="152"/>
      <c r="J4741" s="152"/>
      <c r="K4741" s="152"/>
      <c r="L4741" s="152"/>
    </row>
    <row r="4742" spans="1:12" ht="33.75">
      <c r="A4742" s="178"/>
      <c r="B4742" s="213"/>
      <c r="C4742" s="213"/>
      <c r="D4742" s="149" t="s">
        <v>1183</v>
      </c>
      <c r="E4742" s="152"/>
      <c r="F4742" s="152"/>
      <c r="G4742" s="152"/>
      <c r="H4742" s="152"/>
      <c r="I4742" s="152"/>
      <c r="J4742" s="152"/>
      <c r="K4742" s="152"/>
      <c r="L4742" s="152"/>
    </row>
    <row r="4743" spans="1:12">
      <c r="A4743" s="178"/>
      <c r="B4743" s="213"/>
      <c r="C4743" s="213" t="s">
        <v>1189</v>
      </c>
      <c r="D4743" s="321"/>
      <c r="E4743" s="152"/>
      <c r="F4743" s="146">
        <v>3459.9872099999998</v>
      </c>
      <c r="G4743" s="152"/>
      <c r="H4743" s="152"/>
      <c r="I4743" s="152"/>
      <c r="J4743" s="152"/>
      <c r="K4743" s="152"/>
      <c r="L4743" s="152"/>
    </row>
    <row r="4744" spans="1:12">
      <c r="A4744" s="178"/>
      <c r="B4744" s="213"/>
      <c r="C4744" s="213" t="s">
        <v>1192</v>
      </c>
      <c r="D4744" s="321"/>
      <c r="E4744" s="152"/>
      <c r="F4744" s="152"/>
      <c r="G4744" s="152"/>
      <c r="H4744" s="152"/>
      <c r="I4744" s="152"/>
      <c r="J4744" s="152"/>
      <c r="K4744" s="152"/>
      <c r="L4744" s="152"/>
    </row>
    <row r="4745" spans="1:12">
      <c r="A4745" s="178"/>
      <c r="B4745" s="213" t="s">
        <v>1195</v>
      </c>
      <c r="C4745" s="214"/>
      <c r="D4745" s="331"/>
      <c r="E4745" s="146">
        <v>4395.4444000000003</v>
      </c>
      <c r="F4745" s="152"/>
      <c r="G4745" s="152"/>
      <c r="H4745" s="152"/>
      <c r="I4745" s="152"/>
      <c r="J4745" s="152"/>
      <c r="K4745" s="152"/>
      <c r="L4745" s="152"/>
    </row>
    <row r="4746" spans="1:12">
      <c r="A4746" s="178"/>
      <c r="B4746" s="213"/>
      <c r="C4746" s="213" t="s">
        <v>1196</v>
      </c>
      <c r="D4746" s="148"/>
      <c r="E4746" s="152"/>
      <c r="F4746" s="152"/>
      <c r="G4746" s="152"/>
      <c r="H4746" s="152"/>
      <c r="I4746" s="152"/>
      <c r="J4746" s="152"/>
      <c r="K4746" s="152"/>
      <c r="L4746" s="152"/>
    </row>
    <row r="4747" spans="1:12" ht="67.5">
      <c r="A4747" s="178"/>
      <c r="B4747" s="213"/>
      <c r="C4747" s="213"/>
      <c r="D4747" s="149" t="s">
        <v>1197</v>
      </c>
      <c r="E4747" s="152"/>
      <c r="F4747" s="152"/>
      <c r="G4747" s="152"/>
      <c r="H4747" s="152"/>
      <c r="I4747" s="152"/>
      <c r="J4747" s="152"/>
      <c r="K4747" s="152"/>
      <c r="L4747" s="152"/>
    </row>
    <row r="4748" spans="1:12" ht="56.25">
      <c r="A4748" s="178"/>
      <c r="B4748" s="213"/>
      <c r="C4748" s="213"/>
      <c r="D4748" s="149" t="s">
        <v>1198</v>
      </c>
      <c r="E4748" s="152"/>
      <c r="F4748" s="152"/>
      <c r="G4748" s="152"/>
      <c r="H4748" s="152"/>
      <c r="I4748" s="152"/>
      <c r="J4748" s="152"/>
      <c r="K4748" s="152"/>
      <c r="L4748" s="152"/>
    </row>
    <row r="4749" spans="1:12">
      <c r="A4749" s="178"/>
      <c r="B4749" s="213"/>
      <c r="C4749" s="213" t="s">
        <v>1200</v>
      </c>
      <c r="D4749" s="321"/>
      <c r="E4749" s="152"/>
      <c r="F4749" s="152"/>
      <c r="G4749" s="152"/>
      <c r="H4749" s="152"/>
      <c r="I4749" s="152"/>
      <c r="J4749" s="152"/>
      <c r="K4749" s="152"/>
      <c r="L4749" s="152"/>
    </row>
    <row r="4750" spans="1:12">
      <c r="A4750" s="178"/>
      <c r="B4750" s="213"/>
      <c r="C4750" s="213" t="s">
        <v>1201</v>
      </c>
      <c r="D4750" s="321"/>
      <c r="E4750" s="146">
        <v>4395.4444000000003</v>
      </c>
      <c r="F4750" s="152"/>
      <c r="G4750" s="152"/>
      <c r="H4750" s="152"/>
      <c r="I4750" s="152"/>
      <c r="J4750" s="152"/>
      <c r="K4750" s="152"/>
      <c r="L4750" s="152"/>
    </row>
    <row r="4751" spans="1:12">
      <c r="A4751" s="178"/>
      <c r="B4751" s="213"/>
      <c r="C4751" s="213" t="s">
        <v>1202</v>
      </c>
      <c r="D4751" s="321"/>
      <c r="E4751" s="152"/>
      <c r="F4751" s="152"/>
      <c r="G4751" s="152"/>
      <c r="H4751" s="152"/>
      <c r="I4751" s="152"/>
      <c r="J4751" s="152"/>
      <c r="K4751" s="152"/>
      <c r="L4751" s="152"/>
    </row>
    <row r="4752" spans="1:12">
      <c r="A4752" s="178"/>
      <c r="B4752" s="213"/>
      <c r="C4752" s="213" t="s">
        <v>1205</v>
      </c>
      <c r="D4752" s="321"/>
      <c r="E4752" s="152"/>
      <c r="F4752" s="152"/>
      <c r="G4752" s="152"/>
      <c r="H4752" s="152"/>
      <c r="I4752" s="152"/>
      <c r="J4752" s="152"/>
      <c r="K4752" s="152"/>
      <c r="L4752" s="152"/>
    </row>
    <row r="4753" spans="1:12">
      <c r="A4753" s="178"/>
      <c r="B4753" s="213"/>
      <c r="C4753" s="213" t="s">
        <v>1209</v>
      </c>
      <c r="D4753" s="321"/>
      <c r="E4753" s="152"/>
      <c r="F4753" s="152"/>
      <c r="G4753" s="152"/>
      <c r="H4753" s="152"/>
      <c r="I4753" s="152"/>
      <c r="J4753" s="152"/>
      <c r="K4753" s="152"/>
      <c r="L4753" s="152"/>
    </row>
    <row r="4754" spans="1:12">
      <c r="A4754" s="178"/>
      <c r="B4754" s="213"/>
      <c r="C4754" s="213" t="s">
        <v>1212</v>
      </c>
      <c r="D4754" s="321"/>
      <c r="E4754" s="152"/>
      <c r="F4754" s="152"/>
      <c r="G4754" s="152"/>
      <c r="H4754" s="152"/>
      <c r="I4754" s="152"/>
      <c r="J4754" s="152"/>
      <c r="K4754" s="152"/>
      <c r="L4754" s="152"/>
    </row>
    <row r="4755" spans="1:12">
      <c r="A4755" s="178"/>
      <c r="B4755" s="213"/>
      <c r="C4755" s="213" t="s">
        <v>1218</v>
      </c>
      <c r="D4755" s="321"/>
      <c r="E4755" s="152"/>
      <c r="F4755" s="152"/>
      <c r="G4755" s="152"/>
      <c r="H4755" s="152"/>
      <c r="I4755" s="152"/>
      <c r="J4755" s="152"/>
      <c r="K4755" s="152"/>
      <c r="L4755" s="152"/>
    </row>
    <row r="4756" spans="1:12">
      <c r="A4756" s="178"/>
      <c r="B4756" s="213" t="s">
        <v>1228</v>
      </c>
      <c r="C4756" s="213"/>
      <c r="D4756" s="321"/>
      <c r="E4756" s="152"/>
      <c r="F4756" s="152"/>
      <c r="G4756" s="152"/>
      <c r="H4756" s="152"/>
      <c r="I4756" s="152"/>
      <c r="J4756" s="152"/>
      <c r="K4756" s="152"/>
      <c r="L4756" s="152"/>
    </row>
    <row r="4757" spans="1:12">
      <c r="A4757" s="178"/>
      <c r="B4757" s="213" t="s">
        <v>1229</v>
      </c>
      <c r="C4757" s="213"/>
      <c r="D4757" s="321"/>
      <c r="E4757" s="152"/>
      <c r="F4757" s="152"/>
      <c r="G4757" s="152"/>
      <c r="H4757" s="152"/>
      <c r="I4757" s="152"/>
      <c r="J4757" s="152"/>
      <c r="K4757" s="152"/>
      <c r="L4757" s="152"/>
    </row>
    <row r="4758" spans="1:12">
      <c r="A4758" s="178" t="s">
        <v>368</v>
      </c>
      <c r="B4758" s="165"/>
      <c r="C4758" s="165"/>
      <c r="D4758" s="166"/>
      <c r="E4758" s="152"/>
      <c r="F4758" s="152"/>
      <c r="G4758" s="152"/>
      <c r="H4758" s="152"/>
      <c r="I4758" s="152"/>
      <c r="J4758" s="152"/>
      <c r="K4758" s="152"/>
      <c r="L4758" s="152"/>
    </row>
    <row r="4759" spans="1:12">
      <c r="A4759" s="178" t="s">
        <v>369</v>
      </c>
      <c r="B4759" s="165"/>
      <c r="C4759" s="165"/>
      <c r="D4759" s="166"/>
      <c r="E4759" s="152"/>
      <c r="F4759" s="152"/>
      <c r="G4759" s="152"/>
      <c r="H4759" s="152"/>
      <c r="I4759" s="152"/>
      <c r="J4759" s="152"/>
      <c r="K4759" s="152"/>
      <c r="L4759" s="152"/>
    </row>
    <row r="4760" spans="1:12">
      <c r="A4760" s="178" t="s">
        <v>370</v>
      </c>
      <c r="B4760" s="165"/>
      <c r="C4760" s="165"/>
      <c r="D4760" s="166"/>
      <c r="E4760" s="152"/>
      <c r="F4760" s="152"/>
      <c r="G4760" s="152"/>
      <c r="H4760" s="152"/>
      <c r="I4760" s="152"/>
      <c r="J4760" s="152"/>
      <c r="K4760" s="152"/>
      <c r="L4760" s="152"/>
    </row>
    <row r="4761" spans="1:12">
      <c r="A4761" s="339" t="s">
        <v>371</v>
      </c>
      <c r="B4761" s="340"/>
      <c r="C4761" s="340"/>
      <c r="D4761" s="341"/>
      <c r="E4761" s="152"/>
      <c r="F4761" s="152"/>
      <c r="G4761" s="152"/>
      <c r="H4761" s="152"/>
      <c r="I4761" s="152"/>
      <c r="J4761" s="152"/>
      <c r="K4761" s="152"/>
      <c r="L4761" s="152"/>
    </row>
    <row r="4762" spans="1:12">
      <c r="A4762" s="322" t="s">
        <v>1417</v>
      </c>
      <c r="B4762" s="324"/>
      <c r="C4762" s="324"/>
      <c r="D4762" s="325"/>
      <c r="E4762" s="152"/>
      <c r="F4762" s="152"/>
      <c r="G4762" s="152"/>
      <c r="H4762" s="152"/>
      <c r="I4762" s="152"/>
      <c r="J4762" s="152"/>
      <c r="K4762" s="152"/>
      <c r="L4762" s="152"/>
    </row>
    <row r="4763" spans="1:12">
      <c r="A4763" s="323"/>
      <c r="B4763" s="326" t="s">
        <v>1418</v>
      </c>
      <c r="C4763" s="326"/>
      <c r="D4763" s="327"/>
      <c r="E4763" s="152"/>
      <c r="F4763" s="152"/>
      <c r="G4763" s="152"/>
      <c r="H4763" s="152"/>
      <c r="I4763" s="152"/>
      <c r="J4763" s="152"/>
      <c r="K4763" s="152"/>
      <c r="L4763" s="152"/>
    </row>
    <row r="4764" spans="1:12">
      <c r="A4764" s="249" t="s">
        <v>544</v>
      </c>
      <c r="B4764" s="249"/>
      <c r="C4764" s="249"/>
      <c r="D4764" s="249"/>
      <c r="E4764" s="147">
        <v>26367.816320000002</v>
      </c>
      <c r="F4764" s="147">
        <v>10379.96163</v>
      </c>
      <c r="G4764" s="152"/>
      <c r="H4764" s="152"/>
      <c r="I4764" s="152"/>
      <c r="J4764" s="152"/>
      <c r="K4764" s="152"/>
      <c r="L4764" s="152"/>
    </row>
    <row r="4765" spans="1:12">
      <c r="A4765" s="251" t="s">
        <v>2477</v>
      </c>
      <c r="B4765" s="251"/>
      <c r="C4765" s="251"/>
      <c r="D4765" s="251"/>
      <c r="E4765" s="318"/>
      <c r="F4765" s="318"/>
      <c r="G4765" s="318"/>
      <c r="H4765" s="318"/>
      <c r="I4765" s="318"/>
      <c r="J4765" s="318"/>
      <c r="K4765" s="318"/>
      <c r="L4765" s="318"/>
    </row>
    <row r="4766" spans="1:12">
      <c r="A4766" s="332"/>
      <c r="B4766" s="333"/>
      <c r="C4766" s="333"/>
      <c r="D4766" s="334"/>
      <c r="E4766" s="144"/>
      <c r="F4766" s="144"/>
      <c r="G4766" s="144"/>
      <c r="H4766" s="144"/>
      <c r="I4766" s="144"/>
      <c r="J4766" s="144"/>
      <c r="K4766" s="144"/>
      <c r="L4766" s="144"/>
    </row>
    <row r="4767" spans="1:12">
      <c r="A4767" s="265" t="s">
        <v>1141</v>
      </c>
      <c r="B4767" s="265"/>
      <c r="C4767" s="265"/>
      <c r="D4767" s="265"/>
      <c r="E4767" s="152"/>
      <c r="F4767" s="152"/>
      <c r="G4767" s="152"/>
      <c r="H4767" s="152"/>
      <c r="I4767" s="152"/>
      <c r="J4767" s="152"/>
      <c r="K4767" s="152"/>
      <c r="L4767" s="152"/>
    </row>
    <row r="4768" spans="1:12">
      <c r="A4768" s="169" t="s">
        <v>1157</v>
      </c>
      <c r="B4768" s="170"/>
      <c r="C4768" s="170"/>
      <c r="D4768" s="171"/>
      <c r="E4768" s="152"/>
      <c r="F4768" s="152"/>
      <c r="G4768" s="152"/>
      <c r="H4768" s="152"/>
      <c r="I4768" s="152"/>
      <c r="J4768" s="152"/>
      <c r="K4768" s="152"/>
      <c r="L4768" s="152"/>
    </row>
    <row r="4769" spans="1:12">
      <c r="A4769" s="178" t="s">
        <v>1160</v>
      </c>
      <c r="B4769" s="175"/>
      <c r="C4769" s="175"/>
      <c r="D4769" s="176"/>
      <c r="E4769" s="146">
        <v>62.266080000000002</v>
      </c>
      <c r="F4769" s="152"/>
      <c r="G4769" s="152"/>
      <c r="H4769" s="152"/>
      <c r="I4769" s="152"/>
      <c r="J4769" s="152"/>
      <c r="K4769" s="152"/>
      <c r="L4769" s="152"/>
    </row>
    <row r="4770" spans="1:12">
      <c r="A4770" s="178"/>
      <c r="B4770" s="213" t="s">
        <v>1161</v>
      </c>
      <c r="C4770" s="214"/>
      <c r="D4770" s="331"/>
      <c r="E4770" s="146">
        <v>62.266080000000002</v>
      </c>
      <c r="F4770" s="152"/>
      <c r="G4770" s="152"/>
      <c r="H4770" s="152"/>
      <c r="I4770" s="152"/>
      <c r="J4770" s="152"/>
      <c r="K4770" s="152"/>
      <c r="L4770" s="152"/>
    </row>
    <row r="4771" spans="1:12">
      <c r="A4771" s="178"/>
      <c r="B4771" s="213"/>
      <c r="C4771" s="213" t="s">
        <v>1164</v>
      </c>
      <c r="D4771" s="321"/>
      <c r="E4771" s="152"/>
      <c r="F4771" s="152"/>
      <c r="G4771" s="152"/>
      <c r="H4771" s="152"/>
      <c r="I4771" s="152"/>
      <c r="J4771" s="152"/>
      <c r="K4771" s="152"/>
      <c r="L4771" s="152"/>
    </row>
    <row r="4772" spans="1:12">
      <c r="A4772" s="178"/>
      <c r="B4772" s="213"/>
      <c r="C4772" s="213" t="s">
        <v>1166</v>
      </c>
      <c r="D4772" s="321"/>
      <c r="E4772" s="152"/>
      <c r="F4772" s="152"/>
      <c r="G4772" s="152"/>
      <c r="H4772" s="152"/>
      <c r="I4772" s="152"/>
      <c r="J4772" s="152"/>
      <c r="K4772" s="152"/>
      <c r="L4772" s="152"/>
    </row>
    <row r="4773" spans="1:12">
      <c r="A4773" s="178"/>
      <c r="B4773" s="213" t="s">
        <v>1168</v>
      </c>
      <c r="C4773" s="213"/>
      <c r="D4773" s="321"/>
      <c r="E4773" s="152"/>
      <c r="F4773" s="152"/>
      <c r="G4773" s="152"/>
      <c r="H4773" s="152"/>
      <c r="I4773" s="152"/>
      <c r="J4773" s="152"/>
      <c r="K4773" s="152"/>
      <c r="L4773" s="152"/>
    </row>
    <row r="4774" spans="1:12">
      <c r="A4774" s="178" t="s">
        <v>367</v>
      </c>
      <c r="B4774" s="175"/>
      <c r="C4774" s="175"/>
      <c r="D4774" s="176"/>
      <c r="E4774" s="146">
        <v>221592.21163000001</v>
      </c>
      <c r="F4774" s="146">
        <v>398698.8787</v>
      </c>
      <c r="G4774" s="152"/>
      <c r="H4774" s="152"/>
      <c r="I4774" s="146">
        <v>280459.73959000001</v>
      </c>
      <c r="J4774" s="146">
        <v>10948.070229999999</v>
      </c>
      <c r="K4774" s="152"/>
      <c r="L4774" s="152"/>
    </row>
    <row r="4775" spans="1:12">
      <c r="A4775" s="178"/>
      <c r="B4775" s="213" t="s">
        <v>1172</v>
      </c>
      <c r="C4775" s="214"/>
      <c r="D4775" s="331"/>
      <c r="E4775" s="146">
        <v>134350.60120999999</v>
      </c>
      <c r="F4775" s="146">
        <v>347155.57344000001</v>
      </c>
      <c r="G4775" s="152"/>
      <c r="H4775" s="152"/>
      <c r="I4775" s="146">
        <v>257722.64236</v>
      </c>
      <c r="J4775" s="146">
        <v>10948.070229999999</v>
      </c>
      <c r="K4775" s="152"/>
      <c r="L4775" s="152"/>
    </row>
    <row r="4776" spans="1:12">
      <c r="A4776" s="178"/>
      <c r="B4776" s="213"/>
      <c r="C4776" s="213" t="s">
        <v>1173</v>
      </c>
      <c r="D4776" s="321"/>
      <c r="E4776" s="152"/>
      <c r="F4776" s="152"/>
      <c r="G4776" s="152"/>
      <c r="H4776" s="152"/>
      <c r="I4776" s="152"/>
      <c r="J4776" s="152"/>
      <c r="K4776" s="152"/>
      <c r="L4776" s="152"/>
    </row>
    <row r="4777" spans="1:12">
      <c r="A4777" s="178"/>
      <c r="B4777" s="213"/>
      <c r="C4777" s="213" t="s">
        <v>1176</v>
      </c>
      <c r="D4777" s="321"/>
      <c r="E4777" s="152"/>
      <c r="F4777" s="146">
        <v>6438.0709699999998</v>
      </c>
      <c r="G4777" s="152"/>
      <c r="H4777" s="152"/>
      <c r="I4777" s="152"/>
      <c r="J4777" s="152"/>
      <c r="K4777" s="152"/>
      <c r="L4777" s="152"/>
    </row>
    <row r="4778" spans="1:12">
      <c r="A4778" s="178"/>
      <c r="B4778" s="213"/>
      <c r="C4778" s="213" t="s">
        <v>1177</v>
      </c>
      <c r="D4778" s="321"/>
      <c r="E4778" s="146">
        <v>119209.83096000001</v>
      </c>
      <c r="F4778" s="146">
        <v>-518.19582000000003</v>
      </c>
      <c r="G4778" s="152"/>
      <c r="H4778" s="152"/>
      <c r="I4778" s="146">
        <v>247301.63344999999</v>
      </c>
      <c r="J4778" s="146">
        <v>-15.173209999999999</v>
      </c>
      <c r="K4778" s="152"/>
      <c r="L4778" s="152"/>
    </row>
    <row r="4779" spans="1:12">
      <c r="A4779" s="178"/>
      <c r="B4779" s="213"/>
      <c r="C4779" s="213" t="s">
        <v>1178</v>
      </c>
      <c r="D4779" s="321"/>
      <c r="E4779" s="146">
        <v>1583.4608900000001</v>
      </c>
      <c r="F4779" s="146">
        <v>5.7000000000000002E-3</v>
      </c>
      <c r="G4779" s="152"/>
      <c r="H4779" s="152"/>
      <c r="I4779" s="152"/>
      <c r="J4779" s="152"/>
      <c r="K4779" s="152"/>
      <c r="L4779" s="152"/>
    </row>
    <row r="4780" spans="1:12">
      <c r="A4780" s="178"/>
      <c r="B4780" s="213"/>
      <c r="C4780" s="213" t="s">
        <v>1181</v>
      </c>
      <c r="D4780" s="321"/>
      <c r="E4780" s="146">
        <v>-9.6271400000000007</v>
      </c>
      <c r="F4780" s="146">
        <v>1.2779199999999999</v>
      </c>
      <c r="G4780" s="152"/>
      <c r="H4780" s="152"/>
      <c r="I4780" s="146">
        <v>263.97829999999999</v>
      </c>
      <c r="J4780" s="152"/>
      <c r="K4780" s="152"/>
      <c r="L4780" s="152"/>
    </row>
    <row r="4781" spans="1:12">
      <c r="A4781" s="178"/>
      <c r="B4781" s="213"/>
      <c r="C4781" s="213" t="s">
        <v>1182</v>
      </c>
      <c r="D4781" s="148"/>
      <c r="E4781" s="152"/>
      <c r="F4781" s="146">
        <v>6438.0709699999998</v>
      </c>
      <c r="G4781" s="152"/>
      <c r="H4781" s="152"/>
      <c r="I4781" s="152"/>
      <c r="J4781" s="152"/>
      <c r="K4781" s="152"/>
      <c r="L4781" s="152"/>
    </row>
    <row r="4782" spans="1:12" ht="33.75">
      <c r="A4782" s="178"/>
      <c r="B4782" s="213"/>
      <c r="C4782" s="213"/>
      <c r="D4782" s="149" t="s">
        <v>1183</v>
      </c>
      <c r="E4782" s="152"/>
      <c r="F4782" s="152"/>
      <c r="G4782" s="152"/>
      <c r="H4782" s="152"/>
      <c r="I4782" s="152"/>
      <c r="J4782" s="152"/>
      <c r="K4782" s="152"/>
      <c r="L4782" s="152"/>
    </row>
    <row r="4783" spans="1:12">
      <c r="A4783" s="178"/>
      <c r="B4783" s="213"/>
      <c r="C4783" s="213" t="s">
        <v>1189</v>
      </c>
      <c r="D4783" s="321"/>
      <c r="E4783" s="146">
        <v>13566.9365</v>
      </c>
      <c r="F4783" s="146">
        <v>319443.41538000002</v>
      </c>
      <c r="G4783" s="152"/>
      <c r="H4783" s="152"/>
      <c r="I4783" s="146">
        <v>10157.03061</v>
      </c>
      <c r="J4783" s="146">
        <v>10963.24344</v>
      </c>
      <c r="K4783" s="152"/>
      <c r="L4783" s="152"/>
    </row>
    <row r="4784" spans="1:12">
      <c r="A4784" s="178"/>
      <c r="B4784" s="213"/>
      <c r="C4784" s="213" t="s">
        <v>1192</v>
      </c>
      <c r="D4784" s="321"/>
      <c r="E4784" s="152"/>
      <c r="F4784" s="146">
        <v>15352.928320000001</v>
      </c>
      <c r="G4784" s="152"/>
      <c r="H4784" s="152"/>
      <c r="I4784" s="152"/>
      <c r="J4784" s="152"/>
      <c r="K4784" s="152"/>
      <c r="L4784" s="152"/>
    </row>
    <row r="4785" spans="1:12">
      <c r="A4785" s="178"/>
      <c r="B4785" s="213" t="s">
        <v>1195</v>
      </c>
      <c r="C4785" s="214"/>
      <c r="D4785" s="331"/>
      <c r="E4785" s="146">
        <v>87163.113809999995</v>
      </c>
      <c r="F4785" s="146">
        <v>19245.540789999999</v>
      </c>
      <c r="G4785" s="152"/>
      <c r="H4785" s="152"/>
      <c r="I4785" s="146">
        <v>22737.097229999999</v>
      </c>
      <c r="J4785" s="152"/>
      <c r="K4785" s="152"/>
      <c r="L4785" s="152"/>
    </row>
    <row r="4786" spans="1:12">
      <c r="A4786" s="178"/>
      <c r="B4786" s="213"/>
      <c r="C4786" s="213" t="s">
        <v>1196</v>
      </c>
      <c r="D4786" s="148"/>
      <c r="E4786" s="152"/>
      <c r="F4786" s="152"/>
      <c r="G4786" s="152"/>
      <c r="H4786" s="152"/>
      <c r="I4786" s="152"/>
      <c r="J4786" s="152"/>
      <c r="K4786" s="152"/>
      <c r="L4786" s="152"/>
    </row>
    <row r="4787" spans="1:12" ht="67.5">
      <c r="A4787" s="178"/>
      <c r="B4787" s="213"/>
      <c r="C4787" s="213"/>
      <c r="D4787" s="149" t="s">
        <v>1197</v>
      </c>
      <c r="E4787" s="152"/>
      <c r="F4787" s="152"/>
      <c r="G4787" s="152"/>
      <c r="H4787" s="152"/>
      <c r="I4787" s="152"/>
      <c r="J4787" s="152"/>
      <c r="K4787" s="152"/>
      <c r="L4787" s="152"/>
    </row>
    <row r="4788" spans="1:12" ht="56.25">
      <c r="A4788" s="178"/>
      <c r="B4788" s="213"/>
      <c r="C4788" s="213"/>
      <c r="D4788" s="149" t="s">
        <v>1198</v>
      </c>
      <c r="E4788" s="152"/>
      <c r="F4788" s="152"/>
      <c r="G4788" s="152"/>
      <c r="H4788" s="152"/>
      <c r="I4788" s="152"/>
      <c r="J4788" s="152"/>
      <c r="K4788" s="152"/>
      <c r="L4788" s="152"/>
    </row>
    <row r="4789" spans="1:12">
      <c r="A4789" s="178"/>
      <c r="B4789" s="213"/>
      <c r="C4789" s="213" t="s">
        <v>1200</v>
      </c>
      <c r="D4789" s="321"/>
      <c r="E4789" s="152"/>
      <c r="F4789" s="152"/>
      <c r="G4789" s="152"/>
      <c r="H4789" s="152"/>
      <c r="I4789" s="152"/>
      <c r="J4789" s="152"/>
      <c r="K4789" s="152"/>
      <c r="L4789" s="152"/>
    </row>
    <row r="4790" spans="1:12">
      <c r="A4790" s="178"/>
      <c r="B4790" s="213"/>
      <c r="C4790" s="213" t="s">
        <v>1201</v>
      </c>
      <c r="D4790" s="321"/>
      <c r="E4790" s="146">
        <v>86761.273100000006</v>
      </c>
      <c r="F4790" s="152"/>
      <c r="G4790" s="152"/>
      <c r="H4790" s="152"/>
      <c r="I4790" s="146">
        <v>22382.32617</v>
      </c>
      <c r="J4790" s="152"/>
      <c r="K4790" s="152"/>
      <c r="L4790" s="152"/>
    </row>
    <row r="4791" spans="1:12">
      <c r="A4791" s="178"/>
      <c r="B4791" s="213"/>
      <c r="C4791" s="213" t="s">
        <v>1202</v>
      </c>
      <c r="D4791" s="321"/>
      <c r="E4791" s="152"/>
      <c r="F4791" s="152"/>
      <c r="G4791" s="152"/>
      <c r="H4791" s="152"/>
      <c r="I4791" s="152"/>
      <c r="J4791" s="152"/>
      <c r="K4791" s="152"/>
      <c r="L4791" s="152"/>
    </row>
    <row r="4792" spans="1:12">
      <c r="A4792" s="178"/>
      <c r="B4792" s="213"/>
      <c r="C4792" s="213" t="s">
        <v>1205</v>
      </c>
      <c r="D4792" s="321"/>
      <c r="E4792" s="152"/>
      <c r="F4792" s="152"/>
      <c r="G4792" s="152"/>
      <c r="H4792" s="152"/>
      <c r="I4792" s="152"/>
      <c r="J4792" s="152"/>
      <c r="K4792" s="152"/>
      <c r="L4792" s="152"/>
    </row>
    <row r="4793" spans="1:12">
      <c r="A4793" s="178"/>
      <c r="B4793" s="213"/>
      <c r="C4793" s="213" t="s">
        <v>1209</v>
      </c>
      <c r="D4793" s="321"/>
      <c r="E4793" s="152"/>
      <c r="F4793" s="152"/>
      <c r="G4793" s="152"/>
      <c r="H4793" s="152"/>
      <c r="I4793" s="152"/>
      <c r="J4793" s="152"/>
      <c r="K4793" s="152"/>
      <c r="L4793" s="152"/>
    </row>
    <row r="4794" spans="1:12">
      <c r="A4794" s="178"/>
      <c r="B4794" s="213"/>
      <c r="C4794" s="213" t="s">
        <v>1212</v>
      </c>
      <c r="D4794" s="321"/>
      <c r="E4794" s="146">
        <v>401.84071</v>
      </c>
      <c r="F4794" s="146">
        <v>19245.540789999999</v>
      </c>
      <c r="G4794" s="152"/>
      <c r="H4794" s="152"/>
      <c r="I4794" s="146">
        <v>354.77105999999998</v>
      </c>
      <c r="J4794" s="152"/>
      <c r="K4794" s="152"/>
      <c r="L4794" s="152"/>
    </row>
    <row r="4795" spans="1:12">
      <c r="A4795" s="178"/>
      <c r="B4795" s="213"/>
      <c r="C4795" s="213" t="s">
        <v>1218</v>
      </c>
      <c r="D4795" s="321"/>
      <c r="E4795" s="152"/>
      <c r="F4795" s="152"/>
      <c r="G4795" s="152"/>
      <c r="H4795" s="152"/>
      <c r="I4795" s="152"/>
      <c r="J4795" s="152"/>
      <c r="K4795" s="152"/>
      <c r="L4795" s="152"/>
    </row>
    <row r="4796" spans="1:12">
      <c r="A4796" s="178"/>
      <c r="B4796" s="213" t="s">
        <v>1228</v>
      </c>
      <c r="C4796" s="213"/>
      <c r="D4796" s="321"/>
      <c r="E4796" s="146">
        <v>78.496610000000004</v>
      </c>
      <c r="F4796" s="146">
        <v>20070.75547</v>
      </c>
      <c r="G4796" s="152"/>
      <c r="H4796" s="152"/>
      <c r="I4796" s="152"/>
      <c r="J4796" s="152"/>
      <c r="K4796" s="152"/>
      <c r="L4796" s="152"/>
    </row>
    <row r="4797" spans="1:12">
      <c r="A4797" s="178"/>
      <c r="B4797" s="213" t="s">
        <v>1229</v>
      </c>
      <c r="C4797" s="213"/>
      <c r="D4797" s="321"/>
      <c r="E4797" s="152"/>
      <c r="F4797" s="146">
        <v>12227.009</v>
      </c>
      <c r="G4797" s="152"/>
      <c r="H4797" s="152"/>
      <c r="I4797" s="152"/>
      <c r="J4797" s="152"/>
      <c r="K4797" s="152"/>
      <c r="L4797" s="152"/>
    </row>
    <row r="4798" spans="1:12">
      <c r="A4798" s="178" t="s">
        <v>368</v>
      </c>
      <c r="B4798" s="165"/>
      <c r="C4798" s="165"/>
      <c r="D4798" s="166"/>
      <c r="E4798" s="152"/>
      <c r="F4798" s="152"/>
      <c r="G4798" s="152"/>
      <c r="H4798" s="152"/>
      <c r="I4798" s="152"/>
      <c r="J4798" s="152"/>
      <c r="K4798" s="152"/>
      <c r="L4798" s="152"/>
    </row>
    <row r="4799" spans="1:12">
      <c r="A4799" s="178" t="s">
        <v>369</v>
      </c>
      <c r="B4799" s="165"/>
      <c r="C4799" s="165"/>
      <c r="D4799" s="166"/>
      <c r="E4799" s="152"/>
      <c r="F4799" s="152"/>
      <c r="G4799" s="152"/>
      <c r="H4799" s="152"/>
      <c r="I4799" s="152"/>
      <c r="J4799" s="152"/>
      <c r="K4799" s="152"/>
      <c r="L4799" s="152"/>
    </row>
    <row r="4800" spans="1:12">
      <c r="A4800" s="178" t="s">
        <v>370</v>
      </c>
      <c r="B4800" s="165"/>
      <c r="C4800" s="165"/>
      <c r="D4800" s="166"/>
      <c r="E4800" s="152"/>
      <c r="F4800" s="152"/>
      <c r="G4800" s="152"/>
      <c r="H4800" s="152"/>
      <c r="I4800" s="152"/>
      <c r="J4800" s="152"/>
      <c r="K4800" s="152"/>
      <c r="L4800" s="152"/>
    </row>
    <row r="4801" spans="1:12">
      <c r="A4801" s="339" t="s">
        <v>371</v>
      </c>
      <c r="B4801" s="340"/>
      <c r="C4801" s="340"/>
      <c r="D4801" s="341"/>
      <c r="E4801" s="152"/>
      <c r="F4801" s="152"/>
      <c r="G4801" s="152"/>
      <c r="H4801" s="152"/>
      <c r="I4801" s="152"/>
      <c r="J4801" s="152"/>
      <c r="K4801" s="152"/>
      <c r="L4801" s="152"/>
    </row>
    <row r="4802" spans="1:12">
      <c r="A4802" s="322" t="s">
        <v>1417</v>
      </c>
      <c r="B4802" s="324"/>
      <c r="C4802" s="324"/>
      <c r="D4802" s="325"/>
      <c r="E4802" s="152"/>
      <c r="F4802" s="152"/>
      <c r="G4802" s="152"/>
      <c r="H4802" s="152"/>
      <c r="I4802" s="152"/>
      <c r="J4802" s="152"/>
      <c r="K4802" s="152"/>
      <c r="L4802" s="152"/>
    </row>
    <row r="4803" spans="1:12">
      <c r="A4803" s="323"/>
      <c r="B4803" s="326" t="s">
        <v>1418</v>
      </c>
      <c r="C4803" s="326"/>
      <c r="D4803" s="327"/>
      <c r="E4803" s="152"/>
      <c r="F4803" s="152"/>
      <c r="G4803" s="152"/>
      <c r="H4803" s="152"/>
      <c r="I4803" s="152"/>
      <c r="J4803" s="152"/>
      <c r="K4803" s="152"/>
      <c r="L4803" s="152"/>
    </row>
    <row r="4804" spans="1:12">
      <c r="A4804" s="249" t="s">
        <v>548</v>
      </c>
      <c r="B4804" s="249"/>
      <c r="C4804" s="249"/>
      <c r="D4804" s="249"/>
      <c r="E4804" s="147">
        <v>664822.67044000002</v>
      </c>
      <c r="F4804" s="147">
        <v>1163798.87163</v>
      </c>
      <c r="G4804" s="152"/>
      <c r="H4804" s="152"/>
      <c r="I4804" s="147">
        <v>841379.21877000004</v>
      </c>
      <c r="J4804" s="147">
        <v>32844.21069</v>
      </c>
      <c r="K4804" s="152"/>
      <c r="L4804" s="152"/>
    </row>
    <row r="4805" spans="1:12">
      <c r="A4805" s="251" t="s">
        <v>2478</v>
      </c>
      <c r="B4805" s="251"/>
      <c r="C4805" s="251"/>
      <c r="D4805" s="251"/>
      <c r="E4805" s="318"/>
      <c r="F4805" s="318"/>
      <c r="G4805" s="318"/>
      <c r="H4805" s="318"/>
      <c r="I4805" s="318"/>
      <c r="J4805" s="318"/>
      <c r="K4805" s="318"/>
      <c r="L4805" s="318"/>
    </row>
    <row r="4806" spans="1:12">
      <c r="A4806" s="332"/>
      <c r="B4806" s="333"/>
      <c r="C4806" s="333"/>
      <c r="D4806" s="334"/>
      <c r="E4806" s="144"/>
      <c r="F4806" s="144"/>
      <c r="G4806" s="144"/>
      <c r="H4806" s="144"/>
      <c r="I4806" s="144"/>
      <c r="J4806" s="144"/>
      <c r="K4806" s="144"/>
      <c r="L4806" s="144"/>
    </row>
    <row r="4807" spans="1:12">
      <c r="A4807" s="265" t="s">
        <v>1141</v>
      </c>
      <c r="B4807" s="265"/>
      <c r="C4807" s="265"/>
      <c r="D4807" s="265"/>
      <c r="E4807" s="152"/>
      <c r="F4807" s="152"/>
      <c r="G4807" s="152"/>
      <c r="H4807" s="152"/>
      <c r="I4807" s="152"/>
      <c r="J4807" s="152"/>
      <c r="K4807" s="152"/>
      <c r="L4807" s="152"/>
    </row>
    <row r="4808" spans="1:12">
      <c r="A4808" s="169" t="s">
        <v>1157</v>
      </c>
      <c r="B4808" s="170"/>
      <c r="C4808" s="170"/>
      <c r="D4808" s="171"/>
      <c r="E4808" s="152"/>
      <c r="F4808" s="152"/>
      <c r="G4808" s="152"/>
      <c r="H4808" s="152"/>
      <c r="I4808" s="152"/>
      <c r="J4808" s="152"/>
      <c r="K4808" s="152"/>
      <c r="L4808" s="152"/>
    </row>
    <row r="4809" spans="1:12">
      <c r="A4809" s="178" t="s">
        <v>1160</v>
      </c>
      <c r="B4809" s="175"/>
      <c r="C4809" s="175"/>
      <c r="D4809" s="176"/>
      <c r="E4809" s="152"/>
      <c r="F4809" s="152"/>
      <c r="G4809" s="152"/>
      <c r="H4809" s="152"/>
      <c r="I4809" s="152"/>
      <c r="J4809" s="152"/>
      <c r="K4809" s="152"/>
      <c r="L4809" s="152"/>
    </row>
    <row r="4810" spans="1:12">
      <c r="A4810" s="178"/>
      <c r="B4810" s="213" t="s">
        <v>1161</v>
      </c>
      <c r="C4810" s="214"/>
      <c r="D4810" s="331"/>
      <c r="E4810" s="152"/>
      <c r="F4810" s="152"/>
      <c r="G4810" s="152"/>
      <c r="H4810" s="152"/>
      <c r="I4810" s="152"/>
      <c r="J4810" s="152"/>
      <c r="K4810" s="152"/>
      <c r="L4810" s="152"/>
    </row>
    <row r="4811" spans="1:12">
      <c r="A4811" s="178"/>
      <c r="B4811" s="213"/>
      <c r="C4811" s="213" t="s">
        <v>1164</v>
      </c>
      <c r="D4811" s="321"/>
      <c r="E4811" s="152"/>
      <c r="F4811" s="152"/>
      <c r="G4811" s="152"/>
      <c r="H4811" s="152"/>
      <c r="I4811" s="152"/>
      <c r="J4811" s="152"/>
      <c r="K4811" s="152"/>
      <c r="L4811" s="152"/>
    </row>
    <row r="4812" spans="1:12">
      <c r="A4812" s="178"/>
      <c r="B4812" s="213"/>
      <c r="C4812" s="213" t="s">
        <v>1166</v>
      </c>
      <c r="D4812" s="321"/>
      <c r="E4812" s="152"/>
      <c r="F4812" s="152"/>
      <c r="G4812" s="152"/>
      <c r="H4812" s="152"/>
      <c r="I4812" s="152"/>
      <c r="J4812" s="152"/>
      <c r="K4812" s="152"/>
      <c r="L4812" s="152"/>
    </row>
    <row r="4813" spans="1:12">
      <c r="A4813" s="178"/>
      <c r="B4813" s="213" t="s">
        <v>1168</v>
      </c>
      <c r="C4813" s="213"/>
      <c r="D4813" s="321"/>
      <c r="E4813" s="152"/>
      <c r="F4813" s="152"/>
      <c r="G4813" s="152"/>
      <c r="H4813" s="152"/>
      <c r="I4813" s="152"/>
      <c r="J4813" s="152"/>
      <c r="K4813" s="152"/>
      <c r="L4813" s="152"/>
    </row>
    <row r="4814" spans="1:12">
      <c r="A4814" s="178" t="s">
        <v>367</v>
      </c>
      <c r="B4814" s="175"/>
      <c r="C4814" s="175"/>
      <c r="D4814" s="176"/>
      <c r="E4814" s="146">
        <v>550.02674000000002</v>
      </c>
      <c r="F4814" s="152"/>
      <c r="G4814" s="152"/>
      <c r="H4814" s="152"/>
      <c r="I4814" s="152"/>
      <c r="J4814" s="152"/>
      <c r="K4814" s="152"/>
      <c r="L4814" s="152"/>
    </row>
    <row r="4815" spans="1:12">
      <c r="A4815" s="178"/>
      <c r="B4815" s="213" t="s">
        <v>1172</v>
      </c>
      <c r="C4815" s="214"/>
      <c r="D4815" s="331"/>
      <c r="E4815" s="146">
        <v>550.02674000000002</v>
      </c>
      <c r="F4815" s="152"/>
      <c r="G4815" s="152"/>
      <c r="H4815" s="152"/>
      <c r="I4815" s="152"/>
      <c r="J4815" s="152"/>
      <c r="K4815" s="152"/>
      <c r="L4815" s="152"/>
    </row>
    <row r="4816" spans="1:12">
      <c r="A4816" s="178"/>
      <c r="B4816" s="213"/>
      <c r="C4816" s="213" t="s">
        <v>1173</v>
      </c>
      <c r="D4816" s="321"/>
      <c r="E4816" s="152"/>
      <c r="F4816" s="152"/>
      <c r="G4816" s="152"/>
      <c r="H4816" s="152"/>
      <c r="I4816" s="152"/>
      <c r="J4816" s="152"/>
      <c r="K4816" s="152"/>
      <c r="L4816" s="152"/>
    </row>
    <row r="4817" spans="1:12">
      <c r="A4817" s="178"/>
      <c r="B4817" s="213"/>
      <c r="C4817" s="213" t="s">
        <v>1176</v>
      </c>
      <c r="D4817" s="321"/>
      <c r="E4817" s="152"/>
      <c r="F4817" s="152"/>
      <c r="G4817" s="152"/>
      <c r="H4817" s="152"/>
      <c r="I4817" s="152"/>
      <c r="J4817" s="152"/>
      <c r="K4817" s="152"/>
      <c r="L4817" s="152"/>
    </row>
    <row r="4818" spans="1:12">
      <c r="A4818" s="178"/>
      <c r="B4818" s="213"/>
      <c r="C4818" s="213" t="s">
        <v>1177</v>
      </c>
      <c r="D4818" s="321"/>
      <c r="E4818" s="152"/>
      <c r="F4818" s="152"/>
      <c r="G4818" s="152"/>
      <c r="H4818" s="152"/>
      <c r="I4818" s="152"/>
      <c r="J4818" s="152"/>
      <c r="K4818" s="152"/>
      <c r="L4818" s="152"/>
    </row>
    <row r="4819" spans="1:12">
      <c r="A4819" s="178"/>
      <c r="B4819" s="213"/>
      <c r="C4819" s="213" t="s">
        <v>1178</v>
      </c>
      <c r="D4819" s="321"/>
      <c r="E4819" s="152"/>
      <c r="F4819" s="152"/>
      <c r="G4819" s="152"/>
      <c r="H4819" s="152"/>
      <c r="I4819" s="152"/>
      <c r="J4819" s="152"/>
      <c r="K4819" s="152"/>
      <c r="L4819" s="152"/>
    </row>
    <row r="4820" spans="1:12">
      <c r="A4820" s="178"/>
      <c r="B4820" s="213"/>
      <c r="C4820" s="213" t="s">
        <v>1181</v>
      </c>
      <c r="D4820" s="321"/>
      <c r="E4820" s="152"/>
      <c r="F4820" s="152"/>
      <c r="G4820" s="152"/>
      <c r="H4820" s="152"/>
      <c r="I4820" s="152"/>
      <c r="J4820" s="152"/>
      <c r="K4820" s="152"/>
      <c r="L4820" s="152"/>
    </row>
    <row r="4821" spans="1:12">
      <c r="A4821" s="178"/>
      <c r="B4821" s="213"/>
      <c r="C4821" s="213" t="s">
        <v>1182</v>
      </c>
      <c r="D4821" s="148"/>
      <c r="E4821" s="152"/>
      <c r="F4821" s="152"/>
      <c r="G4821" s="152"/>
      <c r="H4821" s="152"/>
      <c r="I4821" s="152"/>
      <c r="J4821" s="152"/>
      <c r="K4821" s="152"/>
      <c r="L4821" s="152"/>
    </row>
    <row r="4822" spans="1:12" ht="33.75">
      <c r="A4822" s="178"/>
      <c r="B4822" s="213"/>
      <c r="C4822" s="213"/>
      <c r="D4822" s="149" t="s">
        <v>1183</v>
      </c>
      <c r="E4822" s="152"/>
      <c r="F4822" s="152"/>
      <c r="G4822" s="152"/>
      <c r="H4822" s="152"/>
      <c r="I4822" s="152"/>
      <c r="J4822" s="152"/>
      <c r="K4822" s="152"/>
      <c r="L4822" s="152"/>
    </row>
    <row r="4823" spans="1:12">
      <c r="A4823" s="178"/>
      <c r="B4823" s="213"/>
      <c r="C4823" s="213" t="s">
        <v>1189</v>
      </c>
      <c r="D4823" s="321"/>
      <c r="E4823" s="146">
        <v>550.02674000000002</v>
      </c>
      <c r="F4823" s="152"/>
      <c r="G4823" s="152"/>
      <c r="H4823" s="152"/>
      <c r="I4823" s="152"/>
      <c r="J4823" s="152"/>
      <c r="K4823" s="152"/>
      <c r="L4823" s="152"/>
    </row>
    <row r="4824" spans="1:12">
      <c r="A4824" s="178"/>
      <c r="B4824" s="213"/>
      <c r="C4824" s="213" t="s">
        <v>1192</v>
      </c>
      <c r="D4824" s="321"/>
      <c r="E4824" s="152"/>
      <c r="F4824" s="152"/>
      <c r="G4824" s="152"/>
      <c r="H4824" s="152"/>
      <c r="I4824" s="152"/>
      <c r="J4824" s="152"/>
      <c r="K4824" s="152"/>
      <c r="L4824" s="152"/>
    </row>
    <row r="4825" spans="1:12">
      <c r="A4825" s="178"/>
      <c r="B4825" s="213" t="s">
        <v>1195</v>
      </c>
      <c r="C4825" s="214"/>
      <c r="D4825" s="331"/>
      <c r="E4825" s="152"/>
      <c r="F4825" s="152"/>
      <c r="G4825" s="152"/>
      <c r="H4825" s="152"/>
      <c r="I4825" s="152"/>
      <c r="J4825" s="152"/>
      <c r="K4825" s="152"/>
      <c r="L4825" s="152"/>
    </row>
    <row r="4826" spans="1:12">
      <c r="A4826" s="178"/>
      <c r="B4826" s="213"/>
      <c r="C4826" s="213" t="s">
        <v>1196</v>
      </c>
      <c r="D4826" s="148"/>
      <c r="E4826" s="152"/>
      <c r="F4826" s="152"/>
      <c r="G4826" s="152"/>
      <c r="H4826" s="152"/>
      <c r="I4826" s="152"/>
      <c r="J4826" s="152"/>
      <c r="K4826" s="152"/>
      <c r="L4826" s="152"/>
    </row>
    <row r="4827" spans="1:12" ht="67.5">
      <c r="A4827" s="178"/>
      <c r="B4827" s="213"/>
      <c r="C4827" s="213"/>
      <c r="D4827" s="149" t="s">
        <v>1197</v>
      </c>
      <c r="E4827" s="152"/>
      <c r="F4827" s="152"/>
      <c r="G4827" s="152"/>
      <c r="H4827" s="152"/>
      <c r="I4827" s="152"/>
      <c r="J4827" s="152"/>
      <c r="K4827" s="152"/>
      <c r="L4827" s="152"/>
    </row>
    <row r="4828" spans="1:12" ht="56.25">
      <c r="A4828" s="178"/>
      <c r="B4828" s="213"/>
      <c r="C4828" s="213"/>
      <c r="D4828" s="149" t="s">
        <v>1198</v>
      </c>
      <c r="E4828" s="152"/>
      <c r="F4828" s="152"/>
      <c r="G4828" s="152"/>
      <c r="H4828" s="152"/>
      <c r="I4828" s="152"/>
      <c r="J4828" s="152"/>
      <c r="K4828" s="152"/>
      <c r="L4828" s="152"/>
    </row>
    <row r="4829" spans="1:12">
      <c r="A4829" s="178"/>
      <c r="B4829" s="213"/>
      <c r="C4829" s="213" t="s">
        <v>1200</v>
      </c>
      <c r="D4829" s="321"/>
      <c r="E4829" s="152"/>
      <c r="F4829" s="152"/>
      <c r="G4829" s="152"/>
      <c r="H4829" s="152"/>
      <c r="I4829" s="152"/>
      <c r="J4829" s="152"/>
      <c r="K4829" s="152"/>
      <c r="L4829" s="152"/>
    </row>
    <row r="4830" spans="1:12">
      <c r="A4830" s="178"/>
      <c r="B4830" s="213"/>
      <c r="C4830" s="213" t="s">
        <v>1201</v>
      </c>
      <c r="D4830" s="321"/>
      <c r="E4830" s="152"/>
      <c r="F4830" s="152"/>
      <c r="G4830" s="152"/>
      <c r="H4830" s="152"/>
      <c r="I4830" s="152"/>
      <c r="J4830" s="152"/>
      <c r="K4830" s="152"/>
      <c r="L4830" s="152"/>
    </row>
    <row r="4831" spans="1:12">
      <c r="A4831" s="178"/>
      <c r="B4831" s="213"/>
      <c r="C4831" s="213" t="s">
        <v>1202</v>
      </c>
      <c r="D4831" s="321"/>
      <c r="E4831" s="152"/>
      <c r="F4831" s="152"/>
      <c r="G4831" s="152"/>
      <c r="H4831" s="152"/>
      <c r="I4831" s="152"/>
      <c r="J4831" s="152"/>
      <c r="K4831" s="152"/>
      <c r="L4831" s="152"/>
    </row>
    <row r="4832" spans="1:12">
      <c r="A4832" s="178"/>
      <c r="B4832" s="213"/>
      <c r="C4832" s="213" t="s">
        <v>1205</v>
      </c>
      <c r="D4832" s="321"/>
      <c r="E4832" s="152"/>
      <c r="F4832" s="152"/>
      <c r="G4832" s="152"/>
      <c r="H4832" s="152"/>
      <c r="I4832" s="152"/>
      <c r="J4832" s="152"/>
      <c r="K4832" s="152"/>
      <c r="L4832" s="152"/>
    </row>
    <row r="4833" spans="1:12">
      <c r="A4833" s="178"/>
      <c r="B4833" s="213"/>
      <c r="C4833" s="213" t="s">
        <v>1209</v>
      </c>
      <c r="D4833" s="321"/>
      <c r="E4833" s="152"/>
      <c r="F4833" s="152"/>
      <c r="G4833" s="152"/>
      <c r="H4833" s="152"/>
      <c r="I4833" s="152"/>
      <c r="J4833" s="152"/>
      <c r="K4833" s="152"/>
      <c r="L4833" s="152"/>
    </row>
    <row r="4834" spans="1:12">
      <c r="A4834" s="178"/>
      <c r="B4834" s="213"/>
      <c r="C4834" s="213" t="s">
        <v>1212</v>
      </c>
      <c r="D4834" s="321"/>
      <c r="E4834" s="152"/>
      <c r="F4834" s="152"/>
      <c r="G4834" s="152"/>
      <c r="H4834" s="152"/>
      <c r="I4834" s="152"/>
      <c r="J4834" s="152"/>
      <c r="K4834" s="152"/>
      <c r="L4834" s="152"/>
    </row>
    <row r="4835" spans="1:12">
      <c r="A4835" s="178"/>
      <c r="B4835" s="213"/>
      <c r="C4835" s="213" t="s">
        <v>1218</v>
      </c>
      <c r="D4835" s="321"/>
      <c r="E4835" s="152"/>
      <c r="F4835" s="152"/>
      <c r="G4835" s="152"/>
      <c r="H4835" s="152"/>
      <c r="I4835" s="152"/>
      <c r="J4835" s="152"/>
      <c r="K4835" s="152"/>
      <c r="L4835" s="152"/>
    </row>
    <row r="4836" spans="1:12">
      <c r="A4836" s="178"/>
      <c r="B4836" s="213" t="s">
        <v>1228</v>
      </c>
      <c r="C4836" s="213"/>
      <c r="D4836" s="321"/>
      <c r="E4836" s="152"/>
      <c r="F4836" s="152"/>
      <c r="G4836" s="152"/>
      <c r="H4836" s="152"/>
      <c r="I4836" s="152"/>
      <c r="J4836" s="152"/>
      <c r="K4836" s="152"/>
      <c r="L4836" s="152"/>
    </row>
    <row r="4837" spans="1:12">
      <c r="A4837" s="178"/>
      <c r="B4837" s="213" t="s">
        <v>1229</v>
      </c>
      <c r="C4837" s="213"/>
      <c r="D4837" s="321"/>
      <c r="E4837" s="152"/>
      <c r="F4837" s="152"/>
      <c r="G4837" s="152"/>
      <c r="H4837" s="152"/>
      <c r="I4837" s="152"/>
      <c r="J4837" s="152"/>
      <c r="K4837" s="152"/>
      <c r="L4837" s="152"/>
    </row>
    <row r="4838" spans="1:12">
      <c r="A4838" s="178" t="s">
        <v>368</v>
      </c>
      <c r="B4838" s="165"/>
      <c r="C4838" s="165"/>
      <c r="D4838" s="166"/>
      <c r="E4838" s="152"/>
      <c r="F4838" s="152"/>
      <c r="G4838" s="152"/>
      <c r="H4838" s="152"/>
      <c r="I4838" s="152"/>
      <c r="J4838" s="152"/>
      <c r="K4838" s="152"/>
      <c r="L4838" s="152"/>
    </row>
    <row r="4839" spans="1:12">
      <c r="A4839" s="178" t="s">
        <v>369</v>
      </c>
      <c r="B4839" s="165"/>
      <c r="C4839" s="165"/>
      <c r="D4839" s="166"/>
      <c r="E4839" s="152"/>
      <c r="F4839" s="152"/>
      <c r="G4839" s="152"/>
      <c r="H4839" s="152"/>
      <c r="I4839" s="152"/>
      <c r="J4839" s="152"/>
      <c r="K4839" s="152"/>
      <c r="L4839" s="152"/>
    </row>
    <row r="4840" spans="1:12">
      <c r="A4840" s="178" t="s">
        <v>370</v>
      </c>
      <c r="B4840" s="165"/>
      <c r="C4840" s="165"/>
      <c r="D4840" s="166"/>
      <c r="E4840" s="152"/>
      <c r="F4840" s="152"/>
      <c r="G4840" s="152"/>
      <c r="H4840" s="152"/>
      <c r="I4840" s="152"/>
      <c r="J4840" s="152"/>
      <c r="K4840" s="152"/>
      <c r="L4840" s="152"/>
    </row>
    <row r="4841" spans="1:12">
      <c r="A4841" s="339" t="s">
        <v>371</v>
      </c>
      <c r="B4841" s="340"/>
      <c r="C4841" s="340"/>
      <c r="D4841" s="341"/>
      <c r="E4841" s="152"/>
      <c r="F4841" s="152"/>
      <c r="G4841" s="152"/>
      <c r="H4841" s="152"/>
      <c r="I4841" s="152"/>
      <c r="J4841" s="152"/>
      <c r="K4841" s="152"/>
      <c r="L4841" s="152"/>
    </row>
    <row r="4842" spans="1:12">
      <c r="A4842" s="322" t="s">
        <v>1417</v>
      </c>
      <c r="B4842" s="324"/>
      <c r="C4842" s="324"/>
      <c r="D4842" s="325"/>
      <c r="E4842" s="152"/>
      <c r="F4842" s="152"/>
      <c r="G4842" s="152"/>
      <c r="H4842" s="152"/>
      <c r="I4842" s="152"/>
      <c r="J4842" s="152"/>
      <c r="K4842" s="152"/>
      <c r="L4842" s="152"/>
    </row>
    <row r="4843" spans="1:12">
      <c r="A4843" s="323"/>
      <c r="B4843" s="326" t="s">
        <v>1418</v>
      </c>
      <c r="C4843" s="326"/>
      <c r="D4843" s="327"/>
      <c r="E4843" s="152"/>
      <c r="F4843" s="152"/>
      <c r="G4843" s="152"/>
      <c r="H4843" s="152"/>
      <c r="I4843" s="152"/>
      <c r="J4843" s="152"/>
      <c r="K4843" s="152"/>
      <c r="L4843" s="152"/>
    </row>
    <row r="4844" spans="1:12">
      <c r="A4844" s="249" t="s">
        <v>549</v>
      </c>
      <c r="B4844" s="249"/>
      <c r="C4844" s="249"/>
      <c r="D4844" s="249"/>
      <c r="E4844" s="147">
        <v>1650.0802200000001</v>
      </c>
      <c r="F4844" s="152"/>
      <c r="G4844" s="152"/>
      <c r="H4844" s="152"/>
      <c r="I4844" s="152"/>
      <c r="J4844" s="152"/>
      <c r="K4844" s="152"/>
      <c r="L4844" s="152"/>
    </row>
    <row r="4845" spans="1:12">
      <c r="A4845" s="251" t="s">
        <v>2479</v>
      </c>
      <c r="B4845" s="251"/>
      <c r="C4845" s="251"/>
      <c r="D4845" s="251"/>
      <c r="E4845" s="318"/>
      <c r="F4845" s="318"/>
      <c r="G4845" s="318"/>
      <c r="H4845" s="318"/>
      <c r="I4845" s="318"/>
      <c r="J4845" s="318"/>
      <c r="K4845" s="318"/>
      <c r="L4845" s="318"/>
    </row>
    <row r="4846" spans="1:12">
      <c r="A4846" s="332"/>
      <c r="B4846" s="333"/>
      <c r="C4846" s="333"/>
      <c r="D4846" s="334"/>
      <c r="E4846" s="144"/>
      <c r="F4846" s="144"/>
      <c r="G4846" s="144"/>
      <c r="H4846" s="144"/>
      <c r="I4846" s="144"/>
      <c r="J4846" s="144"/>
      <c r="K4846" s="144"/>
      <c r="L4846" s="144"/>
    </row>
    <row r="4847" spans="1:12">
      <c r="A4847" s="265" t="s">
        <v>1141</v>
      </c>
      <c r="B4847" s="265"/>
      <c r="C4847" s="265"/>
      <c r="D4847" s="265"/>
      <c r="E4847" s="152"/>
      <c r="F4847" s="152"/>
      <c r="G4847" s="152"/>
      <c r="H4847" s="152"/>
      <c r="I4847" s="152"/>
      <c r="J4847" s="152"/>
      <c r="K4847" s="152"/>
      <c r="L4847" s="152"/>
    </row>
    <row r="4848" spans="1:12">
      <c r="A4848" s="169" t="s">
        <v>1157</v>
      </c>
      <c r="B4848" s="170"/>
      <c r="C4848" s="170"/>
      <c r="D4848" s="171"/>
      <c r="E4848" s="152"/>
      <c r="F4848" s="152"/>
      <c r="G4848" s="152"/>
      <c r="H4848" s="152"/>
      <c r="I4848" s="152"/>
      <c r="J4848" s="152"/>
      <c r="K4848" s="152"/>
      <c r="L4848" s="152"/>
    </row>
    <row r="4849" spans="1:12">
      <c r="A4849" s="178" t="s">
        <v>1160</v>
      </c>
      <c r="B4849" s="175"/>
      <c r="C4849" s="175"/>
      <c r="D4849" s="176"/>
      <c r="E4849" s="152"/>
      <c r="F4849" s="146">
        <v>80.403829999999999</v>
      </c>
      <c r="G4849" s="152"/>
      <c r="H4849" s="152"/>
      <c r="I4849" s="152"/>
      <c r="J4849" s="146">
        <v>1.36686</v>
      </c>
      <c r="K4849" s="152"/>
      <c r="L4849" s="152"/>
    </row>
    <row r="4850" spans="1:12">
      <c r="A4850" s="178"/>
      <c r="B4850" s="213" t="s">
        <v>1161</v>
      </c>
      <c r="C4850" s="214"/>
      <c r="D4850" s="331"/>
      <c r="E4850" s="152"/>
      <c r="F4850" s="146">
        <v>80.403829999999999</v>
      </c>
      <c r="G4850" s="152"/>
      <c r="H4850" s="152"/>
      <c r="I4850" s="152"/>
      <c r="J4850" s="146">
        <v>1.36686</v>
      </c>
      <c r="K4850" s="152"/>
      <c r="L4850" s="152"/>
    </row>
    <row r="4851" spans="1:12">
      <c r="A4851" s="178"/>
      <c r="B4851" s="213"/>
      <c r="C4851" s="213" t="s">
        <v>1164</v>
      </c>
      <c r="D4851" s="321"/>
      <c r="E4851" s="152"/>
      <c r="F4851" s="152"/>
      <c r="G4851" s="152"/>
      <c r="H4851" s="152"/>
      <c r="I4851" s="152"/>
      <c r="J4851" s="152"/>
      <c r="K4851" s="152"/>
      <c r="L4851" s="152"/>
    </row>
    <row r="4852" spans="1:12">
      <c r="A4852" s="178"/>
      <c r="B4852" s="213"/>
      <c r="C4852" s="213" t="s">
        <v>1166</v>
      </c>
      <c r="D4852" s="321"/>
      <c r="E4852" s="152"/>
      <c r="F4852" s="152"/>
      <c r="G4852" s="152"/>
      <c r="H4852" s="152"/>
      <c r="I4852" s="152"/>
      <c r="J4852" s="152"/>
      <c r="K4852" s="152"/>
      <c r="L4852" s="152"/>
    </row>
    <row r="4853" spans="1:12">
      <c r="A4853" s="178"/>
      <c r="B4853" s="213" t="s">
        <v>1168</v>
      </c>
      <c r="C4853" s="213"/>
      <c r="D4853" s="321"/>
      <c r="E4853" s="152"/>
      <c r="F4853" s="152"/>
      <c r="G4853" s="152"/>
      <c r="H4853" s="152"/>
      <c r="I4853" s="152"/>
      <c r="J4853" s="152"/>
      <c r="K4853" s="152"/>
      <c r="L4853" s="152"/>
    </row>
    <row r="4854" spans="1:12">
      <c r="A4854" s="178" t="s">
        <v>367</v>
      </c>
      <c r="B4854" s="175"/>
      <c r="C4854" s="175"/>
      <c r="D4854" s="176"/>
      <c r="E4854" s="146">
        <v>103296.34639000001</v>
      </c>
      <c r="F4854" s="146">
        <v>78410.406140000006</v>
      </c>
      <c r="G4854" s="152"/>
      <c r="H4854" s="152"/>
      <c r="I4854" s="146">
        <v>8506.5358799999995</v>
      </c>
      <c r="J4854" s="146">
        <v>40106.758040000001</v>
      </c>
      <c r="K4854" s="152"/>
      <c r="L4854" s="152"/>
    </row>
    <row r="4855" spans="1:12">
      <c r="A4855" s="178"/>
      <c r="B4855" s="213" t="s">
        <v>1172</v>
      </c>
      <c r="C4855" s="214"/>
      <c r="D4855" s="331"/>
      <c r="E4855" s="146">
        <v>87112.270940000002</v>
      </c>
      <c r="F4855" s="146">
        <v>74668.587069999994</v>
      </c>
      <c r="G4855" s="152"/>
      <c r="H4855" s="152"/>
      <c r="I4855" s="146">
        <v>8506.5358799999995</v>
      </c>
      <c r="J4855" s="146">
        <v>40060.326580000001</v>
      </c>
      <c r="K4855" s="152"/>
      <c r="L4855" s="152"/>
    </row>
    <row r="4856" spans="1:12">
      <c r="A4856" s="178"/>
      <c r="B4856" s="213"/>
      <c r="C4856" s="213" t="s">
        <v>1173</v>
      </c>
      <c r="D4856" s="321"/>
      <c r="E4856" s="152"/>
      <c r="F4856" s="146">
        <v>-5.2044699999999997</v>
      </c>
      <c r="G4856" s="152"/>
      <c r="H4856" s="152"/>
      <c r="I4856" s="152"/>
      <c r="J4856" s="146">
        <v>2675.35277</v>
      </c>
      <c r="K4856" s="152"/>
      <c r="L4856" s="152"/>
    </row>
    <row r="4857" spans="1:12">
      <c r="A4857" s="178"/>
      <c r="B4857" s="213"/>
      <c r="C4857" s="213" t="s">
        <v>1176</v>
      </c>
      <c r="D4857" s="321"/>
      <c r="E4857" s="152"/>
      <c r="F4857" s="152"/>
      <c r="G4857" s="152"/>
      <c r="H4857" s="152"/>
      <c r="I4857" s="152"/>
      <c r="J4857" s="152"/>
      <c r="K4857" s="152"/>
      <c r="L4857" s="152"/>
    </row>
    <row r="4858" spans="1:12">
      <c r="A4858" s="178"/>
      <c r="B4858" s="213"/>
      <c r="C4858" s="213" t="s">
        <v>1177</v>
      </c>
      <c r="D4858" s="321"/>
      <c r="E4858" s="146">
        <v>7989.7719699999998</v>
      </c>
      <c r="F4858" s="146">
        <v>7005.10862</v>
      </c>
      <c r="G4858" s="152"/>
      <c r="H4858" s="152"/>
      <c r="I4858" s="152"/>
      <c r="J4858" s="152"/>
      <c r="K4858" s="152"/>
      <c r="L4858" s="152"/>
    </row>
    <row r="4859" spans="1:12">
      <c r="A4859" s="178"/>
      <c r="B4859" s="213"/>
      <c r="C4859" s="213" t="s">
        <v>1178</v>
      </c>
      <c r="D4859" s="321"/>
      <c r="E4859" s="146">
        <v>23641.46488</v>
      </c>
      <c r="F4859" s="146">
        <v>7093.8688700000002</v>
      </c>
      <c r="G4859" s="152"/>
      <c r="H4859" s="152"/>
      <c r="I4859" s="146">
        <v>8506.5358799999995</v>
      </c>
      <c r="J4859" s="146">
        <v>6772.1677099999997</v>
      </c>
      <c r="K4859" s="152"/>
      <c r="L4859" s="152"/>
    </row>
    <row r="4860" spans="1:12">
      <c r="A4860" s="178"/>
      <c r="B4860" s="213"/>
      <c r="C4860" s="213" t="s">
        <v>1181</v>
      </c>
      <c r="D4860" s="321"/>
      <c r="E4860" s="152"/>
      <c r="F4860" s="146">
        <v>201.18865</v>
      </c>
      <c r="G4860" s="152"/>
      <c r="H4860" s="152"/>
      <c r="I4860" s="152"/>
      <c r="J4860" s="146">
        <v>10.08278</v>
      </c>
      <c r="K4860" s="152"/>
      <c r="L4860" s="152"/>
    </row>
    <row r="4861" spans="1:12">
      <c r="A4861" s="178"/>
      <c r="B4861" s="213"/>
      <c r="C4861" s="213" t="s">
        <v>1182</v>
      </c>
      <c r="D4861" s="148"/>
      <c r="E4861" s="152"/>
      <c r="F4861" s="152"/>
      <c r="G4861" s="152"/>
      <c r="H4861" s="152"/>
      <c r="I4861" s="152"/>
      <c r="J4861" s="152"/>
      <c r="K4861" s="152"/>
      <c r="L4861" s="152"/>
    </row>
    <row r="4862" spans="1:12" ht="33.75">
      <c r="A4862" s="178"/>
      <c r="B4862" s="213"/>
      <c r="C4862" s="213"/>
      <c r="D4862" s="149" t="s">
        <v>1183</v>
      </c>
      <c r="E4862" s="152"/>
      <c r="F4862" s="152"/>
      <c r="G4862" s="152"/>
      <c r="H4862" s="152"/>
      <c r="I4862" s="152"/>
      <c r="J4862" s="152"/>
      <c r="K4862" s="152"/>
      <c r="L4862" s="152"/>
    </row>
    <row r="4863" spans="1:12">
      <c r="A4863" s="178"/>
      <c r="B4863" s="213"/>
      <c r="C4863" s="213" t="s">
        <v>1189</v>
      </c>
      <c r="D4863" s="321"/>
      <c r="E4863" s="146">
        <v>55481.034090000001</v>
      </c>
      <c r="F4863" s="146">
        <v>60373.625399999997</v>
      </c>
      <c r="G4863" s="152"/>
      <c r="H4863" s="152"/>
      <c r="I4863" s="152"/>
      <c r="J4863" s="146">
        <v>30602.723320000001</v>
      </c>
      <c r="K4863" s="152"/>
      <c r="L4863" s="152"/>
    </row>
    <row r="4864" spans="1:12">
      <c r="A4864" s="178"/>
      <c r="B4864" s="213"/>
      <c r="C4864" s="213" t="s">
        <v>1192</v>
      </c>
      <c r="D4864" s="321"/>
      <c r="E4864" s="152"/>
      <c r="F4864" s="152"/>
      <c r="G4864" s="152"/>
      <c r="H4864" s="152"/>
      <c r="I4864" s="152"/>
      <c r="J4864" s="152"/>
      <c r="K4864" s="152"/>
      <c r="L4864" s="152"/>
    </row>
    <row r="4865" spans="1:12">
      <c r="A4865" s="178"/>
      <c r="B4865" s="213" t="s">
        <v>1195</v>
      </c>
      <c r="C4865" s="214"/>
      <c r="D4865" s="331"/>
      <c r="E4865" s="146">
        <v>8946.4027000000006</v>
      </c>
      <c r="F4865" s="146">
        <v>3540.63121</v>
      </c>
      <c r="G4865" s="152"/>
      <c r="H4865" s="152"/>
      <c r="I4865" s="152"/>
      <c r="J4865" s="146">
        <v>46.431460000000001</v>
      </c>
      <c r="K4865" s="152"/>
      <c r="L4865" s="152"/>
    </row>
    <row r="4866" spans="1:12">
      <c r="A4866" s="178"/>
      <c r="B4866" s="213"/>
      <c r="C4866" s="213" t="s">
        <v>1196</v>
      </c>
      <c r="D4866" s="148"/>
      <c r="E4866" s="152"/>
      <c r="F4866" s="146">
        <v>422.34825999999998</v>
      </c>
      <c r="G4866" s="152"/>
      <c r="H4866" s="152"/>
      <c r="I4866" s="152"/>
      <c r="J4866" s="152"/>
      <c r="K4866" s="152"/>
      <c r="L4866" s="152"/>
    </row>
    <row r="4867" spans="1:12" ht="67.5">
      <c r="A4867" s="178"/>
      <c r="B4867" s="213"/>
      <c r="C4867" s="213"/>
      <c r="D4867" s="149" t="s">
        <v>1197</v>
      </c>
      <c r="E4867" s="152"/>
      <c r="F4867" s="152"/>
      <c r="G4867" s="152"/>
      <c r="H4867" s="152"/>
      <c r="I4867" s="152"/>
      <c r="J4867" s="152"/>
      <c r="K4867" s="152"/>
      <c r="L4867" s="152"/>
    </row>
    <row r="4868" spans="1:12" ht="56.25">
      <c r="A4868" s="178"/>
      <c r="B4868" s="213"/>
      <c r="C4868" s="213"/>
      <c r="D4868" s="149" t="s">
        <v>1198</v>
      </c>
      <c r="E4868" s="152"/>
      <c r="F4868" s="152"/>
      <c r="G4868" s="152"/>
      <c r="H4868" s="152"/>
      <c r="I4868" s="152"/>
      <c r="J4868" s="152"/>
      <c r="K4868" s="152"/>
      <c r="L4868" s="152"/>
    </row>
    <row r="4869" spans="1:12">
      <c r="A4869" s="178"/>
      <c r="B4869" s="213"/>
      <c r="C4869" s="213" t="s">
        <v>1200</v>
      </c>
      <c r="D4869" s="321"/>
      <c r="E4869" s="152"/>
      <c r="F4869" s="152"/>
      <c r="G4869" s="152"/>
      <c r="H4869" s="152"/>
      <c r="I4869" s="152"/>
      <c r="J4869" s="152"/>
      <c r="K4869" s="152"/>
      <c r="L4869" s="152"/>
    </row>
    <row r="4870" spans="1:12">
      <c r="A4870" s="178"/>
      <c r="B4870" s="213"/>
      <c r="C4870" s="213" t="s">
        <v>1201</v>
      </c>
      <c r="D4870" s="321"/>
      <c r="E4870" s="146">
        <v>11279.7111</v>
      </c>
      <c r="F4870" s="146">
        <v>1237.5159000000001</v>
      </c>
      <c r="G4870" s="152"/>
      <c r="H4870" s="152"/>
      <c r="I4870" s="152"/>
      <c r="J4870" s="152"/>
      <c r="K4870" s="152"/>
      <c r="L4870" s="152"/>
    </row>
    <row r="4871" spans="1:12">
      <c r="A4871" s="178"/>
      <c r="B4871" s="213"/>
      <c r="C4871" s="213" t="s">
        <v>1202</v>
      </c>
      <c r="D4871" s="321"/>
      <c r="E4871" s="152"/>
      <c r="F4871" s="152"/>
      <c r="G4871" s="152"/>
      <c r="H4871" s="152"/>
      <c r="I4871" s="152"/>
      <c r="J4871" s="152"/>
      <c r="K4871" s="152"/>
      <c r="L4871" s="152"/>
    </row>
    <row r="4872" spans="1:12">
      <c r="A4872" s="178"/>
      <c r="B4872" s="213"/>
      <c r="C4872" s="213" t="s">
        <v>1205</v>
      </c>
      <c r="D4872" s="321"/>
      <c r="E4872" s="152"/>
      <c r="F4872" s="146">
        <v>1644.05969</v>
      </c>
      <c r="G4872" s="152"/>
      <c r="H4872" s="152"/>
      <c r="I4872" s="152"/>
      <c r="J4872" s="152"/>
      <c r="K4872" s="152"/>
      <c r="L4872" s="152"/>
    </row>
    <row r="4873" spans="1:12">
      <c r="A4873" s="178"/>
      <c r="B4873" s="213"/>
      <c r="C4873" s="213" t="s">
        <v>1209</v>
      </c>
      <c r="D4873" s="321"/>
      <c r="E4873" s="152"/>
      <c r="F4873" s="152"/>
      <c r="G4873" s="152"/>
      <c r="H4873" s="152"/>
      <c r="I4873" s="152"/>
      <c r="J4873" s="152"/>
      <c r="K4873" s="152"/>
      <c r="L4873" s="152"/>
    </row>
    <row r="4874" spans="1:12">
      <c r="A4874" s="178"/>
      <c r="B4874" s="213"/>
      <c r="C4874" s="213" t="s">
        <v>1212</v>
      </c>
      <c r="D4874" s="321"/>
      <c r="E4874" s="146">
        <v>-2333.3083999999999</v>
      </c>
      <c r="F4874" s="146">
        <v>236.70735999999999</v>
      </c>
      <c r="G4874" s="152"/>
      <c r="H4874" s="152"/>
      <c r="I4874" s="152"/>
      <c r="J4874" s="146">
        <v>46.431460000000001</v>
      </c>
      <c r="K4874" s="152"/>
      <c r="L4874" s="152"/>
    </row>
    <row r="4875" spans="1:12">
      <c r="A4875" s="178"/>
      <c r="B4875" s="213"/>
      <c r="C4875" s="213" t="s">
        <v>1218</v>
      </c>
      <c r="D4875" s="321"/>
      <c r="E4875" s="152"/>
      <c r="F4875" s="152"/>
      <c r="G4875" s="152"/>
      <c r="H4875" s="152"/>
      <c r="I4875" s="152"/>
      <c r="J4875" s="152"/>
      <c r="K4875" s="152"/>
      <c r="L4875" s="152"/>
    </row>
    <row r="4876" spans="1:12">
      <c r="A4876" s="178"/>
      <c r="B4876" s="213" t="s">
        <v>1228</v>
      </c>
      <c r="C4876" s="213"/>
      <c r="D4876" s="321"/>
      <c r="E4876" s="146">
        <v>7237.6727499999997</v>
      </c>
      <c r="F4876" s="146">
        <v>201.18786</v>
      </c>
      <c r="G4876" s="152"/>
      <c r="H4876" s="152"/>
      <c r="I4876" s="152"/>
      <c r="J4876" s="152"/>
      <c r="K4876" s="152"/>
      <c r="L4876" s="152"/>
    </row>
    <row r="4877" spans="1:12">
      <c r="A4877" s="178"/>
      <c r="B4877" s="213" t="s">
        <v>1229</v>
      </c>
      <c r="C4877" s="213"/>
      <c r="D4877" s="321"/>
      <c r="E4877" s="152"/>
      <c r="F4877" s="152"/>
      <c r="G4877" s="152"/>
      <c r="H4877" s="152"/>
      <c r="I4877" s="152"/>
      <c r="J4877" s="152"/>
      <c r="K4877" s="152"/>
      <c r="L4877" s="152"/>
    </row>
    <row r="4878" spans="1:12">
      <c r="A4878" s="178" t="s">
        <v>368</v>
      </c>
      <c r="B4878" s="165"/>
      <c r="C4878" s="165"/>
      <c r="D4878" s="166"/>
      <c r="E4878" s="152"/>
      <c r="F4878" s="152"/>
      <c r="G4878" s="152"/>
      <c r="H4878" s="152"/>
      <c r="I4878" s="152"/>
      <c r="J4878" s="152"/>
      <c r="K4878" s="152"/>
      <c r="L4878" s="152"/>
    </row>
    <row r="4879" spans="1:12">
      <c r="A4879" s="178" t="s">
        <v>369</v>
      </c>
      <c r="B4879" s="165"/>
      <c r="C4879" s="165"/>
      <c r="D4879" s="166"/>
      <c r="E4879" s="152"/>
      <c r="F4879" s="152"/>
      <c r="G4879" s="152"/>
      <c r="H4879" s="152"/>
      <c r="I4879" s="152"/>
      <c r="J4879" s="152"/>
      <c r="K4879" s="152"/>
      <c r="L4879" s="152"/>
    </row>
    <row r="4880" spans="1:12">
      <c r="A4880" s="178" t="s">
        <v>370</v>
      </c>
      <c r="B4880" s="165"/>
      <c r="C4880" s="165"/>
      <c r="D4880" s="166"/>
      <c r="E4880" s="152"/>
      <c r="F4880" s="152"/>
      <c r="G4880" s="152"/>
      <c r="H4880" s="152"/>
      <c r="I4880" s="152"/>
      <c r="J4880" s="152"/>
      <c r="K4880" s="152"/>
      <c r="L4880" s="152"/>
    </row>
    <row r="4881" spans="1:12">
      <c r="A4881" s="339" t="s">
        <v>371</v>
      </c>
      <c r="B4881" s="340"/>
      <c r="C4881" s="340"/>
      <c r="D4881" s="341"/>
      <c r="E4881" s="152"/>
      <c r="F4881" s="152"/>
      <c r="G4881" s="152"/>
      <c r="H4881" s="152"/>
      <c r="I4881" s="152"/>
      <c r="J4881" s="152"/>
      <c r="K4881" s="152"/>
      <c r="L4881" s="152"/>
    </row>
    <row r="4882" spans="1:12">
      <c r="A4882" s="322" t="s">
        <v>1417</v>
      </c>
      <c r="B4882" s="324"/>
      <c r="C4882" s="324"/>
      <c r="D4882" s="325"/>
      <c r="E4882" s="152"/>
      <c r="F4882" s="152"/>
      <c r="G4882" s="152"/>
      <c r="H4882" s="152"/>
      <c r="I4882" s="152"/>
      <c r="J4882" s="152"/>
      <c r="K4882" s="152"/>
      <c r="L4882" s="152"/>
    </row>
    <row r="4883" spans="1:12">
      <c r="A4883" s="323"/>
      <c r="B4883" s="326" t="s">
        <v>1418</v>
      </c>
      <c r="C4883" s="326"/>
      <c r="D4883" s="327"/>
      <c r="E4883" s="152"/>
      <c r="F4883" s="152"/>
      <c r="G4883" s="152"/>
      <c r="H4883" s="152"/>
      <c r="I4883" s="152"/>
      <c r="J4883" s="152"/>
      <c r="K4883" s="152"/>
      <c r="L4883" s="152"/>
    </row>
    <row r="4884" spans="1:12">
      <c r="A4884" s="249" t="s">
        <v>550</v>
      </c>
      <c r="B4884" s="249"/>
      <c r="C4884" s="249"/>
      <c r="D4884" s="249"/>
      <c r="E4884" s="147">
        <v>302651.36641999998</v>
      </c>
      <c r="F4884" s="147">
        <v>235190.83822000001</v>
      </c>
      <c r="G4884" s="152"/>
      <c r="H4884" s="152"/>
      <c r="I4884" s="147">
        <v>25519.607639999998</v>
      </c>
      <c r="J4884" s="147">
        <v>120323.00784000001</v>
      </c>
      <c r="K4884" s="152"/>
      <c r="L4884" s="152"/>
    </row>
    <row r="4885" spans="1:12">
      <c r="A4885" s="251" t="s">
        <v>2480</v>
      </c>
      <c r="B4885" s="251"/>
      <c r="C4885" s="251"/>
      <c r="D4885" s="251"/>
      <c r="E4885" s="318"/>
      <c r="F4885" s="318"/>
      <c r="G4885" s="318"/>
      <c r="H4885" s="318"/>
      <c r="I4885" s="318"/>
      <c r="J4885" s="318"/>
      <c r="K4885" s="318"/>
      <c r="L4885" s="318"/>
    </row>
    <row r="4886" spans="1:12">
      <c r="A4886" s="332"/>
      <c r="B4886" s="333"/>
      <c r="C4886" s="333"/>
      <c r="D4886" s="334"/>
      <c r="E4886" s="144"/>
      <c r="F4886" s="144"/>
      <c r="G4886" s="144"/>
      <c r="H4886" s="144"/>
      <c r="I4886" s="144"/>
      <c r="J4886" s="144"/>
      <c r="K4886" s="144"/>
      <c r="L4886" s="144"/>
    </row>
    <row r="4887" spans="1:12">
      <c r="A4887" s="265" t="s">
        <v>1141</v>
      </c>
      <c r="B4887" s="265"/>
      <c r="C4887" s="265"/>
      <c r="D4887" s="265"/>
      <c r="E4887" s="152"/>
      <c r="F4887" s="152"/>
      <c r="G4887" s="152"/>
      <c r="H4887" s="152"/>
      <c r="I4887" s="152"/>
      <c r="J4887" s="152"/>
      <c r="K4887" s="152"/>
      <c r="L4887" s="152"/>
    </row>
    <row r="4888" spans="1:12">
      <c r="A4888" s="169" t="s">
        <v>1157</v>
      </c>
      <c r="B4888" s="170"/>
      <c r="C4888" s="170"/>
      <c r="D4888" s="171"/>
      <c r="E4888" s="152"/>
      <c r="F4888" s="152"/>
      <c r="G4888" s="152"/>
      <c r="H4888" s="152"/>
      <c r="I4888" s="152"/>
      <c r="J4888" s="152"/>
      <c r="K4888" s="152"/>
      <c r="L4888" s="152"/>
    </row>
    <row r="4889" spans="1:12">
      <c r="A4889" s="178" t="s">
        <v>1160</v>
      </c>
      <c r="B4889" s="175"/>
      <c r="C4889" s="175"/>
      <c r="D4889" s="176"/>
      <c r="E4889" s="152"/>
      <c r="F4889" s="152"/>
      <c r="G4889" s="152"/>
      <c r="H4889" s="152"/>
      <c r="I4889" s="152"/>
      <c r="J4889" s="152"/>
      <c r="K4889" s="152"/>
      <c r="L4889" s="152"/>
    </row>
    <row r="4890" spans="1:12">
      <c r="A4890" s="178"/>
      <c r="B4890" s="213" t="s">
        <v>1161</v>
      </c>
      <c r="C4890" s="214"/>
      <c r="D4890" s="331"/>
      <c r="E4890" s="152"/>
      <c r="F4890" s="152"/>
      <c r="G4890" s="152"/>
      <c r="H4890" s="152"/>
      <c r="I4890" s="152"/>
      <c r="J4890" s="152"/>
      <c r="K4890" s="152"/>
      <c r="L4890" s="152"/>
    </row>
    <row r="4891" spans="1:12">
      <c r="A4891" s="178"/>
      <c r="B4891" s="213"/>
      <c r="C4891" s="213" t="s">
        <v>1164</v>
      </c>
      <c r="D4891" s="321"/>
      <c r="E4891" s="152"/>
      <c r="F4891" s="152"/>
      <c r="G4891" s="152"/>
      <c r="H4891" s="152"/>
      <c r="I4891" s="152"/>
      <c r="J4891" s="152"/>
      <c r="K4891" s="152"/>
      <c r="L4891" s="152"/>
    </row>
    <row r="4892" spans="1:12">
      <c r="A4892" s="178"/>
      <c r="B4892" s="213"/>
      <c r="C4892" s="213" t="s">
        <v>1166</v>
      </c>
      <c r="D4892" s="321"/>
      <c r="E4892" s="152"/>
      <c r="F4892" s="152"/>
      <c r="G4892" s="152"/>
      <c r="H4892" s="152"/>
      <c r="I4892" s="152"/>
      <c r="J4892" s="152"/>
      <c r="K4892" s="152"/>
      <c r="L4892" s="152"/>
    </row>
    <row r="4893" spans="1:12">
      <c r="A4893" s="178"/>
      <c r="B4893" s="213" t="s">
        <v>1168</v>
      </c>
      <c r="C4893" s="213"/>
      <c r="D4893" s="321"/>
      <c r="E4893" s="152"/>
      <c r="F4893" s="152"/>
      <c r="G4893" s="152"/>
      <c r="H4893" s="152"/>
      <c r="I4893" s="152"/>
      <c r="J4893" s="152"/>
      <c r="K4893" s="152"/>
      <c r="L4893" s="152"/>
    </row>
    <row r="4894" spans="1:12">
      <c r="A4894" s="178" t="s">
        <v>367</v>
      </c>
      <c r="B4894" s="175"/>
      <c r="C4894" s="175"/>
      <c r="D4894" s="176"/>
      <c r="E4894" s="146">
        <v>162702.44339</v>
      </c>
      <c r="F4894" s="152"/>
      <c r="G4894" s="152"/>
      <c r="H4894" s="152"/>
      <c r="I4894" s="152"/>
      <c r="J4894" s="152"/>
      <c r="K4894" s="152"/>
      <c r="L4894" s="152"/>
    </row>
    <row r="4895" spans="1:12">
      <c r="A4895" s="178"/>
      <c r="B4895" s="213" t="s">
        <v>1172</v>
      </c>
      <c r="C4895" s="214"/>
      <c r="D4895" s="331"/>
      <c r="E4895" s="146">
        <v>108750.49627</v>
      </c>
      <c r="F4895" s="152"/>
      <c r="G4895" s="152"/>
      <c r="H4895" s="152"/>
      <c r="I4895" s="152"/>
      <c r="J4895" s="152"/>
      <c r="K4895" s="152"/>
      <c r="L4895" s="152"/>
    </row>
    <row r="4896" spans="1:12">
      <c r="A4896" s="178"/>
      <c r="B4896" s="213"/>
      <c r="C4896" s="213" t="s">
        <v>1173</v>
      </c>
      <c r="D4896" s="321"/>
      <c r="E4896" s="152"/>
      <c r="F4896" s="152"/>
      <c r="G4896" s="152"/>
      <c r="H4896" s="152"/>
      <c r="I4896" s="152"/>
      <c r="J4896" s="152"/>
      <c r="K4896" s="152"/>
      <c r="L4896" s="152"/>
    </row>
    <row r="4897" spans="1:12">
      <c r="A4897" s="178"/>
      <c r="B4897" s="213"/>
      <c r="C4897" s="213" t="s">
        <v>1176</v>
      </c>
      <c r="D4897" s="321"/>
      <c r="E4897" s="152"/>
      <c r="F4897" s="152"/>
      <c r="G4897" s="152"/>
      <c r="H4897" s="152"/>
      <c r="I4897" s="152"/>
      <c r="J4897" s="152"/>
      <c r="K4897" s="152"/>
      <c r="L4897" s="152"/>
    </row>
    <row r="4898" spans="1:12">
      <c r="A4898" s="178"/>
      <c r="B4898" s="213"/>
      <c r="C4898" s="213" t="s">
        <v>1177</v>
      </c>
      <c r="D4898" s="321"/>
      <c r="E4898" s="146">
        <v>100624.44796</v>
      </c>
      <c r="F4898" s="152"/>
      <c r="G4898" s="152"/>
      <c r="H4898" s="152"/>
      <c r="I4898" s="152"/>
      <c r="J4898" s="152"/>
      <c r="K4898" s="152"/>
      <c r="L4898" s="152"/>
    </row>
    <row r="4899" spans="1:12">
      <c r="A4899" s="178"/>
      <c r="B4899" s="213"/>
      <c r="C4899" s="213" t="s">
        <v>1178</v>
      </c>
      <c r="D4899" s="321"/>
      <c r="E4899" s="146">
        <v>8126.0483100000001</v>
      </c>
      <c r="F4899" s="152"/>
      <c r="G4899" s="152"/>
      <c r="H4899" s="152"/>
      <c r="I4899" s="152"/>
      <c r="J4899" s="152"/>
      <c r="K4899" s="152"/>
      <c r="L4899" s="152"/>
    </row>
    <row r="4900" spans="1:12">
      <c r="A4900" s="178"/>
      <c r="B4900" s="213"/>
      <c r="C4900" s="213" t="s">
        <v>1181</v>
      </c>
      <c r="D4900" s="321"/>
      <c r="E4900" s="152"/>
      <c r="F4900" s="152"/>
      <c r="G4900" s="152"/>
      <c r="H4900" s="152"/>
      <c r="I4900" s="152"/>
      <c r="J4900" s="152"/>
      <c r="K4900" s="152"/>
      <c r="L4900" s="152"/>
    </row>
    <row r="4901" spans="1:12">
      <c r="A4901" s="178"/>
      <c r="B4901" s="213"/>
      <c r="C4901" s="213" t="s">
        <v>1182</v>
      </c>
      <c r="D4901" s="148"/>
      <c r="E4901" s="152"/>
      <c r="F4901" s="152"/>
      <c r="G4901" s="152"/>
      <c r="H4901" s="152"/>
      <c r="I4901" s="152"/>
      <c r="J4901" s="152"/>
      <c r="K4901" s="152"/>
      <c r="L4901" s="152"/>
    </row>
    <row r="4902" spans="1:12" ht="33.75">
      <c r="A4902" s="178"/>
      <c r="B4902" s="213"/>
      <c r="C4902" s="213"/>
      <c r="D4902" s="149" t="s">
        <v>1183</v>
      </c>
      <c r="E4902" s="152"/>
      <c r="F4902" s="152"/>
      <c r="G4902" s="152"/>
      <c r="H4902" s="152"/>
      <c r="I4902" s="152"/>
      <c r="J4902" s="152"/>
      <c r="K4902" s="152"/>
      <c r="L4902" s="152"/>
    </row>
    <row r="4903" spans="1:12">
      <c r="A4903" s="178"/>
      <c r="B4903" s="213"/>
      <c r="C4903" s="213" t="s">
        <v>1189</v>
      </c>
      <c r="D4903" s="321"/>
      <c r="E4903" s="152"/>
      <c r="F4903" s="152"/>
      <c r="G4903" s="152"/>
      <c r="H4903" s="152"/>
      <c r="I4903" s="152"/>
      <c r="J4903" s="152"/>
      <c r="K4903" s="152"/>
      <c r="L4903" s="152"/>
    </row>
    <row r="4904" spans="1:12">
      <c r="A4904" s="178"/>
      <c r="B4904" s="213"/>
      <c r="C4904" s="213" t="s">
        <v>1192</v>
      </c>
      <c r="D4904" s="321"/>
      <c r="E4904" s="152"/>
      <c r="F4904" s="152"/>
      <c r="G4904" s="152"/>
      <c r="H4904" s="152"/>
      <c r="I4904" s="152"/>
      <c r="J4904" s="152"/>
      <c r="K4904" s="152"/>
      <c r="L4904" s="152"/>
    </row>
    <row r="4905" spans="1:12">
      <c r="A4905" s="178"/>
      <c r="B4905" s="213" t="s">
        <v>1195</v>
      </c>
      <c r="C4905" s="214"/>
      <c r="D4905" s="331"/>
      <c r="E4905" s="146">
        <v>53951.947119999997</v>
      </c>
      <c r="F4905" s="152"/>
      <c r="G4905" s="152"/>
      <c r="H4905" s="152"/>
      <c r="I4905" s="152"/>
      <c r="J4905" s="152"/>
      <c r="K4905" s="152"/>
      <c r="L4905" s="152"/>
    </row>
    <row r="4906" spans="1:12">
      <c r="A4906" s="178"/>
      <c r="B4906" s="213"/>
      <c r="C4906" s="213" t="s">
        <v>1196</v>
      </c>
      <c r="D4906" s="148"/>
      <c r="E4906" s="152"/>
      <c r="F4906" s="152"/>
      <c r="G4906" s="152"/>
      <c r="H4906" s="152"/>
      <c r="I4906" s="152"/>
      <c r="J4906" s="152"/>
      <c r="K4906" s="152"/>
      <c r="L4906" s="152"/>
    </row>
    <row r="4907" spans="1:12" ht="67.5">
      <c r="A4907" s="178"/>
      <c r="B4907" s="213"/>
      <c r="C4907" s="213"/>
      <c r="D4907" s="149" t="s">
        <v>1197</v>
      </c>
      <c r="E4907" s="152"/>
      <c r="F4907" s="152"/>
      <c r="G4907" s="152"/>
      <c r="H4907" s="152"/>
      <c r="I4907" s="152"/>
      <c r="J4907" s="152"/>
      <c r="K4907" s="152"/>
      <c r="L4907" s="152"/>
    </row>
    <row r="4908" spans="1:12" ht="56.25">
      <c r="A4908" s="178"/>
      <c r="B4908" s="213"/>
      <c r="C4908" s="213"/>
      <c r="D4908" s="149" t="s">
        <v>1198</v>
      </c>
      <c r="E4908" s="152"/>
      <c r="F4908" s="152"/>
      <c r="G4908" s="152"/>
      <c r="H4908" s="152"/>
      <c r="I4908" s="152"/>
      <c r="J4908" s="152"/>
      <c r="K4908" s="152"/>
      <c r="L4908" s="152"/>
    </row>
    <row r="4909" spans="1:12">
      <c r="A4909" s="178"/>
      <c r="B4909" s="213"/>
      <c r="C4909" s="213" t="s">
        <v>1200</v>
      </c>
      <c r="D4909" s="321"/>
      <c r="E4909" s="152"/>
      <c r="F4909" s="152"/>
      <c r="G4909" s="152"/>
      <c r="H4909" s="152"/>
      <c r="I4909" s="152"/>
      <c r="J4909" s="152"/>
      <c r="K4909" s="152"/>
      <c r="L4909" s="152"/>
    </row>
    <row r="4910" spans="1:12">
      <c r="A4910" s="178"/>
      <c r="B4910" s="213"/>
      <c r="C4910" s="213" t="s">
        <v>1201</v>
      </c>
      <c r="D4910" s="321"/>
      <c r="E4910" s="146">
        <v>53865.350930000001</v>
      </c>
      <c r="F4910" s="152"/>
      <c r="G4910" s="152"/>
      <c r="H4910" s="152"/>
      <c r="I4910" s="152"/>
      <c r="J4910" s="152"/>
      <c r="K4910" s="152"/>
      <c r="L4910" s="152"/>
    </row>
    <row r="4911" spans="1:12">
      <c r="A4911" s="178"/>
      <c r="B4911" s="213"/>
      <c r="C4911" s="213" t="s">
        <v>1202</v>
      </c>
      <c r="D4911" s="321"/>
      <c r="E4911" s="152"/>
      <c r="F4911" s="152"/>
      <c r="G4911" s="152"/>
      <c r="H4911" s="152"/>
      <c r="I4911" s="152"/>
      <c r="J4911" s="152"/>
      <c r="K4911" s="152"/>
      <c r="L4911" s="152"/>
    </row>
    <row r="4912" spans="1:12">
      <c r="A4912" s="178"/>
      <c r="B4912" s="213"/>
      <c r="C4912" s="213" t="s">
        <v>1205</v>
      </c>
      <c r="D4912" s="321"/>
      <c r="E4912" s="152"/>
      <c r="F4912" s="152"/>
      <c r="G4912" s="152"/>
      <c r="H4912" s="152"/>
      <c r="I4912" s="152"/>
      <c r="J4912" s="152"/>
      <c r="K4912" s="152"/>
      <c r="L4912" s="152"/>
    </row>
    <row r="4913" spans="1:12">
      <c r="A4913" s="178"/>
      <c r="B4913" s="213"/>
      <c r="C4913" s="213" t="s">
        <v>1209</v>
      </c>
      <c r="D4913" s="321"/>
      <c r="E4913" s="152"/>
      <c r="F4913" s="152"/>
      <c r="G4913" s="152"/>
      <c r="H4913" s="152"/>
      <c r="I4913" s="152"/>
      <c r="J4913" s="152"/>
      <c r="K4913" s="152"/>
      <c r="L4913" s="152"/>
    </row>
    <row r="4914" spans="1:12">
      <c r="A4914" s="178"/>
      <c r="B4914" s="213"/>
      <c r="C4914" s="213" t="s">
        <v>1212</v>
      </c>
      <c r="D4914" s="321"/>
      <c r="E4914" s="146">
        <v>86.596190000000007</v>
      </c>
      <c r="F4914" s="152"/>
      <c r="G4914" s="152"/>
      <c r="H4914" s="152"/>
      <c r="I4914" s="152"/>
      <c r="J4914" s="152"/>
      <c r="K4914" s="152"/>
      <c r="L4914" s="152"/>
    </row>
    <row r="4915" spans="1:12">
      <c r="A4915" s="178"/>
      <c r="B4915" s="213"/>
      <c r="C4915" s="213" t="s">
        <v>1218</v>
      </c>
      <c r="D4915" s="321"/>
      <c r="E4915" s="152"/>
      <c r="F4915" s="152"/>
      <c r="G4915" s="152"/>
      <c r="H4915" s="152"/>
      <c r="I4915" s="152"/>
      <c r="J4915" s="152"/>
      <c r="K4915" s="152"/>
      <c r="L4915" s="152"/>
    </row>
    <row r="4916" spans="1:12">
      <c r="A4916" s="178"/>
      <c r="B4916" s="213" t="s">
        <v>1228</v>
      </c>
      <c r="C4916" s="213"/>
      <c r="D4916" s="321"/>
      <c r="E4916" s="152"/>
      <c r="F4916" s="152"/>
      <c r="G4916" s="152"/>
      <c r="H4916" s="152"/>
      <c r="I4916" s="152"/>
      <c r="J4916" s="152"/>
      <c r="K4916" s="152"/>
      <c r="L4916" s="152"/>
    </row>
    <row r="4917" spans="1:12">
      <c r="A4917" s="178"/>
      <c r="B4917" s="213" t="s">
        <v>1229</v>
      </c>
      <c r="C4917" s="213"/>
      <c r="D4917" s="321"/>
      <c r="E4917" s="152"/>
      <c r="F4917" s="152"/>
      <c r="G4917" s="152"/>
      <c r="H4917" s="152"/>
      <c r="I4917" s="152"/>
      <c r="J4917" s="152"/>
      <c r="K4917" s="152"/>
      <c r="L4917" s="152"/>
    </row>
    <row r="4918" spans="1:12">
      <c r="A4918" s="178" t="s">
        <v>368</v>
      </c>
      <c r="B4918" s="165"/>
      <c r="C4918" s="165"/>
      <c r="D4918" s="166"/>
      <c r="E4918" s="152"/>
      <c r="F4918" s="152"/>
      <c r="G4918" s="152"/>
      <c r="H4918" s="152"/>
      <c r="I4918" s="152"/>
      <c r="J4918" s="152"/>
      <c r="K4918" s="152"/>
      <c r="L4918" s="152"/>
    </row>
    <row r="4919" spans="1:12">
      <c r="A4919" s="178" t="s">
        <v>369</v>
      </c>
      <c r="B4919" s="165"/>
      <c r="C4919" s="165"/>
      <c r="D4919" s="166"/>
      <c r="E4919" s="152"/>
      <c r="F4919" s="152"/>
      <c r="G4919" s="152"/>
      <c r="H4919" s="152"/>
      <c r="I4919" s="152"/>
      <c r="J4919" s="152"/>
      <c r="K4919" s="152"/>
      <c r="L4919" s="152"/>
    </row>
    <row r="4920" spans="1:12">
      <c r="A4920" s="178" t="s">
        <v>370</v>
      </c>
      <c r="B4920" s="165"/>
      <c r="C4920" s="165"/>
      <c r="D4920" s="166"/>
      <c r="E4920" s="152"/>
      <c r="F4920" s="152"/>
      <c r="G4920" s="152"/>
      <c r="H4920" s="152"/>
      <c r="I4920" s="152"/>
      <c r="J4920" s="152"/>
      <c r="K4920" s="152"/>
      <c r="L4920" s="152"/>
    </row>
    <row r="4921" spans="1:12">
      <c r="A4921" s="339" t="s">
        <v>371</v>
      </c>
      <c r="B4921" s="340"/>
      <c r="C4921" s="340"/>
      <c r="D4921" s="341"/>
      <c r="E4921" s="152"/>
      <c r="F4921" s="152"/>
      <c r="G4921" s="152"/>
      <c r="H4921" s="152"/>
      <c r="I4921" s="152"/>
      <c r="J4921" s="152"/>
      <c r="K4921" s="152"/>
      <c r="L4921" s="152"/>
    </row>
    <row r="4922" spans="1:12">
      <c r="A4922" s="322" t="s">
        <v>1417</v>
      </c>
      <c r="B4922" s="324"/>
      <c r="C4922" s="324"/>
      <c r="D4922" s="325"/>
      <c r="E4922" s="152"/>
      <c r="F4922" s="152"/>
      <c r="G4922" s="152"/>
      <c r="H4922" s="152"/>
      <c r="I4922" s="152"/>
      <c r="J4922" s="152"/>
      <c r="K4922" s="152"/>
      <c r="L4922" s="152"/>
    </row>
    <row r="4923" spans="1:12">
      <c r="A4923" s="323"/>
      <c r="B4923" s="326" t="s">
        <v>1418</v>
      </c>
      <c r="C4923" s="326"/>
      <c r="D4923" s="327"/>
      <c r="E4923" s="152"/>
      <c r="F4923" s="152"/>
      <c r="G4923" s="152"/>
      <c r="H4923" s="152"/>
      <c r="I4923" s="152"/>
      <c r="J4923" s="152"/>
      <c r="K4923" s="152"/>
      <c r="L4923" s="152"/>
    </row>
    <row r="4924" spans="1:12">
      <c r="A4924" s="249" t="s">
        <v>551</v>
      </c>
      <c r="B4924" s="249"/>
      <c r="C4924" s="249"/>
      <c r="D4924" s="249"/>
      <c r="E4924" s="147">
        <v>488107.33016999997</v>
      </c>
      <c r="F4924" s="152"/>
      <c r="G4924" s="152"/>
      <c r="H4924" s="152"/>
      <c r="I4924" s="152"/>
      <c r="J4924" s="152"/>
      <c r="K4924" s="152"/>
      <c r="L4924" s="152"/>
    </row>
    <row r="4925" spans="1:12">
      <c r="A4925" s="251" t="s">
        <v>2481</v>
      </c>
      <c r="B4925" s="251"/>
      <c r="C4925" s="251"/>
      <c r="D4925" s="251"/>
      <c r="E4925" s="318"/>
      <c r="F4925" s="318"/>
      <c r="G4925" s="318"/>
      <c r="H4925" s="318"/>
      <c r="I4925" s="318"/>
      <c r="J4925" s="318"/>
      <c r="K4925" s="318"/>
      <c r="L4925" s="318"/>
    </row>
    <row r="4926" spans="1:12">
      <c r="A4926" s="332"/>
      <c r="B4926" s="333"/>
      <c r="C4926" s="333"/>
      <c r="D4926" s="334"/>
      <c r="E4926" s="144"/>
      <c r="F4926" s="144"/>
      <c r="G4926" s="144"/>
      <c r="H4926" s="144"/>
      <c r="I4926" s="144"/>
      <c r="J4926" s="144"/>
      <c r="K4926" s="144"/>
      <c r="L4926" s="144"/>
    </row>
    <row r="4927" spans="1:12">
      <c r="A4927" s="265" t="s">
        <v>1141</v>
      </c>
      <c r="B4927" s="265"/>
      <c r="C4927" s="265"/>
      <c r="D4927" s="265"/>
      <c r="E4927" s="152"/>
      <c r="F4927" s="152"/>
      <c r="G4927" s="152"/>
      <c r="H4927" s="152"/>
      <c r="I4927" s="152"/>
      <c r="J4927" s="152"/>
      <c r="K4927" s="152"/>
      <c r="L4927" s="152"/>
    </row>
    <row r="4928" spans="1:12">
      <c r="A4928" s="169" t="s">
        <v>1157</v>
      </c>
      <c r="B4928" s="170"/>
      <c r="C4928" s="170"/>
      <c r="D4928" s="171"/>
      <c r="E4928" s="152"/>
      <c r="F4928" s="152"/>
      <c r="G4928" s="152"/>
      <c r="H4928" s="152"/>
      <c r="I4928" s="152"/>
      <c r="J4928" s="152"/>
      <c r="K4928" s="152"/>
      <c r="L4928" s="152"/>
    </row>
    <row r="4929" spans="1:12">
      <c r="A4929" s="178" t="s">
        <v>1160</v>
      </c>
      <c r="B4929" s="175"/>
      <c r="C4929" s="175"/>
      <c r="D4929" s="176"/>
      <c r="E4929" s="152"/>
      <c r="F4929" s="152"/>
      <c r="G4929" s="152"/>
      <c r="H4929" s="152"/>
      <c r="I4929" s="152"/>
      <c r="J4929" s="152"/>
      <c r="K4929" s="152"/>
      <c r="L4929" s="152"/>
    </row>
    <row r="4930" spans="1:12">
      <c r="A4930" s="178"/>
      <c r="B4930" s="213" t="s">
        <v>1161</v>
      </c>
      <c r="C4930" s="214"/>
      <c r="D4930" s="331"/>
      <c r="E4930" s="152"/>
      <c r="F4930" s="152"/>
      <c r="G4930" s="152"/>
      <c r="H4930" s="152"/>
      <c r="I4930" s="152"/>
      <c r="J4930" s="152"/>
      <c r="K4930" s="152"/>
      <c r="L4930" s="152"/>
    </row>
    <row r="4931" spans="1:12">
      <c r="A4931" s="178"/>
      <c r="B4931" s="213"/>
      <c r="C4931" s="213" t="s">
        <v>1164</v>
      </c>
      <c r="D4931" s="321"/>
      <c r="E4931" s="152"/>
      <c r="F4931" s="152"/>
      <c r="G4931" s="152"/>
      <c r="H4931" s="152"/>
      <c r="I4931" s="152"/>
      <c r="J4931" s="152"/>
      <c r="K4931" s="152"/>
      <c r="L4931" s="152"/>
    </row>
    <row r="4932" spans="1:12">
      <c r="A4932" s="178"/>
      <c r="B4932" s="213"/>
      <c r="C4932" s="213" t="s">
        <v>1166</v>
      </c>
      <c r="D4932" s="321"/>
      <c r="E4932" s="152"/>
      <c r="F4932" s="152"/>
      <c r="G4932" s="152"/>
      <c r="H4932" s="152"/>
      <c r="I4932" s="152"/>
      <c r="J4932" s="152"/>
      <c r="K4932" s="152"/>
      <c r="L4932" s="152"/>
    </row>
    <row r="4933" spans="1:12">
      <c r="A4933" s="178"/>
      <c r="B4933" s="213" t="s">
        <v>1168</v>
      </c>
      <c r="C4933" s="213"/>
      <c r="D4933" s="321"/>
      <c r="E4933" s="152"/>
      <c r="F4933" s="152"/>
      <c r="G4933" s="152"/>
      <c r="H4933" s="152"/>
      <c r="I4933" s="152"/>
      <c r="J4933" s="152"/>
      <c r="K4933" s="152"/>
      <c r="L4933" s="152"/>
    </row>
    <row r="4934" spans="1:12">
      <c r="A4934" s="178" t="s">
        <v>367</v>
      </c>
      <c r="B4934" s="175"/>
      <c r="C4934" s="175"/>
      <c r="D4934" s="176"/>
      <c r="E4934" s="146">
        <v>627.96117000000004</v>
      </c>
      <c r="F4934" s="152"/>
      <c r="G4934" s="152"/>
      <c r="H4934" s="152"/>
      <c r="I4934" s="152"/>
      <c r="J4934" s="152"/>
      <c r="K4934" s="152"/>
      <c r="L4934" s="152"/>
    </row>
    <row r="4935" spans="1:12">
      <c r="A4935" s="178"/>
      <c r="B4935" s="213" t="s">
        <v>1172</v>
      </c>
      <c r="C4935" s="214"/>
      <c r="D4935" s="331"/>
      <c r="E4935" s="146">
        <v>421.87921</v>
      </c>
      <c r="F4935" s="152"/>
      <c r="G4935" s="152"/>
      <c r="H4935" s="152"/>
      <c r="I4935" s="152"/>
      <c r="J4935" s="152"/>
      <c r="K4935" s="152"/>
      <c r="L4935" s="152"/>
    </row>
    <row r="4936" spans="1:12">
      <c r="A4936" s="178"/>
      <c r="B4936" s="213"/>
      <c r="C4936" s="213" t="s">
        <v>1173</v>
      </c>
      <c r="D4936" s="321"/>
      <c r="E4936" s="152"/>
      <c r="F4936" s="152"/>
      <c r="G4936" s="152"/>
      <c r="H4936" s="152"/>
      <c r="I4936" s="152"/>
      <c r="J4936" s="152"/>
      <c r="K4936" s="152"/>
      <c r="L4936" s="152"/>
    </row>
    <row r="4937" spans="1:12">
      <c r="A4937" s="178"/>
      <c r="B4937" s="213"/>
      <c r="C4937" s="213" t="s">
        <v>1176</v>
      </c>
      <c r="D4937" s="321"/>
      <c r="E4937" s="152"/>
      <c r="F4937" s="152"/>
      <c r="G4937" s="152"/>
      <c r="H4937" s="152"/>
      <c r="I4937" s="152"/>
      <c r="J4937" s="152"/>
      <c r="K4937" s="152"/>
      <c r="L4937" s="152"/>
    </row>
    <row r="4938" spans="1:12">
      <c r="A4938" s="178"/>
      <c r="B4938" s="213"/>
      <c r="C4938" s="213" t="s">
        <v>1177</v>
      </c>
      <c r="D4938" s="321"/>
      <c r="E4938" s="152"/>
      <c r="F4938" s="152"/>
      <c r="G4938" s="152"/>
      <c r="H4938" s="152"/>
      <c r="I4938" s="152"/>
      <c r="J4938" s="152"/>
      <c r="K4938" s="152"/>
      <c r="L4938" s="152"/>
    </row>
    <row r="4939" spans="1:12">
      <c r="A4939" s="178"/>
      <c r="B4939" s="213"/>
      <c r="C4939" s="213" t="s">
        <v>1178</v>
      </c>
      <c r="D4939" s="321"/>
      <c r="E4939" s="146">
        <v>421.87921</v>
      </c>
      <c r="F4939" s="152"/>
      <c r="G4939" s="152"/>
      <c r="H4939" s="152"/>
      <c r="I4939" s="152"/>
      <c r="J4939" s="152"/>
      <c r="K4939" s="152"/>
      <c r="L4939" s="152"/>
    </row>
    <row r="4940" spans="1:12">
      <c r="A4940" s="178"/>
      <c r="B4940" s="213"/>
      <c r="C4940" s="213" t="s">
        <v>1181</v>
      </c>
      <c r="D4940" s="321"/>
      <c r="E4940" s="152"/>
      <c r="F4940" s="152"/>
      <c r="G4940" s="152"/>
      <c r="H4940" s="152"/>
      <c r="I4940" s="152"/>
      <c r="J4940" s="152"/>
      <c r="K4940" s="152"/>
      <c r="L4940" s="152"/>
    </row>
    <row r="4941" spans="1:12">
      <c r="A4941" s="178"/>
      <c r="B4941" s="213"/>
      <c r="C4941" s="213" t="s">
        <v>1182</v>
      </c>
      <c r="D4941" s="148"/>
      <c r="E4941" s="152"/>
      <c r="F4941" s="152"/>
      <c r="G4941" s="152"/>
      <c r="H4941" s="152"/>
      <c r="I4941" s="152"/>
      <c r="J4941" s="152"/>
      <c r="K4941" s="152"/>
      <c r="L4941" s="152"/>
    </row>
    <row r="4942" spans="1:12" ht="33.75">
      <c r="A4942" s="178"/>
      <c r="B4942" s="213"/>
      <c r="C4942" s="213"/>
      <c r="D4942" s="149" t="s">
        <v>1183</v>
      </c>
      <c r="E4942" s="152"/>
      <c r="F4942" s="152"/>
      <c r="G4942" s="152"/>
      <c r="H4942" s="152"/>
      <c r="I4942" s="152"/>
      <c r="J4942" s="152"/>
      <c r="K4942" s="152"/>
      <c r="L4942" s="152"/>
    </row>
    <row r="4943" spans="1:12">
      <c r="A4943" s="178"/>
      <c r="B4943" s="213"/>
      <c r="C4943" s="213" t="s">
        <v>1189</v>
      </c>
      <c r="D4943" s="321"/>
      <c r="E4943" s="152"/>
      <c r="F4943" s="152"/>
      <c r="G4943" s="152"/>
      <c r="H4943" s="152"/>
      <c r="I4943" s="152"/>
      <c r="J4943" s="152"/>
      <c r="K4943" s="152"/>
      <c r="L4943" s="152"/>
    </row>
    <row r="4944" spans="1:12">
      <c r="A4944" s="178"/>
      <c r="B4944" s="213"/>
      <c r="C4944" s="213" t="s">
        <v>1192</v>
      </c>
      <c r="D4944" s="321"/>
      <c r="E4944" s="152"/>
      <c r="F4944" s="152"/>
      <c r="G4944" s="152"/>
      <c r="H4944" s="152"/>
      <c r="I4944" s="152"/>
      <c r="J4944" s="152"/>
      <c r="K4944" s="152"/>
      <c r="L4944" s="152"/>
    </row>
    <row r="4945" spans="1:12">
      <c r="A4945" s="178"/>
      <c r="B4945" s="213" t="s">
        <v>1195</v>
      </c>
      <c r="C4945" s="214"/>
      <c r="D4945" s="331"/>
      <c r="E4945" s="146">
        <v>206.08196000000001</v>
      </c>
      <c r="F4945" s="152"/>
      <c r="G4945" s="152"/>
      <c r="H4945" s="152"/>
      <c r="I4945" s="152"/>
      <c r="J4945" s="152"/>
      <c r="K4945" s="152"/>
      <c r="L4945" s="152"/>
    </row>
    <row r="4946" spans="1:12">
      <c r="A4946" s="178"/>
      <c r="B4946" s="213"/>
      <c r="C4946" s="213" t="s">
        <v>1196</v>
      </c>
      <c r="D4946" s="148"/>
      <c r="E4946" s="152"/>
      <c r="F4946" s="152"/>
      <c r="G4946" s="152"/>
      <c r="H4946" s="152"/>
      <c r="I4946" s="152"/>
      <c r="J4946" s="152"/>
      <c r="K4946" s="152"/>
      <c r="L4946" s="152"/>
    </row>
    <row r="4947" spans="1:12" ht="67.5">
      <c r="A4947" s="178"/>
      <c r="B4947" s="213"/>
      <c r="C4947" s="213"/>
      <c r="D4947" s="149" t="s">
        <v>1197</v>
      </c>
      <c r="E4947" s="152"/>
      <c r="F4947" s="152"/>
      <c r="G4947" s="152"/>
      <c r="H4947" s="152"/>
      <c r="I4947" s="152"/>
      <c r="J4947" s="152"/>
      <c r="K4947" s="152"/>
      <c r="L4947" s="152"/>
    </row>
    <row r="4948" spans="1:12" ht="56.25">
      <c r="A4948" s="178"/>
      <c r="B4948" s="213"/>
      <c r="C4948" s="213"/>
      <c r="D4948" s="149" t="s">
        <v>1198</v>
      </c>
      <c r="E4948" s="152"/>
      <c r="F4948" s="152"/>
      <c r="G4948" s="152"/>
      <c r="H4948" s="152"/>
      <c r="I4948" s="152"/>
      <c r="J4948" s="152"/>
      <c r="K4948" s="152"/>
      <c r="L4948" s="152"/>
    </row>
    <row r="4949" spans="1:12">
      <c r="A4949" s="178"/>
      <c r="B4949" s="213"/>
      <c r="C4949" s="213" t="s">
        <v>1200</v>
      </c>
      <c r="D4949" s="321"/>
      <c r="E4949" s="152"/>
      <c r="F4949" s="152"/>
      <c r="G4949" s="152"/>
      <c r="H4949" s="152"/>
      <c r="I4949" s="152"/>
      <c r="J4949" s="152"/>
      <c r="K4949" s="152"/>
      <c r="L4949" s="152"/>
    </row>
    <row r="4950" spans="1:12">
      <c r="A4950" s="178"/>
      <c r="B4950" s="213"/>
      <c r="C4950" s="213" t="s">
        <v>1201</v>
      </c>
      <c r="D4950" s="321"/>
      <c r="E4950" s="152"/>
      <c r="F4950" s="152"/>
      <c r="G4950" s="152"/>
      <c r="H4950" s="152"/>
      <c r="I4950" s="152"/>
      <c r="J4950" s="152"/>
      <c r="K4950" s="152"/>
      <c r="L4950" s="152"/>
    </row>
    <row r="4951" spans="1:12">
      <c r="A4951" s="178"/>
      <c r="B4951" s="213"/>
      <c r="C4951" s="213" t="s">
        <v>1202</v>
      </c>
      <c r="D4951" s="321"/>
      <c r="E4951" s="146">
        <v>206.08196000000001</v>
      </c>
      <c r="F4951" s="152"/>
      <c r="G4951" s="152"/>
      <c r="H4951" s="152"/>
      <c r="I4951" s="152"/>
      <c r="J4951" s="152"/>
      <c r="K4951" s="152"/>
      <c r="L4951" s="152"/>
    </row>
    <row r="4952" spans="1:12">
      <c r="A4952" s="178"/>
      <c r="B4952" s="213"/>
      <c r="C4952" s="213" t="s">
        <v>1205</v>
      </c>
      <c r="D4952" s="321"/>
      <c r="E4952" s="152"/>
      <c r="F4952" s="152"/>
      <c r="G4952" s="152"/>
      <c r="H4952" s="152"/>
      <c r="I4952" s="152"/>
      <c r="J4952" s="152"/>
      <c r="K4952" s="152"/>
      <c r="L4952" s="152"/>
    </row>
    <row r="4953" spans="1:12">
      <c r="A4953" s="178"/>
      <c r="B4953" s="213"/>
      <c r="C4953" s="213" t="s">
        <v>1209</v>
      </c>
      <c r="D4953" s="321"/>
      <c r="E4953" s="152"/>
      <c r="F4953" s="152"/>
      <c r="G4953" s="152"/>
      <c r="H4953" s="152"/>
      <c r="I4953" s="152"/>
      <c r="J4953" s="152"/>
      <c r="K4953" s="152"/>
      <c r="L4953" s="152"/>
    </row>
    <row r="4954" spans="1:12">
      <c r="A4954" s="178"/>
      <c r="B4954" s="213"/>
      <c r="C4954" s="213" t="s">
        <v>1212</v>
      </c>
      <c r="D4954" s="321"/>
      <c r="E4954" s="152"/>
      <c r="F4954" s="152"/>
      <c r="G4954" s="152"/>
      <c r="H4954" s="152"/>
      <c r="I4954" s="152"/>
      <c r="J4954" s="152"/>
      <c r="K4954" s="152"/>
      <c r="L4954" s="152"/>
    </row>
    <row r="4955" spans="1:12">
      <c r="A4955" s="178"/>
      <c r="B4955" s="213"/>
      <c r="C4955" s="213" t="s">
        <v>1218</v>
      </c>
      <c r="D4955" s="321"/>
      <c r="E4955" s="152"/>
      <c r="F4955" s="152"/>
      <c r="G4955" s="152"/>
      <c r="H4955" s="152"/>
      <c r="I4955" s="152"/>
      <c r="J4955" s="152"/>
      <c r="K4955" s="152"/>
      <c r="L4955" s="152"/>
    </row>
    <row r="4956" spans="1:12">
      <c r="A4956" s="178"/>
      <c r="B4956" s="213" t="s">
        <v>1228</v>
      </c>
      <c r="C4956" s="213"/>
      <c r="D4956" s="321"/>
      <c r="E4956" s="152"/>
      <c r="F4956" s="152"/>
      <c r="G4956" s="152"/>
      <c r="H4956" s="152"/>
      <c r="I4956" s="152"/>
      <c r="J4956" s="152"/>
      <c r="K4956" s="152"/>
      <c r="L4956" s="152"/>
    </row>
    <row r="4957" spans="1:12">
      <c r="A4957" s="178"/>
      <c r="B4957" s="213" t="s">
        <v>1229</v>
      </c>
      <c r="C4957" s="213"/>
      <c r="D4957" s="321"/>
      <c r="E4957" s="152"/>
      <c r="F4957" s="152"/>
      <c r="G4957" s="152"/>
      <c r="H4957" s="152"/>
      <c r="I4957" s="152"/>
      <c r="J4957" s="152"/>
      <c r="K4957" s="152"/>
      <c r="L4957" s="152"/>
    </row>
    <row r="4958" spans="1:12">
      <c r="A4958" s="178" t="s">
        <v>368</v>
      </c>
      <c r="B4958" s="165"/>
      <c r="C4958" s="165"/>
      <c r="D4958" s="166"/>
      <c r="E4958" s="152"/>
      <c r="F4958" s="152"/>
      <c r="G4958" s="152"/>
      <c r="H4958" s="152"/>
      <c r="I4958" s="152"/>
      <c r="J4958" s="152"/>
      <c r="K4958" s="152"/>
      <c r="L4958" s="152"/>
    </row>
    <row r="4959" spans="1:12">
      <c r="A4959" s="178" t="s">
        <v>369</v>
      </c>
      <c r="B4959" s="165"/>
      <c r="C4959" s="165"/>
      <c r="D4959" s="166"/>
      <c r="E4959" s="152"/>
      <c r="F4959" s="152"/>
      <c r="G4959" s="152"/>
      <c r="H4959" s="152"/>
      <c r="I4959" s="152"/>
      <c r="J4959" s="152"/>
      <c r="K4959" s="152"/>
      <c r="L4959" s="152"/>
    </row>
    <row r="4960" spans="1:12">
      <c r="A4960" s="178" t="s">
        <v>370</v>
      </c>
      <c r="B4960" s="165"/>
      <c r="C4960" s="165"/>
      <c r="D4960" s="166"/>
      <c r="E4960" s="152"/>
      <c r="F4960" s="152"/>
      <c r="G4960" s="152"/>
      <c r="H4960" s="152"/>
      <c r="I4960" s="152"/>
      <c r="J4960" s="152"/>
      <c r="K4960" s="152"/>
      <c r="L4960" s="152"/>
    </row>
    <row r="4961" spans="1:12">
      <c r="A4961" s="339" t="s">
        <v>371</v>
      </c>
      <c r="B4961" s="340"/>
      <c r="C4961" s="340"/>
      <c r="D4961" s="341"/>
      <c r="E4961" s="152"/>
      <c r="F4961" s="152"/>
      <c r="G4961" s="152"/>
      <c r="H4961" s="152"/>
      <c r="I4961" s="152"/>
      <c r="J4961" s="152"/>
      <c r="K4961" s="152"/>
      <c r="L4961" s="152"/>
    </row>
    <row r="4962" spans="1:12">
      <c r="A4962" s="322" t="s">
        <v>1417</v>
      </c>
      <c r="B4962" s="324"/>
      <c r="C4962" s="324"/>
      <c r="D4962" s="325"/>
      <c r="E4962" s="152"/>
      <c r="F4962" s="152"/>
      <c r="G4962" s="152"/>
      <c r="H4962" s="152"/>
      <c r="I4962" s="152"/>
      <c r="J4962" s="152"/>
      <c r="K4962" s="152"/>
      <c r="L4962" s="152"/>
    </row>
    <row r="4963" spans="1:12">
      <c r="A4963" s="323"/>
      <c r="B4963" s="326" t="s">
        <v>1418</v>
      </c>
      <c r="C4963" s="326"/>
      <c r="D4963" s="327"/>
      <c r="E4963" s="152"/>
      <c r="F4963" s="152"/>
      <c r="G4963" s="152"/>
      <c r="H4963" s="152"/>
      <c r="I4963" s="152"/>
      <c r="J4963" s="152"/>
      <c r="K4963" s="152"/>
      <c r="L4963" s="152"/>
    </row>
    <row r="4964" spans="1:12">
      <c r="A4964" s="249" t="s">
        <v>552</v>
      </c>
      <c r="B4964" s="249"/>
      <c r="C4964" s="249"/>
      <c r="D4964" s="249"/>
      <c r="E4964" s="147">
        <v>1883.8835099999999</v>
      </c>
      <c r="F4964" s="152"/>
      <c r="G4964" s="152"/>
      <c r="H4964" s="152"/>
      <c r="I4964" s="152"/>
      <c r="J4964" s="152"/>
      <c r="K4964" s="152"/>
      <c r="L4964" s="152"/>
    </row>
    <row r="4965" spans="1:12">
      <c r="A4965" s="251" t="s">
        <v>2482</v>
      </c>
      <c r="B4965" s="251"/>
      <c r="C4965" s="251"/>
      <c r="D4965" s="251"/>
      <c r="E4965" s="318"/>
      <c r="F4965" s="318"/>
      <c r="G4965" s="318"/>
      <c r="H4965" s="318"/>
      <c r="I4965" s="318"/>
      <c r="J4965" s="318"/>
      <c r="K4965" s="318"/>
      <c r="L4965" s="318"/>
    </row>
    <row r="4966" spans="1:12">
      <c r="A4966" s="332"/>
      <c r="B4966" s="333"/>
      <c r="C4966" s="333"/>
      <c r="D4966" s="334"/>
      <c r="E4966" s="144"/>
      <c r="F4966" s="144"/>
      <c r="G4966" s="144"/>
      <c r="H4966" s="144"/>
      <c r="I4966" s="144"/>
      <c r="J4966" s="144"/>
      <c r="K4966" s="144"/>
      <c r="L4966" s="144"/>
    </row>
    <row r="4967" spans="1:12">
      <c r="A4967" s="265" t="s">
        <v>1141</v>
      </c>
      <c r="B4967" s="265"/>
      <c r="C4967" s="265"/>
      <c r="D4967" s="265"/>
      <c r="E4967" s="152"/>
      <c r="F4967" s="152"/>
      <c r="G4967" s="152"/>
      <c r="H4967" s="152"/>
      <c r="I4967" s="152"/>
      <c r="J4967" s="152"/>
      <c r="K4967" s="152"/>
      <c r="L4967" s="152"/>
    </row>
    <row r="4968" spans="1:12">
      <c r="A4968" s="169" t="s">
        <v>1157</v>
      </c>
      <c r="B4968" s="170"/>
      <c r="C4968" s="170"/>
      <c r="D4968" s="171"/>
      <c r="E4968" s="152"/>
      <c r="F4968" s="152"/>
      <c r="G4968" s="152"/>
      <c r="H4968" s="152"/>
      <c r="I4968" s="152"/>
      <c r="J4968" s="152"/>
      <c r="K4968" s="152"/>
      <c r="L4968" s="152"/>
    </row>
    <row r="4969" spans="1:12">
      <c r="A4969" s="178" t="s">
        <v>1160</v>
      </c>
      <c r="B4969" s="175"/>
      <c r="C4969" s="175"/>
      <c r="D4969" s="176"/>
      <c r="E4969" s="152"/>
      <c r="F4969" s="152"/>
      <c r="G4969" s="152"/>
      <c r="H4969" s="152"/>
      <c r="I4969" s="152"/>
      <c r="J4969" s="152"/>
      <c r="K4969" s="152"/>
      <c r="L4969" s="152"/>
    </row>
    <row r="4970" spans="1:12">
      <c r="A4970" s="178"/>
      <c r="B4970" s="213" t="s">
        <v>1161</v>
      </c>
      <c r="C4970" s="214"/>
      <c r="D4970" s="331"/>
      <c r="E4970" s="152"/>
      <c r="F4970" s="152"/>
      <c r="G4970" s="152"/>
      <c r="H4970" s="152"/>
      <c r="I4970" s="152"/>
      <c r="J4970" s="152"/>
      <c r="K4970" s="152"/>
      <c r="L4970" s="152"/>
    </row>
    <row r="4971" spans="1:12">
      <c r="A4971" s="178"/>
      <c r="B4971" s="213"/>
      <c r="C4971" s="213" t="s">
        <v>1164</v>
      </c>
      <c r="D4971" s="321"/>
      <c r="E4971" s="152"/>
      <c r="F4971" s="152"/>
      <c r="G4971" s="152"/>
      <c r="H4971" s="152"/>
      <c r="I4971" s="152"/>
      <c r="J4971" s="152"/>
      <c r="K4971" s="152"/>
      <c r="L4971" s="152"/>
    </row>
    <row r="4972" spans="1:12">
      <c r="A4972" s="178"/>
      <c r="B4972" s="213"/>
      <c r="C4972" s="213" t="s">
        <v>1166</v>
      </c>
      <c r="D4972" s="321"/>
      <c r="E4972" s="152"/>
      <c r="F4972" s="152"/>
      <c r="G4972" s="152"/>
      <c r="H4972" s="152"/>
      <c r="I4972" s="152"/>
      <c r="J4972" s="152"/>
      <c r="K4972" s="152"/>
      <c r="L4972" s="152"/>
    </row>
    <row r="4973" spans="1:12">
      <c r="A4973" s="178"/>
      <c r="B4973" s="213" t="s">
        <v>1168</v>
      </c>
      <c r="C4973" s="213"/>
      <c r="D4973" s="321"/>
      <c r="E4973" s="152"/>
      <c r="F4973" s="152"/>
      <c r="G4973" s="152"/>
      <c r="H4973" s="152"/>
      <c r="I4973" s="152"/>
      <c r="J4973" s="152"/>
      <c r="K4973" s="152"/>
      <c r="L4973" s="152"/>
    </row>
    <row r="4974" spans="1:12">
      <c r="A4974" s="178" t="s">
        <v>367</v>
      </c>
      <c r="B4974" s="175"/>
      <c r="C4974" s="175"/>
      <c r="D4974" s="176"/>
      <c r="E4974" s="146">
        <v>-9557.5487200000007</v>
      </c>
      <c r="F4974" s="152"/>
      <c r="G4974" s="152"/>
      <c r="H4974" s="152"/>
      <c r="I4974" s="152"/>
      <c r="J4974" s="152"/>
      <c r="K4974" s="152"/>
      <c r="L4974" s="152"/>
    </row>
    <row r="4975" spans="1:12">
      <c r="A4975" s="178"/>
      <c r="B4975" s="213" t="s">
        <v>1172</v>
      </c>
      <c r="C4975" s="214"/>
      <c r="D4975" s="331"/>
      <c r="E4975" s="146">
        <v>-8261.84872</v>
      </c>
      <c r="F4975" s="152"/>
      <c r="G4975" s="152"/>
      <c r="H4975" s="152"/>
      <c r="I4975" s="152"/>
      <c r="J4975" s="152"/>
      <c r="K4975" s="152"/>
      <c r="L4975" s="152"/>
    </row>
    <row r="4976" spans="1:12">
      <c r="A4976" s="178"/>
      <c r="B4976" s="213"/>
      <c r="C4976" s="213" t="s">
        <v>1173</v>
      </c>
      <c r="D4976" s="321"/>
      <c r="E4976" s="152"/>
      <c r="F4976" s="152"/>
      <c r="G4976" s="152"/>
      <c r="H4976" s="152"/>
      <c r="I4976" s="152"/>
      <c r="J4976" s="152"/>
      <c r="K4976" s="152"/>
      <c r="L4976" s="152"/>
    </row>
    <row r="4977" spans="1:12">
      <c r="A4977" s="178"/>
      <c r="B4977" s="213"/>
      <c r="C4977" s="213" t="s">
        <v>1176</v>
      </c>
      <c r="D4977" s="321"/>
      <c r="E4977" s="152"/>
      <c r="F4977" s="152"/>
      <c r="G4977" s="152"/>
      <c r="H4977" s="152"/>
      <c r="I4977" s="152"/>
      <c r="J4977" s="152"/>
      <c r="K4977" s="152"/>
      <c r="L4977" s="152"/>
    </row>
    <row r="4978" spans="1:12">
      <c r="A4978" s="178"/>
      <c r="B4978" s="213"/>
      <c r="C4978" s="213" t="s">
        <v>1177</v>
      </c>
      <c r="D4978" s="321"/>
      <c r="E4978" s="146">
        <v>-8261.84872</v>
      </c>
      <c r="F4978" s="152"/>
      <c r="G4978" s="152"/>
      <c r="H4978" s="152"/>
      <c r="I4978" s="152"/>
      <c r="J4978" s="152"/>
      <c r="K4978" s="152"/>
      <c r="L4978" s="152"/>
    </row>
    <row r="4979" spans="1:12">
      <c r="A4979" s="178"/>
      <c r="B4979" s="213"/>
      <c r="C4979" s="213" t="s">
        <v>1178</v>
      </c>
      <c r="D4979" s="321"/>
      <c r="E4979" s="152"/>
      <c r="F4979" s="152"/>
      <c r="G4979" s="152"/>
      <c r="H4979" s="152"/>
      <c r="I4979" s="152"/>
      <c r="J4979" s="152"/>
      <c r="K4979" s="152"/>
      <c r="L4979" s="152"/>
    </row>
    <row r="4980" spans="1:12">
      <c r="A4980" s="178"/>
      <c r="B4980" s="213"/>
      <c r="C4980" s="213" t="s">
        <v>1181</v>
      </c>
      <c r="D4980" s="321"/>
      <c r="E4980" s="152"/>
      <c r="F4980" s="152"/>
      <c r="G4980" s="152"/>
      <c r="H4980" s="152"/>
      <c r="I4980" s="152"/>
      <c r="J4980" s="152"/>
      <c r="K4980" s="152"/>
      <c r="L4980" s="152"/>
    </row>
    <row r="4981" spans="1:12">
      <c r="A4981" s="178"/>
      <c r="B4981" s="213"/>
      <c r="C4981" s="213" t="s">
        <v>1182</v>
      </c>
      <c r="D4981" s="148"/>
      <c r="E4981" s="152"/>
      <c r="F4981" s="152"/>
      <c r="G4981" s="152"/>
      <c r="H4981" s="152"/>
      <c r="I4981" s="152"/>
      <c r="J4981" s="152"/>
      <c r="K4981" s="152"/>
      <c r="L4981" s="152"/>
    </row>
    <row r="4982" spans="1:12" ht="33.75">
      <c r="A4982" s="178"/>
      <c r="B4982" s="213"/>
      <c r="C4982" s="213"/>
      <c r="D4982" s="149" t="s">
        <v>1183</v>
      </c>
      <c r="E4982" s="152"/>
      <c r="F4982" s="152"/>
      <c r="G4982" s="152"/>
      <c r="H4982" s="152"/>
      <c r="I4982" s="152"/>
      <c r="J4982" s="152"/>
      <c r="K4982" s="152"/>
      <c r="L4982" s="152"/>
    </row>
    <row r="4983" spans="1:12">
      <c r="A4983" s="178"/>
      <c r="B4983" s="213"/>
      <c r="C4983" s="213" t="s">
        <v>1189</v>
      </c>
      <c r="D4983" s="321"/>
      <c r="E4983" s="152"/>
      <c r="F4983" s="152"/>
      <c r="G4983" s="152"/>
      <c r="H4983" s="152"/>
      <c r="I4983" s="152"/>
      <c r="J4983" s="152"/>
      <c r="K4983" s="152"/>
      <c r="L4983" s="152"/>
    </row>
    <row r="4984" spans="1:12">
      <c r="A4984" s="178"/>
      <c r="B4984" s="213"/>
      <c r="C4984" s="213" t="s">
        <v>1192</v>
      </c>
      <c r="D4984" s="321"/>
      <c r="E4984" s="152"/>
      <c r="F4984" s="152"/>
      <c r="G4984" s="152"/>
      <c r="H4984" s="152"/>
      <c r="I4984" s="152"/>
      <c r="J4984" s="152"/>
      <c r="K4984" s="152"/>
      <c r="L4984" s="152"/>
    </row>
    <row r="4985" spans="1:12">
      <c r="A4985" s="178"/>
      <c r="B4985" s="213" t="s">
        <v>1195</v>
      </c>
      <c r="C4985" s="214"/>
      <c r="D4985" s="331"/>
      <c r="E4985" s="146">
        <v>-1295.7</v>
      </c>
      <c r="F4985" s="152"/>
      <c r="G4985" s="152"/>
      <c r="H4985" s="152"/>
      <c r="I4985" s="152"/>
      <c r="J4985" s="152"/>
      <c r="K4985" s="152"/>
      <c r="L4985" s="152"/>
    </row>
    <row r="4986" spans="1:12">
      <c r="A4986" s="178"/>
      <c r="B4986" s="213"/>
      <c r="C4986" s="213" t="s">
        <v>1196</v>
      </c>
      <c r="D4986" s="148"/>
      <c r="E4986" s="152"/>
      <c r="F4986" s="152"/>
      <c r="G4986" s="152"/>
      <c r="H4986" s="152"/>
      <c r="I4986" s="152"/>
      <c r="J4986" s="152"/>
      <c r="K4986" s="152"/>
      <c r="L4986" s="152"/>
    </row>
    <row r="4987" spans="1:12" ht="67.5">
      <c r="A4987" s="178"/>
      <c r="B4987" s="213"/>
      <c r="C4987" s="213"/>
      <c r="D4987" s="149" t="s">
        <v>1197</v>
      </c>
      <c r="E4987" s="152"/>
      <c r="F4987" s="152"/>
      <c r="G4987" s="152"/>
      <c r="H4987" s="152"/>
      <c r="I4987" s="152"/>
      <c r="J4987" s="152"/>
      <c r="K4987" s="152"/>
      <c r="L4987" s="152"/>
    </row>
    <row r="4988" spans="1:12" ht="56.25">
      <c r="A4988" s="178"/>
      <c r="B4988" s="213"/>
      <c r="C4988" s="213"/>
      <c r="D4988" s="149" t="s">
        <v>1198</v>
      </c>
      <c r="E4988" s="152"/>
      <c r="F4988" s="152"/>
      <c r="G4988" s="152"/>
      <c r="H4988" s="152"/>
      <c r="I4988" s="152"/>
      <c r="J4988" s="152"/>
      <c r="K4988" s="152"/>
      <c r="L4988" s="152"/>
    </row>
    <row r="4989" spans="1:12">
      <c r="A4989" s="178"/>
      <c r="B4989" s="213"/>
      <c r="C4989" s="213" t="s">
        <v>1200</v>
      </c>
      <c r="D4989" s="321"/>
      <c r="E4989" s="152"/>
      <c r="F4989" s="152"/>
      <c r="G4989" s="152"/>
      <c r="H4989" s="152"/>
      <c r="I4989" s="152"/>
      <c r="J4989" s="152"/>
      <c r="K4989" s="152"/>
      <c r="L4989" s="152"/>
    </row>
    <row r="4990" spans="1:12">
      <c r="A4990" s="178"/>
      <c r="B4990" s="213"/>
      <c r="C4990" s="213" t="s">
        <v>1201</v>
      </c>
      <c r="D4990" s="321"/>
      <c r="E4990" s="146">
        <v>-1295.7</v>
      </c>
      <c r="F4990" s="152"/>
      <c r="G4990" s="152"/>
      <c r="H4990" s="152"/>
      <c r="I4990" s="152"/>
      <c r="J4990" s="152"/>
      <c r="K4990" s="152"/>
      <c r="L4990" s="152"/>
    </row>
    <row r="4991" spans="1:12">
      <c r="A4991" s="178"/>
      <c r="B4991" s="213"/>
      <c r="C4991" s="213" t="s">
        <v>1202</v>
      </c>
      <c r="D4991" s="321"/>
      <c r="E4991" s="152"/>
      <c r="F4991" s="152"/>
      <c r="G4991" s="152"/>
      <c r="H4991" s="152"/>
      <c r="I4991" s="152"/>
      <c r="J4991" s="152"/>
      <c r="K4991" s="152"/>
      <c r="L4991" s="152"/>
    </row>
    <row r="4992" spans="1:12">
      <c r="A4992" s="178"/>
      <c r="B4992" s="213"/>
      <c r="C4992" s="213" t="s">
        <v>1205</v>
      </c>
      <c r="D4992" s="321"/>
      <c r="E4992" s="152"/>
      <c r="F4992" s="152"/>
      <c r="G4992" s="152"/>
      <c r="H4992" s="152"/>
      <c r="I4992" s="152"/>
      <c r="J4992" s="152"/>
      <c r="K4992" s="152"/>
      <c r="L4992" s="152"/>
    </row>
    <row r="4993" spans="1:12">
      <c r="A4993" s="178"/>
      <c r="B4993" s="213"/>
      <c r="C4993" s="213" t="s">
        <v>1209</v>
      </c>
      <c r="D4993" s="321"/>
      <c r="E4993" s="152"/>
      <c r="F4993" s="152"/>
      <c r="G4993" s="152"/>
      <c r="H4993" s="152"/>
      <c r="I4993" s="152"/>
      <c r="J4993" s="152"/>
      <c r="K4993" s="152"/>
      <c r="L4993" s="152"/>
    </row>
    <row r="4994" spans="1:12">
      <c r="A4994" s="178"/>
      <c r="B4994" s="213"/>
      <c r="C4994" s="213" t="s">
        <v>1212</v>
      </c>
      <c r="D4994" s="321"/>
      <c r="E4994" s="152"/>
      <c r="F4994" s="152"/>
      <c r="G4994" s="152"/>
      <c r="H4994" s="152"/>
      <c r="I4994" s="152"/>
      <c r="J4994" s="152"/>
      <c r="K4994" s="152"/>
      <c r="L4994" s="152"/>
    </row>
    <row r="4995" spans="1:12">
      <c r="A4995" s="178"/>
      <c r="B4995" s="213"/>
      <c r="C4995" s="213" t="s">
        <v>1218</v>
      </c>
      <c r="D4995" s="321"/>
      <c r="E4995" s="152"/>
      <c r="F4995" s="152"/>
      <c r="G4995" s="152"/>
      <c r="H4995" s="152"/>
      <c r="I4995" s="152"/>
      <c r="J4995" s="152"/>
      <c r="K4995" s="152"/>
      <c r="L4995" s="152"/>
    </row>
    <row r="4996" spans="1:12">
      <c r="A4996" s="178"/>
      <c r="B4996" s="213" t="s">
        <v>1228</v>
      </c>
      <c r="C4996" s="213"/>
      <c r="D4996" s="321"/>
      <c r="E4996" s="152"/>
      <c r="F4996" s="152"/>
      <c r="G4996" s="152"/>
      <c r="H4996" s="152"/>
      <c r="I4996" s="152"/>
      <c r="J4996" s="152"/>
      <c r="K4996" s="152"/>
      <c r="L4996" s="152"/>
    </row>
    <row r="4997" spans="1:12">
      <c r="A4997" s="178"/>
      <c r="B4997" s="213" t="s">
        <v>1229</v>
      </c>
      <c r="C4997" s="213"/>
      <c r="D4997" s="321"/>
      <c r="E4997" s="152"/>
      <c r="F4997" s="152"/>
      <c r="G4997" s="152"/>
      <c r="H4997" s="152"/>
      <c r="I4997" s="152"/>
      <c r="J4997" s="152"/>
      <c r="K4997" s="152"/>
      <c r="L4997" s="152"/>
    </row>
    <row r="4998" spans="1:12">
      <c r="A4998" s="178" t="s">
        <v>368</v>
      </c>
      <c r="B4998" s="165"/>
      <c r="C4998" s="165"/>
      <c r="D4998" s="166"/>
      <c r="E4998" s="152"/>
      <c r="F4998" s="152"/>
      <c r="G4998" s="152"/>
      <c r="H4998" s="152"/>
      <c r="I4998" s="152"/>
      <c r="J4998" s="152"/>
      <c r="K4998" s="152"/>
      <c r="L4998" s="152"/>
    </row>
    <row r="4999" spans="1:12">
      <c r="A4999" s="178" t="s">
        <v>369</v>
      </c>
      <c r="B4999" s="165"/>
      <c r="C4999" s="165"/>
      <c r="D4999" s="166"/>
      <c r="E4999" s="152"/>
      <c r="F4999" s="152"/>
      <c r="G4999" s="152"/>
      <c r="H4999" s="152"/>
      <c r="I4999" s="152"/>
      <c r="J4999" s="152"/>
      <c r="K4999" s="152"/>
      <c r="L4999" s="152"/>
    </row>
    <row r="5000" spans="1:12">
      <c r="A5000" s="178" t="s">
        <v>370</v>
      </c>
      <c r="B5000" s="165"/>
      <c r="C5000" s="165"/>
      <c r="D5000" s="166"/>
      <c r="E5000" s="152"/>
      <c r="F5000" s="152"/>
      <c r="G5000" s="152"/>
      <c r="H5000" s="152"/>
      <c r="I5000" s="152"/>
      <c r="J5000" s="152"/>
      <c r="K5000" s="152"/>
      <c r="L5000" s="152"/>
    </row>
    <row r="5001" spans="1:12">
      <c r="A5001" s="339" t="s">
        <v>371</v>
      </c>
      <c r="B5001" s="340"/>
      <c r="C5001" s="340"/>
      <c r="D5001" s="341"/>
      <c r="E5001" s="152"/>
      <c r="F5001" s="152"/>
      <c r="G5001" s="152"/>
      <c r="H5001" s="152"/>
      <c r="I5001" s="152"/>
      <c r="J5001" s="152"/>
      <c r="K5001" s="152"/>
      <c r="L5001" s="152"/>
    </row>
    <row r="5002" spans="1:12">
      <c r="A5002" s="322" t="s">
        <v>1417</v>
      </c>
      <c r="B5002" s="324"/>
      <c r="C5002" s="324"/>
      <c r="D5002" s="325"/>
      <c r="E5002" s="152"/>
      <c r="F5002" s="152"/>
      <c r="G5002" s="152"/>
      <c r="H5002" s="152"/>
      <c r="I5002" s="152"/>
      <c r="J5002" s="152"/>
      <c r="K5002" s="152"/>
      <c r="L5002" s="152"/>
    </row>
    <row r="5003" spans="1:12">
      <c r="A5003" s="323"/>
      <c r="B5003" s="326" t="s">
        <v>1418</v>
      </c>
      <c r="C5003" s="326"/>
      <c r="D5003" s="327"/>
      <c r="E5003" s="152"/>
      <c r="F5003" s="152"/>
      <c r="G5003" s="152"/>
      <c r="H5003" s="152"/>
      <c r="I5003" s="152"/>
      <c r="J5003" s="152"/>
      <c r="K5003" s="152"/>
      <c r="L5003" s="152"/>
    </row>
    <row r="5004" spans="1:12">
      <c r="A5004" s="249" t="s">
        <v>554</v>
      </c>
      <c r="B5004" s="249"/>
      <c r="C5004" s="249"/>
      <c r="D5004" s="249"/>
      <c r="E5004" s="147">
        <v>-28672.64616</v>
      </c>
      <c r="F5004" s="152"/>
      <c r="G5004" s="152"/>
      <c r="H5004" s="152"/>
      <c r="I5004" s="152"/>
      <c r="J5004" s="152"/>
      <c r="K5004" s="152"/>
      <c r="L5004" s="152"/>
    </row>
    <row r="5005" spans="1:12">
      <c r="A5005" s="251" t="s">
        <v>2483</v>
      </c>
      <c r="B5005" s="251"/>
      <c r="C5005" s="251"/>
      <c r="D5005" s="251"/>
      <c r="E5005" s="318"/>
      <c r="F5005" s="318"/>
      <c r="G5005" s="318"/>
      <c r="H5005" s="318"/>
      <c r="I5005" s="318"/>
      <c r="J5005" s="318"/>
      <c r="K5005" s="318"/>
      <c r="L5005" s="318"/>
    </row>
    <row r="5006" spans="1:12">
      <c r="A5006" s="332"/>
      <c r="B5006" s="333"/>
      <c r="C5006" s="333"/>
      <c r="D5006" s="334"/>
      <c r="E5006" s="144"/>
      <c r="F5006" s="144"/>
      <c r="G5006" s="144"/>
      <c r="H5006" s="144"/>
      <c r="I5006" s="144"/>
      <c r="J5006" s="144"/>
      <c r="K5006" s="144"/>
      <c r="L5006" s="144"/>
    </row>
    <row r="5007" spans="1:12">
      <c r="A5007" s="265" t="s">
        <v>1141</v>
      </c>
      <c r="B5007" s="265"/>
      <c r="C5007" s="265"/>
      <c r="D5007" s="265"/>
      <c r="E5007" s="152"/>
      <c r="F5007" s="152"/>
      <c r="G5007" s="152"/>
      <c r="H5007" s="152"/>
      <c r="I5007" s="152"/>
      <c r="J5007" s="152"/>
      <c r="K5007" s="152"/>
      <c r="L5007" s="152"/>
    </row>
    <row r="5008" spans="1:12">
      <c r="A5008" s="169" t="s">
        <v>1157</v>
      </c>
      <c r="B5008" s="170"/>
      <c r="C5008" s="170"/>
      <c r="D5008" s="171"/>
      <c r="E5008" s="152"/>
      <c r="F5008" s="152"/>
      <c r="G5008" s="152"/>
      <c r="H5008" s="152"/>
      <c r="I5008" s="152"/>
      <c r="J5008" s="152"/>
      <c r="K5008" s="152"/>
      <c r="L5008" s="152"/>
    </row>
    <row r="5009" spans="1:12">
      <c r="A5009" s="178" t="s">
        <v>1160</v>
      </c>
      <c r="B5009" s="175"/>
      <c r="C5009" s="175"/>
      <c r="D5009" s="176"/>
      <c r="E5009" s="152"/>
      <c r="F5009" s="146">
        <v>350.08719000000002</v>
      </c>
      <c r="G5009" s="152"/>
      <c r="H5009" s="152"/>
      <c r="I5009" s="152"/>
      <c r="J5009" s="152"/>
      <c r="K5009" s="152"/>
      <c r="L5009" s="152"/>
    </row>
    <row r="5010" spans="1:12">
      <c r="A5010" s="178"/>
      <c r="B5010" s="213" t="s">
        <v>1161</v>
      </c>
      <c r="C5010" s="214"/>
      <c r="D5010" s="331"/>
      <c r="E5010" s="152"/>
      <c r="F5010" s="146">
        <v>350.08719000000002</v>
      </c>
      <c r="G5010" s="152"/>
      <c r="H5010" s="152"/>
      <c r="I5010" s="152"/>
      <c r="J5010" s="152"/>
      <c r="K5010" s="152"/>
      <c r="L5010" s="152"/>
    </row>
    <row r="5011" spans="1:12">
      <c r="A5011" s="178"/>
      <c r="B5011" s="213"/>
      <c r="C5011" s="213" t="s">
        <v>1164</v>
      </c>
      <c r="D5011" s="321"/>
      <c r="E5011" s="152"/>
      <c r="F5011" s="152"/>
      <c r="G5011" s="152"/>
      <c r="H5011" s="152"/>
      <c r="I5011" s="152"/>
      <c r="J5011" s="152"/>
      <c r="K5011" s="152"/>
      <c r="L5011" s="152"/>
    </row>
    <row r="5012" spans="1:12">
      <c r="A5012" s="178"/>
      <c r="B5012" s="213"/>
      <c r="C5012" s="213" t="s">
        <v>1166</v>
      </c>
      <c r="D5012" s="321"/>
      <c r="E5012" s="152"/>
      <c r="F5012" s="152"/>
      <c r="G5012" s="152"/>
      <c r="H5012" s="152"/>
      <c r="I5012" s="152"/>
      <c r="J5012" s="152"/>
      <c r="K5012" s="152"/>
      <c r="L5012" s="152"/>
    </row>
    <row r="5013" spans="1:12">
      <c r="A5013" s="178"/>
      <c r="B5013" s="213" t="s">
        <v>1168</v>
      </c>
      <c r="C5013" s="213"/>
      <c r="D5013" s="321"/>
      <c r="E5013" s="152"/>
      <c r="F5013" s="152"/>
      <c r="G5013" s="152"/>
      <c r="H5013" s="152"/>
      <c r="I5013" s="152"/>
      <c r="J5013" s="152"/>
      <c r="K5013" s="152"/>
      <c r="L5013" s="152"/>
    </row>
    <row r="5014" spans="1:12">
      <c r="A5014" s="178" t="s">
        <v>367</v>
      </c>
      <c r="B5014" s="175"/>
      <c r="C5014" s="175"/>
      <c r="D5014" s="176"/>
      <c r="E5014" s="146">
        <v>44724.860780000003</v>
      </c>
      <c r="F5014" s="146">
        <v>12643.45982</v>
      </c>
      <c r="G5014" s="152"/>
      <c r="H5014" s="152"/>
      <c r="I5014" s="152"/>
      <c r="J5014" s="146">
        <v>4119.8213100000003</v>
      </c>
      <c r="K5014" s="152"/>
      <c r="L5014" s="152"/>
    </row>
    <row r="5015" spans="1:12">
      <c r="A5015" s="178"/>
      <c r="B5015" s="213" t="s">
        <v>1172</v>
      </c>
      <c r="C5015" s="214"/>
      <c r="D5015" s="331"/>
      <c r="E5015" s="146">
        <v>-8462.1952500000007</v>
      </c>
      <c r="F5015" s="146">
        <v>1606.0081700000001</v>
      </c>
      <c r="G5015" s="152"/>
      <c r="H5015" s="152"/>
      <c r="I5015" s="152"/>
      <c r="J5015" s="152"/>
      <c r="K5015" s="152"/>
      <c r="L5015" s="152"/>
    </row>
    <row r="5016" spans="1:12">
      <c r="A5016" s="178"/>
      <c r="B5016" s="213"/>
      <c r="C5016" s="213" t="s">
        <v>1173</v>
      </c>
      <c r="D5016" s="321"/>
      <c r="E5016" s="152"/>
      <c r="F5016" s="152"/>
      <c r="G5016" s="152"/>
      <c r="H5016" s="152"/>
      <c r="I5016" s="152"/>
      <c r="J5016" s="152"/>
      <c r="K5016" s="152"/>
      <c r="L5016" s="152"/>
    </row>
    <row r="5017" spans="1:12">
      <c r="A5017" s="178"/>
      <c r="B5017" s="213"/>
      <c r="C5017" s="213" t="s">
        <v>1176</v>
      </c>
      <c r="D5017" s="321"/>
      <c r="E5017" s="152"/>
      <c r="F5017" s="152"/>
      <c r="G5017" s="152"/>
      <c r="H5017" s="152"/>
      <c r="I5017" s="152"/>
      <c r="J5017" s="152"/>
      <c r="K5017" s="152"/>
      <c r="L5017" s="152"/>
    </row>
    <row r="5018" spans="1:12">
      <c r="A5018" s="178"/>
      <c r="B5018" s="213"/>
      <c r="C5018" s="213" t="s">
        <v>1177</v>
      </c>
      <c r="D5018" s="321"/>
      <c r="E5018" s="146">
        <v>-8522.0338499999998</v>
      </c>
      <c r="F5018" s="152"/>
      <c r="G5018" s="152"/>
      <c r="H5018" s="152"/>
      <c r="I5018" s="152"/>
      <c r="J5018" s="152"/>
      <c r="K5018" s="152"/>
      <c r="L5018" s="152"/>
    </row>
    <row r="5019" spans="1:12">
      <c r="A5019" s="178"/>
      <c r="B5019" s="213"/>
      <c r="C5019" s="213" t="s">
        <v>1178</v>
      </c>
      <c r="D5019" s="321"/>
      <c r="E5019" s="152"/>
      <c r="F5019" s="152"/>
      <c r="G5019" s="152"/>
      <c r="H5019" s="152"/>
      <c r="I5019" s="152"/>
      <c r="J5019" s="152"/>
      <c r="K5019" s="152"/>
      <c r="L5019" s="152"/>
    </row>
    <row r="5020" spans="1:12">
      <c r="A5020" s="178"/>
      <c r="B5020" s="213"/>
      <c r="C5020" s="213" t="s">
        <v>1181</v>
      </c>
      <c r="D5020" s="321"/>
      <c r="E5020" s="152"/>
      <c r="F5020" s="146">
        <v>12.6831</v>
      </c>
      <c r="G5020" s="152"/>
      <c r="H5020" s="152"/>
      <c r="I5020" s="152"/>
      <c r="J5020" s="152"/>
      <c r="K5020" s="152"/>
      <c r="L5020" s="152"/>
    </row>
    <row r="5021" spans="1:12">
      <c r="A5021" s="178"/>
      <c r="B5021" s="213"/>
      <c r="C5021" s="213" t="s">
        <v>1182</v>
      </c>
      <c r="D5021" s="148"/>
      <c r="E5021" s="152"/>
      <c r="F5021" s="152"/>
      <c r="G5021" s="152"/>
      <c r="H5021" s="152"/>
      <c r="I5021" s="152"/>
      <c r="J5021" s="152"/>
      <c r="K5021" s="152"/>
      <c r="L5021" s="152"/>
    </row>
    <row r="5022" spans="1:12" ht="33.75">
      <c r="A5022" s="178"/>
      <c r="B5022" s="213"/>
      <c r="C5022" s="213"/>
      <c r="D5022" s="149" t="s">
        <v>1183</v>
      </c>
      <c r="E5022" s="152"/>
      <c r="F5022" s="152"/>
      <c r="G5022" s="152"/>
      <c r="H5022" s="152"/>
      <c r="I5022" s="152"/>
      <c r="J5022" s="152"/>
      <c r="K5022" s="152"/>
      <c r="L5022" s="152"/>
    </row>
    <row r="5023" spans="1:12">
      <c r="A5023" s="178"/>
      <c r="B5023" s="213"/>
      <c r="C5023" s="213" t="s">
        <v>1189</v>
      </c>
      <c r="D5023" s="321"/>
      <c r="E5023" s="146">
        <v>59.8386</v>
      </c>
      <c r="F5023" s="146">
        <v>1593.3250700000001</v>
      </c>
      <c r="G5023" s="152"/>
      <c r="H5023" s="152"/>
      <c r="I5023" s="152"/>
      <c r="J5023" s="152"/>
      <c r="K5023" s="152"/>
      <c r="L5023" s="152"/>
    </row>
    <row r="5024" spans="1:12">
      <c r="A5024" s="178"/>
      <c r="B5024" s="213"/>
      <c r="C5024" s="213" t="s">
        <v>1192</v>
      </c>
      <c r="D5024" s="321"/>
      <c r="E5024" s="152"/>
      <c r="F5024" s="152"/>
      <c r="G5024" s="152"/>
      <c r="H5024" s="152"/>
      <c r="I5024" s="152"/>
      <c r="J5024" s="152"/>
      <c r="K5024" s="152"/>
      <c r="L5024" s="152"/>
    </row>
    <row r="5025" spans="1:12">
      <c r="A5025" s="178"/>
      <c r="B5025" s="213" t="s">
        <v>1195</v>
      </c>
      <c r="C5025" s="214"/>
      <c r="D5025" s="331"/>
      <c r="E5025" s="146">
        <v>53187.05603</v>
      </c>
      <c r="F5025" s="146">
        <v>11037.451650000001</v>
      </c>
      <c r="G5025" s="152"/>
      <c r="H5025" s="152"/>
      <c r="I5025" s="152"/>
      <c r="J5025" s="146">
        <v>4119.8213100000003</v>
      </c>
      <c r="K5025" s="152"/>
      <c r="L5025" s="152"/>
    </row>
    <row r="5026" spans="1:12">
      <c r="A5026" s="178"/>
      <c r="B5026" s="213"/>
      <c r="C5026" s="213" t="s">
        <v>1196</v>
      </c>
      <c r="D5026" s="148"/>
      <c r="E5026" s="152"/>
      <c r="F5026" s="146">
        <v>3105.5391399999999</v>
      </c>
      <c r="G5026" s="152"/>
      <c r="H5026" s="152"/>
      <c r="I5026" s="152"/>
      <c r="J5026" s="146">
        <v>4119.8213100000003</v>
      </c>
      <c r="K5026" s="152"/>
      <c r="L5026" s="152"/>
    </row>
    <row r="5027" spans="1:12" ht="67.5">
      <c r="A5027" s="178"/>
      <c r="B5027" s="213"/>
      <c r="C5027" s="213"/>
      <c r="D5027" s="149" t="s">
        <v>1197</v>
      </c>
      <c r="E5027" s="152"/>
      <c r="F5027" s="146">
        <v>253.16067000000001</v>
      </c>
      <c r="G5027" s="152"/>
      <c r="H5027" s="152"/>
      <c r="I5027" s="152"/>
      <c r="J5027" s="146">
        <v>924.95702000000006</v>
      </c>
      <c r="K5027" s="152"/>
      <c r="L5027" s="152"/>
    </row>
    <row r="5028" spans="1:12" ht="56.25">
      <c r="A5028" s="178"/>
      <c r="B5028" s="213"/>
      <c r="C5028" s="213"/>
      <c r="D5028" s="149" t="s">
        <v>1198</v>
      </c>
      <c r="E5028" s="152"/>
      <c r="F5028" s="152"/>
      <c r="G5028" s="152"/>
      <c r="H5028" s="152"/>
      <c r="I5028" s="152"/>
      <c r="J5028" s="152"/>
      <c r="K5028" s="152"/>
      <c r="L5028" s="152"/>
    </row>
    <row r="5029" spans="1:12">
      <c r="A5029" s="178"/>
      <c r="B5029" s="213"/>
      <c r="C5029" s="213" t="s">
        <v>1200</v>
      </c>
      <c r="D5029" s="321"/>
      <c r="E5029" s="152"/>
      <c r="F5029" s="152"/>
      <c r="G5029" s="152"/>
      <c r="H5029" s="152"/>
      <c r="I5029" s="152"/>
      <c r="J5029" s="152"/>
      <c r="K5029" s="152"/>
      <c r="L5029" s="152"/>
    </row>
    <row r="5030" spans="1:12">
      <c r="A5030" s="178"/>
      <c r="B5030" s="213"/>
      <c r="C5030" s="213" t="s">
        <v>1201</v>
      </c>
      <c r="D5030" s="321"/>
      <c r="E5030" s="146">
        <v>53191.412510000002</v>
      </c>
      <c r="F5030" s="152"/>
      <c r="G5030" s="152"/>
      <c r="H5030" s="152"/>
      <c r="I5030" s="152"/>
      <c r="J5030" s="152"/>
      <c r="K5030" s="152"/>
      <c r="L5030" s="152"/>
    </row>
    <row r="5031" spans="1:12">
      <c r="A5031" s="178"/>
      <c r="B5031" s="213"/>
      <c r="C5031" s="213" t="s">
        <v>1202</v>
      </c>
      <c r="D5031" s="321"/>
      <c r="E5031" s="152"/>
      <c r="F5031" s="152"/>
      <c r="G5031" s="152"/>
      <c r="H5031" s="152"/>
      <c r="I5031" s="152"/>
      <c r="J5031" s="152"/>
      <c r="K5031" s="152"/>
      <c r="L5031" s="152"/>
    </row>
    <row r="5032" spans="1:12">
      <c r="A5032" s="178"/>
      <c r="B5032" s="213"/>
      <c r="C5032" s="213" t="s">
        <v>1205</v>
      </c>
      <c r="D5032" s="321"/>
      <c r="E5032" s="146">
        <v>-1.2191700000000001</v>
      </c>
      <c r="F5032" s="152"/>
      <c r="G5032" s="152"/>
      <c r="H5032" s="152"/>
      <c r="I5032" s="152"/>
      <c r="J5032" s="152"/>
      <c r="K5032" s="152"/>
      <c r="L5032" s="152"/>
    </row>
    <row r="5033" spans="1:12">
      <c r="A5033" s="178"/>
      <c r="B5033" s="213"/>
      <c r="C5033" s="213" t="s">
        <v>1209</v>
      </c>
      <c r="D5033" s="321"/>
      <c r="E5033" s="152"/>
      <c r="F5033" s="152"/>
      <c r="G5033" s="152"/>
      <c r="H5033" s="152"/>
      <c r="I5033" s="152"/>
      <c r="J5033" s="152"/>
      <c r="K5033" s="152"/>
      <c r="L5033" s="152"/>
    </row>
    <row r="5034" spans="1:12">
      <c r="A5034" s="178"/>
      <c r="B5034" s="213"/>
      <c r="C5034" s="213" t="s">
        <v>1212</v>
      </c>
      <c r="D5034" s="321"/>
      <c r="E5034" s="146">
        <v>-3.1373099999999998</v>
      </c>
      <c r="F5034" s="146">
        <v>7931.9125100000001</v>
      </c>
      <c r="G5034" s="152"/>
      <c r="H5034" s="152"/>
      <c r="I5034" s="152"/>
      <c r="J5034" s="152"/>
      <c r="K5034" s="152"/>
      <c r="L5034" s="152"/>
    </row>
    <row r="5035" spans="1:12">
      <c r="A5035" s="178"/>
      <c r="B5035" s="213"/>
      <c r="C5035" s="213" t="s">
        <v>1218</v>
      </c>
      <c r="D5035" s="321"/>
      <c r="E5035" s="152"/>
      <c r="F5035" s="152"/>
      <c r="G5035" s="152"/>
      <c r="H5035" s="152"/>
      <c r="I5035" s="152"/>
      <c r="J5035" s="152"/>
      <c r="K5035" s="152"/>
      <c r="L5035" s="152"/>
    </row>
    <row r="5036" spans="1:12">
      <c r="A5036" s="178"/>
      <c r="B5036" s="213" t="s">
        <v>1228</v>
      </c>
      <c r="C5036" s="213"/>
      <c r="D5036" s="321"/>
      <c r="E5036" s="152"/>
      <c r="F5036" s="152"/>
      <c r="G5036" s="152"/>
      <c r="H5036" s="152"/>
      <c r="I5036" s="152"/>
      <c r="J5036" s="152"/>
      <c r="K5036" s="152"/>
      <c r="L5036" s="152"/>
    </row>
    <row r="5037" spans="1:12">
      <c r="A5037" s="178"/>
      <c r="B5037" s="213" t="s">
        <v>1229</v>
      </c>
      <c r="C5037" s="213"/>
      <c r="D5037" s="321"/>
      <c r="E5037" s="152"/>
      <c r="F5037" s="152"/>
      <c r="G5037" s="152"/>
      <c r="H5037" s="152"/>
      <c r="I5037" s="152"/>
      <c r="J5037" s="152"/>
      <c r="K5037" s="152"/>
      <c r="L5037" s="152"/>
    </row>
    <row r="5038" spans="1:12">
      <c r="A5038" s="178" t="s">
        <v>368</v>
      </c>
      <c r="B5038" s="165"/>
      <c r="C5038" s="165"/>
      <c r="D5038" s="166"/>
      <c r="E5038" s="152"/>
      <c r="F5038" s="152"/>
      <c r="G5038" s="152"/>
      <c r="H5038" s="152"/>
      <c r="I5038" s="152"/>
      <c r="J5038" s="152"/>
      <c r="K5038" s="152"/>
      <c r="L5038" s="152"/>
    </row>
    <row r="5039" spans="1:12">
      <c r="A5039" s="178" t="s">
        <v>369</v>
      </c>
      <c r="B5039" s="165"/>
      <c r="C5039" s="165"/>
      <c r="D5039" s="166"/>
      <c r="E5039" s="152"/>
      <c r="F5039" s="152"/>
      <c r="G5039" s="152"/>
      <c r="H5039" s="152"/>
      <c r="I5039" s="152"/>
      <c r="J5039" s="152"/>
      <c r="K5039" s="152"/>
      <c r="L5039" s="152"/>
    </row>
    <row r="5040" spans="1:12">
      <c r="A5040" s="178" t="s">
        <v>370</v>
      </c>
      <c r="B5040" s="165"/>
      <c r="C5040" s="165"/>
      <c r="D5040" s="166"/>
      <c r="E5040" s="152"/>
      <c r="F5040" s="152"/>
      <c r="G5040" s="152"/>
      <c r="H5040" s="152"/>
      <c r="I5040" s="152"/>
      <c r="J5040" s="152"/>
      <c r="K5040" s="152"/>
      <c r="L5040" s="152"/>
    </row>
    <row r="5041" spans="1:12">
      <c r="A5041" s="339" t="s">
        <v>371</v>
      </c>
      <c r="B5041" s="340"/>
      <c r="C5041" s="340"/>
      <c r="D5041" s="341"/>
      <c r="E5041" s="152"/>
      <c r="F5041" s="152"/>
      <c r="G5041" s="152"/>
      <c r="H5041" s="152"/>
      <c r="I5041" s="152"/>
      <c r="J5041" s="152"/>
      <c r="K5041" s="152"/>
      <c r="L5041" s="152"/>
    </row>
    <row r="5042" spans="1:12">
      <c r="A5042" s="322" t="s">
        <v>1417</v>
      </c>
      <c r="B5042" s="324"/>
      <c r="C5042" s="324"/>
      <c r="D5042" s="325"/>
      <c r="E5042" s="152"/>
      <c r="F5042" s="152"/>
      <c r="G5042" s="152"/>
      <c r="H5042" s="152"/>
      <c r="I5042" s="152"/>
      <c r="J5042" s="152"/>
      <c r="K5042" s="152"/>
      <c r="L5042" s="152"/>
    </row>
    <row r="5043" spans="1:12">
      <c r="A5043" s="323"/>
      <c r="B5043" s="326" t="s">
        <v>1418</v>
      </c>
      <c r="C5043" s="326"/>
      <c r="D5043" s="327"/>
      <c r="E5043" s="152"/>
      <c r="F5043" s="152"/>
      <c r="G5043" s="152"/>
      <c r="H5043" s="152"/>
      <c r="I5043" s="152"/>
      <c r="J5043" s="152"/>
      <c r="K5043" s="152"/>
      <c r="L5043" s="152"/>
    </row>
    <row r="5044" spans="1:12">
      <c r="A5044" s="249" t="s">
        <v>555</v>
      </c>
      <c r="B5044" s="249"/>
      <c r="C5044" s="249"/>
      <c r="D5044" s="249"/>
      <c r="E5044" s="147">
        <v>134174.58233999999</v>
      </c>
      <c r="F5044" s="147">
        <v>38883.714509999998</v>
      </c>
      <c r="G5044" s="152"/>
      <c r="H5044" s="152"/>
      <c r="I5044" s="152"/>
      <c r="J5044" s="147">
        <v>13284.42095</v>
      </c>
      <c r="K5044" s="152"/>
      <c r="L5044" s="152"/>
    </row>
    <row r="5045" spans="1:12">
      <c r="A5045" s="251" t="s">
        <v>2484</v>
      </c>
      <c r="B5045" s="251"/>
      <c r="C5045" s="251"/>
      <c r="D5045" s="251"/>
      <c r="E5045" s="318"/>
      <c r="F5045" s="318"/>
      <c r="G5045" s="318"/>
      <c r="H5045" s="318"/>
      <c r="I5045" s="318"/>
      <c r="J5045" s="318"/>
      <c r="K5045" s="318"/>
      <c r="L5045" s="318"/>
    </row>
    <row r="5046" spans="1:12">
      <c r="A5046" s="332"/>
      <c r="B5046" s="333"/>
      <c r="C5046" s="333"/>
      <c r="D5046" s="334"/>
      <c r="E5046" s="144"/>
      <c r="F5046" s="144"/>
      <c r="G5046" s="144"/>
      <c r="H5046" s="144"/>
      <c r="I5046" s="144"/>
      <c r="J5046" s="144"/>
      <c r="K5046" s="144"/>
      <c r="L5046" s="144"/>
    </row>
    <row r="5047" spans="1:12">
      <c r="A5047" s="265" t="s">
        <v>1141</v>
      </c>
      <c r="B5047" s="265"/>
      <c r="C5047" s="265"/>
      <c r="D5047" s="265"/>
      <c r="E5047" s="152"/>
      <c r="F5047" s="152"/>
      <c r="G5047" s="152"/>
      <c r="H5047" s="152"/>
      <c r="I5047" s="152"/>
      <c r="J5047" s="152"/>
      <c r="K5047" s="152"/>
      <c r="L5047" s="152"/>
    </row>
    <row r="5048" spans="1:12">
      <c r="A5048" s="169" t="s">
        <v>1157</v>
      </c>
      <c r="B5048" s="170"/>
      <c r="C5048" s="170"/>
      <c r="D5048" s="171"/>
      <c r="E5048" s="152"/>
      <c r="F5048" s="152"/>
      <c r="G5048" s="152"/>
      <c r="H5048" s="152"/>
      <c r="I5048" s="152"/>
      <c r="J5048" s="152"/>
      <c r="K5048" s="152"/>
      <c r="L5048" s="152"/>
    </row>
    <row r="5049" spans="1:12">
      <c r="A5049" s="178" t="s">
        <v>1160</v>
      </c>
      <c r="B5049" s="175"/>
      <c r="C5049" s="175"/>
      <c r="D5049" s="176"/>
      <c r="E5049" s="152"/>
      <c r="F5049" s="152"/>
      <c r="G5049" s="152"/>
      <c r="H5049" s="152"/>
      <c r="I5049" s="152"/>
      <c r="J5049" s="152"/>
      <c r="K5049" s="152"/>
      <c r="L5049" s="152"/>
    </row>
    <row r="5050" spans="1:12">
      <c r="A5050" s="178"/>
      <c r="B5050" s="213" t="s">
        <v>1161</v>
      </c>
      <c r="C5050" s="214"/>
      <c r="D5050" s="331"/>
      <c r="E5050" s="152"/>
      <c r="F5050" s="152"/>
      <c r="G5050" s="152"/>
      <c r="H5050" s="152"/>
      <c r="I5050" s="152"/>
      <c r="J5050" s="152"/>
      <c r="K5050" s="152"/>
      <c r="L5050" s="152"/>
    </row>
    <row r="5051" spans="1:12">
      <c r="A5051" s="178"/>
      <c r="B5051" s="213"/>
      <c r="C5051" s="213" t="s">
        <v>1164</v>
      </c>
      <c r="D5051" s="321"/>
      <c r="E5051" s="152"/>
      <c r="F5051" s="152"/>
      <c r="G5051" s="152"/>
      <c r="H5051" s="152"/>
      <c r="I5051" s="152"/>
      <c r="J5051" s="152"/>
      <c r="K5051" s="152"/>
      <c r="L5051" s="152"/>
    </row>
    <row r="5052" spans="1:12">
      <c r="A5052" s="178"/>
      <c r="B5052" s="213"/>
      <c r="C5052" s="213" t="s">
        <v>1166</v>
      </c>
      <c r="D5052" s="321"/>
      <c r="E5052" s="152"/>
      <c r="F5052" s="152"/>
      <c r="G5052" s="152"/>
      <c r="H5052" s="152"/>
      <c r="I5052" s="152"/>
      <c r="J5052" s="152"/>
      <c r="K5052" s="152"/>
      <c r="L5052" s="152"/>
    </row>
    <row r="5053" spans="1:12">
      <c r="A5053" s="178"/>
      <c r="B5053" s="213" t="s">
        <v>1168</v>
      </c>
      <c r="C5053" s="213"/>
      <c r="D5053" s="321"/>
      <c r="E5053" s="152"/>
      <c r="F5053" s="152"/>
      <c r="G5053" s="152"/>
      <c r="H5053" s="152"/>
      <c r="I5053" s="152"/>
      <c r="J5053" s="152"/>
      <c r="K5053" s="152"/>
      <c r="L5053" s="152"/>
    </row>
    <row r="5054" spans="1:12">
      <c r="A5054" s="178" t="s">
        <v>367</v>
      </c>
      <c r="B5054" s="175"/>
      <c r="C5054" s="175"/>
      <c r="D5054" s="176"/>
      <c r="E5054" s="146">
        <v>2901.67796</v>
      </c>
      <c r="F5054" s="152"/>
      <c r="G5054" s="152"/>
      <c r="H5054" s="152"/>
      <c r="I5054" s="152"/>
      <c r="J5054" s="152"/>
      <c r="K5054" s="152"/>
      <c r="L5054" s="152"/>
    </row>
    <row r="5055" spans="1:12">
      <c r="A5055" s="178"/>
      <c r="B5055" s="213" t="s">
        <v>1172</v>
      </c>
      <c r="C5055" s="214"/>
      <c r="D5055" s="331"/>
      <c r="E5055" s="146">
        <v>1917.4055599999999</v>
      </c>
      <c r="F5055" s="152"/>
      <c r="G5055" s="152"/>
      <c r="H5055" s="152"/>
      <c r="I5055" s="152"/>
      <c r="J5055" s="152"/>
      <c r="K5055" s="152"/>
      <c r="L5055" s="152"/>
    </row>
    <row r="5056" spans="1:12">
      <c r="A5056" s="178"/>
      <c r="B5056" s="213"/>
      <c r="C5056" s="213" t="s">
        <v>1173</v>
      </c>
      <c r="D5056" s="321"/>
      <c r="E5056" s="152"/>
      <c r="F5056" s="152"/>
      <c r="G5056" s="152"/>
      <c r="H5056" s="152"/>
      <c r="I5056" s="152"/>
      <c r="J5056" s="152"/>
      <c r="K5056" s="152"/>
      <c r="L5056" s="152"/>
    </row>
    <row r="5057" spans="1:12">
      <c r="A5057" s="178"/>
      <c r="B5057" s="213"/>
      <c r="C5057" s="213" t="s">
        <v>1176</v>
      </c>
      <c r="D5057" s="321"/>
      <c r="E5057" s="152"/>
      <c r="F5057" s="152"/>
      <c r="G5057" s="152"/>
      <c r="H5057" s="152"/>
      <c r="I5057" s="152"/>
      <c r="J5057" s="152"/>
      <c r="K5057" s="152"/>
      <c r="L5057" s="152"/>
    </row>
    <row r="5058" spans="1:12">
      <c r="A5058" s="178"/>
      <c r="B5058" s="213"/>
      <c r="C5058" s="213" t="s">
        <v>1177</v>
      </c>
      <c r="D5058" s="321"/>
      <c r="E5058" s="146">
        <v>1917.4055599999999</v>
      </c>
      <c r="F5058" s="152"/>
      <c r="G5058" s="152"/>
      <c r="H5058" s="152"/>
      <c r="I5058" s="152"/>
      <c r="J5058" s="152"/>
      <c r="K5058" s="152"/>
      <c r="L5058" s="152"/>
    </row>
    <row r="5059" spans="1:12">
      <c r="A5059" s="178"/>
      <c r="B5059" s="213"/>
      <c r="C5059" s="213" t="s">
        <v>1178</v>
      </c>
      <c r="D5059" s="321"/>
      <c r="E5059" s="152"/>
      <c r="F5059" s="152"/>
      <c r="G5059" s="152"/>
      <c r="H5059" s="152"/>
      <c r="I5059" s="152"/>
      <c r="J5059" s="152"/>
      <c r="K5059" s="152"/>
      <c r="L5059" s="152"/>
    </row>
    <row r="5060" spans="1:12">
      <c r="A5060" s="178"/>
      <c r="B5060" s="213"/>
      <c r="C5060" s="213" t="s">
        <v>1181</v>
      </c>
      <c r="D5060" s="321"/>
      <c r="E5060" s="152"/>
      <c r="F5060" s="152"/>
      <c r="G5060" s="152"/>
      <c r="H5060" s="152"/>
      <c r="I5060" s="152"/>
      <c r="J5060" s="152"/>
      <c r="K5060" s="152"/>
      <c r="L5060" s="152"/>
    </row>
    <row r="5061" spans="1:12">
      <c r="A5061" s="178"/>
      <c r="B5061" s="213"/>
      <c r="C5061" s="213" t="s">
        <v>1182</v>
      </c>
      <c r="D5061" s="148"/>
      <c r="E5061" s="152"/>
      <c r="F5061" s="152"/>
      <c r="G5061" s="152"/>
      <c r="H5061" s="152"/>
      <c r="I5061" s="152"/>
      <c r="J5061" s="152"/>
      <c r="K5061" s="152"/>
      <c r="L5061" s="152"/>
    </row>
    <row r="5062" spans="1:12" ht="33.75">
      <c r="A5062" s="178"/>
      <c r="B5062" s="213"/>
      <c r="C5062" s="213"/>
      <c r="D5062" s="149" t="s">
        <v>1183</v>
      </c>
      <c r="E5062" s="152"/>
      <c r="F5062" s="152"/>
      <c r="G5062" s="152"/>
      <c r="H5062" s="152"/>
      <c r="I5062" s="152"/>
      <c r="J5062" s="152"/>
      <c r="K5062" s="152"/>
      <c r="L5062" s="152"/>
    </row>
    <row r="5063" spans="1:12">
      <c r="A5063" s="178"/>
      <c r="B5063" s="213"/>
      <c r="C5063" s="213" t="s">
        <v>1189</v>
      </c>
      <c r="D5063" s="321"/>
      <c r="E5063" s="152"/>
      <c r="F5063" s="152"/>
      <c r="G5063" s="152"/>
      <c r="H5063" s="152"/>
      <c r="I5063" s="152"/>
      <c r="J5063" s="152"/>
      <c r="K5063" s="152"/>
      <c r="L5063" s="152"/>
    </row>
    <row r="5064" spans="1:12">
      <c r="A5064" s="178"/>
      <c r="B5064" s="213"/>
      <c r="C5064" s="213" t="s">
        <v>1192</v>
      </c>
      <c r="D5064" s="321"/>
      <c r="E5064" s="152"/>
      <c r="F5064" s="152"/>
      <c r="G5064" s="152"/>
      <c r="H5064" s="152"/>
      <c r="I5064" s="152"/>
      <c r="J5064" s="152"/>
      <c r="K5064" s="152"/>
      <c r="L5064" s="152"/>
    </row>
    <row r="5065" spans="1:12">
      <c r="A5065" s="178"/>
      <c r="B5065" s="213" t="s">
        <v>1195</v>
      </c>
      <c r="C5065" s="214"/>
      <c r="D5065" s="331"/>
      <c r="E5065" s="146">
        <v>984.27239999999995</v>
      </c>
      <c r="F5065" s="152"/>
      <c r="G5065" s="152"/>
      <c r="H5065" s="152"/>
      <c r="I5065" s="152"/>
      <c r="J5065" s="152"/>
      <c r="K5065" s="152"/>
      <c r="L5065" s="152"/>
    </row>
    <row r="5066" spans="1:12">
      <c r="A5066" s="178"/>
      <c r="B5066" s="213"/>
      <c r="C5066" s="213" t="s">
        <v>1196</v>
      </c>
      <c r="D5066" s="148"/>
      <c r="E5066" s="152"/>
      <c r="F5066" s="152"/>
      <c r="G5066" s="152"/>
      <c r="H5066" s="152"/>
      <c r="I5066" s="152"/>
      <c r="J5066" s="152"/>
      <c r="K5066" s="152"/>
      <c r="L5066" s="152"/>
    </row>
    <row r="5067" spans="1:12" ht="67.5">
      <c r="A5067" s="178"/>
      <c r="B5067" s="213"/>
      <c r="C5067" s="213"/>
      <c r="D5067" s="149" t="s">
        <v>1197</v>
      </c>
      <c r="E5067" s="152"/>
      <c r="F5067" s="152"/>
      <c r="G5067" s="152"/>
      <c r="H5067" s="152"/>
      <c r="I5067" s="152"/>
      <c r="J5067" s="152"/>
      <c r="K5067" s="152"/>
      <c r="L5067" s="152"/>
    </row>
    <row r="5068" spans="1:12" ht="56.25">
      <c r="A5068" s="178"/>
      <c r="B5068" s="213"/>
      <c r="C5068" s="213"/>
      <c r="D5068" s="149" t="s">
        <v>1198</v>
      </c>
      <c r="E5068" s="152"/>
      <c r="F5068" s="152"/>
      <c r="G5068" s="152"/>
      <c r="H5068" s="152"/>
      <c r="I5068" s="152"/>
      <c r="J5068" s="152"/>
      <c r="K5068" s="152"/>
      <c r="L5068" s="152"/>
    </row>
    <row r="5069" spans="1:12">
      <c r="A5069" s="178"/>
      <c r="B5069" s="213"/>
      <c r="C5069" s="213" t="s">
        <v>1200</v>
      </c>
      <c r="D5069" s="321"/>
      <c r="E5069" s="152"/>
      <c r="F5069" s="152"/>
      <c r="G5069" s="152"/>
      <c r="H5069" s="152"/>
      <c r="I5069" s="152"/>
      <c r="J5069" s="152"/>
      <c r="K5069" s="152"/>
      <c r="L5069" s="152"/>
    </row>
    <row r="5070" spans="1:12">
      <c r="A5070" s="178"/>
      <c r="B5070" s="213"/>
      <c r="C5070" s="213" t="s">
        <v>1201</v>
      </c>
      <c r="D5070" s="321"/>
      <c r="E5070" s="146">
        <v>984.27239999999995</v>
      </c>
      <c r="F5070" s="152"/>
      <c r="G5070" s="152"/>
      <c r="H5070" s="152"/>
      <c r="I5070" s="152"/>
      <c r="J5070" s="152"/>
      <c r="K5070" s="152"/>
      <c r="L5070" s="152"/>
    </row>
    <row r="5071" spans="1:12">
      <c r="A5071" s="178"/>
      <c r="B5071" s="213"/>
      <c r="C5071" s="213" t="s">
        <v>1202</v>
      </c>
      <c r="D5071" s="321"/>
      <c r="E5071" s="152"/>
      <c r="F5071" s="152"/>
      <c r="G5071" s="152"/>
      <c r="H5071" s="152"/>
      <c r="I5071" s="152"/>
      <c r="J5071" s="152"/>
      <c r="K5071" s="152"/>
      <c r="L5071" s="152"/>
    </row>
    <row r="5072" spans="1:12">
      <c r="A5072" s="178"/>
      <c r="B5072" s="213"/>
      <c r="C5072" s="213" t="s">
        <v>1205</v>
      </c>
      <c r="D5072" s="321"/>
      <c r="E5072" s="152"/>
      <c r="F5072" s="152"/>
      <c r="G5072" s="152"/>
      <c r="H5072" s="152"/>
      <c r="I5072" s="152"/>
      <c r="J5072" s="152"/>
      <c r="K5072" s="152"/>
      <c r="L5072" s="152"/>
    </row>
    <row r="5073" spans="1:12">
      <c r="A5073" s="178"/>
      <c r="B5073" s="213"/>
      <c r="C5073" s="213" t="s">
        <v>1209</v>
      </c>
      <c r="D5073" s="321"/>
      <c r="E5073" s="152"/>
      <c r="F5073" s="152"/>
      <c r="G5073" s="152"/>
      <c r="H5073" s="152"/>
      <c r="I5073" s="152"/>
      <c r="J5073" s="152"/>
      <c r="K5073" s="152"/>
      <c r="L5073" s="152"/>
    </row>
    <row r="5074" spans="1:12">
      <c r="A5074" s="178"/>
      <c r="B5074" s="213"/>
      <c r="C5074" s="213" t="s">
        <v>1212</v>
      </c>
      <c r="D5074" s="321"/>
      <c r="E5074" s="152"/>
      <c r="F5074" s="152"/>
      <c r="G5074" s="152"/>
      <c r="H5074" s="152"/>
      <c r="I5074" s="152"/>
      <c r="J5074" s="152"/>
      <c r="K5074" s="152"/>
      <c r="L5074" s="152"/>
    </row>
    <row r="5075" spans="1:12">
      <c r="A5075" s="178"/>
      <c r="B5075" s="213"/>
      <c r="C5075" s="213" t="s">
        <v>1218</v>
      </c>
      <c r="D5075" s="321"/>
      <c r="E5075" s="152"/>
      <c r="F5075" s="152"/>
      <c r="G5075" s="152"/>
      <c r="H5075" s="152"/>
      <c r="I5075" s="152"/>
      <c r="J5075" s="152"/>
      <c r="K5075" s="152"/>
      <c r="L5075" s="152"/>
    </row>
    <row r="5076" spans="1:12">
      <c r="A5076" s="178"/>
      <c r="B5076" s="213" t="s">
        <v>1228</v>
      </c>
      <c r="C5076" s="213"/>
      <c r="D5076" s="321"/>
      <c r="E5076" s="152"/>
      <c r="F5076" s="152"/>
      <c r="G5076" s="152"/>
      <c r="H5076" s="152"/>
      <c r="I5076" s="152"/>
      <c r="J5076" s="152"/>
      <c r="K5076" s="152"/>
      <c r="L5076" s="152"/>
    </row>
    <row r="5077" spans="1:12">
      <c r="A5077" s="178"/>
      <c r="B5077" s="213" t="s">
        <v>1229</v>
      </c>
      <c r="C5077" s="213"/>
      <c r="D5077" s="321"/>
      <c r="E5077" s="152"/>
      <c r="F5077" s="152"/>
      <c r="G5077" s="152"/>
      <c r="H5077" s="152"/>
      <c r="I5077" s="152"/>
      <c r="J5077" s="152"/>
      <c r="K5077" s="152"/>
      <c r="L5077" s="152"/>
    </row>
    <row r="5078" spans="1:12">
      <c r="A5078" s="178" t="s">
        <v>368</v>
      </c>
      <c r="B5078" s="165"/>
      <c r="C5078" s="165"/>
      <c r="D5078" s="166"/>
      <c r="E5078" s="152"/>
      <c r="F5078" s="152"/>
      <c r="G5078" s="152"/>
      <c r="H5078" s="152"/>
      <c r="I5078" s="152"/>
      <c r="J5078" s="152"/>
      <c r="K5078" s="152"/>
      <c r="L5078" s="152"/>
    </row>
    <row r="5079" spans="1:12">
      <c r="A5079" s="178" t="s">
        <v>369</v>
      </c>
      <c r="B5079" s="165"/>
      <c r="C5079" s="165"/>
      <c r="D5079" s="166"/>
      <c r="E5079" s="152"/>
      <c r="F5079" s="152"/>
      <c r="G5079" s="152"/>
      <c r="H5079" s="152"/>
      <c r="I5079" s="152"/>
      <c r="J5079" s="152"/>
      <c r="K5079" s="152"/>
      <c r="L5079" s="152"/>
    </row>
    <row r="5080" spans="1:12">
      <c r="A5080" s="178" t="s">
        <v>370</v>
      </c>
      <c r="B5080" s="165"/>
      <c r="C5080" s="165"/>
      <c r="D5080" s="166"/>
      <c r="E5080" s="152"/>
      <c r="F5080" s="152"/>
      <c r="G5080" s="152"/>
      <c r="H5080" s="152"/>
      <c r="I5080" s="152"/>
      <c r="J5080" s="152"/>
      <c r="K5080" s="152"/>
      <c r="L5080" s="152"/>
    </row>
    <row r="5081" spans="1:12">
      <c r="A5081" s="339" t="s">
        <v>371</v>
      </c>
      <c r="B5081" s="340"/>
      <c r="C5081" s="340"/>
      <c r="D5081" s="341"/>
      <c r="E5081" s="152"/>
      <c r="F5081" s="152"/>
      <c r="G5081" s="152"/>
      <c r="H5081" s="152"/>
      <c r="I5081" s="152"/>
      <c r="J5081" s="152"/>
      <c r="K5081" s="152"/>
      <c r="L5081" s="152"/>
    </row>
    <row r="5082" spans="1:12">
      <c r="A5082" s="322" t="s">
        <v>1417</v>
      </c>
      <c r="B5082" s="324"/>
      <c r="C5082" s="324"/>
      <c r="D5082" s="325"/>
      <c r="E5082" s="152"/>
      <c r="F5082" s="152"/>
      <c r="G5082" s="152"/>
      <c r="H5082" s="152"/>
      <c r="I5082" s="152"/>
      <c r="J5082" s="152"/>
      <c r="K5082" s="152"/>
      <c r="L5082" s="152"/>
    </row>
    <row r="5083" spans="1:12">
      <c r="A5083" s="323"/>
      <c r="B5083" s="326" t="s">
        <v>1418</v>
      </c>
      <c r="C5083" s="326"/>
      <c r="D5083" s="327"/>
      <c r="E5083" s="152"/>
      <c r="F5083" s="152"/>
      <c r="G5083" s="152"/>
      <c r="H5083" s="152"/>
      <c r="I5083" s="152"/>
      <c r="J5083" s="152"/>
      <c r="K5083" s="152"/>
      <c r="L5083" s="152"/>
    </row>
    <row r="5084" spans="1:12">
      <c r="A5084" s="249" t="s">
        <v>556</v>
      </c>
      <c r="B5084" s="249"/>
      <c r="C5084" s="249"/>
      <c r="D5084" s="249"/>
      <c r="E5084" s="147">
        <v>8705.0338800000009</v>
      </c>
      <c r="F5084" s="152"/>
      <c r="G5084" s="152"/>
      <c r="H5084" s="152"/>
      <c r="I5084" s="152"/>
      <c r="J5084" s="152"/>
      <c r="K5084" s="152"/>
      <c r="L5084" s="152"/>
    </row>
    <row r="5085" spans="1:12">
      <c r="A5085" s="251" t="s">
        <v>2485</v>
      </c>
      <c r="B5085" s="251"/>
      <c r="C5085" s="251"/>
      <c r="D5085" s="251"/>
      <c r="E5085" s="318"/>
      <c r="F5085" s="318"/>
      <c r="G5085" s="318"/>
      <c r="H5085" s="318"/>
      <c r="I5085" s="318"/>
      <c r="J5085" s="318"/>
      <c r="K5085" s="318"/>
      <c r="L5085" s="318"/>
    </row>
    <row r="5086" spans="1:12">
      <c r="A5086" s="332"/>
      <c r="B5086" s="333"/>
      <c r="C5086" s="333"/>
      <c r="D5086" s="334"/>
      <c r="E5086" s="144"/>
      <c r="F5086" s="144"/>
      <c r="G5086" s="144"/>
      <c r="H5086" s="144"/>
      <c r="I5086" s="144"/>
      <c r="J5086" s="144"/>
      <c r="K5086" s="144"/>
      <c r="L5086" s="144"/>
    </row>
    <row r="5087" spans="1:12">
      <c r="A5087" s="265" t="s">
        <v>1141</v>
      </c>
      <c r="B5087" s="265"/>
      <c r="C5087" s="265"/>
      <c r="D5087" s="265"/>
      <c r="E5087" s="152"/>
      <c r="F5087" s="152"/>
      <c r="G5087" s="152"/>
      <c r="H5087" s="152"/>
      <c r="I5087" s="152"/>
      <c r="J5087" s="152"/>
      <c r="K5087" s="152"/>
      <c r="L5087" s="152"/>
    </row>
    <row r="5088" spans="1:12">
      <c r="A5088" s="169" t="s">
        <v>1157</v>
      </c>
      <c r="B5088" s="170"/>
      <c r="C5088" s="170"/>
      <c r="D5088" s="171"/>
      <c r="E5088" s="152"/>
      <c r="F5088" s="152"/>
      <c r="G5088" s="152"/>
      <c r="H5088" s="152"/>
      <c r="I5088" s="152"/>
      <c r="J5088" s="152"/>
      <c r="K5088" s="152"/>
      <c r="L5088" s="152"/>
    </row>
    <row r="5089" spans="1:12">
      <c r="A5089" s="178" t="s">
        <v>1160</v>
      </c>
      <c r="B5089" s="175"/>
      <c r="C5089" s="175"/>
      <c r="D5089" s="176"/>
      <c r="E5089" s="152"/>
      <c r="F5089" s="152"/>
      <c r="G5089" s="152"/>
      <c r="H5089" s="152"/>
      <c r="I5089" s="152"/>
      <c r="J5089" s="152"/>
      <c r="K5089" s="152"/>
      <c r="L5089" s="152"/>
    </row>
    <row r="5090" spans="1:12">
      <c r="A5090" s="178"/>
      <c r="B5090" s="213" t="s">
        <v>1161</v>
      </c>
      <c r="C5090" s="214"/>
      <c r="D5090" s="331"/>
      <c r="E5090" s="152"/>
      <c r="F5090" s="152"/>
      <c r="G5090" s="152"/>
      <c r="H5090" s="152"/>
      <c r="I5090" s="152"/>
      <c r="J5090" s="152"/>
      <c r="K5090" s="152"/>
      <c r="L5090" s="152"/>
    </row>
    <row r="5091" spans="1:12">
      <c r="A5091" s="178"/>
      <c r="B5091" s="213"/>
      <c r="C5091" s="213" t="s">
        <v>1164</v>
      </c>
      <c r="D5091" s="321"/>
      <c r="E5091" s="152"/>
      <c r="F5091" s="152"/>
      <c r="G5091" s="152"/>
      <c r="H5091" s="152"/>
      <c r="I5091" s="152"/>
      <c r="J5091" s="152"/>
      <c r="K5091" s="152"/>
      <c r="L5091" s="152"/>
    </row>
    <row r="5092" spans="1:12">
      <c r="A5092" s="178"/>
      <c r="B5092" s="213"/>
      <c r="C5092" s="213" t="s">
        <v>1166</v>
      </c>
      <c r="D5092" s="321"/>
      <c r="E5092" s="152"/>
      <c r="F5092" s="152"/>
      <c r="G5092" s="152"/>
      <c r="H5092" s="152"/>
      <c r="I5092" s="152"/>
      <c r="J5092" s="152"/>
      <c r="K5092" s="152"/>
      <c r="L5092" s="152"/>
    </row>
    <row r="5093" spans="1:12">
      <c r="A5093" s="178"/>
      <c r="B5093" s="213" t="s">
        <v>1168</v>
      </c>
      <c r="C5093" s="213"/>
      <c r="D5093" s="321"/>
      <c r="E5093" s="152"/>
      <c r="F5093" s="152"/>
      <c r="G5093" s="152"/>
      <c r="H5093" s="152"/>
      <c r="I5093" s="152"/>
      <c r="J5093" s="152"/>
      <c r="K5093" s="152"/>
      <c r="L5093" s="152"/>
    </row>
    <row r="5094" spans="1:12">
      <c r="A5094" s="178" t="s">
        <v>367</v>
      </c>
      <c r="B5094" s="175"/>
      <c r="C5094" s="175"/>
      <c r="D5094" s="176"/>
      <c r="E5094" s="146">
        <v>41936.21097</v>
      </c>
      <c r="F5094" s="146">
        <v>1445.5111099999999</v>
      </c>
      <c r="G5094" s="152"/>
      <c r="H5094" s="152"/>
      <c r="I5094" s="146">
        <v>27939.780510000001</v>
      </c>
      <c r="J5094" s="146">
        <v>32693.24655</v>
      </c>
      <c r="K5094" s="152"/>
      <c r="L5094" s="152"/>
    </row>
    <row r="5095" spans="1:12">
      <c r="A5095" s="178"/>
      <c r="B5095" s="213" t="s">
        <v>1172</v>
      </c>
      <c r="C5095" s="214"/>
      <c r="D5095" s="331"/>
      <c r="E5095" s="146">
        <v>17937.011139999999</v>
      </c>
      <c r="F5095" s="146">
        <v>1445.5111099999999</v>
      </c>
      <c r="G5095" s="152"/>
      <c r="H5095" s="152"/>
      <c r="I5095" s="146">
        <v>27134.729480000002</v>
      </c>
      <c r="J5095" s="146">
        <v>32693.24655</v>
      </c>
      <c r="K5095" s="152"/>
      <c r="L5095" s="152"/>
    </row>
    <row r="5096" spans="1:12">
      <c r="A5096" s="178"/>
      <c r="B5096" s="213"/>
      <c r="C5096" s="213" t="s">
        <v>1173</v>
      </c>
      <c r="D5096" s="321"/>
      <c r="E5096" s="152"/>
      <c r="F5096" s="152"/>
      <c r="G5096" s="152"/>
      <c r="H5096" s="152"/>
      <c r="I5096" s="152"/>
      <c r="J5096" s="152"/>
      <c r="K5096" s="152"/>
      <c r="L5096" s="152"/>
    </row>
    <row r="5097" spans="1:12">
      <c r="A5097" s="178"/>
      <c r="B5097" s="213"/>
      <c r="C5097" s="213" t="s">
        <v>1176</v>
      </c>
      <c r="D5097" s="321"/>
      <c r="E5097" s="152"/>
      <c r="F5097" s="152"/>
      <c r="G5097" s="152"/>
      <c r="H5097" s="152"/>
      <c r="I5097" s="152"/>
      <c r="J5097" s="152"/>
      <c r="K5097" s="152"/>
      <c r="L5097" s="152"/>
    </row>
    <row r="5098" spans="1:12">
      <c r="A5098" s="178"/>
      <c r="B5098" s="213"/>
      <c r="C5098" s="213" t="s">
        <v>1177</v>
      </c>
      <c r="D5098" s="321"/>
      <c r="E5098" s="146">
        <v>3104.9756400000001</v>
      </c>
      <c r="F5098" s="152"/>
      <c r="G5098" s="152"/>
      <c r="H5098" s="152"/>
      <c r="I5098" s="146">
        <v>27134.729480000002</v>
      </c>
      <c r="J5098" s="152"/>
      <c r="K5098" s="152"/>
      <c r="L5098" s="152"/>
    </row>
    <row r="5099" spans="1:12">
      <c r="A5099" s="178"/>
      <c r="B5099" s="213"/>
      <c r="C5099" s="213" t="s">
        <v>1178</v>
      </c>
      <c r="D5099" s="321"/>
      <c r="E5099" s="152"/>
      <c r="F5099" s="152"/>
      <c r="G5099" s="152"/>
      <c r="H5099" s="152"/>
      <c r="I5099" s="152"/>
      <c r="J5099" s="152"/>
      <c r="K5099" s="152"/>
      <c r="L5099" s="152"/>
    </row>
    <row r="5100" spans="1:12">
      <c r="A5100" s="178"/>
      <c r="B5100" s="213"/>
      <c r="C5100" s="213" t="s">
        <v>1181</v>
      </c>
      <c r="D5100" s="321"/>
      <c r="E5100" s="152"/>
      <c r="F5100" s="152"/>
      <c r="G5100" s="152"/>
      <c r="H5100" s="152"/>
      <c r="I5100" s="152"/>
      <c r="J5100" s="152"/>
      <c r="K5100" s="152"/>
      <c r="L5100" s="152"/>
    </row>
    <row r="5101" spans="1:12">
      <c r="A5101" s="178"/>
      <c r="B5101" s="213"/>
      <c r="C5101" s="213" t="s">
        <v>1182</v>
      </c>
      <c r="D5101" s="148"/>
      <c r="E5101" s="152"/>
      <c r="F5101" s="152"/>
      <c r="G5101" s="152"/>
      <c r="H5101" s="152"/>
      <c r="I5101" s="152"/>
      <c r="J5101" s="152"/>
      <c r="K5101" s="152"/>
      <c r="L5101" s="152"/>
    </row>
    <row r="5102" spans="1:12" ht="33.75">
      <c r="A5102" s="178"/>
      <c r="B5102" s="213"/>
      <c r="C5102" s="213"/>
      <c r="D5102" s="149" t="s">
        <v>1183</v>
      </c>
      <c r="E5102" s="152"/>
      <c r="F5102" s="152"/>
      <c r="G5102" s="152"/>
      <c r="H5102" s="152"/>
      <c r="I5102" s="152"/>
      <c r="J5102" s="152"/>
      <c r="K5102" s="152"/>
      <c r="L5102" s="152"/>
    </row>
    <row r="5103" spans="1:12">
      <c r="A5103" s="178"/>
      <c r="B5103" s="213"/>
      <c r="C5103" s="213" t="s">
        <v>1189</v>
      </c>
      <c r="D5103" s="321"/>
      <c r="E5103" s="146">
        <v>14832.0355</v>
      </c>
      <c r="F5103" s="146">
        <v>1445.5111099999999</v>
      </c>
      <c r="G5103" s="152"/>
      <c r="H5103" s="152"/>
      <c r="I5103" s="152"/>
      <c r="J5103" s="146">
        <v>32693.24655</v>
      </c>
      <c r="K5103" s="152"/>
      <c r="L5103" s="152"/>
    </row>
    <row r="5104" spans="1:12">
      <c r="A5104" s="178"/>
      <c r="B5104" s="213"/>
      <c r="C5104" s="213" t="s">
        <v>1192</v>
      </c>
      <c r="D5104" s="321"/>
      <c r="E5104" s="152"/>
      <c r="F5104" s="152"/>
      <c r="G5104" s="152"/>
      <c r="H5104" s="152"/>
      <c r="I5104" s="152"/>
      <c r="J5104" s="152"/>
      <c r="K5104" s="152"/>
      <c r="L5104" s="152"/>
    </row>
    <row r="5105" spans="1:12">
      <c r="A5105" s="178"/>
      <c r="B5105" s="213" t="s">
        <v>1195</v>
      </c>
      <c r="C5105" s="214"/>
      <c r="D5105" s="331"/>
      <c r="E5105" s="146">
        <v>23360.980240000001</v>
      </c>
      <c r="F5105" s="152"/>
      <c r="G5105" s="152"/>
      <c r="H5105" s="152"/>
      <c r="I5105" s="146">
        <v>805.05102999999997</v>
      </c>
      <c r="J5105" s="152"/>
      <c r="K5105" s="152"/>
      <c r="L5105" s="152"/>
    </row>
    <row r="5106" spans="1:12">
      <c r="A5106" s="178"/>
      <c r="B5106" s="213"/>
      <c r="C5106" s="213" t="s">
        <v>1196</v>
      </c>
      <c r="D5106" s="148"/>
      <c r="E5106" s="152"/>
      <c r="F5106" s="152"/>
      <c r="G5106" s="152"/>
      <c r="H5106" s="152"/>
      <c r="I5106" s="152"/>
      <c r="J5106" s="152"/>
      <c r="K5106" s="152"/>
      <c r="L5106" s="152"/>
    </row>
    <row r="5107" spans="1:12" ht="67.5">
      <c r="A5107" s="178"/>
      <c r="B5107" s="213"/>
      <c r="C5107" s="213"/>
      <c r="D5107" s="149" t="s">
        <v>1197</v>
      </c>
      <c r="E5107" s="152"/>
      <c r="F5107" s="152"/>
      <c r="G5107" s="152"/>
      <c r="H5107" s="152"/>
      <c r="I5107" s="152"/>
      <c r="J5107" s="152"/>
      <c r="K5107" s="152"/>
      <c r="L5107" s="152"/>
    </row>
    <row r="5108" spans="1:12" ht="56.25">
      <c r="A5108" s="178"/>
      <c r="B5108" s="213"/>
      <c r="C5108" s="213"/>
      <c r="D5108" s="149" t="s">
        <v>1198</v>
      </c>
      <c r="E5108" s="152"/>
      <c r="F5108" s="152"/>
      <c r="G5108" s="152"/>
      <c r="H5108" s="152"/>
      <c r="I5108" s="152"/>
      <c r="J5108" s="152"/>
      <c r="K5108" s="152"/>
      <c r="L5108" s="152"/>
    </row>
    <row r="5109" spans="1:12">
      <c r="A5109" s="178"/>
      <c r="B5109" s="213"/>
      <c r="C5109" s="213" t="s">
        <v>1200</v>
      </c>
      <c r="D5109" s="321"/>
      <c r="E5109" s="152"/>
      <c r="F5109" s="152"/>
      <c r="G5109" s="152"/>
      <c r="H5109" s="152"/>
      <c r="I5109" s="152"/>
      <c r="J5109" s="152"/>
      <c r="K5109" s="152"/>
      <c r="L5109" s="152"/>
    </row>
    <row r="5110" spans="1:12">
      <c r="A5110" s="178"/>
      <c r="B5110" s="213"/>
      <c r="C5110" s="213" t="s">
        <v>1201</v>
      </c>
      <c r="D5110" s="321"/>
      <c r="E5110" s="146">
        <v>-16014.411690000001</v>
      </c>
      <c r="F5110" s="152"/>
      <c r="G5110" s="152"/>
      <c r="H5110" s="152"/>
      <c r="I5110" s="146">
        <v>805.05102999999997</v>
      </c>
      <c r="J5110" s="152"/>
      <c r="K5110" s="152"/>
      <c r="L5110" s="152"/>
    </row>
    <row r="5111" spans="1:12">
      <c r="A5111" s="178"/>
      <c r="B5111" s="213"/>
      <c r="C5111" s="213" t="s">
        <v>1202</v>
      </c>
      <c r="D5111" s="321"/>
      <c r="E5111" s="152"/>
      <c r="F5111" s="152"/>
      <c r="G5111" s="152"/>
      <c r="H5111" s="152"/>
      <c r="I5111" s="152"/>
      <c r="J5111" s="152"/>
      <c r="K5111" s="152"/>
      <c r="L5111" s="152"/>
    </row>
    <row r="5112" spans="1:12">
      <c r="A5112" s="178"/>
      <c r="B5112" s="213"/>
      <c r="C5112" s="213" t="s">
        <v>1205</v>
      </c>
      <c r="D5112" s="321"/>
      <c r="E5112" s="152"/>
      <c r="F5112" s="152"/>
      <c r="G5112" s="152"/>
      <c r="H5112" s="152"/>
      <c r="I5112" s="152"/>
      <c r="J5112" s="152"/>
      <c r="K5112" s="152"/>
      <c r="L5112" s="152"/>
    </row>
    <row r="5113" spans="1:12">
      <c r="A5113" s="178"/>
      <c r="B5113" s="213"/>
      <c r="C5113" s="213" t="s">
        <v>1209</v>
      </c>
      <c r="D5113" s="321"/>
      <c r="E5113" s="152"/>
      <c r="F5113" s="152"/>
      <c r="G5113" s="152"/>
      <c r="H5113" s="152"/>
      <c r="I5113" s="152"/>
      <c r="J5113" s="152"/>
      <c r="K5113" s="152"/>
      <c r="L5113" s="152"/>
    </row>
    <row r="5114" spans="1:12">
      <c r="A5114" s="178"/>
      <c r="B5114" s="213"/>
      <c r="C5114" s="213" t="s">
        <v>1212</v>
      </c>
      <c r="D5114" s="321"/>
      <c r="E5114" s="146">
        <v>39375.391929999998</v>
      </c>
      <c r="F5114" s="152"/>
      <c r="G5114" s="152"/>
      <c r="H5114" s="152"/>
      <c r="I5114" s="152"/>
      <c r="J5114" s="152"/>
      <c r="K5114" s="152"/>
      <c r="L5114" s="152"/>
    </row>
    <row r="5115" spans="1:12">
      <c r="A5115" s="178"/>
      <c r="B5115" s="213"/>
      <c r="C5115" s="213" t="s">
        <v>1218</v>
      </c>
      <c r="D5115" s="321"/>
      <c r="E5115" s="152"/>
      <c r="F5115" s="152"/>
      <c r="G5115" s="152"/>
      <c r="H5115" s="152"/>
      <c r="I5115" s="152"/>
      <c r="J5115" s="152"/>
      <c r="K5115" s="152"/>
      <c r="L5115" s="152"/>
    </row>
    <row r="5116" spans="1:12">
      <c r="A5116" s="178"/>
      <c r="B5116" s="213" t="s">
        <v>1228</v>
      </c>
      <c r="C5116" s="213"/>
      <c r="D5116" s="321"/>
      <c r="E5116" s="146">
        <v>638.21959000000004</v>
      </c>
      <c r="F5116" s="152"/>
      <c r="G5116" s="152"/>
      <c r="H5116" s="152"/>
      <c r="I5116" s="152"/>
      <c r="J5116" s="152"/>
      <c r="K5116" s="152"/>
      <c r="L5116" s="152"/>
    </row>
    <row r="5117" spans="1:12">
      <c r="A5117" s="178"/>
      <c r="B5117" s="213" t="s">
        <v>1229</v>
      </c>
      <c r="C5117" s="213"/>
      <c r="D5117" s="321"/>
      <c r="E5117" s="152"/>
      <c r="F5117" s="152"/>
      <c r="G5117" s="152"/>
      <c r="H5117" s="152"/>
      <c r="I5117" s="152"/>
      <c r="J5117" s="152"/>
      <c r="K5117" s="152"/>
      <c r="L5117" s="152"/>
    </row>
    <row r="5118" spans="1:12">
      <c r="A5118" s="178" t="s">
        <v>368</v>
      </c>
      <c r="B5118" s="165"/>
      <c r="C5118" s="165"/>
      <c r="D5118" s="166"/>
      <c r="E5118" s="152"/>
      <c r="F5118" s="152"/>
      <c r="G5118" s="152"/>
      <c r="H5118" s="152"/>
      <c r="I5118" s="152"/>
      <c r="J5118" s="152"/>
      <c r="K5118" s="152"/>
      <c r="L5118" s="152"/>
    </row>
    <row r="5119" spans="1:12">
      <c r="A5119" s="178" t="s">
        <v>369</v>
      </c>
      <c r="B5119" s="165"/>
      <c r="C5119" s="165"/>
      <c r="D5119" s="166"/>
      <c r="E5119" s="152"/>
      <c r="F5119" s="152"/>
      <c r="G5119" s="152"/>
      <c r="H5119" s="152"/>
      <c r="I5119" s="152"/>
      <c r="J5119" s="152"/>
      <c r="K5119" s="152"/>
      <c r="L5119" s="152"/>
    </row>
    <row r="5120" spans="1:12">
      <c r="A5120" s="178" t="s">
        <v>370</v>
      </c>
      <c r="B5120" s="165"/>
      <c r="C5120" s="165"/>
      <c r="D5120" s="166"/>
      <c r="E5120" s="152"/>
      <c r="F5120" s="152"/>
      <c r="G5120" s="152"/>
      <c r="H5120" s="152"/>
      <c r="I5120" s="152"/>
      <c r="J5120" s="152"/>
      <c r="K5120" s="152"/>
      <c r="L5120" s="152"/>
    </row>
    <row r="5121" spans="1:12">
      <c r="A5121" s="339" t="s">
        <v>371</v>
      </c>
      <c r="B5121" s="340"/>
      <c r="C5121" s="340"/>
      <c r="D5121" s="341"/>
      <c r="E5121" s="152"/>
      <c r="F5121" s="152"/>
      <c r="G5121" s="152"/>
      <c r="H5121" s="152"/>
      <c r="I5121" s="152"/>
      <c r="J5121" s="152"/>
      <c r="K5121" s="152"/>
      <c r="L5121" s="152"/>
    </row>
    <row r="5122" spans="1:12">
      <c r="A5122" s="322" t="s">
        <v>1417</v>
      </c>
      <c r="B5122" s="324"/>
      <c r="C5122" s="324"/>
      <c r="D5122" s="325"/>
      <c r="E5122" s="152"/>
      <c r="F5122" s="152"/>
      <c r="G5122" s="152"/>
      <c r="H5122" s="152"/>
      <c r="I5122" s="152"/>
      <c r="J5122" s="152"/>
      <c r="K5122" s="152"/>
      <c r="L5122" s="152"/>
    </row>
    <row r="5123" spans="1:12">
      <c r="A5123" s="323"/>
      <c r="B5123" s="326" t="s">
        <v>1418</v>
      </c>
      <c r="C5123" s="326"/>
      <c r="D5123" s="327"/>
      <c r="E5123" s="152"/>
      <c r="F5123" s="152"/>
      <c r="G5123" s="152"/>
      <c r="H5123" s="152"/>
      <c r="I5123" s="152"/>
      <c r="J5123" s="152"/>
      <c r="K5123" s="152"/>
      <c r="L5123" s="152"/>
    </row>
    <row r="5124" spans="1:12">
      <c r="A5124" s="249" t="s">
        <v>557</v>
      </c>
      <c r="B5124" s="249"/>
      <c r="C5124" s="249"/>
      <c r="D5124" s="249"/>
      <c r="E5124" s="147">
        <v>125170.41332000001</v>
      </c>
      <c r="F5124" s="147">
        <v>4336.5333300000002</v>
      </c>
      <c r="G5124" s="152"/>
      <c r="H5124" s="152"/>
      <c r="I5124" s="147">
        <v>83819.341530000005</v>
      </c>
      <c r="J5124" s="147">
        <v>98079.739650000003</v>
      </c>
      <c r="K5124" s="152"/>
      <c r="L5124" s="152"/>
    </row>
    <row r="5125" spans="1:12">
      <c r="A5125" s="251" t="s">
        <v>2486</v>
      </c>
      <c r="B5125" s="251"/>
      <c r="C5125" s="251"/>
      <c r="D5125" s="251"/>
      <c r="E5125" s="318"/>
      <c r="F5125" s="318"/>
      <c r="G5125" s="318"/>
      <c r="H5125" s="318"/>
      <c r="I5125" s="318"/>
      <c r="J5125" s="318"/>
      <c r="K5125" s="318"/>
      <c r="L5125" s="318"/>
    </row>
    <row r="5126" spans="1:12">
      <c r="A5126" s="332"/>
      <c r="B5126" s="333"/>
      <c r="C5126" s="333"/>
      <c r="D5126" s="334"/>
      <c r="E5126" s="144"/>
      <c r="F5126" s="144"/>
      <c r="G5126" s="144"/>
      <c r="H5126" s="144"/>
      <c r="I5126" s="144"/>
      <c r="J5126" s="144"/>
      <c r="K5126" s="144"/>
      <c r="L5126" s="144"/>
    </row>
    <row r="5127" spans="1:12">
      <c r="A5127" s="265" t="s">
        <v>1141</v>
      </c>
      <c r="B5127" s="265"/>
      <c r="C5127" s="265"/>
      <c r="D5127" s="265"/>
      <c r="E5127" s="152"/>
      <c r="F5127" s="152"/>
      <c r="G5127" s="152"/>
      <c r="H5127" s="152"/>
      <c r="I5127" s="152"/>
      <c r="J5127" s="152"/>
      <c r="K5127" s="152"/>
      <c r="L5127" s="152"/>
    </row>
    <row r="5128" spans="1:12">
      <c r="A5128" s="169" t="s">
        <v>1157</v>
      </c>
      <c r="B5128" s="170"/>
      <c r="C5128" s="170"/>
      <c r="D5128" s="171"/>
      <c r="E5128" s="152"/>
      <c r="F5128" s="152"/>
      <c r="G5128" s="152"/>
      <c r="H5128" s="152"/>
      <c r="I5128" s="152"/>
      <c r="J5128" s="152"/>
      <c r="K5128" s="152"/>
      <c r="L5128" s="152"/>
    </row>
    <row r="5129" spans="1:12">
      <c r="A5129" s="178" t="s">
        <v>1160</v>
      </c>
      <c r="B5129" s="175"/>
      <c r="C5129" s="175"/>
      <c r="D5129" s="176"/>
      <c r="E5129" s="152"/>
      <c r="F5129" s="152"/>
      <c r="G5129" s="152"/>
      <c r="H5129" s="152"/>
      <c r="I5129" s="152"/>
      <c r="J5129" s="152"/>
      <c r="K5129" s="152"/>
      <c r="L5129" s="152"/>
    </row>
    <row r="5130" spans="1:12">
      <c r="A5130" s="178"/>
      <c r="B5130" s="213" t="s">
        <v>1161</v>
      </c>
      <c r="C5130" s="214"/>
      <c r="D5130" s="331"/>
      <c r="E5130" s="152"/>
      <c r="F5130" s="152"/>
      <c r="G5130" s="152"/>
      <c r="H5130" s="152"/>
      <c r="I5130" s="152"/>
      <c r="J5130" s="152"/>
      <c r="K5130" s="152"/>
      <c r="L5130" s="152"/>
    </row>
    <row r="5131" spans="1:12">
      <c r="A5131" s="178"/>
      <c r="B5131" s="213"/>
      <c r="C5131" s="213" t="s">
        <v>1164</v>
      </c>
      <c r="D5131" s="321"/>
      <c r="E5131" s="152"/>
      <c r="F5131" s="152"/>
      <c r="G5131" s="152"/>
      <c r="H5131" s="152"/>
      <c r="I5131" s="152"/>
      <c r="J5131" s="152"/>
      <c r="K5131" s="152"/>
      <c r="L5131" s="152"/>
    </row>
    <row r="5132" spans="1:12">
      <c r="A5132" s="178"/>
      <c r="B5132" s="213"/>
      <c r="C5132" s="213" t="s">
        <v>1166</v>
      </c>
      <c r="D5132" s="321"/>
      <c r="E5132" s="152"/>
      <c r="F5132" s="152"/>
      <c r="G5132" s="152"/>
      <c r="H5132" s="152"/>
      <c r="I5132" s="152"/>
      <c r="J5132" s="152"/>
      <c r="K5132" s="152"/>
      <c r="L5132" s="152"/>
    </row>
    <row r="5133" spans="1:12">
      <c r="A5133" s="178"/>
      <c r="B5133" s="213" t="s">
        <v>1168</v>
      </c>
      <c r="C5133" s="213"/>
      <c r="D5133" s="321"/>
      <c r="E5133" s="152"/>
      <c r="F5133" s="152"/>
      <c r="G5133" s="152"/>
      <c r="H5133" s="152"/>
      <c r="I5133" s="152"/>
      <c r="J5133" s="152"/>
      <c r="K5133" s="152"/>
      <c r="L5133" s="152"/>
    </row>
    <row r="5134" spans="1:12">
      <c r="A5134" s="178" t="s">
        <v>367</v>
      </c>
      <c r="B5134" s="175"/>
      <c r="C5134" s="175"/>
      <c r="D5134" s="176"/>
      <c r="E5134" s="146">
        <v>1405573.57531</v>
      </c>
      <c r="F5134" s="146">
        <v>28316.332289999998</v>
      </c>
      <c r="G5134" s="152"/>
      <c r="H5134" s="152"/>
      <c r="I5134" s="146">
        <v>274012.22289999999</v>
      </c>
      <c r="J5134" s="146">
        <v>1060.09923</v>
      </c>
      <c r="K5134" s="152"/>
      <c r="L5134" s="152"/>
    </row>
    <row r="5135" spans="1:12">
      <c r="A5135" s="178"/>
      <c r="B5135" s="213" t="s">
        <v>1172</v>
      </c>
      <c r="C5135" s="214"/>
      <c r="D5135" s="331"/>
      <c r="E5135" s="146">
        <v>1211073.2875000001</v>
      </c>
      <c r="F5135" s="146">
        <v>28316.332289999998</v>
      </c>
      <c r="G5135" s="152"/>
      <c r="H5135" s="152"/>
      <c r="I5135" s="146">
        <v>274012.22289999999</v>
      </c>
      <c r="J5135" s="146">
        <v>1060.09923</v>
      </c>
      <c r="K5135" s="152"/>
      <c r="L5135" s="152"/>
    </row>
    <row r="5136" spans="1:12">
      <c r="A5136" s="178"/>
      <c r="B5136" s="213"/>
      <c r="C5136" s="213" t="s">
        <v>1173</v>
      </c>
      <c r="D5136" s="321"/>
      <c r="E5136" s="152"/>
      <c r="F5136" s="152"/>
      <c r="G5136" s="152"/>
      <c r="H5136" s="152"/>
      <c r="I5136" s="152"/>
      <c r="J5136" s="152"/>
      <c r="K5136" s="152"/>
      <c r="L5136" s="152"/>
    </row>
    <row r="5137" spans="1:12">
      <c r="A5137" s="178"/>
      <c r="B5137" s="213"/>
      <c r="C5137" s="213" t="s">
        <v>1176</v>
      </c>
      <c r="D5137" s="321"/>
      <c r="E5137" s="146">
        <v>355.91723999999999</v>
      </c>
      <c r="F5137" s="152"/>
      <c r="G5137" s="152"/>
      <c r="H5137" s="152"/>
      <c r="I5137" s="152"/>
      <c r="J5137" s="152"/>
      <c r="K5137" s="152"/>
      <c r="L5137" s="152"/>
    </row>
    <row r="5138" spans="1:12">
      <c r="A5138" s="178"/>
      <c r="B5138" s="213"/>
      <c r="C5138" s="213" t="s">
        <v>1177</v>
      </c>
      <c r="D5138" s="321"/>
      <c r="E5138" s="146">
        <v>14100.330610000001</v>
      </c>
      <c r="F5138" s="152"/>
      <c r="G5138" s="152"/>
      <c r="H5138" s="152"/>
      <c r="I5138" s="152"/>
      <c r="J5138" s="152"/>
      <c r="K5138" s="152"/>
      <c r="L5138" s="152"/>
    </row>
    <row r="5139" spans="1:12">
      <c r="A5139" s="178"/>
      <c r="B5139" s="213"/>
      <c r="C5139" s="213" t="s">
        <v>1178</v>
      </c>
      <c r="D5139" s="321"/>
      <c r="E5139" s="152"/>
      <c r="F5139" s="152"/>
      <c r="G5139" s="152"/>
      <c r="H5139" s="152"/>
      <c r="I5139" s="152"/>
      <c r="J5139" s="152"/>
      <c r="K5139" s="152"/>
      <c r="L5139" s="152"/>
    </row>
    <row r="5140" spans="1:12">
      <c r="A5140" s="178"/>
      <c r="B5140" s="213"/>
      <c r="C5140" s="213" t="s">
        <v>1181</v>
      </c>
      <c r="D5140" s="321"/>
      <c r="E5140" s="146">
        <v>26.677849999999999</v>
      </c>
      <c r="F5140" s="152"/>
      <c r="G5140" s="152"/>
      <c r="H5140" s="152"/>
      <c r="I5140" s="152"/>
      <c r="J5140" s="152"/>
      <c r="K5140" s="152"/>
      <c r="L5140" s="152"/>
    </row>
    <row r="5141" spans="1:12">
      <c r="A5141" s="178"/>
      <c r="B5141" s="213"/>
      <c r="C5141" s="213" t="s">
        <v>1182</v>
      </c>
      <c r="D5141" s="148"/>
      <c r="E5141" s="152"/>
      <c r="F5141" s="152"/>
      <c r="G5141" s="152"/>
      <c r="H5141" s="152"/>
      <c r="I5141" s="152"/>
      <c r="J5141" s="152"/>
      <c r="K5141" s="152"/>
      <c r="L5141" s="152"/>
    </row>
    <row r="5142" spans="1:12" ht="33.75">
      <c r="A5142" s="178"/>
      <c r="B5142" s="213"/>
      <c r="C5142" s="213"/>
      <c r="D5142" s="149" t="s">
        <v>1183</v>
      </c>
      <c r="E5142" s="152"/>
      <c r="F5142" s="152"/>
      <c r="G5142" s="152"/>
      <c r="H5142" s="152"/>
      <c r="I5142" s="152"/>
      <c r="J5142" s="152"/>
      <c r="K5142" s="152"/>
      <c r="L5142" s="152"/>
    </row>
    <row r="5143" spans="1:12">
      <c r="A5143" s="178"/>
      <c r="B5143" s="213"/>
      <c r="C5143" s="213" t="s">
        <v>1189</v>
      </c>
      <c r="D5143" s="321"/>
      <c r="E5143" s="146">
        <v>1195061.19781</v>
      </c>
      <c r="F5143" s="146">
        <v>28316.332289999998</v>
      </c>
      <c r="G5143" s="152"/>
      <c r="H5143" s="152"/>
      <c r="I5143" s="146">
        <v>274012.22289999999</v>
      </c>
      <c r="J5143" s="146">
        <v>1060.09923</v>
      </c>
      <c r="K5143" s="152"/>
      <c r="L5143" s="152"/>
    </row>
    <row r="5144" spans="1:12">
      <c r="A5144" s="178"/>
      <c r="B5144" s="213"/>
      <c r="C5144" s="213" t="s">
        <v>1192</v>
      </c>
      <c r="D5144" s="321"/>
      <c r="E5144" s="146">
        <v>1529.16399</v>
      </c>
      <c r="F5144" s="152"/>
      <c r="G5144" s="152"/>
      <c r="H5144" s="152"/>
      <c r="I5144" s="152"/>
      <c r="J5144" s="152"/>
      <c r="K5144" s="152"/>
      <c r="L5144" s="152"/>
    </row>
    <row r="5145" spans="1:12">
      <c r="A5145" s="178"/>
      <c r="B5145" s="213" t="s">
        <v>1195</v>
      </c>
      <c r="C5145" s="214"/>
      <c r="D5145" s="331"/>
      <c r="E5145" s="146">
        <v>45717.870519999997</v>
      </c>
      <c r="F5145" s="152"/>
      <c r="G5145" s="152"/>
      <c r="H5145" s="152"/>
      <c r="I5145" s="152"/>
      <c r="J5145" s="152"/>
      <c r="K5145" s="152"/>
      <c r="L5145" s="152"/>
    </row>
    <row r="5146" spans="1:12">
      <c r="A5146" s="178"/>
      <c r="B5146" s="213"/>
      <c r="C5146" s="213" t="s">
        <v>1196</v>
      </c>
      <c r="D5146" s="148"/>
      <c r="E5146" s="152"/>
      <c r="F5146" s="152"/>
      <c r="G5146" s="152"/>
      <c r="H5146" s="152"/>
      <c r="I5146" s="152"/>
      <c r="J5146" s="152"/>
      <c r="K5146" s="152"/>
      <c r="L5146" s="152"/>
    </row>
    <row r="5147" spans="1:12" ht="67.5">
      <c r="A5147" s="178"/>
      <c r="B5147" s="213"/>
      <c r="C5147" s="213"/>
      <c r="D5147" s="149" t="s">
        <v>1197</v>
      </c>
      <c r="E5147" s="152"/>
      <c r="F5147" s="152"/>
      <c r="G5147" s="152"/>
      <c r="H5147" s="152"/>
      <c r="I5147" s="152"/>
      <c r="J5147" s="152"/>
      <c r="K5147" s="152"/>
      <c r="L5147" s="152"/>
    </row>
    <row r="5148" spans="1:12" ht="56.25">
      <c r="A5148" s="178"/>
      <c r="B5148" s="213"/>
      <c r="C5148" s="213"/>
      <c r="D5148" s="149" t="s">
        <v>1198</v>
      </c>
      <c r="E5148" s="152"/>
      <c r="F5148" s="152"/>
      <c r="G5148" s="152"/>
      <c r="H5148" s="152"/>
      <c r="I5148" s="152"/>
      <c r="J5148" s="152"/>
      <c r="K5148" s="152"/>
      <c r="L5148" s="152"/>
    </row>
    <row r="5149" spans="1:12">
      <c r="A5149" s="178"/>
      <c r="B5149" s="213"/>
      <c r="C5149" s="213" t="s">
        <v>1200</v>
      </c>
      <c r="D5149" s="321"/>
      <c r="E5149" s="152"/>
      <c r="F5149" s="152"/>
      <c r="G5149" s="152"/>
      <c r="H5149" s="152"/>
      <c r="I5149" s="152"/>
      <c r="J5149" s="152"/>
      <c r="K5149" s="152"/>
      <c r="L5149" s="152"/>
    </row>
    <row r="5150" spans="1:12">
      <c r="A5150" s="178"/>
      <c r="B5150" s="213"/>
      <c r="C5150" s="213" t="s">
        <v>1201</v>
      </c>
      <c r="D5150" s="321"/>
      <c r="E5150" s="146">
        <v>14102.51973</v>
      </c>
      <c r="F5150" s="152"/>
      <c r="G5150" s="152"/>
      <c r="H5150" s="152"/>
      <c r="I5150" s="152"/>
      <c r="J5150" s="152"/>
      <c r="K5150" s="152"/>
      <c r="L5150" s="152"/>
    </row>
    <row r="5151" spans="1:12">
      <c r="A5151" s="178"/>
      <c r="B5151" s="213"/>
      <c r="C5151" s="213" t="s">
        <v>1202</v>
      </c>
      <c r="D5151" s="321"/>
      <c r="E5151" s="152"/>
      <c r="F5151" s="152"/>
      <c r="G5151" s="152"/>
      <c r="H5151" s="152"/>
      <c r="I5151" s="152"/>
      <c r="J5151" s="152"/>
      <c r="K5151" s="152"/>
      <c r="L5151" s="152"/>
    </row>
    <row r="5152" spans="1:12">
      <c r="A5152" s="178"/>
      <c r="B5152" s="213"/>
      <c r="C5152" s="213" t="s">
        <v>1205</v>
      </c>
      <c r="D5152" s="321"/>
      <c r="E5152" s="146">
        <v>5772.8167599999997</v>
      </c>
      <c r="F5152" s="152"/>
      <c r="G5152" s="152"/>
      <c r="H5152" s="152"/>
      <c r="I5152" s="152"/>
      <c r="J5152" s="152"/>
      <c r="K5152" s="152"/>
      <c r="L5152" s="152"/>
    </row>
    <row r="5153" spans="1:12">
      <c r="A5153" s="178"/>
      <c r="B5153" s="213"/>
      <c r="C5153" s="213" t="s">
        <v>1209</v>
      </c>
      <c r="D5153" s="321"/>
      <c r="E5153" s="146">
        <v>1338.5315499999999</v>
      </c>
      <c r="F5153" s="152"/>
      <c r="G5153" s="152"/>
      <c r="H5153" s="152"/>
      <c r="I5153" s="152"/>
      <c r="J5153" s="152"/>
      <c r="K5153" s="152"/>
      <c r="L5153" s="152"/>
    </row>
    <row r="5154" spans="1:12">
      <c r="A5154" s="178"/>
      <c r="B5154" s="213"/>
      <c r="C5154" s="213" t="s">
        <v>1212</v>
      </c>
      <c r="D5154" s="321"/>
      <c r="E5154" s="146">
        <v>24504.002479999999</v>
      </c>
      <c r="F5154" s="152"/>
      <c r="G5154" s="152"/>
      <c r="H5154" s="152"/>
      <c r="I5154" s="152"/>
      <c r="J5154" s="152"/>
      <c r="K5154" s="152"/>
      <c r="L5154" s="152"/>
    </row>
    <row r="5155" spans="1:12">
      <c r="A5155" s="178"/>
      <c r="B5155" s="213"/>
      <c r="C5155" s="213" t="s">
        <v>1218</v>
      </c>
      <c r="D5155" s="321"/>
      <c r="E5155" s="152"/>
      <c r="F5155" s="152"/>
      <c r="G5155" s="152"/>
      <c r="H5155" s="152"/>
      <c r="I5155" s="152"/>
      <c r="J5155" s="152"/>
      <c r="K5155" s="152"/>
      <c r="L5155" s="152"/>
    </row>
    <row r="5156" spans="1:12">
      <c r="A5156" s="178"/>
      <c r="B5156" s="213" t="s">
        <v>1228</v>
      </c>
      <c r="C5156" s="213"/>
      <c r="D5156" s="321"/>
      <c r="E5156" s="146">
        <v>21478.949560000001</v>
      </c>
      <c r="F5156" s="152"/>
      <c r="G5156" s="152"/>
      <c r="H5156" s="152"/>
      <c r="I5156" s="152"/>
      <c r="J5156" s="152"/>
      <c r="K5156" s="152"/>
      <c r="L5156" s="152"/>
    </row>
    <row r="5157" spans="1:12">
      <c r="A5157" s="178"/>
      <c r="B5157" s="213" t="s">
        <v>1229</v>
      </c>
      <c r="C5157" s="213"/>
      <c r="D5157" s="321"/>
      <c r="E5157" s="146">
        <v>127303.46773</v>
      </c>
      <c r="F5157" s="152"/>
      <c r="G5157" s="152"/>
      <c r="H5157" s="152"/>
      <c r="I5157" s="152"/>
      <c r="J5157" s="152"/>
      <c r="K5157" s="152"/>
      <c r="L5157" s="152"/>
    </row>
    <row r="5158" spans="1:12">
      <c r="A5158" s="178" t="s">
        <v>368</v>
      </c>
      <c r="B5158" s="165"/>
      <c r="C5158" s="165"/>
      <c r="D5158" s="166"/>
      <c r="E5158" s="152"/>
      <c r="F5158" s="152"/>
      <c r="G5158" s="152"/>
      <c r="H5158" s="152"/>
      <c r="I5158" s="152"/>
      <c r="J5158" s="152"/>
      <c r="K5158" s="152"/>
      <c r="L5158" s="152"/>
    </row>
    <row r="5159" spans="1:12">
      <c r="A5159" s="178" t="s">
        <v>369</v>
      </c>
      <c r="B5159" s="165"/>
      <c r="C5159" s="165"/>
      <c r="D5159" s="166"/>
      <c r="E5159" s="152"/>
      <c r="F5159" s="152"/>
      <c r="G5159" s="152"/>
      <c r="H5159" s="152"/>
      <c r="I5159" s="152"/>
      <c r="J5159" s="152"/>
      <c r="K5159" s="152"/>
      <c r="L5159" s="152"/>
    </row>
    <row r="5160" spans="1:12">
      <c r="A5160" s="178" t="s">
        <v>370</v>
      </c>
      <c r="B5160" s="165"/>
      <c r="C5160" s="165"/>
      <c r="D5160" s="166"/>
      <c r="E5160" s="152"/>
      <c r="F5160" s="152"/>
      <c r="G5160" s="152"/>
      <c r="H5160" s="152"/>
      <c r="I5160" s="152"/>
      <c r="J5160" s="152"/>
      <c r="K5160" s="152"/>
      <c r="L5160" s="152"/>
    </row>
    <row r="5161" spans="1:12">
      <c r="A5161" s="339" t="s">
        <v>371</v>
      </c>
      <c r="B5161" s="340"/>
      <c r="C5161" s="340"/>
      <c r="D5161" s="341"/>
      <c r="E5161" s="152"/>
      <c r="F5161" s="152"/>
      <c r="G5161" s="152"/>
      <c r="H5161" s="152"/>
      <c r="I5161" s="152"/>
      <c r="J5161" s="152"/>
      <c r="K5161" s="152"/>
      <c r="L5161" s="152"/>
    </row>
    <row r="5162" spans="1:12">
      <c r="A5162" s="322" t="s">
        <v>1417</v>
      </c>
      <c r="B5162" s="324"/>
      <c r="C5162" s="324"/>
      <c r="D5162" s="325"/>
      <c r="E5162" s="152"/>
      <c r="F5162" s="152"/>
      <c r="G5162" s="152"/>
      <c r="H5162" s="152"/>
      <c r="I5162" s="152"/>
      <c r="J5162" s="152"/>
      <c r="K5162" s="152"/>
      <c r="L5162" s="152"/>
    </row>
    <row r="5163" spans="1:12">
      <c r="A5163" s="323"/>
      <c r="B5163" s="326" t="s">
        <v>1418</v>
      </c>
      <c r="C5163" s="326"/>
      <c r="D5163" s="327"/>
      <c r="E5163" s="152"/>
      <c r="F5163" s="152"/>
      <c r="G5163" s="152"/>
      <c r="H5163" s="152"/>
      <c r="I5163" s="152"/>
      <c r="J5163" s="152"/>
      <c r="K5163" s="152"/>
      <c r="L5163" s="152"/>
    </row>
    <row r="5164" spans="1:12">
      <c r="A5164" s="249" t="s">
        <v>558</v>
      </c>
      <c r="B5164" s="249"/>
      <c r="C5164" s="249"/>
      <c r="D5164" s="249"/>
      <c r="E5164" s="147">
        <v>4067938.3086399999</v>
      </c>
      <c r="F5164" s="147">
        <v>84948.996870000003</v>
      </c>
      <c r="G5164" s="152"/>
      <c r="H5164" s="152"/>
      <c r="I5164" s="147">
        <v>822036.66870000004</v>
      </c>
      <c r="J5164" s="147">
        <v>3180.2976899999999</v>
      </c>
      <c r="K5164" s="152"/>
      <c r="L5164" s="152"/>
    </row>
    <row r="5165" spans="1:12">
      <c r="A5165" s="251" t="s">
        <v>2487</v>
      </c>
      <c r="B5165" s="251"/>
      <c r="C5165" s="251"/>
      <c r="D5165" s="251"/>
      <c r="E5165" s="318"/>
      <c r="F5165" s="318"/>
      <c r="G5165" s="318"/>
      <c r="H5165" s="318"/>
      <c r="I5165" s="318"/>
      <c r="J5165" s="318"/>
      <c r="K5165" s="318"/>
      <c r="L5165" s="318"/>
    </row>
    <row r="5166" spans="1:12">
      <c r="A5166" s="332"/>
      <c r="B5166" s="333"/>
      <c r="C5166" s="333"/>
      <c r="D5166" s="334"/>
      <c r="E5166" s="144"/>
      <c r="F5166" s="144"/>
      <c r="G5166" s="144"/>
      <c r="H5166" s="144"/>
      <c r="I5166" s="144"/>
      <c r="J5166" s="144"/>
      <c r="K5166" s="144"/>
      <c r="L5166" s="144"/>
    </row>
    <row r="5167" spans="1:12">
      <c r="A5167" s="265" t="s">
        <v>1141</v>
      </c>
      <c r="B5167" s="265"/>
      <c r="C5167" s="265"/>
      <c r="D5167" s="265"/>
      <c r="E5167" s="152"/>
      <c r="F5167" s="152"/>
      <c r="G5167" s="152"/>
      <c r="H5167" s="152"/>
      <c r="I5167" s="152"/>
      <c r="J5167" s="152"/>
      <c r="K5167" s="152"/>
      <c r="L5167" s="152"/>
    </row>
    <row r="5168" spans="1:12">
      <c r="A5168" s="169" t="s">
        <v>1157</v>
      </c>
      <c r="B5168" s="170"/>
      <c r="C5168" s="170"/>
      <c r="D5168" s="171"/>
      <c r="E5168" s="152"/>
      <c r="F5168" s="152"/>
      <c r="G5168" s="152"/>
      <c r="H5168" s="152"/>
      <c r="I5168" s="152"/>
      <c r="J5168" s="152"/>
      <c r="K5168" s="152"/>
      <c r="L5168" s="152"/>
    </row>
    <row r="5169" spans="1:12">
      <c r="A5169" s="178" t="s">
        <v>1160</v>
      </c>
      <c r="B5169" s="175"/>
      <c r="C5169" s="175"/>
      <c r="D5169" s="176"/>
      <c r="E5169" s="152"/>
      <c r="F5169" s="152"/>
      <c r="G5169" s="152"/>
      <c r="H5169" s="152"/>
      <c r="I5169" s="152"/>
      <c r="J5169" s="152"/>
      <c r="K5169" s="152"/>
      <c r="L5169" s="152"/>
    </row>
    <row r="5170" spans="1:12">
      <c r="A5170" s="178"/>
      <c r="B5170" s="213" t="s">
        <v>1161</v>
      </c>
      <c r="C5170" s="214"/>
      <c r="D5170" s="331"/>
      <c r="E5170" s="152"/>
      <c r="F5170" s="152"/>
      <c r="G5170" s="152"/>
      <c r="H5170" s="152"/>
      <c r="I5170" s="152"/>
      <c r="J5170" s="152"/>
      <c r="K5170" s="152"/>
      <c r="L5170" s="152"/>
    </row>
    <row r="5171" spans="1:12">
      <c r="A5171" s="178"/>
      <c r="B5171" s="213"/>
      <c r="C5171" s="213" t="s">
        <v>1164</v>
      </c>
      <c r="D5171" s="321"/>
      <c r="E5171" s="152"/>
      <c r="F5171" s="152"/>
      <c r="G5171" s="152"/>
      <c r="H5171" s="152"/>
      <c r="I5171" s="152"/>
      <c r="J5171" s="152"/>
      <c r="K5171" s="152"/>
      <c r="L5171" s="152"/>
    </row>
    <row r="5172" spans="1:12">
      <c r="A5172" s="178"/>
      <c r="B5172" s="213"/>
      <c r="C5172" s="213" t="s">
        <v>1166</v>
      </c>
      <c r="D5172" s="321"/>
      <c r="E5172" s="152"/>
      <c r="F5172" s="152"/>
      <c r="G5172" s="152"/>
      <c r="H5172" s="152"/>
      <c r="I5172" s="152"/>
      <c r="J5172" s="152"/>
      <c r="K5172" s="152"/>
      <c r="L5172" s="152"/>
    </row>
    <row r="5173" spans="1:12">
      <c r="A5173" s="178"/>
      <c r="B5173" s="213" t="s">
        <v>1168</v>
      </c>
      <c r="C5173" s="213"/>
      <c r="D5173" s="321"/>
      <c r="E5173" s="152"/>
      <c r="F5173" s="152"/>
      <c r="G5173" s="152"/>
      <c r="H5173" s="152"/>
      <c r="I5173" s="152"/>
      <c r="J5173" s="152"/>
      <c r="K5173" s="152"/>
      <c r="L5173" s="152"/>
    </row>
    <row r="5174" spans="1:12">
      <c r="A5174" s="178" t="s">
        <v>367</v>
      </c>
      <c r="B5174" s="175"/>
      <c r="C5174" s="175"/>
      <c r="D5174" s="176"/>
      <c r="E5174" s="146">
        <v>1271.2894100000001</v>
      </c>
      <c r="F5174" s="152"/>
      <c r="G5174" s="152"/>
      <c r="H5174" s="152"/>
      <c r="I5174" s="152"/>
      <c r="J5174" s="152"/>
      <c r="K5174" s="152"/>
      <c r="L5174" s="152"/>
    </row>
    <row r="5175" spans="1:12">
      <c r="A5175" s="178"/>
      <c r="B5175" s="213" t="s">
        <v>1172</v>
      </c>
      <c r="C5175" s="214"/>
      <c r="D5175" s="331"/>
      <c r="E5175" s="146">
        <v>1271.2894100000001</v>
      </c>
      <c r="F5175" s="152"/>
      <c r="G5175" s="152"/>
      <c r="H5175" s="152"/>
      <c r="I5175" s="152"/>
      <c r="J5175" s="152"/>
      <c r="K5175" s="152"/>
      <c r="L5175" s="152"/>
    </row>
    <row r="5176" spans="1:12">
      <c r="A5176" s="178"/>
      <c r="B5176" s="213"/>
      <c r="C5176" s="213" t="s">
        <v>1173</v>
      </c>
      <c r="D5176" s="321"/>
      <c r="E5176" s="152"/>
      <c r="F5176" s="152"/>
      <c r="G5176" s="152"/>
      <c r="H5176" s="152"/>
      <c r="I5176" s="152"/>
      <c r="J5176" s="152"/>
      <c r="K5176" s="152"/>
      <c r="L5176" s="152"/>
    </row>
    <row r="5177" spans="1:12">
      <c r="A5177" s="178"/>
      <c r="B5177" s="213"/>
      <c r="C5177" s="213" t="s">
        <v>1176</v>
      </c>
      <c r="D5177" s="321"/>
      <c r="E5177" s="152"/>
      <c r="F5177" s="152"/>
      <c r="G5177" s="152"/>
      <c r="H5177" s="152"/>
      <c r="I5177" s="152"/>
      <c r="J5177" s="152"/>
      <c r="K5177" s="152"/>
      <c r="L5177" s="152"/>
    </row>
    <row r="5178" spans="1:12">
      <c r="A5178" s="178"/>
      <c r="B5178" s="213"/>
      <c r="C5178" s="213" t="s">
        <v>1177</v>
      </c>
      <c r="D5178" s="321"/>
      <c r="E5178" s="152"/>
      <c r="F5178" s="152"/>
      <c r="G5178" s="152"/>
      <c r="H5178" s="152"/>
      <c r="I5178" s="152"/>
      <c r="J5178" s="152"/>
      <c r="K5178" s="152"/>
      <c r="L5178" s="152"/>
    </row>
    <row r="5179" spans="1:12">
      <c r="A5179" s="178"/>
      <c r="B5179" s="213"/>
      <c r="C5179" s="213" t="s">
        <v>1178</v>
      </c>
      <c r="D5179" s="321"/>
      <c r="E5179" s="152"/>
      <c r="F5179" s="152"/>
      <c r="G5179" s="152"/>
      <c r="H5179" s="152"/>
      <c r="I5179" s="152"/>
      <c r="J5179" s="152"/>
      <c r="K5179" s="152"/>
      <c r="L5179" s="152"/>
    </row>
    <row r="5180" spans="1:12">
      <c r="A5180" s="178"/>
      <c r="B5180" s="213"/>
      <c r="C5180" s="213" t="s">
        <v>1181</v>
      </c>
      <c r="D5180" s="321"/>
      <c r="E5180" s="152"/>
      <c r="F5180" s="152"/>
      <c r="G5180" s="152"/>
      <c r="H5180" s="152"/>
      <c r="I5180" s="152"/>
      <c r="J5180" s="152"/>
      <c r="K5180" s="152"/>
      <c r="L5180" s="152"/>
    </row>
    <row r="5181" spans="1:12">
      <c r="A5181" s="178"/>
      <c r="B5181" s="213"/>
      <c r="C5181" s="213" t="s">
        <v>1182</v>
      </c>
      <c r="D5181" s="148"/>
      <c r="E5181" s="152"/>
      <c r="F5181" s="152"/>
      <c r="G5181" s="152"/>
      <c r="H5181" s="152"/>
      <c r="I5181" s="152"/>
      <c r="J5181" s="152"/>
      <c r="K5181" s="152"/>
      <c r="L5181" s="152"/>
    </row>
    <row r="5182" spans="1:12" ht="33.75">
      <c r="A5182" s="178"/>
      <c r="B5182" s="213"/>
      <c r="C5182" s="213"/>
      <c r="D5182" s="149" t="s">
        <v>1183</v>
      </c>
      <c r="E5182" s="152"/>
      <c r="F5182" s="152"/>
      <c r="G5182" s="152"/>
      <c r="H5182" s="152"/>
      <c r="I5182" s="152"/>
      <c r="J5182" s="152"/>
      <c r="K5182" s="152"/>
      <c r="L5182" s="152"/>
    </row>
    <row r="5183" spans="1:12">
      <c r="A5183" s="178"/>
      <c r="B5183" s="213"/>
      <c r="C5183" s="213" t="s">
        <v>1189</v>
      </c>
      <c r="D5183" s="321"/>
      <c r="E5183" s="146">
        <v>1271.2894100000001</v>
      </c>
      <c r="F5183" s="152"/>
      <c r="G5183" s="152"/>
      <c r="H5183" s="152"/>
      <c r="I5183" s="152"/>
      <c r="J5183" s="152"/>
      <c r="K5183" s="152"/>
      <c r="L5183" s="152"/>
    </row>
    <row r="5184" spans="1:12">
      <c r="A5184" s="178"/>
      <c r="B5184" s="213"/>
      <c r="C5184" s="213" t="s">
        <v>1192</v>
      </c>
      <c r="D5184" s="321"/>
      <c r="E5184" s="152"/>
      <c r="F5184" s="152"/>
      <c r="G5184" s="152"/>
      <c r="H5184" s="152"/>
      <c r="I5184" s="152"/>
      <c r="J5184" s="152"/>
      <c r="K5184" s="152"/>
      <c r="L5184" s="152"/>
    </row>
    <row r="5185" spans="1:12">
      <c r="A5185" s="178"/>
      <c r="B5185" s="213" t="s">
        <v>1195</v>
      </c>
      <c r="C5185" s="214"/>
      <c r="D5185" s="331"/>
      <c r="E5185" s="152"/>
      <c r="F5185" s="152"/>
      <c r="G5185" s="152"/>
      <c r="H5185" s="152"/>
      <c r="I5185" s="152"/>
      <c r="J5185" s="152"/>
      <c r="K5185" s="152"/>
      <c r="L5185" s="152"/>
    </row>
    <row r="5186" spans="1:12">
      <c r="A5186" s="178"/>
      <c r="B5186" s="213"/>
      <c r="C5186" s="213" t="s">
        <v>1196</v>
      </c>
      <c r="D5186" s="148"/>
      <c r="E5186" s="152"/>
      <c r="F5186" s="152"/>
      <c r="G5186" s="152"/>
      <c r="H5186" s="152"/>
      <c r="I5186" s="152"/>
      <c r="J5186" s="152"/>
      <c r="K5186" s="152"/>
      <c r="L5186" s="152"/>
    </row>
    <row r="5187" spans="1:12" ht="67.5">
      <c r="A5187" s="178"/>
      <c r="B5187" s="213"/>
      <c r="C5187" s="213"/>
      <c r="D5187" s="149" t="s">
        <v>1197</v>
      </c>
      <c r="E5187" s="152"/>
      <c r="F5187" s="152"/>
      <c r="G5187" s="152"/>
      <c r="H5187" s="152"/>
      <c r="I5187" s="152"/>
      <c r="J5187" s="152"/>
      <c r="K5187" s="152"/>
      <c r="L5187" s="152"/>
    </row>
    <row r="5188" spans="1:12" ht="56.25">
      <c r="A5188" s="178"/>
      <c r="B5188" s="213"/>
      <c r="C5188" s="213"/>
      <c r="D5188" s="149" t="s">
        <v>1198</v>
      </c>
      <c r="E5188" s="152"/>
      <c r="F5188" s="152"/>
      <c r="G5188" s="152"/>
      <c r="H5188" s="152"/>
      <c r="I5188" s="152"/>
      <c r="J5188" s="152"/>
      <c r="K5188" s="152"/>
      <c r="L5188" s="152"/>
    </row>
    <row r="5189" spans="1:12">
      <c r="A5189" s="178"/>
      <c r="B5189" s="213"/>
      <c r="C5189" s="213" t="s">
        <v>1200</v>
      </c>
      <c r="D5189" s="321"/>
      <c r="E5189" s="152"/>
      <c r="F5189" s="152"/>
      <c r="G5189" s="152"/>
      <c r="H5189" s="152"/>
      <c r="I5189" s="152"/>
      <c r="J5189" s="152"/>
      <c r="K5189" s="152"/>
      <c r="L5189" s="152"/>
    </row>
    <row r="5190" spans="1:12">
      <c r="A5190" s="178"/>
      <c r="B5190" s="213"/>
      <c r="C5190" s="213" t="s">
        <v>1201</v>
      </c>
      <c r="D5190" s="321"/>
      <c r="E5190" s="152"/>
      <c r="F5190" s="152"/>
      <c r="G5190" s="152"/>
      <c r="H5190" s="152"/>
      <c r="I5190" s="152"/>
      <c r="J5190" s="152"/>
      <c r="K5190" s="152"/>
      <c r="L5190" s="152"/>
    </row>
    <row r="5191" spans="1:12">
      <c r="A5191" s="178"/>
      <c r="B5191" s="213"/>
      <c r="C5191" s="213" t="s">
        <v>1202</v>
      </c>
      <c r="D5191" s="321"/>
      <c r="E5191" s="152"/>
      <c r="F5191" s="152"/>
      <c r="G5191" s="152"/>
      <c r="H5191" s="152"/>
      <c r="I5191" s="152"/>
      <c r="J5191" s="152"/>
      <c r="K5191" s="152"/>
      <c r="L5191" s="152"/>
    </row>
    <row r="5192" spans="1:12">
      <c r="A5192" s="178"/>
      <c r="B5192" s="213"/>
      <c r="C5192" s="213" t="s">
        <v>1205</v>
      </c>
      <c r="D5192" s="321"/>
      <c r="E5192" s="152"/>
      <c r="F5192" s="152"/>
      <c r="G5192" s="152"/>
      <c r="H5192" s="152"/>
      <c r="I5192" s="152"/>
      <c r="J5192" s="152"/>
      <c r="K5192" s="152"/>
      <c r="L5192" s="152"/>
    </row>
    <row r="5193" spans="1:12">
      <c r="A5193" s="178"/>
      <c r="B5193" s="213"/>
      <c r="C5193" s="213" t="s">
        <v>1209</v>
      </c>
      <c r="D5193" s="321"/>
      <c r="E5193" s="152"/>
      <c r="F5193" s="152"/>
      <c r="G5193" s="152"/>
      <c r="H5193" s="152"/>
      <c r="I5193" s="152"/>
      <c r="J5193" s="152"/>
      <c r="K5193" s="152"/>
      <c r="L5193" s="152"/>
    </row>
    <row r="5194" spans="1:12">
      <c r="A5194" s="178"/>
      <c r="B5194" s="213"/>
      <c r="C5194" s="213" t="s">
        <v>1212</v>
      </c>
      <c r="D5194" s="321"/>
      <c r="E5194" s="152"/>
      <c r="F5194" s="152"/>
      <c r="G5194" s="152"/>
      <c r="H5194" s="152"/>
      <c r="I5194" s="152"/>
      <c r="J5194" s="152"/>
      <c r="K5194" s="152"/>
      <c r="L5194" s="152"/>
    </row>
    <row r="5195" spans="1:12">
      <c r="A5195" s="178"/>
      <c r="B5195" s="213"/>
      <c r="C5195" s="213" t="s">
        <v>1218</v>
      </c>
      <c r="D5195" s="321"/>
      <c r="E5195" s="152"/>
      <c r="F5195" s="152"/>
      <c r="G5195" s="152"/>
      <c r="H5195" s="152"/>
      <c r="I5195" s="152"/>
      <c r="J5195" s="152"/>
      <c r="K5195" s="152"/>
      <c r="L5195" s="152"/>
    </row>
    <row r="5196" spans="1:12">
      <c r="A5196" s="178"/>
      <c r="B5196" s="213" t="s">
        <v>1228</v>
      </c>
      <c r="C5196" s="213"/>
      <c r="D5196" s="321"/>
      <c r="E5196" s="152"/>
      <c r="F5196" s="152"/>
      <c r="G5196" s="152"/>
      <c r="H5196" s="152"/>
      <c r="I5196" s="152"/>
      <c r="J5196" s="152"/>
      <c r="K5196" s="152"/>
      <c r="L5196" s="152"/>
    </row>
    <row r="5197" spans="1:12">
      <c r="A5197" s="178"/>
      <c r="B5197" s="213" t="s">
        <v>1229</v>
      </c>
      <c r="C5197" s="213"/>
      <c r="D5197" s="321"/>
      <c r="E5197" s="152"/>
      <c r="F5197" s="152"/>
      <c r="G5197" s="152"/>
      <c r="H5197" s="152"/>
      <c r="I5197" s="152"/>
      <c r="J5197" s="152"/>
      <c r="K5197" s="152"/>
      <c r="L5197" s="152"/>
    </row>
    <row r="5198" spans="1:12">
      <c r="A5198" s="178" t="s">
        <v>368</v>
      </c>
      <c r="B5198" s="165"/>
      <c r="C5198" s="165"/>
      <c r="D5198" s="166"/>
      <c r="E5198" s="152"/>
      <c r="F5198" s="152"/>
      <c r="G5198" s="152"/>
      <c r="H5198" s="152"/>
      <c r="I5198" s="152"/>
      <c r="J5198" s="152"/>
      <c r="K5198" s="152"/>
      <c r="L5198" s="152"/>
    </row>
    <row r="5199" spans="1:12">
      <c r="A5199" s="178" t="s">
        <v>369</v>
      </c>
      <c r="B5199" s="165"/>
      <c r="C5199" s="165"/>
      <c r="D5199" s="166"/>
      <c r="E5199" s="152"/>
      <c r="F5199" s="152"/>
      <c r="G5199" s="152"/>
      <c r="H5199" s="152"/>
      <c r="I5199" s="152"/>
      <c r="J5199" s="152"/>
      <c r="K5199" s="152"/>
      <c r="L5199" s="152"/>
    </row>
    <row r="5200" spans="1:12">
      <c r="A5200" s="178" t="s">
        <v>370</v>
      </c>
      <c r="B5200" s="165"/>
      <c r="C5200" s="165"/>
      <c r="D5200" s="166"/>
      <c r="E5200" s="152"/>
      <c r="F5200" s="152"/>
      <c r="G5200" s="152"/>
      <c r="H5200" s="152"/>
      <c r="I5200" s="152"/>
      <c r="J5200" s="152"/>
      <c r="K5200" s="152"/>
      <c r="L5200" s="152"/>
    </row>
    <row r="5201" spans="1:12">
      <c r="A5201" s="339" t="s">
        <v>371</v>
      </c>
      <c r="B5201" s="340"/>
      <c r="C5201" s="340"/>
      <c r="D5201" s="341"/>
      <c r="E5201" s="152"/>
      <c r="F5201" s="152"/>
      <c r="G5201" s="152"/>
      <c r="H5201" s="152"/>
      <c r="I5201" s="152"/>
      <c r="J5201" s="152"/>
      <c r="K5201" s="152"/>
      <c r="L5201" s="152"/>
    </row>
    <row r="5202" spans="1:12">
      <c r="A5202" s="322" t="s">
        <v>1417</v>
      </c>
      <c r="B5202" s="324"/>
      <c r="C5202" s="324"/>
      <c r="D5202" s="325"/>
      <c r="E5202" s="152"/>
      <c r="F5202" s="152"/>
      <c r="G5202" s="152"/>
      <c r="H5202" s="152"/>
      <c r="I5202" s="152"/>
      <c r="J5202" s="152"/>
      <c r="K5202" s="152"/>
      <c r="L5202" s="152"/>
    </row>
    <row r="5203" spans="1:12">
      <c r="A5203" s="323"/>
      <c r="B5203" s="326" t="s">
        <v>1418</v>
      </c>
      <c r="C5203" s="326"/>
      <c r="D5203" s="327"/>
      <c r="E5203" s="152"/>
      <c r="F5203" s="152"/>
      <c r="G5203" s="152"/>
      <c r="H5203" s="152"/>
      <c r="I5203" s="152"/>
      <c r="J5203" s="152"/>
      <c r="K5203" s="152"/>
      <c r="L5203" s="152"/>
    </row>
    <row r="5204" spans="1:12">
      <c r="A5204" s="249" t="s">
        <v>561</v>
      </c>
      <c r="B5204" s="249"/>
      <c r="C5204" s="249"/>
      <c r="D5204" s="249"/>
      <c r="E5204" s="147">
        <v>3813.86823</v>
      </c>
      <c r="F5204" s="152"/>
      <c r="G5204" s="152"/>
      <c r="H5204" s="152"/>
      <c r="I5204" s="152"/>
      <c r="J5204" s="152"/>
      <c r="K5204" s="152"/>
      <c r="L5204" s="152"/>
    </row>
    <row r="5205" spans="1:12">
      <c r="A5205" s="251" t="s">
        <v>2488</v>
      </c>
      <c r="B5205" s="251"/>
      <c r="C5205" s="251"/>
      <c r="D5205" s="251"/>
      <c r="E5205" s="318"/>
      <c r="F5205" s="318"/>
      <c r="G5205" s="318"/>
      <c r="H5205" s="318"/>
      <c r="I5205" s="318"/>
      <c r="J5205" s="318"/>
      <c r="K5205" s="318"/>
      <c r="L5205" s="318"/>
    </row>
    <row r="5206" spans="1:12">
      <c r="A5206" s="332"/>
      <c r="B5206" s="333"/>
      <c r="C5206" s="333"/>
      <c r="D5206" s="334"/>
      <c r="E5206" s="144"/>
      <c r="F5206" s="144"/>
      <c r="G5206" s="144"/>
      <c r="H5206" s="144"/>
      <c r="I5206" s="144"/>
      <c r="J5206" s="144"/>
      <c r="K5206" s="144"/>
      <c r="L5206" s="144"/>
    </row>
    <row r="5207" spans="1:12">
      <c r="A5207" s="265" t="s">
        <v>1141</v>
      </c>
      <c r="B5207" s="265"/>
      <c r="C5207" s="265"/>
      <c r="D5207" s="265"/>
      <c r="E5207" s="152"/>
      <c r="F5207" s="152"/>
      <c r="G5207" s="152"/>
      <c r="H5207" s="152"/>
      <c r="I5207" s="152"/>
      <c r="J5207" s="152"/>
      <c r="K5207" s="152"/>
      <c r="L5207" s="152"/>
    </row>
    <row r="5208" spans="1:12">
      <c r="A5208" s="169" t="s">
        <v>1157</v>
      </c>
      <c r="B5208" s="170"/>
      <c r="C5208" s="170"/>
      <c r="D5208" s="171"/>
      <c r="E5208" s="152"/>
      <c r="F5208" s="152"/>
      <c r="G5208" s="152"/>
      <c r="H5208" s="152"/>
      <c r="I5208" s="152"/>
      <c r="J5208" s="152"/>
      <c r="K5208" s="152"/>
      <c r="L5208" s="152"/>
    </row>
    <row r="5209" spans="1:12">
      <c r="A5209" s="178" t="s">
        <v>1160</v>
      </c>
      <c r="B5209" s="175"/>
      <c r="C5209" s="175"/>
      <c r="D5209" s="176"/>
      <c r="E5209" s="152"/>
      <c r="F5209" s="152"/>
      <c r="G5209" s="152"/>
      <c r="H5209" s="152"/>
      <c r="I5209" s="152"/>
      <c r="J5209" s="152"/>
      <c r="K5209" s="152"/>
      <c r="L5209" s="152"/>
    </row>
    <row r="5210" spans="1:12">
      <c r="A5210" s="178"/>
      <c r="B5210" s="213" t="s">
        <v>1161</v>
      </c>
      <c r="C5210" s="214"/>
      <c r="D5210" s="331"/>
      <c r="E5210" s="152"/>
      <c r="F5210" s="152"/>
      <c r="G5210" s="152"/>
      <c r="H5210" s="152"/>
      <c r="I5210" s="152"/>
      <c r="J5210" s="152"/>
      <c r="K5210" s="152"/>
      <c r="L5210" s="152"/>
    </row>
    <row r="5211" spans="1:12">
      <c r="A5211" s="178"/>
      <c r="B5211" s="213"/>
      <c r="C5211" s="213" t="s">
        <v>1164</v>
      </c>
      <c r="D5211" s="321"/>
      <c r="E5211" s="152"/>
      <c r="F5211" s="152"/>
      <c r="G5211" s="152"/>
      <c r="H5211" s="152"/>
      <c r="I5211" s="152"/>
      <c r="J5211" s="152"/>
      <c r="K5211" s="152"/>
      <c r="L5211" s="152"/>
    </row>
    <row r="5212" spans="1:12">
      <c r="A5212" s="178"/>
      <c r="B5212" s="213"/>
      <c r="C5212" s="213" t="s">
        <v>1166</v>
      </c>
      <c r="D5212" s="321"/>
      <c r="E5212" s="152"/>
      <c r="F5212" s="152"/>
      <c r="G5212" s="152"/>
      <c r="H5212" s="152"/>
      <c r="I5212" s="152"/>
      <c r="J5212" s="152"/>
      <c r="K5212" s="152"/>
      <c r="L5212" s="152"/>
    </row>
    <row r="5213" spans="1:12">
      <c r="A5213" s="178"/>
      <c r="B5213" s="213" t="s">
        <v>1168</v>
      </c>
      <c r="C5213" s="213"/>
      <c r="D5213" s="321"/>
      <c r="E5213" s="152"/>
      <c r="F5213" s="152"/>
      <c r="G5213" s="152"/>
      <c r="H5213" s="152"/>
      <c r="I5213" s="152"/>
      <c r="J5213" s="152"/>
      <c r="K5213" s="152"/>
      <c r="L5213" s="152"/>
    </row>
    <row r="5214" spans="1:12">
      <c r="A5214" s="178" t="s">
        <v>367</v>
      </c>
      <c r="B5214" s="175"/>
      <c r="C5214" s="175"/>
      <c r="D5214" s="176"/>
      <c r="E5214" s="146">
        <v>2462.17202</v>
      </c>
      <c r="F5214" s="152"/>
      <c r="G5214" s="152"/>
      <c r="H5214" s="152"/>
      <c r="I5214" s="152"/>
      <c r="J5214" s="152"/>
      <c r="K5214" s="152"/>
      <c r="L5214" s="152"/>
    </row>
    <row r="5215" spans="1:12">
      <c r="A5215" s="178"/>
      <c r="B5215" s="213" t="s">
        <v>1172</v>
      </c>
      <c r="C5215" s="214"/>
      <c r="D5215" s="331"/>
      <c r="E5215" s="146">
        <v>1342.91869</v>
      </c>
      <c r="F5215" s="152"/>
      <c r="G5215" s="152"/>
      <c r="H5215" s="152"/>
      <c r="I5215" s="152"/>
      <c r="J5215" s="152"/>
      <c r="K5215" s="152"/>
      <c r="L5215" s="152"/>
    </row>
    <row r="5216" spans="1:12">
      <c r="A5216" s="178"/>
      <c r="B5216" s="213"/>
      <c r="C5216" s="213" t="s">
        <v>1173</v>
      </c>
      <c r="D5216" s="321"/>
      <c r="E5216" s="152"/>
      <c r="F5216" s="152"/>
      <c r="G5216" s="152"/>
      <c r="H5216" s="152"/>
      <c r="I5216" s="152"/>
      <c r="J5216" s="152"/>
      <c r="K5216" s="152"/>
      <c r="L5216" s="152"/>
    </row>
    <row r="5217" spans="1:12">
      <c r="A5217" s="178"/>
      <c r="B5217" s="213"/>
      <c r="C5217" s="213" t="s">
        <v>1176</v>
      </c>
      <c r="D5217" s="321"/>
      <c r="E5217" s="152"/>
      <c r="F5217" s="152"/>
      <c r="G5217" s="152"/>
      <c r="H5217" s="152"/>
      <c r="I5217" s="152"/>
      <c r="J5217" s="152"/>
      <c r="K5217" s="152"/>
      <c r="L5217" s="152"/>
    </row>
    <row r="5218" spans="1:12">
      <c r="A5218" s="178"/>
      <c r="B5218" s="213"/>
      <c r="C5218" s="213" t="s">
        <v>1177</v>
      </c>
      <c r="D5218" s="321"/>
      <c r="E5218" s="146">
        <v>1342.91869</v>
      </c>
      <c r="F5218" s="152"/>
      <c r="G5218" s="152"/>
      <c r="H5218" s="152"/>
      <c r="I5218" s="152"/>
      <c r="J5218" s="152"/>
      <c r="K5218" s="152"/>
      <c r="L5218" s="152"/>
    </row>
    <row r="5219" spans="1:12">
      <c r="A5219" s="178"/>
      <c r="B5219" s="213"/>
      <c r="C5219" s="213" t="s">
        <v>1178</v>
      </c>
      <c r="D5219" s="321"/>
      <c r="E5219" s="152"/>
      <c r="F5219" s="152"/>
      <c r="G5219" s="152"/>
      <c r="H5219" s="152"/>
      <c r="I5219" s="152"/>
      <c r="J5219" s="152"/>
      <c r="K5219" s="152"/>
      <c r="L5219" s="152"/>
    </row>
    <row r="5220" spans="1:12">
      <c r="A5220" s="178"/>
      <c r="B5220" s="213"/>
      <c r="C5220" s="213" t="s">
        <v>1181</v>
      </c>
      <c r="D5220" s="321"/>
      <c r="E5220" s="152"/>
      <c r="F5220" s="152"/>
      <c r="G5220" s="152"/>
      <c r="H5220" s="152"/>
      <c r="I5220" s="152"/>
      <c r="J5220" s="152"/>
      <c r="K5220" s="152"/>
      <c r="L5220" s="152"/>
    </row>
    <row r="5221" spans="1:12">
      <c r="A5221" s="178"/>
      <c r="B5221" s="213"/>
      <c r="C5221" s="213" t="s">
        <v>1182</v>
      </c>
      <c r="D5221" s="148"/>
      <c r="E5221" s="152"/>
      <c r="F5221" s="152"/>
      <c r="G5221" s="152"/>
      <c r="H5221" s="152"/>
      <c r="I5221" s="152"/>
      <c r="J5221" s="152"/>
      <c r="K5221" s="152"/>
      <c r="L5221" s="152"/>
    </row>
    <row r="5222" spans="1:12" ht="33.75">
      <c r="A5222" s="178"/>
      <c r="B5222" s="213"/>
      <c r="C5222" s="213"/>
      <c r="D5222" s="149" t="s">
        <v>1183</v>
      </c>
      <c r="E5222" s="152"/>
      <c r="F5222" s="152"/>
      <c r="G5222" s="152"/>
      <c r="H5222" s="152"/>
      <c r="I5222" s="152"/>
      <c r="J5222" s="152"/>
      <c r="K5222" s="152"/>
      <c r="L5222" s="152"/>
    </row>
    <row r="5223" spans="1:12">
      <c r="A5223" s="178"/>
      <c r="B5223" s="213"/>
      <c r="C5223" s="213" t="s">
        <v>1189</v>
      </c>
      <c r="D5223" s="321"/>
      <c r="E5223" s="152"/>
      <c r="F5223" s="152"/>
      <c r="G5223" s="152"/>
      <c r="H5223" s="152"/>
      <c r="I5223" s="152"/>
      <c r="J5223" s="152"/>
      <c r="K5223" s="152"/>
      <c r="L5223" s="152"/>
    </row>
    <row r="5224" spans="1:12">
      <c r="A5224" s="178"/>
      <c r="B5224" s="213"/>
      <c r="C5224" s="213" t="s">
        <v>1192</v>
      </c>
      <c r="D5224" s="321"/>
      <c r="E5224" s="152"/>
      <c r="F5224" s="152"/>
      <c r="G5224" s="152"/>
      <c r="H5224" s="152"/>
      <c r="I5224" s="152"/>
      <c r="J5224" s="152"/>
      <c r="K5224" s="152"/>
      <c r="L5224" s="152"/>
    </row>
    <row r="5225" spans="1:12">
      <c r="A5225" s="178"/>
      <c r="B5225" s="213" t="s">
        <v>1195</v>
      </c>
      <c r="C5225" s="214"/>
      <c r="D5225" s="331"/>
      <c r="E5225" s="146">
        <v>1119.25333</v>
      </c>
      <c r="F5225" s="152"/>
      <c r="G5225" s="152"/>
      <c r="H5225" s="152"/>
      <c r="I5225" s="152"/>
      <c r="J5225" s="152"/>
      <c r="K5225" s="152"/>
      <c r="L5225" s="152"/>
    </row>
    <row r="5226" spans="1:12">
      <c r="A5226" s="178"/>
      <c r="B5226" s="213"/>
      <c r="C5226" s="213" t="s">
        <v>1196</v>
      </c>
      <c r="D5226" s="148"/>
      <c r="E5226" s="152"/>
      <c r="F5226" s="152"/>
      <c r="G5226" s="152"/>
      <c r="H5226" s="152"/>
      <c r="I5226" s="152"/>
      <c r="J5226" s="152"/>
      <c r="K5226" s="152"/>
      <c r="L5226" s="152"/>
    </row>
    <row r="5227" spans="1:12" ht="67.5">
      <c r="A5227" s="178"/>
      <c r="B5227" s="213"/>
      <c r="C5227" s="213"/>
      <c r="D5227" s="149" t="s">
        <v>1197</v>
      </c>
      <c r="E5227" s="152"/>
      <c r="F5227" s="152"/>
      <c r="G5227" s="152"/>
      <c r="H5227" s="152"/>
      <c r="I5227" s="152"/>
      <c r="J5227" s="152"/>
      <c r="K5227" s="152"/>
      <c r="L5227" s="152"/>
    </row>
    <row r="5228" spans="1:12" ht="56.25">
      <c r="A5228" s="178"/>
      <c r="B5228" s="213"/>
      <c r="C5228" s="213"/>
      <c r="D5228" s="149" t="s">
        <v>1198</v>
      </c>
      <c r="E5228" s="152"/>
      <c r="F5228" s="152"/>
      <c r="G5228" s="152"/>
      <c r="H5228" s="152"/>
      <c r="I5228" s="152"/>
      <c r="J5228" s="152"/>
      <c r="K5228" s="152"/>
      <c r="L5228" s="152"/>
    </row>
    <row r="5229" spans="1:12">
      <c r="A5229" s="178"/>
      <c r="B5229" s="213"/>
      <c r="C5229" s="213" t="s">
        <v>1200</v>
      </c>
      <c r="D5229" s="321"/>
      <c r="E5229" s="152"/>
      <c r="F5229" s="152"/>
      <c r="G5229" s="152"/>
      <c r="H5229" s="152"/>
      <c r="I5229" s="152"/>
      <c r="J5229" s="152"/>
      <c r="K5229" s="152"/>
      <c r="L5229" s="152"/>
    </row>
    <row r="5230" spans="1:12">
      <c r="A5230" s="178"/>
      <c r="B5230" s="213"/>
      <c r="C5230" s="213" t="s">
        <v>1201</v>
      </c>
      <c r="D5230" s="321"/>
      <c r="E5230" s="146">
        <v>1119.25333</v>
      </c>
      <c r="F5230" s="152"/>
      <c r="G5230" s="152"/>
      <c r="H5230" s="152"/>
      <c r="I5230" s="152"/>
      <c r="J5230" s="152"/>
      <c r="K5230" s="152"/>
      <c r="L5230" s="152"/>
    </row>
    <row r="5231" spans="1:12">
      <c r="A5231" s="178"/>
      <c r="B5231" s="213"/>
      <c r="C5231" s="213" t="s">
        <v>1202</v>
      </c>
      <c r="D5231" s="321"/>
      <c r="E5231" s="152"/>
      <c r="F5231" s="152"/>
      <c r="G5231" s="152"/>
      <c r="H5231" s="152"/>
      <c r="I5231" s="152"/>
      <c r="J5231" s="152"/>
      <c r="K5231" s="152"/>
      <c r="L5231" s="152"/>
    </row>
    <row r="5232" spans="1:12">
      <c r="A5232" s="178"/>
      <c r="B5232" s="213"/>
      <c r="C5232" s="213" t="s">
        <v>1205</v>
      </c>
      <c r="D5232" s="321"/>
      <c r="E5232" s="152"/>
      <c r="F5232" s="152"/>
      <c r="G5232" s="152"/>
      <c r="H5232" s="152"/>
      <c r="I5232" s="152"/>
      <c r="J5232" s="152"/>
      <c r="K5232" s="152"/>
      <c r="L5232" s="152"/>
    </row>
    <row r="5233" spans="1:12">
      <c r="A5233" s="178"/>
      <c r="B5233" s="213"/>
      <c r="C5233" s="213" t="s">
        <v>1209</v>
      </c>
      <c r="D5233" s="321"/>
      <c r="E5233" s="152"/>
      <c r="F5233" s="152"/>
      <c r="G5233" s="152"/>
      <c r="H5233" s="152"/>
      <c r="I5233" s="152"/>
      <c r="J5233" s="152"/>
      <c r="K5233" s="152"/>
      <c r="L5233" s="152"/>
    </row>
    <row r="5234" spans="1:12">
      <c r="A5234" s="178"/>
      <c r="B5234" s="213"/>
      <c r="C5234" s="213" t="s">
        <v>1212</v>
      </c>
      <c r="D5234" s="321"/>
      <c r="E5234" s="152"/>
      <c r="F5234" s="152"/>
      <c r="G5234" s="152"/>
      <c r="H5234" s="152"/>
      <c r="I5234" s="152"/>
      <c r="J5234" s="152"/>
      <c r="K5234" s="152"/>
      <c r="L5234" s="152"/>
    </row>
    <row r="5235" spans="1:12">
      <c r="A5235" s="178"/>
      <c r="B5235" s="213"/>
      <c r="C5235" s="213" t="s">
        <v>1218</v>
      </c>
      <c r="D5235" s="321"/>
      <c r="E5235" s="152"/>
      <c r="F5235" s="152"/>
      <c r="G5235" s="152"/>
      <c r="H5235" s="152"/>
      <c r="I5235" s="152"/>
      <c r="J5235" s="152"/>
      <c r="K5235" s="152"/>
      <c r="L5235" s="152"/>
    </row>
    <row r="5236" spans="1:12">
      <c r="A5236" s="178"/>
      <c r="B5236" s="213" t="s">
        <v>1228</v>
      </c>
      <c r="C5236" s="213"/>
      <c r="D5236" s="321"/>
      <c r="E5236" s="152"/>
      <c r="F5236" s="152"/>
      <c r="G5236" s="152"/>
      <c r="H5236" s="152"/>
      <c r="I5236" s="152"/>
      <c r="J5236" s="152"/>
      <c r="K5236" s="152"/>
      <c r="L5236" s="152"/>
    </row>
    <row r="5237" spans="1:12">
      <c r="A5237" s="178"/>
      <c r="B5237" s="213" t="s">
        <v>1229</v>
      </c>
      <c r="C5237" s="213"/>
      <c r="D5237" s="321"/>
      <c r="E5237" s="152"/>
      <c r="F5237" s="152"/>
      <c r="G5237" s="152"/>
      <c r="H5237" s="152"/>
      <c r="I5237" s="152"/>
      <c r="J5237" s="152"/>
      <c r="K5237" s="152"/>
      <c r="L5237" s="152"/>
    </row>
    <row r="5238" spans="1:12">
      <c r="A5238" s="178" t="s">
        <v>368</v>
      </c>
      <c r="B5238" s="165"/>
      <c r="C5238" s="165"/>
      <c r="D5238" s="166"/>
      <c r="E5238" s="152"/>
      <c r="F5238" s="152"/>
      <c r="G5238" s="152"/>
      <c r="H5238" s="152"/>
      <c r="I5238" s="152"/>
      <c r="J5238" s="152"/>
      <c r="K5238" s="152"/>
      <c r="L5238" s="152"/>
    </row>
    <row r="5239" spans="1:12">
      <c r="A5239" s="178" t="s">
        <v>369</v>
      </c>
      <c r="B5239" s="165"/>
      <c r="C5239" s="165"/>
      <c r="D5239" s="166"/>
      <c r="E5239" s="152"/>
      <c r="F5239" s="152"/>
      <c r="G5239" s="152"/>
      <c r="H5239" s="152"/>
      <c r="I5239" s="152"/>
      <c r="J5239" s="152"/>
      <c r="K5239" s="152"/>
      <c r="L5239" s="152"/>
    </row>
    <row r="5240" spans="1:12">
      <c r="A5240" s="178" t="s">
        <v>370</v>
      </c>
      <c r="B5240" s="165"/>
      <c r="C5240" s="165"/>
      <c r="D5240" s="166"/>
      <c r="E5240" s="152"/>
      <c r="F5240" s="152"/>
      <c r="G5240" s="152"/>
      <c r="H5240" s="152"/>
      <c r="I5240" s="152"/>
      <c r="J5240" s="152"/>
      <c r="K5240" s="152"/>
      <c r="L5240" s="152"/>
    </row>
    <row r="5241" spans="1:12">
      <c r="A5241" s="339" t="s">
        <v>371</v>
      </c>
      <c r="B5241" s="340"/>
      <c r="C5241" s="340"/>
      <c r="D5241" s="341"/>
      <c r="E5241" s="152"/>
      <c r="F5241" s="152"/>
      <c r="G5241" s="152"/>
      <c r="H5241" s="152"/>
      <c r="I5241" s="152"/>
      <c r="J5241" s="152"/>
      <c r="K5241" s="152"/>
      <c r="L5241" s="152"/>
    </row>
    <row r="5242" spans="1:12">
      <c r="A5242" s="322" t="s">
        <v>1417</v>
      </c>
      <c r="B5242" s="324"/>
      <c r="C5242" s="324"/>
      <c r="D5242" s="325"/>
      <c r="E5242" s="152"/>
      <c r="F5242" s="152"/>
      <c r="G5242" s="152"/>
      <c r="H5242" s="152"/>
      <c r="I5242" s="152"/>
      <c r="J5242" s="152"/>
      <c r="K5242" s="152"/>
      <c r="L5242" s="152"/>
    </row>
    <row r="5243" spans="1:12">
      <c r="A5243" s="323"/>
      <c r="B5243" s="326" t="s">
        <v>1418</v>
      </c>
      <c r="C5243" s="326"/>
      <c r="D5243" s="327"/>
      <c r="E5243" s="152"/>
      <c r="F5243" s="152"/>
      <c r="G5243" s="152"/>
      <c r="H5243" s="152"/>
      <c r="I5243" s="152"/>
      <c r="J5243" s="152"/>
      <c r="K5243" s="152"/>
      <c r="L5243" s="152"/>
    </row>
    <row r="5244" spans="1:12">
      <c r="A5244" s="249" t="s">
        <v>562</v>
      </c>
      <c r="B5244" s="249"/>
      <c r="C5244" s="249"/>
      <c r="D5244" s="249"/>
      <c r="E5244" s="147">
        <v>7386.5160599999999</v>
      </c>
      <c r="F5244" s="152"/>
      <c r="G5244" s="152"/>
      <c r="H5244" s="152"/>
      <c r="I5244" s="152"/>
      <c r="J5244" s="152"/>
      <c r="K5244" s="152"/>
      <c r="L5244" s="152"/>
    </row>
    <row r="5245" spans="1:12">
      <c r="A5245" s="251" t="s">
        <v>2489</v>
      </c>
      <c r="B5245" s="251"/>
      <c r="C5245" s="251"/>
      <c r="D5245" s="251"/>
      <c r="E5245" s="318"/>
      <c r="F5245" s="318"/>
      <c r="G5245" s="318"/>
      <c r="H5245" s="318"/>
      <c r="I5245" s="318"/>
      <c r="J5245" s="318"/>
      <c r="K5245" s="318"/>
      <c r="L5245" s="318"/>
    </row>
    <row r="5246" spans="1:12">
      <c r="A5246" s="332"/>
      <c r="B5246" s="333"/>
      <c r="C5246" s="333"/>
      <c r="D5246" s="334"/>
      <c r="E5246" s="144"/>
      <c r="F5246" s="144"/>
      <c r="G5246" s="144"/>
      <c r="H5246" s="144"/>
      <c r="I5246" s="144"/>
      <c r="J5246" s="144"/>
      <c r="K5246" s="144"/>
      <c r="L5246" s="144"/>
    </row>
    <row r="5247" spans="1:12">
      <c r="A5247" s="265" t="s">
        <v>1141</v>
      </c>
      <c r="B5247" s="265"/>
      <c r="C5247" s="265"/>
      <c r="D5247" s="265"/>
      <c r="E5247" s="152"/>
      <c r="F5247" s="152"/>
      <c r="G5247" s="152"/>
      <c r="H5247" s="152"/>
      <c r="I5247" s="152"/>
      <c r="J5247" s="152"/>
      <c r="K5247" s="152"/>
      <c r="L5247" s="152"/>
    </row>
    <row r="5248" spans="1:12">
      <c r="A5248" s="169" t="s">
        <v>1157</v>
      </c>
      <c r="B5248" s="170"/>
      <c r="C5248" s="170"/>
      <c r="D5248" s="171"/>
      <c r="E5248" s="152"/>
      <c r="F5248" s="152"/>
      <c r="G5248" s="152"/>
      <c r="H5248" s="152"/>
      <c r="I5248" s="152"/>
      <c r="J5248" s="152"/>
      <c r="K5248" s="152"/>
      <c r="L5248" s="152"/>
    </row>
    <row r="5249" spans="1:12">
      <c r="A5249" s="178" t="s">
        <v>1160</v>
      </c>
      <c r="B5249" s="175"/>
      <c r="C5249" s="175"/>
      <c r="D5249" s="176"/>
      <c r="E5249" s="146">
        <v>1050.98694</v>
      </c>
      <c r="F5249" s="152"/>
      <c r="G5249" s="152"/>
      <c r="H5249" s="152"/>
      <c r="I5249" s="152"/>
      <c r="J5249" s="146">
        <v>-3639.8105099999998</v>
      </c>
      <c r="K5249" s="152"/>
      <c r="L5249" s="152"/>
    </row>
    <row r="5250" spans="1:12">
      <c r="A5250" s="178"/>
      <c r="B5250" s="213" t="s">
        <v>1161</v>
      </c>
      <c r="C5250" s="214"/>
      <c r="D5250" s="331"/>
      <c r="E5250" s="146">
        <v>1050.98694</v>
      </c>
      <c r="F5250" s="152"/>
      <c r="G5250" s="152"/>
      <c r="H5250" s="152"/>
      <c r="I5250" s="152"/>
      <c r="J5250" s="146">
        <v>-3639.8105099999998</v>
      </c>
      <c r="K5250" s="152"/>
      <c r="L5250" s="152"/>
    </row>
    <row r="5251" spans="1:12">
      <c r="A5251" s="178"/>
      <c r="B5251" s="213"/>
      <c r="C5251" s="213" t="s">
        <v>1164</v>
      </c>
      <c r="D5251" s="321"/>
      <c r="E5251" s="152"/>
      <c r="F5251" s="152"/>
      <c r="G5251" s="152"/>
      <c r="H5251" s="152"/>
      <c r="I5251" s="152"/>
      <c r="J5251" s="152"/>
      <c r="K5251" s="152"/>
      <c r="L5251" s="152"/>
    </row>
    <row r="5252" spans="1:12">
      <c r="A5252" s="178"/>
      <c r="B5252" s="213"/>
      <c r="C5252" s="213" t="s">
        <v>1166</v>
      </c>
      <c r="D5252" s="321"/>
      <c r="E5252" s="152"/>
      <c r="F5252" s="152"/>
      <c r="G5252" s="152"/>
      <c r="H5252" s="152"/>
      <c r="I5252" s="152"/>
      <c r="J5252" s="152"/>
      <c r="K5252" s="152"/>
      <c r="L5252" s="152"/>
    </row>
    <row r="5253" spans="1:12">
      <c r="A5253" s="178"/>
      <c r="B5253" s="213" t="s">
        <v>1168</v>
      </c>
      <c r="C5253" s="213"/>
      <c r="D5253" s="321"/>
      <c r="E5253" s="152"/>
      <c r="F5253" s="152"/>
      <c r="G5253" s="152"/>
      <c r="H5253" s="152"/>
      <c r="I5253" s="152"/>
      <c r="J5253" s="152"/>
      <c r="K5253" s="152"/>
      <c r="L5253" s="152"/>
    </row>
    <row r="5254" spans="1:12">
      <c r="A5254" s="178" t="s">
        <v>367</v>
      </c>
      <c r="B5254" s="175"/>
      <c r="C5254" s="175"/>
      <c r="D5254" s="176"/>
      <c r="E5254" s="146">
        <v>318224.36313999997</v>
      </c>
      <c r="F5254" s="146">
        <v>1151787.9505400001</v>
      </c>
      <c r="G5254" s="152"/>
      <c r="H5254" s="152"/>
      <c r="I5254" s="146">
        <v>104428.23097999999</v>
      </c>
      <c r="J5254" s="146">
        <v>412380.79637</v>
      </c>
      <c r="K5254" s="152"/>
      <c r="L5254" s="152"/>
    </row>
    <row r="5255" spans="1:12">
      <c r="A5255" s="178"/>
      <c r="B5255" s="213" t="s">
        <v>1172</v>
      </c>
      <c r="C5255" s="214"/>
      <c r="D5255" s="331"/>
      <c r="E5255" s="146">
        <v>267784.8602</v>
      </c>
      <c r="F5255" s="146">
        <v>1151770.51198</v>
      </c>
      <c r="G5255" s="152"/>
      <c r="H5255" s="152"/>
      <c r="I5255" s="146">
        <v>94776.433399999994</v>
      </c>
      <c r="J5255" s="146">
        <v>410209.62271000003</v>
      </c>
      <c r="K5255" s="152"/>
      <c r="L5255" s="152"/>
    </row>
    <row r="5256" spans="1:12">
      <c r="A5256" s="178"/>
      <c r="B5256" s="213"/>
      <c r="C5256" s="213" t="s">
        <v>1173</v>
      </c>
      <c r="D5256" s="321"/>
      <c r="E5256" s="152"/>
      <c r="F5256" s="152"/>
      <c r="G5256" s="152"/>
      <c r="H5256" s="152"/>
      <c r="I5256" s="152"/>
      <c r="J5256" s="152"/>
      <c r="K5256" s="152"/>
      <c r="L5256" s="152"/>
    </row>
    <row r="5257" spans="1:12">
      <c r="A5257" s="178"/>
      <c r="B5257" s="213"/>
      <c r="C5257" s="213" t="s">
        <v>1176</v>
      </c>
      <c r="D5257" s="321"/>
      <c r="E5257" s="146">
        <v>112.82733</v>
      </c>
      <c r="F5257" s="152"/>
      <c r="G5257" s="152"/>
      <c r="H5257" s="152"/>
      <c r="I5257" s="152"/>
      <c r="J5257" s="152"/>
      <c r="K5257" s="152"/>
      <c r="L5257" s="152"/>
    </row>
    <row r="5258" spans="1:12">
      <c r="A5258" s="178"/>
      <c r="B5258" s="213"/>
      <c r="C5258" s="213" t="s">
        <v>1177</v>
      </c>
      <c r="D5258" s="321"/>
      <c r="E5258" s="152"/>
      <c r="F5258" s="146">
        <v>79.4803</v>
      </c>
      <c r="G5258" s="152"/>
      <c r="H5258" s="152"/>
      <c r="I5258" s="146">
        <v>122.40354000000001</v>
      </c>
      <c r="J5258" s="152"/>
      <c r="K5258" s="152"/>
      <c r="L5258" s="152"/>
    </row>
    <row r="5259" spans="1:12">
      <c r="A5259" s="178"/>
      <c r="B5259" s="213"/>
      <c r="C5259" s="213" t="s">
        <v>1178</v>
      </c>
      <c r="D5259" s="321"/>
      <c r="E5259" s="152"/>
      <c r="F5259" s="152"/>
      <c r="G5259" s="152"/>
      <c r="H5259" s="152"/>
      <c r="I5259" s="152"/>
      <c r="J5259" s="152"/>
      <c r="K5259" s="152"/>
      <c r="L5259" s="152"/>
    </row>
    <row r="5260" spans="1:12">
      <c r="A5260" s="178"/>
      <c r="B5260" s="213"/>
      <c r="C5260" s="213" t="s">
        <v>1181</v>
      </c>
      <c r="D5260" s="321"/>
      <c r="E5260" s="152"/>
      <c r="F5260" s="152"/>
      <c r="G5260" s="152"/>
      <c r="H5260" s="152"/>
      <c r="I5260" s="152"/>
      <c r="J5260" s="152"/>
      <c r="K5260" s="152"/>
      <c r="L5260" s="152"/>
    </row>
    <row r="5261" spans="1:12">
      <c r="A5261" s="178"/>
      <c r="B5261" s="213"/>
      <c r="C5261" s="213" t="s">
        <v>1182</v>
      </c>
      <c r="D5261" s="148"/>
      <c r="E5261" s="152"/>
      <c r="F5261" s="152"/>
      <c r="G5261" s="152"/>
      <c r="H5261" s="152"/>
      <c r="I5261" s="152"/>
      <c r="J5261" s="152"/>
      <c r="K5261" s="152"/>
      <c r="L5261" s="152"/>
    </row>
    <row r="5262" spans="1:12" ht="33.75">
      <c r="A5262" s="178"/>
      <c r="B5262" s="213"/>
      <c r="C5262" s="213"/>
      <c r="D5262" s="149" t="s">
        <v>1183</v>
      </c>
      <c r="E5262" s="152"/>
      <c r="F5262" s="152"/>
      <c r="G5262" s="152"/>
      <c r="H5262" s="152"/>
      <c r="I5262" s="152"/>
      <c r="J5262" s="152"/>
      <c r="K5262" s="152"/>
      <c r="L5262" s="152"/>
    </row>
    <row r="5263" spans="1:12">
      <c r="A5263" s="178"/>
      <c r="B5263" s="213"/>
      <c r="C5263" s="213" t="s">
        <v>1189</v>
      </c>
      <c r="D5263" s="321"/>
      <c r="E5263" s="146">
        <v>266686.80781000003</v>
      </c>
      <c r="F5263" s="146">
        <v>1151691.03168</v>
      </c>
      <c r="G5263" s="152"/>
      <c r="H5263" s="152"/>
      <c r="I5263" s="146">
        <v>94654.029859999995</v>
      </c>
      <c r="J5263" s="146">
        <v>410209.62271000003</v>
      </c>
      <c r="K5263" s="152"/>
      <c r="L5263" s="152"/>
    </row>
    <row r="5264" spans="1:12">
      <c r="A5264" s="178"/>
      <c r="B5264" s="213"/>
      <c r="C5264" s="213" t="s">
        <v>1192</v>
      </c>
      <c r="D5264" s="321"/>
      <c r="E5264" s="146">
        <v>985.22505999999998</v>
      </c>
      <c r="F5264" s="152"/>
      <c r="G5264" s="152"/>
      <c r="H5264" s="152"/>
      <c r="I5264" s="152"/>
      <c r="J5264" s="152"/>
      <c r="K5264" s="152"/>
      <c r="L5264" s="152"/>
    </row>
    <row r="5265" spans="1:12">
      <c r="A5265" s="178"/>
      <c r="B5265" s="213" t="s">
        <v>1195</v>
      </c>
      <c r="C5265" s="214"/>
      <c r="D5265" s="331"/>
      <c r="E5265" s="146">
        <v>4459.1711999999998</v>
      </c>
      <c r="F5265" s="146">
        <v>17.438559999999999</v>
      </c>
      <c r="G5265" s="152"/>
      <c r="H5265" s="152"/>
      <c r="I5265" s="146">
        <v>9651.7975800000004</v>
      </c>
      <c r="J5265" s="146">
        <v>2171.1736599999999</v>
      </c>
      <c r="K5265" s="152"/>
      <c r="L5265" s="152"/>
    </row>
    <row r="5266" spans="1:12">
      <c r="A5266" s="178"/>
      <c r="B5266" s="213"/>
      <c r="C5266" s="213" t="s">
        <v>1196</v>
      </c>
      <c r="D5266" s="148"/>
      <c r="E5266" s="152"/>
      <c r="F5266" s="152"/>
      <c r="G5266" s="152"/>
      <c r="H5266" s="152"/>
      <c r="I5266" s="152"/>
      <c r="J5266" s="152"/>
      <c r="K5266" s="152"/>
      <c r="L5266" s="152"/>
    </row>
    <row r="5267" spans="1:12" ht="67.5">
      <c r="A5267" s="178"/>
      <c r="B5267" s="213"/>
      <c r="C5267" s="213"/>
      <c r="D5267" s="149" t="s">
        <v>1197</v>
      </c>
      <c r="E5267" s="152"/>
      <c r="F5267" s="152"/>
      <c r="G5267" s="152"/>
      <c r="H5267" s="152"/>
      <c r="I5267" s="152"/>
      <c r="J5267" s="152"/>
      <c r="K5267" s="152"/>
      <c r="L5267" s="152"/>
    </row>
    <row r="5268" spans="1:12" ht="56.25">
      <c r="A5268" s="178"/>
      <c r="B5268" s="213"/>
      <c r="C5268" s="213"/>
      <c r="D5268" s="149" t="s">
        <v>1198</v>
      </c>
      <c r="E5268" s="152"/>
      <c r="F5268" s="152"/>
      <c r="G5268" s="152"/>
      <c r="H5268" s="152"/>
      <c r="I5268" s="152"/>
      <c r="J5268" s="152"/>
      <c r="K5268" s="152"/>
      <c r="L5268" s="152"/>
    </row>
    <row r="5269" spans="1:12">
      <c r="A5269" s="178"/>
      <c r="B5269" s="213"/>
      <c r="C5269" s="213" t="s">
        <v>1200</v>
      </c>
      <c r="D5269" s="321"/>
      <c r="E5269" s="152"/>
      <c r="F5269" s="152"/>
      <c r="G5269" s="152"/>
      <c r="H5269" s="152"/>
      <c r="I5269" s="152"/>
      <c r="J5269" s="152"/>
      <c r="K5269" s="152"/>
      <c r="L5269" s="152"/>
    </row>
    <row r="5270" spans="1:12">
      <c r="A5270" s="178"/>
      <c r="B5270" s="213"/>
      <c r="C5270" s="213" t="s">
        <v>1201</v>
      </c>
      <c r="D5270" s="321"/>
      <c r="E5270" s="152"/>
      <c r="F5270" s="146">
        <v>17.438559999999999</v>
      </c>
      <c r="G5270" s="152"/>
      <c r="H5270" s="152"/>
      <c r="I5270" s="152"/>
      <c r="J5270" s="152"/>
      <c r="K5270" s="152"/>
      <c r="L5270" s="152"/>
    </row>
    <row r="5271" spans="1:12">
      <c r="A5271" s="178"/>
      <c r="B5271" s="213"/>
      <c r="C5271" s="213" t="s">
        <v>1202</v>
      </c>
      <c r="D5271" s="321"/>
      <c r="E5271" s="152"/>
      <c r="F5271" s="152"/>
      <c r="G5271" s="152"/>
      <c r="H5271" s="152"/>
      <c r="I5271" s="152"/>
      <c r="J5271" s="152"/>
      <c r="K5271" s="152"/>
      <c r="L5271" s="152"/>
    </row>
    <row r="5272" spans="1:12">
      <c r="A5272" s="178"/>
      <c r="B5272" s="213"/>
      <c r="C5272" s="213" t="s">
        <v>1205</v>
      </c>
      <c r="D5272" s="321"/>
      <c r="E5272" s="146">
        <v>3.6248499999999999</v>
      </c>
      <c r="F5272" s="152"/>
      <c r="G5272" s="152"/>
      <c r="H5272" s="152"/>
      <c r="I5272" s="152"/>
      <c r="J5272" s="152"/>
      <c r="K5272" s="152"/>
      <c r="L5272" s="152"/>
    </row>
    <row r="5273" spans="1:12">
      <c r="A5273" s="178"/>
      <c r="B5273" s="213"/>
      <c r="C5273" s="213" t="s">
        <v>1209</v>
      </c>
      <c r="D5273" s="321"/>
      <c r="E5273" s="152"/>
      <c r="F5273" s="152"/>
      <c r="G5273" s="152"/>
      <c r="H5273" s="152"/>
      <c r="I5273" s="152"/>
      <c r="J5273" s="152"/>
      <c r="K5273" s="152"/>
      <c r="L5273" s="152"/>
    </row>
    <row r="5274" spans="1:12">
      <c r="A5274" s="178"/>
      <c r="B5274" s="213"/>
      <c r="C5274" s="213" t="s">
        <v>1212</v>
      </c>
      <c r="D5274" s="321"/>
      <c r="E5274" s="146">
        <v>4455.5463499999996</v>
      </c>
      <c r="F5274" s="152"/>
      <c r="G5274" s="152"/>
      <c r="H5274" s="152"/>
      <c r="I5274" s="146">
        <v>9651.7975800000004</v>
      </c>
      <c r="J5274" s="146">
        <v>2171.1736599999999</v>
      </c>
      <c r="K5274" s="152"/>
      <c r="L5274" s="152"/>
    </row>
    <row r="5275" spans="1:12">
      <c r="A5275" s="178"/>
      <c r="B5275" s="213"/>
      <c r="C5275" s="213" t="s">
        <v>1218</v>
      </c>
      <c r="D5275" s="321"/>
      <c r="E5275" s="152"/>
      <c r="F5275" s="152"/>
      <c r="G5275" s="152"/>
      <c r="H5275" s="152"/>
      <c r="I5275" s="152"/>
      <c r="J5275" s="152"/>
      <c r="K5275" s="152"/>
      <c r="L5275" s="152"/>
    </row>
    <row r="5276" spans="1:12">
      <c r="A5276" s="178"/>
      <c r="B5276" s="213" t="s">
        <v>1228</v>
      </c>
      <c r="C5276" s="213"/>
      <c r="D5276" s="321"/>
      <c r="E5276" s="146">
        <v>44897.350229999996</v>
      </c>
      <c r="F5276" s="152"/>
      <c r="G5276" s="152"/>
      <c r="H5276" s="152"/>
      <c r="I5276" s="152"/>
      <c r="J5276" s="152"/>
      <c r="K5276" s="152"/>
      <c r="L5276" s="152"/>
    </row>
    <row r="5277" spans="1:12">
      <c r="A5277" s="178"/>
      <c r="B5277" s="213" t="s">
        <v>1229</v>
      </c>
      <c r="C5277" s="213"/>
      <c r="D5277" s="321"/>
      <c r="E5277" s="146">
        <v>1082.9815100000001</v>
      </c>
      <c r="F5277" s="152"/>
      <c r="G5277" s="152"/>
      <c r="H5277" s="152"/>
      <c r="I5277" s="152"/>
      <c r="J5277" s="152"/>
      <c r="K5277" s="152"/>
      <c r="L5277" s="152"/>
    </row>
    <row r="5278" spans="1:12">
      <c r="A5278" s="178" t="s">
        <v>368</v>
      </c>
      <c r="B5278" s="165"/>
      <c r="C5278" s="165"/>
      <c r="D5278" s="166"/>
      <c r="E5278" s="152"/>
      <c r="F5278" s="152"/>
      <c r="G5278" s="152"/>
      <c r="H5278" s="152"/>
      <c r="I5278" s="152"/>
      <c r="J5278" s="152"/>
      <c r="K5278" s="152"/>
      <c r="L5278" s="152"/>
    </row>
    <row r="5279" spans="1:12">
      <c r="A5279" s="178" t="s">
        <v>369</v>
      </c>
      <c r="B5279" s="165"/>
      <c r="C5279" s="165"/>
      <c r="D5279" s="166"/>
      <c r="E5279" s="152"/>
      <c r="F5279" s="152"/>
      <c r="G5279" s="152"/>
      <c r="H5279" s="152"/>
      <c r="I5279" s="152"/>
      <c r="J5279" s="152"/>
      <c r="K5279" s="152"/>
      <c r="L5279" s="152"/>
    </row>
    <row r="5280" spans="1:12">
      <c r="A5280" s="178" t="s">
        <v>370</v>
      </c>
      <c r="B5280" s="165"/>
      <c r="C5280" s="165"/>
      <c r="D5280" s="166"/>
      <c r="E5280" s="152"/>
      <c r="F5280" s="152"/>
      <c r="G5280" s="152"/>
      <c r="H5280" s="152"/>
      <c r="I5280" s="152"/>
      <c r="J5280" s="152"/>
      <c r="K5280" s="152"/>
      <c r="L5280" s="152"/>
    </row>
    <row r="5281" spans="1:12">
      <c r="A5281" s="339" t="s">
        <v>371</v>
      </c>
      <c r="B5281" s="340"/>
      <c r="C5281" s="340"/>
      <c r="D5281" s="341"/>
      <c r="E5281" s="152"/>
      <c r="F5281" s="152"/>
      <c r="G5281" s="152"/>
      <c r="H5281" s="152"/>
      <c r="I5281" s="152"/>
      <c r="J5281" s="152"/>
      <c r="K5281" s="152"/>
      <c r="L5281" s="152"/>
    </row>
    <row r="5282" spans="1:12">
      <c r="A5282" s="322" t="s">
        <v>1417</v>
      </c>
      <c r="B5282" s="324"/>
      <c r="C5282" s="324"/>
      <c r="D5282" s="325"/>
      <c r="E5282" s="152"/>
      <c r="F5282" s="152"/>
      <c r="G5282" s="152"/>
      <c r="H5282" s="152"/>
      <c r="I5282" s="152"/>
      <c r="J5282" s="152"/>
      <c r="K5282" s="152"/>
      <c r="L5282" s="152"/>
    </row>
    <row r="5283" spans="1:12">
      <c r="A5283" s="323"/>
      <c r="B5283" s="326" t="s">
        <v>1418</v>
      </c>
      <c r="C5283" s="326"/>
      <c r="D5283" s="327"/>
      <c r="E5283" s="152"/>
      <c r="F5283" s="152"/>
      <c r="G5283" s="152"/>
      <c r="H5283" s="152"/>
      <c r="I5283" s="152"/>
      <c r="J5283" s="152"/>
      <c r="K5283" s="152"/>
      <c r="L5283" s="152"/>
    </row>
    <row r="5284" spans="1:12">
      <c r="A5284" s="249" t="s">
        <v>563</v>
      </c>
      <c r="B5284" s="249"/>
      <c r="C5284" s="249"/>
      <c r="D5284" s="249"/>
      <c r="E5284" s="147">
        <v>910794.73155999999</v>
      </c>
      <c r="F5284" s="147">
        <v>3455363.8516199999</v>
      </c>
      <c r="G5284" s="152"/>
      <c r="H5284" s="152"/>
      <c r="I5284" s="147">
        <v>313284.69293999998</v>
      </c>
      <c r="J5284" s="147">
        <v>1229862.7680899999</v>
      </c>
      <c r="K5284" s="152"/>
      <c r="L5284" s="152"/>
    </row>
    <row r="5285" spans="1:12">
      <c r="A5285" s="251" t="s">
        <v>2490</v>
      </c>
      <c r="B5285" s="251"/>
      <c r="C5285" s="251"/>
      <c r="D5285" s="251"/>
      <c r="E5285" s="318"/>
      <c r="F5285" s="318"/>
      <c r="G5285" s="318"/>
      <c r="H5285" s="318"/>
      <c r="I5285" s="318"/>
      <c r="J5285" s="318"/>
      <c r="K5285" s="318"/>
      <c r="L5285" s="318"/>
    </row>
    <row r="5286" spans="1:12">
      <c r="A5286" s="332"/>
      <c r="B5286" s="333"/>
      <c r="C5286" s="333"/>
      <c r="D5286" s="334"/>
      <c r="E5286" s="144"/>
      <c r="F5286" s="144"/>
      <c r="G5286" s="144"/>
      <c r="H5286" s="144"/>
      <c r="I5286" s="144"/>
      <c r="J5286" s="144"/>
      <c r="K5286" s="144"/>
      <c r="L5286" s="144"/>
    </row>
    <row r="5287" spans="1:12">
      <c r="A5287" s="265" t="s">
        <v>1141</v>
      </c>
      <c r="B5287" s="265"/>
      <c r="C5287" s="265"/>
      <c r="D5287" s="265"/>
      <c r="E5287" s="152"/>
      <c r="F5287" s="152"/>
      <c r="G5287" s="152"/>
      <c r="H5287" s="152"/>
      <c r="I5287" s="152"/>
      <c r="J5287" s="152"/>
      <c r="K5287" s="152"/>
      <c r="L5287" s="152"/>
    </row>
    <row r="5288" spans="1:12">
      <c r="A5288" s="169" t="s">
        <v>1157</v>
      </c>
      <c r="B5288" s="170"/>
      <c r="C5288" s="170"/>
      <c r="D5288" s="171"/>
      <c r="E5288" s="152"/>
      <c r="F5288" s="152"/>
      <c r="G5288" s="152"/>
      <c r="H5288" s="152"/>
      <c r="I5288" s="152"/>
      <c r="J5288" s="152"/>
      <c r="K5288" s="152"/>
      <c r="L5288" s="152"/>
    </row>
    <row r="5289" spans="1:12">
      <c r="A5289" s="178" t="s">
        <v>1160</v>
      </c>
      <c r="B5289" s="175"/>
      <c r="C5289" s="175"/>
      <c r="D5289" s="176"/>
      <c r="E5289" s="152"/>
      <c r="F5289" s="146">
        <v>3563.8175700000002</v>
      </c>
      <c r="G5289" s="152"/>
      <c r="H5289" s="152"/>
      <c r="I5289" s="152"/>
      <c r="J5289" s="146">
        <v>186.01877999999999</v>
      </c>
      <c r="K5289" s="152"/>
      <c r="L5289" s="152"/>
    </row>
    <row r="5290" spans="1:12">
      <c r="A5290" s="178"/>
      <c r="B5290" s="213" t="s">
        <v>1161</v>
      </c>
      <c r="C5290" s="214"/>
      <c r="D5290" s="331"/>
      <c r="E5290" s="152"/>
      <c r="F5290" s="152"/>
      <c r="G5290" s="152"/>
      <c r="H5290" s="152"/>
      <c r="I5290" s="152"/>
      <c r="J5290" s="152"/>
      <c r="K5290" s="152"/>
      <c r="L5290" s="152"/>
    </row>
    <row r="5291" spans="1:12">
      <c r="A5291" s="178"/>
      <c r="B5291" s="213"/>
      <c r="C5291" s="213" t="s">
        <v>1164</v>
      </c>
      <c r="D5291" s="321"/>
      <c r="E5291" s="152"/>
      <c r="F5291" s="152"/>
      <c r="G5291" s="152"/>
      <c r="H5291" s="152"/>
      <c r="I5291" s="152"/>
      <c r="J5291" s="152"/>
      <c r="K5291" s="152"/>
      <c r="L5291" s="152"/>
    </row>
    <row r="5292" spans="1:12">
      <c r="A5292" s="178"/>
      <c r="B5292" s="213"/>
      <c r="C5292" s="213" t="s">
        <v>1166</v>
      </c>
      <c r="D5292" s="321"/>
      <c r="E5292" s="152"/>
      <c r="F5292" s="152"/>
      <c r="G5292" s="152"/>
      <c r="H5292" s="152"/>
      <c r="I5292" s="152"/>
      <c r="J5292" s="152"/>
      <c r="K5292" s="152"/>
      <c r="L5292" s="152"/>
    </row>
    <row r="5293" spans="1:12">
      <c r="A5293" s="178"/>
      <c r="B5293" s="213" t="s">
        <v>1168</v>
      </c>
      <c r="C5293" s="213"/>
      <c r="D5293" s="321"/>
      <c r="E5293" s="152"/>
      <c r="F5293" s="146">
        <v>3563.8175700000002</v>
      </c>
      <c r="G5293" s="152"/>
      <c r="H5293" s="152"/>
      <c r="I5293" s="152"/>
      <c r="J5293" s="146">
        <v>186.01877999999999</v>
      </c>
      <c r="K5293" s="152"/>
      <c r="L5293" s="152"/>
    </row>
    <row r="5294" spans="1:12">
      <c r="A5294" s="178" t="s">
        <v>367</v>
      </c>
      <c r="B5294" s="175"/>
      <c r="C5294" s="175"/>
      <c r="D5294" s="176"/>
      <c r="E5294" s="146">
        <v>101645.12346</v>
      </c>
      <c r="F5294" s="146">
        <v>76762.053</v>
      </c>
      <c r="G5294" s="152"/>
      <c r="H5294" s="152"/>
      <c r="I5294" s="146">
        <v>49570.487269999998</v>
      </c>
      <c r="J5294" s="152"/>
      <c r="K5294" s="152"/>
      <c r="L5294" s="152"/>
    </row>
    <row r="5295" spans="1:12">
      <c r="A5295" s="178"/>
      <c r="B5295" s="213" t="s">
        <v>1172</v>
      </c>
      <c r="C5295" s="214"/>
      <c r="D5295" s="331"/>
      <c r="E5295" s="146">
        <v>93689.079549999995</v>
      </c>
      <c r="F5295" s="146">
        <v>76762.053</v>
      </c>
      <c r="G5295" s="152"/>
      <c r="H5295" s="152"/>
      <c r="I5295" s="146">
        <v>48976.73285</v>
      </c>
      <c r="J5295" s="152"/>
      <c r="K5295" s="152"/>
      <c r="L5295" s="152"/>
    </row>
    <row r="5296" spans="1:12">
      <c r="A5296" s="178"/>
      <c r="B5296" s="213"/>
      <c r="C5296" s="213" t="s">
        <v>1173</v>
      </c>
      <c r="D5296" s="321"/>
      <c r="E5296" s="146">
        <v>-38.414830000000002</v>
      </c>
      <c r="F5296" s="146">
        <v>2336.8879499999998</v>
      </c>
      <c r="G5296" s="152"/>
      <c r="H5296" s="152"/>
      <c r="I5296" s="152"/>
      <c r="J5296" s="152"/>
      <c r="K5296" s="152"/>
      <c r="L5296" s="152"/>
    </row>
    <row r="5297" spans="1:12">
      <c r="A5297" s="178"/>
      <c r="B5297" s="213"/>
      <c r="C5297" s="213" t="s">
        <v>1176</v>
      </c>
      <c r="D5297" s="321"/>
      <c r="E5297" s="152"/>
      <c r="F5297" s="152"/>
      <c r="G5297" s="152"/>
      <c r="H5297" s="152"/>
      <c r="I5297" s="152"/>
      <c r="J5297" s="152"/>
      <c r="K5297" s="152"/>
      <c r="L5297" s="152"/>
    </row>
    <row r="5298" spans="1:12">
      <c r="A5298" s="178"/>
      <c r="B5298" s="213"/>
      <c r="C5298" s="213" t="s">
        <v>1177</v>
      </c>
      <c r="D5298" s="321"/>
      <c r="E5298" s="146">
        <v>2854.4060599999998</v>
      </c>
      <c r="F5298" s="152"/>
      <c r="G5298" s="152"/>
      <c r="H5298" s="152"/>
      <c r="I5298" s="152"/>
      <c r="J5298" s="152"/>
      <c r="K5298" s="152"/>
      <c r="L5298" s="152"/>
    </row>
    <row r="5299" spans="1:12">
      <c r="A5299" s="178"/>
      <c r="B5299" s="213"/>
      <c r="C5299" s="213" t="s">
        <v>1178</v>
      </c>
      <c r="D5299" s="321"/>
      <c r="E5299" s="152"/>
      <c r="F5299" s="152"/>
      <c r="G5299" s="152"/>
      <c r="H5299" s="152"/>
      <c r="I5299" s="152"/>
      <c r="J5299" s="152"/>
      <c r="K5299" s="152"/>
      <c r="L5299" s="152"/>
    </row>
    <row r="5300" spans="1:12">
      <c r="A5300" s="178"/>
      <c r="B5300" s="213"/>
      <c r="C5300" s="213" t="s">
        <v>1181</v>
      </c>
      <c r="D5300" s="321"/>
      <c r="E5300" s="146">
        <v>1876.9712300000001</v>
      </c>
      <c r="F5300" s="152"/>
      <c r="G5300" s="152"/>
      <c r="H5300" s="152"/>
      <c r="I5300" s="152"/>
      <c r="J5300" s="152"/>
      <c r="K5300" s="152"/>
      <c r="L5300" s="152"/>
    </row>
    <row r="5301" spans="1:12">
      <c r="A5301" s="178"/>
      <c r="B5301" s="213"/>
      <c r="C5301" s="213" t="s">
        <v>1182</v>
      </c>
      <c r="D5301" s="148"/>
      <c r="E5301" s="152"/>
      <c r="F5301" s="152"/>
      <c r="G5301" s="152"/>
      <c r="H5301" s="152"/>
      <c r="I5301" s="152"/>
      <c r="J5301" s="152"/>
      <c r="K5301" s="152"/>
      <c r="L5301" s="152"/>
    </row>
    <row r="5302" spans="1:12" ht="33.75">
      <c r="A5302" s="178"/>
      <c r="B5302" s="213"/>
      <c r="C5302" s="213"/>
      <c r="D5302" s="149" t="s">
        <v>1183</v>
      </c>
      <c r="E5302" s="152"/>
      <c r="F5302" s="152"/>
      <c r="G5302" s="152"/>
      <c r="H5302" s="152"/>
      <c r="I5302" s="152"/>
      <c r="J5302" s="152"/>
      <c r="K5302" s="152"/>
      <c r="L5302" s="152"/>
    </row>
    <row r="5303" spans="1:12">
      <c r="A5303" s="178"/>
      <c r="B5303" s="213"/>
      <c r="C5303" s="213" t="s">
        <v>1189</v>
      </c>
      <c r="D5303" s="321"/>
      <c r="E5303" s="146">
        <v>88968.620729999995</v>
      </c>
      <c r="F5303" s="146">
        <v>74425.165049999996</v>
      </c>
      <c r="G5303" s="152"/>
      <c r="H5303" s="152"/>
      <c r="I5303" s="146">
        <v>48976.73285</v>
      </c>
      <c r="J5303" s="152"/>
      <c r="K5303" s="152"/>
      <c r="L5303" s="152"/>
    </row>
    <row r="5304" spans="1:12">
      <c r="A5304" s="178"/>
      <c r="B5304" s="213"/>
      <c r="C5304" s="213" t="s">
        <v>1192</v>
      </c>
      <c r="D5304" s="321"/>
      <c r="E5304" s="146">
        <v>27.496359999999999</v>
      </c>
      <c r="F5304" s="152"/>
      <c r="G5304" s="152"/>
      <c r="H5304" s="152"/>
      <c r="I5304" s="152"/>
      <c r="J5304" s="152"/>
      <c r="K5304" s="152"/>
      <c r="L5304" s="152"/>
    </row>
    <row r="5305" spans="1:12">
      <c r="A5305" s="178"/>
      <c r="B5305" s="213" t="s">
        <v>1195</v>
      </c>
      <c r="C5305" s="214"/>
      <c r="D5305" s="331"/>
      <c r="E5305" s="146">
        <v>3982.4342299999998</v>
      </c>
      <c r="F5305" s="152"/>
      <c r="G5305" s="152"/>
      <c r="H5305" s="152"/>
      <c r="I5305" s="146">
        <v>593.75441999999998</v>
      </c>
      <c r="J5305" s="152"/>
      <c r="K5305" s="152"/>
      <c r="L5305" s="152"/>
    </row>
    <row r="5306" spans="1:12">
      <c r="A5306" s="178"/>
      <c r="B5306" s="213"/>
      <c r="C5306" s="213" t="s">
        <v>1196</v>
      </c>
      <c r="D5306" s="148"/>
      <c r="E5306" s="152"/>
      <c r="F5306" s="152"/>
      <c r="G5306" s="152"/>
      <c r="H5306" s="152"/>
      <c r="I5306" s="152"/>
      <c r="J5306" s="152"/>
      <c r="K5306" s="152"/>
      <c r="L5306" s="152"/>
    </row>
    <row r="5307" spans="1:12" ht="67.5">
      <c r="A5307" s="178"/>
      <c r="B5307" s="213"/>
      <c r="C5307" s="213"/>
      <c r="D5307" s="149" t="s">
        <v>1197</v>
      </c>
      <c r="E5307" s="152"/>
      <c r="F5307" s="152"/>
      <c r="G5307" s="152"/>
      <c r="H5307" s="152"/>
      <c r="I5307" s="152"/>
      <c r="J5307" s="152"/>
      <c r="K5307" s="152"/>
      <c r="L5307" s="152"/>
    </row>
    <row r="5308" spans="1:12" ht="56.25">
      <c r="A5308" s="178"/>
      <c r="B5308" s="213"/>
      <c r="C5308" s="213"/>
      <c r="D5308" s="149" t="s">
        <v>1198</v>
      </c>
      <c r="E5308" s="152"/>
      <c r="F5308" s="152"/>
      <c r="G5308" s="152"/>
      <c r="H5308" s="152"/>
      <c r="I5308" s="152"/>
      <c r="J5308" s="152"/>
      <c r="K5308" s="152"/>
      <c r="L5308" s="152"/>
    </row>
    <row r="5309" spans="1:12">
      <c r="A5309" s="178"/>
      <c r="B5309" s="213"/>
      <c r="C5309" s="213" t="s">
        <v>1200</v>
      </c>
      <c r="D5309" s="321"/>
      <c r="E5309" s="152"/>
      <c r="F5309" s="152"/>
      <c r="G5309" s="152"/>
      <c r="H5309" s="152"/>
      <c r="I5309" s="152"/>
      <c r="J5309" s="152"/>
      <c r="K5309" s="152"/>
      <c r="L5309" s="152"/>
    </row>
    <row r="5310" spans="1:12">
      <c r="A5310" s="178"/>
      <c r="B5310" s="213"/>
      <c r="C5310" s="213" t="s">
        <v>1201</v>
      </c>
      <c r="D5310" s="321"/>
      <c r="E5310" s="146">
        <v>2260.5857599999999</v>
      </c>
      <c r="F5310" s="152"/>
      <c r="G5310" s="152"/>
      <c r="H5310" s="152"/>
      <c r="I5310" s="152"/>
      <c r="J5310" s="152"/>
      <c r="K5310" s="152"/>
      <c r="L5310" s="152"/>
    </row>
    <row r="5311" spans="1:12">
      <c r="A5311" s="178"/>
      <c r="B5311" s="213"/>
      <c r="C5311" s="213" t="s">
        <v>1202</v>
      </c>
      <c r="D5311" s="321"/>
      <c r="E5311" s="152"/>
      <c r="F5311" s="152"/>
      <c r="G5311" s="152"/>
      <c r="H5311" s="152"/>
      <c r="I5311" s="152"/>
      <c r="J5311" s="152"/>
      <c r="K5311" s="152"/>
      <c r="L5311" s="152"/>
    </row>
    <row r="5312" spans="1:12">
      <c r="A5312" s="178"/>
      <c r="B5312" s="213"/>
      <c r="C5312" s="213" t="s">
        <v>1205</v>
      </c>
      <c r="D5312" s="321"/>
      <c r="E5312" s="152"/>
      <c r="F5312" s="152"/>
      <c r="G5312" s="152"/>
      <c r="H5312" s="152"/>
      <c r="I5312" s="152"/>
      <c r="J5312" s="152"/>
      <c r="K5312" s="152"/>
      <c r="L5312" s="152"/>
    </row>
    <row r="5313" spans="1:12">
      <c r="A5313" s="178"/>
      <c r="B5313" s="213"/>
      <c r="C5313" s="213" t="s">
        <v>1209</v>
      </c>
      <c r="D5313" s="321"/>
      <c r="E5313" s="152"/>
      <c r="F5313" s="152"/>
      <c r="G5313" s="152"/>
      <c r="H5313" s="152"/>
      <c r="I5313" s="152"/>
      <c r="J5313" s="152"/>
      <c r="K5313" s="152"/>
      <c r="L5313" s="152"/>
    </row>
    <row r="5314" spans="1:12">
      <c r="A5314" s="178"/>
      <c r="B5314" s="213"/>
      <c r="C5314" s="213" t="s">
        <v>1212</v>
      </c>
      <c r="D5314" s="321"/>
      <c r="E5314" s="146">
        <v>1959.1505999999999</v>
      </c>
      <c r="F5314" s="152"/>
      <c r="G5314" s="152"/>
      <c r="H5314" s="152"/>
      <c r="I5314" s="152"/>
      <c r="J5314" s="152"/>
      <c r="K5314" s="152"/>
      <c r="L5314" s="152"/>
    </row>
    <row r="5315" spans="1:12">
      <c r="A5315" s="178"/>
      <c r="B5315" s="213"/>
      <c r="C5315" s="213" t="s">
        <v>1218</v>
      </c>
      <c r="D5315" s="321"/>
      <c r="E5315" s="146">
        <v>-237.30213000000001</v>
      </c>
      <c r="F5315" s="152"/>
      <c r="G5315" s="152"/>
      <c r="H5315" s="152"/>
      <c r="I5315" s="146">
        <v>593.75441999999998</v>
      </c>
      <c r="J5315" s="152"/>
      <c r="K5315" s="152"/>
      <c r="L5315" s="152"/>
    </row>
    <row r="5316" spans="1:12">
      <c r="A5316" s="178"/>
      <c r="B5316" s="213" t="s">
        <v>1228</v>
      </c>
      <c r="C5316" s="213"/>
      <c r="D5316" s="321"/>
      <c r="E5316" s="146">
        <v>338.67815999999999</v>
      </c>
      <c r="F5316" s="152"/>
      <c r="G5316" s="152"/>
      <c r="H5316" s="152"/>
      <c r="I5316" s="152"/>
      <c r="J5316" s="152"/>
      <c r="K5316" s="152"/>
      <c r="L5316" s="152"/>
    </row>
    <row r="5317" spans="1:12">
      <c r="A5317" s="178"/>
      <c r="B5317" s="213" t="s">
        <v>1229</v>
      </c>
      <c r="C5317" s="213"/>
      <c r="D5317" s="321"/>
      <c r="E5317" s="146">
        <v>3634.9315200000001</v>
      </c>
      <c r="F5317" s="152"/>
      <c r="G5317" s="152"/>
      <c r="H5317" s="152"/>
      <c r="I5317" s="152"/>
      <c r="J5317" s="152"/>
      <c r="K5317" s="152"/>
      <c r="L5317" s="152"/>
    </row>
    <row r="5318" spans="1:12">
      <c r="A5318" s="178" t="s">
        <v>368</v>
      </c>
      <c r="B5318" s="165"/>
      <c r="C5318" s="165"/>
      <c r="D5318" s="166"/>
      <c r="E5318" s="152"/>
      <c r="F5318" s="152"/>
      <c r="G5318" s="152"/>
      <c r="H5318" s="152"/>
      <c r="I5318" s="152"/>
      <c r="J5318" s="152"/>
      <c r="K5318" s="152"/>
      <c r="L5318" s="152"/>
    </row>
    <row r="5319" spans="1:12">
      <c r="A5319" s="178" t="s">
        <v>369</v>
      </c>
      <c r="B5319" s="165"/>
      <c r="C5319" s="165"/>
      <c r="D5319" s="166"/>
      <c r="E5319" s="152"/>
      <c r="F5319" s="152"/>
      <c r="G5319" s="152"/>
      <c r="H5319" s="152"/>
      <c r="I5319" s="152"/>
      <c r="J5319" s="152"/>
      <c r="K5319" s="152"/>
      <c r="L5319" s="152"/>
    </row>
    <row r="5320" spans="1:12">
      <c r="A5320" s="178" t="s">
        <v>370</v>
      </c>
      <c r="B5320" s="165"/>
      <c r="C5320" s="165"/>
      <c r="D5320" s="166"/>
      <c r="E5320" s="152"/>
      <c r="F5320" s="152"/>
      <c r="G5320" s="152"/>
      <c r="H5320" s="152"/>
      <c r="I5320" s="152"/>
      <c r="J5320" s="152"/>
      <c r="K5320" s="152"/>
      <c r="L5320" s="152"/>
    </row>
    <row r="5321" spans="1:12">
      <c r="A5321" s="339" t="s">
        <v>371</v>
      </c>
      <c r="B5321" s="340"/>
      <c r="C5321" s="340"/>
      <c r="D5321" s="341"/>
      <c r="E5321" s="152"/>
      <c r="F5321" s="152"/>
      <c r="G5321" s="152"/>
      <c r="H5321" s="152"/>
      <c r="I5321" s="152"/>
      <c r="J5321" s="152"/>
      <c r="K5321" s="152"/>
      <c r="L5321" s="152"/>
    </row>
    <row r="5322" spans="1:12">
      <c r="A5322" s="322" t="s">
        <v>1417</v>
      </c>
      <c r="B5322" s="324"/>
      <c r="C5322" s="324"/>
      <c r="D5322" s="325"/>
      <c r="E5322" s="152"/>
      <c r="F5322" s="152"/>
      <c r="G5322" s="152"/>
      <c r="H5322" s="152"/>
      <c r="I5322" s="152"/>
      <c r="J5322" s="152"/>
      <c r="K5322" s="152"/>
      <c r="L5322" s="152"/>
    </row>
    <row r="5323" spans="1:12">
      <c r="A5323" s="323"/>
      <c r="B5323" s="326" t="s">
        <v>1418</v>
      </c>
      <c r="C5323" s="326"/>
      <c r="D5323" s="327"/>
      <c r="E5323" s="152"/>
      <c r="F5323" s="152"/>
      <c r="G5323" s="152"/>
      <c r="H5323" s="152"/>
      <c r="I5323" s="152"/>
      <c r="J5323" s="152"/>
      <c r="K5323" s="152"/>
      <c r="L5323" s="152"/>
    </row>
    <row r="5324" spans="1:12">
      <c r="A5324" s="249" t="s">
        <v>567</v>
      </c>
      <c r="B5324" s="249"/>
      <c r="C5324" s="249"/>
      <c r="D5324" s="249"/>
      <c r="E5324" s="147">
        <v>300961.76069999998</v>
      </c>
      <c r="F5324" s="147">
        <v>237413.79414000001</v>
      </c>
      <c r="G5324" s="152"/>
      <c r="H5324" s="152"/>
      <c r="I5324" s="147">
        <v>148711.46181000001</v>
      </c>
      <c r="J5324" s="147">
        <v>372.03755999999998</v>
      </c>
      <c r="K5324" s="152"/>
      <c r="L5324" s="152"/>
    </row>
    <row r="5325" spans="1:12">
      <c r="A5325" s="251" t="s">
        <v>2491</v>
      </c>
      <c r="B5325" s="251"/>
      <c r="C5325" s="251"/>
      <c r="D5325" s="251"/>
      <c r="E5325" s="318"/>
      <c r="F5325" s="318"/>
      <c r="G5325" s="318"/>
      <c r="H5325" s="318"/>
      <c r="I5325" s="318"/>
      <c r="J5325" s="318"/>
      <c r="K5325" s="318"/>
      <c r="L5325" s="318"/>
    </row>
    <row r="5326" spans="1:12">
      <c r="A5326" s="332"/>
      <c r="B5326" s="333"/>
      <c r="C5326" s="333"/>
      <c r="D5326" s="334"/>
      <c r="E5326" s="144"/>
      <c r="F5326" s="144"/>
      <c r="G5326" s="144"/>
      <c r="H5326" s="144"/>
      <c r="I5326" s="144"/>
      <c r="J5326" s="144"/>
      <c r="K5326" s="144"/>
      <c r="L5326" s="144"/>
    </row>
    <row r="5327" spans="1:12">
      <c r="A5327" s="265" t="s">
        <v>1141</v>
      </c>
      <c r="B5327" s="265"/>
      <c r="C5327" s="265"/>
      <c r="D5327" s="265"/>
      <c r="E5327" s="152"/>
      <c r="F5327" s="152"/>
      <c r="G5327" s="152"/>
      <c r="H5327" s="152"/>
      <c r="I5327" s="152"/>
      <c r="J5327" s="152"/>
      <c r="K5327" s="152"/>
      <c r="L5327" s="152"/>
    </row>
    <row r="5328" spans="1:12">
      <c r="A5328" s="169" t="s">
        <v>1157</v>
      </c>
      <c r="B5328" s="170"/>
      <c r="C5328" s="170"/>
      <c r="D5328" s="171"/>
      <c r="E5328" s="152"/>
      <c r="F5328" s="152"/>
      <c r="G5328" s="152"/>
      <c r="H5328" s="152"/>
      <c r="I5328" s="152"/>
      <c r="J5328" s="152"/>
      <c r="K5328" s="152"/>
      <c r="L5328" s="152"/>
    </row>
    <row r="5329" spans="1:12">
      <c r="A5329" s="178" t="s">
        <v>1160</v>
      </c>
      <c r="B5329" s="175"/>
      <c r="C5329" s="175"/>
      <c r="D5329" s="176"/>
      <c r="E5329" s="146">
        <v>7065.7758100000001</v>
      </c>
      <c r="F5329" s="152"/>
      <c r="G5329" s="152"/>
      <c r="H5329" s="152"/>
      <c r="I5329" s="152"/>
      <c r="J5329" s="152"/>
      <c r="K5329" s="152"/>
      <c r="L5329" s="152"/>
    </row>
    <row r="5330" spans="1:12">
      <c r="A5330" s="178"/>
      <c r="B5330" s="213" t="s">
        <v>1161</v>
      </c>
      <c r="C5330" s="214"/>
      <c r="D5330" s="331"/>
      <c r="E5330" s="146">
        <v>7065.7758100000001</v>
      </c>
      <c r="F5330" s="152"/>
      <c r="G5330" s="152"/>
      <c r="H5330" s="152"/>
      <c r="I5330" s="152"/>
      <c r="J5330" s="152"/>
      <c r="K5330" s="152"/>
      <c r="L5330" s="152"/>
    </row>
    <row r="5331" spans="1:12">
      <c r="A5331" s="178"/>
      <c r="B5331" s="213"/>
      <c r="C5331" s="213" t="s">
        <v>1164</v>
      </c>
      <c r="D5331" s="321"/>
      <c r="E5331" s="152"/>
      <c r="F5331" s="152"/>
      <c r="G5331" s="152"/>
      <c r="H5331" s="152"/>
      <c r="I5331" s="152"/>
      <c r="J5331" s="152"/>
      <c r="K5331" s="152"/>
      <c r="L5331" s="152"/>
    </row>
    <row r="5332" spans="1:12">
      <c r="A5332" s="178"/>
      <c r="B5332" s="213"/>
      <c r="C5332" s="213" t="s">
        <v>1166</v>
      </c>
      <c r="D5332" s="321"/>
      <c r="E5332" s="152"/>
      <c r="F5332" s="152"/>
      <c r="G5332" s="152"/>
      <c r="H5332" s="152"/>
      <c r="I5332" s="152"/>
      <c r="J5332" s="152"/>
      <c r="K5332" s="152"/>
      <c r="L5332" s="152"/>
    </row>
    <row r="5333" spans="1:12">
      <c r="A5333" s="178"/>
      <c r="B5333" s="213" t="s">
        <v>1168</v>
      </c>
      <c r="C5333" s="213"/>
      <c r="D5333" s="321"/>
      <c r="E5333" s="152"/>
      <c r="F5333" s="152"/>
      <c r="G5333" s="152"/>
      <c r="H5333" s="152"/>
      <c r="I5333" s="152"/>
      <c r="J5333" s="152"/>
      <c r="K5333" s="152"/>
      <c r="L5333" s="152"/>
    </row>
    <row r="5334" spans="1:12">
      <c r="A5334" s="178" t="s">
        <v>367</v>
      </c>
      <c r="B5334" s="175"/>
      <c r="C5334" s="175"/>
      <c r="D5334" s="176"/>
      <c r="E5334" s="146">
        <v>272900.91177000001</v>
      </c>
      <c r="F5334" s="146">
        <v>11779.31868</v>
      </c>
      <c r="G5334" s="152"/>
      <c r="H5334" s="152"/>
      <c r="I5334" s="152"/>
      <c r="J5334" s="146">
        <v>134.49294</v>
      </c>
      <c r="K5334" s="152"/>
      <c r="L5334" s="152"/>
    </row>
    <row r="5335" spans="1:12">
      <c r="A5335" s="178"/>
      <c r="B5335" s="213" t="s">
        <v>1172</v>
      </c>
      <c r="C5335" s="214"/>
      <c r="D5335" s="331"/>
      <c r="E5335" s="146">
        <v>17768.369630000001</v>
      </c>
      <c r="F5335" s="146">
        <v>11779.31868</v>
      </c>
      <c r="G5335" s="152"/>
      <c r="H5335" s="152"/>
      <c r="I5335" s="152"/>
      <c r="J5335" s="146">
        <v>134.49294</v>
      </c>
      <c r="K5335" s="152"/>
      <c r="L5335" s="152"/>
    </row>
    <row r="5336" spans="1:12">
      <c r="A5336" s="178"/>
      <c r="B5336" s="213"/>
      <c r="C5336" s="213" t="s">
        <v>1173</v>
      </c>
      <c r="D5336" s="321"/>
      <c r="E5336" s="152"/>
      <c r="F5336" s="152"/>
      <c r="G5336" s="152"/>
      <c r="H5336" s="152"/>
      <c r="I5336" s="152"/>
      <c r="J5336" s="152"/>
      <c r="K5336" s="152"/>
      <c r="L5336" s="152"/>
    </row>
    <row r="5337" spans="1:12">
      <c r="A5337" s="178"/>
      <c r="B5337" s="213"/>
      <c r="C5337" s="213" t="s">
        <v>1176</v>
      </c>
      <c r="D5337" s="321"/>
      <c r="E5337" s="152"/>
      <c r="F5337" s="152"/>
      <c r="G5337" s="152"/>
      <c r="H5337" s="152"/>
      <c r="I5337" s="152"/>
      <c r="J5337" s="152"/>
      <c r="K5337" s="152"/>
      <c r="L5337" s="152"/>
    </row>
    <row r="5338" spans="1:12">
      <c r="A5338" s="178"/>
      <c r="B5338" s="213"/>
      <c r="C5338" s="213" t="s">
        <v>1177</v>
      </c>
      <c r="D5338" s="321"/>
      <c r="E5338" s="146">
        <v>19059.528289999998</v>
      </c>
      <c r="F5338" s="152"/>
      <c r="G5338" s="152"/>
      <c r="H5338" s="152"/>
      <c r="I5338" s="152"/>
      <c r="J5338" s="152"/>
      <c r="K5338" s="152"/>
      <c r="L5338" s="152"/>
    </row>
    <row r="5339" spans="1:12">
      <c r="A5339" s="178"/>
      <c r="B5339" s="213"/>
      <c r="C5339" s="213" t="s">
        <v>1178</v>
      </c>
      <c r="D5339" s="321"/>
      <c r="E5339" s="152"/>
      <c r="F5339" s="152"/>
      <c r="G5339" s="152"/>
      <c r="H5339" s="152"/>
      <c r="I5339" s="152"/>
      <c r="J5339" s="152"/>
      <c r="K5339" s="152"/>
      <c r="L5339" s="152"/>
    </row>
    <row r="5340" spans="1:12">
      <c r="A5340" s="178"/>
      <c r="B5340" s="213"/>
      <c r="C5340" s="213" t="s">
        <v>1181</v>
      </c>
      <c r="D5340" s="321"/>
      <c r="E5340" s="152"/>
      <c r="F5340" s="152"/>
      <c r="G5340" s="152"/>
      <c r="H5340" s="152"/>
      <c r="I5340" s="152"/>
      <c r="J5340" s="152"/>
      <c r="K5340" s="152"/>
      <c r="L5340" s="152"/>
    </row>
    <row r="5341" spans="1:12">
      <c r="A5341" s="178"/>
      <c r="B5341" s="213"/>
      <c r="C5341" s="213" t="s">
        <v>1182</v>
      </c>
      <c r="D5341" s="148"/>
      <c r="E5341" s="152"/>
      <c r="F5341" s="152"/>
      <c r="G5341" s="152"/>
      <c r="H5341" s="152"/>
      <c r="I5341" s="152"/>
      <c r="J5341" s="152"/>
      <c r="K5341" s="152"/>
      <c r="L5341" s="152"/>
    </row>
    <row r="5342" spans="1:12" ht="33.75">
      <c r="A5342" s="178"/>
      <c r="B5342" s="213"/>
      <c r="C5342" s="213"/>
      <c r="D5342" s="149" t="s">
        <v>1183</v>
      </c>
      <c r="E5342" s="152"/>
      <c r="F5342" s="152"/>
      <c r="G5342" s="152"/>
      <c r="H5342" s="152"/>
      <c r="I5342" s="152"/>
      <c r="J5342" s="152"/>
      <c r="K5342" s="152"/>
      <c r="L5342" s="152"/>
    </row>
    <row r="5343" spans="1:12">
      <c r="A5343" s="178"/>
      <c r="B5343" s="213"/>
      <c r="C5343" s="213" t="s">
        <v>1189</v>
      </c>
      <c r="D5343" s="321"/>
      <c r="E5343" s="146">
        <v>-1291.1586600000001</v>
      </c>
      <c r="F5343" s="146">
        <v>11779.31868</v>
      </c>
      <c r="G5343" s="152"/>
      <c r="H5343" s="152"/>
      <c r="I5343" s="152"/>
      <c r="J5343" s="146">
        <v>134.49294</v>
      </c>
      <c r="K5343" s="152"/>
      <c r="L5343" s="152"/>
    </row>
    <row r="5344" spans="1:12">
      <c r="A5344" s="178"/>
      <c r="B5344" s="213"/>
      <c r="C5344" s="213" t="s">
        <v>1192</v>
      </c>
      <c r="D5344" s="321"/>
      <c r="E5344" s="152"/>
      <c r="F5344" s="152"/>
      <c r="G5344" s="152"/>
      <c r="H5344" s="152"/>
      <c r="I5344" s="152"/>
      <c r="J5344" s="152"/>
      <c r="K5344" s="152"/>
      <c r="L5344" s="152"/>
    </row>
    <row r="5345" spans="1:12">
      <c r="A5345" s="178"/>
      <c r="B5345" s="213" t="s">
        <v>1195</v>
      </c>
      <c r="C5345" s="214"/>
      <c r="D5345" s="331"/>
      <c r="E5345" s="146">
        <v>255132.54214000001</v>
      </c>
      <c r="F5345" s="152"/>
      <c r="G5345" s="152"/>
      <c r="H5345" s="152"/>
      <c r="I5345" s="152"/>
      <c r="J5345" s="152"/>
      <c r="K5345" s="152"/>
      <c r="L5345" s="152"/>
    </row>
    <row r="5346" spans="1:12">
      <c r="A5346" s="178"/>
      <c r="B5346" s="213"/>
      <c r="C5346" s="213" t="s">
        <v>1196</v>
      </c>
      <c r="D5346" s="148"/>
      <c r="E5346" s="152"/>
      <c r="F5346" s="152"/>
      <c r="G5346" s="152"/>
      <c r="H5346" s="152"/>
      <c r="I5346" s="152"/>
      <c r="J5346" s="152"/>
      <c r="K5346" s="152"/>
      <c r="L5346" s="152"/>
    </row>
    <row r="5347" spans="1:12" ht="67.5">
      <c r="A5347" s="178"/>
      <c r="B5347" s="213"/>
      <c r="C5347" s="213"/>
      <c r="D5347" s="149" t="s">
        <v>1197</v>
      </c>
      <c r="E5347" s="152"/>
      <c r="F5347" s="152"/>
      <c r="G5347" s="152"/>
      <c r="H5347" s="152"/>
      <c r="I5347" s="152"/>
      <c r="J5347" s="152"/>
      <c r="K5347" s="152"/>
      <c r="L5347" s="152"/>
    </row>
    <row r="5348" spans="1:12" ht="56.25">
      <c r="A5348" s="178"/>
      <c r="B5348" s="213"/>
      <c r="C5348" s="213"/>
      <c r="D5348" s="149" t="s">
        <v>1198</v>
      </c>
      <c r="E5348" s="152"/>
      <c r="F5348" s="152"/>
      <c r="G5348" s="152"/>
      <c r="H5348" s="152"/>
      <c r="I5348" s="152"/>
      <c r="J5348" s="152"/>
      <c r="K5348" s="152"/>
      <c r="L5348" s="152"/>
    </row>
    <row r="5349" spans="1:12">
      <c r="A5349" s="178"/>
      <c r="B5349" s="213"/>
      <c r="C5349" s="213" t="s">
        <v>1200</v>
      </c>
      <c r="D5349" s="321"/>
      <c r="E5349" s="152"/>
      <c r="F5349" s="152"/>
      <c r="G5349" s="152"/>
      <c r="H5349" s="152"/>
      <c r="I5349" s="152"/>
      <c r="J5349" s="152"/>
      <c r="K5349" s="152"/>
      <c r="L5349" s="152"/>
    </row>
    <row r="5350" spans="1:12">
      <c r="A5350" s="178"/>
      <c r="B5350" s="213"/>
      <c r="C5350" s="213" t="s">
        <v>1201</v>
      </c>
      <c r="D5350" s="321"/>
      <c r="E5350" s="146">
        <v>255132.54214000001</v>
      </c>
      <c r="F5350" s="152"/>
      <c r="G5350" s="152"/>
      <c r="H5350" s="152"/>
      <c r="I5350" s="152"/>
      <c r="J5350" s="152"/>
      <c r="K5350" s="152"/>
      <c r="L5350" s="152"/>
    </row>
    <row r="5351" spans="1:12">
      <c r="A5351" s="178"/>
      <c r="B5351" s="213"/>
      <c r="C5351" s="213" t="s">
        <v>1202</v>
      </c>
      <c r="D5351" s="321"/>
      <c r="E5351" s="152"/>
      <c r="F5351" s="152"/>
      <c r="G5351" s="152"/>
      <c r="H5351" s="152"/>
      <c r="I5351" s="152"/>
      <c r="J5351" s="152"/>
      <c r="K5351" s="152"/>
      <c r="L5351" s="152"/>
    </row>
    <row r="5352" spans="1:12">
      <c r="A5352" s="178"/>
      <c r="B5352" s="213"/>
      <c r="C5352" s="213" t="s">
        <v>1205</v>
      </c>
      <c r="D5352" s="321"/>
      <c r="E5352" s="152"/>
      <c r="F5352" s="152"/>
      <c r="G5352" s="152"/>
      <c r="H5352" s="152"/>
      <c r="I5352" s="152"/>
      <c r="J5352" s="152"/>
      <c r="K5352" s="152"/>
      <c r="L5352" s="152"/>
    </row>
    <row r="5353" spans="1:12">
      <c r="A5353" s="178"/>
      <c r="B5353" s="213"/>
      <c r="C5353" s="213" t="s">
        <v>1209</v>
      </c>
      <c r="D5353" s="321"/>
      <c r="E5353" s="152"/>
      <c r="F5353" s="152"/>
      <c r="G5353" s="152"/>
      <c r="H5353" s="152"/>
      <c r="I5353" s="152"/>
      <c r="J5353" s="152"/>
      <c r="K5353" s="152"/>
      <c r="L5353" s="152"/>
    </row>
    <row r="5354" spans="1:12">
      <c r="A5354" s="178"/>
      <c r="B5354" s="213"/>
      <c r="C5354" s="213" t="s">
        <v>1212</v>
      </c>
      <c r="D5354" s="321"/>
      <c r="E5354" s="152"/>
      <c r="F5354" s="152"/>
      <c r="G5354" s="152"/>
      <c r="H5354" s="152"/>
      <c r="I5354" s="152"/>
      <c r="J5354" s="152"/>
      <c r="K5354" s="152"/>
      <c r="L5354" s="152"/>
    </row>
    <row r="5355" spans="1:12">
      <c r="A5355" s="178"/>
      <c r="B5355" s="213"/>
      <c r="C5355" s="213" t="s">
        <v>1218</v>
      </c>
      <c r="D5355" s="321"/>
      <c r="E5355" s="152"/>
      <c r="F5355" s="152"/>
      <c r="G5355" s="152"/>
      <c r="H5355" s="152"/>
      <c r="I5355" s="152"/>
      <c r="J5355" s="152"/>
      <c r="K5355" s="152"/>
      <c r="L5355" s="152"/>
    </row>
    <row r="5356" spans="1:12">
      <c r="A5356" s="178"/>
      <c r="B5356" s="213" t="s">
        <v>1228</v>
      </c>
      <c r="C5356" s="213"/>
      <c r="D5356" s="321"/>
      <c r="E5356" s="152"/>
      <c r="F5356" s="152"/>
      <c r="G5356" s="152"/>
      <c r="H5356" s="152"/>
      <c r="I5356" s="152"/>
      <c r="J5356" s="152"/>
      <c r="K5356" s="152"/>
      <c r="L5356" s="152"/>
    </row>
    <row r="5357" spans="1:12">
      <c r="A5357" s="178"/>
      <c r="B5357" s="213" t="s">
        <v>1229</v>
      </c>
      <c r="C5357" s="213"/>
      <c r="D5357" s="321"/>
      <c r="E5357" s="152"/>
      <c r="F5357" s="152"/>
      <c r="G5357" s="152"/>
      <c r="H5357" s="152"/>
      <c r="I5357" s="152"/>
      <c r="J5357" s="152"/>
      <c r="K5357" s="152"/>
      <c r="L5357" s="152"/>
    </row>
    <row r="5358" spans="1:12">
      <c r="A5358" s="178" t="s">
        <v>368</v>
      </c>
      <c r="B5358" s="165"/>
      <c r="C5358" s="165"/>
      <c r="D5358" s="166"/>
      <c r="E5358" s="152"/>
      <c r="F5358" s="152"/>
      <c r="G5358" s="152"/>
      <c r="H5358" s="152"/>
      <c r="I5358" s="152"/>
      <c r="J5358" s="152"/>
      <c r="K5358" s="152"/>
      <c r="L5358" s="152"/>
    </row>
    <row r="5359" spans="1:12">
      <c r="A5359" s="178" t="s">
        <v>369</v>
      </c>
      <c r="B5359" s="165"/>
      <c r="C5359" s="165"/>
      <c r="D5359" s="166"/>
      <c r="E5359" s="152"/>
      <c r="F5359" s="152"/>
      <c r="G5359" s="152"/>
      <c r="H5359" s="152"/>
      <c r="I5359" s="152"/>
      <c r="J5359" s="152"/>
      <c r="K5359" s="152"/>
      <c r="L5359" s="152"/>
    </row>
    <row r="5360" spans="1:12">
      <c r="A5360" s="178" t="s">
        <v>370</v>
      </c>
      <c r="B5360" s="165"/>
      <c r="C5360" s="165"/>
      <c r="D5360" s="166"/>
      <c r="E5360" s="152"/>
      <c r="F5360" s="152"/>
      <c r="G5360" s="152"/>
      <c r="H5360" s="152"/>
      <c r="I5360" s="152"/>
      <c r="J5360" s="152"/>
      <c r="K5360" s="152"/>
      <c r="L5360" s="152"/>
    </row>
    <row r="5361" spans="1:12">
      <c r="A5361" s="339" t="s">
        <v>371</v>
      </c>
      <c r="B5361" s="340"/>
      <c r="C5361" s="340"/>
      <c r="D5361" s="341"/>
      <c r="E5361" s="152"/>
      <c r="F5361" s="152"/>
      <c r="G5361" s="152"/>
      <c r="H5361" s="152"/>
      <c r="I5361" s="152"/>
      <c r="J5361" s="152"/>
      <c r="K5361" s="152"/>
      <c r="L5361" s="152"/>
    </row>
    <row r="5362" spans="1:12">
      <c r="A5362" s="322" t="s">
        <v>1417</v>
      </c>
      <c r="B5362" s="324"/>
      <c r="C5362" s="324"/>
      <c r="D5362" s="325"/>
      <c r="E5362" s="152"/>
      <c r="F5362" s="152"/>
      <c r="G5362" s="152"/>
      <c r="H5362" s="152"/>
      <c r="I5362" s="152"/>
      <c r="J5362" s="152"/>
      <c r="K5362" s="152"/>
      <c r="L5362" s="152"/>
    </row>
    <row r="5363" spans="1:12">
      <c r="A5363" s="323"/>
      <c r="B5363" s="326" t="s">
        <v>1418</v>
      </c>
      <c r="C5363" s="326"/>
      <c r="D5363" s="327"/>
      <c r="E5363" s="152"/>
      <c r="F5363" s="152"/>
      <c r="G5363" s="152"/>
      <c r="H5363" s="152"/>
      <c r="I5363" s="152"/>
      <c r="J5363" s="152"/>
      <c r="K5363" s="152"/>
      <c r="L5363" s="152"/>
    </row>
    <row r="5364" spans="1:12">
      <c r="A5364" s="249" t="s">
        <v>568</v>
      </c>
      <c r="B5364" s="249"/>
      <c r="C5364" s="249"/>
      <c r="D5364" s="249"/>
      <c r="E5364" s="147">
        <v>832834.28692999994</v>
      </c>
      <c r="F5364" s="147">
        <v>35337.956039999997</v>
      </c>
      <c r="G5364" s="152"/>
      <c r="H5364" s="152"/>
      <c r="I5364" s="152"/>
      <c r="J5364" s="147">
        <v>403.47881999999998</v>
      </c>
      <c r="K5364" s="152"/>
      <c r="L5364" s="152"/>
    </row>
    <row r="5365" spans="1:12">
      <c r="A5365" s="251" t="s">
        <v>2492</v>
      </c>
      <c r="B5365" s="251"/>
      <c r="C5365" s="251"/>
      <c r="D5365" s="251"/>
      <c r="E5365" s="318"/>
      <c r="F5365" s="318"/>
      <c r="G5365" s="318"/>
      <c r="H5365" s="318"/>
      <c r="I5365" s="318"/>
      <c r="J5365" s="318"/>
      <c r="K5365" s="318"/>
      <c r="L5365" s="318"/>
    </row>
    <row r="5366" spans="1:12">
      <c r="A5366" s="332"/>
      <c r="B5366" s="333"/>
      <c r="C5366" s="333"/>
      <c r="D5366" s="334"/>
      <c r="E5366" s="144"/>
      <c r="F5366" s="144"/>
      <c r="G5366" s="144"/>
      <c r="H5366" s="144"/>
      <c r="I5366" s="144"/>
      <c r="J5366" s="144"/>
      <c r="K5366" s="144"/>
      <c r="L5366" s="144"/>
    </row>
    <row r="5367" spans="1:12" ht="11.25" customHeight="1">
      <c r="A5367" s="263" t="s">
        <v>1141</v>
      </c>
      <c r="B5367" s="335"/>
      <c r="C5367" s="335"/>
      <c r="D5367" s="264"/>
      <c r="E5367" s="152"/>
      <c r="F5367" s="152"/>
      <c r="G5367" s="152"/>
      <c r="H5367" s="152"/>
      <c r="I5367" s="152"/>
      <c r="J5367" s="152"/>
      <c r="K5367" s="152"/>
      <c r="L5367" s="152"/>
    </row>
    <row r="5368" spans="1:12" ht="11.25" customHeight="1">
      <c r="A5368" s="336" t="s">
        <v>1157</v>
      </c>
      <c r="B5368" s="337"/>
      <c r="C5368" s="337"/>
      <c r="D5368" s="338"/>
      <c r="E5368" s="152"/>
      <c r="F5368" s="152"/>
      <c r="G5368" s="152"/>
      <c r="H5368" s="152"/>
      <c r="I5368" s="152"/>
      <c r="J5368" s="152"/>
      <c r="K5368" s="152"/>
      <c r="L5368" s="152"/>
    </row>
    <row r="5369" spans="1:12" ht="11.25" customHeight="1">
      <c r="A5369" s="342" t="s">
        <v>1160</v>
      </c>
      <c r="B5369" s="345"/>
      <c r="C5369" s="319"/>
      <c r="D5369" s="320"/>
      <c r="E5369" s="152"/>
      <c r="F5369" s="152"/>
      <c r="G5369" s="152"/>
      <c r="H5369" s="152"/>
      <c r="I5369" s="152"/>
      <c r="J5369" s="152"/>
      <c r="K5369" s="152"/>
      <c r="L5369" s="152"/>
    </row>
    <row r="5370" spans="1:12" ht="11.25" customHeight="1">
      <c r="A5370" s="343"/>
      <c r="B5370" s="346" t="s">
        <v>1161</v>
      </c>
      <c r="C5370" s="302"/>
      <c r="D5370" s="349"/>
      <c r="E5370" s="152"/>
      <c r="F5370" s="152"/>
      <c r="G5370" s="152"/>
      <c r="H5370" s="152"/>
      <c r="I5370" s="152"/>
      <c r="J5370" s="152"/>
      <c r="K5370" s="152"/>
      <c r="L5370" s="152"/>
    </row>
    <row r="5371" spans="1:12" ht="11.25" customHeight="1">
      <c r="A5371" s="343"/>
      <c r="B5371" s="347"/>
      <c r="C5371" s="301" t="s">
        <v>1164</v>
      </c>
      <c r="D5371" s="349"/>
      <c r="E5371" s="152"/>
      <c r="F5371" s="152"/>
      <c r="G5371" s="152"/>
      <c r="H5371" s="152"/>
      <c r="I5371" s="152"/>
      <c r="J5371" s="152"/>
      <c r="K5371" s="152"/>
      <c r="L5371" s="152"/>
    </row>
    <row r="5372" spans="1:12" ht="11.25" customHeight="1">
      <c r="A5372" s="343"/>
      <c r="B5372" s="348"/>
      <c r="C5372" s="301" t="s">
        <v>1166</v>
      </c>
      <c r="D5372" s="349"/>
      <c r="E5372" s="152"/>
      <c r="F5372" s="152"/>
      <c r="G5372" s="152"/>
      <c r="H5372" s="152"/>
      <c r="I5372" s="152"/>
      <c r="J5372" s="152"/>
      <c r="K5372" s="152"/>
      <c r="L5372" s="152"/>
    </row>
    <row r="5373" spans="1:12" ht="11.25" customHeight="1">
      <c r="A5373" s="344"/>
      <c r="B5373" s="301" t="s">
        <v>1168</v>
      </c>
      <c r="C5373" s="350"/>
      <c r="D5373" s="349"/>
      <c r="E5373" s="152"/>
      <c r="F5373" s="152"/>
      <c r="G5373" s="152"/>
      <c r="H5373" s="152"/>
      <c r="I5373" s="152"/>
      <c r="J5373" s="152"/>
      <c r="K5373" s="152"/>
      <c r="L5373" s="152"/>
    </row>
    <row r="5374" spans="1:12" ht="11.25" customHeight="1">
      <c r="A5374" s="342" t="s">
        <v>367</v>
      </c>
      <c r="B5374" s="345"/>
      <c r="C5374" s="319"/>
      <c r="D5374" s="320"/>
      <c r="E5374" s="146">
        <v>543.79816000000005</v>
      </c>
      <c r="F5374" s="152"/>
      <c r="G5374" s="152"/>
      <c r="H5374" s="152"/>
      <c r="I5374" s="152"/>
      <c r="J5374" s="152"/>
      <c r="K5374" s="152"/>
      <c r="L5374" s="152"/>
    </row>
    <row r="5375" spans="1:12" ht="11.25" customHeight="1">
      <c r="A5375" s="343"/>
      <c r="B5375" s="346" t="s">
        <v>1172</v>
      </c>
      <c r="C5375" s="302"/>
      <c r="D5375" s="349"/>
      <c r="E5375" s="146">
        <v>435.03868</v>
      </c>
      <c r="F5375" s="152"/>
      <c r="G5375" s="152"/>
      <c r="H5375" s="152"/>
      <c r="I5375" s="152"/>
      <c r="J5375" s="152"/>
      <c r="K5375" s="152"/>
      <c r="L5375" s="152"/>
    </row>
    <row r="5376" spans="1:12" ht="11.25" customHeight="1">
      <c r="A5376" s="343"/>
      <c r="B5376" s="347"/>
      <c r="C5376" s="301" t="s">
        <v>1173</v>
      </c>
      <c r="D5376" s="349"/>
      <c r="E5376" s="152"/>
      <c r="F5376" s="152"/>
      <c r="G5376" s="152"/>
      <c r="H5376" s="152"/>
      <c r="I5376" s="152"/>
      <c r="J5376" s="152"/>
      <c r="K5376" s="152"/>
      <c r="L5376" s="152"/>
    </row>
    <row r="5377" spans="1:12" ht="11.25" customHeight="1">
      <c r="A5377" s="343"/>
      <c r="B5377" s="347"/>
      <c r="C5377" s="301" t="s">
        <v>1176</v>
      </c>
      <c r="D5377" s="349"/>
      <c r="E5377" s="152"/>
      <c r="F5377" s="152"/>
      <c r="G5377" s="152"/>
      <c r="H5377" s="152"/>
      <c r="I5377" s="152"/>
      <c r="J5377" s="152"/>
      <c r="K5377" s="152"/>
      <c r="L5377" s="152"/>
    </row>
    <row r="5378" spans="1:12" ht="11.25" customHeight="1">
      <c r="A5378" s="343"/>
      <c r="B5378" s="347"/>
      <c r="C5378" s="301" t="s">
        <v>1177</v>
      </c>
      <c r="D5378" s="349"/>
      <c r="E5378" s="152"/>
      <c r="F5378" s="152"/>
      <c r="G5378" s="152"/>
      <c r="H5378" s="152"/>
      <c r="I5378" s="152"/>
      <c r="J5378" s="152"/>
      <c r="K5378" s="152"/>
      <c r="L5378" s="152"/>
    </row>
    <row r="5379" spans="1:12" ht="11.25" customHeight="1">
      <c r="A5379" s="343"/>
      <c r="B5379" s="347"/>
      <c r="C5379" s="301" t="s">
        <v>1178</v>
      </c>
      <c r="D5379" s="349"/>
      <c r="E5379" s="152"/>
      <c r="F5379" s="152"/>
      <c r="G5379" s="152"/>
      <c r="H5379" s="152"/>
      <c r="I5379" s="152"/>
      <c r="J5379" s="152"/>
      <c r="K5379" s="152"/>
      <c r="L5379" s="152"/>
    </row>
    <row r="5380" spans="1:12">
      <c r="A5380" s="343"/>
      <c r="B5380" s="347"/>
      <c r="C5380" s="301" t="s">
        <v>1181</v>
      </c>
      <c r="D5380" s="349"/>
      <c r="E5380" s="152"/>
      <c r="F5380" s="152"/>
      <c r="G5380" s="152"/>
      <c r="H5380" s="152"/>
      <c r="I5380" s="152"/>
      <c r="J5380" s="152"/>
      <c r="K5380" s="152"/>
      <c r="L5380" s="152"/>
    </row>
    <row r="5381" spans="1:12" ht="11.25" customHeight="1">
      <c r="A5381" s="343"/>
      <c r="B5381" s="347"/>
      <c r="C5381" s="346" t="s">
        <v>1182</v>
      </c>
      <c r="D5381" s="148"/>
      <c r="E5381" s="152"/>
      <c r="F5381" s="152"/>
      <c r="G5381" s="152"/>
      <c r="H5381" s="152"/>
      <c r="I5381" s="152"/>
      <c r="J5381" s="152"/>
      <c r="K5381" s="152"/>
      <c r="L5381" s="152"/>
    </row>
    <row r="5382" spans="1:12" ht="33.75">
      <c r="A5382" s="343"/>
      <c r="B5382" s="347"/>
      <c r="C5382" s="348"/>
      <c r="D5382" s="149" t="s">
        <v>1183</v>
      </c>
      <c r="E5382" s="152"/>
      <c r="F5382" s="152"/>
      <c r="G5382" s="152"/>
      <c r="H5382" s="152"/>
      <c r="I5382" s="152"/>
      <c r="J5382" s="152"/>
      <c r="K5382" s="152"/>
      <c r="L5382" s="152"/>
    </row>
    <row r="5383" spans="1:12" ht="11.25" customHeight="1">
      <c r="A5383" s="343"/>
      <c r="B5383" s="347"/>
      <c r="C5383" s="301" t="s">
        <v>1189</v>
      </c>
      <c r="D5383" s="349"/>
      <c r="E5383" s="146">
        <v>435.03868</v>
      </c>
      <c r="F5383" s="152"/>
      <c r="G5383" s="152"/>
      <c r="H5383" s="152"/>
      <c r="I5383" s="152"/>
      <c r="J5383" s="152"/>
      <c r="K5383" s="152"/>
      <c r="L5383" s="152"/>
    </row>
    <row r="5384" spans="1:12" ht="11.25" customHeight="1">
      <c r="A5384" s="343"/>
      <c r="B5384" s="348"/>
      <c r="C5384" s="301" t="s">
        <v>1192</v>
      </c>
      <c r="D5384" s="349"/>
      <c r="E5384" s="152"/>
      <c r="F5384" s="152"/>
      <c r="G5384" s="152"/>
      <c r="H5384" s="152"/>
      <c r="I5384" s="152"/>
      <c r="J5384" s="152"/>
      <c r="K5384" s="152"/>
      <c r="L5384" s="152"/>
    </row>
    <row r="5385" spans="1:12" ht="11.25" customHeight="1">
      <c r="A5385" s="343"/>
      <c r="B5385" s="346" t="s">
        <v>1195</v>
      </c>
      <c r="C5385" s="302"/>
      <c r="D5385" s="349"/>
      <c r="E5385" s="152"/>
      <c r="F5385" s="152"/>
      <c r="G5385" s="152"/>
      <c r="H5385" s="152"/>
      <c r="I5385" s="152"/>
      <c r="J5385" s="152"/>
      <c r="K5385" s="152"/>
      <c r="L5385" s="152"/>
    </row>
    <row r="5386" spans="1:12" ht="11.25" customHeight="1">
      <c r="A5386" s="343"/>
      <c r="B5386" s="347"/>
      <c r="C5386" s="346" t="s">
        <v>1196</v>
      </c>
      <c r="D5386" s="148"/>
      <c r="E5386" s="152"/>
      <c r="F5386" s="152"/>
      <c r="G5386" s="152"/>
      <c r="H5386" s="152"/>
      <c r="I5386" s="152"/>
      <c r="J5386" s="152"/>
      <c r="K5386" s="152"/>
      <c r="L5386" s="152"/>
    </row>
    <row r="5387" spans="1:12" ht="67.5">
      <c r="A5387" s="343"/>
      <c r="B5387" s="347"/>
      <c r="C5387" s="347"/>
      <c r="D5387" s="149" t="s">
        <v>1197</v>
      </c>
      <c r="E5387" s="152"/>
      <c r="F5387" s="152"/>
      <c r="G5387" s="152"/>
      <c r="H5387" s="152"/>
      <c r="I5387" s="152"/>
      <c r="J5387" s="152"/>
      <c r="K5387" s="152"/>
      <c r="L5387" s="152"/>
    </row>
    <row r="5388" spans="1:12" ht="56.25">
      <c r="A5388" s="343"/>
      <c r="B5388" s="347"/>
      <c r="C5388" s="348"/>
      <c r="D5388" s="149" t="s">
        <v>1198</v>
      </c>
      <c r="E5388" s="152"/>
      <c r="F5388" s="152"/>
      <c r="G5388" s="152"/>
      <c r="H5388" s="152"/>
      <c r="I5388" s="152"/>
      <c r="J5388" s="152"/>
      <c r="K5388" s="152"/>
      <c r="L5388" s="152"/>
    </row>
    <row r="5389" spans="1:12" ht="11.25" customHeight="1">
      <c r="A5389" s="343"/>
      <c r="B5389" s="347"/>
      <c r="C5389" s="301" t="s">
        <v>1200</v>
      </c>
      <c r="D5389" s="349"/>
      <c r="E5389" s="152"/>
      <c r="F5389" s="152"/>
      <c r="G5389" s="152"/>
      <c r="H5389" s="152"/>
      <c r="I5389" s="152"/>
      <c r="J5389" s="152"/>
      <c r="K5389" s="152"/>
      <c r="L5389" s="152"/>
    </row>
    <row r="5390" spans="1:12" ht="11.25" customHeight="1">
      <c r="A5390" s="343"/>
      <c r="B5390" s="347"/>
      <c r="C5390" s="301" t="s">
        <v>1201</v>
      </c>
      <c r="D5390" s="349"/>
      <c r="E5390" s="152"/>
      <c r="F5390" s="152"/>
      <c r="G5390" s="152"/>
      <c r="H5390" s="152"/>
      <c r="I5390" s="152"/>
      <c r="J5390" s="152"/>
      <c r="K5390" s="152"/>
      <c r="L5390" s="152"/>
    </row>
    <row r="5391" spans="1:12" ht="11.25" customHeight="1">
      <c r="A5391" s="343"/>
      <c r="B5391" s="347"/>
      <c r="C5391" s="301" t="s">
        <v>1202</v>
      </c>
      <c r="D5391" s="349"/>
      <c r="E5391" s="152"/>
      <c r="F5391" s="152"/>
      <c r="G5391" s="152"/>
      <c r="H5391" s="152"/>
      <c r="I5391" s="152"/>
      <c r="J5391" s="152"/>
      <c r="K5391" s="152"/>
      <c r="L5391" s="152"/>
    </row>
    <row r="5392" spans="1:12" ht="11.25" customHeight="1">
      <c r="A5392" s="343"/>
      <c r="B5392" s="347"/>
      <c r="C5392" s="301" t="s">
        <v>1205</v>
      </c>
      <c r="D5392" s="349"/>
      <c r="E5392" s="152"/>
      <c r="F5392" s="152"/>
      <c r="G5392" s="152"/>
      <c r="H5392" s="152"/>
      <c r="I5392" s="152"/>
      <c r="J5392" s="152"/>
      <c r="K5392" s="152"/>
      <c r="L5392" s="152"/>
    </row>
    <row r="5393" spans="1:12" ht="11.25" customHeight="1">
      <c r="A5393" s="343"/>
      <c r="B5393" s="347"/>
      <c r="C5393" s="301" t="s">
        <v>1209</v>
      </c>
      <c r="D5393" s="349"/>
      <c r="E5393" s="152"/>
      <c r="F5393" s="152"/>
      <c r="G5393" s="152"/>
      <c r="H5393" s="152"/>
      <c r="I5393" s="152"/>
      <c r="J5393" s="152"/>
      <c r="K5393" s="152"/>
      <c r="L5393" s="152"/>
    </row>
    <row r="5394" spans="1:12" ht="11.25" customHeight="1">
      <c r="A5394" s="343"/>
      <c r="B5394" s="347"/>
      <c r="C5394" s="301" t="s">
        <v>1212</v>
      </c>
      <c r="D5394" s="349"/>
      <c r="E5394" s="152"/>
      <c r="F5394" s="152"/>
      <c r="G5394" s="152"/>
      <c r="H5394" s="152"/>
      <c r="I5394" s="152"/>
      <c r="J5394" s="152"/>
      <c r="K5394" s="152"/>
      <c r="L5394" s="152"/>
    </row>
    <row r="5395" spans="1:12" ht="11.25" customHeight="1">
      <c r="A5395" s="343"/>
      <c r="B5395" s="348"/>
      <c r="C5395" s="301" t="s">
        <v>1218</v>
      </c>
      <c r="D5395" s="349"/>
      <c r="E5395" s="152"/>
      <c r="F5395" s="152"/>
      <c r="G5395" s="152"/>
      <c r="H5395" s="152"/>
      <c r="I5395" s="152"/>
      <c r="J5395" s="152"/>
      <c r="K5395" s="152"/>
      <c r="L5395" s="152"/>
    </row>
    <row r="5396" spans="1:12" ht="11.25" customHeight="1">
      <c r="A5396" s="343"/>
      <c r="B5396" s="301" t="s">
        <v>1228</v>
      </c>
      <c r="C5396" s="350"/>
      <c r="D5396" s="349"/>
      <c r="E5396" s="146">
        <v>108.75948</v>
      </c>
      <c r="F5396" s="152"/>
      <c r="G5396" s="152"/>
      <c r="H5396" s="152"/>
      <c r="I5396" s="152"/>
      <c r="J5396" s="152"/>
      <c r="K5396" s="152"/>
      <c r="L5396" s="152"/>
    </row>
    <row r="5397" spans="1:12" ht="11.25" customHeight="1">
      <c r="A5397" s="344"/>
      <c r="B5397" s="301" t="s">
        <v>1229</v>
      </c>
      <c r="C5397" s="350"/>
      <c r="D5397" s="349"/>
      <c r="E5397" s="152"/>
      <c r="F5397" s="152"/>
      <c r="G5397" s="152"/>
      <c r="H5397" s="152"/>
      <c r="I5397" s="152"/>
      <c r="J5397" s="152"/>
      <c r="K5397" s="152"/>
      <c r="L5397" s="152"/>
    </row>
    <row r="5398" spans="1:12" ht="11.25" customHeight="1">
      <c r="A5398" s="192" t="s">
        <v>368</v>
      </c>
      <c r="B5398" s="319"/>
      <c r="C5398" s="319"/>
      <c r="D5398" s="320"/>
      <c r="E5398" s="152"/>
      <c r="F5398" s="152"/>
      <c r="G5398" s="152"/>
      <c r="H5398" s="152"/>
      <c r="I5398" s="152"/>
      <c r="J5398" s="152"/>
      <c r="K5398" s="152"/>
      <c r="L5398" s="152"/>
    </row>
    <row r="5399" spans="1:12" ht="11.25" customHeight="1">
      <c r="A5399" s="192" t="s">
        <v>369</v>
      </c>
      <c r="B5399" s="319"/>
      <c r="C5399" s="319"/>
      <c r="D5399" s="320"/>
      <c r="E5399" s="152"/>
      <c r="F5399" s="152"/>
      <c r="G5399" s="152"/>
      <c r="H5399" s="152"/>
      <c r="I5399" s="152"/>
      <c r="J5399" s="152"/>
      <c r="K5399" s="152"/>
      <c r="L5399" s="152"/>
    </row>
    <row r="5400" spans="1:12" ht="11.25" customHeight="1">
      <c r="A5400" s="192" t="s">
        <v>370</v>
      </c>
      <c r="B5400" s="319"/>
      <c r="C5400" s="319"/>
      <c r="D5400" s="320"/>
      <c r="E5400" s="152"/>
      <c r="F5400" s="152"/>
      <c r="G5400" s="152"/>
      <c r="H5400" s="152"/>
      <c r="I5400" s="152"/>
      <c r="J5400" s="152"/>
      <c r="K5400" s="152"/>
      <c r="L5400" s="152"/>
    </row>
    <row r="5401" spans="1:12" ht="11.25" customHeight="1">
      <c r="A5401" s="328" t="s">
        <v>371</v>
      </c>
      <c r="B5401" s="329"/>
      <c r="C5401" s="329"/>
      <c r="D5401" s="330"/>
      <c r="E5401" s="152"/>
      <c r="F5401" s="152"/>
      <c r="G5401" s="152"/>
      <c r="H5401" s="152"/>
      <c r="I5401" s="152"/>
      <c r="J5401" s="152"/>
      <c r="K5401" s="152"/>
      <c r="L5401" s="152"/>
    </row>
    <row r="5402" spans="1:12" ht="11.25" customHeight="1">
      <c r="A5402" s="366" t="s">
        <v>1417</v>
      </c>
      <c r="B5402" s="368"/>
      <c r="C5402" s="369"/>
      <c r="D5402" s="370"/>
      <c r="E5402" s="152"/>
      <c r="F5402" s="152"/>
      <c r="G5402" s="152"/>
      <c r="H5402" s="152"/>
      <c r="I5402" s="152"/>
      <c r="J5402" s="152"/>
      <c r="K5402" s="152"/>
      <c r="L5402" s="152"/>
    </row>
    <row r="5403" spans="1:12" ht="11.25" customHeight="1">
      <c r="A5403" s="367"/>
      <c r="B5403" s="371" t="s">
        <v>1418</v>
      </c>
      <c r="C5403" s="372"/>
      <c r="D5403" s="373"/>
      <c r="E5403" s="152"/>
      <c r="F5403" s="152"/>
      <c r="G5403" s="152"/>
      <c r="H5403" s="152"/>
      <c r="I5403" s="152"/>
      <c r="J5403" s="152"/>
      <c r="K5403" s="152"/>
      <c r="L5403" s="152"/>
    </row>
    <row r="5404" spans="1:12">
      <c r="A5404" s="249" t="s">
        <v>571</v>
      </c>
      <c r="B5404" s="249"/>
      <c r="C5404" s="249"/>
      <c r="D5404" s="249"/>
      <c r="E5404" s="147">
        <v>1522.635</v>
      </c>
      <c r="F5404" s="152"/>
      <c r="G5404" s="152"/>
      <c r="H5404" s="152"/>
      <c r="I5404" s="152"/>
      <c r="J5404" s="152"/>
      <c r="K5404" s="152"/>
      <c r="L5404" s="152"/>
    </row>
    <row r="5405" spans="1:12">
      <c r="A5405" s="251" t="s">
        <v>2493</v>
      </c>
      <c r="B5405" s="251"/>
      <c r="C5405" s="251"/>
      <c r="D5405" s="251"/>
      <c r="E5405" s="318"/>
      <c r="F5405" s="318"/>
      <c r="G5405" s="318"/>
      <c r="H5405" s="318"/>
      <c r="I5405" s="318"/>
      <c r="J5405" s="318"/>
      <c r="K5405" s="318"/>
      <c r="L5405" s="318"/>
    </row>
    <row r="5406" spans="1:12">
      <c r="A5406" s="332"/>
      <c r="B5406" s="333"/>
      <c r="C5406" s="333"/>
      <c r="D5406" s="334"/>
      <c r="E5406" s="144"/>
      <c r="F5406" s="144"/>
      <c r="G5406" s="144"/>
      <c r="H5406" s="144"/>
      <c r="I5406" s="144"/>
      <c r="J5406" s="144"/>
      <c r="K5406" s="144"/>
      <c r="L5406" s="144"/>
    </row>
    <row r="5407" spans="1:12" ht="11.25" customHeight="1">
      <c r="A5407" s="263" t="s">
        <v>1141</v>
      </c>
      <c r="B5407" s="335"/>
      <c r="C5407" s="335"/>
      <c r="D5407" s="264"/>
      <c r="E5407" s="152"/>
      <c r="F5407" s="152"/>
      <c r="G5407" s="152"/>
      <c r="H5407" s="152"/>
      <c r="I5407" s="152"/>
      <c r="J5407" s="152"/>
      <c r="K5407" s="152"/>
      <c r="L5407" s="152"/>
    </row>
    <row r="5408" spans="1:12" ht="11.25" customHeight="1">
      <c r="A5408" s="336" t="s">
        <v>1157</v>
      </c>
      <c r="B5408" s="337"/>
      <c r="C5408" s="337"/>
      <c r="D5408" s="338"/>
      <c r="E5408" s="152"/>
      <c r="F5408" s="152"/>
      <c r="G5408" s="152"/>
      <c r="H5408" s="152"/>
      <c r="I5408" s="152"/>
      <c r="J5408" s="152"/>
      <c r="K5408" s="152"/>
      <c r="L5408" s="152"/>
    </row>
    <row r="5409" spans="1:12" ht="11.25" customHeight="1">
      <c r="A5409" s="342" t="s">
        <v>1160</v>
      </c>
      <c r="B5409" s="345"/>
      <c r="C5409" s="319"/>
      <c r="D5409" s="320"/>
      <c r="E5409" s="152"/>
      <c r="F5409" s="152"/>
      <c r="G5409" s="152"/>
      <c r="H5409" s="152"/>
      <c r="I5409" s="152"/>
      <c r="J5409" s="152"/>
      <c r="K5409" s="152"/>
      <c r="L5409" s="152"/>
    </row>
    <row r="5410" spans="1:12" ht="11.25" customHeight="1">
      <c r="A5410" s="343"/>
      <c r="B5410" s="346" t="s">
        <v>1161</v>
      </c>
      <c r="C5410" s="302"/>
      <c r="D5410" s="349"/>
      <c r="E5410" s="152"/>
      <c r="F5410" s="152"/>
      <c r="G5410" s="152"/>
      <c r="H5410" s="152"/>
      <c r="I5410" s="152"/>
      <c r="J5410" s="152"/>
      <c r="K5410" s="152"/>
      <c r="L5410" s="152"/>
    </row>
    <row r="5411" spans="1:12" ht="11.25" customHeight="1">
      <c r="A5411" s="343"/>
      <c r="B5411" s="347"/>
      <c r="C5411" s="301" t="s">
        <v>1164</v>
      </c>
      <c r="D5411" s="349"/>
      <c r="E5411" s="152"/>
      <c r="F5411" s="152"/>
      <c r="G5411" s="152"/>
      <c r="H5411" s="152"/>
      <c r="I5411" s="152"/>
      <c r="J5411" s="152"/>
      <c r="K5411" s="152"/>
      <c r="L5411" s="152"/>
    </row>
    <row r="5412" spans="1:12" ht="11.25" customHeight="1">
      <c r="A5412" s="343"/>
      <c r="B5412" s="348"/>
      <c r="C5412" s="301" t="s">
        <v>1166</v>
      </c>
      <c r="D5412" s="349"/>
      <c r="E5412" s="152"/>
      <c r="F5412" s="152"/>
      <c r="G5412" s="152"/>
      <c r="H5412" s="152"/>
      <c r="I5412" s="152"/>
      <c r="J5412" s="152"/>
      <c r="K5412" s="152"/>
      <c r="L5412" s="152"/>
    </row>
    <row r="5413" spans="1:12" ht="11.25" customHeight="1">
      <c r="A5413" s="344"/>
      <c r="B5413" s="301" t="s">
        <v>1168</v>
      </c>
      <c r="C5413" s="350"/>
      <c r="D5413" s="349"/>
      <c r="E5413" s="152"/>
      <c r="F5413" s="152"/>
      <c r="G5413" s="152"/>
      <c r="H5413" s="152"/>
      <c r="I5413" s="152"/>
      <c r="J5413" s="152"/>
      <c r="K5413" s="152"/>
      <c r="L5413" s="152"/>
    </row>
    <row r="5414" spans="1:12" ht="11.25" customHeight="1">
      <c r="A5414" s="342" t="s">
        <v>367</v>
      </c>
      <c r="B5414" s="345"/>
      <c r="C5414" s="319"/>
      <c r="D5414" s="320"/>
      <c r="E5414" s="146">
        <v>6029.7205700000004</v>
      </c>
      <c r="F5414" s="152"/>
      <c r="G5414" s="152"/>
      <c r="H5414" s="152"/>
      <c r="I5414" s="152"/>
      <c r="J5414" s="152"/>
      <c r="K5414" s="152"/>
      <c r="L5414" s="152"/>
    </row>
    <row r="5415" spans="1:12" ht="11.25" customHeight="1">
      <c r="A5415" s="343"/>
      <c r="B5415" s="346" t="s">
        <v>1172</v>
      </c>
      <c r="C5415" s="302"/>
      <c r="D5415" s="349"/>
      <c r="E5415" s="146">
        <v>5808.2427399999997</v>
      </c>
      <c r="F5415" s="152"/>
      <c r="G5415" s="152"/>
      <c r="H5415" s="152"/>
      <c r="I5415" s="152"/>
      <c r="J5415" s="152"/>
      <c r="K5415" s="152"/>
      <c r="L5415" s="152"/>
    </row>
    <row r="5416" spans="1:12" ht="11.25" customHeight="1">
      <c r="A5416" s="343"/>
      <c r="B5416" s="347"/>
      <c r="C5416" s="301" t="s">
        <v>1173</v>
      </c>
      <c r="D5416" s="349"/>
      <c r="E5416" s="152"/>
      <c r="F5416" s="152"/>
      <c r="G5416" s="152"/>
      <c r="H5416" s="152"/>
      <c r="I5416" s="152"/>
      <c r="J5416" s="152"/>
      <c r="K5416" s="152"/>
      <c r="L5416" s="152"/>
    </row>
    <row r="5417" spans="1:12" ht="11.25" customHeight="1">
      <c r="A5417" s="343"/>
      <c r="B5417" s="347"/>
      <c r="C5417" s="301" t="s">
        <v>1176</v>
      </c>
      <c r="D5417" s="349"/>
      <c r="E5417" s="152"/>
      <c r="F5417" s="152"/>
      <c r="G5417" s="152"/>
      <c r="H5417" s="152"/>
      <c r="I5417" s="152"/>
      <c r="J5417" s="152"/>
      <c r="K5417" s="152"/>
      <c r="L5417" s="152"/>
    </row>
    <row r="5418" spans="1:12" ht="11.25" customHeight="1">
      <c r="A5418" s="343"/>
      <c r="B5418" s="347"/>
      <c r="C5418" s="301" t="s">
        <v>1177</v>
      </c>
      <c r="D5418" s="349"/>
      <c r="E5418" s="146">
        <v>5808.2427399999997</v>
      </c>
      <c r="F5418" s="152"/>
      <c r="G5418" s="152"/>
      <c r="H5418" s="152"/>
      <c r="I5418" s="152"/>
      <c r="J5418" s="152"/>
      <c r="K5418" s="152"/>
      <c r="L5418" s="152"/>
    </row>
    <row r="5419" spans="1:12" ht="11.25" customHeight="1">
      <c r="A5419" s="343"/>
      <c r="B5419" s="347"/>
      <c r="C5419" s="301" t="s">
        <v>1178</v>
      </c>
      <c r="D5419" s="349"/>
      <c r="E5419" s="152"/>
      <c r="F5419" s="152"/>
      <c r="G5419" s="152"/>
      <c r="H5419" s="152"/>
      <c r="I5419" s="152"/>
      <c r="J5419" s="152"/>
      <c r="K5419" s="152"/>
      <c r="L5419" s="152"/>
    </row>
    <row r="5420" spans="1:12">
      <c r="A5420" s="343"/>
      <c r="B5420" s="347"/>
      <c r="C5420" s="301" t="s">
        <v>1181</v>
      </c>
      <c r="D5420" s="349"/>
      <c r="E5420" s="152"/>
      <c r="F5420" s="152"/>
      <c r="G5420" s="152"/>
      <c r="H5420" s="152"/>
      <c r="I5420" s="152"/>
      <c r="J5420" s="152"/>
      <c r="K5420" s="152"/>
      <c r="L5420" s="152"/>
    </row>
    <row r="5421" spans="1:12" ht="11.25" customHeight="1">
      <c r="A5421" s="343"/>
      <c r="B5421" s="347"/>
      <c r="C5421" s="346" t="s">
        <v>1182</v>
      </c>
      <c r="D5421" s="148"/>
      <c r="E5421" s="152"/>
      <c r="F5421" s="152"/>
      <c r="G5421" s="152"/>
      <c r="H5421" s="152"/>
      <c r="I5421" s="152"/>
      <c r="J5421" s="152"/>
      <c r="K5421" s="152"/>
      <c r="L5421" s="152"/>
    </row>
    <row r="5422" spans="1:12" ht="33.75">
      <c r="A5422" s="343"/>
      <c r="B5422" s="347"/>
      <c r="C5422" s="348"/>
      <c r="D5422" s="149" t="s">
        <v>1183</v>
      </c>
      <c r="E5422" s="152"/>
      <c r="F5422" s="152"/>
      <c r="G5422" s="152"/>
      <c r="H5422" s="152"/>
      <c r="I5422" s="152"/>
      <c r="J5422" s="152"/>
      <c r="K5422" s="152"/>
      <c r="L5422" s="152"/>
    </row>
    <row r="5423" spans="1:12" ht="11.25" customHeight="1">
      <c r="A5423" s="343"/>
      <c r="B5423" s="347"/>
      <c r="C5423" s="301" t="s">
        <v>1189</v>
      </c>
      <c r="D5423" s="349"/>
      <c r="E5423" s="152"/>
      <c r="F5423" s="152"/>
      <c r="G5423" s="152"/>
      <c r="H5423" s="152"/>
      <c r="I5423" s="152"/>
      <c r="J5423" s="152"/>
      <c r="K5423" s="152"/>
      <c r="L5423" s="152"/>
    </row>
    <row r="5424" spans="1:12" ht="11.25" customHeight="1">
      <c r="A5424" s="343"/>
      <c r="B5424" s="348"/>
      <c r="C5424" s="301" t="s">
        <v>1192</v>
      </c>
      <c r="D5424" s="349"/>
      <c r="E5424" s="152"/>
      <c r="F5424" s="152"/>
      <c r="G5424" s="152"/>
      <c r="H5424" s="152"/>
      <c r="I5424" s="152"/>
      <c r="J5424" s="152"/>
      <c r="K5424" s="152"/>
      <c r="L5424" s="152"/>
    </row>
    <row r="5425" spans="1:12" ht="11.25" customHeight="1">
      <c r="A5425" s="343"/>
      <c r="B5425" s="346" t="s">
        <v>1195</v>
      </c>
      <c r="C5425" s="302"/>
      <c r="D5425" s="349"/>
      <c r="E5425" s="146">
        <v>221.47783000000001</v>
      </c>
      <c r="F5425" s="152"/>
      <c r="G5425" s="152"/>
      <c r="H5425" s="152"/>
      <c r="I5425" s="152"/>
      <c r="J5425" s="152"/>
      <c r="K5425" s="152"/>
      <c r="L5425" s="152"/>
    </row>
    <row r="5426" spans="1:12" ht="11.25" customHeight="1">
      <c r="A5426" s="343"/>
      <c r="B5426" s="347"/>
      <c r="C5426" s="346" t="s">
        <v>1196</v>
      </c>
      <c r="D5426" s="148"/>
      <c r="E5426" s="152"/>
      <c r="F5426" s="152"/>
      <c r="G5426" s="152"/>
      <c r="H5426" s="152"/>
      <c r="I5426" s="152"/>
      <c r="J5426" s="152"/>
      <c r="K5426" s="152"/>
      <c r="L5426" s="152"/>
    </row>
    <row r="5427" spans="1:12" ht="67.5">
      <c r="A5427" s="343"/>
      <c r="B5427" s="347"/>
      <c r="C5427" s="347"/>
      <c r="D5427" s="149" t="s">
        <v>1197</v>
      </c>
      <c r="E5427" s="152"/>
      <c r="F5427" s="152"/>
      <c r="G5427" s="152"/>
      <c r="H5427" s="152"/>
      <c r="I5427" s="152"/>
      <c r="J5427" s="152"/>
      <c r="K5427" s="152"/>
      <c r="L5427" s="152"/>
    </row>
    <row r="5428" spans="1:12" ht="56.25">
      <c r="A5428" s="343"/>
      <c r="B5428" s="347"/>
      <c r="C5428" s="348"/>
      <c r="D5428" s="149" t="s">
        <v>1198</v>
      </c>
      <c r="E5428" s="152"/>
      <c r="F5428" s="152"/>
      <c r="G5428" s="152"/>
      <c r="H5428" s="152"/>
      <c r="I5428" s="152"/>
      <c r="J5428" s="152"/>
      <c r="K5428" s="152"/>
      <c r="L5428" s="152"/>
    </row>
    <row r="5429" spans="1:12" ht="11.25" customHeight="1">
      <c r="A5429" s="343"/>
      <c r="B5429" s="347"/>
      <c r="C5429" s="301" t="s">
        <v>1200</v>
      </c>
      <c r="D5429" s="349"/>
      <c r="E5429" s="152"/>
      <c r="F5429" s="152"/>
      <c r="G5429" s="152"/>
      <c r="H5429" s="152"/>
      <c r="I5429" s="152"/>
      <c r="J5429" s="152"/>
      <c r="K5429" s="152"/>
      <c r="L5429" s="152"/>
    </row>
    <row r="5430" spans="1:12" ht="11.25" customHeight="1">
      <c r="A5430" s="343"/>
      <c r="B5430" s="347"/>
      <c r="C5430" s="301" t="s">
        <v>1201</v>
      </c>
      <c r="D5430" s="349"/>
      <c r="E5430" s="146">
        <v>221.47783000000001</v>
      </c>
      <c r="F5430" s="152"/>
      <c r="G5430" s="152"/>
      <c r="H5430" s="152"/>
      <c r="I5430" s="152"/>
      <c r="J5430" s="152"/>
      <c r="K5430" s="152"/>
      <c r="L5430" s="152"/>
    </row>
    <row r="5431" spans="1:12" ht="11.25" customHeight="1">
      <c r="A5431" s="343"/>
      <c r="B5431" s="347"/>
      <c r="C5431" s="301" t="s">
        <v>1202</v>
      </c>
      <c r="D5431" s="349"/>
      <c r="E5431" s="152"/>
      <c r="F5431" s="152"/>
      <c r="G5431" s="152"/>
      <c r="H5431" s="152"/>
      <c r="I5431" s="152"/>
      <c r="J5431" s="152"/>
      <c r="K5431" s="152"/>
      <c r="L5431" s="152"/>
    </row>
    <row r="5432" spans="1:12" ht="11.25" customHeight="1">
      <c r="A5432" s="343"/>
      <c r="B5432" s="347"/>
      <c r="C5432" s="301" t="s">
        <v>1205</v>
      </c>
      <c r="D5432" s="349"/>
      <c r="E5432" s="152"/>
      <c r="F5432" s="152"/>
      <c r="G5432" s="152"/>
      <c r="H5432" s="152"/>
      <c r="I5432" s="152"/>
      <c r="J5432" s="152"/>
      <c r="K5432" s="152"/>
      <c r="L5432" s="152"/>
    </row>
    <row r="5433" spans="1:12" ht="11.25" customHeight="1">
      <c r="A5433" s="343"/>
      <c r="B5433" s="347"/>
      <c r="C5433" s="301" t="s">
        <v>1209</v>
      </c>
      <c r="D5433" s="349"/>
      <c r="E5433" s="152"/>
      <c r="F5433" s="152"/>
      <c r="G5433" s="152"/>
      <c r="H5433" s="152"/>
      <c r="I5433" s="152"/>
      <c r="J5433" s="152"/>
      <c r="K5433" s="152"/>
      <c r="L5433" s="152"/>
    </row>
    <row r="5434" spans="1:12" ht="11.25" customHeight="1">
      <c r="A5434" s="343"/>
      <c r="B5434" s="347"/>
      <c r="C5434" s="301" t="s">
        <v>1212</v>
      </c>
      <c r="D5434" s="349"/>
      <c r="E5434" s="152"/>
      <c r="F5434" s="152"/>
      <c r="G5434" s="152"/>
      <c r="H5434" s="152"/>
      <c r="I5434" s="152"/>
      <c r="J5434" s="152"/>
      <c r="K5434" s="152"/>
      <c r="L5434" s="152"/>
    </row>
    <row r="5435" spans="1:12" ht="11.25" customHeight="1">
      <c r="A5435" s="343"/>
      <c r="B5435" s="348"/>
      <c r="C5435" s="301" t="s">
        <v>1218</v>
      </c>
      <c r="D5435" s="349"/>
      <c r="E5435" s="152"/>
      <c r="F5435" s="152"/>
      <c r="G5435" s="152"/>
      <c r="H5435" s="152"/>
      <c r="I5435" s="152"/>
      <c r="J5435" s="152"/>
      <c r="K5435" s="152"/>
      <c r="L5435" s="152"/>
    </row>
    <row r="5436" spans="1:12" ht="11.25" customHeight="1">
      <c r="A5436" s="343"/>
      <c r="B5436" s="301" t="s">
        <v>1228</v>
      </c>
      <c r="C5436" s="350"/>
      <c r="D5436" s="349"/>
      <c r="E5436" s="152"/>
      <c r="F5436" s="152"/>
      <c r="G5436" s="152"/>
      <c r="H5436" s="152"/>
      <c r="I5436" s="152"/>
      <c r="J5436" s="152"/>
      <c r="K5436" s="152"/>
      <c r="L5436" s="152"/>
    </row>
    <row r="5437" spans="1:12" ht="11.25" customHeight="1">
      <c r="A5437" s="344"/>
      <c r="B5437" s="301" t="s">
        <v>1229</v>
      </c>
      <c r="C5437" s="350"/>
      <c r="D5437" s="349"/>
      <c r="E5437" s="152"/>
      <c r="F5437" s="152"/>
      <c r="G5437" s="152"/>
      <c r="H5437" s="152"/>
      <c r="I5437" s="152"/>
      <c r="J5437" s="152"/>
      <c r="K5437" s="152"/>
      <c r="L5437" s="152"/>
    </row>
    <row r="5438" spans="1:12" ht="11.25" customHeight="1">
      <c r="A5438" s="192" t="s">
        <v>368</v>
      </c>
      <c r="B5438" s="319"/>
      <c r="C5438" s="319"/>
      <c r="D5438" s="320"/>
      <c r="E5438" s="152"/>
      <c r="F5438" s="152"/>
      <c r="G5438" s="152"/>
      <c r="H5438" s="152"/>
      <c r="I5438" s="152"/>
      <c r="J5438" s="152"/>
      <c r="K5438" s="152"/>
      <c r="L5438" s="152"/>
    </row>
    <row r="5439" spans="1:12" ht="11.25" customHeight="1">
      <c r="A5439" s="192" t="s">
        <v>369</v>
      </c>
      <c r="B5439" s="319"/>
      <c r="C5439" s="319"/>
      <c r="D5439" s="320"/>
      <c r="E5439" s="152"/>
      <c r="F5439" s="152"/>
      <c r="G5439" s="152"/>
      <c r="H5439" s="152"/>
      <c r="I5439" s="152"/>
      <c r="J5439" s="152"/>
      <c r="K5439" s="152"/>
      <c r="L5439" s="152"/>
    </row>
    <row r="5440" spans="1:12" ht="11.25" customHeight="1">
      <c r="A5440" s="192" t="s">
        <v>370</v>
      </c>
      <c r="B5440" s="319"/>
      <c r="C5440" s="319"/>
      <c r="D5440" s="320"/>
      <c r="E5440" s="152"/>
      <c r="F5440" s="152"/>
      <c r="G5440" s="152"/>
      <c r="H5440" s="152"/>
      <c r="I5440" s="152"/>
      <c r="J5440" s="152"/>
      <c r="K5440" s="152"/>
      <c r="L5440" s="152"/>
    </row>
    <row r="5441" spans="1:12" ht="11.25" customHeight="1">
      <c r="A5441" s="328" t="s">
        <v>371</v>
      </c>
      <c r="B5441" s="329"/>
      <c r="C5441" s="329"/>
      <c r="D5441" s="330"/>
      <c r="E5441" s="152"/>
      <c r="F5441" s="152"/>
      <c r="G5441" s="152"/>
      <c r="H5441" s="152"/>
      <c r="I5441" s="152"/>
      <c r="J5441" s="152"/>
      <c r="K5441" s="152"/>
      <c r="L5441" s="152"/>
    </row>
    <row r="5442" spans="1:12" ht="11.25" customHeight="1">
      <c r="A5442" s="366" t="s">
        <v>1417</v>
      </c>
      <c r="B5442" s="368"/>
      <c r="C5442" s="369"/>
      <c r="D5442" s="370"/>
      <c r="E5442" s="152"/>
      <c r="F5442" s="152"/>
      <c r="G5442" s="152"/>
      <c r="H5442" s="152"/>
      <c r="I5442" s="152"/>
      <c r="J5442" s="152"/>
      <c r="K5442" s="152"/>
      <c r="L5442" s="152"/>
    </row>
    <row r="5443" spans="1:12" ht="11.25" customHeight="1">
      <c r="A5443" s="367"/>
      <c r="B5443" s="371" t="s">
        <v>1418</v>
      </c>
      <c r="C5443" s="372"/>
      <c r="D5443" s="373"/>
      <c r="E5443" s="152"/>
      <c r="F5443" s="152"/>
      <c r="G5443" s="152"/>
      <c r="H5443" s="152"/>
      <c r="I5443" s="152"/>
      <c r="J5443" s="152"/>
      <c r="K5443" s="152"/>
      <c r="L5443" s="152"/>
    </row>
  </sheetData>
  <mergeCells count="5850">
    <mergeCell ref="C5425:D5425"/>
    <mergeCell ref="C5426:C5428"/>
    <mergeCell ref="C5429:D5429"/>
    <mergeCell ref="C5430:D5430"/>
    <mergeCell ref="C5431:D5431"/>
    <mergeCell ref="C5432:D5432"/>
    <mergeCell ref="C5433:D5433"/>
    <mergeCell ref="C5434:D5434"/>
    <mergeCell ref="C5435:D5435"/>
    <mergeCell ref="B5436:D5436"/>
    <mergeCell ref="B5437:D5437"/>
    <mergeCell ref="C5393:D5393"/>
    <mergeCell ref="C5394:D5394"/>
    <mergeCell ref="C5395:D5395"/>
    <mergeCell ref="B5396:D5396"/>
    <mergeCell ref="B5397:D5397"/>
    <mergeCell ref="A5402:A5403"/>
    <mergeCell ref="B5402:D5402"/>
    <mergeCell ref="B5403:D5403"/>
    <mergeCell ref="A5409:A5413"/>
    <mergeCell ref="B5409:D5409"/>
    <mergeCell ref="B5410:B5412"/>
    <mergeCell ref="C5410:D5410"/>
    <mergeCell ref="C5411:D5411"/>
    <mergeCell ref="C5412:D5412"/>
    <mergeCell ref="B5413:D5413"/>
    <mergeCell ref="A5399:D5399"/>
    <mergeCell ref="A5442:A5443"/>
    <mergeCell ref="B5442:D5442"/>
    <mergeCell ref="B5443:D5443"/>
    <mergeCell ref="A5414:A5437"/>
    <mergeCell ref="B5414:D5414"/>
    <mergeCell ref="B5415:B5424"/>
    <mergeCell ref="C5415:D5415"/>
    <mergeCell ref="C5416:D5416"/>
    <mergeCell ref="C5417:D5417"/>
    <mergeCell ref="C5418:D5418"/>
    <mergeCell ref="C5419:D5419"/>
    <mergeCell ref="C5420:D5420"/>
    <mergeCell ref="C5421:C5422"/>
    <mergeCell ref="C5423:D5423"/>
    <mergeCell ref="C5424:D5424"/>
    <mergeCell ref="B5425:B5435"/>
    <mergeCell ref="B5317:D5317"/>
    <mergeCell ref="A5322:A5323"/>
    <mergeCell ref="B5322:D5322"/>
    <mergeCell ref="B5323:D5323"/>
    <mergeCell ref="A5329:A5333"/>
    <mergeCell ref="B5329:D5329"/>
    <mergeCell ref="B5330:B5332"/>
    <mergeCell ref="C5330:D5330"/>
    <mergeCell ref="C5331:D5331"/>
    <mergeCell ref="C5332:D5332"/>
    <mergeCell ref="B5333:D5333"/>
    <mergeCell ref="A5294:A5317"/>
    <mergeCell ref="B5294:D5294"/>
    <mergeCell ref="A5318:D5318"/>
    <mergeCell ref="A5319:D5319"/>
    <mergeCell ref="B5295:B5304"/>
    <mergeCell ref="C5295:D5295"/>
    <mergeCell ref="C5296:D5296"/>
    <mergeCell ref="C5297:D5297"/>
    <mergeCell ref="C5298:D5298"/>
    <mergeCell ref="C5299:D5299"/>
    <mergeCell ref="C5300:D5300"/>
    <mergeCell ref="C5301:C5302"/>
    <mergeCell ref="C5231:D5231"/>
    <mergeCell ref="C5232:D5232"/>
    <mergeCell ref="C5233:D5233"/>
    <mergeCell ref="C5234:D5234"/>
    <mergeCell ref="C5235:D5235"/>
    <mergeCell ref="B5236:D5236"/>
    <mergeCell ref="B5237:D5237"/>
    <mergeCell ref="A5242:A5243"/>
    <mergeCell ref="B5242:D5242"/>
    <mergeCell ref="B5243:D5243"/>
    <mergeCell ref="A5249:A5253"/>
    <mergeCell ref="B5249:D5249"/>
    <mergeCell ref="B5250:B5252"/>
    <mergeCell ref="C5250:D5250"/>
    <mergeCell ref="C5251:D5251"/>
    <mergeCell ref="C5252:D5252"/>
    <mergeCell ref="B5253:D5253"/>
    <mergeCell ref="A5239:D5239"/>
    <mergeCell ref="A5245:L5245"/>
    <mergeCell ref="A5246:D5246"/>
    <mergeCell ref="A5247:D5247"/>
    <mergeCell ref="A5248:D5248"/>
    <mergeCell ref="A5240:D5240"/>
    <mergeCell ref="A5241:D5241"/>
    <mergeCell ref="A5244:D5244"/>
    <mergeCell ref="B5157:D5157"/>
    <mergeCell ref="A5162:A5163"/>
    <mergeCell ref="B5162:D5162"/>
    <mergeCell ref="B5163:D5163"/>
    <mergeCell ref="A5169:A5173"/>
    <mergeCell ref="B5169:D5169"/>
    <mergeCell ref="B5170:B5172"/>
    <mergeCell ref="C5170:D5170"/>
    <mergeCell ref="C5171:D5171"/>
    <mergeCell ref="C5172:D5172"/>
    <mergeCell ref="B5173:D5173"/>
    <mergeCell ref="A5134:A5157"/>
    <mergeCell ref="B5134:D5134"/>
    <mergeCell ref="A5158:D5158"/>
    <mergeCell ref="A5159:D5159"/>
    <mergeCell ref="B5135:B5144"/>
    <mergeCell ref="C5135:D5135"/>
    <mergeCell ref="C5136:D5136"/>
    <mergeCell ref="C5137:D5137"/>
    <mergeCell ref="C5138:D5138"/>
    <mergeCell ref="C5139:D5139"/>
    <mergeCell ref="C5140:D5140"/>
    <mergeCell ref="C5141:C5142"/>
    <mergeCell ref="C5071:D5071"/>
    <mergeCell ref="C5072:D5072"/>
    <mergeCell ref="C5073:D5073"/>
    <mergeCell ref="C5074:D5074"/>
    <mergeCell ref="C5075:D5075"/>
    <mergeCell ref="B5076:D5076"/>
    <mergeCell ref="B5077:D5077"/>
    <mergeCell ref="A5082:A5083"/>
    <mergeCell ref="B5082:D5082"/>
    <mergeCell ref="B5083:D5083"/>
    <mergeCell ref="A5089:A5093"/>
    <mergeCell ref="B5089:D5089"/>
    <mergeCell ref="B5090:B5092"/>
    <mergeCell ref="C5090:D5090"/>
    <mergeCell ref="C5091:D5091"/>
    <mergeCell ref="C5092:D5092"/>
    <mergeCell ref="B5093:D5093"/>
    <mergeCell ref="A5079:D5079"/>
    <mergeCell ref="A5085:L5085"/>
    <mergeCell ref="A5086:D5086"/>
    <mergeCell ref="A5087:D5087"/>
    <mergeCell ref="A5088:D5088"/>
    <mergeCell ref="A5080:D5080"/>
    <mergeCell ref="A5081:D5081"/>
    <mergeCell ref="A5084:D5084"/>
    <mergeCell ref="B4997:D4997"/>
    <mergeCell ref="A5002:A5003"/>
    <mergeCell ref="B5002:D5002"/>
    <mergeCell ref="B5003:D5003"/>
    <mergeCell ref="A5009:A5013"/>
    <mergeCell ref="B5009:D5009"/>
    <mergeCell ref="B5010:B5012"/>
    <mergeCell ref="C5010:D5010"/>
    <mergeCell ref="C5011:D5011"/>
    <mergeCell ref="C5012:D5012"/>
    <mergeCell ref="B5013:D5013"/>
    <mergeCell ref="A4974:A4997"/>
    <mergeCell ref="B4974:D4974"/>
    <mergeCell ref="A4998:D4998"/>
    <mergeCell ref="A4999:D4999"/>
    <mergeCell ref="B4975:B4984"/>
    <mergeCell ref="C4975:D4975"/>
    <mergeCell ref="C4976:D4976"/>
    <mergeCell ref="C4977:D4977"/>
    <mergeCell ref="C4978:D4978"/>
    <mergeCell ref="C4979:D4979"/>
    <mergeCell ref="C4980:D4980"/>
    <mergeCell ref="C4981:C4982"/>
    <mergeCell ref="C4911:D4911"/>
    <mergeCell ref="C4912:D4912"/>
    <mergeCell ref="C4913:D4913"/>
    <mergeCell ref="C4914:D4914"/>
    <mergeCell ref="C4915:D4915"/>
    <mergeCell ref="B4916:D4916"/>
    <mergeCell ref="B4917:D4917"/>
    <mergeCell ref="A4922:A4923"/>
    <mergeCell ref="B4922:D4922"/>
    <mergeCell ref="B4923:D4923"/>
    <mergeCell ref="A4929:A4933"/>
    <mergeCell ref="B4929:D4929"/>
    <mergeCell ref="B4930:B4932"/>
    <mergeCell ref="C4930:D4930"/>
    <mergeCell ref="C4931:D4931"/>
    <mergeCell ref="C4932:D4932"/>
    <mergeCell ref="B4933:D4933"/>
    <mergeCell ref="A4919:D4919"/>
    <mergeCell ref="A4925:L4925"/>
    <mergeCell ref="A4926:D4926"/>
    <mergeCell ref="A4927:D4927"/>
    <mergeCell ref="A4928:D4928"/>
    <mergeCell ref="A4920:D4920"/>
    <mergeCell ref="A4921:D4921"/>
    <mergeCell ref="A4924:D4924"/>
    <mergeCell ref="B4837:D4837"/>
    <mergeCell ref="A4842:A4843"/>
    <mergeCell ref="B4842:D4842"/>
    <mergeCell ref="B4843:D4843"/>
    <mergeCell ref="A4849:A4853"/>
    <mergeCell ref="B4849:D4849"/>
    <mergeCell ref="B4850:B4852"/>
    <mergeCell ref="C4850:D4850"/>
    <mergeCell ref="C4851:D4851"/>
    <mergeCell ref="C4852:D4852"/>
    <mergeCell ref="B4853:D4853"/>
    <mergeCell ref="A4814:A4837"/>
    <mergeCell ref="B4814:D4814"/>
    <mergeCell ref="A4838:D4838"/>
    <mergeCell ref="A4839:D4839"/>
    <mergeCell ref="B4815:B4824"/>
    <mergeCell ref="C4815:D4815"/>
    <mergeCell ref="C4816:D4816"/>
    <mergeCell ref="C4817:D4817"/>
    <mergeCell ref="C4818:D4818"/>
    <mergeCell ref="C4819:D4819"/>
    <mergeCell ref="C4820:D4820"/>
    <mergeCell ref="C4821:C4822"/>
    <mergeCell ref="C4751:D4751"/>
    <mergeCell ref="C4752:D4752"/>
    <mergeCell ref="C4753:D4753"/>
    <mergeCell ref="C4754:D4754"/>
    <mergeCell ref="C4755:D4755"/>
    <mergeCell ref="B4756:D4756"/>
    <mergeCell ref="B4757:D4757"/>
    <mergeCell ref="A4762:A4763"/>
    <mergeCell ref="B4762:D4762"/>
    <mergeCell ref="B4763:D4763"/>
    <mergeCell ref="A4769:A4773"/>
    <mergeCell ref="B4769:D4769"/>
    <mergeCell ref="B4770:B4772"/>
    <mergeCell ref="C4770:D4770"/>
    <mergeCell ref="C4771:D4771"/>
    <mergeCell ref="C4772:D4772"/>
    <mergeCell ref="B4773:D4773"/>
    <mergeCell ref="A4759:D4759"/>
    <mergeCell ref="A4765:L4765"/>
    <mergeCell ref="A4766:D4766"/>
    <mergeCell ref="A4767:D4767"/>
    <mergeCell ref="A4768:D4768"/>
    <mergeCell ref="A4760:D4760"/>
    <mergeCell ref="A4761:D4761"/>
    <mergeCell ref="A4764:D4764"/>
    <mergeCell ref="B4677:D4677"/>
    <mergeCell ref="A4682:A4683"/>
    <mergeCell ref="B4682:D4682"/>
    <mergeCell ref="B4683:D4683"/>
    <mergeCell ref="A4689:A4693"/>
    <mergeCell ref="B4689:D4689"/>
    <mergeCell ref="B4690:B4692"/>
    <mergeCell ref="C4690:D4690"/>
    <mergeCell ref="C4691:D4691"/>
    <mergeCell ref="C4692:D4692"/>
    <mergeCell ref="B4693:D4693"/>
    <mergeCell ref="A4654:A4677"/>
    <mergeCell ref="B4654:D4654"/>
    <mergeCell ref="A4678:D4678"/>
    <mergeCell ref="A4679:D4679"/>
    <mergeCell ref="B4655:B4664"/>
    <mergeCell ref="C4655:D4655"/>
    <mergeCell ref="C4656:D4656"/>
    <mergeCell ref="C4657:D4657"/>
    <mergeCell ref="C4658:D4658"/>
    <mergeCell ref="C4659:D4659"/>
    <mergeCell ref="C4660:D4660"/>
    <mergeCell ref="C4661:C4662"/>
    <mergeCell ref="C4591:D4591"/>
    <mergeCell ref="C4592:D4592"/>
    <mergeCell ref="C4593:D4593"/>
    <mergeCell ref="C4594:D4594"/>
    <mergeCell ref="C4595:D4595"/>
    <mergeCell ref="B4596:D4596"/>
    <mergeCell ref="B4597:D4597"/>
    <mergeCell ref="A4602:A4603"/>
    <mergeCell ref="B4602:D4602"/>
    <mergeCell ref="B4603:D4603"/>
    <mergeCell ref="A4609:A4613"/>
    <mergeCell ref="B4609:D4609"/>
    <mergeCell ref="B4610:B4612"/>
    <mergeCell ref="C4610:D4610"/>
    <mergeCell ref="C4611:D4611"/>
    <mergeCell ref="C4612:D4612"/>
    <mergeCell ref="B4613:D4613"/>
    <mergeCell ref="A4599:D4599"/>
    <mergeCell ref="A4605:L4605"/>
    <mergeCell ref="A4606:D4606"/>
    <mergeCell ref="A4607:D4607"/>
    <mergeCell ref="A4608:D4608"/>
    <mergeCell ref="A4600:D4600"/>
    <mergeCell ref="A4601:D4601"/>
    <mergeCell ref="A4604:D4604"/>
    <mergeCell ref="B4517:D4517"/>
    <mergeCell ref="A4522:A4523"/>
    <mergeCell ref="B4522:D4522"/>
    <mergeCell ref="B4523:D4523"/>
    <mergeCell ref="A4529:A4533"/>
    <mergeCell ref="B4529:D4529"/>
    <mergeCell ref="B4530:B4532"/>
    <mergeCell ref="C4530:D4530"/>
    <mergeCell ref="C4531:D4531"/>
    <mergeCell ref="C4532:D4532"/>
    <mergeCell ref="B4533:D4533"/>
    <mergeCell ref="A4494:A4517"/>
    <mergeCell ref="B4494:D4494"/>
    <mergeCell ref="A4518:D4518"/>
    <mergeCell ref="A4519:D4519"/>
    <mergeCell ref="B4495:B4504"/>
    <mergeCell ref="C4495:D4495"/>
    <mergeCell ref="C4496:D4496"/>
    <mergeCell ref="C4497:D4497"/>
    <mergeCell ref="C4498:D4498"/>
    <mergeCell ref="C4499:D4499"/>
    <mergeCell ref="C4500:D4500"/>
    <mergeCell ref="C4501:C4502"/>
    <mergeCell ref="C4431:D4431"/>
    <mergeCell ref="C4432:D4432"/>
    <mergeCell ref="C4433:D4433"/>
    <mergeCell ref="C4434:D4434"/>
    <mergeCell ref="C4435:D4435"/>
    <mergeCell ref="B4436:D4436"/>
    <mergeCell ref="B4437:D4437"/>
    <mergeCell ref="A4442:A4443"/>
    <mergeCell ref="B4442:D4442"/>
    <mergeCell ref="B4443:D4443"/>
    <mergeCell ref="A4449:A4453"/>
    <mergeCell ref="B4449:D4449"/>
    <mergeCell ref="B4450:B4452"/>
    <mergeCell ref="C4450:D4450"/>
    <mergeCell ref="C4451:D4451"/>
    <mergeCell ref="C4452:D4452"/>
    <mergeCell ref="B4453:D4453"/>
    <mergeCell ref="A4439:D4439"/>
    <mergeCell ref="A4445:L4445"/>
    <mergeCell ref="A4446:D4446"/>
    <mergeCell ref="A4447:D4447"/>
    <mergeCell ref="A4448:D4448"/>
    <mergeCell ref="A4440:D4440"/>
    <mergeCell ref="A4441:D4441"/>
    <mergeCell ref="A4444:D4444"/>
    <mergeCell ref="B4357:D4357"/>
    <mergeCell ref="A4362:A4363"/>
    <mergeCell ref="B4362:D4362"/>
    <mergeCell ref="B4363:D4363"/>
    <mergeCell ref="A4369:A4373"/>
    <mergeCell ref="B4369:D4369"/>
    <mergeCell ref="B4370:B4372"/>
    <mergeCell ref="C4370:D4370"/>
    <mergeCell ref="C4371:D4371"/>
    <mergeCell ref="C4372:D4372"/>
    <mergeCell ref="B4373:D4373"/>
    <mergeCell ref="A4334:A4357"/>
    <mergeCell ref="B4334:D4334"/>
    <mergeCell ref="A4358:D4358"/>
    <mergeCell ref="A4359:D4359"/>
    <mergeCell ref="B4335:B4344"/>
    <mergeCell ref="C4335:D4335"/>
    <mergeCell ref="C4336:D4336"/>
    <mergeCell ref="C4337:D4337"/>
    <mergeCell ref="C4338:D4338"/>
    <mergeCell ref="C4339:D4339"/>
    <mergeCell ref="C4340:D4340"/>
    <mergeCell ref="C4341:C4342"/>
    <mergeCell ref="C4271:D4271"/>
    <mergeCell ref="C4272:D4272"/>
    <mergeCell ref="C4273:D4273"/>
    <mergeCell ref="C4274:D4274"/>
    <mergeCell ref="C4275:D4275"/>
    <mergeCell ref="B4276:D4276"/>
    <mergeCell ref="B4277:D4277"/>
    <mergeCell ref="A4282:A4283"/>
    <mergeCell ref="B4282:D4282"/>
    <mergeCell ref="B4283:D4283"/>
    <mergeCell ref="A4289:A4293"/>
    <mergeCell ref="B4289:D4289"/>
    <mergeCell ref="B4290:B4292"/>
    <mergeCell ref="C4290:D4290"/>
    <mergeCell ref="C4291:D4291"/>
    <mergeCell ref="C4292:D4292"/>
    <mergeCell ref="B4293:D4293"/>
    <mergeCell ref="A4279:D4279"/>
    <mergeCell ref="A4285:L4285"/>
    <mergeCell ref="A4286:D4286"/>
    <mergeCell ref="A4287:D4287"/>
    <mergeCell ref="A4288:D4288"/>
    <mergeCell ref="A4280:D4280"/>
    <mergeCell ref="A4281:D4281"/>
    <mergeCell ref="A4284:D4284"/>
    <mergeCell ref="B4197:D4197"/>
    <mergeCell ref="A4202:A4203"/>
    <mergeCell ref="B4202:D4202"/>
    <mergeCell ref="B4203:D4203"/>
    <mergeCell ref="A4209:A4213"/>
    <mergeCell ref="B4209:D4209"/>
    <mergeCell ref="B4210:B4212"/>
    <mergeCell ref="C4210:D4210"/>
    <mergeCell ref="C4211:D4211"/>
    <mergeCell ref="C4212:D4212"/>
    <mergeCell ref="B4213:D4213"/>
    <mergeCell ref="A4174:A4197"/>
    <mergeCell ref="B4174:D4174"/>
    <mergeCell ref="A4198:D4198"/>
    <mergeCell ref="A4199:D4199"/>
    <mergeCell ref="B4175:B4184"/>
    <mergeCell ref="C4175:D4175"/>
    <mergeCell ref="C4176:D4176"/>
    <mergeCell ref="C4177:D4177"/>
    <mergeCell ref="C4178:D4178"/>
    <mergeCell ref="C4179:D4179"/>
    <mergeCell ref="C4180:D4180"/>
    <mergeCell ref="C4181:C4182"/>
    <mergeCell ref="C4111:D4111"/>
    <mergeCell ref="C4112:D4112"/>
    <mergeCell ref="C4113:D4113"/>
    <mergeCell ref="C4114:D4114"/>
    <mergeCell ref="C4115:D4115"/>
    <mergeCell ref="B4116:D4116"/>
    <mergeCell ref="B4117:D4117"/>
    <mergeCell ref="A4122:A4123"/>
    <mergeCell ref="B4122:D4122"/>
    <mergeCell ref="B4123:D4123"/>
    <mergeCell ref="A4129:A4133"/>
    <mergeCell ref="B4129:D4129"/>
    <mergeCell ref="B4130:B4132"/>
    <mergeCell ref="C4130:D4130"/>
    <mergeCell ref="C4131:D4131"/>
    <mergeCell ref="C4132:D4132"/>
    <mergeCell ref="B4133:D4133"/>
    <mergeCell ref="A4119:D4119"/>
    <mergeCell ref="A4125:L4125"/>
    <mergeCell ref="A4126:D4126"/>
    <mergeCell ref="A4127:D4127"/>
    <mergeCell ref="A4128:D4128"/>
    <mergeCell ref="A4120:D4120"/>
    <mergeCell ref="A4121:D4121"/>
    <mergeCell ref="A4124:D4124"/>
    <mergeCell ref="B4037:D4037"/>
    <mergeCell ref="A4042:A4043"/>
    <mergeCell ref="B4042:D4042"/>
    <mergeCell ref="B4043:D4043"/>
    <mergeCell ref="A4049:A4053"/>
    <mergeCell ref="B4049:D4049"/>
    <mergeCell ref="B4050:B4052"/>
    <mergeCell ref="C4050:D4050"/>
    <mergeCell ref="C4051:D4051"/>
    <mergeCell ref="C4052:D4052"/>
    <mergeCell ref="B4053:D4053"/>
    <mergeCell ref="A4014:A4037"/>
    <mergeCell ref="B4014:D4014"/>
    <mergeCell ref="A4038:D4038"/>
    <mergeCell ref="A4039:D4039"/>
    <mergeCell ref="B4015:B4024"/>
    <mergeCell ref="C4015:D4015"/>
    <mergeCell ref="C4016:D4016"/>
    <mergeCell ref="C4017:D4017"/>
    <mergeCell ref="C4018:D4018"/>
    <mergeCell ref="C4019:D4019"/>
    <mergeCell ref="C4020:D4020"/>
    <mergeCell ref="C4021:C4022"/>
    <mergeCell ref="C3951:D3951"/>
    <mergeCell ref="C3952:D3952"/>
    <mergeCell ref="C3953:D3953"/>
    <mergeCell ref="C3954:D3954"/>
    <mergeCell ref="C3955:D3955"/>
    <mergeCell ref="B3956:D3956"/>
    <mergeCell ref="B3957:D3957"/>
    <mergeCell ref="A3962:A3963"/>
    <mergeCell ref="B3962:D3962"/>
    <mergeCell ref="B3963:D3963"/>
    <mergeCell ref="A3969:A3973"/>
    <mergeCell ref="B3969:D3969"/>
    <mergeCell ref="B3970:B3972"/>
    <mergeCell ref="C3970:D3970"/>
    <mergeCell ref="C3971:D3971"/>
    <mergeCell ref="C3972:D3972"/>
    <mergeCell ref="B3973:D3973"/>
    <mergeCell ref="A3959:D3959"/>
    <mergeCell ref="A3965:L3965"/>
    <mergeCell ref="A3966:D3966"/>
    <mergeCell ref="A3967:D3967"/>
    <mergeCell ref="A3968:D3968"/>
    <mergeCell ref="A3960:D3960"/>
    <mergeCell ref="A3961:D3961"/>
    <mergeCell ref="A3964:D3964"/>
    <mergeCell ref="B3877:D3877"/>
    <mergeCell ref="A3882:A3883"/>
    <mergeCell ref="B3882:D3882"/>
    <mergeCell ref="B3883:D3883"/>
    <mergeCell ref="A3889:A3893"/>
    <mergeCell ref="B3889:D3889"/>
    <mergeCell ref="B3890:B3892"/>
    <mergeCell ref="C3890:D3890"/>
    <mergeCell ref="C3891:D3891"/>
    <mergeCell ref="C3892:D3892"/>
    <mergeCell ref="B3893:D3893"/>
    <mergeCell ref="A3854:A3877"/>
    <mergeCell ref="B3854:D3854"/>
    <mergeCell ref="A3878:D3878"/>
    <mergeCell ref="A3879:D3879"/>
    <mergeCell ref="B3855:B3864"/>
    <mergeCell ref="C3855:D3855"/>
    <mergeCell ref="C3856:D3856"/>
    <mergeCell ref="C3857:D3857"/>
    <mergeCell ref="C3858:D3858"/>
    <mergeCell ref="C3859:D3859"/>
    <mergeCell ref="C3860:D3860"/>
    <mergeCell ref="C3861:C3862"/>
    <mergeCell ref="C3791:D3791"/>
    <mergeCell ref="C3792:D3792"/>
    <mergeCell ref="C3793:D3793"/>
    <mergeCell ref="C3794:D3794"/>
    <mergeCell ref="C3795:D3795"/>
    <mergeCell ref="B3796:D3796"/>
    <mergeCell ref="B3797:D3797"/>
    <mergeCell ref="A3802:A3803"/>
    <mergeCell ref="B3802:D3802"/>
    <mergeCell ref="B3803:D3803"/>
    <mergeCell ref="A3809:A3813"/>
    <mergeCell ref="B3809:D3809"/>
    <mergeCell ref="B3810:B3812"/>
    <mergeCell ref="C3810:D3810"/>
    <mergeCell ref="C3811:D3811"/>
    <mergeCell ref="C3812:D3812"/>
    <mergeCell ref="B3813:D3813"/>
    <mergeCell ref="A3799:D3799"/>
    <mergeCell ref="A3805:L3805"/>
    <mergeCell ref="A3806:D3806"/>
    <mergeCell ref="A3807:D3807"/>
    <mergeCell ref="A3808:D3808"/>
    <mergeCell ref="A3800:D3800"/>
    <mergeCell ref="A3801:D3801"/>
    <mergeCell ref="A3804:D3804"/>
    <mergeCell ref="B3717:D3717"/>
    <mergeCell ref="A3722:A3723"/>
    <mergeCell ref="B3722:D3722"/>
    <mergeCell ref="B3723:D3723"/>
    <mergeCell ref="A3729:A3733"/>
    <mergeCell ref="B3729:D3729"/>
    <mergeCell ref="B3730:B3732"/>
    <mergeCell ref="C3730:D3730"/>
    <mergeCell ref="C3731:D3731"/>
    <mergeCell ref="C3732:D3732"/>
    <mergeCell ref="B3733:D3733"/>
    <mergeCell ref="A3694:A3717"/>
    <mergeCell ref="B3694:D3694"/>
    <mergeCell ref="A3718:D3718"/>
    <mergeCell ref="A3719:D3719"/>
    <mergeCell ref="B3695:B3704"/>
    <mergeCell ref="C3695:D3695"/>
    <mergeCell ref="C3696:D3696"/>
    <mergeCell ref="C3697:D3697"/>
    <mergeCell ref="C3698:D3698"/>
    <mergeCell ref="C3699:D3699"/>
    <mergeCell ref="C3700:D3700"/>
    <mergeCell ref="C3701:C3702"/>
    <mergeCell ref="C3631:D3631"/>
    <mergeCell ref="C3632:D3632"/>
    <mergeCell ref="C3633:D3633"/>
    <mergeCell ref="C3634:D3634"/>
    <mergeCell ref="C3635:D3635"/>
    <mergeCell ref="B3636:D3636"/>
    <mergeCell ref="B3637:D3637"/>
    <mergeCell ref="A3642:A3643"/>
    <mergeCell ref="B3642:D3642"/>
    <mergeCell ref="B3643:D3643"/>
    <mergeCell ref="A3649:A3653"/>
    <mergeCell ref="B3649:D3649"/>
    <mergeCell ref="B3650:B3652"/>
    <mergeCell ref="C3650:D3650"/>
    <mergeCell ref="C3651:D3651"/>
    <mergeCell ref="C3652:D3652"/>
    <mergeCell ref="B3653:D3653"/>
    <mergeCell ref="A3639:D3639"/>
    <mergeCell ref="A3645:L3645"/>
    <mergeCell ref="A3646:D3646"/>
    <mergeCell ref="A3647:D3647"/>
    <mergeCell ref="A3648:D3648"/>
    <mergeCell ref="A3640:D3640"/>
    <mergeCell ref="A3641:D3641"/>
    <mergeCell ref="A3644:D3644"/>
    <mergeCell ref="B3557:D3557"/>
    <mergeCell ref="A3562:A3563"/>
    <mergeCell ref="B3562:D3562"/>
    <mergeCell ref="B3563:D3563"/>
    <mergeCell ref="A3569:A3573"/>
    <mergeCell ref="B3569:D3569"/>
    <mergeCell ref="B3570:B3572"/>
    <mergeCell ref="C3570:D3570"/>
    <mergeCell ref="C3571:D3571"/>
    <mergeCell ref="C3572:D3572"/>
    <mergeCell ref="B3573:D3573"/>
    <mergeCell ref="A3534:A3557"/>
    <mergeCell ref="B3534:D3534"/>
    <mergeCell ref="A3558:D3558"/>
    <mergeCell ref="A3559:D3559"/>
    <mergeCell ref="B3535:B3544"/>
    <mergeCell ref="C3535:D3535"/>
    <mergeCell ref="C3536:D3536"/>
    <mergeCell ref="C3537:D3537"/>
    <mergeCell ref="C3538:D3538"/>
    <mergeCell ref="C3539:D3539"/>
    <mergeCell ref="C3540:D3540"/>
    <mergeCell ref="C3541:C3542"/>
    <mergeCell ref="C3471:D3471"/>
    <mergeCell ref="C3472:D3472"/>
    <mergeCell ref="C3473:D3473"/>
    <mergeCell ref="C3474:D3474"/>
    <mergeCell ref="C3475:D3475"/>
    <mergeCell ref="B3476:D3476"/>
    <mergeCell ref="B3477:D3477"/>
    <mergeCell ref="A3482:A3483"/>
    <mergeCell ref="B3482:D3482"/>
    <mergeCell ref="B3483:D3483"/>
    <mergeCell ref="A3489:A3493"/>
    <mergeCell ref="B3489:D3489"/>
    <mergeCell ref="B3490:B3492"/>
    <mergeCell ref="C3490:D3490"/>
    <mergeCell ref="C3491:D3491"/>
    <mergeCell ref="C3492:D3492"/>
    <mergeCell ref="B3493:D3493"/>
    <mergeCell ref="A3479:D3479"/>
    <mergeCell ref="A3485:L3485"/>
    <mergeCell ref="A3486:D3486"/>
    <mergeCell ref="A3487:D3487"/>
    <mergeCell ref="A3488:D3488"/>
    <mergeCell ref="A3480:D3480"/>
    <mergeCell ref="A3481:D3481"/>
    <mergeCell ref="A3484:D3484"/>
    <mergeCell ref="B3397:D3397"/>
    <mergeCell ref="A3402:A3403"/>
    <mergeCell ref="B3402:D3402"/>
    <mergeCell ref="B3403:D3403"/>
    <mergeCell ref="A3409:A3413"/>
    <mergeCell ref="B3409:D3409"/>
    <mergeCell ref="B3410:B3412"/>
    <mergeCell ref="C3410:D3410"/>
    <mergeCell ref="C3411:D3411"/>
    <mergeCell ref="C3412:D3412"/>
    <mergeCell ref="B3413:D3413"/>
    <mergeCell ref="A3374:A3397"/>
    <mergeCell ref="B3374:D3374"/>
    <mergeCell ref="A3398:D3398"/>
    <mergeCell ref="A3399:D3399"/>
    <mergeCell ref="B3375:B3384"/>
    <mergeCell ref="C3375:D3375"/>
    <mergeCell ref="C3376:D3376"/>
    <mergeCell ref="C3377:D3377"/>
    <mergeCell ref="C3378:D3378"/>
    <mergeCell ref="C3379:D3379"/>
    <mergeCell ref="C3380:D3380"/>
    <mergeCell ref="C3381:C3382"/>
    <mergeCell ref="C3311:D3311"/>
    <mergeCell ref="C3312:D3312"/>
    <mergeCell ref="C3313:D3313"/>
    <mergeCell ref="C3314:D3314"/>
    <mergeCell ref="C3315:D3315"/>
    <mergeCell ref="B3316:D3316"/>
    <mergeCell ref="B3317:D3317"/>
    <mergeCell ref="A3322:A3323"/>
    <mergeCell ref="B3322:D3322"/>
    <mergeCell ref="B3323:D3323"/>
    <mergeCell ref="A3329:A3333"/>
    <mergeCell ref="B3329:D3329"/>
    <mergeCell ref="B3330:B3332"/>
    <mergeCell ref="C3330:D3330"/>
    <mergeCell ref="C3331:D3331"/>
    <mergeCell ref="C3332:D3332"/>
    <mergeCell ref="B3333:D3333"/>
    <mergeCell ref="A3319:D3319"/>
    <mergeCell ref="A3325:L3325"/>
    <mergeCell ref="A3326:D3326"/>
    <mergeCell ref="A3327:D3327"/>
    <mergeCell ref="A3328:D3328"/>
    <mergeCell ref="A3320:D3320"/>
    <mergeCell ref="A3321:D3321"/>
    <mergeCell ref="A3324:D3324"/>
    <mergeCell ref="B3237:D3237"/>
    <mergeCell ref="A3242:A3243"/>
    <mergeCell ref="B3242:D3242"/>
    <mergeCell ref="B3243:D3243"/>
    <mergeCell ref="A3249:A3253"/>
    <mergeCell ref="B3249:D3249"/>
    <mergeCell ref="B3250:B3252"/>
    <mergeCell ref="C3250:D3250"/>
    <mergeCell ref="C3251:D3251"/>
    <mergeCell ref="C3252:D3252"/>
    <mergeCell ref="B3253:D3253"/>
    <mergeCell ref="A3214:A3237"/>
    <mergeCell ref="B3214:D3214"/>
    <mergeCell ref="A3238:D3238"/>
    <mergeCell ref="A3239:D3239"/>
    <mergeCell ref="B3215:B3224"/>
    <mergeCell ref="C3215:D3215"/>
    <mergeCell ref="C3216:D3216"/>
    <mergeCell ref="C3217:D3217"/>
    <mergeCell ref="C3218:D3218"/>
    <mergeCell ref="C3219:D3219"/>
    <mergeCell ref="C3220:D3220"/>
    <mergeCell ref="C3221:C3222"/>
    <mergeCell ref="C3151:D3151"/>
    <mergeCell ref="C3152:D3152"/>
    <mergeCell ref="C3153:D3153"/>
    <mergeCell ref="C3154:D3154"/>
    <mergeCell ref="C3155:D3155"/>
    <mergeCell ref="B3156:D3156"/>
    <mergeCell ref="B3157:D3157"/>
    <mergeCell ref="A3162:A3163"/>
    <mergeCell ref="B3162:D3162"/>
    <mergeCell ref="B3163:D3163"/>
    <mergeCell ref="A3169:A3173"/>
    <mergeCell ref="B3169:D3169"/>
    <mergeCell ref="B3170:B3172"/>
    <mergeCell ref="C3170:D3170"/>
    <mergeCell ref="C3171:D3171"/>
    <mergeCell ref="C3172:D3172"/>
    <mergeCell ref="B3173:D3173"/>
    <mergeCell ref="A3159:D3159"/>
    <mergeCell ref="A3165:L3165"/>
    <mergeCell ref="A3166:D3166"/>
    <mergeCell ref="A3167:D3167"/>
    <mergeCell ref="A3168:D3168"/>
    <mergeCell ref="A3160:D3160"/>
    <mergeCell ref="A3161:D3161"/>
    <mergeCell ref="A3164:D3164"/>
    <mergeCell ref="B3077:D3077"/>
    <mergeCell ref="A3082:A3083"/>
    <mergeCell ref="B3082:D3082"/>
    <mergeCell ref="B3083:D3083"/>
    <mergeCell ref="A3089:A3093"/>
    <mergeCell ref="B3089:D3089"/>
    <mergeCell ref="B3090:B3092"/>
    <mergeCell ref="C3090:D3090"/>
    <mergeCell ref="C3091:D3091"/>
    <mergeCell ref="C3092:D3092"/>
    <mergeCell ref="B3093:D3093"/>
    <mergeCell ref="A3054:A3077"/>
    <mergeCell ref="B3054:D3054"/>
    <mergeCell ref="A3078:D3078"/>
    <mergeCell ref="A3079:D3079"/>
    <mergeCell ref="B3055:B3064"/>
    <mergeCell ref="C3055:D3055"/>
    <mergeCell ref="C3056:D3056"/>
    <mergeCell ref="C3057:D3057"/>
    <mergeCell ref="C3058:D3058"/>
    <mergeCell ref="C3059:D3059"/>
    <mergeCell ref="C3060:D3060"/>
    <mergeCell ref="C3061:C3062"/>
    <mergeCell ref="C2991:D2991"/>
    <mergeCell ref="C2992:D2992"/>
    <mergeCell ref="C2993:D2993"/>
    <mergeCell ref="C2994:D2994"/>
    <mergeCell ref="C2995:D2995"/>
    <mergeCell ref="B2996:D2996"/>
    <mergeCell ref="B2997:D2997"/>
    <mergeCell ref="A3002:A3003"/>
    <mergeCell ref="B3002:D3002"/>
    <mergeCell ref="B3003:D3003"/>
    <mergeCell ref="A3009:A3013"/>
    <mergeCell ref="B3009:D3009"/>
    <mergeCell ref="B3010:B3012"/>
    <mergeCell ref="C3010:D3010"/>
    <mergeCell ref="C3011:D3011"/>
    <mergeCell ref="C3012:D3012"/>
    <mergeCell ref="B3013:D3013"/>
    <mergeCell ref="A2999:D2999"/>
    <mergeCell ref="A3005:L3005"/>
    <mergeCell ref="A3006:D3006"/>
    <mergeCell ref="A3007:D3007"/>
    <mergeCell ref="A3008:D3008"/>
    <mergeCell ref="A3000:D3000"/>
    <mergeCell ref="A3001:D3001"/>
    <mergeCell ref="A3004:D3004"/>
    <mergeCell ref="B2917:D2917"/>
    <mergeCell ref="A2922:A2923"/>
    <mergeCell ref="B2922:D2922"/>
    <mergeCell ref="B2923:D2923"/>
    <mergeCell ref="A2929:A2933"/>
    <mergeCell ref="B2929:D2929"/>
    <mergeCell ref="B2930:B2932"/>
    <mergeCell ref="C2930:D2930"/>
    <mergeCell ref="C2931:D2931"/>
    <mergeCell ref="C2932:D2932"/>
    <mergeCell ref="B2933:D2933"/>
    <mergeCell ref="A2894:A2917"/>
    <mergeCell ref="B2894:D2894"/>
    <mergeCell ref="A2918:D2918"/>
    <mergeCell ref="A2919:D2919"/>
    <mergeCell ref="B2895:B2904"/>
    <mergeCell ref="C2895:D2895"/>
    <mergeCell ref="C2896:D2896"/>
    <mergeCell ref="C2897:D2897"/>
    <mergeCell ref="C2898:D2898"/>
    <mergeCell ref="C2899:D2899"/>
    <mergeCell ref="C2900:D2900"/>
    <mergeCell ref="C2901:C2902"/>
    <mergeCell ref="C2831:D2831"/>
    <mergeCell ref="C2832:D2832"/>
    <mergeCell ref="C2833:D2833"/>
    <mergeCell ref="C2834:D2834"/>
    <mergeCell ref="C2835:D2835"/>
    <mergeCell ref="B2836:D2836"/>
    <mergeCell ref="B2837:D2837"/>
    <mergeCell ref="A2842:A2843"/>
    <mergeCell ref="B2842:D2842"/>
    <mergeCell ref="B2843:D2843"/>
    <mergeCell ref="A2849:A2853"/>
    <mergeCell ref="B2849:D2849"/>
    <mergeCell ref="B2850:B2852"/>
    <mergeCell ref="C2850:D2850"/>
    <mergeCell ref="C2851:D2851"/>
    <mergeCell ref="C2852:D2852"/>
    <mergeCell ref="B2853:D2853"/>
    <mergeCell ref="A2839:D2839"/>
    <mergeCell ref="A2845:L2845"/>
    <mergeCell ref="A2846:D2846"/>
    <mergeCell ref="A2847:D2847"/>
    <mergeCell ref="A2848:D2848"/>
    <mergeCell ref="A2840:D2840"/>
    <mergeCell ref="A2841:D2841"/>
    <mergeCell ref="A2844:D2844"/>
    <mergeCell ref="B2757:D2757"/>
    <mergeCell ref="A2762:A2763"/>
    <mergeCell ref="B2762:D2762"/>
    <mergeCell ref="B2763:D2763"/>
    <mergeCell ref="A2769:A2773"/>
    <mergeCell ref="B2769:D2769"/>
    <mergeCell ref="B2770:B2772"/>
    <mergeCell ref="C2770:D2770"/>
    <mergeCell ref="C2771:D2771"/>
    <mergeCell ref="C2772:D2772"/>
    <mergeCell ref="B2773:D2773"/>
    <mergeCell ref="A2734:A2757"/>
    <mergeCell ref="B2734:D2734"/>
    <mergeCell ref="A2758:D2758"/>
    <mergeCell ref="A2759:D2759"/>
    <mergeCell ref="B2735:B2744"/>
    <mergeCell ref="C2735:D2735"/>
    <mergeCell ref="C2736:D2736"/>
    <mergeCell ref="C2737:D2737"/>
    <mergeCell ref="C2738:D2738"/>
    <mergeCell ref="C2739:D2739"/>
    <mergeCell ref="C2740:D2740"/>
    <mergeCell ref="C2741:C2742"/>
    <mergeCell ref="C2671:D2671"/>
    <mergeCell ref="C2672:D2672"/>
    <mergeCell ref="C2673:D2673"/>
    <mergeCell ref="C2674:D2674"/>
    <mergeCell ref="C2675:D2675"/>
    <mergeCell ref="B2676:D2676"/>
    <mergeCell ref="B2677:D2677"/>
    <mergeCell ref="A2682:A2683"/>
    <mergeCell ref="B2682:D2682"/>
    <mergeCell ref="B2683:D2683"/>
    <mergeCell ref="A2689:A2693"/>
    <mergeCell ref="B2689:D2689"/>
    <mergeCell ref="B2690:B2692"/>
    <mergeCell ref="C2690:D2690"/>
    <mergeCell ref="C2691:D2691"/>
    <mergeCell ref="C2692:D2692"/>
    <mergeCell ref="B2693:D2693"/>
    <mergeCell ref="A2679:D2679"/>
    <mergeCell ref="A2685:L2685"/>
    <mergeCell ref="A2686:D2686"/>
    <mergeCell ref="A2687:D2687"/>
    <mergeCell ref="A2688:D2688"/>
    <mergeCell ref="A2680:D2680"/>
    <mergeCell ref="A2681:D2681"/>
    <mergeCell ref="A2684:D2684"/>
    <mergeCell ref="B2597:D2597"/>
    <mergeCell ref="A2602:A2603"/>
    <mergeCell ref="B2602:D2602"/>
    <mergeCell ref="B2603:D2603"/>
    <mergeCell ref="A2609:A2613"/>
    <mergeCell ref="B2609:D2609"/>
    <mergeCell ref="B2610:B2612"/>
    <mergeCell ref="C2610:D2610"/>
    <mergeCell ref="C2611:D2611"/>
    <mergeCell ref="C2612:D2612"/>
    <mergeCell ref="B2613:D2613"/>
    <mergeCell ref="A2574:A2597"/>
    <mergeCell ref="B2574:D2574"/>
    <mergeCell ref="A2598:D2598"/>
    <mergeCell ref="A2599:D2599"/>
    <mergeCell ref="B2575:B2584"/>
    <mergeCell ref="C2575:D2575"/>
    <mergeCell ref="C2576:D2576"/>
    <mergeCell ref="C2577:D2577"/>
    <mergeCell ref="C2578:D2578"/>
    <mergeCell ref="C2579:D2579"/>
    <mergeCell ref="C2580:D2580"/>
    <mergeCell ref="C2581:C2582"/>
    <mergeCell ref="C2511:D2511"/>
    <mergeCell ref="C2512:D2512"/>
    <mergeCell ref="C2513:D2513"/>
    <mergeCell ref="C2514:D2514"/>
    <mergeCell ref="C2515:D2515"/>
    <mergeCell ref="B2516:D2516"/>
    <mergeCell ref="B2517:D2517"/>
    <mergeCell ref="A2522:A2523"/>
    <mergeCell ref="B2522:D2522"/>
    <mergeCell ref="B2523:D2523"/>
    <mergeCell ref="A2529:A2533"/>
    <mergeCell ref="B2529:D2529"/>
    <mergeCell ref="B2530:B2532"/>
    <mergeCell ref="C2530:D2530"/>
    <mergeCell ref="C2531:D2531"/>
    <mergeCell ref="C2532:D2532"/>
    <mergeCell ref="B2533:D2533"/>
    <mergeCell ref="A2519:D2519"/>
    <mergeCell ref="A2525:L2525"/>
    <mergeCell ref="A2526:D2526"/>
    <mergeCell ref="A2527:D2527"/>
    <mergeCell ref="A2528:D2528"/>
    <mergeCell ref="A2520:D2520"/>
    <mergeCell ref="A2521:D2521"/>
    <mergeCell ref="A2524:D2524"/>
    <mergeCell ref="B2437:D2437"/>
    <mergeCell ref="A2442:A2443"/>
    <mergeCell ref="B2442:D2442"/>
    <mergeCell ref="B2443:D2443"/>
    <mergeCell ref="A2449:A2453"/>
    <mergeCell ref="B2449:D2449"/>
    <mergeCell ref="B2450:B2452"/>
    <mergeCell ref="C2450:D2450"/>
    <mergeCell ref="C2451:D2451"/>
    <mergeCell ref="C2452:D2452"/>
    <mergeCell ref="B2453:D2453"/>
    <mergeCell ref="A2414:A2437"/>
    <mergeCell ref="B2414:D2414"/>
    <mergeCell ref="A2438:D2438"/>
    <mergeCell ref="A2439:D2439"/>
    <mergeCell ref="B2415:B2424"/>
    <mergeCell ref="C2415:D2415"/>
    <mergeCell ref="C2416:D2416"/>
    <mergeCell ref="C2417:D2417"/>
    <mergeCell ref="C2418:D2418"/>
    <mergeCell ref="C2419:D2419"/>
    <mergeCell ref="C2420:D2420"/>
    <mergeCell ref="C2421:C2422"/>
    <mergeCell ref="C2351:D2351"/>
    <mergeCell ref="C2352:D2352"/>
    <mergeCell ref="C2353:D2353"/>
    <mergeCell ref="C2354:D2354"/>
    <mergeCell ref="C2355:D2355"/>
    <mergeCell ref="B2356:D2356"/>
    <mergeCell ref="B2357:D2357"/>
    <mergeCell ref="A2362:A2363"/>
    <mergeCell ref="B2362:D2362"/>
    <mergeCell ref="B2363:D2363"/>
    <mergeCell ref="A2369:A2373"/>
    <mergeCell ref="B2369:D2369"/>
    <mergeCell ref="B2370:B2372"/>
    <mergeCell ref="C2370:D2370"/>
    <mergeCell ref="C2371:D2371"/>
    <mergeCell ref="C2372:D2372"/>
    <mergeCell ref="B2373:D2373"/>
    <mergeCell ref="A2359:D2359"/>
    <mergeCell ref="A2365:L2365"/>
    <mergeCell ref="A2366:D2366"/>
    <mergeCell ref="A2367:D2367"/>
    <mergeCell ref="A2368:D2368"/>
    <mergeCell ref="A2360:D2360"/>
    <mergeCell ref="A2361:D2361"/>
    <mergeCell ref="A2364:D2364"/>
    <mergeCell ref="B2277:D2277"/>
    <mergeCell ref="A2282:A2283"/>
    <mergeCell ref="B2282:D2282"/>
    <mergeCell ref="B2283:D2283"/>
    <mergeCell ref="A2289:A2293"/>
    <mergeCell ref="B2289:D2289"/>
    <mergeCell ref="B2290:B2292"/>
    <mergeCell ref="C2290:D2290"/>
    <mergeCell ref="C2291:D2291"/>
    <mergeCell ref="C2292:D2292"/>
    <mergeCell ref="B2293:D2293"/>
    <mergeCell ref="A2254:A2277"/>
    <mergeCell ref="B2254:D2254"/>
    <mergeCell ref="A2278:D2278"/>
    <mergeCell ref="A2279:D2279"/>
    <mergeCell ref="B2255:B2264"/>
    <mergeCell ref="C2255:D2255"/>
    <mergeCell ref="C2256:D2256"/>
    <mergeCell ref="C2257:D2257"/>
    <mergeCell ref="C2258:D2258"/>
    <mergeCell ref="C2259:D2259"/>
    <mergeCell ref="C2260:D2260"/>
    <mergeCell ref="C2261:C2262"/>
    <mergeCell ref="C2191:D2191"/>
    <mergeCell ref="C2192:D2192"/>
    <mergeCell ref="C2193:D2193"/>
    <mergeCell ref="C2194:D2194"/>
    <mergeCell ref="C2195:D2195"/>
    <mergeCell ref="B2196:D2196"/>
    <mergeCell ref="B2197:D2197"/>
    <mergeCell ref="A2202:A2203"/>
    <mergeCell ref="B2202:D2202"/>
    <mergeCell ref="B2203:D2203"/>
    <mergeCell ref="A2209:A2213"/>
    <mergeCell ref="B2209:D2209"/>
    <mergeCell ref="B2210:B2212"/>
    <mergeCell ref="C2210:D2210"/>
    <mergeCell ref="C2211:D2211"/>
    <mergeCell ref="C2212:D2212"/>
    <mergeCell ref="B2213:D2213"/>
    <mergeCell ref="A2199:D2199"/>
    <mergeCell ref="A2205:L2205"/>
    <mergeCell ref="A2206:D2206"/>
    <mergeCell ref="A2207:D2207"/>
    <mergeCell ref="A2208:D2208"/>
    <mergeCell ref="A2200:D2200"/>
    <mergeCell ref="A2201:D2201"/>
    <mergeCell ref="A2204:D2204"/>
    <mergeCell ref="B2117:D2117"/>
    <mergeCell ref="A2122:A2123"/>
    <mergeCell ref="B2122:D2122"/>
    <mergeCell ref="B2123:D2123"/>
    <mergeCell ref="A2129:A2133"/>
    <mergeCell ref="B2129:D2129"/>
    <mergeCell ref="B2130:B2132"/>
    <mergeCell ref="C2130:D2130"/>
    <mergeCell ref="C2131:D2131"/>
    <mergeCell ref="C2132:D2132"/>
    <mergeCell ref="B2133:D2133"/>
    <mergeCell ref="A2094:A2117"/>
    <mergeCell ref="B2094:D2094"/>
    <mergeCell ref="A2118:D2118"/>
    <mergeCell ref="A2119:D2119"/>
    <mergeCell ref="B2095:B2104"/>
    <mergeCell ref="C2095:D2095"/>
    <mergeCell ref="C2096:D2096"/>
    <mergeCell ref="C2097:D2097"/>
    <mergeCell ref="C2098:D2098"/>
    <mergeCell ref="C2099:D2099"/>
    <mergeCell ref="C2100:D2100"/>
    <mergeCell ref="C2101:C2102"/>
    <mergeCell ref="C2031:D2031"/>
    <mergeCell ref="C2032:D2032"/>
    <mergeCell ref="C2033:D2033"/>
    <mergeCell ref="C2034:D2034"/>
    <mergeCell ref="C2035:D2035"/>
    <mergeCell ref="B2036:D2036"/>
    <mergeCell ref="B2037:D2037"/>
    <mergeCell ref="A2042:A2043"/>
    <mergeCell ref="B2042:D2042"/>
    <mergeCell ref="B2043:D2043"/>
    <mergeCell ref="A2049:A2053"/>
    <mergeCell ref="B2049:D2049"/>
    <mergeCell ref="B2050:B2052"/>
    <mergeCell ref="C2050:D2050"/>
    <mergeCell ref="C2051:D2051"/>
    <mergeCell ref="C2052:D2052"/>
    <mergeCell ref="B2053:D2053"/>
    <mergeCell ref="A2039:D2039"/>
    <mergeCell ref="A2045:L2045"/>
    <mergeCell ref="A2046:D2046"/>
    <mergeCell ref="A2047:D2047"/>
    <mergeCell ref="A2048:D2048"/>
    <mergeCell ref="A2040:D2040"/>
    <mergeCell ref="A2041:D2041"/>
    <mergeCell ref="A2044:D2044"/>
    <mergeCell ref="B1957:D1957"/>
    <mergeCell ref="A1962:A1963"/>
    <mergeCell ref="B1962:D1962"/>
    <mergeCell ref="B1963:D1963"/>
    <mergeCell ref="A1969:A1973"/>
    <mergeCell ref="B1969:D1969"/>
    <mergeCell ref="B1970:B1972"/>
    <mergeCell ref="C1970:D1970"/>
    <mergeCell ref="C1971:D1971"/>
    <mergeCell ref="C1972:D1972"/>
    <mergeCell ref="B1973:D1973"/>
    <mergeCell ref="A1934:A1957"/>
    <mergeCell ref="B1934:D1934"/>
    <mergeCell ref="A1958:D1958"/>
    <mergeCell ref="A1959:D1959"/>
    <mergeCell ref="B1935:B1944"/>
    <mergeCell ref="C1935:D1935"/>
    <mergeCell ref="C1936:D1936"/>
    <mergeCell ref="C1937:D1937"/>
    <mergeCell ref="C1938:D1938"/>
    <mergeCell ref="C1939:D1939"/>
    <mergeCell ref="C1940:D1940"/>
    <mergeCell ref="C1941:C1942"/>
    <mergeCell ref="C1871:D1871"/>
    <mergeCell ref="C1872:D1872"/>
    <mergeCell ref="C1873:D1873"/>
    <mergeCell ref="C1874:D1874"/>
    <mergeCell ref="C1875:D1875"/>
    <mergeCell ref="B1876:D1876"/>
    <mergeCell ref="B1877:D1877"/>
    <mergeCell ref="A1882:A1883"/>
    <mergeCell ref="B1882:D1882"/>
    <mergeCell ref="B1883:D1883"/>
    <mergeCell ref="A1889:A1893"/>
    <mergeCell ref="B1889:D1889"/>
    <mergeCell ref="B1890:B1892"/>
    <mergeCell ref="C1890:D1890"/>
    <mergeCell ref="C1891:D1891"/>
    <mergeCell ref="C1892:D1892"/>
    <mergeCell ref="B1893:D1893"/>
    <mergeCell ref="A1879:D1879"/>
    <mergeCell ref="A1885:L1885"/>
    <mergeCell ref="A1886:D1886"/>
    <mergeCell ref="A1887:D1887"/>
    <mergeCell ref="A1888:D1888"/>
    <mergeCell ref="A1880:D1880"/>
    <mergeCell ref="A1881:D1881"/>
    <mergeCell ref="A1884:D1884"/>
    <mergeCell ref="B1797:D1797"/>
    <mergeCell ref="A1802:A1803"/>
    <mergeCell ref="B1802:D1802"/>
    <mergeCell ref="B1803:D1803"/>
    <mergeCell ref="A1809:A1813"/>
    <mergeCell ref="B1809:D1809"/>
    <mergeCell ref="B1810:B1812"/>
    <mergeCell ref="C1810:D1810"/>
    <mergeCell ref="C1811:D1811"/>
    <mergeCell ref="C1812:D1812"/>
    <mergeCell ref="B1813:D1813"/>
    <mergeCell ref="A1774:A1797"/>
    <mergeCell ref="B1774:D1774"/>
    <mergeCell ref="A1798:D1798"/>
    <mergeCell ref="A1799:D1799"/>
    <mergeCell ref="B1775:B1784"/>
    <mergeCell ref="C1775:D1775"/>
    <mergeCell ref="C1776:D1776"/>
    <mergeCell ref="C1777:D1777"/>
    <mergeCell ref="C1778:D1778"/>
    <mergeCell ref="C1779:D1779"/>
    <mergeCell ref="C1780:D1780"/>
    <mergeCell ref="C1781:C1782"/>
    <mergeCell ref="C1711:D1711"/>
    <mergeCell ref="C1712:D1712"/>
    <mergeCell ref="C1713:D1713"/>
    <mergeCell ref="C1714:D1714"/>
    <mergeCell ref="C1715:D1715"/>
    <mergeCell ref="B1716:D1716"/>
    <mergeCell ref="B1717:D1717"/>
    <mergeCell ref="A1722:A1723"/>
    <mergeCell ref="B1722:D1722"/>
    <mergeCell ref="B1723:D1723"/>
    <mergeCell ref="A1729:A1733"/>
    <mergeCell ref="B1729:D1729"/>
    <mergeCell ref="B1730:B1732"/>
    <mergeCell ref="C1730:D1730"/>
    <mergeCell ref="C1731:D1731"/>
    <mergeCell ref="C1732:D1732"/>
    <mergeCell ref="B1733:D1733"/>
    <mergeCell ref="A1719:D1719"/>
    <mergeCell ref="A1725:L1725"/>
    <mergeCell ref="A1726:D1726"/>
    <mergeCell ref="A1727:D1727"/>
    <mergeCell ref="A1728:D1728"/>
    <mergeCell ref="A1720:D1720"/>
    <mergeCell ref="A1721:D1721"/>
    <mergeCell ref="A1724:D1724"/>
    <mergeCell ref="B1637:D1637"/>
    <mergeCell ref="A1642:A1643"/>
    <mergeCell ref="B1642:D1642"/>
    <mergeCell ref="B1643:D1643"/>
    <mergeCell ref="A1649:A1653"/>
    <mergeCell ref="B1649:D1649"/>
    <mergeCell ref="B1650:B1652"/>
    <mergeCell ref="C1650:D1650"/>
    <mergeCell ref="C1651:D1651"/>
    <mergeCell ref="C1652:D1652"/>
    <mergeCell ref="B1653:D1653"/>
    <mergeCell ref="A1614:A1637"/>
    <mergeCell ref="B1614:D1614"/>
    <mergeCell ref="A1638:D1638"/>
    <mergeCell ref="A1639:D1639"/>
    <mergeCell ref="B1615:B1624"/>
    <mergeCell ref="C1615:D1615"/>
    <mergeCell ref="C1616:D1616"/>
    <mergeCell ref="C1617:D1617"/>
    <mergeCell ref="C1618:D1618"/>
    <mergeCell ref="C1619:D1619"/>
    <mergeCell ref="C1620:D1620"/>
    <mergeCell ref="C1621:C1622"/>
    <mergeCell ref="C1551:D1551"/>
    <mergeCell ref="C1552:D1552"/>
    <mergeCell ref="C1553:D1553"/>
    <mergeCell ref="C1554:D1554"/>
    <mergeCell ref="C1555:D1555"/>
    <mergeCell ref="B1556:D1556"/>
    <mergeCell ref="B1557:D1557"/>
    <mergeCell ref="A1562:A1563"/>
    <mergeCell ref="B1562:D1562"/>
    <mergeCell ref="B1563:D1563"/>
    <mergeCell ref="A1569:A1573"/>
    <mergeCell ref="B1569:D1569"/>
    <mergeCell ref="B1570:B1572"/>
    <mergeCell ref="C1570:D1570"/>
    <mergeCell ref="C1571:D1571"/>
    <mergeCell ref="C1572:D1572"/>
    <mergeCell ref="B1573:D1573"/>
    <mergeCell ref="A1559:D1559"/>
    <mergeCell ref="A1565:L1565"/>
    <mergeCell ref="A1566:D1566"/>
    <mergeCell ref="A1567:D1567"/>
    <mergeCell ref="A1568:D1568"/>
    <mergeCell ref="A1560:D1560"/>
    <mergeCell ref="A1561:D1561"/>
    <mergeCell ref="A1564:D1564"/>
    <mergeCell ref="B1477:D1477"/>
    <mergeCell ref="A1482:A1483"/>
    <mergeCell ref="B1482:D1482"/>
    <mergeCell ref="B1483:D1483"/>
    <mergeCell ref="A1489:A1493"/>
    <mergeCell ref="B1489:D1489"/>
    <mergeCell ref="B1490:B1492"/>
    <mergeCell ref="C1490:D1490"/>
    <mergeCell ref="C1491:D1491"/>
    <mergeCell ref="C1492:D1492"/>
    <mergeCell ref="B1493:D1493"/>
    <mergeCell ref="A1454:A1477"/>
    <mergeCell ref="B1454:D1454"/>
    <mergeCell ref="A1478:D1478"/>
    <mergeCell ref="A1479:D1479"/>
    <mergeCell ref="B1455:B1464"/>
    <mergeCell ref="C1455:D1455"/>
    <mergeCell ref="C1456:D1456"/>
    <mergeCell ref="C1457:D1457"/>
    <mergeCell ref="C1458:D1458"/>
    <mergeCell ref="C1459:D1459"/>
    <mergeCell ref="C1460:D1460"/>
    <mergeCell ref="C1461:C1462"/>
    <mergeCell ref="C1391:D1391"/>
    <mergeCell ref="C1392:D1392"/>
    <mergeCell ref="C1393:D1393"/>
    <mergeCell ref="C1394:D1394"/>
    <mergeCell ref="C1395:D1395"/>
    <mergeCell ref="B1396:D1396"/>
    <mergeCell ref="B1397:D1397"/>
    <mergeCell ref="A1402:A1403"/>
    <mergeCell ref="B1402:D1402"/>
    <mergeCell ref="B1403:D1403"/>
    <mergeCell ref="A1409:A1413"/>
    <mergeCell ref="B1409:D1409"/>
    <mergeCell ref="B1410:B1412"/>
    <mergeCell ref="C1410:D1410"/>
    <mergeCell ref="C1411:D1411"/>
    <mergeCell ref="C1412:D1412"/>
    <mergeCell ref="B1413:D1413"/>
    <mergeCell ref="A1399:D1399"/>
    <mergeCell ref="A1405:L1405"/>
    <mergeCell ref="A1406:D1406"/>
    <mergeCell ref="A1407:D1407"/>
    <mergeCell ref="A1408:D1408"/>
    <mergeCell ref="A1400:D1400"/>
    <mergeCell ref="A1401:D1401"/>
    <mergeCell ref="A1404:D1404"/>
    <mergeCell ref="B1317:D1317"/>
    <mergeCell ref="A1322:A1323"/>
    <mergeCell ref="B1322:D1322"/>
    <mergeCell ref="B1323:D1323"/>
    <mergeCell ref="A1329:A1333"/>
    <mergeCell ref="B1329:D1329"/>
    <mergeCell ref="B1330:B1332"/>
    <mergeCell ref="C1330:D1330"/>
    <mergeCell ref="C1331:D1331"/>
    <mergeCell ref="C1332:D1332"/>
    <mergeCell ref="B1333:D1333"/>
    <mergeCell ref="A1294:A1317"/>
    <mergeCell ref="B1294:D1294"/>
    <mergeCell ref="A1318:D1318"/>
    <mergeCell ref="A1319:D1319"/>
    <mergeCell ref="B1295:B1304"/>
    <mergeCell ref="C1295:D1295"/>
    <mergeCell ref="C1296:D1296"/>
    <mergeCell ref="C1297:D1297"/>
    <mergeCell ref="C1298:D1298"/>
    <mergeCell ref="C1299:D1299"/>
    <mergeCell ref="C1300:D1300"/>
    <mergeCell ref="C1301:C1302"/>
    <mergeCell ref="C1231:D1231"/>
    <mergeCell ref="C1232:D1232"/>
    <mergeCell ref="C1233:D1233"/>
    <mergeCell ref="C1234:D1234"/>
    <mergeCell ref="C1235:D1235"/>
    <mergeCell ref="B1236:D1236"/>
    <mergeCell ref="B1237:D1237"/>
    <mergeCell ref="A1242:A1243"/>
    <mergeCell ref="B1242:D1242"/>
    <mergeCell ref="B1243:D1243"/>
    <mergeCell ref="A1249:A1253"/>
    <mergeCell ref="B1249:D1249"/>
    <mergeCell ref="B1250:B1252"/>
    <mergeCell ref="C1250:D1250"/>
    <mergeCell ref="C1251:D1251"/>
    <mergeCell ref="C1252:D1252"/>
    <mergeCell ref="B1253:D1253"/>
    <mergeCell ref="A1239:D1239"/>
    <mergeCell ref="A1245:L1245"/>
    <mergeCell ref="A1246:D1246"/>
    <mergeCell ref="A1247:D1247"/>
    <mergeCell ref="A1248:D1248"/>
    <mergeCell ref="A1240:D1240"/>
    <mergeCell ref="A1241:D1241"/>
    <mergeCell ref="A1244:D1244"/>
    <mergeCell ref="B1157:D1157"/>
    <mergeCell ref="A1162:A1163"/>
    <mergeCell ref="B1162:D1162"/>
    <mergeCell ref="B1163:D1163"/>
    <mergeCell ref="A1169:A1173"/>
    <mergeCell ref="B1169:D1169"/>
    <mergeCell ref="B1170:B1172"/>
    <mergeCell ref="C1170:D1170"/>
    <mergeCell ref="C1171:D1171"/>
    <mergeCell ref="C1172:D1172"/>
    <mergeCell ref="B1173:D1173"/>
    <mergeCell ref="A1134:A1157"/>
    <mergeCell ref="B1134:D1134"/>
    <mergeCell ref="A1158:D1158"/>
    <mergeCell ref="A1159:D1159"/>
    <mergeCell ref="B1135:B1144"/>
    <mergeCell ref="C1135:D1135"/>
    <mergeCell ref="C1136:D1136"/>
    <mergeCell ref="C1137:D1137"/>
    <mergeCell ref="C1138:D1138"/>
    <mergeCell ref="C1139:D1139"/>
    <mergeCell ref="C1140:D1140"/>
    <mergeCell ref="C1141:C1142"/>
    <mergeCell ref="C1071:D1071"/>
    <mergeCell ref="C1072:D1072"/>
    <mergeCell ref="C1073:D1073"/>
    <mergeCell ref="C1074:D1074"/>
    <mergeCell ref="C1075:D1075"/>
    <mergeCell ref="B1076:D1076"/>
    <mergeCell ref="B1077:D1077"/>
    <mergeCell ref="A1082:A1083"/>
    <mergeCell ref="B1082:D1082"/>
    <mergeCell ref="B1083:D1083"/>
    <mergeCell ref="A1089:A1093"/>
    <mergeCell ref="B1089:D1089"/>
    <mergeCell ref="B1090:B1092"/>
    <mergeCell ref="C1090:D1090"/>
    <mergeCell ref="C1091:D1091"/>
    <mergeCell ref="C1092:D1092"/>
    <mergeCell ref="B1093:D1093"/>
    <mergeCell ref="A1079:D1079"/>
    <mergeCell ref="A1085:L1085"/>
    <mergeCell ref="A1086:D1086"/>
    <mergeCell ref="A1087:D1087"/>
    <mergeCell ref="A1088:D1088"/>
    <mergeCell ref="A1080:D1080"/>
    <mergeCell ref="A1081:D1081"/>
    <mergeCell ref="A1084:D1084"/>
    <mergeCell ref="B997:D997"/>
    <mergeCell ref="A1002:A1003"/>
    <mergeCell ref="B1002:D1002"/>
    <mergeCell ref="B1003:D1003"/>
    <mergeCell ref="A1009:A1013"/>
    <mergeCell ref="B1009:D1009"/>
    <mergeCell ref="B1010:B1012"/>
    <mergeCell ref="C1010:D1010"/>
    <mergeCell ref="C1011:D1011"/>
    <mergeCell ref="C1012:D1012"/>
    <mergeCell ref="B1013:D1013"/>
    <mergeCell ref="A974:A997"/>
    <mergeCell ref="B974:D974"/>
    <mergeCell ref="A998:D998"/>
    <mergeCell ref="A999:D999"/>
    <mergeCell ref="B975:B984"/>
    <mergeCell ref="C975:D975"/>
    <mergeCell ref="C976:D976"/>
    <mergeCell ref="C977:D977"/>
    <mergeCell ref="C978:D978"/>
    <mergeCell ref="C979:D979"/>
    <mergeCell ref="C980:D980"/>
    <mergeCell ref="C981:C982"/>
    <mergeCell ref="C911:D911"/>
    <mergeCell ref="C912:D912"/>
    <mergeCell ref="C913:D913"/>
    <mergeCell ref="C914:D914"/>
    <mergeCell ref="C915:D915"/>
    <mergeCell ref="B916:D916"/>
    <mergeCell ref="B917:D917"/>
    <mergeCell ref="A922:A923"/>
    <mergeCell ref="B922:D922"/>
    <mergeCell ref="B923:D923"/>
    <mergeCell ref="A929:A933"/>
    <mergeCell ref="B929:D929"/>
    <mergeCell ref="B930:B932"/>
    <mergeCell ref="C930:D930"/>
    <mergeCell ref="C931:D931"/>
    <mergeCell ref="C932:D932"/>
    <mergeCell ref="B933:D933"/>
    <mergeCell ref="A919:D919"/>
    <mergeCell ref="A925:L925"/>
    <mergeCell ref="A926:D926"/>
    <mergeCell ref="A927:D927"/>
    <mergeCell ref="A928:D928"/>
    <mergeCell ref="A920:D920"/>
    <mergeCell ref="A921:D921"/>
    <mergeCell ref="A924:D924"/>
    <mergeCell ref="B837:D837"/>
    <mergeCell ref="A842:A843"/>
    <mergeCell ref="B842:D842"/>
    <mergeCell ref="B843:D843"/>
    <mergeCell ref="A849:A853"/>
    <mergeCell ref="B849:D849"/>
    <mergeCell ref="B850:B852"/>
    <mergeCell ref="C850:D850"/>
    <mergeCell ref="C851:D851"/>
    <mergeCell ref="C852:D852"/>
    <mergeCell ref="B853:D853"/>
    <mergeCell ref="A814:A837"/>
    <mergeCell ref="B814:D814"/>
    <mergeCell ref="A838:D838"/>
    <mergeCell ref="A839:D839"/>
    <mergeCell ref="B815:B824"/>
    <mergeCell ref="C815:D815"/>
    <mergeCell ref="C816:D816"/>
    <mergeCell ref="C817:D817"/>
    <mergeCell ref="C818:D818"/>
    <mergeCell ref="C819:D819"/>
    <mergeCell ref="C820:D820"/>
    <mergeCell ref="C821:C822"/>
    <mergeCell ref="C751:D751"/>
    <mergeCell ref="C752:D752"/>
    <mergeCell ref="C753:D753"/>
    <mergeCell ref="C754:D754"/>
    <mergeCell ref="C755:D755"/>
    <mergeCell ref="B756:D756"/>
    <mergeCell ref="B757:D757"/>
    <mergeCell ref="A762:A763"/>
    <mergeCell ref="B762:D762"/>
    <mergeCell ref="B763:D763"/>
    <mergeCell ref="A769:A773"/>
    <mergeCell ref="B769:D769"/>
    <mergeCell ref="B770:B772"/>
    <mergeCell ref="C770:D770"/>
    <mergeCell ref="C771:D771"/>
    <mergeCell ref="C772:D772"/>
    <mergeCell ref="B773:D773"/>
    <mergeCell ref="A759:D759"/>
    <mergeCell ref="A765:L765"/>
    <mergeCell ref="A766:D766"/>
    <mergeCell ref="A767:D767"/>
    <mergeCell ref="A768:D768"/>
    <mergeCell ref="A760:D760"/>
    <mergeCell ref="A761:D761"/>
    <mergeCell ref="A764:D764"/>
    <mergeCell ref="B677:D677"/>
    <mergeCell ref="A682:A683"/>
    <mergeCell ref="B682:D682"/>
    <mergeCell ref="B683:D683"/>
    <mergeCell ref="A689:A693"/>
    <mergeCell ref="B689:D689"/>
    <mergeCell ref="B690:B692"/>
    <mergeCell ref="C690:D690"/>
    <mergeCell ref="C691:D691"/>
    <mergeCell ref="C692:D692"/>
    <mergeCell ref="B693:D693"/>
    <mergeCell ref="A654:A677"/>
    <mergeCell ref="B654:D654"/>
    <mergeCell ref="A678:D678"/>
    <mergeCell ref="A679:D679"/>
    <mergeCell ref="B655:B664"/>
    <mergeCell ref="C655:D655"/>
    <mergeCell ref="C656:D656"/>
    <mergeCell ref="C657:D657"/>
    <mergeCell ref="C658:D658"/>
    <mergeCell ref="C659:D659"/>
    <mergeCell ref="C660:D660"/>
    <mergeCell ref="C661:C662"/>
    <mergeCell ref="C591:D591"/>
    <mergeCell ref="C592:D592"/>
    <mergeCell ref="C593:D593"/>
    <mergeCell ref="C594:D594"/>
    <mergeCell ref="C595:D595"/>
    <mergeCell ref="B596:D596"/>
    <mergeCell ref="B597:D597"/>
    <mergeCell ref="A602:A603"/>
    <mergeCell ref="B602:D602"/>
    <mergeCell ref="B603:D603"/>
    <mergeCell ref="A609:A613"/>
    <mergeCell ref="B609:D609"/>
    <mergeCell ref="B610:B612"/>
    <mergeCell ref="C610:D610"/>
    <mergeCell ref="C611:D611"/>
    <mergeCell ref="C612:D612"/>
    <mergeCell ref="B613:D613"/>
    <mergeCell ref="A599:D599"/>
    <mergeCell ref="A605:L605"/>
    <mergeCell ref="A606:D606"/>
    <mergeCell ref="A607:D607"/>
    <mergeCell ref="A608:D608"/>
    <mergeCell ref="A600:D600"/>
    <mergeCell ref="A601:D601"/>
    <mergeCell ref="A604:D604"/>
    <mergeCell ref="B517:D517"/>
    <mergeCell ref="A522:A523"/>
    <mergeCell ref="B522:D522"/>
    <mergeCell ref="B523:D523"/>
    <mergeCell ref="A529:A533"/>
    <mergeCell ref="B529:D529"/>
    <mergeCell ref="B530:B532"/>
    <mergeCell ref="C530:D530"/>
    <mergeCell ref="C531:D531"/>
    <mergeCell ref="C532:D532"/>
    <mergeCell ref="B533:D533"/>
    <mergeCell ref="A494:A517"/>
    <mergeCell ref="B494:D494"/>
    <mergeCell ref="A518:D518"/>
    <mergeCell ref="A519:D519"/>
    <mergeCell ref="B495:B504"/>
    <mergeCell ref="C495:D495"/>
    <mergeCell ref="C496:D496"/>
    <mergeCell ref="C497:D497"/>
    <mergeCell ref="C498:D498"/>
    <mergeCell ref="C499:D499"/>
    <mergeCell ref="C500:D500"/>
    <mergeCell ref="C501:C502"/>
    <mergeCell ref="C431:D431"/>
    <mergeCell ref="C432:D432"/>
    <mergeCell ref="C433:D433"/>
    <mergeCell ref="C434:D434"/>
    <mergeCell ref="C435:D435"/>
    <mergeCell ref="B436:D436"/>
    <mergeCell ref="B437:D437"/>
    <mergeCell ref="A442:A443"/>
    <mergeCell ref="B442:D442"/>
    <mergeCell ref="B443:D443"/>
    <mergeCell ref="A449:A453"/>
    <mergeCell ref="B449:D449"/>
    <mergeCell ref="B450:B452"/>
    <mergeCell ref="C450:D450"/>
    <mergeCell ref="C451:D451"/>
    <mergeCell ref="C452:D452"/>
    <mergeCell ref="B453:D453"/>
    <mergeCell ref="A439:D439"/>
    <mergeCell ref="A445:L445"/>
    <mergeCell ref="A446:D446"/>
    <mergeCell ref="A447:D447"/>
    <mergeCell ref="A448:D448"/>
    <mergeCell ref="A440:D440"/>
    <mergeCell ref="A441:D441"/>
    <mergeCell ref="A444:D444"/>
    <mergeCell ref="B357:D357"/>
    <mergeCell ref="A362:A363"/>
    <mergeCell ref="B362:D362"/>
    <mergeCell ref="B363:D363"/>
    <mergeCell ref="A369:A373"/>
    <mergeCell ref="B369:D369"/>
    <mergeCell ref="B370:B372"/>
    <mergeCell ref="C370:D370"/>
    <mergeCell ref="C371:D371"/>
    <mergeCell ref="C372:D372"/>
    <mergeCell ref="B373:D373"/>
    <mergeCell ref="A334:A357"/>
    <mergeCell ref="B334:D334"/>
    <mergeCell ref="A358:D358"/>
    <mergeCell ref="A359:D359"/>
    <mergeCell ref="B335:B344"/>
    <mergeCell ref="C335:D335"/>
    <mergeCell ref="C336:D336"/>
    <mergeCell ref="C337:D337"/>
    <mergeCell ref="C338:D338"/>
    <mergeCell ref="C339:D339"/>
    <mergeCell ref="C340:D340"/>
    <mergeCell ref="C341:C342"/>
    <mergeCell ref="C271:D271"/>
    <mergeCell ref="C272:D272"/>
    <mergeCell ref="C273:D273"/>
    <mergeCell ref="C274:D274"/>
    <mergeCell ref="C275:D275"/>
    <mergeCell ref="B276:D276"/>
    <mergeCell ref="B277:D277"/>
    <mergeCell ref="A282:A283"/>
    <mergeCell ref="B282:D282"/>
    <mergeCell ref="B283:D283"/>
    <mergeCell ref="A289:A293"/>
    <mergeCell ref="B289:D289"/>
    <mergeCell ref="B290:B292"/>
    <mergeCell ref="C290:D290"/>
    <mergeCell ref="C291:D291"/>
    <mergeCell ref="C292:D292"/>
    <mergeCell ref="B293:D293"/>
    <mergeCell ref="A279:D279"/>
    <mergeCell ref="A285:L285"/>
    <mergeCell ref="A286:D286"/>
    <mergeCell ref="A287:D287"/>
    <mergeCell ref="A288:D288"/>
    <mergeCell ref="A280:D280"/>
    <mergeCell ref="A281:D281"/>
    <mergeCell ref="A284:D284"/>
    <mergeCell ref="B197:D197"/>
    <mergeCell ref="A202:A203"/>
    <mergeCell ref="B202:D202"/>
    <mergeCell ref="B203:D203"/>
    <mergeCell ref="A209:A213"/>
    <mergeCell ref="B209:D209"/>
    <mergeCell ref="B210:B212"/>
    <mergeCell ref="C210:D210"/>
    <mergeCell ref="C211:D211"/>
    <mergeCell ref="C212:D212"/>
    <mergeCell ref="B213:D213"/>
    <mergeCell ref="A174:A197"/>
    <mergeCell ref="B174:D174"/>
    <mergeCell ref="A198:D198"/>
    <mergeCell ref="A199:D199"/>
    <mergeCell ref="B175:B184"/>
    <mergeCell ref="C175:D175"/>
    <mergeCell ref="C176:D176"/>
    <mergeCell ref="C177:D177"/>
    <mergeCell ref="C178:D178"/>
    <mergeCell ref="C179:D179"/>
    <mergeCell ref="C180:D180"/>
    <mergeCell ref="C181:C182"/>
    <mergeCell ref="C111:D111"/>
    <mergeCell ref="C112:D112"/>
    <mergeCell ref="C113:D113"/>
    <mergeCell ref="C114:D114"/>
    <mergeCell ref="C115:D115"/>
    <mergeCell ref="B116:D116"/>
    <mergeCell ref="B117:D117"/>
    <mergeCell ref="A122:A123"/>
    <mergeCell ref="B122:D122"/>
    <mergeCell ref="B123:D123"/>
    <mergeCell ref="A129:A133"/>
    <mergeCell ref="B129:D129"/>
    <mergeCell ref="B130:B132"/>
    <mergeCell ref="C130:D130"/>
    <mergeCell ref="C131:D131"/>
    <mergeCell ref="C132:D132"/>
    <mergeCell ref="B133:D133"/>
    <mergeCell ref="A118:D118"/>
    <mergeCell ref="A119:D119"/>
    <mergeCell ref="A125:L125"/>
    <mergeCell ref="A126:D126"/>
    <mergeCell ref="A127:D127"/>
    <mergeCell ref="A128:D128"/>
    <mergeCell ref="A120:D120"/>
    <mergeCell ref="A121:D121"/>
    <mergeCell ref="A124:D124"/>
    <mergeCell ref="C17:D17"/>
    <mergeCell ref="C18:D18"/>
    <mergeCell ref="C19:D19"/>
    <mergeCell ref="A3:D5"/>
    <mergeCell ref="E3:H3"/>
    <mergeCell ref="I3:L3"/>
    <mergeCell ref="E4:H4"/>
    <mergeCell ref="I4:L4"/>
    <mergeCell ref="A49:A53"/>
    <mergeCell ref="B49:D49"/>
    <mergeCell ref="B50:B52"/>
    <mergeCell ref="C50:D50"/>
    <mergeCell ref="C51:D51"/>
    <mergeCell ref="C52:D52"/>
    <mergeCell ref="B53:D53"/>
    <mergeCell ref="A54:A77"/>
    <mergeCell ref="B54:D54"/>
    <mergeCell ref="B55:B64"/>
    <mergeCell ref="C55:D55"/>
    <mergeCell ref="C56:D56"/>
    <mergeCell ref="C57:D57"/>
    <mergeCell ref="C58:D58"/>
    <mergeCell ref="C59:D59"/>
    <mergeCell ref="C60:D60"/>
    <mergeCell ref="C61:C62"/>
    <mergeCell ref="C63:D63"/>
    <mergeCell ref="C64:D64"/>
    <mergeCell ref="B65:B75"/>
    <mergeCell ref="C65:D65"/>
    <mergeCell ref="C66:C68"/>
    <mergeCell ref="C69:D69"/>
    <mergeCell ref="C70:D70"/>
    <mergeCell ref="A38:D38"/>
    <mergeCell ref="A39:D39"/>
    <mergeCell ref="B25:B35"/>
    <mergeCell ref="C25:D25"/>
    <mergeCell ref="C26:C28"/>
    <mergeCell ref="C29:D29"/>
    <mergeCell ref="C30:D30"/>
    <mergeCell ref="C31:D31"/>
    <mergeCell ref="C32:D32"/>
    <mergeCell ref="C33:D33"/>
    <mergeCell ref="C34:D34"/>
    <mergeCell ref="C35:D35"/>
    <mergeCell ref="B36:D36"/>
    <mergeCell ref="C20:D20"/>
    <mergeCell ref="C21:C22"/>
    <mergeCell ref="C23:D23"/>
    <mergeCell ref="C24:D24"/>
    <mergeCell ref="A45:L45"/>
    <mergeCell ref="A46:D46"/>
    <mergeCell ref="A47:D47"/>
    <mergeCell ref="A48:D48"/>
    <mergeCell ref="A40:D40"/>
    <mergeCell ref="A41:D41"/>
    <mergeCell ref="A78:D78"/>
    <mergeCell ref="A79:D79"/>
    <mergeCell ref="C71:D71"/>
    <mergeCell ref="C72:D72"/>
    <mergeCell ref="C73:D73"/>
    <mergeCell ref="C74:D74"/>
    <mergeCell ref="C75:D75"/>
    <mergeCell ref="B76:D76"/>
    <mergeCell ref="B77:D77"/>
    <mergeCell ref="A85:L85"/>
    <mergeCell ref="A86:D86"/>
    <mergeCell ref="A87:D87"/>
    <mergeCell ref="A88:D88"/>
    <mergeCell ref="A80:D80"/>
    <mergeCell ref="A81:D81"/>
    <mergeCell ref="A84:D84"/>
    <mergeCell ref="A82:A83"/>
    <mergeCell ref="B82:D82"/>
    <mergeCell ref="B83:D83"/>
    <mergeCell ref="A89:A93"/>
    <mergeCell ref="B89:D89"/>
    <mergeCell ref="B90:B92"/>
    <mergeCell ref="C90:D90"/>
    <mergeCell ref="C91:D91"/>
    <mergeCell ref="C92:D92"/>
    <mergeCell ref="B93:D93"/>
    <mergeCell ref="A94:A117"/>
    <mergeCell ref="B94:D94"/>
    <mergeCell ref="B95:B104"/>
    <mergeCell ref="C95:D95"/>
    <mergeCell ref="C96:D96"/>
    <mergeCell ref="C97:D97"/>
    <mergeCell ref="C98:D98"/>
    <mergeCell ref="C99:D99"/>
    <mergeCell ref="C100:D100"/>
    <mergeCell ref="C101:C102"/>
    <mergeCell ref="C103:D103"/>
    <mergeCell ref="C104:D104"/>
    <mergeCell ref="B105:B115"/>
    <mergeCell ref="C105:D105"/>
    <mergeCell ref="C106:C108"/>
    <mergeCell ref="C109:D109"/>
    <mergeCell ref="C110:D110"/>
    <mergeCell ref="A134:A157"/>
    <mergeCell ref="B134:D134"/>
    <mergeCell ref="B135:B144"/>
    <mergeCell ref="C135:D135"/>
    <mergeCell ref="C136:D136"/>
    <mergeCell ref="C137:D137"/>
    <mergeCell ref="C138:D138"/>
    <mergeCell ref="C139:D139"/>
    <mergeCell ref="C140:D140"/>
    <mergeCell ref="C141:C142"/>
    <mergeCell ref="C143:D143"/>
    <mergeCell ref="C144:D144"/>
    <mergeCell ref="A158:D158"/>
    <mergeCell ref="A159:D159"/>
    <mergeCell ref="B145:B155"/>
    <mergeCell ref="C145:D145"/>
    <mergeCell ref="C146:C148"/>
    <mergeCell ref="C149:D149"/>
    <mergeCell ref="C150:D150"/>
    <mergeCell ref="C151:D151"/>
    <mergeCell ref="C152:D152"/>
    <mergeCell ref="C153:D153"/>
    <mergeCell ref="C154:D154"/>
    <mergeCell ref="C155:D155"/>
    <mergeCell ref="B156:D156"/>
    <mergeCell ref="B157:D157"/>
    <mergeCell ref="A165:L165"/>
    <mergeCell ref="A166:D166"/>
    <mergeCell ref="A167:D167"/>
    <mergeCell ref="A168:D168"/>
    <mergeCell ref="A160:D160"/>
    <mergeCell ref="A161:D161"/>
    <mergeCell ref="A164:D164"/>
    <mergeCell ref="A162:A163"/>
    <mergeCell ref="B162:D162"/>
    <mergeCell ref="B163:D163"/>
    <mergeCell ref="A169:A173"/>
    <mergeCell ref="B169:D169"/>
    <mergeCell ref="B170:B172"/>
    <mergeCell ref="C170:D170"/>
    <mergeCell ref="C171:D171"/>
    <mergeCell ref="C172:D172"/>
    <mergeCell ref="B173:D173"/>
    <mergeCell ref="C183:D183"/>
    <mergeCell ref="C184:D184"/>
    <mergeCell ref="B185:B195"/>
    <mergeCell ref="C185:D185"/>
    <mergeCell ref="A205:L205"/>
    <mergeCell ref="A206:D206"/>
    <mergeCell ref="A207:D207"/>
    <mergeCell ref="A208:D208"/>
    <mergeCell ref="A200:D200"/>
    <mergeCell ref="A201:D201"/>
    <mergeCell ref="A204:D204"/>
    <mergeCell ref="A214:A237"/>
    <mergeCell ref="B214:D214"/>
    <mergeCell ref="B215:B224"/>
    <mergeCell ref="C215:D215"/>
    <mergeCell ref="C216:D216"/>
    <mergeCell ref="C217:D217"/>
    <mergeCell ref="C218:D218"/>
    <mergeCell ref="C219:D219"/>
    <mergeCell ref="C220:D220"/>
    <mergeCell ref="C221:C222"/>
    <mergeCell ref="C223:D223"/>
    <mergeCell ref="C224:D224"/>
    <mergeCell ref="C186:C188"/>
    <mergeCell ref="C189:D189"/>
    <mergeCell ref="C190:D190"/>
    <mergeCell ref="C191:D191"/>
    <mergeCell ref="C192:D192"/>
    <mergeCell ref="C193:D193"/>
    <mergeCell ref="C194:D194"/>
    <mergeCell ref="C195:D195"/>
    <mergeCell ref="B196:D196"/>
    <mergeCell ref="A238:D238"/>
    <mergeCell ref="A239:D239"/>
    <mergeCell ref="B225:B235"/>
    <mergeCell ref="C225:D225"/>
    <mergeCell ref="C226:C228"/>
    <mergeCell ref="C229:D229"/>
    <mergeCell ref="C230:D230"/>
    <mergeCell ref="C231:D231"/>
    <mergeCell ref="C232:D232"/>
    <mergeCell ref="C233:D233"/>
    <mergeCell ref="C234:D234"/>
    <mergeCell ref="C235:D235"/>
    <mergeCell ref="B236:D236"/>
    <mergeCell ref="B237:D237"/>
    <mergeCell ref="A245:L245"/>
    <mergeCell ref="A246:D246"/>
    <mergeCell ref="A247:D247"/>
    <mergeCell ref="A248:D248"/>
    <mergeCell ref="A240:D240"/>
    <mergeCell ref="A241:D241"/>
    <mergeCell ref="A244:D244"/>
    <mergeCell ref="A242:A243"/>
    <mergeCell ref="B242:D242"/>
    <mergeCell ref="B243:D243"/>
    <mergeCell ref="A249:A253"/>
    <mergeCell ref="B249:D249"/>
    <mergeCell ref="B250:B252"/>
    <mergeCell ref="C250:D250"/>
    <mergeCell ref="C251:D251"/>
    <mergeCell ref="C252:D252"/>
    <mergeCell ref="B253:D253"/>
    <mergeCell ref="A254:A277"/>
    <mergeCell ref="B254:D254"/>
    <mergeCell ref="A278:D278"/>
    <mergeCell ref="B255:B264"/>
    <mergeCell ref="C255:D255"/>
    <mergeCell ref="C256:D256"/>
    <mergeCell ref="C257:D257"/>
    <mergeCell ref="C258:D258"/>
    <mergeCell ref="C259:D259"/>
    <mergeCell ref="C260:D260"/>
    <mergeCell ref="C261:C262"/>
    <mergeCell ref="C263:D263"/>
    <mergeCell ref="C264:D264"/>
    <mergeCell ref="B265:B275"/>
    <mergeCell ref="C265:D265"/>
    <mergeCell ref="C266:C268"/>
    <mergeCell ref="C269:D269"/>
    <mergeCell ref="C270:D270"/>
    <mergeCell ref="A294:A317"/>
    <mergeCell ref="B294:D294"/>
    <mergeCell ref="B295:B304"/>
    <mergeCell ref="C295:D295"/>
    <mergeCell ref="C296:D296"/>
    <mergeCell ref="C297:D297"/>
    <mergeCell ref="C298:D298"/>
    <mergeCell ref="C299:D299"/>
    <mergeCell ref="C300:D300"/>
    <mergeCell ref="C301:C302"/>
    <mergeCell ref="C303:D303"/>
    <mergeCell ref="C304:D304"/>
    <mergeCell ref="A318:D318"/>
    <mergeCell ref="A319:D319"/>
    <mergeCell ref="B305:B315"/>
    <mergeCell ref="C305:D305"/>
    <mergeCell ref="C306:C308"/>
    <mergeCell ref="C309:D309"/>
    <mergeCell ref="C310:D310"/>
    <mergeCell ref="C311:D311"/>
    <mergeCell ref="C312:D312"/>
    <mergeCell ref="C313:D313"/>
    <mergeCell ref="C314:D314"/>
    <mergeCell ref="C315:D315"/>
    <mergeCell ref="B316:D316"/>
    <mergeCell ref="B317:D317"/>
    <mergeCell ref="A325:L325"/>
    <mergeCell ref="A326:D326"/>
    <mergeCell ref="A327:D327"/>
    <mergeCell ref="A328:D328"/>
    <mergeCell ref="A320:D320"/>
    <mergeCell ref="A321:D321"/>
    <mergeCell ref="A324:D324"/>
    <mergeCell ref="A322:A323"/>
    <mergeCell ref="B322:D322"/>
    <mergeCell ref="B323:D323"/>
    <mergeCell ref="A329:A333"/>
    <mergeCell ref="B329:D329"/>
    <mergeCell ref="B330:B332"/>
    <mergeCell ref="C330:D330"/>
    <mergeCell ref="C331:D331"/>
    <mergeCell ref="C332:D332"/>
    <mergeCell ref="B333:D333"/>
    <mergeCell ref="C343:D343"/>
    <mergeCell ref="C344:D344"/>
    <mergeCell ref="B345:B355"/>
    <mergeCell ref="C345:D345"/>
    <mergeCell ref="A365:L365"/>
    <mergeCell ref="A366:D366"/>
    <mergeCell ref="A367:D367"/>
    <mergeCell ref="A368:D368"/>
    <mergeCell ref="A360:D360"/>
    <mergeCell ref="A361:D361"/>
    <mergeCell ref="A364:D364"/>
    <mergeCell ref="A374:A397"/>
    <mergeCell ref="B374:D374"/>
    <mergeCell ref="B375:B384"/>
    <mergeCell ref="C375:D375"/>
    <mergeCell ref="C376:D376"/>
    <mergeCell ref="C377:D377"/>
    <mergeCell ref="C378:D378"/>
    <mergeCell ref="C379:D379"/>
    <mergeCell ref="C380:D380"/>
    <mergeCell ref="C381:C382"/>
    <mergeCell ref="C383:D383"/>
    <mergeCell ref="C384:D384"/>
    <mergeCell ref="C346:C348"/>
    <mergeCell ref="C349:D349"/>
    <mergeCell ref="C350:D350"/>
    <mergeCell ref="C351:D351"/>
    <mergeCell ref="C352:D352"/>
    <mergeCell ref="C353:D353"/>
    <mergeCell ref="C354:D354"/>
    <mergeCell ref="C355:D355"/>
    <mergeCell ref="B356:D356"/>
    <mergeCell ref="A398:D398"/>
    <mergeCell ref="A399:D399"/>
    <mergeCell ref="B385:B395"/>
    <mergeCell ref="C385:D385"/>
    <mergeCell ref="C386:C388"/>
    <mergeCell ref="C389:D389"/>
    <mergeCell ref="C390:D390"/>
    <mergeCell ref="C391:D391"/>
    <mergeCell ref="C392:D392"/>
    <mergeCell ref="C393:D393"/>
    <mergeCell ref="C394:D394"/>
    <mergeCell ref="C395:D395"/>
    <mergeCell ref="B396:D396"/>
    <mergeCell ref="B397:D397"/>
    <mergeCell ref="A405:L405"/>
    <mergeCell ref="A406:D406"/>
    <mergeCell ref="A407:D407"/>
    <mergeCell ref="A408:D408"/>
    <mergeCell ref="A400:D400"/>
    <mergeCell ref="A401:D401"/>
    <mergeCell ref="A404:D404"/>
    <mergeCell ref="A402:A403"/>
    <mergeCell ref="B402:D402"/>
    <mergeCell ref="B403:D403"/>
    <mergeCell ref="A409:A413"/>
    <mergeCell ref="B409:D409"/>
    <mergeCell ref="B410:B412"/>
    <mergeCell ref="C410:D410"/>
    <mergeCell ref="C411:D411"/>
    <mergeCell ref="C412:D412"/>
    <mergeCell ref="B413:D413"/>
    <mergeCell ref="A414:A437"/>
    <mergeCell ref="B414:D414"/>
    <mergeCell ref="A438:D438"/>
    <mergeCell ref="B415:B424"/>
    <mergeCell ref="C415:D415"/>
    <mergeCell ref="C416:D416"/>
    <mergeCell ref="C417:D417"/>
    <mergeCell ref="C418:D418"/>
    <mergeCell ref="C419:D419"/>
    <mergeCell ref="C420:D420"/>
    <mergeCell ref="C421:C422"/>
    <mergeCell ref="C423:D423"/>
    <mergeCell ref="C424:D424"/>
    <mergeCell ref="B425:B435"/>
    <mergeCell ref="C425:D425"/>
    <mergeCell ref="C426:C428"/>
    <mergeCell ref="C429:D429"/>
    <mergeCell ref="C430:D430"/>
    <mergeCell ref="A454:A477"/>
    <mergeCell ref="B454:D454"/>
    <mergeCell ref="B455:B464"/>
    <mergeCell ref="C455:D455"/>
    <mergeCell ref="C456:D456"/>
    <mergeCell ref="C457:D457"/>
    <mergeCell ref="C458:D458"/>
    <mergeCell ref="C459:D459"/>
    <mergeCell ref="C460:D460"/>
    <mergeCell ref="C461:C462"/>
    <mergeCell ref="C463:D463"/>
    <mergeCell ref="C464:D464"/>
    <mergeCell ref="A478:D478"/>
    <mergeCell ref="A479:D479"/>
    <mergeCell ref="B465:B475"/>
    <mergeCell ref="C465:D465"/>
    <mergeCell ref="C466:C468"/>
    <mergeCell ref="C469:D469"/>
    <mergeCell ref="C470:D470"/>
    <mergeCell ref="C471:D471"/>
    <mergeCell ref="C472:D472"/>
    <mergeCell ref="C473:D473"/>
    <mergeCell ref="C474:D474"/>
    <mergeCell ref="C475:D475"/>
    <mergeCell ref="B476:D476"/>
    <mergeCell ref="B477:D477"/>
    <mergeCell ref="A485:L485"/>
    <mergeCell ref="A486:D486"/>
    <mergeCell ref="A487:D487"/>
    <mergeCell ref="A488:D488"/>
    <mergeCell ref="A480:D480"/>
    <mergeCell ref="A481:D481"/>
    <mergeCell ref="A484:D484"/>
    <mergeCell ref="A482:A483"/>
    <mergeCell ref="B482:D482"/>
    <mergeCell ref="B483:D483"/>
    <mergeCell ref="A489:A493"/>
    <mergeCell ref="B489:D489"/>
    <mergeCell ref="B490:B492"/>
    <mergeCell ref="C490:D490"/>
    <mergeCell ref="C491:D491"/>
    <mergeCell ref="C492:D492"/>
    <mergeCell ref="B493:D493"/>
    <mergeCell ref="C503:D503"/>
    <mergeCell ref="C504:D504"/>
    <mergeCell ref="B505:B515"/>
    <mergeCell ref="C505:D505"/>
    <mergeCell ref="A525:L525"/>
    <mergeCell ref="A526:D526"/>
    <mergeCell ref="A527:D527"/>
    <mergeCell ref="A528:D528"/>
    <mergeCell ref="A520:D520"/>
    <mergeCell ref="A521:D521"/>
    <mergeCell ref="A524:D524"/>
    <mergeCell ref="A534:A557"/>
    <mergeCell ref="B534:D534"/>
    <mergeCell ref="B535:B544"/>
    <mergeCell ref="C535:D535"/>
    <mergeCell ref="C536:D536"/>
    <mergeCell ref="C537:D537"/>
    <mergeCell ref="C538:D538"/>
    <mergeCell ref="C539:D539"/>
    <mergeCell ref="C540:D540"/>
    <mergeCell ref="C541:C542"/>
    <mergeCell ref="C543:D543"/>
    <mergeCell ref="C544:D544"/>
    <mergeCell ref="C506:C508"/>
    <mergeCell ref="C509:D509"/>
    <mergeCell ref="C510:D510"/>
    <mergeCell ref="C511:D511"/>
    <mergeCell ref="C512:D512"/>
    <mergeCell ref="C513:D513"/>
    <mergeCell ref="C514:D514"/>
    <mergeCell ref="C515:D515"/>
    <mergeCell ref="B516:D516"/>
    <mergeCell ref="A558:D558"/>
    <mergeCell ref="A559:D559"/>
    <mergeCell ref="B545:B555"/>
    <mergeCell ref="C545:D545"/>
    <mergeCell ref="C546:C548"/>
    <mergeCell ref="C549:D549"/>
    <mergeCell ref="C550:D550"/>
    <mergeCell ref="C551:D551"/>
    <mergeCell ref="C552:D552"/>
    <mergeCell ref="C553:D553"/>
    <mergeCell ref="C554:D554"/>
    <mergeCell ref="C555:D555"/>
    <mergeCell ref="B556:D556"/>
    <mergeCell ref="B557:D557"/>
    <mergeCell ref="A565:L565"/>
    <mergeCell ref="A566:D566"/>
    <mergeCell ref="A567:D567"/>
    <mergeCell ref="A568:D568"/>
    <mergeCell ref="A560:D560"/>
    <mergeCell ref="A561:D561"/>
    <mergeCell ref="A564:D564"/>
    <mergeCell ref="A562:A563"/>
    <mergeCell ref="B562:D562"/>
    <mergeCell ref="B563:D563"/>
    <mergeCell ref="A569:A573"/>
    <mergeCell ref="B569:D569"/>
    <mergeCell ref="B570:B572"/>
    <mergeCell ref="C570:D570"/>
    <mergeCell ref="C571:D571"/>
    <mergeCell ref="C572:D572"/>
    <mergeCell ref="B573:D573"/>
    <mergeCell ref="A574:A597"/>
    <mergeCell ref="B574:D574"/>
    <mergeCell ref="A598:D598"/>
    <mergeCell ref="B575:B584"/>
    <mergeCell ref="C575:D575"/>
    <mergeCell ref="C576:D576"/>
    <mergeCell ref="C577:D577"/>
    <mergeCell ref="C578:D578"/>
    <mergeCell ref="C579:D579"/>
    <mergeCell ref="C580:D580"/>
    <mergeCell ref="C581:C582"/>
    <mergeCell ref="C583:D583"/>
    <mergeCell ref="C584:D584"/>
    <mergeCell ref="B585:B595"/>
    <mergeCell ref="C585:D585"/>
    <mergeCell ref="C586:C588"/>
    <mergeCell ref="C589:D589"/>
    <mergeCell ref="C590:D590"/>
    <mergeCell ref="A614:A637"/>
    <mergeCell ref="B614:D614"/>
    <mergeCell ref="B615:B624"/>
    <mergeCell ref="C615:D615"/>
    <mergeCell ref="C616:D616"/>
    <mergeCell ref="C617:D617"/>
    <mergeCell ref="C618:D618"/>
    <mergeCell ref="C619:D619"/>
    <mergeCell ref="C620:D620"/>
    <mergeCell ref="C621:C622"/>
    <mergeCell ref="C623:D623"/>
    <mergeCell ref="C624:D624"/>
    <mergeCell ref="A638:D638"/>
    <mergeCell ref="A639:D639"/>
    <mergeCell ref="B625:B635"/>
    <mergeCell ref="C625:D625"/>
    <mergeCell ref="C626:C628"/>
    <mergeCell ref="C629:D629"/>
    <mergeCell ref="C630:D630"/>
    <mergeCell ref="C631:D631"/>
    <mergeCell ref="C632:D632"/>
    <mergeCell ref="C633:D633"/>
    <mergeCell ref="C634:D634"/>
    <mergeCell ref="C635:D635"/>
    <mergeCell ref="B636:D636"/>
    <mergeCell ref="B637:D637"/>
    <mergeCell ref="A645:L645"/>
    <mergeCell ref="A646:D646"/>
    <mergeCell ref="A647:D647"/>
    <mergeCell ref="A648:D648"/>
    <mergeCell ref="A640:D640"/>
    <mergeCell ref="A641:D641"/>
    <mergeCell ref="A644:D644"/>
    <mergeCell ref="A642:A643"/>
    <mergeCell ref="B642:D642"/>
    <mergeCell ref="B643:D643"/>
    <mergeCell ref="A649:A653"/>
    <mergeCell ref="B649:D649"/>
    <mergeCell ref="B650:B652"/>
    <mergeCell ref="C650:D650"/>
    <mergeCell ref="C651:D651"/>
    <mergeCell ref="C652:D652"/>
    <mergeCell ref="B653:D653"/>
    <mergeCell ref="C663:D663"/>
    <mergeCell ref="C664:D664"/>
    <mergeCell ref="B665:B675"/>
    <mergeCell ref="C665:D665"/>
    <mergeCell ref="A685:L685"/>
    <mergeCell ref="A686:D686"/>
    <mergeCell ref="A687:D687"/>
    <mergeCell ref="A688:D688"/>
    <mergeCell ref="A680:D680"/>
    <mergeCell ref="A681:D681"/>
    <mergeCell ref="A684:D684"/>
    <mergeCell ref="A694:A717"/>
    <mergeCell ref="B694:D694"/>
    <mergeCell ref="B695:B704"/>
    <mergeCell ref="C695:D695"/>
    <mergeCell ref="C696:D696"/>
    <mergeCell ref="C697:D697"/>
    <mergeCell ref="C698:D698"/>
    <mergeCell ref="C699:D699"/>
    <mergeCell ref="C700:D700"/>
    <mergeCell ref="C701:C702"/>
    <mergeCell ref="C703:D703"/>
    <mergeCell ref="C704:D704"/>
    <mergeCell ref="C666:C668"/>
    <mergeCell ref="C669:D669"/>
    <mergeCell ref="C670:D670"/>
    <mergeCell ref="C671:D671"/>
    <mergeCell ref="C672:D672"/>
    <mergeCell ref="C673:D673"/>
    <mergeCell ref="C674:D674"/>
    <mergeCell ref="C675:D675"/>
    <mergeCell ref="B676:D676"/>
    <mergeCell ref="A718:D718"/>
    <mergeCell ref="A719:D719"/>
    <mergeCell ref="B705:B715"/>
    <mergeCell ref="C705:D705"/>
    <mergeCell ref="C706:C708"/>
    <mergeCell ref="C709:D709"/>
    <mergeCell ref="C710:D710"/>
    <mergeCell ref="C711:D711"/>
    <mergeCell ref="C712:D712"/>
    <mergeCell ref="C713:D713"/>
    <mergeCell ref="C714:D714"/>
    <mergeCell ref="C715:D715"/>
    <mergeCell ref="B716:D716"/>
    <mergeCell ref="B717:D717"/>
    <mergeCell ref="A725:L725"/>
    <mergeCell ref="A726:D726"/>
    <mergeCell ref="A727:D727"/>
    <mergeCell ref="A728:D728"/>
    <mergeCell ref="A720:D720"/>
    <mergeCell ref="A721:D721"/>
    <mergeCell ref="A724:D724"/>
    <mergeCell ref="A722:A723"/>
    <mergeCell ref="B722:D722"/>
    <mergeCell ref="B723:D723"/>
    <mergeCell ref="A729:A733"/>
    <mergeCell ref="B729:D729"/>
    <mergeCell ref="B730:B732"/>
    <mergeCell ref="C730:D730"/>
    <mergeCell ref="C731:D731"/>
    <mergeCell ref="C732:D732"/>
    <mergeCell ref="B733:D733"/>
    <mergeCell ref="A734:A757"/>
    <mergeCell ref="B734:D734"/>
    <mergeCell ref="A758:D758"/>
    <mergeCell ref="B735:B744"/>
    <mergeCell ref="C735:D735"/>
    <mergeCell ref="C736:D736"/>
    <mergeCell ref="C737:D737"/>
    <mergeCell ref="C738:D738"/>
    <mergeCell ref="C739:D739"/>
    <mergeCell ref="C740:D740"/>
    <mergeCell ref="C741:C742"/>
    <mergeCell ref="C743:D743"/>
    <mergeCell ref="C744:D744"/>
    <mergeCell ref="B745:B755"/>
    <mergeCell ref="C745:D745"/>
    <mergeCell ref="C746:C748"/>
    <mergeCell ref="C749:D749"/>
    <mergeCell ref="C750:D750"/>
    <mergeCell ref="A774:A797"/>
    <mergeCell ref="B774:D774"/>
    <mergeCell ref="B775:B784"/>
    <mergeCell ref="C775:D775"/>
    <mergeCell ref="C776:D776"/>
    <mergeCell ref="C777:D777"/>
    <mergeCell ref="C778:D778"/>
    <mergeCell ref="C779:D779"/>
    <mergeCell ref="C780:D780"/>
    <mergeCell ref="C781:C782"/>
    <mergeCell ref="C783:D783"/>
    <mergeCell ref="C784:D784"/>
    <mergeCell ref="A798:D798"/>
    <mergeCell ref="A799:D799"/>
    <mergeCell ref="B785:B795"/>
    <mergeCell ref="C785:D785"/>
    <mergeCell ref="C786:C788"/>
    <mergeCell ref="C789:D789"/>
    <mergeCell ref="C790:D790"/>
    <mergeCell ref="C791:D791"/>
    <mergeCell ref="C792:D792"/>
    <mergeCell ref="C793:D793"/>
    <mergeCell ref="C794:D794"/>
    <mergeCell ref="C795:D795"/>
    <mergeCell ref="B796:D796"/>
    <mergeCell ref="B797:D797"/>
    <mergeCell ref="A805:L805"/>
    <mergeCell ref="A806:D806"/>
    <mergeCell ref="A807:D807"/>
    <mergeCell ref="A808:D808"/>
    <mergeCell ref="A800:D800"/>
    <mergeCell ref="A801:D801"/>
    <mergeCell ref="A804:D804"/>
    <mergeCell ref="A802:A803"/>
    <mergeCell ref="B802:D802"/>
    <mergeCell ref="B803:D803"/>
    <mergeCell ref="A809:A813"/>
    <mergeCell ref="B809:D809"/>
    <mergeCell ref="B810:B812"/>
    <mergeCell ref="C810:D810"/>
    <mergeCell ref="C811:D811"/>
    <mergeCell ref="C812:D812"/>
    <mergeCell ref="B813:D813"/>
    <mergeCell ref="C823:D823"/>
    <mergeCell ref="C824:D824"/>
    <mergeCell ref="B825:B835"/>
    <mergeCell ref="C825:D825"/>
    <mergeCell ref="A845:L845"/>
    <mergeCell ref="A846:D846"/>
    <mergeCell ref="A847:D847"/>
    <mergeCell ref="A848:D848"/>
    <mergeCell ref="A840:D840"/>
    <mergeCell ref="A841:D841"/>
    <mergeCell ref="A844:D844"/>
    <mergeCell ref="A854:A877"/>
    <mergeCell ref="B854:D854"/>
    <mergeCell ref="B855:B864"/>
    <mergeCell ref="C855:D855"/>
    <mergeCell ref="C856:D856"/>
    <mergeCell ref="C857:D857"/>
    <mergeCell ref="C858:D858"/>
    <mergeCell ref="C859:D859"/>
    <mergeCell ref="C860:D860"/>
    <mergeCell ref="C861:C862"/>
    <mergeCell ref="C863:D863"/>
    <mergeCell ref="C864:D864"/>
    <mergeCell ref="C826:C828"/>
    <mergeCell ref="C829:D829"/>
    <mergeCell ref="C830:D830"/>
    <mergeCell ref="C831:D831"/>
    <mergeCell ref="C832:D832"/>
    <mergeCell ref="C833:D833"/>
    <mergeCell ref="C834:D834"/>
    <mergeCell ref="C835:D835"/>
    <mergeCell ref="B836:D836"/>
    <mergeCell ref="A878:D878"/>
    <mergeCell ref="A879:D879"/>
    <mergeCell ref="B865:B875"/>
    <mergeCell ref="C865:D865"/>
    <mergeCell ref="C866:C868"/>
    <mergeCell ref="C869:D869"/>
    <mergeCell ref="C870:D870"/>
    <mergeCell ref="C871:D871"/>
    <mergeCell ref="C872:D872"/>
    <mergeCell ref="C873:D873"/>
    <mergeCell ref="C874:D874"/>
    <mergeCell ref="C875:D875"/>
    <mergeCell ref="B876:D876"/>
    <mergeCell ref="B877:D877"/>
    <mergeCell ref="A885:L885"/>
    <mergeCell ref="A886:D886"/>
    <mergeCell ref="A887:D887"/>
    <mergeCell ref="A888:D888"/>
    <mergeCell ref="A880:D880"/>
    <mergeCell ref="A881:D881"/>
    <mergeCell ref="A884:D884"/>
    <mergeCell ref="A882:A883"/>
    <mergeCell ref="B882:D882"/>
    <mergeCell ref="B883:D883"/>
    <mergeCell ref="A889:A893"/>
    <mergeCell ref="B889:D889"/>
    <mergeCell ref="B890:B892"/>
    <mergeCell ref="C890:D890"/>
    <mergeCell ref="C891:D891"/>
    <mergeCell ref="C892:D892"/>
    <mergeCell ref="B893:D893"/>
    <mergeCell ref="A894:A917"/>
    <mergeCell ref="B894:D894"/>
    <mergeCell ref="A918:D918"/>
    <mergeCell ref="B895:B904"/>
    <mergeCell ref="C895:D895"/>
    <mergeCell ref="C896:D896"/>
    <mergeCell ref="C897:D897"/>
    <mergeCell ref="C898:D898"/>
    <mergeCell ref="C899:D899"/>
    <mergeCell ref="C900:D900"/>
    <mergeCell ref="C901:C902"/>
    <mergeCell ref="C903:D903"/>
    <mergeCell ref="C904:D904"/>
    <mergeCell ref="B905:B915"/>
    <mergeCell ref="C905:D905"/>
    <mergeCell ref="C906:C908"/>
    <mergeCell ref="C909:D909"/>
    <mergeCell ref="C910:D910"/>
    <mergeCell ref="A934:A957"/>
    <mergeCell ref="B934:D934"/>
    <mergeCell ref="B935:B944"/>
    <mergeCell ref="C935:D935"/>
    <mergeCell ref="C936:D936"/>
    <mergeCell ref="C937:D937"/>
    <mergeCell ref="C938:D938"/>
    <mergeCell ref="C939:D939"/>
    <mergeCell ref="C940:D940"/>
    <mergeCell ref="C941:C942"/>
    <mergeCell ref="C943:D943"/>
    <mergeCell ref="C944:D944"/>
    <mergeCell ref="A958:D958"/>
    <mergeCell ref="A959:D959"/>
    <mergeCell ref="B945:B955"/>
    <mergeCell ref="C945:D945"/>
    <mergeCell ref="C946:C948"/>
    <mergeCell ref="C949:D949"/>
    <mergeCell ref="C950:D950"/>
    <mergeCell ref="C951:D951"/>
    <mergeCell ref="C952:D952"/>
    <mergeCell ref="C953:D953"/>
    <mergeCell ref="C954:D954"/>
    <mergeCell ref="C955:D955"/>
    <mergeCell ref="B956:D956"/>
    <mergeCell ref="B957:D957"/>
    <mergeCell ref="A965:L965"/>
    <mergeCell ref="A966:D966"/>
    <mergeCell ref="A967:D967"/>
    <mergeCell ref="A968:D968"/>
    <mergeCell ref="A960:D960"/>
    <mergeCell ref="A961:D961"/>
    <mergeCell ref="A964:D964"/>
    <mergeCell ref="A962:A963"/>
    <mergeCell ref="B962:D962"/>
    <mergeCell ref="B963:D963"/>
    <mergeCell ref="A969:A973"/>
    <mergeCell ref="B969:D969"/>
    <mergeCell ref="B970:B972"/>
    <mergeCell ref="C970:D970"/>
    <mergeCell ref="C971:D971"/>
    <mergeCell ref="C972:D972"/>
    <mergeCell ref="B973:D973"/>
    <mergeCell ref="C983:D983"/>
    <mergeCell ref="C984:D984"/>
    <mergeCell ref="B985:B995"/>
    <mergeCell ref="C985:D985"/>
    <mergeCell ref="A1005:L1005"/>
    <mergeCell ref="A1006:D1006"/>
    <mergeCell ref="A1007:D1007"/>
    <mergeCell ref="A1008:D1008"/>
    <mergeCell ref="A1000:D1000"/>
    <mergeCell ref="A1001:D1001"/>
    <mergeCell ref="A1004:D1004"/>
    <mergeCell ref="A1014:A1037"/>
    <mergeCell ref="B1014:D1014"/>
    <mergeCell ref="B1015:B1024"/>
    <mergeCell ref="C1015:D1015"/>
    <mergeCell ref="C1016:D1016"/>
    <mergeCell ref="C1017:D1017"/>
    <mergeCell ref="C1018:D1018"/>
    <mergeCell ref="C1019:D1019"/>
    <mergeCell ref="C1020:D1020"/>
    <mergeCell ref="C1021:C1022"/>
    <mergeCell ref="C1023:D1023"/>
    <mergeCell ref="C1024:D1024"/>
    <mergeCell ref="C986:C988"/>
    <mergeCell ref="C989:D989"/>
    <mergeCell ref="C990:D990"/>
    <mergeCell ref="C991:D991"/>
    <mergeCell ref="C992:D992"/>
    <mergeCell ref="C993:D993"/>
    <mergeCell ref="C994:D994"/>
    <mergeCell ref="C995:D995"/>
    <mergeCell ref="B996:D996"/>
    <mergeCell ref="A1038:D1038"/>
    <mergeCell ref="A1039:D1039"/>
    <mergeCell ref="B1025:B1035"/>
    <mergeCell ref="C1025:D1025"/>
    <mergeCell ref="C1026:C1028"/>
    <mergeCell ref="C1029:D1029"/>
    <mergeCell ref="C1030:D1030"/>
    <mergeCell ref="C1031:D1031"/>
    <mergeCell ref="C1032:D1032"/>
    <mergeCell ref="C1033:D1033"/>
    <mergeCell ref="C1034:D1034"/>
    <mergeCell ref="C1035:D1035"/>
    <mergeCell ref="B1036:D1036"/>
    <mergeCell ref="B1037:D1037"/>
    <mergeCell ref="A1045:L1045"/>
    <mergeCell ref="A1046:D1046"/>
    <mergeCell ref="A1047:D1047"/>
    <mergeCell ref="A1048:D1048"/>
    <mergeCell ref="A1040:D1040"/>
    <mergeCell ref="A1041:D1041"/>
    <mergeCell ref="A1044:D1044"/>
    <mergeCell ref="A1042:A1043"/>
    <mergeCell ref="B1042:D1042"/>
    <mergeCell ref="B1043:D1043"/>
    <mergeCell ref="A1049:A1053"/>
    <mergeCell ref="B1049:D1049"/>
    <mergeCell ref="B1050:B1052"/>
    <mergeCell ref="C1050:D1050"/>
    <mergeCell ref="C1051:D1051"/>
    <mergeCell ref="C1052:D1052"/>
    <mergeCell ref="B1053:D1053"/>
    <mergeCell ref="A1054:A1077"/>
    <mergeCell ref="B1054:D1054"/>
    <mergeCell ref="A1078:D1078"/>
    <mergeCell ref="B1055:B1064"/>
    <mergeCell ref="C1055:D1055"/>
    <mergeCell ref="C1056:D1056"/>
    <mergeCell ref="C1057:D1057"/>
    <mergeCell ref="C1058:D1058"/>
    <mergeCell ref="C1059:D1059"/>
    <mergeCell ref="C1060:D1060"/>
    <mergeCell ref="C1061:C1062"/>
    <mergeCell ref="C1063:D1063"/>
    <mergeCell ref="C1064:D1064"/>
    <mergeCell ref="B1065:B1075"/>
    <mergeCell ref="C1065:D1065"/>
    <mergeCell ref="C1066:C1068"/>
    <mergeCell ref="C1069:D1069"/>
    <mergeCell ref="C1070:D1070"/>
    <mergeCell ref="A1094:A1117"/>
    <mergeCell ref="B1094:D1094"/>
    <mergeCell ref="B1095:B1104"/>
    <mergeCell ref="C1095:D1095"/>
    <mergeCell ref="C1096:D1096"/>
    <mergeCell ref="C1097:D1097"/>
    <mergeCell ref="C1098:D1098"/>
    <mergeCell ref="C1099:D1099"/>
    <mergeCell ref="C1100:D1100"/>
    <mergeCell ref="C1101:C1102"/>
    <mergeCell ref="C1103:D1103"/>
    <mergeCell ref="C1104:D1104"/>
    <mergeCell ref="A1118:D1118"/>
    <mergeCell ref="A1119:D1119"/>
    <mergeCell ref="B1105:B1115"/>
    <mergeCell ref="C1105:D1105"/>
    <mergeCell ref="C1106:C1108"/>
    <mergeCell ref="C1109:D1109"/>
    <mergeCell ref="C1110:D1110"/>
    <mergeCell ref="C1111:D1111"/>
    <mergeCell ref="C1112:D1112"/>
    <mergeCell ref="C1113:D1113"/>
    <mergeCell ref="C1114:D1114"/>
    <mergeCell ref="C1115:D1115"/>
    <mergeCell ref="B1116:D1116"/>
    <mergeCell ref="B1117:D1117"/>
    <mergeCell ref="A1125:L1125"/>
    <mergeCell ref="A1126:D1126"/>
    <mergeCell ref="A1127:D1127"/>
    <mergeCell ref="A1128:D1128"/>
    <mergeCell ref="A1120:D1120"/>
    <mergeCell ref="A1121:D1121"/>
    <mergeCell ref="A1124:D1124"/>
    <mergeCell ref="A1122:A1123"/>
    <mergeCell ref="B1122:D1122"/>
    <mergeCell ref="B1123:D1123"/>
    <mergeCell ref="A1129:A1133"/>
    <mergeCell ref="B1129:D1129"/>
    <mergeCell ref="B1130:B1132"/>
    <mergeCell ref="C1130:D1130"/>
    <mergeCell ref="C1131:D1131"/>
    <mergeCell ref="C1132:D1132"/>
    <mergeCell ref="B1133:D1133"/>
    <mergeCell ref="C1143:D1143"/>
    <mergeCell ref="C1144:D1144"/>
    <mergeCell ref="B1145:B1155"/>
    <mergeCell ref="C1145:D1145"/>
    <mergeCell ref="A1165:L1165"/>
    <mergeCell ref="A1166:D1166"/>
    <mergeCell ref="A1167:D1167"/>
    <mergeCell ref="A1168:D1168"/>
    <mergeCell ref="A1160:D1160"/>
    <mergeCell ref="A1161:D1161"/>
    <mergeCell ref="A1164:D1164"/>
    <mergeCell ref="A1174:A1197"/>
    <mergeCell ref="B1174:D1174"/>
    <mergeCell ref="B1175:B1184"/>
    <mergeCell ref="C1175:D1175"/>
    <mergeCell ref="C1176:D1176"/>
    <mergeCell ref="C1177:D1177"/>
    <mergeCell ref="C1178:D1178"/>
    <mergeCell ref="C1179:D1179"/>
    <mergeCell ref="C1180:D1180"/>
    <mergeCell ref="C1181:C1182"/>
    <mergeCell ref="C1183:D1183"/>
    <mergeCell ref="C1184:D1184"/>
    <mergeCell ref="C1146:C1148"/>
    <mergeCell ref="C1149:D1149"/>
    <mergeCell ref="C1150:D1150"/>
    <mergeCell ref="C1151:D1151"/>
    <mergeCell ref="C1152:D1152"/>
    <mergeCell ref="C1153:D1153"/>
    <mergeCell ref="C1154:D1154"/>
    <mergeCell ref="C1155:D1155"/>
    <mergeCell ref="B1156:D1156"/>
    <mergeCell ref="A1198:D1198"/>
    <mergeCell ref="A1199:D1199"/>
    <mergeCell ref="B1185:B1195"/>
    <mergeCell ref="C1185:D1185"/>
    <mergeCell ref="C1186:C1188"/>
    <mergeCell ref="C1189:D1189"/>
    <mergeCell ref="C1190:D1190"/>
    <mergeCell ref="C1191:D1191"/>
    <mergeCell ref="C1192:D1192"/>
    <mergeCell ref="C1193:D1193"/>
    <mergeCell ref="C1194:D1194"/>
    <mergeCell ref="C1195:D1195"/>
    <mergeCell ref="B1196:D1196"/>
    <mergeCell ref="B1197:D1197"/>
    <mergeCell ref="A1205:L1205"/>
    <mergeCell ref="A1206:D1206"/>
    <mergeCell ref="A1207:D1207"/>
    <mergeCell ref="A1208:D1208"/>
    <mergeCell ref="A1200:D1200"/>
    <mergeCell ref="A1201:D1201"/>
    <mergeCell ref="A1204:D1204"/>
    <mergeCell ref="A1202:A1203"/>
    <mergeCell ref="B1202:D1202"/>
    <mergeCell ref="B1203:D1203"/>
    <mergeCell ref="A1209:A1213"/>
    <mergeCell ref="B1209:D1209"/>
    <mergeCell ref="B1210:B1212"/>
    <mergeCell ref="C1210:D1210"/>
    <mergeCell ref="C1211:D1211"/>
    <mergeCell ref="C1212:D1212"/>
    <mergeCell ref="B1213:D1213"/>
    <mergeCell ref="A1214:A1237"/>
    <mergeCell ref="B1214:D1214"/>
    <mergeCell ref="A1238:D1238"/>
    <mergeCell ref="B1215:B1224"/>
    <mergeCell ref="C1215:D1215"/>
    <mergeCell ref="C1216:D1216"/>
    <mergeCell ref="C1217:D1217"/>
    <mergeCell ref="C1218:D1218"/>
    <mergeCell ref="C1219:D1219"/>
    <mergeCell ref="C1220:D1220"/>
    <mergeCell ref="C1221:C1222"/>
    <mergeCell ref="C1223:D1223"/>
    <mergeCell ref="C1224:D1224"/>
    <mergeCell ref="B1225:B1235"/>
    <mergeCell ref="C1225:D1225"/>
    <mergeCell ref="C1226:C1228"/>
    <mergeCell ref="C1229:D1229"/>
    <mergeCell ref="C1230:D1230"/>
    <mergeCell ref="A1254:A1277"/>
    <mergeCell ref="B1254:D1254"/>
    <mergeCell ref="B1255:B1264"/>
    <mergeCell ref="C1255:D1255"/>
    <mergeCell ref="C1256:D1256"/>
    <mergeCell ref="C1257:D1257"/>
    <mergeCell ref="C1258:D1258"/>
    <mergeCell ref="C1259:D1259"/>
    <mergeCell ref="C1260:D1260"/>
    <mergeCell ref="C1261:C1262"/>
    <mergeCell ref="C1263:D1263"/>
    <mergeCell ref="C1264:D1264"/>
    <mergeCell ref="A1278:D1278"/>
    <mergeCell ref="A1279:D1279"/>
    <mergeCell ref="B1265:B1275"/>
    <mergeCell ref="C1265:D1265"/>
    <mergeCell ref="C1266:C1268"/>
    <mergeCell ref="C1269:D1269"/>
    <mergeCell ref="C1270:D1270"/>
    <mergeCell ref="C1271:D1271"/>
    <mergeCell ref="C1272:D1272"/>
    <mergeCell ref="C1273:D1273"/>
    <mergeCell ref="C1274:D1274"/>
    <mergeCell ref="C1275:D1275"/>
    <mergeCell ref="B1276:D1276"/>
    <mergeCell ref="B1277:D1277"/>
    <mergeCell ref="A1285:L1285"/>
    <mergeCell ref="A1286:D1286"/>
    <mergeCell ref="A1287:D1287"/>
    <mergeCell ref="A1288:D1288"/>
    <mergeCell ref="A1280:D1280"/>
    <mergeCell ref="A1281:D1281"/>
    <mergeCell ref="A1284:D1284"/>
    <mergeCell ref="A1282:A1283"/>
    <mergeCell ref="B1282:D1282"/>
    <mergeCell ref="B1283:D1283"/>
    <mergeCell ref="A1289:A1293"/>
    <mergeCell ref="B1289:D1289"/>
    <mergeCell ref="B1290:B1292"/>
    <mergeCell ref="C1290:D1290"/>
    <mergeCell ref="C1291:D1291"/>
    <mergeCell ref="C1292:D1292"/>
    <mergeCell ref="B1293:D1293"/>
    <mergeCell ref="C1303:D1303"/>
    <mergeCell ref="C1304:D1304"/>
    <mergeCell ref="B1305:B1315"/>
    <mergeCell ref="C1305:D1305"/>
    <mergeCell ref="A1325:L1325"/>
    <mergeCell ref="A1326:D1326"/>
    <mergeCell ref="A1327:D1327"/>
    <mergeCell ref="A1328:D1328"/>
    <mergeCell ref="A1320:D1320"/>
    <mergeCell ref="A1321:D1321"/>
    <mergeCell ref="A1324:D1324"/>
    <mergeCell ref="A1334:A1357"/>
    <mergeCell ref="B1334:D1334"/>
    <mergeCell ref="B1335:B1344"/>
    <mergeCell ref="C1335:D1335"/>
    <mergeCell ref="C1336:D1336"/>
    <mergeCell ref="C1337:D1337"/>
    <mergeCell ref="C1338:D1338"/>
    <mergeCell ref="C1339:D1339"/>
    <mergeCell ref="C1340:D1340"/>
    <mergeCell ref="C1341:C1342"/>
    <mergeCell ref="C1343:D1343"/>
    <mergeCell ref="C1344:D1344"/>
    <mergeCell ref="C1306:C1308"/>
    <mergeCell ref="C1309:D1309"/>
    <mergeCell ref="C1310:D1310"/>
    <mergeCell ref="C1311:D1311"/>
    <mergeCell ref="C1312:D1312"/>
    <mergeCell ref="C1313:D1313"/>
    <mergeCell ref="C1314:D1314"/>
    <mergeCell ref="C1315:D1315"/>
    <mergeCell ref="B1316:D1316"/>
    <mergeCell ref="A1358:D1358"/>
    <mergeCell ref="A1359:D1359"/>
    <mergeCell ref="B1345:B1355"/>
    <mergeCell ref="C1345:D1345"/>
    <mergeCell ref="C1346:C1348"/>
    <mergeCell ref="C1349:D1349"/>
    <mergeCell ref="C1350:D1350"/>
    <mergeCell ref="C1351:D1351"/>
    <mergeCell ref="C1352:D1352"/>
    <mergeCell ref="C1353:D1353"/>
    <mergeCell ref="C1354:D1354"/>
    <mergeCell ref="C1355:D1355"/>
    <mergeCell ref="B1356:D1356"/>
    <mergeCell ref="B1357:D1357"/>
    <mergeCell ref="A1365:L1365"/>
    <mergeCell ref="A1366:D1366"/>
    <mergeCell ref="A1367:D1367"/>
    <mergeCell ref="A1368:D1368"/>
    <mergeCell ref="A1360:D1360"/>
    <mergeCell ref="A1361:D1361"/>
    <mergeCell ref="A1364:D1364"/>
    <mergeCell ref="A1362:A1363"/>
    <mergeCell ref="B1362:D1362"/>
    <mergeCell ref="B1363:D1363"/>
    <mergeCell ref="A1369:A1373"/>
    <mergeCell ref="B1369:D1369"/>
    <mergeCell ref="B1370:B1372"/>
    <mergeCell ref="C1370:D1370"/>
    <mergeCell ref="C1371:D1371"/>
    <mergeCell ref="C1372:D1372"/>
    <mergeCell ref="B1373:D1373"/>
    <mergeCell ref="A1374:A1397"/>
    <mergeCell ref="B1374:D1374"/>
    <mergeCell ref="A1398:D1398"/>
    <mergeCell ref="B1375:B1384"/>
    <mergeCell ref="C1375:D1375"/>
    <mergeCell ref="C1376:D1376"/>
    <mergeCell ref="C1377:D1377"/>
    <mergeCell ref="C1378:D1378"/>
    <mergeCell ref="C1379:D1379"/>
    <mergeCell ref="C1380:D1380"/>
    <mergeCell ref="C1381:C1382"/>
    <mergeCell ref="C1383:D1383"/>
    <mergeCell ref="C1384:D1384"/>
    <mergeCell ref="B1385:B1395"/>
    <mergeCell ref="C1385:D1385"/>
    <mergeCell ref="C1386:C1388"/>
    <mergeCell ref="C1389:D1389"/>
    <mergeCell ref="C1390:D1390"/>
    <mergeCell ref="A1414:A1437"/>
    <mergeCell ref="B1414:D1414"/>
    <mergeCell ref="B1415:B1424"/>
    <mergeCell ref="C1415:D1415"/>
    <mergeCell ref="C1416:D1416"/>
    <mergeCell ref="C1417:D1417"/>
    <mergeCell ref="C1418:D1418"/>
    <mergeCell ref="C1419:D1419"/>
    <mergeCell ref="C1420:D1420"/>
    <mergeCell ref="C1421:C1422"/>
    <mergeCell ref="C1423:D1423"/>
    <mergeCell ref="C1424:D1424"/>
    <mergeCell ref="A1438:D1438"/>
    <mergeCell ref="A1439:D1439"/>
    <mergeCell ref="B1425:B1435"/>
    <mergeCell ref="C1425:D1425"/>
    <mergeCell ref="C1426:C1428"/>
    <mergeCell ref="C1429:D1429"/>
    <mergeCell ref="C1430:D1430"/>
    <mergeCell ref="C1431:D1431"/>
    <mergeCell ref="C1432:D1432"/>
    <mergeCell ref="C1433:D1433"/>
    <mergeCell ref="C1434:D1434"/>
    <mergeCell ref="C1435:D1435"/>
    <mergeCell ref="B1436:D1436"/>
    <mergeCell ref="B1437:D1437"/>
    <mergeCell ref="A1445:L1445"/>
    <mergeCell ref="A1446:D1446"/>
    <mergeCell ref="A1447:D1447"/>
    <mergeCell ref="A1448:D1448"/>
    <mergeCell ref="A1440:D1440"/>
    <mergeCell ref="A1441:D1441"/>
    <mergeCell ref="A1444:D1444"/>
    <mergeCell ref="A1442:A1443"/>
    <mergeCell ref="B1442:D1442"/>
    <mergeCell ref="B1443:D1443"/>
    <mergeCell ref="A1449:A1453"/>
    <mergeCell ref="B1449:D1449"/>
    <mergeCell ref="B1450:B1452"/>
    <mergeCell ref="C1450:D1450"/>
    <mergeCell ref="C1451:D1451"/>
    <mergeCell ref="C1452:D1452"/>
    <mergeCell ref="B1453:D1453"/>
    <mergeCell ref="C1463:D1463"/>
    <mergeCell ref="C1464:D1464"/>
    <mergeCell ref="B1465:B1475"/>
    <mergeCell ref="C1465:D1465"/>
    <mergeCell ref="A1485:L1485"/>
    <mergeCell ref="A1486:D1486"/>
    <mergeCell ref="A1487:D1487"/>
    <mergeCell ref="A1488:D1488"/>
    <mergeCell ref="A1480:D1480"/>
    <mergeCell ref="A1481:D1481"/>
    <mergeCell ref="A1484:D1484"/>
    <mergeCell ref="A1494:A1517"/>
    <mergeCell ref="B1494:D1494"/>
    <mergeCell ref="B1495:B1504"/>
    <mergeCell ref="C1495:D1495"/>
    <mergeCell ref="C1496:D1496"/>
    <mergeCell ref="C1497:D1497"/>
    <mergeCell ref="C1498:D1498"/>
    <mergeCell ref="C1499:D1499"/>
    <mergeCell ref="C1500:D1500"/>
    <mergeCell ref="C1501:C1502"/>
    <mergeCell ref="C1503:D1503"/>
    <mergeCell ref="C1504:D1504"/>
    <mergeCell ref="C1466:C1468"/>
    <mergeCell ref="C1469:D1469"/>
    <mergeCell ref="C1470:D1470"/>
    <mergeCell ref="C1471:D1471"/>
    <mergeCell ref="C1472:D1472"/>
    <mergeCell ref="C1473:D1473"/>
    <mergeCell ref="C1474:D1474"/>
    <mergeCell ref="C1475:D1475"/>
    <mergeCell ref="B1476:D1476"/>
    <mergeCell ref="A1518:D1518"/>
    <mergeCell ref="A1519:D1519"/>
    <mergeCell ref="B1505:B1515"/>
    <mergeCell ref="C1505:D1505"/>
    <mergeCell ref="C1506:C1508"/>
    <mergeCell ref="C1509:D1509"/>
    <mergeCell ref="C1510:D1510"/>
    <mergeCell ref="C1511:D1511"/>
    <mergeCell ref="C1512:D1512"/>
    <mergeCell ref="C1513:D1513"/>
    <mergeCell ref="C1514:D1514"/>
    <mergeCell ref="C1515:D1515"/>
    <mergeCell ref="B1516:D1516"/>
    <mergeCell ref="B1517:D1517"/>
    <mergeCell ref="A1525:L1525"/>
    <mergeCell ref="A1526:D1526"/>
    <mergeCell ref="A1527:D1527"/>
    <mergeCell ref="A1528:D1528"/>
    <mergeCell ref="A1520:D1520"/>
    <mergeCell ref="A1521:D1521"/>
    <mergeCell ref="A1524:D1524"/>
    <mergeCell ref="A1522:A1523"/>
    <mergeCell ref="B1522:D1522"/>
    <mergeCell ref="B1523:D1523"/>
    <mergeCell ref="A1529:A1533"/>
    <mergeCell ref="B1529:D1529"/>
    <mergeCell ref="B1530:B1532"/>
    <mergeCell ref="C1530:D1530"/>
    <mergeCell ref="C1531:D1531"/>
    <mergeCell ref="C1532:D1532"/>
    <mergeCell ref="B1533:D1533"/>
    <mergeCell ref="A1534:A1557"/>
    <mergeCell ref="B1534:D1534"/>
    <mergeCell ref="A1558:D1558"/>
    <mergeCell ref="B1535:B1544"/>
    <mergeCell ref="C1535:D1535"/>
    <mergeCell ref="C1536:D1536"/>
    <mergeCell ref="C1537:D1537"/>
    <mergeCell ref="C1538:D1538"/>
    <mergeCell ref="C1539:D1539"/>
    <mergeCell ref="C1540:D1540"/>
    <mergeCell ref="C1541:C1542"/>
    <mergeCell ref="C1543:D1543"/>
    <mergeCell ref="C1544:D1544"/>
    <mergeCell ref="B1545:B1555"/>
    <mergeCell ref="C1545:D1545"/>
    <mergeCell ref="C1546:C1548"/>
    <mergeCell ref="C1549:D1549"/>
    <mergeCell ref="C1550:D1550"/>
    <mergeCell ref="A1574:A1597"/>
    <mergeCell ref="B1574:D1574"/>
    <mergeCell ref="B1575:B1584"/>
    <mergeCell ref="C1575:D1575"/>
    <mergeCell ref="C1576:D1576"/>
    <mergeCell ref="C1577:D1577"/>
    <mergeCell ref="C1578:D1578"/>
    <mergeCell ref="C1579:D1579"/>
    <mergeCell ref="C1580:D1580"/>
    <mergeCell ref="C1581:C1582"/>
    <mergeCell ref="C1583:D1583"/>
    <mergeCell ref="C1584:D1584"/>
    <mergeCell ref="A1598:D1598"/>
    <mergeCell ref="A1599:D1599"/>
    <mergeCell ref="B1585:B1595"/>
    <mergeCell ref="C1585:D1585"/>
    <mergeCell ref="C1586:C1588"/>
    <mergeCell ref="C1589:D1589"/>
    <mergeCell ref="C1590:D1590"/>
    <mergeCell ref="C1591:D1591"/>
    <mergeCell ref="C1592:D1592"/>
    <mergeCell ref="C1593:D1593"/>
    <mergeCell ref="C1594:D1594"/>
    <mergeCell ref="C1595:D1595"/>
    <mergeCell ref="B1596:D1596"/>
    <mergeCell ref="B1597:D1597"/>
    <mergeCell ref="A1605:L1605"/>
    <mergeCell ref="A1606:D1606"/>
    <mergeCell ref="A1607:D1607"/>
    <mergeCell ref="A1608:D1608"/>
    <mergeCell ref="A1600:D1600"/>
    <mergeCell ref="A1601:D1601"/>
    <mergeCell ref="A1604:D1604"/>
    <mergeCell ref="A1602:A1603"/>
    <mergeCell ref="B1602:D1602"/>
    <mergeCell ref="B1603:D1603"/>
    <mergeCell ref="A1609:A1613"/>
    <mergeCell ref="B1609:D1609"/>
    <mergeCell ref="B1610:B1612"/>
    <mergeCell ref="C1610:D1610"/>
    <mergeCell ref="C1611:D1611"/>
    <mergeCell ref="C1612:D1612"/>
    <mergeCell ref="B1613:D1613"/>
    <mergeCell ref="C1623:D1623"/>
    <mergeCell ref="C1624:D1624"/>
    <mergeCell ref="B1625:B1635"/>
    <mergeCell ref="C1625:D1625"/>
    <mergeCell ref="A1645:L1645"/>
    <mergeCell ref="A1646:D1646"/>
    <mergeCell ref="A1647:D1647"/>
    <mergeCell ref="A1648:D1648"/>
    <mergeCell ref="A1640:D1640"/>
    <mergeCell ref="A1641:D1641"/>
    <mergeCell ref="A1644:D1644"/>
    <mergeCell ref="A1654:A1677"/>
    <mergeCell ref="B1654:D1654"/>
    <mergeCell ref="B1655:B1664"/>
    <mergeCell ref="C1655:D1655"/>
    <mergeCell ref="C1656:D1656"/>
    <mergeCell ref="C1657:D1657"/>
    <mergeCell ref="C1658:D1658"/>
    <mergeCell ref="C1659:D1659"/>
    <mergeCell ref="C1660:D1660"/>
    <mergeCell ref="C1661:C1662"/>
    <mergeCell ref="C1663:D1663"/>
    <mergeCell ref="C1664:D1664"/>
    <mergeCell ref="C1626:C1628"/>
    <mergeCell ref="C1629:D1629"/>
    <mergeCell ref="C1630:D1630"/>
    <mergeCell ref="C1631:D1631"/>
    <mergeCell ref="C1632:D1632"/>
    <mergeCell ref="C1633:D1633"/>
    <mergeCell ref="C1634:D1634"/>
    <mergeCell ref="C1635:D1635"/>
    <mergeCell ref="B1636:D1636"/>
    <mergeCell ref="A1678:D1678"/>
    <mergeCell ref="A1679:D1679"/>
    <mergeCell ref="B1665:B1675"/>
    <mergeCell ref="C1665:D1665"/>
    <mergeCell ref="C1666:C1668"/>
    <mergeCell ref="C1669:D1669"/>
    <mergeCell ref="C1670:D1670"/>
    <mergeCell ref="C1671:D1671"/>
    <mergeCell ref="C1672:D1672"/>
    <mergeCell ref="C1673:D1673"/>
    <mergeCell ref="C1674:D1674"/>
    <mergeCell ref="C1675:D1675"/>
    <mergeCell ref="B1676:D1676"/>
    <mergeCell ref="B1677:D1677"/>
    <mergeCell ref="A1685:L1685"/>
    <mergeCell ref="A1686:D1686"/>
    <mergeCell ref="A1687:D1687"/>
    <mergeCell ref="A1688:D1688"/>
    <mergeCell ref="A1680:D1680"/>
    <mergeCell ref="A1681:D1681"/>
    <mergeCell ref="A1684:D1684"/>
    <mergeCell ref="A1682:A1683"/>
    <mergeCell ref="B1682:D1682"/>
    <mergeCell ref="B1683:D1683"/>
    <mergeCell ref="A1689:A1693"/>
    <mergeCell ref="B1689:D1689"/>
    <mergeCell ref="B1690:B1692"/>
    <mergeCell ref="C1690:D1690"/>
    <mergeCell ref="C1691:D1691"/>
    <mergeCell ref="C1692:D1692"/>
    <mergeCell ref="B1693:D1693"/>
    <mergeCell ref="A1694:A1717"/>
    <mergeCell ref="B1694:D1694"/>
    <mergeCell ref="A1718:D1718"/>
    <mergeCell ref="B1695:B1704"/>
    <mergeCell ref="C1695:D1695"/>
    <mergeCell ref="C1696:D1696"/>
    <mergeCell ref="C1697:D1697"/>
    <mergeCell ref="C1698:D1698"/>
    <mergeCell ref="C1699:D1699"/>
    <mergeCell ref="C1700:D1700"/>
    <mergeCell ref="C1701:C1702"/>
    <mergeCell ref="C1703:D1703"/>
    <mergeCell ref="C1704:D1704"/>
    <mergeCell ref="B1705:B1715"/>
    <mergeCell ref="C1705:D1705"/>
    <mergeCell ref="C1706:C1708"/>
    <mergeCell ref="C1709:D1709"/>
    <mergeCell ref="C1710:D1710"/>
    <mergeCell ref="A1734:A1757"/>
    <mergeCell ref="B1734:D1734"/>
    <mergeCell ref="B1735:B1744"/>
    <mergeCell ref="C1735:D1735"/>
    <mergeCell ref="C1736:D1736"/>
    <mergeCell ref="C1737:D1737"/>
    <mergeCell ref="C1738:D1738"/>
    <mergeCell ref="C1739:D1739"/>
    <mergeCell ref="C1740:D1740"/>
    <mergeCell ref="C1741:C1742"/>
    <mergeCell ref="C1743:D1743"/>
    <mergeCell ref="C1744:D1744"/>
    <mergeCell ref="A1758:D1758"/>
    <mergeCell ref="A1759:D1759"/>
    <mergeCell ref="B1745:B1755"/>
    <mergeCell ref="C1745:D1745"/>
    <mergeCell ref="C1746:C1748"/>
    <mergeCell ref="C1749:D1749"/>
    <mergeCell ref="C1750:D1750"/>
    <mergeCell ref="C1751:D1751"/>
    <mergeCell ref="C1752:D1752"/>
    <mergeCell ref="C1753:D1753"/>
    <mergeCell ref="C1754:D1754"/>
    <mergeCell ref="C1755:D1755"/>
    <mergeCell ref="B1756:D1756"/>
    <mergeCell ref="B1757:D1757"/>
    <mergeCell ref="A1765:L1765"/>
    <mergeCell ref="A1766:D1766"/>
    <mergeCell ref="A1767:D1767"/>
    <mergeCell ref="A1768:D1768"/>
    <mergeCell ref="A1760:D1760"/>
    <mergeCell ref="A1761:D1761"/>
    <mergeCell ref="A1764:D1764"/>
    <mergeCell ref="A1762:A1763"/>
    <mergeCell ref="B1762:D1762"/>
    <mergeCell ref="B1763:D1763"/>
    <mergeCell ref="A1769:A1773"/>
    <mergeCell ref="B1769:D1769"/>
    <mergeCell ref="B1770:B1772"/>
    <mergeCell ref="C1770:D1770"/>
    <mergeCell ref="C1771:D1771"/>
    <mergeCell ref="C1772:D1772"/>
    <mergeCell ref="B1773:D1773"/>
    <mergeCell ref="C1783:D1783"/>
    <mergeCell ref="C1784:D1784"/>
    <mergeCell ref="B1785:B1795"/>
    <mergeCell ref="C1785:D1785"/>
    <mergeCell ref="A1805:L1805"/>
    <mergeCell ref="A1806:D1806"/>
    <mergeCell ref="A1807:D1807"/>
    <mergeCell ref="A1808:D1808"/>
    <mergeCell ref="A1800:D1800"/>
    <mergeCell ref="A1801:D1801"/>
    <mergeCell ref="A1804:D1804"/>
    <mergeCell ref="A1814:A1837"/>
    <mergeCell ref="B1814:D1814"/>
    <mergeCell ref="B1815:B1824"/>
    <mergeCell ref="C1815:D1815"/>
    <mergeCell ref="C1816:D1816"/>
    <mergeCell ref="C1817:D1817"/>
    <mergeCell ref="C1818:D1818"/>
    <mergeCell ref="C1819:D1819"/>
    <mergeCell ref="C1820:D1820"/>
    <mergeCell ref="C1821:C1822"/>
    <mergeCell ref="C1823:D1823"/>
    <mergeCell ref="C1824:D1824"/>
    <mergeCell ref="C1786:C1788"/>
    <mergeCell ref="C1789:D1789"/>
    <mergeCell ref="C1790:D1790"/>
    <mergeCell ref="C1791:D1791"/>
    <mergeCell ref="C1792:D1792"/>
    <mergeCell ref="C1793:D1793"/>
    <mergeCell ref="C1794:D1794"/>
    <mergeCell ref="C1795:D1795"/>
    <mergeCell ref="B1796:D1796"/>
    <mergeCell ref="A1838:D1838"/>
    <mergeCell ref="A1839:D1839"/>
    <mergeCell ref="B1825:B1835"/>
    <mergeCell ref="C1825:D1825"/>
    <mergeCell ref="C1826:C1828"/>
    <mergeCell ref="C1829:D1829"/>
    <mergeCell ref="C1830:D1830"/>
    <mergeCell ref="C1831:D1831"/>
    <mergeCell ref="C1832:D1832"/>
    <mergeCell ref="C1833:D1833"/>
    <mergeCell ref="C1834:D1834"/>
    <mergeCell ref="C1835:D1835"/>
    <mergeCell ref="B1836:D1836"/>
    <mergeCell ref="B1837:D1837"/>
    <mergeCell ref="A1845:L1845"/>
    <mergeCell ref="A1846:D1846"/>
    <mergeCell ref="A1847:D1847"/>
    <mergeCell ref="A1848:D1848"/>
    <mergeCell ref="A1840:D1840"/>
    <mergeCell ref="A1841:D1841"/>
    <mergeCell ref="A1844:D1844"/>
    <mergeCell ref="A1842:A1843"/>
    <mergeCell ref="B1842:D1842"/>
    <mergeCell ref="B1843:D1843"/>
    <mergeCell ref="A1849:A1853"/>
    <mergeCell ref="B1849:D1849"/>
    <mergeCell ref="B1850:B1852"/>
    <mergeCell ref="C1850:D1850"/>
    <mergeCell ref="C1851:D1851"/>
    <mergeCell ref="C1852:D1852"/>
    <mergeCell ref="B1853:D1853"/>
    <mergeCell ref="A1854:A1877"/>
    <mergeCell ref="B1854:D1854"/>
    <mergeCell ref="A1878:D1878"/>
    <mergeCell ref="B1855:B1864"/>
    <mergeCell ref="C1855:D1855"/>
    <mergeCell ref="C1856:D1856"/>
    <mergeCell ref="C1857:D1857"/>
    <mergeCell ref="C1858:D1858"/>
    <mergeCell ref="C1859:D1859"/>
    <mergeCell ref="C1860:D1860"/>
    <mergeCell ref="C1861:C1862"/>
    <mergeCell ref="C1863:D1863"/>
    <mergeCell ref="C1864:D1864"/>
    <mergeCell ref="B1865:B1875"/>
    <mergeCell ref="C1865:D1865"/>
    <mergeCell ref="C1866:C1868"/>
    <mergeCell ref="C1869:D1869"/>
    <mergeCell ref="C1870:D1870"/>
    <mergeCell ref="A1894:A1917"/>
    <mergeCell ref="B1894:D1894"/>
    <mergeCell ref="B1895:B1904"/>
    <mergeCell ref="C1895:D1895"/>
    <mergeCell ref="C1896:D1896"/>
    <mergeCell ref="C1897:D1897"/>
    <mergeCell ref="C1898:D1898"/>
    <mergeCell ref="C1899:D1899"/>
    <mergeCell ref="C1900:D1900"/>
    <mergeCell ref="C1901:C1902"/>
    <mergeCell ref="C1903:D1903"/>
    <mergeCell ref="C1904:D1904"/>
    <mergeCell ref="A1918:D1918"/>
    <mergeCell ref="A1919:D1919"/>
    <mergeCell ref="B1905:B1915"/>
    <mergeCell ref="C1905:D1905"/>
    <mergeCell ref="C1906:C1908"/>
    <mergeCell ref="C1909:D1909"/>
    <mergeCell ref="C1910:D1910"/>
    <mergeCell ref="C1911:D1911"/>
    <mergeCell ref="C1912:D1912"/>
    <mergeCell ref="C1913:D1913"/>
    <mergeCell ref="C1914:D1914"/>
    <mergeCell ref="C1915:D1915"/>
    <mergeCell ref="B1916:D1916"/>
    <mergeCell ref="B1917:D1917"/>
    <mergeCell ref="A1925:L1925"/>
    <mergeCell ref="A1926:D1926"/>
    <mergeCell ref="A1927:D1927"/>
    <mergeCell ref="A1928:D1928"/>
    <mergeCell ref="A1920:D1920"/>
    <mergeCell ref="A1921:D1921"/>
    <mergeCell ref="A1924:D1924"/>
    <mergeCell ref="A1922:A1923"/>
    <mergeCell ref="B1922:D1922"/>
    <mergeCell ref="B1923:D1923"/>
    <mergeCell ref="A1929:A1933"/>
    <mergeCell ref="B1929:D1929"/>
    <mergeCell ref="B1930:B1932"/>
    <mergeCell ref="C1930:D1930"/>
    <mergeCell ref="C1931:D1931"/>
    <mergeCell ref="C1932:D1932"/>
    <mergeCell ref="B1933:D1933"/>
    <mergeCell ref="C1943:D1943"/>
    <mergeCell ref="C1944:D1944"/>
    <mergeCell ref="B1945:B1955"/>
    <mergeCell ref="C1945:D1945"/>
    <mergeCell ref="A1965:L1965"/>
    <mergeCell ref="A1966:D1966"/>
    <mergeCell ref="A1967:D1967"/>
    <mergeCell ref="A1968:D1968"/>
    <mergeCell ref="A1960:D1960"/>
    <mergeCell ref="A1961:D1961"/>
    <mergeCell ref="A1964:D1964"/>
    <mergeCell ref="A1974:A1997"/>
    <mergeCell ref="B1974:D1974"/>
    <mergeCell ref="B1975:B1984"/>
    <mergeCell ref="C1975:D1975"/>
    <mergeCell ref="C1976:D1976"/>
    <mergeCell ref="C1977:D1977"/>
    <mergeCell ref="C1978:D1978"/>
    <mergeCell ref="C1979:D1979"/>
    <mergeCell ref="C1980:D1980"/>
    <mergeCell ref="C1981:C1982"/>
    <mergeCell ref="C1983:D1983"/>
    <mergeCell ref="C1984:D1984"/>
    <mergeCell ref="C1946:C1948"/>
    <mergeCell ref="C1949:D1949"/>
    <mergeCell ref="C1950:D1950"/>
    <mergeCell ref="C1951:D1951"/>
    <mergeCell ref="C1952:D1952"/>
    <mergeCell ref="C1953:D1953"/>
    <mergeCell ref="C1954:D1954"/>
    <mergeCell ref="C1955:D1955"/>
    <mergeCell ref="B1956:D1956"/>
    <mergeCell ref="A1998:D1998"/>
    <mergeCell ref="A1999:D1999"/>
    <mergeCell ref="B1985:B1995"/>
    <mergeCell ref="C1985:D1985"/>
    <mergeCell ref="C1986:C1988"/>
    <mergeCell ref="C1989:D1989"/>
    <mergeCell ref="C1990:D1990"/>
    <mergeCell ref="C1991:D1991"/>
    <mergeCell ref="C1992:D1992"/>
    <mergeCell ref="C1993:D1993"/>
    <mergeCell ref="C1994:D1994"/>
    <mergeCell ref="C1995:D1995"/>
    <mergeCell ref="B1996:D1996"/>
    <mergeCell ref="B1997:D1997"/>
    <mergeCell ref="A2005:L2005"/>
    <mergeCell ref="A2006:D2006"/>
    <mergeCell ref="A2007:D2007"/>
    <mergeCell ref="A2008:D2008"/>
    <mergeCell ref="A2000:D2000"/>
    <mergeCell ref="A2001:D2001"/>
    <mergeCell ref="A2004:D2004"/>
    <mergeCell ref="A2002:A2003"/>
    <mergeCell ref="B2002:D2002"/>
    <mergeCell ref="B2003:D2003"/>
    <mergeCell ref="A2009:A2013"/>
    <mergeCell ref="B2009:D2009"/>
    <mergeCell ref="B2010:B2012"/>
    <mergeCell ref="C2010:D2010"/>
    <mergeCell ref="C2011:D2011"/>
    <mergeCell ref="C2012:D2012"/>
    <mergeCell ref="B2013:D2013"/>
    <mergeCell ref="A2014:A2037"/>
    <mergeCell ref="B2014:D2014"/>
    <mergeCell ref="A2038:D2038"/>
    <mergeCell ref="B2015:B2024"/>
    <mergeCell ref="C2015:D2015"/>
    <mergeCell ref="C2016:D2016"/>
    <mergeCell ref="C2017:D2017"/>
    <mergeCell ref="C2018:D2018"/>
    <mergeCell ref="C2019:D2019"/>
    <mergeCell ref="C2020:D2020"/>
    <mergeCell ref="C2021:C2022"/>
    <mergeCell ref="C2023:D2023"/>
    <mergeCell ref="C2024:D2024"/>
    <mergeCell ref="B2025:B2035"/>
    <mergeCell ref="C2025:D2025"/>
    <mergeCell ref="C2026:C2028"/>
    <mergeCell ref="C2029:D2029"/>
    <mergeCell ref="C2030:D2030"/>
    <mergeCell ref="A2054:A2077"/>
    <mergeCell ref="B2054:D2054"/>
    <mergeCell ref="B2055:B2064"/>
    <mergeCell ref="C2055:D2055"/>
    <mergeCell ref="C2056:D2056"/>
    <mergeCell ref="C2057:D2057"/>
    <mergeCell ref="C2058:D2058"/>
    <mergeCell ref="C2059:D2059"/>
    <mergeCell ref="C2060:D2060"/>
    <mergeCell ref="C2061:C2062"/>
    <mergeCell ref="C2063:D2063"/>
    <mergeCell ref="C2064:D2064"/>
    <mergeCell ref="A2078:D2078"/>
    <mergeCell ref="A2079:D2079"/>
    <mergeCell ref="B2065:B2075"/>
    <mergeCell ref="C2065:D2065"/>
    <mergeCell ref="C2066:C2068"/>
    <mergeCell ref="C2069:D2069"/>
    <mergeCell ref="C2070:D2070"/>
    <mergeCell ref="C2071:D2071"/>
    <mergeCell ref="C2072:D2072"/>
    <mergeCell ref="C2073:D2073"/>
    <mergeCell ref="C2074:D2074"/>
    <mergeCell ref="C2075:D2075"/>
    <mergeCell ref="B2076:D2076"/>
    <mergeCell ref="B2077:D2077"/>
    <mergeCell ref="A2085:L2085"/>
    <mergeCell ref="A2086:D2086"/>
    <mergeCell ref="A2087:D2087"/>
    <mergeCell ref="A2088:D2088"/>
    <mergeCell ref="A2080:D2080"/>
    <mergeCell ref="A2081:D2081"/>
    <mergeCell ref="A2084:D2084"/>
    <mergeCell ref="A2082:A2083"/>
    <mergeCell ref="B2082:D2082"/>
    <mergeCell ref="B2083:D2083"/>
    <mergeCell ref="A2089:A2093"/>
    <mergeCell ref="B2089:D2089"/>
    <mergeCell ref="B2090:B2092"/>
    <mergeCell ref="C2090:D2090"/>
    <mergeCell ref="C2091:D2091"/>
    <mergeCell ref="C2092:D2092"/>
    <mergeCell ref="B2093:D2093"/>
    <mergeCell ref="C2103:D2103"/>
    <mergeCell ref="C2104:D2104"/>
    <mergeCell ref="B2105:B2115"/>
    <mergeCell ref="C2105:D2105"/>
    <mergeCell ref="A2125:L2125"/>
    <mergeCell ref="A2126:D2126"/>
    <mergeCell ref="A2127:D2127"/>
    <mergeCell ref="A2128:D2128"/>
    <mergeCell ref="A2120:D2120"/>
    <mergeCell ref="A2121:D2121"/>
    <mergeCell ref="A2124:D2124"/>
    <mergeCell ref="A2134:A2157"/>
    <mergeCell ref="B2134:D2134"/>
    <mergeCell ref="B2135:B2144"/>
    <mergeCell ref="C2135:D2135"/>
    <mergeCell ref="C2136:D2136"/>
    <mergeCell ref="C2137:D2137"/>
    <mergeCell ref="C2138:D2138"/>
    <mergeCell ref="C2139:D2139"/>
    <mergeCell ref="C2140:D2140"/>
    <mergeCell ref="C2141:C2142"/>
    <mergeCell ref="C2143:D2143"/>
    <mergeCell ref="C2144:D2144"/>
    <mergeCell ref="C2106:C2108"/>
    <mergeCell ref="C2109:D2109"/>
    <mergeCell ref="C2110:D2110"/>
    <mergeCell ref="C2111:D2111"/>
    <mergeCell ref="C2112:D2112"/>
    <mergeCell ref="C2113:D2113"/>
    <mergeCell ref="C2114:D2114"/>
    <mergeCell ref="C2115:D2115"/>
    <mergeCell ref="B2116:D2116"/>
    <mergeCell ref="A2158:D2158"/>
    <mergeCell ref="A2159:D2159"/>
    <mergeCell ref="B2145:B2155"/>
    <mergeCell ref="C2145:D2145"/>
    <mergeCell ref="C2146:C2148"/>
    <mergeCell ref="C2149:D2149"/>
    <mergeCell ref="C2150:D2150"/>
    <mergeCell ref="C2151:D2151"/>
    <mergeCell ref="C2152:D2152"/>
    <mergeCell ref="C2153:D2153"/>
    <mergeCell ref="C2154:D2154"/>
    <mergeCell ref="C2155:D2155"/>
    <mergeCell ref="B2156:D2156"/>
    <mergeCell ref="B2157:D2157"/>
    <mergeCell ref="A2165:L2165"/>
    <mergeCell ref="A2166:D2166"/>
    <mergeCell ref="A2167:D2167"/>
    <mergeCell ref="A2168:D2168"/>
    <mergeCell ref="A2160:D2160"/>
    <mergeCell ref="A2161:D2161"/>
    <mergeCell ref="A2164:D2164"/>
    <mergeCell ref="A2162:A2163"/>
    <mergeCell ref="B2162:D2162"/>
    <mergeCell ref="B2163:D2163"/>
    <mergeCell ref="A2169:A2173"/>
    <mergeCell ref="B2169:D2169"/>
    <mergeCell ref="B2170:B2172"/>
    <mergeCell ref="C2170:D2170"/>
    <mergeCell ref="C2171:D2171"/>
    <mergeCell ref="C2172:D2172"/>
    <mergeCell ref="B2173:D2173"/>
    <mergeCell ref="A2174:A2197"/>
    <mergeCell ref="B2174:D2174"/>
    <mergeCell ref="A2198:D2198"/>
    <mergeCell ref="B2175:B2184"/>
    <mergeCell ref="C2175:D2175"/>
    <mergeCell ref="C2176:D2176"/>
    <mergeCell ref="C2177:D2177"/>
    <mergeCell ref="C2178:D2178"/>
    <mergeCell ref="C2179:D2179"/>
    <mergeCell ref="C2180:D2180"/>
    <mergeCell ref="C2181:C2182"/>
    <mergeCell ref="C2183:D2183"/>
    <mergeCell ref="C2184:D2184"/>
    <mergeCell ref="B2185:B2195"/>
    <mergeCell ref="C2185:D2185"/>
    <mergeCell ref="C2186:C2188"/>
    <mergeCell ref="C2189:D2189"/>
    <mergeCell ref="C2190:D2190"/>
    <mergeCell ref="A2214:A2237"/>
    <mergeCell ref="B2214:D2214"/>
    <mergeCell ref="B2215:B2224"/>
    <mergeCell ref="C2215:D2215"/>
    <mergeCell ref="C2216:D2216"/>
    <mergeCell ref="C2217:D2217"/>
    <mergeCell ref="C2218:D2218"/>
    <mergeCell ref="C2219:D2219"/>
    <mergeCell ref="C2220:D2220"/>
    <mergeCell ref="C2221:C2222"/>
    <mergeCell ref="C2223:D2223"/>
    <mergeCell ref="C2224:D2224"/>
    <mergeCell ref="A2238:D2238"/>
    <mergeCell ref="A2239:D2239"/>
    <mergeCell ref="B2225:B2235"/>
    <mergeCell ref="C2225:D2225"/>
    <mergeCell ref="C2226:C2228"/>
    <mergeCell ref="C2229:D2229"/>
    <mergeCell ref="C2230:D2230"/>
    <mergeCell ref="C2231:D2231"/>
    <mergeCell ref="C2232:D2232"/>
    <mergeCell ref="C2233:D2233"/>
    <mergeCell ref="C2234:D2234"/>
    <mergeCell ref="C2235:D2235"/>
    <mergeCell ref="B2236:D2236"/>
    <mergeCell ref="B2237:D2237"/>
    <mergeCell ref="A2245:L2245"/>
    <mergeCell ref="A2246:D2246"/>
    <mergeCell ref="A2247:D2247"/>
    <mergeCell ref="A2248:D2248"/>
    <mergeCell ref="A2240:D2240"/>
    <mergeCell ref="A2241:D2241"/>
    <mergeCell ref="A2244:D2244"/>
    <mergeCell ref="A2242:A2243"/>
    <mergeCell ref="B2242:D2242"/>
    <mergeCell ref="B2243:D2243"/>
    <mergeCell ref="A2249:A2253"/>
    <mergeCell ref="B2249:D2249"/>
    <mergeCell ref="B2250:B2252"/>
    <mergeCell ref="C2250:D2250"/>
    <mergeCell ref="C2251:D2251"/>
    <mergeCell ref="C2252:D2252"/>
    <mergeCell ref="B2253:D2253"/>
    <mergeCell ref="C2263:D2263"/>
    <mergeCell ref="C2264:D2264"/>
    <mergeCell ref="B2265:B2275"/>
    <mergeCell ref="C2265:D2265"/>
    <mergeCell ref="A2285:L2285"/>
    <mergeCell ref="A2286:D2286"/>
    <mergeCell ref="A2287:D2287"/>
    <mergeCell ref="A2288:D2288"/>
    <mergeCell ref="A2280:D2280"/>
    <mergeCell ref="A2281:D2281"/>
    <mergeCell ref="A2284:D2284"/>
    <mergeCell ref="A2294:A2317"/>
    <mergeCell ref="B2294:D2294"/>
    <mergeCell ref="B2295:B2304"/>
    <mergeCell ref="C2295:D2295"/>
    <mergeCell ref="C2296:D2296"/>
    <mergeCell ref="C2297:D2297"/>
    <mergeCell ref="C2298:D2298"/>
    <mergeCell ref="C2299:D2299"/>
    <mergeCell ref="C2300:D2300"/>
    <mergeCell ref="C2301:C2302"/>
    <mergeCell ref="C2303:D2303"/>
    <mergeCell ref="C2304:D2304"/>
    <mergeCell ref="C2266:C2268"/>
    <mergeCell ref="C2269:D2269"/>
    <mergeCell ref="C2270:D2270"/>
    <mergeCell ref="C2271:D2271"/>
    <mergeCell ref="C2272:D2272"/>
    <mergeCell ref="C2273:D2273"/>
    <mergeCell ref="C2274:D2274"/>
    <mergeCell ref="C2275:D2275"/>
    <mergeCell ref="B2276:D2276"/>
    <mergeCell ref="A2318:D2318"/>
    <mergeCell ref="A2319:D2319"/>
    <mergeCell ref="B2305:B2315"/>
    <mergeCell ref="C2305:D2305"/>
    <mergeCell ref="C2306:C2308"/>
    <mergeCell ref="C2309:D2309"/>
    <mergeCell ref="C2310:D2310"/>
    <mergeCell ref="C2311:D2311"/>
    <mergeCell ref="C2312:D2312"/>
    <mergeCell ref="C2313:D2313"/>
    <mergeCell ref="C2314:D2314"/>
    <mergeCell ref="C2315:D2315"/>
    <mergeCell ref="B2316:D2316"/>
    <mergeCell ref="B2317:D2317"/>
    <mergeCell ref="A2325:L2325"/>
    <mergeCell ref="A2326:D2326"/>
    <mergeCell ref="A2327:D2327"/>
    <mergeCell ref="A2328:D2328"/>
    <mergeCell ref="A2320:D2320"/>
    <mergeCell ref="A2321:D2321"/>
    <mergeCell ref="A2324:D2324"/>
    <mergeCell ref="A2322:A2323"/>
    <mergeCell ref="B2322:D2322"/>
    <mergeCell ref="B2323:D2323"/>
    <mergeCell ref="A2329:A2333"/>
    <mergeCell ref="B2329:D2329"/>
    <mergeCell ref="B2330:B2332"/>
    <mergeCell ref="C2330:D2330"/>
    <mergeCell ref="C2331:D2331"/>
    <mergeCell ref="C2332:D2332"/>
    <mergeCell ref="B2333:D2333"/>
    <mergeCell ref="A2334:A2357"/>
    <mergeCell ref="B2334:D2334"/>
    <mergeCell ref="A2358:D2358"/>
    <mergeCell ref="B2335:B2344"/>
    <mergeCell ref="C2335:D2335"/>
    <mergeCell ref="C2336:D2336"/>
    <mergeCell ref="C2337:D2337"/>
    <mergeCell ref="C2338:D2338"/>
    <mergeCell ref="C2339:D2339"/>
    <mergeCell ref="C2340:D2340"/>
    <mergeCell ref="C2341:C2342"/>
    <mergeCell ref="C2343:D2343"/>
    <mergeCell ref="C2344:D2344"/>
    <mergeCell ref="B2345:B2355"/>
    <mergeCell ref="C2345:D2345"/>
    <mergeCell ref="C2346:C2348"/>
    <mergeCell ref="C2349:D2349"/>
    <mergeCell ref="C2350:D2350"/>
    <mergeCell ref="A2374:A2397"/>
    <mergeCell ref="B2374:D2374"/>
    <mergeCell ref="B2375:B2384"/>
    <mergeCell ref="C2375:D2375"/>
    <mergeCell ref="C2376:D2376"/>
    <mergeCell ref="C2377:D2377"/>
    <mergeCell ref="C2378:D2378"/>
    <mergeCell ref="C2379:D2379"/>
    <mergeCell ref="C2380:D2380"/>
    <mergeCell ref="C2381:C2382"/>
    <mergeCell ref="C2383:D2383"/>
    <mergeCell ref="C2384:D2384"/>
    <mergeCell ref="A2398:D2398"/>
    <mergeCell ref="A2399:D2399"/>
    <mergeCell ref="B2385:B2395"/>
    <mergeCell ref="C2385:D2385"/>
    <mergeCell ref="C2386:C2388"/>
    <mergeCell ref="C2389:D2389"/>
    <mergeCell ref="C2390:D2390"/>
    <mergeCell ref="C2391:D2391"/>
    <mergeCell ref="C2392:D2392"/>
    <mergeCell ref="C2393:D2393"/>
    <mergeCell ref="C2394:D2394"/>
    <mergeCell ref="C2395:D2395"/>
    <mergeCell ref="B2396:D2396"/>
    <mergeCell ref="B2397:D2397"/>
    <mergeCell ref="A2405:L2405"/>
    <mergeCell ref="A2406:D2406"/>
    <mergeCell ref="A2407:D2407"/>
    <mergeCell ref="A2408:D2408"/>
    <mergeCell ref="A2400:D2400"/>
    <mergeCell ref="A2401:D2401"/>
    <mergeCell ref="A2404:D2404"/>
    <mergeCell ref="A2402:A2403"/>
    <mergeCell ref="B2402:D2402"/>
    <mergeCell ref="B2403:D2403"/>
    <mergeCell ref="A2409:A2413"/>
    <mergeCell ref="B2409:D2409"/>
    <mergeCell ref="B2410:B2412"/>
    <mergeCell ref="C2410:D2410"/>
    <mergeCell ref="C2411:D2411"/>
    <mergeCell ref="C2412:D2412"/>
    <mergeCell ref="B2413:D2413"/>
    <mergeCell ref="C2423:D2423"/>
    <mergeCell ref="C2424:D2424"/>
    <mergeCell ref="B2425:B2435"/>
    <mergeCell ref="C2425:D2425"/>
    <mergeCell ref="A2445:L2445"/>
    <mergeCell ref="A2446:D2446"/>
    <mergeCell ref="A2447:D2447"/>
    <mergeCell ref="A2448:D2448"/>
    <mergeCell ref="A2440:D2440"/>
    <mergeCell ref="A2441:D2441"/>
    <mergeCell ref="A2444:D2444"/>
    <mergeCell ref="A2454:A2477"/>
    <mergeCell ref="B2454:D2454"/>
    <mergeCell ref="B2455:B2464"/>
    <mergeCell ref="C2455:D2455"/>
    <mergeCell ref="C2456:D2456"/>
    <mergeCell ref="C2457:D2457"/>
    <mergeCell ref="C2458:D2458"/>
    <mergeCell ref="C2459:D2459"/>
    <mergeCell ref="C2460:D2460"/>
    <mergeCell ref="C2461:C2462"/>
    <mergeCell ref="C2463:D2463"/>
    <mergeCell ref="C2464:D2464"/>
    <mergeCell ref="C2426:C2428"/>
    <mergeCell ref="C2429:D2429"/>
    <mergeCell ref="C2430:D2430"/>
    <mergeCell ref="C2431:D2431"/>
    <mergeCell ref="C2432:D2432"/>
    <mergeCell ref="C2433:D2433"/>
    <mergeCell ref="C2434:D2434"/>
    <mergeCell ref="C2435:D2435"/>
    <mergeCell ref="B2436:D2436"/>
    <mergeCell ref="A2478:D2478"/>
    <mergeCell ref="A2479:D2479"/>
    <mergeCell ref="B2465:B2475"/>
    <mergeCell ref="C2465:D2465"/>
    <mergeCell ref="C2466:C2468"/>
    <mergeCell ref="C2469:D2469"/>
    <mergeCell ref="C2470:D2470"/>
    <mergeCell ref="C2471:D2471"/>
    <mergeCell ref="C2472:D2472"/>
    <mergeCell ref="C2473:D2473"/>
    <mergeCell ref="C2474:D2474"/>
    <mergeCell ref="C2475:D2475"/>
    <mergeCell ref="B2476:D2476"/>
    <mergeCell ref="B2477:D2477"/>
    <mergeCell ref="A2485:L2485"/>
    <mergeCell ref="A2486:D2486"/>
    <mergeCell ref="A2487:D2487"/>
    <mergeCell ref="A2488:D2488"/>
    <mergeCell ref="A2480:D2480"/>
    <mergeCell ref="A2481:D2481"/>
    <mergeCell ref="A2484:D2484"/>
    <mergeCell ref="A2482:A2483"/>
    <mergeCell ref="B2482:D2482"/>
    <mergeCell ref="B2483:D2483"/>
    <mergeCell ref="A2489:A2493"/>
    <mergeCell ref="B2489:D2489"/>
    <mergeCell ref="B2490:B2492"/>
    <mergeCell ref="C2490:D2490"/>
    <mergeCell ref="C2491:D2491"/>
    <mergeCell ref="C2492:D2492"/>
    <mergeCell ref="B2493:D2493"/>
    <mergeCell ref="A2494:A2517"/>
    <mergeCell ref="B2494:D2494"/>
    <mergeCell ref="A2518:D2518"/>
    <mergeCell ref="B2495:B2504"/>
    <mergeCell ref="C2495:D2495"/>
    <mergeCell ref="C2496:D2496"/>
    <mergeCell ref="C2497:D2497"/>
    <mergeCell ref="C2498:D2498"/>
    <mergeCell ref="C2499:D2499"/>
    <mergeCell ref="C2500:D2500"/>
    <mergeCell ref="C2501:C2502"/>
    <mergeCell ref="C2503:D2503"/>
    <mergeCell ref="C2504:D2504"/>
    <mergeCell ref="B2505:B2515"/>
    <mergeCell ref="C2505:D2505"/>
    <mergeCell ref="C2506:C2508"/>
    <mergeCell ref="C2509:D2509"/>
    <mergeCell ref="C2510:D2510"/>
    <mergeCell ref="A2534:A2557"/>
    <mergeCell ref="B2534:D2534"/>
    <mergeCell ref="B2535:B2544"/>
    <mergeCell ref="C2535:D2535"/>
    <mergeCell ref="C2536:D2536"/>
    <mergeCell ref="C2537:D2537"/>
    <mergeCell ref="C2538:D2538"/>
    <mergeCell ref="C2539:D2539"/>
    <mergeCell ref="C2540:D2540"/>
    <mergeCell ref="C2541:C2542"/>
    <mergeCell ref="C2543:D2543"/>
    <mergeCell ref="C2544:D2544"/>
    <mergeCell ref="A2558:D2558"/>
    <mergeCell ref="A2559:D2559"/>
    <mergeCell ref="B2545:B2555"/>
    <mergeCell ref="C2545:D2545"/>
    <mergeCell ref="C2546:C2548"/>
    <mergeCell ref="C2549:D2549"/>
    <mergeCell ref="C2550:D2550"/>
    <mergeCell ref="C2551:D2551"/>
    <mergeCell ref="C2552:D2552"/>
    <mergeCell ref="C2553:D2553"/>
    <mergeCell ref="C2554:D2554"/>
    <mergeCell ref="C2555:D2555"/>
    <mergeCell ref="B2556:D2556"/>
    <mergeCell ref="B2557:D2557"/>
    <mergeCell ref="A2565:L2565"/>
    <mergeCell ref="A2566:D2566"/>
    <mergeCell ref="A2567:D2567"/>
    <mergeCell ref="A2568:D2568"/>
    <mergeCell ref="A2560:D2560"/>
    <mergeCell ref="A2561:D2561"/>
    <mergeCell ref="A2564:D2564"/>
    <mergeCell ref="A2562:A2563"/>
    <mergeCell ref="B2562:D2562"/>
    <mergeCell ref="B2563:D2563"/>
    <mergeCell ref="A2569:A2573"/>
    <mergeCell ref="B2569:D2569"/>
    <mergeCell ref="B2570:B2572"/>
    <mergeCell ref="C2570:D2570"/>
    <mergeCell ref="C2571:D2571"/>
    <mergeCell ref="C2572:D2572"/>
    <mergeCell ref="B2573:D2573"/>
    <mergeCell ref="C2583:D2583"/>
    <mergeCell ref="C2584:D2584"/>
    <mergeCell ref="B2585:B2595"/>
    <mergeCell ref="C2585:D2585"/>
    <mergeCell ref="A2605:L2605"/>
    <mergeCell ref="A2606:D2606"/>
    <mergeCell ref="A2607:D2607"/>
    <mergeCell ref="A2608:D2608"/>
    <mergeCell ref="A2600:D2600"/>
    <mergeCell ref="A2601:D2601"/>
    <mergeCell ref="A2604:D2604"/>
    <mergeCell ref="A2614:A2637"/>
    <mergeCell ref="B2614:D2614"/>
    <mergeCell ref="B2615:B2624"/>
    <mergeCell ref="C2615:D2615"/>
    <mergeCell ref="C2616:D2616"/>
    <mergeCell ref="C2617:D2617"/>
    <mergeCell ref="C2618:D2618"/>
    <mergeCell ref="C2619:D2619"/>
    <mergeCell ref="C2620:D2620"/>
    <mergeCell ref="C2621:C2622"/>
    <mergeCell ref="C2623:D2623"/>
    <mergeCell ref="C2624:D2624"/>
    <mergeCell ref="C2586:C2588"/>
    <mergeCell ref="C2589:D2589"/>
    <mergeCell ref="C2590:D2590"/>
    <mergeCell ref="C2591:D2591"/>
    <mergeCell ref="C2592:D2592"/>
    <mergeCell ref="C2593:D2593"/>
    <mergeCell ref="C2594:D2594"/>
    <mergeCell ref="C2595:D2595"/>
    <mergeCell ref="B2596:D2596"/>
    <mergeCell ref="A2638:D2638"/>
    <mergeCell ref="A2639:D2639"/>
    <mergeCell ref="B2625:B2635"/>
    <mergeCell ref="C2625:D2625"/>
    <mergeCell ref="C2626:C2628"/>
    <mergeCell ref="C2629:D2629"/>
    <mergeCell ref="C2630:D2630"/>
    <mergeCell ref="C2631:D2631"/>
    <mergeCell ref="C2632:D2632"/>
    <mergeCell ref="C2633:D2633"/>
    <mergeCell ref="C2634:D2634"/>
    <mergeCell ref="C2635:D2635"/>
    <mergeCell ref="B2636:D2636"/>
    <mergeCell ref="B2637:D2637"/>
    <mergeCell ref="A2645:L2645"/>
    <mergeCell ref="A2646:D2646"/>
    <mergeCell ref="A2647:D2647"/>
    <mergeCell ref="A2648:D2648"/>
    <mergeCell ref="A2640:D2640"/>
    <mergeCell ref="A2641:D2641"/>
    <mergeCell ref="A2644:D2644"/>
    <mergeCell ref="A2642:A2643"/>
    <mergeCell ref="B2642:D2642"/>
    <mergeCell ref="B2643:D2643"/>
    <mergeCell ref="A2649:A2653"/>
    <mergeCell ref="B2649:D2649"/>
    <mergeCell ref="B2650:B2652"/>
    <mergeCell ref="C2650:D2650"/>
    <mergeCell ref="C2651:D2651"/>
    <mergeCell ref="C2652:D2652"/>
    <mergeCell ref="B2653:D2653"/>
    <mergeCell ref="A2654:A2677"/>
    <mergeCell ref="B2654:D2654"/>
    <mergeCell ref="A2678:D2678"/>
    <mergeCell ref="B2655:B2664"/>
    <mergeCell ref="C2655:D2655"/>
    <mergeCell ref="C2656:D2656"/>
    <mergeCell ref="C2657:D2657"/>
    <mergeCell ref="C2658:D2658"/>
    <mergeCell ref="C2659:D2659"/>
    <mergeCell ref="C2660:D2660"/>
    <mergeCell ref="C2661:C2662"/>
    <mergeCell ref="C2663:D2663"/>
    <mergeCell ref="C2664:D2664"/>
    <mergeCell ref="B2665:B2675"/>
    <mergeCell ref="C2665:D2665"/>
    <mergeCell ref="C2666:C2668"/>
    <mergeCell ref="C2669:D2669"/>
    <mergeCell ref="C2670:D2670"/>
    <mergeCell ref="A2694:A2717"/>
    <mergeCell ref="B2694:D2694"/>
    <mergeCell ref="B2695:B2704"/>
    <mergeCell ref="C2695:D2695"/>
    <mergeCell ref="C2696:D2696"/>
    <mergeCell ref="C2697:D2697"/>
    <mergeCell ref="C2698:D2698"/>
    <mergeCell ref="C2699:D2699"/>
    <mergeCell ref="C2700:D2700"/>
    <mergeCell ref="C2701:C2702"/>
    <mergeCell ref="C2703:D2703"/>
    <mergeCell ref="C2704:D2704"/>
    <mergeCell ref="A2718:D2718"/>
    <mergeCell ref="A2719:D2719"/>
    <mergeCell ref="B2705:B2715"/>
    <mergeCell ref="C2705:D2705"/>
    <mergeCell ref="C2706:C2708"/>
    <mergeCell ref="C2709:D2709"/>
    <mergeCell ref="C2710:D2710"/>
    <mergeCell ref="C2711:D2711"/>
    <mergeCell ref="C2712:D2712"/>
    <mergeCell ref="C2713:D2713"/>
    <mergeCell ref="C2714:D2714"/>
    <mergeCell ref="C2715:D2715"/>
    <mergeCell ref="B2716:D2716"/>
    <mergeCell ref="B2717:D2717"/>
    <mergeCell ref="A2725:L2725"/>
    <mergeCell ref="A2726:D2726"/>
    <mergeCell ref="A2727:D2727"/>
    <mergeCell ref="A2728:D2728"/>
    <mergeCell ref="A2720:D2720"/>
    <mergeCell ref="A2721:D2721"/>
    <mergeCell ref="A2724:D2724"/>
    <mergeCell ref="A2722:A2723"/>
    <mergeCell ref="B2722:D2722"/>
    <mergeCell ref="B2723:D2723"/>
    <mergeCell ref="A2729:A2733"/>
    <mergeCell ref="B2729:D2729"/>
    <mergeCell ref="B2730:B2732"/>
    <mergeCell ref="C2730:D2730"/>
    <mergeCell ref="C2731:D2731"/>
    <mergeCell ref="C2732:D2732"/>
    <mergeCell ref="B2733:D2733"/>
    <mergeCell ref="C2743:D2743"/>
    <mergeCell ref="C2744:D2744"/>
    <mergeCell ref="B2745:B2755"/>
    <mergeCell ref="C2745:D2745"/>
    <mergeCell ref="A2765:L2765"/>
    <mergeCell ref="A2766:D2766"/>
    <mergeCell ref="A2767:D2767"/>
    <mergeCell ref="A2768:D2768"/>
    <mergeCell ref="A2760:D2760"/>
    <mergeCell ref="A2761:D2761"/>
    <mergeCell ref="A2764:D2764"/>
    <mergeCell ref="A2774:A2797"/>
    <mergeCell ref="B2774:D2774"/>
    <mergeCell ref="B2775:B2784"/>
    <mergeCell ref="C2775:D2775"/>
    <mergeCell ref="C2776:D2776"/>
    <mergeCell ref="C2777:D2777"/>
    <mergeCell ref="C2778:D2778"/>
    <mergeCell ref="C2779:D2779"/>
    <mergeCell ref="C2780:D2780"/>
    <mergeCell ref="C2781:C2782"/>
    <mergeCell ref="C2783:D2783"/>
    <mergeCell ref="C2784:D2784"/>
    <mergeCell ref="C2746:C2748"/>
    <mergeCell ref="C2749:D2749"/>
    <mergeCell ref="C2750:D2750"/>
    <mergeCell ref="C2751:D2751"/>
    <mergeCell ref="C2752:D2752"/>
    <mergeCell ref="C2753:D2753"/>
    <mergeCell ref="C2754:D2754"/>
    <mergeCell ref="C2755:D2755"/>
    <mergeCell ref="B2756:D2756"/>
    <mergeCell ref="A2798:D2798"/>
    <mergeCell ref="A2799:D2799"/>
    <mergeCell ref="B2785:B2795"/>
    <mergeCell ref="C2785:D2785"/>
    <mergeCell ref="C2786:C2788"/>
    <mergeCell ref="C2789:D2789"/>
    <mergeCell ref="C2790:D2790"/>
    <mergeCell ref="C2791:D2791"/>
    <mergeCell ref="C2792:D2792"/>
    <mergeCell ref="C2793:D2793"/>
    <mergeCell ref="C2794:D2794"/>
    <mergeCell ref="C2795:D2795"/>
    <mergeCell ref="B2796:D2796"/>
    <mergeCell ref="B2797:D2797"/>
    <mergeCell ref="A2805:L2805"/>
    <mergeCell ref="A2806:D2806"/>
    <mergeCell ref="A2807:D2807"/>
    <mergeCell ref="A2808:D2808"/>
    <mergeCell ref="A2800:D2800"/>
    <mergeCell ref="A2801:D2801"/>
    <mergeCell ref="A2804:D2804"/>
    <mergeCell ref="A2802:A2803"/>
    <mergeCell ref="B2802:D2802"/>
    <mergeCell ref="B2803:D2803"/>
    <mergeCell ref="A2809:A2813"/>
    <mergeCell ref="B2809:D2809"/>
    <mergeCell ref="B2810:B2812"/>
    <mergeCell ref="C2810:D2810"/>
    <mergeCell ref="C2811:D2811"/>
    <mergeCell ref="C2812:D2812"/>
    <mergeCell ref="B2813:D2813"/>
    <mergeCell ref="A2814:A2837"/>
    <mergeCell ref="B2814:D2814"/>
    <mergeCell ref="A2838:D2838"/>
    <mergeCell ref="B2815:B2824"/>
    <mergeCell ref="C2815:D2815"/>
    <mergeCell ref="C2816:D2816"/>
    <mergeCell ref="C2817:D2817"/>
    <mergeCell ref="C2818:D2818"/>
    <mergeCell ref="C2819:D2819"/>
    <mergeCell ref="C2820:D2820"/>
    <mergeCell ref="C2821:C2822"/>
    <mergeCell ref="C2823:D2823"/>
    <mergeCell ref="C2824:D2824"/>
    <mergeCell ref="B2825:B2835"/>
    <mergeCell ref="C2825:D2825"/>
    <mergeCell ref="C2826:C2828"/>
    <mergeCell ref="C2829:D2829"/>
    <mergeCell ref="C2830:D2830"/>
    <mergeCell ref="A2854:A2877"/>
    <mergeCell ref="B2854:D2854"/>
    <mergeCell ref="B2855:B2864"/>
    <mergeCell ref="C2855:D2855"/>
    <mergeCell ref="C2856:D2856"/>
    <mergeCell ref="C2857:D2857"/>
    <mergeCell ref="C2858:D2858"/>
    <mergeCell ref="C2859:D2859"/>
    <mergeCell ref="C2860:D2860"/>
    <mergeCell ref="C2861:C2862"/>
    <mergeCell ref="C2863:D2863"/>
    <mergeCell ref="C2864:D2864"/>
    <mergeCell ref="A2878:D2878"/>
    <mergeCell ref="A2879:D2879"/>
    <mergeCell ref="B2865:B2875"/>
    <mergeCell ref="C2865:D2865"/>
    <mergeCell ref="C2866:C2868"/>
    <mergeCell ref="C2869:D2869"/>
    <mergeCell ref="C2870:D2870"/>
    <mergeCell ref="C2871:D2871"/>
    <mergeCell ref="C2872:D2872"/>
    <mergeCell ref="C2873:D2873"/>
    <mergeCell ref="C2874:D2874"/>
    <mergeCell ref="C2875:D2875"/>
    <mergeCell ref="B2876:D2876"/>
    <mergeCell ref="B2877:D2877"/>
    <mergeCell ref="A2885:L2885"/>
    <mergeCell ref="A2886:D2886"/>
    <mergeCell ref="A2887:D2887"/>
    <mergeCell ref="A2888:D2888"/>
    <mergeCell ref="A2880:D2880"/>
    <mergeCell ref="A2881:D2881"/>
    <mergeCell ref="A2884:D2884"/>
    <mergeCell ref="A2882:A2883"/>
    <mergeCell ref="B2882:D2882"/>
    <mergeCell ref="B2883:D2883"/>
    <mergeCell ref="A2889:A2893"/>
    <mergeCell ref="B2889:D2889"/>
    <mergeCell ref="B2890:B2892"/>
    <mergeCell ref="C2890:D2890"/>
    <mergeCell ref="C2891:D2891"/>
    <mergeCell ref="C2892:D2892"/>
    <mergeCell ref="B2893:D2893"/>
    <mergeCell ref="C2903:D2903"/>
    <mergeCell ref="C2904:D2904"/>
    <mergeCell ref="B2905:B2915"/>
    <mergeCell ref="C2905:D2905"/>
    <mergeCell ref="A2925:L2925"/>
    <mergeCell ref="A2926:D2926"/>
    <mergeCell ref="A2927:D2927"/>
    <mergeCell ref="A2928:D2928"/>
    <mergeCell ref="A2920:D2920"/>
    <mergeCell ref="A2921:D2921"/>
    <mergeCell ref="A2924:D2924"/>
    <mergeCell ref="A2934:A2957"/>
    <mergeCell ref="B2934:D2934"/>
    <mergeCell ref="B2935:B2944"/>
    <mergeCell ref="C2935:D2935"/>
    <mergeCell ref="C2936:D2936"/>
    <mergeCell ref="C2937:D2937"/>
    <mergeCell ref="C2938:D2938"/>
    <mergeCell ref="C2939:D2939"/>
    <mergeCell ref="C2940:D2940"/>
    <mergeCell ref="C2941:C2942"/>
    <mergeCell ref="C2943:D2943"/>
    <mergeCell ref="C2944:D2944"/>
    <mergeCell ref="C2906:C2908"/>
    <mergeCell ref="C2909:D2909"/>
    <mergeCell ref="C2910:D2910"/>
    <mergeCell ref="C2911:D2911"/>
    <mergeCell ref="C2912:D2912"/>
    <mergeCell ref="C2913:D2913"/>
    <mergeCell ref="C2914:D2914"/>
    <mergeCell ref="C2915:D2915"/>
    <mergeCell ref="B2916:D2916"/>
    <mergeCell ref="A2958:D2958"/>
    <mergeCell ref="A2959:D2959"/>
    <mergeCell ref="B2945:B2955"/>
    <mergeCell ref="C2945:D2945"/>
    <mergeCell ref="C2946:C2948"/>
    <mergeCell ref="C2949:D2949"/>
    <mergeCell ref="C2950:D2950"/>
    <mergeCell ref="C2951:D2951"/>
    <mergeCell ref="C2952:D2952"/>
    <mergeCell ref="C2953:D2953"/>
    <mergeCell ref="C2954:D2954"/>
    <mergeCell ref="C2955:D2955"/>
    <mergeCell ref="B2956:D2956"/>
    <mergeCell ref="B2957:D2957"/>
    <mergeCell ref="A2965:L2965"/>
    <mergeCell ref="A2966:D2966"/>
    <mergeCell ref="A2967:D2967"/>
    <mergeCell ref="A2968:D2968"/>
    <mergeCell ref="A2960:D2960"/>
    <mergeCell ref="A2961:D2961"/>
    <mergeCell ref="A2964:D2964"/>
    <mergeCell ref="A2962:A2963"/>
    <mergeCell ref="B2962:D2962"/>
    <mergeCell ref="B2963:D2963"/>
    <mergeCell ref="A2969:A2973"/>
    <mergeCell ref="B2969:D2969"/>
    <mergeCell ref="B2970:B2972"/>
    <mergeCell ref="C2970:D2970"/>
    <mergeCell ref="C2971:D2971"/>
    <mergeCell ref="C2972:D2972"/>
    <mergeCell ref="B2973:D2973"/>
    <mergeCell ref="A2974:A2997"/>
    <mergeCell ref="B2974:D2974"/>
    <mergeCell ref="A2998:D2998"/>
    <mergeCell ref="B2975:B2984"/>
    <mergeCell ref="C2975:D2975"/>
    <mergeCell ref="C2976:D2976"/>
    <mergeCell ref="C2977:D2977"/>
    <mergeCell ref="C2978:D2978"/>
    <mergeCell ref="C2979:D2979"/>
    <mergeCell ref="C2980:D2980"/>
    <mergeCell ref="C2981:C2982"/>
    <mergeCell ref="C2983:D2983"/>
    <mergeCell ref="C2984:D2984"/>
    <mergeCell ref="B2985:B2995"/>
    <mergeCell ref="C2985:D2985"/>
    <mergeCell ref="C2986:C2988"/>
    <mergeCell ref="C2989:D2989"/>
    <mergeCell ref="C2990:D2990"/>
    <mergeCell ref="A3014:A3037"/>
    <mergeCell ref="B3014:D3014"/>
    <mergeCell ref="B3015:B3024"/>
    <mergeCell ref="C3015:D3015"/>
    <mergeCell ref="C3016:D3016"/>
    <mergeCell ref="C3017:D3017"/>
    <mergeCell ref="C3018:D3018"/>
    <mergeCell ref="C3019:D3019"/>
    <mergeCell ref="C3020:D3020"/>
    <mergeCell ref="C3021:C3022"/>
    <mergeCell ref="C3023:D3023"/>
    <mergeCell ref="C3024:D3024"/>
    <mergeCell ref="A3038:D3038"/>
    <mergeCell ref="A3039:D3039"/>
    <mergeCell ref="B3025:B3035"/>
    <mergeCell ref="C3025:D3025"/>
    <mergeCell ref="C3026:C3028"/>
    <mergeCell ref="C3029:D3029"/>
    <mergeCell ref="C3030:D3030"/>
    <mergeCell ref="C3031:D3031"/>
    <mergeCell ref="C3032:D3032"/>
    <mergeCell ref="C3033:D3033"/>
    <mergeCell ref="C3034:D3034"/>
    <mergeCell ref="C3035:D3035"/>
    <mergeCell ref="B3036:D3036"/>
    <mergeCell ref="B3037:D3037"/>
    <mergeCell ref="A3045:L3045"/>
    <mergeCell ref="A3046:D3046"/>
    <mergeCell ref="A3047:D3047"/>
    <mergeCell ref="A3048:D3048"/>
    <mergeCell ref="A3040:D3040"/>
    <mergeCell ref="A3041:D3041"/>
    <mergeCell ref="A3044:D3044"/>
    <mergeCell ref="A3042:A3043"/>
    <mergeCell ref="B3042:D3042"/>
    <mergeCell ref="B3043:D3043"/>
    <mergeCell ref="A3049:A3053"/>
    <mergeCell ref="B3049:D3049"/>
    <mergeCell ref="B3050:B3052"/>
    <mergeCell ref="C3050:D3050"/>
    <mergeCell ref="C3051:D3051"/>
    <mergeCell ref="C3052:D3052"/>
    <mergeCell ref="B3053:D3053"/>
    <mergeCell ref="C3063:D3063"/>
    <mergeCell ref="C3064:D3064"/>
    <mergeCell ref="B3065:B3075"/>
    <mergeCell ref="C3065:D3065"/>
    <mergeCell ref="A3085:L3085"/>
    <mergeCell ref="A3086:D3086"/>
    <mergeCell ref="A3087:D3087"/>
    <mergeCell ref="A3088:D3088"/>
    <mergeCell ref="A3080:D3080"/>
    <mergeCell ref="A3081:D3081"/>
    <mergeCell ref="A3084:D3084"/>
    <mergeCell ref="A3094:A3117"/>
    <mergeCell ref="B3094:D3094"/>
    <mergeCell ref="B3095:B3104"/>
    <mergeCell ref="C3095:D3095"/>
    <mergeCell ref="C3096:D3096"/>
    <mergeCell ref="C3097:D3097"/>
    <mergeCell ref="C3098:D3098"/>
    <mergeCell ref="C3099:D3099"/>
    <mergeCell ref="C3100:D3100"/>
    <mergeCell ref="C3101:C3102"/>
    <mergeCell ref="C3103:D3103"/>
    <mergeCell ref="C3104:D3104"/>
    <mergeCell ref="C3066:C3068"/>
    <mergeCell ref="C3069:D3069"/>
    <mergeCell ref="C3070:D3070"/>
    <mergeCell ref="C3071:D3071"/>
    <mergeCell ref="C3072:D3072"/>
    <mergeCell ref="C3073:D3073"/>
    <mergeCell ref="C3074:D3074"/>
    <mergeCell ref="C3075:D3075"/>
    <mergeCell ref="B3076:D3076"/>
    <mergeCell ref="A3118:D3118"/>
    <mergeCell ref="A3119:D3119"/>
    <mergeCell ref="B3105:B3115"/>
    <mergeCell ref="C3105:D3105"/>
    <mergeCell ref="C3106:C3108"/>
    <mergeCell ref="C3109:D3109"/>
    <mergeCell ref="C3110:D3110"/>
    <mergeCell ref="C3111:D3111"/>
    <mergeCell ref="C3112:D3112"/>
    <mergeCell ref="C3113:D3113"/>
    <mergeCell ref="C3114:D3114"/>
    <mergeCell ref="C3115:D3115"/>
    <mergeCell ref="B3116:D3116"/>
    <mergeCell ref="B3117:D3117"/>
    <mergeCell ref="A3125:L3125"/>
    <mergeCell ref="A3126:D3126"/>
    <mergeCell ref="A3127:D3127"/>
    <mergeCell ref="A3128:D3128"/>
    <mergeCell ref="A3120:D3120"/>
    <mergeCell ref="A3121:D3121"/>
    <mergeCell ref="A3124:D3124"/>
    <mergeCell ref="A3122:A3123"/>
    <mergeCell ref="B3122:D3122"/>
    <mergeCell ref="B3123:D3123"/>
    <mergeCell ref="A3129:A3133"/>
    <mergeCell ref="B3129:D3129"/>
    <mergeCell ref="B3130:B3132"/>
    <mergeCell ref="C3130:D3130"/>
    <mergeCell ref="C3131:D3131"/>
    <mergeCell ref="C3132:D3132"/>
    <mergeCell ref="B3133:D3133"/>
    <mergeCell ref="A3134:A3157"/>
    <mergeCell ref="B3134:D3134"/>
    <mergeCell ref="A3158:D3158"/>
    <mergeCell ref="B3135:B3144"/>
    <mergeCell ref="C3135:D3135"/>
    <mergeCell ref="C3136:D3136"/>
    <mergeCell ref="C3137:D3137"/>
    <mergeCell ref="C3138:D3138"/>
    <mergeCell ref="C3139:D3139"/>
    <mergeCell ref="C3140:D3140"/>
    <mergeCell ref="C3141:C3142"/>
    <mergeCell ref="C3143:D3143"/>
    <mergeCell ref="C3144:D3144"/>
    <mergeCell ref="B3145:B3155"/>
    <mergeCell ref="C3145:D3145"/>
    <mergeCell ref="C3146:C3148"/>
    <mergeCell ref="C3149:D3149"/>
    <mergeCell ref="C3150:D3150"/>
    <mergeCell ref="A3174:A3197"/>
    <mergeCell ref="B3174:D3174"/>
    <mergeCell ref="B3175:B3184"/>
    <mergeCell ref="C3175:D3175"/>
    <mergeCell ref="C3176:D3176"/>
    <mergeCell ref="C3177:D3177"/>
    <mergeCell ref="C3178:D3178"/>
    <mergeCell ref="C3179:D3179"/>
    <mergeCell ref="C3180:D3180"/>
    <mergeCell ref="C3181:C3182"/>
    <mergeCell ref="C3183:D3183"/>
    <mergeCell ref="C3184:D3184"/>
    <mergeCell ref="A3198:D3198"/>
    <mergeCell ref="A3199:D3199"/>
    <mergeCell ref="B3185:B3195"/>
    <mergeCell ref="C3185:D3185"/>
    <mergeCell ref="C3186:C3188"/>
    <mergeCell ref="C3189:D3189"/>
    <mergeCell ref="C3190:D3190"/>
    <mergeCell ref="C3191:D3191"/>
    <mergeCell ref="C3192:D3192"/>
    <mergeCell ref="C3193:D3193"/>
    <mergeCell ref="C3194:D3194"/>
    <mergeCell ref="C3195:D3195"/>
    <mergeCell ref="B3196:D3196"/>
    <mergeCell ref="B3197:D3197"/>
    <mergeCell ref="A3205:L3205"/>
    <mergeCell ref="A3206:D3206"/>
    <mergeCell ref="A3207:D3207"/>
    <mergeCell ref="A3208:D3208"/>
    <mergeCell ref="A3200:D3200"/>
    <mergeCell ref="A3201:D3201"/>
    <mergeCell ref="A3204:D3204"/>
    <mergeCell ref="A3202:A3203"/>
    <mergeCell ref="B3202:D3202"/>
    <mergeCell ref="B3203:D3203"/>
    <mergeCell ref="A3209:A3213"/>
    <mergeCell ref="B3209:D3209"/>
    <mergeCell ref="B3210:B3212"/>
    <mergeCell ref="C3210:D3210"/>
    <mergeCell ref="C3211:D3211"/>
    <mergeCell ref="C3212:D3212"/>
    <mergeCell ref="B3213:D3213"/>
    <mergeCell ref="C3223:D3223"/>
    <mergeCell ref="C3224:D3224"/>
    <mergeCell ref="B3225:B3235"/>
    <mergeCell ref="C3225:D3225"/>
    <mergeCell ref="A3245:L3245"/>
    <mergeCell ref="A3246:D3246"/>
    <mergeCell ref="A3247:D3247"/>
    <mergeCell ref="A3248:D3248"/>
    <mergeCell ref="A3240:D3240"/>
    <mergeCell ref="A3241:D3241"/>
    <mergeCell ref="A3244:D3244"/>
    <mergeCell ref="A3254:A3277"/>
    <mergeCell ref="B3254:D3254"/>
    <mergeCell ref="B3255:B3264"/>
    <mergeCell ref="C3255:D3255"/>
    <mergeCell ref="C3256:D3256"/>
    <mergeCell ref="C3257:D3257"/>
    <mergeCell ref="C3258:D3258"/>
    <mergeCell ref="C3259:D3259"/>
    <mergeCell ref="C3260:D3260"/>
    <mergeCell ref="C3261:C3262"/>
    <mergeCell ref="C3263:D3263"/>
    <mergeCell ref="C3264:D3264"/>
    <mergeCell ref="C3226:C3228"/>
    <mergeCell ref="C3229:D3229"/>
    <mergeCell ref="C3230:D3230"/>
    <mergeCell ref="C3231:D3231"/>
    <mergeCell ref="C3232:D3232"/>
    <mergeCell ref="C3233:D3233"/>
    <mergeCell ref="C3234:D3234"/>
    <mergeCell ref="C3235:D3235"/>
    <mergeCell ref="B3236:D3236"/>
    <mergeCell ref="A3278:D3278"/>
    <mergeCell ref="A3279:D3279"/>
    <mergeCell ref="B3265:B3275"/>
    <mergeCell ref="C3265:D3265"/>
    <mergeCell ref="C3266:C3268"/>
    <mergeCell ref="C3269:D3269"/>
    <mergeCell ref="C3270:D3270"/>
    <mergeCell ref="C3271:D3271"/>
    <mergeCell ref="C3272:D3272"/>
    <mergeCell ref="C3273:D3273"/>
    <mergeCell ref="C3274:D3274"/>
    <mergeCell ref="C3275:D3275"/>
    <mergeCell ref="B3276:D3276"/>
    <mergeCell ref="B3277:D3277"/>
    <mergeCell ref="A3285:L3285"/>
    <mergeCell ref="A3286:D3286"/>
    <mergeCell ref="A3287:D3287"/>
    <mergeCell ref="A3288:D3288"/>
    <mergeCell ref="A3280:D3280"/>
    <mergeCell ref="A3281:D3281"/>
    <mergeCell ref="A3284:D3284"/>
    <mergeCell ref="A3282:A3283"/>
    <mergeCell ref="B3282:D3282"/>
    <mergeCell ref="B3283:D3283"/>
    <mergeCell ref="A3289:A3293"/>
    <mergeCell ref="B3289:D3289"/>
    <mergeCell ref="B3290:B3292"/>
    <mergeCell ref="C3290:D3290"/>
    <mergeCell ref="C3291:D3291"/>
    <mergeCell ref="C3292:D3292"/>
    <mergeCell ref="B3293:D3293"/>
    <mergeCell ref="A3294:A3317"/>
    <mergeCell ref="B3294:D3294"/>
    <mergeCell ref="A3318:D3318"/>
    <mergeCell ref="B3295:B3304"/>
    <mergeCell ref="C3295:D3295"/>
    <mergeCell ref="C3296:D3296"/>
    <mergeCell ref="C3297:D3297"/>
    <mergeCell ref="C3298:D3298"/>
    <mergeCell ref="C3299:D3299"/>
    <mergeCell ref="C3300:D3300"/>
    <mergeCell ref="C3301:C3302"/>
    <mergeCell ref="C3303:D3303"/>
    <mergeCell ref="C3304:D3304"/>
    <mergeCell ref="B3305:B3315"/>
    <mergeCell ref="C3305:D3305"/>
    <mergeCell ref="C3306:C3308"/>
    <mergeCell ref="C3309:D3309"/>
    <mergeCell ref="C3310:D3310"/>
    <mergeCell ref="A3334:A3357"/>
    <mergeCell ref="B3334:D3334"/>
    <mergeCell ref="B3335:B3344"/>
    <mergeCell ref="C3335:D3335"/>
    <mergeCell ref="C3336:D3336"/>
    <mergeCell ref="C3337:D3337"/>
    <mergeCell ref="C3338:D3338"/>
    <mergeCell ref="C3339:D3339"/>
    <mergeCell ref="C3340:D3340"/>
    <mergeCell ref="C3341:C3342"/>
    <mergeCell ref="C3343:D3343"/>
    <mergeCell ref="C3344:D3344"/>
    <mergeCell ref="A3358:D3358"/>
    <mergeCell ref="A3359:D3359"/>
    <mergeCell ref="B3345:B3355"/>
    <mergeCell ref="C3345:D3345"/>
    <mergeCell ref="C3346:C3348"/>
    <mergeCell ref="C3349:D3349"/>
    <mergeCell ref="C3350:D3350"/>
    <mergeCell ref="C3351:D3351"/>
    <mergeCell ref="C3352:D3352"/>
    <mergeCell ref="C3353:D3353"/>
    <mergeCell ref="C3354:D3354"/>
    <mergeCell ref="C3355:D3355"/>
    <mergeCell ref="B3356:D3356"/>
    <mergeCell ref="B3357:D3357"/>
    <mergeCell ref="A3365:L3365"/>
    <mergeCell ref="A3366:D3366"/>
    <mergeCell ref="A3367:D3367"/>
    <mergeCell ref="A3368:D3368"/>
    <mergeCell ref="A3360:D3360"/>
    <mergeCell ref="A3361:D3361"/>
    <mergeCell ref="A3364:D3364"/>
    <mergeCell ref="A3362:A3363"/>
    <mergeCell ref="B3362:D3362"/>
    <mergeCell ref="B3363:D3363"/>
    <mergeCell ref="A3369:A3373"/>
    <mergeCell ref="B3369:D3369"/>
    <mergeCell ref="B3370:B3372"/>
    <mergeCell ref="C3370:D3370"/>
    <mergeCell ref="C3371:D3371"/>
    <mergeCell ref="C3372:D3372"/>
    <mergeCell ref="B3373:D3373"/>
    <mergeCell ref="C3383:D3383"/>
    <mergeCell ref="C3384:D3384"/>
    <mergeCell ref="B3385:B3395"/>
    <mergeCell ref="C3385:D3385"/>
    <mergeCell ref="A3405:L3405"/>
    <mergeCell ref="A3406:D3406"/>
    <mergeCell ref="A3407:D3407"/>
    <mergeCell ref="A3408:D3408"/>
    <mergeCell ref="A3400:D3400"/>
    <mergeCell ref="A3401:D3401"/>
    <mergeCell ref="A3404:D3404"/>
    <mergeCell ref="A3414:A3437"/>
    <mergeCell ref="B3414:D3414"/>
    <mergeCell ref="B3415:B3424"/>
    <mergeCell ref="C3415:D3415"/>
    <mergeCell ref="C3416:D3416"/>
    <mergeCell ref="C3417:D3417"/>
    <mergeCell ref="C3418:D3418"/>
    <mergeCell ref="C3419:D3419"/>
    <mergeCell ref="C3420:D3420"/>
    <mergeCell ref="C3421:C3422"/>
    <mergeCell ref="C3423:D3423"/>
    <mergeCell ref="C3424:D3424"/>
    <mergeCell ref="C3386:C3388"/>
    <mergeCell ref="C3389:D3389"/>
    <mergeCell ref="C3390:D3390"/>
    <mergeCell ref="C3391:D3391"/>
    <mergeCell ref="C3392:D3392"/>
    <mergeCell ref="C3393:D3393"/>
    <mergeCell ref="C3394:D3394"/>
    <mergeCell ref="C3395:D3395"/>
    <mergeCell ref="B3396:D3396"/>
    <mergeCell ref="A3438:D3438"/>
    <mergeCell ref="A3439:D3439"/>
    <mergeCell ref="B3425:B3435"/>
    <mergeCell ref="C3425:D3425"/>
    <mergeCell ref="C3426:C3428"/>
    <mergeCell ref="C3429:D3429"/>
    <mergeCell ref="C3430:D3430"/>
    <mergeCell ref="C3431:D3431"/>
    <mergeCell ref="C3432:D3432"/>
    <mergeCell ref="C3433:D3433"/>
    <mergeCell ref="C3434:D3434"/>
    <mergeCell ref="C3435:D3435"/>
    <mergeCell ref="B3436:D3436"/>
    <mergeCell ref="B3437:D3437"/>
    <mergeCell ref="A3445:L3445"/>
    <mergeCell ref="A3446:D3446"/>
    <mergeCell ref="A3447:D3447"/>
    <mergeCell ref="A3448:D3448"/>
    <mergeCell ref="A3440:D3440"/>
    <mergeCell ref="A3441:D3441"/>
    <mergeCell ref="A3444:D3444"/>
    <mergeCell ref="A3442:A3443"/>
    <mergeCell ref="B3442:D3442"/>
    <mergeCell ref="B3443:D3443"/>
    <mergeCell ref="A3449:A3453"/>
    <mergeCell ref="B3449:D3449"/>
    <mergeCell ref="B3450:B3452"/>
    <mergeCell ref="C3450:D3450"/>
    <mergeCell ref="C3451:D3451"/>
    <mergeCell ref="C3452:D3452"/>
    <mergeCell ref="B3453:D3453"/>
    <mergeCell ref="A3454:A3477"/>
    <mergeCell ref="B3454:D3454"/>
    <mergeCell ref="A3478:D3478"/>
    <mergeCell ref="B3455:B3464"/>
    <mergeCell ref="C3455:D3455"/>
    <mergeCell ref="C3456:D3456"/>
    <mergeCell ref="C3457:D3457"/>
    <mergeCell ref="C3458:D3458"/>
    <mergeCell ref="C3459:D3459"/>
    <mergeCell ref="C3460:D3460"/>
    <mergeCell ref="C3461:C3462"/>
    <mergeCell ref="C3463:D3463"/>
    <mergeCell ref="C3464:D3464"/>
    <mergeCell ref="B3465:B3475"/>
    <mergeCell ref="C3465:D3465"/>
    <mergeCell ref="C3466:C3468"/>
    <mergeCell ref="C3469:D3469"/>
    <mergeCell ref="C3470:D3470"/>
    <mergeCell ref="A3494:A3517"/>
    <mergeCell ref="B3494:D3494"/>
    <mergeCell ref="B3495:B3504"/>
    <mergeCell ref="C3495:D3495"/>
    <mergeCell ref="C3496:D3496"/>
    <mergeCell ref="C3497:D3497"/>
    <mergeCell ref="C3498:D3498"/>
    <mergeCell ref="C3499:D3499"/>
    <mergeCell ref="C3500:D3500"/>
    <mergeCell ref="C3501:C3502"/>
    <mergeCell ref="C3503:D3503"/>
    <mergeCell ref="C3504:D3504"/>
    <mergeCell ref="A3518:D3518"/>
    <mergeCell ref="A3519:D3519"/>
    <mergeCell ref="B3505:B3515"/>
    <mergeCell ref="C3505:D3505"/>
    <mergeCell ref="C3506:C3508"/>
    <mergeCell ref="C3509:D3509"/>
    <mergeCell ref="C3510:D3510"/>
    <mergeCell ref="C3511:D3511"/>
    <mergeCell ref="C3512:D3512"/>
    <mergeCell ref="C3513:D3513"/>
    <mergeCell ref="C3514:D3514"/>
    <mergeCell ref="C3515:D3515"/>
    <mergeCell ref="B3516:D3516"/>
    <mergeCell ref="B3517:D3517"/>
    <mergeCell ref="A3525:L3525"/>
    <mergeCell ref="A3526:D3526"/>
    <mergeCell ref="A3527:D3527"/>
    <mergeCell ref="A3528:D3528"/>
    <mergeCell ref="A3520:D3520"/>
    <mergeCell ref="A3521:D3521"/>
    <mergeCell ref="A3524:D3524"/>
    <mergeCell ref="A3522:A3523"/>
    <mergeCell ref="B3522:D3522"/>
    <mergeCell ref="B3523:D3523"/>
    <mergeCell ref="A3529:A3533"/>
    <mergeCell ref="B3529:D3529"/>
    <mergeCell ref="B3530:B3532"/>
    <mergeCell ref="C3530:D3530"/>
    <mergeCell ref="C3531:D3531"/>
    <mergeCell ref="C3532:D3532"/>
    <mergeCell ref="B3533:D3533"/>
    <mergeCell ref="C3543:D3543"/>
    <mergeCell ref="C3544:D3544"/>
    <mergeCell ref="B3545:B3555"/>
    <mergeCell ref="C3545:D3545"/>
    <mergeCell ref="A3565:L3565"/>
    <mergeCell ref="A3566:D3566"/>
    <mergeCell ref="A3567:D3567"/>
    <mergeCell ref="A3568:D3568"/>
    <mergeCell ref="A3560:D3560"/>
    <mergeCell ref="A3561:D3561"/>
    <mergeCell ref="A3564:D3564"/>
    <mergeCell ref="A3574:A3597"/>
    <mergeCell ref="B3574:D3574"/>
    <mergeCell ref="B3575:B3584"/>
    <mergeCell ref="C3575:D3575"/>
    <mergeCell ref="C3576:D3576"/>
    <mergeCell ref="C3577:D3577"/>
    <mergeCell ref="C3578:D3578"/>
    <mergeCell ref="C3579:D3579"/>
    <mergeCell ref="C3580:D3580"/>
    <mergeCell ref="C3581:C3582"/>
    <mergeCell ref="C3583:D3583"/>
    <mergeCell ref="C3584:D3584"/>
    <mergeCell ref="C3546:C3548"/>
    <mergeCell ref="C3549:D3549"/>
    <mergeCell ref="C3550:D3550"/>
    <mergeCell ref="C3551:D3551"/>
    <mergeCell ref="C3552:D3552"/>
    <mergeCell ref="C3553:D3553"/>
    <mergeCell ref="C3554:D3554"/>
    <mergeCell ref="C3555:D3555"/>
    <mergeCell ref="B3556:D3556"/>
    <mergeCell ref="A3598:D3598"/>
    <mergeCell ref="A3599:D3599"/>
    <mergeCell ref="B3585:B3595"/>
    <mergeCell ref="C3585:D3585"/>
    <mergeCell ref="C3586:C3588"/>
    <mergeCell ref="C3589:D3589"/>
    <mergeCell ref="C3590:D3590"/>
    <mergeCell ref="C3591:D3591"/>
    <mergeCell ref="C3592:D3592"/>
    <mergeCell ref="C3593:D3593"/>
    <mergeCell ref="C3594:D3594"/>
    <mergeCell ref="C3595:D3595"/>
    <mergeCell ref="B3596:D3596"/>
    <mergeCell ref="B3597:D3597"/>
    <mergeCell ref="A3605:L3605"/>
    <mergeCell ref="A3606:D3606"/>
    <mergeCell ref="A3607:D3607"/>
    <mergeCell ref="A3608:D3608"/>
    <mergeCell ref="A3600:D3600"/>
    <mergeCell ref="A3601:D3601"/>
    <mergeCell ref="A3604:D3604"/>
    <mergeCell ref="A3602:A3603"/>
    <mergeCell ref="B3602:D3602"/>
    <mergeCell ref="B3603:D3603"/>
    <mergeCell ref="A3609:A3613"/>
    <mergeCell ref="B3609:D3609"/>
    <mergeCell ref="B3610:B3612"/>
    <mergeCell ref="C3610:D3610"/>
    <mergeCell ref="C3611:D3611"/>
    <mergeCell ref="C3612:D3612"/>
    <mergeCell ref="B3613:D3613"/>
    <mergeCell ref="A3614:A3637"/>
    <mergeCell ref="B3614:D3614"/>
    <mergeCell ref="A3638:D3638"/>
    <mergeCell ref="B3615:B3624"/>
    <mergeCell ref="C3615:D3615"/>
    <mergeCell ref="C3616:D3616"/>
    <mergeCell ref="C3617:D3617"/>
    <mergeCell ref="C3618:D3618"/>
    <mergeCell ref="C3619:D3619"/>
    <mergeCell ref="C3620:D3620"/>
    <mergeCell ref="C3621:C3622"/>
    <mergeCell ref="C3623:D3623"/>
    <mergeCell ref="C3624:D3624"/>
    <mergeCell ref="B3625:B3635"/>
    <mergeCell ref="C3625:D3625"/>
    <mergeCell ref="C3626:C3628"/>
    <mergeCell ref="C3629:D3629"/>
    <mergeCell ref="C3630:D3630"/>
    <mergeCell ref="A3654:A3677"/>
    <mergeCell ref="B3654:D3654"/>
    <mergeCell ref="B3655:B3664"/>
    <mergeCell ref="C3655:D3655"/>
    <mergeCell ref="C3656:D3656"/>
    <mergeCell ref="C3657:D3657"/>
    <mergeCell ref="C3658:D3658"/>
    <mergeCell ref="C3659:D3659"/>
    <mergeCell ref="C3660:D3660"/>
    <mergeCell ref="C3661:C3662"/>
    <mergeCell ref="C3663:D3663"/>
    <mergeCell ref="C3664:D3664"/>
    <mergeCell ref="A3678:D3678"/>
    <mergeCell ref="A3679:D3679"/>
    <mergeCell ref="B3665:B3675"/>
    <mergeCell ref="C3665:D3665"/>
    <mergeCell ref="C3666:C3668"/>
    <mergeCell ref="C3669:D3669"/>
    <mergeCell ref="C3670:D3670"/>
    <mergeCell ref="C3671:D3671"/>
    <mergeCell ref="C3672:D3672"/>
    <mergeCell ref="C3673:D3673"/>
    <mergeCell ref="C3674:D3674"/>
    <mergeCell ref="C3675:D3675"/>
    <mergeCell ref="B3676:D3676"/>
    <mergeCell ref="B3677:D3677"/>
    <mergeCell ref="A3685:L3685"/>
    <mergeCell ref="A3686:D3686"/>
    <mergeCell ref="A3687:D3687"/>
    <mergeCell ref="A3688:D3688"/>
    <mergeCell ref="A3680:D3680"/>
    <mergeCell ref="A3681:D3681"/>
    <mergeCell ref="A3684:D3684"/>
    <mergeCell ref="A3682:A3683"/>
    <mergeCell ref="B3682:D3682"/>
    <mergeCell ref="B3683:D3683"/>
    <mergeCell ref="A3689:A3693"/>
    <mergeCell ref="B3689:D3689"/>
    <mergeCell ref="B3690:B3692"/>
    <mergeCell ref="C3690:D3690"/>
    <mergeCell ref="C3691:D3691"/>
    <mergeCell ref="C3692:D3692"/>
    <mergeCell ref="B3693:D3693"/>
    <mergeCell ref="C3703:D3703"/>
    <mergeCell ref="C3704:D3704"/>
    <mergeCell ref="B3705:B3715"/>
    <mergeCell ref="C3705:D3705"/>
    <mergeCell ref="A3725:L3725"/>
    <mergeCell ref="A3726:D3726"/>
    <mergeCell ref="A3727:D3727"/>
    <mergeCell ref="A3728:D3728"/>
    <mergeCell ref="A3720:D3720"/>
    <mergeCell ref="A3721:D3721"/>
    <mergeCell ref="A3724:D3724"/>
    <mergeCell ref="A3734:A3757"/>
    <mergeCell ref="B3734:D3734"/>
    <mergeCell ref="B3735:B3744"/>
    <mergeCell ref="C3735:D3735"/>
    <mergeCell ref="C3736:D3736"/>
    <mergeCell ref="C3737:D3737"/>
    <mergeCell ref="C3738:D3738"/>
    <mergeCell ref="C3739:D3739"/>
    <mergeCell ref="C3740:D3740"/>
    <mergeCell ref="C3741:C3742"/>
    <mergeCell ref="C3743:D3743"/>
    <mergeCell ref="C3744:D3744"/>
    <mergeCell ref="C3706:C3708"/>
    <mergeCell ref="C3709:D3709"/>
    <mergeCell ref="C3710:D3710"/>
    <mergeCell ref="C3711:D3711"/>
    <mergeCell ref="C3712:D3712"/>
    <mergeCell ref="C3713:D3713"/>
    <mergeCell ref="C3714:D3714"/>
    <mergeCell ref="C3715:D3715"/>
    <mergeCell ref="B3716:D3716"/>
    <mergeCell ref="A3758:D3758"/>
    <mergeCell ref="A3759:D3759"/>
    <mergeCell ref="B3745:B3755"/>
    <mergeCell ref="C3745:D3745"/>
    <mergeCell ref="C3746:C3748"/>
    <mergeCell ref="C3749:D3749"/>
    <mergeCell ref="C3750:D3750"/>
    <mergeCell ref="C3751:D3751"/>
    <mergeCell ref="C3752:D3752"/>
    <mergeCell ref="C3753:D3753"/>
    <mergeCell ref="C3754:D3754"/>
    <mergeCell ref="C3755:D3755"/>
    <mergeCell ref="B3756:D3756"/>
    <mergeCell ref="B3757:D3757"/>
    <mergeCell ref="A3765:L3765"/>
    <mergeCell ref="A3766:D3766"/>
    <mergeCell ref="A3767:D3767"/>
    <mergeCell ref="A3768:D3768"/>
    <mergeCell ref="A3760:D3760"/>
    <mergeCell ref="A3761:D3761"/>
    <mergeCell ref="A3764:D3764"/>
    <mergeCell ref="A3762:A3763"/>
    <mergeCell ref="B3762:D3762"/>
    <mergeCell ref="B3763:D3763"/>
    <mergeCell ref="A3769:A3773"/>
    <mergeCell ref="B3769:D3769"/>
    <mergeCell ref="B3770:B3772"/>
    <mergeCell ref="C3770:D3770"/>
    <mergeCell ref="C3771:D3771"/>
    <mergeCell ref="C3772:D3772"/>
    <mergeCell ref="B3773:D3773"/>
    <mergeCell ref="A3774:A3797"/>
    <mergeCell ref="B3774:D3774"/>
    <mergeCell ref="A3798:D3798"/>
    <mergeCell ref="B3775:B3784"/>
    <mergeCell ref="C3775:D3775"/>
    <mergeCell ref="C3776:D3776"/>
    <mergeCell ref="C3777:D3777"/>
    <mergeCell ref="C3778:D3778"/>
    <mergeCell ref="C3779:D3779"/>
    <mergeCell ref="C3780:D3780"/>
    <mergeCell ref="C3781:C3782"/>
    <mergeCell ref="C3783:D3783"/>
    <mergeCell ref="C3784:D3784"/>
    <mergeCell ref="B3785:B3795"/>
    <mergeCell ref="C3785:D3785"/>
    <mergeCell ref="C3786:C3788"/>
    <mergeCell ref="C3789:D3789"/>
    <mergeCell ref="C3790:D3790"/>
    <mergeCell ref="A3814:A3837"/>
    <mergeCell ref="B3814:D3814"/>
    <mergeCell ref="B3815:B3824"/>
    <mergeCell ref="C3815:D3815"/>
    <mergeCell ref="C3816:D3816"/>
    <mergeCell ref="C3817:D3817"/>
    <mergeCell ref="C3818:D3818"/>
    <mergeCell ref="C3819:D3819"/>
    <mergeCell ref="C3820:D3820"/>
    <mergeCell ref="C3821:C3822"/>
    <mergeCell ref="C3823:D3823"/>
    <mergeCell ref="C3824:D3824"/>
    <mergeCell ref="A3838:D3838"/>
    <mergeCell ref="A3839:D3839"/>
    <mergeCell ref="B3825:B3835"/>
    <mergeCell ref="C3825:D3825"/>
    <mergeCell ref="C3826:C3828"/>
    <mergeCell ref="C3829:D3829"/>
    <mergeCell ref="C3830:D3830"/>
    <mergeCell ref="C3831:D3831"/>
    <mergeCell ref="C3832:D3832"/>
    <mergeCell ref="C3833:D3833"/>
    <mergeCell ref="C3834:D3834"/>
    <mergeCell ref="C3835:D3835"/>
    <mergeCell ref="B3836:D3836"/>
    <mergeCell ref="B3837:D3837"/>
    <mergeCell ref="A3845:L3845"/>
    <mergeCell ref="A3846:D3846"/>
    <mergeCell ref="A3847:D3847"/>
    <mergeCell ref="A3848:D3848"/>
    <mergeCell ref="A3840:D3840"/>
    <mergeCell ref="A3841:D3841"/>
    <mergeCell ref="A3844:D3844"/>
    <mergeCell ref="A3842:A3843"/>
    <mergeCell ref="B3842:D3842"/>
    <mergeCell ref="B3843:D3843"/>
    <mergeCell ref="A3849:A3853"/>
    <mergeCell ref="B3849:D3849"/>
    <mergeCell ref="B3850:B3852"/>
    <mergeCell ref="C3850:D3850"/>
    <mergeCell ref="C3851:D3851"/>
    <mergeCell ref="C3852:D3852"/>
    <mergeCell ref="B3853:D3853"/>
    <mergeCell ref="C3863:D3863"/>
    <mergeCell ref="C3864:D3864"/>
    <mergeCell ref="B3865:B3875"/>
    <mergeCell ref="C3865:D3865"/>
    <mergeCell ref="A3885:L3885"/>
    <mergeCell ref="A3886:D3886"/>
    <mergeCell ref="A3887:D3887"/>
    <mergeCell ref="A3888:D3888"/>
    <mergeCell ref="A3880:D3880"/>
    <mergeCell ref="A3881:D3881"/>
    <mergeCell ref="A3884:D3884"/>
    <mergeCell ref="A3894:A3917"/>
    <mergeCell ref="B3894:D3894"/>
    <mergeCell ref="B3895:B3904"/>
    <mergeCell ref="C3895:D3895"/>
    <mergeCell ref="C3896:D3896"/>
    <mergeCell ref="C3897:D3897"/>
    <mergeCell ref="C3898:D3898"/>
    <mergeCell ref="C3899:D3899"/>
    <mergeCell ref="C3900:D3900"/>
    <mergeCell ref="C3901:C3902"/>
    <mergeCell ref="C3903:D3903"/>
    <mergeCell ref="C3904:D3904"/>
    <mergeCell ref="C3866:C3868"/>
    <mergeCell ref="C3869:D3869"/>
    <mergeCell ref="C3870:D3870"/>
    <mergeCell ref="C3871:D3871"/>
    <mergeCell ref="C3872:D3872"/>
    <mergeCell ref="C3873:D3873"/>
    <mergeCell ref="C3874:D3874"/>
    <mergeCell ref="C3875:D3875"/>
    <mergeCell ref="B3876:D3876"/>
    <mergeCell ref="A3918:D3918"/>
    <mergeCell ref="A3919:D3919"/>
    <mergeCell ref="B3905:B3915"/>
    <mergeCell ref="C3905:D3905"/>
    <mergeCell ref="C3906:C3908"/>
    <mergeCell ref="C3909:D3909"/>
    <mergeCell ref="C3910:D3910"/>
    <mergeCell ref="C3911:D3911"/>
    <mergeCell ref="C3912:D3912"/>
    <mergeCell ref="C3913:D3913"/>
    <mergeCell ref="C3914:D3914"/>
    <mergeCell ref="C3915:D3915"/>
    <mergeCell ref="B3916:D3916"/>
    <mergeCell ref="B3917:D3917"/>
    <mergeCell ref="A3925:L3925"/>
    <mergeCell ref="A3926:D3926"/>
    <mergeCell ref="A3927:D3927"/>
    <mergeCell ref="A3928:D3928"/>
    <mergeCell ref="A3920:D3920"/>
    <mergeCell ref="A3921:D3921"/>
    <mergeCell ref="A3924:D3924"/>
    <mergeCell ref="A3922:A3923"/>
    <mergeCell ref="B3922:D3922"/>
    <mergeCell ref="B3923:D3923"/>
    <mergeCell ref="A3929:A3933"/>
    <mergeCell ref="B3929:D3929"/>
    <mergeCell ref="B3930:B3932"/>
    <mergeCell ref="C3930:D3930"/>
    <mergeCell ref="C3931:D3931"/>
    <mergeCell ref="C3932:D3932"/>
    <mergeCell ref="B3933:D3933"/>
    <mergeCell ref="A3934:A3957"/>
    <mergeCell ref="B3934:D3934"/>
    <mergeCell ref="A3958:D3958"/>
    <mergeCell ref="B3935:B3944"/>
    <mergeCell ref="C3935:D3935"/>
    <mergeCell ref="C3936:D3936"/>
    <mergeCell ref="C3937:D3937"/>
    <mergeCell ref="C3938:D3938"/>
    <mergeCell ref="C3939:D3939"/>
    <mergeCell ref="C3940:D3940"/>
    <mergeCell ref="C3941:C3942"/>
    <mergeCell ref="C3943:D3943"/>
    <mergeCell ref="C3944:D3944"/>
    <mergeCell ref="B3945:B3955"/>
    <mergeCell ref="C3945:D3945"/>
    <mergeCell ref="C3946:C3948"/>
    <mergeCell ref="C3949:D3949"/>
    <mergeCell ref="C3950:D3950"/>
    <mergeCell ref="A3974:A3997"/>
    <mergeCell ref="B3974:D3974"/>
    <mergeCell ref="B3975:B3984"/>
    <mergeCell ref="C3975:D3975"/>
    <mergeCell ref="C3976:D3976"/>
    <mergeCell ref="C3977:D3977"/>
    <mergeCell ref="C3978:D3978"/>
    <mergeCell ref="C3979:D3979"/>
    <mergeCell ref="C3980:D3980"/>
    <mergeCell ref="C3981:C3982"/>
    <mergeCell ref="C3983:D3983"/>
    <mergeCell ref="C3984:D3984"/>
    <mergeCell ref="A3998:D3998"/>
    <mergeCell ref="A3999:D3999"/>
    <mergeCell ref="B3985:B3995"/>
    <mergeCell ref="C3985:D3985"/>
    <mergeCell ref="C3986:C3988"/>
    <mergeCell ref="C3989:D3989"/>
    <mergeCell ref="C3990:D3990"/>
    <mergeCell ref="C3991:D3991"/>
    <mergeCell ref="C3992:D3992"/>
    <mergeCell ref="C3993:D3993"/>
    <mergeCell ref="C3994:D3994"/>
    <mergeCell ref="C3995:D3995"/>
    <mergeCell ref="B3996:D3996"/>
    <mergeCell ref="B3997:D3997"/>
    <mergeCell ref="A4005:L4005"/>
    <mergeCell ref="A4006:D4006"/>
    <mergeCell ref="A4007:D4007"/>
    <mergeCell ref="A4008:D4008"/>
    <mergeCell ref="A4000:D4000"/>
    <mergeCell ref="A4001:D4001"/>
    <mergeCell ref="A4004:D4004"/>
    <mergeCell ref="A4002:A4003"/>
    <mergeCell ref="B4002:D4002"/>
    <mergeCell ref="B4003:D4003"/>
    <mergeCell ref="A4009:A4013"/>
    <mergeCell ref="B4009:D4009"/>
    <mergeCell ref="B4010:B4012"/>
    <mergeCell ref="C4010:D4010"/>
    <mergeCell ref="C4011:D4011"/>
    <mergeCell ref="C4012:D4012"/>
    <mergeCell ref="B4013:D4013"/>
    <mergeCell ref="C4023:D4023"/>
    <mergeCell ref="C4024:D4024"/>
    <mergeCell ref="B4025:B4035"/>
    <mergeCell ref="C4025:D4025"/>
    <mergeCell ref="A4045:L4045"/>
    <mergeCell ref="A4046:D4046"/>
    <mergeCell ref="A4047:D4047"/>
    <mergeCell ref="A4048:D4048"/>
    <mergeCell ref="A4040:D4040"/>
    <mergeCell ref="A4041:D4041"/>
    <mergeCell ref="A4044:D4044"/>
    <mergeCell ref="A4054:A4077"/>
    <mergeCell ref="B4054:D4054"/>
    <mergeCell ref="B4055:B4064"/>
    <mergeCell ref="C4055:D4055"/>
    <mergeCell ref="C4056:D4056"/>
    <mergeCell ref="C4057:D4057"/>
    <mergeCell ref="C4058:D4058"/>
    <mergeCell ref="C4059:D4059"/>
    <mergeCell ref="C4060:D4060"/>
    <mergeCell ref="C4061:C4062"/>
    <mergeCell ref="C4063:D4063"/>
    <mergeCell ref="C4064:D4064"/>
    <mergeCell ref="C4026:C4028"/>
    <mergeCell ref="C4029:D4029"/>
    <mergeCell ref="C4030:D4030"/>
    <mergeCell ref="C4031:D4031"/>
    <mergeCell ref="C4032:D4032"/>
    <mergeCell ref="C4033:D4033"/>
    <mergeCell ref="C4034:D4034"/>
    <mergeCell ref="C4035:D4035"/>
    <mergeCell ref="B4036:D4036"/>
    <mergeCell ref="A4078:D4078"/>
    <mergeCell ref="A4079:D4079"/>
    <mergeCell ref="B4065:B4075"/>
    <mergeCell ref="C4065:D4065"/>
    <mergeCell ref="C4066:C4068"/>
    <mergeCell ref="C4069:D4069"/>
    <mergeCell ref="C4070:D4070"/>
    <mergeCell ref="C4071:D4071"/>
    <mergeCell ref="C4072:D4072"/>
    <mergeCell ref="C4073:D4073"/>
    <mergeCell ref="C4074:D4074"/>
    <mergeCell ref="C4075:D4075"/>
    <mergeCell ref="B4076:D4076"/>
    <mergeCell ref="B4077:D4077"/>
    <mergeCell ref="A4085:L4085"/>
    <mergeCell ref="A4086:D4086"/>
    <mergeCell ref="A4087:D4087"/>
    <mergeCell ref="A4088:D4088"/>
    <mergeCell ref="A4080:D4080"/>
    <mergeCell ref="A4081:D4081"/>
    <mergeCell ref="A4084:D4084"/>
    <mergeCell ref="A4082:A4083"/>
    <mergeCell ref="B4082:D4082"/>
    <mergeCell ref="B4083:D4083"/>
    <mergeCell ref="A4089:A4093"/>
    <mergeCell ref="B4089:D4089"/>
    <mergeCell ref="B4090:B4092"/>
    <mergeCell ref="C4090:D4090"/>
    <mergeCell ref="C4091:D4091"/>
    <mergeCell ref="C4092:D4092"/>
    <mergeCell ref="B4093:D4093"/>
    <mergeCell ref="A4094:A4117"/>
    <mergeCell ref="B4094:D4094"/>
    <mergeCell ref="A4118:D4118"/>
    <mergeCell ref="B4095:B4104"/>
    <mergeCell ref="C4095:D4095"/>
    <mergeCell ref="C4096:D4096"/>
    <mergeCell ref="C4097:D4097"/>
    <mergeCell ref="C4098:D4098"/>
    <mergeCell ref="C4099:D4099"/>
    <mergeCell ref="C4100:D4100"/>
    <mergeCell ref="C4101:C4102"/>
    <mergeCell ref="C4103:D4103"/>
    <mergeCell ref="C4104:D4104"/>
    <mergeCell ref="B4105:B4115"/>
    <mergeCell ref="C4105:D4105"/>
    <mergeCell ref="C4106:C4108"/>
    <mergeCell ref="C4109:D4109"/>
    <mergeCell ref="C4110:D4110"/>
    <mergeCell ref="A4134:A4157"/>
    <mergeCell ref="B4134:D4134"/>
    <mergeCell ref="B4135:B4144"/>
    <mergeCell ref="C4135:D4135"/>
    <mergeCell ref="C4136:D4136"/>
    <mergeCell ref="C4137:D4137"/>
    <mergeCell ref="C4138:D4138"/>
    <mergeCell ref="C4139:D4139"/>
    <mergeCell ref="C4140:D4140"/>
    <mergeCell ref="C4141:C4142"/>
    <mergeCell ref="C4143:D4143"/>
    <mergeCell ref="C4144:D4144"/>
    <mergeCell ref="A4158:D4158"/>
    <mergeCell ref="A4159:D4159"/>
    <mergeCell ref="B4145:B4155"/>
    <mergeCell ref="C4145:D4145"/>
    <mergeCell ref="C4146:C4148"/>
    <mergeCell ref="C4149:D4149"/>
    <mergeCell ref="C4150:D4150"/>
    <mergeCell ref="C4151:D4151"/>
    <mergeCell ref="C4152:D4152"/>
    <mergeCell ref="C4153:D4153"/>
    <mergeCell ref="C4154:D4154"/>
    <mergeCell ref="C4155:D4155"/>
    <mergeCell ref="B4156:D4156"/>
    <mergeCell ref="B4157:D4157"/>
    <mergeCell ref="A4165:L4165"/>
    <mergeCell ref="A4166:D4166"/>
    <mergeCell ref="A4167:D4167"/>
    <mergeCell ref="A4168:D4168"/>
    <mergeCell ref="A4160:D4160"/>
    <mergeCell ref="A4161:D4161"/>
    <mergeCell ref="A4164:D4164"/>
    <mergeCell ref="A4162:A4163"/>
    <mergeCell ref="B4162:D4162"/>
    <mergeCell ref="B4163:D4163"/>
    <mergeCell ref="A4169:A4173"/>
    <mergeCell ref="B4169:D4169"/>
    <mergeCell ref="B4170:B4172"/>
    <mergeCell ref="C4170:D4170"/>
    <mergeCell ref="C4171:D4171"/>
    <mergeCell ref="C4172:D4172"/>
    <mergeCell ref="B4173:D4173"/>
    <mergeCell ref="C4183:D4183"/>
    <mergeCell ref="C4184:D4184"/>
    <mergeCell ref="B4185:B4195"/>
    <mergeCell ref="C4185:D4185"/>
    <mergeCell ref="A4205:L4205"/>
    <mergeCell ref="A4206:D4206"/>
    <mergeCell ref="A4207:D4207"/>
    <mergeCell ref="A4208:D4208"/>
    <mergeCell ref="A4200:D4200"/>
    <mergeCell ref="A4201:D4201"/>
    <mergeCell ref="A4204:D4204"/>
    <mergeCell ref="A4214:A4237"/>
    <mergeCell ref="B4214:D4214"/>
    <mergeCell ref="B4215:B4224"/>
    <mergeCell ref="C4215:D4215"/>
    <mergeCell ref="C4216:D4216"/>
    <mergeCell ref="C4217:D4217"/>
    <mergeCell ref="C4218:D4218"/>
    <mergeCell ref="C4219:D4219"/>
    <mergeCell ref="C4220:D4220"/>
    <mergeCell ref="C4221:C4222"/>
    <mergeCell ref="C4223:D4223"/>
    <mergeCell ref="C4224:D4224"/>
    <mergeCell ref="C4186:C4188"/>
    <mergeCell ref="C4189:D4189"/>
    <mergeCell ref="C4190:D4190"/>
    <mergeCell ref="C4191:D4191"/>
    <mergeCell ref="C4192:D4192"/>
    <mergeCell ref="C4193:D4193"/>
    <mergeCell ref="C4194:D4194"/>
    <mergeCell ref="C4195:D4195"/>
    <mergeCell ref="B4196:D4196"/>
    <mergeCell ref="A4238:D4238"/>
    <mergeCell ref="A4239:D4239"/>
    <mergeCell ref="B4225:B4235"/>
    <mergeCell ref="C4225:D4225"/>
    <mergeCell ref="C4226:C4228"/>
    <mergeCell ref="C4229:D4229"/>
    <mergeCell ref="C4230:D4230"/>
    <mergeCell ref="C4231:D4231"/>
    <mergeCell ref="C4232:D4232"/>
    <mergeCell ref="C4233:D4233"/>
    <mergeCell ref="C4234:D4234"/>
    <mergeCell ref="C4235:D4235"/>
    <mergeCell ref="B4236:D4236"/>
    <mergeCell ref="B4237:D4237"/>
    <mergeCell ref="A4245:L4245"/>
    <mergeCell ref="A4246:D4246"/>
    <mergeCell ref="A4247:D4247"/>
    <mergeCell ref="A4248:D4248"/>
    <mergeCell ref="A4240:D4240"/>
    <mergeCell ref="A4241:D4241"/>
    <mergeCell ref="A4244:D4244"/>
    <mergeCell ref="A4242:A4243"/>
    <mergeCell ref="B4242:D4242"/>
    <mergeCell ref="B4243:D4243"/>
    <mergeCell ref="A4249:A4253"/>
    <mergeCell ref="B4249:D4249"/>
    <mergeCell ref="B4250:B4252"/>
    <mergeCell ref="C4250:D4250"/>
    <mergeCell ref="C4251:D4251"/>
    <mergeCell ref="C4252:D4252"/>
    <mergeCell ref="B4253:D4253"/>
    <mergeCell ref="A4254:A4277"/>
    <mergeCell ref="B4254:D4254"/>
    <mergeCell ref="A4278:D4278"/>
    <mergeCell ref="B4255:B4264"/>
    <mergeCell ref="C4255:D4255"/>
    <mergeCell ref="C4256:D4256"/>
    <mergeCell ref="C4257:D4257"/>
    <mergeCell ref="C4258:D4258"/>
    <mergeCell ref="C4259:D4259"/>
    <mergeCell ref="C4260:D4260"/>
    <mergeCell ref="C4261:C4262"/>
    <mergeCell ref="C4263:D4263"/>
    <mergeCell ref="C4264:D4264"/>
    <mergeCell ref="B4265:B4275"/>
    <mergeCell ref="C4265:D4265"/>
    <mergeCell ref="C4266:C4268"/>
    <mergeCell ref="C4269:D4269"/>
    <mergeCell ref="C4270:D4270"/>
    <mergeCell ref="A4294:A4317"/>
    <mergeCell ref="B4294:D4294"/>
    <mergeCell ref="B4295:B4304"/>
    <mergeCell ref="C4295:D4295"/>
    <mergeCell ref="C4296:D4296"/>
    <mergeCell ref="C4297:D4297"/>
    <mergeCell ref="C4298:D4298"/>
    <mergeCell ref="C4299:D4299"/>
    <mergeCell ref="C4300:D4300"/>
    <mergeCell ref="C4301:C4302"/>
    <mergeCell ref="C4303:D4303"/>
    <mergeCell ref="C4304:D4304"/>
    <mergeCell ref="A4318:D4318"/>
    <mergeCell ref="A4319:D4319"/>
    <mergeCell ref="B4305:B4315"/>
    <mergeCell ref="C4305:D4305"/>
    <mergeCell ref="C4306:C4308"/>
    <mergeCell ref="C4309:D4309"/>
    <mergeCell ref="C4310:D4310"/>
    <mergeCell ref="C4311:D4311"/>
    <mergeCell ref="C4312:D4312"/>
    <mergeCell ref="C4313:D4313"/>
    <mergeCell ref="C4314:D4314"/>
    <mergeCell ref="C4315:D4315"/>
    <mergeCell ref="B4316:D4316"/>
    <mergeCell ref="B4317:D4317"/>
    <mergeCell ref="A4325:L4325"/>
    <mergeCell ref="A4326:D4326"/>
    <mergeCell ref="A4327:D4327"/>
    <mergeCell ref="A4328:D4328"/>
    <mergeCell ref="A4320:D4320"/>
    <mergeCell ref="A4321:D4321"/>
    <mergeCell ref="A4324:D4324"/>
    <mergeCell ref="A4322:A4323"/>
    <mergeCell ref="B4322:D4322"/>
    <mergeCell ref="B4323:D4323"/>
    <mergeCell ref="A4329:A4333"/>
    <mergeCell ref="B4329:D4329"/>
    <mergeCell ref="B4330:B4332"/>
    <mergeCell ref="C4330:D4330"/>
    <mergeCell ref="C4331:D4331"/>
    <mergeCell ref="C4332:D4332"/>
    <mergeCell ref="B4333:D4333"/>
    <mergeCell ref="C4343:D4343"/>
    <mergeCell ref="C4344:D4344"/>
    <mergeCell ref="B4345:B4355"/>
    <mergeCell ref="C4345:D4345"/>
    <mergeCell ref="A4365:L4365"/>
    <mergeCell ref="A4366:D4366"/>
    <mergeCell ref="A4367:D4367"/>
    <mergeCell ref="A4368:D4368"/>
    <mergeCell ref="A4360:D4360"/>
    <mergeCell ref="A4361:D4361"/>
    <mergeCell ref="A4364:D4364"/>
    <mergeCell ref="A4374:A4397"/>
    <mergeCell ref="B4374:D4374"/>
    <mergeCell ref="B4375:B4384"/>
    <mergeCell ref="C4375:D4375"/>
    <mergeCell ref="C4376:D4376"/>
    <mergeCell ref="C4377:D4377"/>
    <mergeCell ref="C4378:D4378"/>
    <mergeCell ref="C4379:D4379"/>
    <mergeCell ref="C4380:D4380"/>
    <mergeCell ref="C4381:C4382"/>
    <mergeCell ref="C4383:D4383"/>
    <mergeCell ref="C4384:D4384"/>
    <mergeCell ref="C4346:C4348"/>
    <mergeCell ref="C4349:D4349"/>
    <mergeCell ref="C4350:D4350"/>
    <mergeCell ref="C4351:D4351"/>
    <mergeCell ref="C4352:D4352"/>
    <mergeCell ref="C4353:D4353"/>
    <mergeCell ref="C4354:D4354"/>
    <mergeCell ref="C4355:D4355"/>
    <mergeCell ref="B4356:D4356"/>
    <mergeCell ref="A4398:D4398"/>
    <mergeCell ref="A4399:D4399"/>
    <mergeCell ref="B4385:B4395"/>
    <mergeCell ref="C4385:D4385"/>
    <mergeCell ref="C4386:C4388"/>
    <mergeCell ref="C4389:D4389"/>
    <mergeCell ref="C4390:D4390"/>
    <mergeCell ref="C4391:D4391"/>
    <mergeCell ref="C4392:D4392"/>
    <mergeCell ref="C4393:D4393"/>
    <mergeCell ref="C4394:D4394"/>
    <mergeCell ref="C4395:D4395"/>
    <mergeCell ref="B4396:D4396"/>
    <mergeCell ref="B4397:D4397"/>
    <mergeCell ref="A4405:L4405"/>
    <mergeCell ref="A4406:D4406"/>
    <mergeCell ref="A4407:D4407"/>
    <mergeCell ref="A4408:D4408"/>
    <mergeCell ref="A4400:D4400"/>
    <mergeCell ref="A4401:D4401"/>
    <mergeCell ref="A4404:D4404"/>
    <mergeCell ref="A4402:A4403"/>
    <mergeCell ref="B4402:D4402"/>
    <mergeCell ref="B4403:D4403"/>
    <mergeCell ref="A4409:A4413"/>
    <mergeCell ref="B4409:D4409"/>
    <mergeCell ref="B4410:B4412"/>
    <mergeCell ref="C4410:D4410"/>
    <mergeCell ref="C4411:D4411"/>
    <mergeCell ref="C4412:D4412"/>
    <mergeCell ref="B4413:D4413"/>
    <mergeCell ref="A4414:A4437"/>
    <mergeCell ref="B4414:D4414"/>
    <mergeCell ref="A4438:D4438"/>
    <mergeCell ref="B4415:B4424"/>
    <mergeCell ref="C4415:D4415"/>
    <mergeCell ref="C4416:D4416"/>
    <mergeCell ref="C4417:D4417"/>
    <mergeCell ref="C4418:D4418"/>
    <mergeCell ref="C4419:D4419"/>
    <mergeCell ref="C4420:D4420"/>
    <mergeCell ref="C4421:C4422"/>
    <mergeCell ref="C4423:D4423"/>
    <mergeCell ref="C4424:D4424"/>
    <mergeCell ref="B4425:B4435"/>
    <mergeCell ref="C4425:D4425"/>
    <mergeCell ref="C4426:C4428"/>
    <mergeCell ref="C4429:D4429"/>
    <mergeCell ref="C4430:D4430"/>
    <mergeCell ref="A4454:A4477"/>
    <mergeCell ref="B4454:D4454"/>
    <mergeCell ref="B4455:B4464"/>
    <mergeCell ref="C4455:D4455"/>
    <mergeCell ref="C4456:D4456"/>
    <mergeCell ref="C4457:D4457"/>
    <mergeCell ref="C4458:D4458"/>
    <mergeCell ref="C4459:D4459"/>
    <mergeCell ref="C4460:D4460"/>
    <mergeCell ref="C4461:C4462"/>
    <mergeCell ref="C4463:D4463"/>
    <mergeCell ref="C4464:D4464"/>
    <mergeCell ref="A4478:D4478"/>
    <mergeCell ref="A4479:D4479"/>
    <mergeCell ref="B4465:B4475"/>
    <mergeCell ref="C4465:D4465"/>
    <mergeCell ref="C4466:C4468"/>
    <mergeCell ref="C4469:D4469"/>
    <mergeCell ref="C4470:D4470"/>
    <mergeCell ref="C4471:D4471"/>
    <mergeCell ref="C4472:D4472"/>
    <mergeCell ref="C4473:D4473"/>
    <mergeCell ref="C4474:D4474"/>
    <mergeCell ref="C4475:D4475"/>
    <mergeCell ref="B4476:D4476"/>
    <mergeCell ref="B4477:D4477"/>
    <mergeCell ref="A4485:L4485"/>
    <mergeCell ref="A4486:D4486"/>
    <mergeCell ref="A4487:D4487"/>
    <mergeCell ref="A4488:D4488"/>
    <mergeCell ref="A4480:D4480"/>
    <mergeCell ref="A4481:D4481"/>
    <mergeCell ref="A4484:D4484"/>
    <mergeCell ref="A4482:A4483"/>
    <mergeCell ref="B4482:D4482"/>
    <mergeCell ref="B4483:D4483"/>
    <mergeCell ref="A4489:A4493"/>
    <mergeCell ref="B4489:D4489"/>
    <mergeCell ref="B4490:B4492"/>
    <mergeCell ref="C4490:D4490"/>
    <mergeCell ref="C4491:D4491"/>
    <mergeCell ref="C4492:D4492"/>
    <mergeCell ref="B4493:D4493"/>
    <mergeCell ref="C4503:D4503"/>
    <mergeCell ref="C4504:D4504"/>
    <mergeCell ref="B4505:B4515"/>
    <mergeCell ref="C4505:D4505"/>
    <mergeCell ref="A4525:L4525"/>
    <mergeCell ref="A4526:D4526"/>
    <mergeCell ref="A4527:D4527"/>
    <mergeCell ref="A4528:D4528"/>
    <mergeCell ref="A4520:D4520"/>
    <mergeCell ref="A4521:D4521"/>
    <mergeCell ref="A4524:D4524"/>
    <mergeCell ref="A4534:A4557"/>
    <mergeCell ref="B4534:D4534"/>
    <mergeCell ref="B4535:B4544"/>
    <mergeCell ref="C4535:D4535"/>
    <mergeCell ref="C4536:D4536"/>
    <mergeCell ref="C4537:D4537"/>
    <mergeCell ref="C4538:D4538"/>
    <mergeCell ref="C4539:D4539"/>
    <mergeCell ref="C4540:D4540"/>
    <mergeCell ref="C4541:C4542"/>
    <mergeCell ref="C4543:D4543"/>
    <mergeCell ref="C4544:D4544"/>
    <mergeCell ref="C4506:C4508"/>
    <mergeCell ref="C4509:D4509"/>
    <mergeCell ref="C4510:D4510"/>
    <mergeCell ref="C4511:D4511"/>
    <mergeCell ref="C4512:D4512"/>
    <mergeCell ref="C4513:D4513"/>
    <mergeCell ref="C4514:D4514"/>
    <mergeCell ref="C4515:D4515"/>
    <mergeCell ref="B4516:D4516"/>
    <mergeCell ref="A4558:D4558"/>
    <mergeCell ref="A4559:D4559"/>
    <mergeCell ref="B4545:B4555"/>
    <mergeCell ref="C4545:D4545"/>
    <mergeCell ref="C4546:C4548"/>
    <mergeCell ref="C4549:D4549"/>
    <mergeCell ref="C4550:D4550"/>
    <mergeCell ref="C4551:D4551"/>
    <mergeCell ref="C4552:D4552"/>
    <mergeCell ref="C4553:D4553"/>
    <mergeCell ref="C4554:D4554"/>
    <mergeCell ref="C4555:D4555"/>
    <mergeCell ref="B4556:D4556"/>
    <mergeCell ref="B4557:D4557"/>
    <mergeCell ref="A4565:L4565"/>
    <mergeCell ref="A4566:D4566"/>
    <mergeCell ref="A4567:D4567"/>
    <mergeCell ref="A4568:D4568"/>
    <mergeCell ref="A4560:D4560"/>
    <mergeCell ref="A4561:D4561"/>
    <mergeCell ref="A4564:D4564"/>
    <mergeCell ref="A4562:A4563"/>
    <mergeCell ref="B4562:D4562"/>
    <mergeCell ref="B4563:D4563"/>
    <mergeCell ref="A4569:A4573"/>
    <mergeCell ref="B4569:D4569"/>
    <mergeCell ref="B4570:B4572"/>
    <mergeCell ref="C4570:D4570"/>
    <mergeCell ref="C4571:D4571"/>
    <mergeCell ref="C4572:D4572"/>
    <mergeCell ref="B4573:D4573"/>
    <mergeCell ref="A4574:A4597"/>
    <mergeCell ref="B4574:D4574"/>
    <mergeCell ref="A4598:D4598"/>
    <mergeCell ref="B4575:B4584"/>
    <mergeCell ref="C4575:D4575"/>
    <mergeCell ref="C4576:D4576"/>
    <mergeCell ref="C4577:D4577"/>
    <mergeCell ref="C4578:D4578"/>
    <mergeCell ref="C4579:D4579"/>
    <mergeCell ref="C4580:D4580"/>
    <mergeCell ref="C4581:C4582"/>
    <mergeCell ref="C4583:D4583"/>
    <mergeCell ref="C4584:D4584"/>
    <mergeCell ref="B4585:B4595"/>
    <mergeCell ref="C4585:D4585"/>
    <mergeCell ref="C4586:C4588"/>
    <mergeCell ref="C4589:D4589"/>
    <mergeCell ref="C4590:D4590"/>
    <mergeCell ref="A4614:A4637"/>
    <mergeCell ref="B4614:D4614"/>
    <mergeCell ref="B4615:B4624"/>
    <mergeCell ref="C4615:D4615"/>
    <mergeCell ref="C4616:D4616"/>
    <mergeCell ref="C4617:D4617"/>
    <mergeCell ref="C4618:D4618"/>
    <mergeCell ref="C4619:D4619"/>
    <mergeCell ref="C4620:D4620"/>
    <mergeCell ref="C4621:C4622"/>
    <mergeCell ref="C4623:D4623"/>
    <mergeCell ref="C4624:D4624"/>
    <mergeCell ref="A4638:D4638"/>
    <mergeCell ref="A4639:D4639"/>
    <mergeCell ref="B4625:B4635"/>
    <mergeCell ref="C4625:D4625"/>
    <mergeCell ref="C4626:C4628"/>
    <mergeCell ref="C4629:D4629"/>
    <mergeCell ref="C4630:D4630"/>
    <mergeCell ref="C4631:D4631"/>
    <mergeCell ref="C4632:D4632"/>
    <mergeCell ref="C4633:D4633"/>
    <mergeCell ref="C4634:D4634"/>
    <mergeCell ref="C4635:D4635"/>
    <mergeCell ref="B4636:D4636"/>
    <mergeCell ref="B4637:D4637"/>
    <mergeCell ref="A4645:L4645"/>
    <mergeCell ref="A4646:D4646"/>
    <mergeCell ref="A4647:D4647"/>
    <mergeCell ref="A4648:D4648"/>
    <mergeCell ref="A4640:D4640"/>
    <mergeCell ref="A4641:D4641"/>
    <mergeCell ref="A4644:D4644"/>
    <mergeCell ref="A4642:A4643"/>
    <mergeCell ref="B4642:D4642"/>
    <mergeCell ref="B4643:D4643"/>
    <mergeCell ref="A4649:A4653"/>
    <mergeCell ref="B4649:D4649"/>
    <mergeCell ref="B4650:B4652"/>
    <mergeCell ref="C4650:D4650"/>
    <mergeCell ref="C4651:D4651"/>
    <mergeCell ref="C4652:D4652"/>
    <mergeCell ref="B4653:D4653"/>
    <mergeCell ref="C4663:D4663"/>
    <mergeCell ref="C4664:D4664"/>
    <mergeCell ref="B4665:B4675"/>
    <mergeCell ref="C4665:D4665"/>
    <mergeCell ref="A4685:L4685"/>
    <mergeCell ref="A4686:D4686"/>
    <mergeCell ref="A4687:D4687"/>
    <mergeCell ref="A4688:D4688"/>
    <mergeCell ref="A4680:D4680"/>
    <mergeCell ref="A4681:D4681"/>
    <mergeCell ref="A4684:D4684"/>
    <mergeCell ref="A4694:A4717"/>
    <mergeCell ref="B4694:D4694"/>
    <mergeCell ref="B4695:B4704"/>
    <mergeCell ref="C4695:D4695"/>
    <mergeCell ref="C4696:D4696"/>
    <mergeCell ref="C4697:D4697"/>
    <mergeCell ref="C4698:D4698"/>
    <mergeCell ref="C4699:D4699"/>
    <mergeCell ref="C4700:D4700"/>
    <mergeCell ref="C4701:C4702"/>
    <mergeCell ref="C4703:D4703"/>
    <mergeCell ref="C4704:D4704"/>
    <mergeCell ref="C4666:C4668"/>
    <mergeCell ref="C4669:D4669"/>
    <mergeCell ref="C4670:D4670"/>
    <mergeCell ref="C4671:D4671"/>
    <mergeCell ref="C4672:D4672"/>
    <mergeCell ref="C4673:D4673"/>
    <mergeCell ref="C4674:D4674"/>
    <mergeCell ref="C4675:D4675"/>
    <mergeCell ref="B4676:D4676"/>
    <mergeCell ref="A4718:D4718"/>
    <mergeCell ref="A4719:D4719"/>
    <mergeCell ref="B4705:B4715"/>
    <mergeCell ref="C4705:D4705"/>
    <mergeCell ref="C4706:C4708"/>
    <mergeCell ref="C4709:D4709"/>
    <mergeCell ref="C4710:D4710"/>
    <mergeCell ref="C4711:D4711"/>
    <mergeCell ref="C4712:D4712"/>
    <mergeCell ref="C4713:D4713"/>
    <mergeCell ref="C4714:D4714"/>
    <mergeCell ref="C4715:D4715"/>
    <mergeCell ref="B4716:D4716"/>
    <mergeCell ref="B4717:D4717"/>
    <mergeCell ref="A4725:L4725"/>
    <mergeCell ref="A4726:D4726"/>
    <mergeCell ref="A4727:D4727"/>
    <mergeCell ref="A4728:D4728"/>
    <mergeCell ref="A4720:D4720"/>
    <mergeCell ref="A4721:D4721"/>
    <mergeCell ref="A4724:D4724"/>
    <mergeCell ref="A4722:A4723"/>
    <mergeCell ref="B4722:D4722"/>
    <mergeCell ref="B4723:D4723"/>
    <mergeCell ref="A4729:A4733"/>
    <mergeCell ref="B4729:D4729"/>
    <mergeCell ref="B4730:B4732"/>
    <mergeCell ref="C4730:D4730"/>
    <mergeCell ref="C4731:D4731"/>
    <mergeCell ref="C4732:D4732"/>
    <mergeCell ref="B4733:D4733"/>
    <mergeCell ref="A4734:A4757"/>
    <mergeCell ref="B4734:D4734"/>
    <mergeCell ref="A4758:D4758"/>
    <mergeCell ref="B4735:B4744"/>
    <mergeCell ref="C4735:D4735"/>
    <mergeCell ref="C4736:D4736"/>
    <mergeCell ref="C4737:D4737"/>
    <mergeCell ref="C4738:D4738"/>
    <mergeCell ref="C4739:D4739"/>
    <mergeCell ref="C4740:D4740"/>
    <mergeCell ref="C4741:C4742"/>
    <mergeCell ref="C4743:D4743"/>
    <mergeCell ref="C4744:D4744"/>
    <mergeCell ref="B4745:B4755"/>
    <mergeCell ref="C4745:D4745"/>
    <mergeCell ref="C4746:C4748"/>
    <mergeCell ref="C4749:D4749"/>
    <mergeCell ref="C4750:D4750"/>
    <mergeCell ref="A4774:A4797"/>
    <mergeCell ref="B4774:D4774"/>
    <mergeCell ref="B4775:B4784"/>
    <mergeCell ref="C4775:D4775"/>
    <mergeCell ref="C4776:D4776"/>
    <mergeCell ref="C4777:D4777"/>
    <mergeCell ref="C4778:D4778"/>
    <mergeCell ref="C4779:D4779"/>
    <mergeCell ref="C4780:D4780"/>
    <mergeCell ref="C4781:C4782"/>
    <mergeCell ref="C4783:D4783"/>
    <mergeCell ref="C4784:D4784"/>
    <mergeCell ref="A4798:D4798"/>
    <mergeCell ref="A4799:D4799"/>
    <mergeCell ref="B4785:B4795"/>
    <mergeCell ref="C4785:D4785"/>
    <mergeCell ref="C4786:C4788"/>
    <mergeCell ref="C4789:D4789"/>
    <mergeCell ref="C4790:D4790"/>
    <mergeCell ref="C4791:D4791"/>
    <mergeCell ref="C4792:D4792"/>
    <mergeCell ref="C4793:D4793"/>
    <mergeCell ref="C4794:D4794"/>
    <mergeCell ref="C4795:D4795"/>
    <mergeCell ref="B4796:D4796"/>
    <mergeCell ref="B4797:D4797"/>
    <mergeCell ref="A4805:L4805"/>
    <mergeCell ref="A4806:D4806"/>
    <mergeCell ref="A4807:D4807"/>
    <mergeCell ref="A4808:D4808"/>
    <mergeCell ref="A4800:D4800"/>
    <mergeCell ref="A4801:D4801"/>
    <mergeCell ref="A4804:D4804"/>
    <mergeCell ref="A4802:A4803"/>
    <mergeCell ref="B4802:D4802"/>
    <mergeCell ref="B4803:D4803"/>
    <mergeCell ref="A4809:A4813"/>
    <mergeCell ref="B4809:D4809"/>
    <mergeCell ref="B4810:B4812"/>
    <mergeCell ref="C4810:D4810"/>
    <mergeCell ref="C4811:D4811"/>
    <mergeCell ref="C4812:D4812"/>
    <mergeCell ref="B4813:D4813"/>
    <mergeCell ref="C4823:D4823"/>
    <mergeCell ref="C4824:D4824"/>
    <mergeCell ref="B4825:B4835"/>
    <mergeCell ref="C4825:D4825"/>
    <mergeCell ref="A4845:L4845"/>
    <mergeCell ref="A4846:D4846"/>
    <mergeCell ref="A4847:D4847"/>
    <mergeCell ref="A4848:D4848"/>
    <mergeCell ref="A4840:D4840"/>
    <mergeCell ref="A4841:D4841"/>
    <mergeCell ref="A4844:D4844"/>
    <mergeCell ref="A4854:A4877"/>
    <mergeCell ref="B4854:D4854"/>
    <mergeCell ref="B4855:B4864"/>
    <mergeCell ref="C4855:D4855"/>
    <mergeCell ref="C4856:D4856"/>
    <mergeCell ref="C4857:D4857"/>
    <mergeCell ref="C4858:D4858"/>
    <mergeCell ref="C4859:D4859"/>
    <mergeCell ref="C4860:D4860"/>
    <mergeCell ref="C4861:C4862"/>
    <mergeCell ref="C4863:D4863"/>
    <mergeCell ref="C4864:D4864"/>
    <mergeCell ref="C4826:C4828"/>
    <mergeCell ref="C4829:D4829"/>
    <mergeCell ref="C4830:D4830"/>
    <mergeCell ref="C4831:D4831"/>
    <mergeCell ref="C4832:D4832"/>
    <mergeCell ref="C4833:D4833"/>
    <mergeCell ref="C4834:D4834"/>
    <mergeCell ref="C4835:D4835"/>
    <mergeCell ref="B4836:D4836"/>
    <mergeCell ref="A4878:D4878"/>
    <mergeCell ref="A4879:D4879"/>
    <mergeCell ref="B4865:B4875"/>
    <mergeCell ref="C4865:D4865"/>
    <mergeCell ref="C4866:C4868"/>
    <mergeCell ref="C4869:D4869"/>
    <mergeCell ref="C4870:D4870"/>
    <mergeCell ref="C4871:D4871"/>
    <mergeCell ref="C4872:D4872"/>
    <mergeCell ref="C4873:D4873"/>
    <mergeCell ref="C4874:D4874"/>
    <mergeCell ref="C4875:D4875"/>
    <mergeCell ref="B4876:D4876"/>
    <mergeCell ref="B4877:D4877"/>
    <mergeCell ref="A4885:L4885"/>
    <mergeCell ref="A4886:D4886"/>
    <mergeCell ref="A4887:D4887"/>
    <mergeCell ref="A4888:D4888"/>
    <mergeCell ref="A4880:D4880"/>
    <mergeCell ref="A4881:D4881"/>
    <mergeCell ref="A4884:D4884"/>
    <mergeCell ref="A4882:A4883"/>
    <mergeCell ref="B4882:D4882"/>
    <mergeCell ref="B4883:D4883"/>
    <mergeCell ref="A4889:A4893"/>
    <mergeCell ref="B4889:D4889"/>
    <mergeCell ref="B4890:B4892"/>
    <mergeCell ref="C4890:D4890"/>
    <mergeCell ref="C4891:D4891"/>
    <mergeCell ref="C4892:D4892"/>
    <mergeCell ref="B4893:D4893"/>
    <mergeCell ref="A4894:A4917"/>
    <mergeCell ref="B4894:D4894"/>
    <mergeCell ref="A4918:D4918"/>
    <mergeCell ref="B4895:B4904"/>
    <mergeCell ref="C4895:D4895"/>
    <mergeCell ref="C4896:D4896"/>
    <mergeCell ref="C4897:D4897"/>
    <mergeCell ref="C4898:D4898"/>
    <mergeCell ref="C4899:D4899"/>
    <mergeCell ref="C4900:D4900"/>
    <mergeCell ref="C4901:C4902"/>
    <mergeCell ref="C4903:D4903"/>
    <mergeCell ref="C4904:D4904"/>
    <mergeCell ref="B4905:B4915"/>
    <mergeCell ref="C4905:D4905"/>
    <mergeCell ref="C4906:C4908"/>
    <mergeCell ref="C4909:D4909"/>
    <mergeCell ref="C4910:D4910"/>
    <mergeCell ref="A4934:A4957"/>
    <mergeCell ref="B4934:D4934"/>
    <mergeCell ref="B4935:B4944"/>
    <mergeCell ref="C4935:D4935"/>
    <mergeCell ref="C4936:D4936"/>
    <mergeCell ref="C4937:D4937"/>
    <mergeCell ref="C4938:D4938"/>
    <mergeCell ref="C4939:D4939"/>
    <mergeCell ref="C4940:D4940"/>
    <mergeCell ref="C4941:C4942"/>
    <mergeCell ref="C4943:D4943"/>
    <mergeCell ref="C4944:D4944"/>
    <mergeCell ref="A4958:D4958"/>
    <mergeCell ref="A4959:D4959"/>
    <mergeCell ref="B4945:B4955"/>
    <mergeCell ref="C4945:D4945"/>
    <mergeCell ref="C4946:C4948"/>
    <mergeCell ref="C4949:D4949"/>
    <mergeCell ref="C4950:D4950"/>
    <mergeCell ref="C4951:D4951"/>
    <mergeCell ref="C4952:D4952"/>
    <mergeCell ref="C4953:D4953"/>
    <mergeCell ref="C4954:D4954"/>
    <mergeCell ref="C4955:D4955"/>
    <mergeCell ref="B4956:D4956"/>
    <mergeCell ref="B4957:D4957"/>
    <mergeCell ref="A4965:L4965"/>
    <mergeCell ref="A4966:D4966"/>
    <mergeCell ref="A4967:D4967"/>
    <mergeCell ref="A4968:D4968"/>
    <mergeCell ref="A4960:D4960"/>
    <mergeCell ref="A4961:D4961"/>
    <mergeCell ref="A4964:D4964"/>
    <mergeCell ref="A4962:A4963"/>
    <mergeCell ref="B4962:D4962"/>
    <mergeCell ref="B4963:D4963"/>
    <mergeCell ref="A4969:A4973"/>
    <mergeCell ref="B4969:D4969"/>
    <mergeCell ref="B4970:B4972"/>
    <mergeCell ref="C4970:D4970"/>
    <mergeCell ref="C4971:D4971"/>
    <mergeCell ref="C4972:D4972"/>
    <mergeCell ref="B4973:D4973"/>
    <mergeCell ref="C4983:D4983"/>
    <mergeCell ref="C4984:D4984"/>
    <mergeCell ref="B4985:B4995"/>
    <mergeCell ref="C4985:D4985"/>
    <mergeCell ref="A5005:L5005"/>
    <mergeCell ref="A5006:D5006"/>
    <mergeCell ref="A5007:D5007"/>
    <mergeCell ref="A5008:D5008"/>
    <mergeCell ref="A5000:D5000"/>
    <mergeCell ref="A5001:D5001"/>
    <mergeCell ref="A5004:D5004"/>
    <mergeCell ref="A5014:A5037"/>
    <mergeCell ref="B5014:D5014"/>
    <mergeCell ref="B5015:B5024"/>
    <mergeCell ref="C5015:D5015"/>
    <mergeCell ref="C5016:D5016"/>
    <mergeCell ref="C5017:D5017"/>
    <mergeCell ref="C5018:D5018"/>
    <mergeCell ref="C5019:D5019"/>
    <mergeCell ref="C5020:D5020"/>
    <mergeCell ref="C5021:C5022"/>
    <mergeCell ref="C5023:D5023"/>
    <mergeCell ref="C5024:D5024"/>
    <mergeCell ref="C4986:C4988"/>
    <mergeCell ref="C4989:D4989"/>
    <mergeCell ref="C4990:D4990"/>
    <mergeCell ref="C4991:D4991"/>
    <mergeCell ref="C4992:D4992"/>
    <mergeCell ref="C4993:D4993"/>
    <mergeCell ref="C4994:D4994"/>
    <mergeCell ref="C4995:D4995"/>
    <mergeCell ref="B4996:D4996"/>
    <mergeCell ref="A5038:D5038"/>
    <mergeCell ref="A5039:D5039"/>
    <mergeCell ref="B5025:B5035"/>
    <mergeCell ref="C5025:D5025"/>
    <mergeCell ref="C5026:C5028"/>
    <mergeCell ref="C5029:D5029"/>
    <mergeCell ref="C5030:D5030"/>
    <mergeCell ref="C5031:D5031"/>
    <mergeCell ref="C5032:D5032"/>
    <mergeCell ref="C5033:D5033"/>
    <mergeCell ref="C5034:D5034"/>
    <mergeCell ref="C5035:D5035"/>
    <mergeCell ref="B5036:D5036"/>
    <mergeCell ref="B5037:D5037"/>
    <mergeCell ref="A5045:L5045"/>
    <mergeCell ref="A5046:D5046"/>
    <mergeCell ref="A5047:D5047"/>
    <mergeCell ref="A5048:D5048"/>
    <mergeCell ref="A5040:D5040"/>
    <mergeCell ref="A5041:D5041"/>
    <mergeCell ref="A5044:D5044"/>
    <mergeCell ref="A5042:A5043"/>
    <mergeCell ref="B5042:D5042"/>
    <mergeCell ref="B5043:D5043"/>
    <mergeCell ref="A5049:A5053"/>
    <mergeCell ref="B5049:D5049"/>
    <mergeCell ref="B5050:B5052"/>
    <mergeCell ref="C5050:D5050"/>
    <mergeCell ref="C5051:D5051"/>
    <mergeCell ref="C5052:D5052"/>
    <mergeCell ref="B5053:D5053"/>
    <mergeCell ref="A5054:A5077"/>
    <mergeCell ref="B5054:D5054"/>
    <mergeCell ref="A5078:D5078"/>
    <mergeCell ref="B5055:B5064"/>
    <mergeCell ref="C5055:D5055"/>
    <mergeCell ref="C5056:D5056"/>
    <mergeCell ref="C5057:D5057"/>
    <mergeCell ref="C5058:D5058"/>
    <mergeCell ref="C5059:D5059"/>
    <mergeCell ref="C5060:D5060"/>
    <mergeCell ref="C5061:C5062"/>
    <mergeCell ref="C5063:D5063"/>
    <mergeCell ref="C5064:D5064"/>
    <mergeCell ref="B5065:B5075"/>
    <mergeCell ref="C5065:D5065"/>
    <mergeCell ref="C5066:C5068"/>
    <mergeCell ref="C5069:D5069"/>
    <mergeCell ref="C5070:D5070"/>
    <mergeCell ref="A5094:A5117"/>
    <mergeCell ref="B5094:D5094"/>
    <mergeCell ref="B5095:B5104"/>
    <mergeCell ref="C5095:D5095"/>
    <mergeCell ref="C5096:D5096"/>
    <mergeCell ref="C5097:D5097"/>
    <mergeCell ref="C5098:D5098"/>
    <mergeCell ref="C5099:D5099"/>
    <mergeCell ref="C5100:D5100"/>
    <mergeCell ref="C5101:C5102"/>
    <mergeCell ref="C5103:D5103"/>
    <mergeCell ref="C5104:D5104"/>
    <mergeCell ref="A5118:D5118"/>
    <mergeCell ref="A5119:D5119"/>
    <mergeCell ref="B5105:B5115"/>
    <mergeCell ref="C5105:D5105"/>
    <mergeCell ref="C5106:C5108"/>
    <mergeCell ref="C5109:D5109"/>
    <mergeCell ref="C5110:D5110"/>
    <mergeCell ref="C5111:D5111"/>
    <mergeCell ref="C5112:D5112"/>
    <mergeCell ref="C5113:D5113"/>
    <mergeCell ref="C5114:D5114"/>
    <mergeCell ref="C5115:D5115"/>
    <mergeCell ref="B5116:D5116"/>
    <mergeCell ref="B5117:D5117"/>
    <mergeCell ref="A5125:L5125"/>
    <mergeCell ref="A5126:D5126"/>
    <mergeCell ref="A5127:D5127"/>
    <mergeCell ref="A5128:D5128"/>
    <mergeCell ref="A5120:D5120"/>
    <mergeCell ref="A5121:D5121"/>
    <mergeCell ref="A5124:D5124"/>
    <mergeCell ref="A5122:A5123"/>
    <mergeCell ref="B5122:D5122"/>
    <mergeCell ref="B5123:D5123"/>
    <mergeCell ref="A5129:A5133"/>
    <mergeCell ref="B5129:D5129"/>
    <mergeCell ref="B5130:B5132"/>
    <mergeCell ref="C5130:D5130"/>
    <mergeCell ref="C5131:D5131"/>
    <mergeCell ref="C5132:D5132"/>
    <mergeCell ref="B5133:D5133"/>
    <mergeCell ref="C5143:D5143"/>
    <mergeCell ref="C5144:D5144"/>
    <mergeCell ref="B5145:B5155"/>
    <mergeCell ref="C5145:D5145"/>
    <mergeCell ref="A5165:L5165"/>
    <mergeCell ref="A5166:D5166"/>
    <mergeCell ref="A5167:D5167"/>
    <mergeCell ref="A5168:D5168"/>
    <mergeCell ref="A5160:D5160"/>
    <mergeCell ref="A5161:D5161"/>
    <mergeCell ref="A5164:D5164"/>
    <mergeCell ref="A5174:A5197"/>
    <mergeCell ref="B5174:D5174"/>
    <mergeCell ref="B5175:B5184"/>
    <mergeCell ref="C5175:D5175"/>
    <mergeCell ref="C5176:D5176"/>
    <mergeCell ref="C5177:D5177"/>
    <mergeCell ref="C5178:D5178"/>
    <mergeCell ref="C5179:D5179"/>
    <mergeCell ref="C5180:D5180"/>
    <mergeCell ref="C5181:C5182"/>
    <mergeCell ref="C5183:D5183"/>
    <mergeCell ref="C5184:D5184"/>
    <mergeCell ref="C5146:C5148"/>
    <mergeCell ref="C5149:D5149"/>
    <mergeCell ref="C5150:D5150"/>
    <mergeCell ref="C5151:D5151"/>
    <mergeCell ref="C5152:D5152"/>
    <mergeCell ref="C5153:D5153"/>
    <mergeCell ref="C5154:D5154"/>
    <mergeCell ref="C5155:D5155"/>
    <mergeCell ref="B5156:D5156"/>
    <mergeCell ref="A5198:D5198"/>
    <mergeCell ref="A5199:D5199"/>
    <mergeCell ref="B5185:B5195"/>
    <mergeCell ref="C5185:D5185"/>
    <mergeCell ref="C5186:C5188"/>
    <mergeCell ref="C5189:D5189"/>
    <mergeCell ref="C5190:D5190"/>
    <mergeCell ref="C5191:D5191"/>
    <mergeCell ref="C5192:D5192"/>
    <mergeCell ref="C5193:D5193"/>
    <mergeCell ref="C5194:D5194"/>
    <mergeCell ref="C5195:D5195"/>
    <mergeCell ref="B5196:D5196"/>
    <mergeCell ref="B5197:D5197"/>
    <mergeCell ref="A5205:L5205"/>
    <mergeCell ref="A5206:D5206"/>
    <mergeCell ref="A5207:D5207"/>
    <mergeCell ref="A5208:D5208"/>
    <mergeCell ref="A5200:D5200"/>
    <mergeCell ref="A5201:D5201"/>
    <mergeCell ref="A5204:D5204"/>
    <mergeCell ref="A5202:A5203"/>
    <mergeCell ref="B5202:D5202"/>
    <mergeCell ref="B5203:D5203"/>
    <mergeCell ref="A5209:A5213"/>
    <mergeCell ref="B5209:D5209"/>
    <mergeCell ref="B5210:B5212"/>
    <mergeCell ref="C5210:D5210"/>
    <mergeCell ref="C5211:D5211"/>
    <mergeCell ref="C5212:D5212"/>
    <mergeCell ref="B5213:D5213"/>
    <mergeCell ref="A5214:A5237"/>
    <mergeCell ref="B5214:D5214"/>
    <mergeCell ref="A5238:D5238"/>
    <mergeCell ref="B5215:B5224"/>
    <mergeCell ref="C5215:D5215"/>
    <mergeCell ref="C5216:D5216"/>
    <mergeCell ref="C5217:D5217"/>
    <mergeCell ref="C5218:D5218"/>
    <mergeCell ref="C5219:D5219"/>
    <mergeCell ref="C5220:D5220"/>
    <mergeCell ref="C5221:C5222"/>
    <mergeCell ref="C5223:D5223"/>
    <mergeCell ref="C5224:D5224"/>
    <mergeCell ref="B5225:B5235"/>
    <mergeCell ref="C5225:D5225"/>
    <mergeCell ref="C5226:C5228"/>
    <mergeCell ref="C5229:D5229"/>
    <mergeCell ref="C5230:D5230"/>
    <mergeCell ref="A5254:A5277"/>
    <mergeCell ref="B5254:D5254"/>
    <mergeCell ref="B5255:B5264"/>
    <mergeCell ref="C5255:D5255"/>
    <mergeCell ref="C5256:D5256"/>
    <mergeCell ref="C5257:D5257"/>
    <mergeCell ref="C5258:D5258"/>
    <mergeCell ref="C5259:D5259"/>
    <mergeCell ref="C5260:D5260"/>
    <mergeCell ref="C5261:C5262"/>
    <mergeCell ref="C5263:D5263"/>
    <mergeCell ref="C5264:D5264"/>
    <mergeCell ref="A5278:D5278"/>
    <mergeCell ref="A5279:D5279"/>
    <mergeCell ref="B5265:B5275"/>
    <mergeCell ref="C5265:D5265"/>
    <mergeCell ref="C5266:C5268"/>
    <mergeCell ref="C5269:D5269"/>
    <mergeCell ref="C5270:D5270"/>
    <mergeCell ref="C5271:D5271"/>
    <mergeCell ref="C5272:D5272"/>
    <mergeCell ref="C5273:D5273"/>
    <mergeCell ref="C5274:D5274"/>
    <mergeCell ref="C5275:D5275"/>
    <mergeCell ref="B5276:D5276"/>
    <mergeCell ref="B5277:D5277"/>
    <mergeCell ref="A5285:L5285"/>
    <mergeCell ref="A5286:D5286"/>
    <mergeCell ref="A5287:D5287"/>
    <mergeCell ref="A5288:D5288"/>
    <mergeCell ref="A5280:D5280"/>
    <mergeCell ref="A5281:D5281"/>
    <mergeCell ref="A5284:D5284"/>
    <mergeCell ref="A5282:A5283"/>
    <mergeCell ref="B5282:D5282"/>
    <mergeCell ref="B5283:D5283"/>
    <mergeCell ref="A5289:A5293"/>
    <mergeCell ref="B5289:D5289"/>
    <mergeCell ref="B5290:B5292"/>
    <mergeCell ref="C5290:D5290"/>
    <mergeCell ref="C5291:D5291"/>
    <mergeCell ref="C5292:D5292"/>
    <mergeCell ref="B5293:D5293"/>
    <mergeCell ref="C5303:D5303"/>
    <mergeCell ref="C5304:D5304"/>
    <mergeCell ref="B5305:B5315"/>
    <mergeCell ref="C5305:D5305"/>
    <mergeCell ref="A5325:L5325"/>
    <mergeCell ref="A5326:D5326"/>
    <mergeCell ref="A5327:D5327"/>
    <mergeCell ref="A5328:D5328"/>
    <mergeCell ref="A5320:D5320"/>
    <mergeCell ref="A5321:D5321"/>
    <mergeCell ref="A5324:D5324"/>
    <mergeCell ref="A5334:A5357"/>
    <mergeCell ref="B5334:D5334"/>
    <mergeCell ref="B5335:B5344"/>
    <mergeCell ref="C5335:D5335"/>
    <mergeCell ref="C5336:D5336"/>
    <mergeCell ref="C5337:D5337"/>
    <mergeCell ref="C5338:D5338"/>
    <mergeCell ref="C5339:D5339"/>
    <mergeCell ref="C5340:D5340"/>
    <mergeCell ref="C5341:C5342"/>
    <mergeCell ref="C5343:D5343"/>
    <mergeCell ref="C5344:D5344"/>
    <mergeCell ref="C5306:C5308"/>
    <mergeCell ref="C5309:D5309"/>
    <mergeCell ref="C5310:D5310"/>
    <mergeCell ref="C5311:D5311"/>
    <mergeCell ref="C5312:D5312"/>
    <mergeCell ref="C5313:D5313"/>
    <mergeCell ref="C5314:D5314"/>
    <mergeCell ref="C5315:D5315"/>
    <mergeCell ref="B5316:D5316"/>
    <mergeCell ref="A5358:D5358"/>
    <mergeCell ref="A5359:D5359"/>
    <mergeCell ref="B5345:B5355"/>
    <mergeCell ref="C5345:D5345"/>
    <mergeCell ref="C5346:C5348"/>
    <mergeCell ref="C5349:D5349"/>
    <mergeCell ref="C5350:D5350"/>
    <mergeCell ref="C5351:D5351"/>
    <mergeCell ref="C5352:D5352"/>
    <mergeCell ref="C5353:D5353"/>
    <mergeCell ref="C5354:D5354"/>
    <mergeCell ref="C5355:D5355"/>
    <mergeCell ref="B5356:D5356"/>
    <mergeCell ref="B5357:D5357"/>
    <mergeCell ref="A5365:L5365"/>
    <mergeCell ref="A5366:D5366"/>
    <mergeCell ref="A5367:D5367"/>
    <mergeCell ref="A5361:D5361"/>
    <mergeCell ref="A5364:D5364"/>
    <mergeCell ref="A5362:A5363"/>
    <mergeCell ref="B5362:D5362"/>
    <mergeCell ref="B5363:D5363"/>
    <mergeCell ref="A5369:A5373"/>
    <mergeCell ref="B5369:D5369"/>
    <mergeCell ref="B5370:B5372"/>
    <mergeCell ref="C5370:D5370"/>
    <mergeCell ref="C5371:D5371"/>
    <mergeCell ref="C5372:D5372"/>
    <mergeCell ref="B5373:D5373"/>
    <mergeCell ref="A5374:A5397"/>
    <mergeCell ref="B5374:D5374"/>
    <mergeCell ref="A5398:D5398"/>
    <mergeCell ref="B5375:B5384"/>
    <mergeCell ref="C5375:D5375"/>
    <mergeCell ref="C5376:D5376"/>
    <mergeCell ref="C5377:D5377"/>
    <mergeCell ref="C5378:D5378"/>
    <mergeCell ref="C5379:D5379"/>
    <mergeCell ref="C5380:D5380"/>
    <mergeCell ref="C5381:C5382"/>
    <mergeCell ref="C5383:D5383"/>
    <mergeCell ref="C5384:D5384"/>
    <mergeCell ref="B5385:B5395"/>
    <mergeCell ref="C5385:D5385"/>
    <mergeCell ref="C5386:C5388"/>
    <mergeCell ref="C5389:D5389"/>
    <mergeCell ref="C5390:D5390"/>
    <mergeCell ref="C5391:D5391"/>
    <mergeCell ref="C5392:D5392"/>
    <mergeCell ref="A6:L6"/>
    <mergeCell ref="A7:D7"/>
    <mergeCell ref="A8:D8"/>
    <mergeCell ref="A5438:D5438"/>
    <mergeCell ref="A5439:D5439"/>
    <mergeCell ref="B37:D37"/>
    <mergeCell ref="A42:A43"/>
    <mergeCell ref="B42:D42"/>
    <mergeCell ref="B43:D43"/>
    <mergeCell ref="A5440:D5440"/>
    <mergeCell ref="A5441:D5441"/>
    <mergeCell ref="A9:A13"/>
    <mergeCell ref="B9:D9"/>
    <mergeCell ref="B10:B12"/>
    <mergeCell ref="C10:D10"/>
    <mergeCell ref="C11:D11"/>
    <mergeCell ref="C12:D12"/>
    <mergeCell ref="B13:D13"/>
    <mergeCell ref="A14:A37"/>
    <mergeCell ref="B14:D14"/>
    <mergeCell ref="B15:B24"/>
    <mergeCell ref="C15:D15"/>
    <mergeCell ref="C16:D16"/>
    <mergeCell ref="A5405:L5405"/>
    <mergeCell ref="A5406:D5406"/>
    <mergeCell ref="A5407:D5407"/>
    <mergeCell ref="A5408:D5408"/>
    <mergeCell ref="A5400:D5400"/>
    <mergeCell ref="A5401:D5401"/>
    <mergeCell ref="A5404:D5404"/>
    <mergeCell ref="A5368:D5368"/>
    <mergeCell ref="A5360:D5360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0"/>
    <outlinePr summaryBelow="0"/>
  </sheetPr>
  <dimension ref="A1:H8"/>
  <sheetViews>
    <sheetView workbookViewId="0">
      <pane ySplit="2" topLeftCell="A3" activePane="bottomLeft" state="frozen"/>
      <selection activeCell="D8" sqref="D8:D19"/>
      <selection pane="bottomLeft" activeCell="D8" sqref="D8:D19"/>
    </sheetView>
  </sheetViews>
  <sheetFormatPr defaultColWidth="9.140625" defaultRowHeight="11.25"/>
  <cols>
    <col min="1" max="9" width="15" style="52" customWidth="1"/>
    <col min="10" max="16384" width="9.140625" style="52"/>
  </cols>
  <sheetData>
    <row r="1" spans="1:8" s="41" customFormat="1" ht="15" customHeight="1">
      <c r="A1" s="40" t="s">
        <v>2026</v>
      </c>
    </row>
    <row r="2" spans="1:8" s="41" customFormat="1" ht="15" customHeight="1">
      <c r="A2" s="40" t="s">
        <v>2049</v>
      </c>
    </row>
    <row r="3" spans="1:8" ht="15" customHeight="1">
      <c r="A3" s="374"/>
      <c r="B3" s="374"/>
      <c r="C3" s="374"/>
      <c r="D3" s="374"/>
      <c r="E3" s="374"/>
      <c r="F3" s="374"/>
      <c r="G3" s="374"/>
      <c r="H3" s="374"/>
    </row>
    <row r="4" spans="1:8">
      <c r="A4" s="271" t="s">
        <v>1091</v>
      </c>
      <c r="B4" s="271"/>
      <c r="C4" s="271"/>
      <c r="D4" s="271"/>
      <c r="E4" s="271" t="s">
        <v>1092</v>
      </c>
      <c r="F4" s="271"/>
      <c r="G4" s="271"/>
      <c r="H4" s="271"/>
    </row>
    <row r="5" spans="1:8">
      <c r="A5" s="271" t="s">
        <v>1419</v>
      </c>
      <c r="B5" s="271"/>
      <c r="C5" s="271"/>
      <c r="D5" s="271"/>
      <c r="E5" s="271" t="s">
        <v>1419</v>
      </c>
      <c r="F5" s="271"/>
      <c r="G5" s="271"/>
      <c r="H5" s="271"/>
    </row>
    <row r="6" spans="1:8" ht="22.5">
      <c r="A6" s="83" t="s">
        <v>1420</v>
      </c>
      <c r="B6" s="83" t="s">
        <v>1421</v>
      </c>
      <c r="C6" s="83" t="s">
        <v>1422</v>
      </c>
      <c r="D6" s="83" t="s">
        <v>1423</v>
      </c>
      <c r="E6" s="83" t="s">
        <v>1420</v>
      </c>
      <c r="F6" s="83" t="s">
        <v>1421</v>
      </c>
      <c r="G6" s="83" t="s">
        <v>1422</v>
      </c>
      <c r="H6" s="83" t="s">
        <v>1423</v>
      </c>
    </row>
    <row r="7" spans="1:8">
      <c r="A7" s="48" t="s">
        <v>1009</v>
      </c>
      <c r="B7" s="48" t="s">
        <v>1009</v>
      </c>
      <c r="C7" s="48" t="s">
        <v>1009</v>
      </c>
      <c r="D7" s="48" t="s">
        <v>1009</v>
      </c>
      <c r="E7" s="48" t="s">
        <v>1009</v>
      </c>
      <c r="F7" s="48" t="s">
        <v>1009</v>
      </c>
      <c r="G7" s="48" t="s">
        <v>1009</v>
      </c>
      <c r="H7" s="48" t="s">
        <v>1009</v>
      </c>
    </row>
    <row r="8" spans="1:8" ht="15" customHeight="1"/>
  </sheetData>
  <mergeCells count="5">
    <mergeCell ref="A3:H3"/>
    <mergeCell ref="A4:D4"/>
    <mergeCell ref="E4:H4"/>
    <mergeCell ref="A5:D5"/>
    <mergeCell ref="E5:H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0"/>
    <outlinePr summaryBelow="0"/>
  </sheetPr>
  <dimension ref="A1:AK44"/>
  <sheetViews>
    <sheetView workbookViewId="0">
      <pane xSplit="4" ySplit="6" topLeftCell="E7" activePane="bottomRight" state="frozen"/>
      <selection activeCell="D8" sqref="D8:D19"/>
      <selection pane="topRight" activeCell="D8" sqref="D8:D19"/>
      <selection pane="bottomLeft" activeCell="D8" sqref="D8:D19"/>
      <selection pane="bottomRight" activeCell="D8" sqref="D8:D19"/>
    </sheetView>
  </sheetViews>
  <sheetFormatPr defaultColWidth="9.140625" defaultRowHeight="11.25"/>
  <cols>
    <col min="1" max="2" width="15" style="52" customWidth="1"/>
    <col min="3" max="3" width="23" style="52" customWidth="1"/>
    <col min="4" max="4" width="30.140625" style="52" customWidth="1"/>
    <col min="5" max="5" width="15" style="52" customWidth="1"/>
    <col min="6" max="6" width="16.7109375" style="52" customWidth="1"/>
    <col min="7" max="7" width="15" style="52" customWidth="1"/>
    <col min="8" max="8" width="17" style="52" customWidth="1"/>
    <col min="9" max="9" width="15" style="52" customWidth="1"/>
    <col min="10" max="10" width="17" style="52" customWidth="1"/>
    <col min="11" max="11" width="15" style="52" customWidth="1"/>
    <col min="12" max="12" width="16.42578125" style="52" customWidth="1"/>
    <col min="13" max="13" width="15" style="52" customWidth="1"/>
    <col min="14" max="14" width="16.85546875" style="52" customWidth="1"/>
    <col min="15" max="15" width="15" style="52" customWidth="1"/>
    <col min="16" max="16" width="17.140625" style="52" customWidth="1"/>
    <col min="17" max="17" width="15" style="52" customWidth="1"/>
    <col min="18" max="18" width="16.7109375" style="52" customWidth="1"/>
    <col min="19" max="19" width="15" style="52" customWidth="1"/>
    <col min="20" max="20" width="18" style="52" customWidth="1"/>
    <col min="21" max="22" width="15" style="52" customWidth="1"/>
    <col min="23" max="23" width="16.5703125" style="52" customWidth="1"/>
    <col min="24" max="24" width="15" style="52" customWidth="1"/>
    <col min="25" max="25" width="16.5703125" style="52" customWidth="1"/>
    <col min="26" max="26" width="15" style="52" customWidth="1"/>
    <col min="27" max="27" width="16.85546875" style="52" customWidth="1"/>
    <col min="28" max="28" width="15" style="52" customWidth="1"/>
    <col min="29" max="29" width="17.140625" style="52" customWidth="1"/>
    <col min="30" max="30" width="15" style="52" customWidth="1"/>
    <col min="31" max="31" width="19.28515625" style="52" customWidth="1"/>
    <col min="32" max="32" width="15" style="52" customWidth="1"/>
    <col min="33" max="33" width="17.28515625" style="52" customWidth="1"/>
    <col min="34" max="34" width="15" style="52" customWidth="1"/>
    <col min="35" max="35" width="16.7109375" style="52" customWidth="1"/>
    <col min="36" max="36" width="15" style="52" customWidth="1"/>
    <col min="37" max="37" width="17" style="52" customWidth="1"/>
    <col min="38" max="16384" width="9.140625" style="52"/>
  </cols>
  <sheetData>
    <row r="1" spans="1:37" s="41" customFormat="1" ht="15" customHeight="1">
      <c r="A1" s="40" t="s">
        <v>2026</v>
      </c>
    </row>
    <row r="2" spans="1:37" s="41" customFormat="1" ht="15" customHeight="1">
      <c r="A2" s="40" t="s">
        <v>2028</v>
      </c>
    </row>
    <row r="3" spans="1:37" s="10" customFormat="1">
      <c r="A3" s="292" t="s">
        <v>2077</v>
      </c>
      <c r="B3" s="293"/>
      <c r="C3" s="293"/>
      <c r="D3" s="294"/>
      <c r="E3" s="289" t="s">
        <v>1424</v>
      </c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 t="s">
        <v>1425</v>
      </c>
      <c r="V3" s="289" t="s">
        <v>1426</v>
      </c>
      <c r="W3" s="289"/>
      <c r="X3" s="289"/>
      <c r="Y3" s="289"/>
      <c r="Z3" s="289"/>
      <c r="AA3" s="289"/>
      <c r="AB3" s="289"/>
      <c r="AC3" s="289"/>
      <c r="AD3" s="289"/>
      <c r="AE3" s="289"/>
      <c r="AF3" s="289"/>
      <c r="AG3" s="289"/>
      <c r="AH3" s="289"/>
      <c r="AI3" s="289"/>
      <c r="AJ3" s="289"/>
      <c r="AK3" s="289"/>
    </row>
    <row r="4" spans="1:37" s="10" customFormat="1">
      <c r="A4" s="295"/>
      <c r="B4" s="284"/>
      <c r="C4" s="284"/>
      <c r="D4" s="296"/>
      <c r="E4" s="289" t="s">
        <v>1041</v>
      </c>
      <c r="F4" s="289"/>
      <c r="G4" s="289"/>
      <c r="H4" s="289"/>
      <c r="I4" s="289"/>
      <c r="J4" s="289"/>
      <c r="K4" s="289"/>
      <c r="L4" s="289"/>
      <c r="M4" s="289" t="s">
        <v>1427</v>
      </c>
      <c r="N4" s="289"/>
      <c r="O4" s="289"/>
      <c r="P4" s="289"/>
      <c r="Q4" s="289"/>
      <c r="R4" s="289"/>
      <c r="S4" s="289"/>
      <c r="T4" s="289"/>
      <c r="U4" s="289"/>
      <c r="V4" s="289" t="s">
        <v>1041</v>
      </c>
      <c r="W4" s="289"/>
      <c r="X4" s="289"/>
      <c r="Y4" s="289"/>
      <c r="Z4" s="289"/>
      <c r="AA4" s="289"/>
      <c r="AB4" s="289"/>
      <c r="AC4" s="289"/>
      <c r="AD4" s="289" t="s">
        <v>1427</v>
      </c>
      <c r="AE4" s="289"/>
      <c r="AF4" s="289"/>
      <c r="AG4" s="289"/>
      <c r="AH4" s="289"/>
      <c r="AI4" s="289"/>
      <c r="AJ4" s="289"/>
      <c r="AK4" s="289"/>
    </row>
    <row r="5" spans="1:37" s="10" customFormat="1">
      <c r="A5" s="295"/>
      <c r="B5" s="284"/>
      <c r="C5" s="284"/>
      <c r="D5" s="296"/>
      <c r="E5" s="289" t="s">
        <v>1408</v>
      </c>
      <c r="F5" s="289"/>
      <c r="G5" s="289"/>
      <c r="H5" s="289"/>
      <c r="I5" s="289"/>
      <c r="J5" s="289"/>
      <c r="K5" s="289"/>
      <c r="L5" s="289"/>
      <c r="M5" s="289" t="s">
        <v>1408</v>
      </c>
      <c r="N5" s="289"/>
      <c r="O5" s="289"/>
      <c r="P5" s="289"/>
      <c r="Q5" s="289"/>
      <c r="R5" s="289"/>
      <c r="S5" s="289"/>
      <c r="T5" s="289"/>
      <c r="U5" s="289"/>
      <c r="V5" s="289" t="s">
        <v>1408</v>
      </c>
      <c r="W5" s="289"/>
      <c r="X5" s="289"/>
      <c r="Y5" s="289"/>
      <c r="Z5" s="289"/>
      <c r="AA5" s="289"/>
      <c r="AB5" s="289"/>
      <c r="AC5" s="289"/>
      <c r="AD5" s="289" t="s">
        <v>1408</v>
      </c>
      <c r="AE5" s="289"/>
      <c r="AF5" s="289"/>
      <c r="AG5" s="289"/>
      <c r="AH5" s="289"/>
      <c r="AI5" s="289"/>
      <c r="AJ5" s="289"/>
      <c r="AK5" s="289"/>
    </row>
    <row r="6" spans="1:37" s="10" customFormat="1" ht="33.75">
      <c r="A6" s="297"/>
      <c r="B6" s="298"/>
      <c r="C6" s="298"/>
      <c r="D6" s="299"/>
      <c r="E6" s="53" t="s">
        <v>1409</v>
      </c>
      <c r="F6" s="53" t="s">
        <v>1410</v>
      </c>
      <c r="G6" s="53" t="s">
        <v>1411</v>
      </c>
      <c r="H6" s="53" t="s">
        <v>1412</v>
      </c>
      <c r="I6" s="53" t="s">
        <v>1413</v>
      </c>
      <c r="J6" s="53" t="s">
        <v>1414</v>
      </c>
      <c r="K6" s="53" t="s">
        <v>1415</v>
      </c>
      <c r="L6" s="53" t="s">
        <v>1416</v>
      </c>
      <c r="M6" s="53" t="s">
        <v>1409</v>
      </c>
      <c r="N6" s="53" t="s">
        <v>1410</v>
      </c>
      <c r="O6" s="53" t="s">
        <v>1411</v>
      </c>
      <c r="P6" s="53" t="s">
        <v>1412</v>
      </c>
      <c r="Q6" s="53" t="s">
        <v>1413</v>
      </c>
      <c r="R6" s="53" t="s">
        <v>1414</v>
      </c>
      <c r="S6" s="53" t="s">
        <v>1415</v>
      </c>
      <c r="T6" s="53" t="s">
        <v>1416</v>
      </c>
      <c r="U6" s="289"/>
      <c r="V6" s="53" t="s">
        <v>1409</v>
      </c>
      <c r="W6" s="53" t="s">
        <v>1410</v>
      </c>
      <c r="X6" s="53" t="s">
        <v>1411</v>
      </c>
      <c r="Y6" s="53" t="s">
        <v>1412</v>
      </c>
      <c r="Z6" s="53" t="s">
        <v>1413</v>
      </c>
      <c r="AA6" s="53" t="s">
        <v>1414</v>
      </c>
      <c r="AB6" s="53" t="s">
        <v>1415</v>
      </c>
      <c r="AC6" s="53" t="s">
        <v>1416</v>
      </c>
      <c r="AD6" s="53" t="s">
        <v>1409</v>
      </c>
      <c r="AE6" s="53" t="s">
        <v>1410</v>
      </c>
      <c r="AF6" s="53" t="s">
        <v>1411</v>
      </c>
      <c r="AG6" s="53" t="s">
        <v>1412</v>
      </c>
      <c r="AH6" s="53" t="s">
        <v>1413</v>
      </c>
      <c r="AI6" s="53" t="s">
        <v>1414</v>
      </c>
      <c r="AJ6" s="53" t="s">
        <v>1415</v>
      </c>
      <c r="AK6" s="53" t="s">
        <v>1416</v>
      </c>
    </row>
    <row r="7" spans="1:37" s="51" customFormat="1">
      <c r="A7" s="165" t="s">
        <v>1141</v>
      </c>
      <c r="B7" s="165"/>
      <c r="C7" s="165"/>
      <c r="D7" s="165"/>
      <c r="E7" s="54">
        <v>24592.50157</v>
      </c>
      <c r="F7" s="54"/>
      <c r="G7" s="54">
        <v>141659.47296000001</v>
      </c>
      <c r="H7" s="54">
        <v>764.43881999999996</v>
      </c>
      <c r="I7" s="54"/>
      <c r="J7" s="54"/>
      <c r="K7" s="54">
        <v>3949.98972</v>
      </c>
      <c r="L7" s="54">
        <v>6667.4029499999997</v>
      </c>
      <c r="M7" s="54">
        <v>70901.22984</v>
      </c>
      <c r="N7" s="54"/>
      <c r="O7" s="54">
        <v>1324182.4488900001</v>
      </c>
      <c r="P7" s="54">
        <v>140.12272999999999</v>
      </c>
      <c r="Q7" s="54"/>
      <c r="R7" s="54"/>
      <c r="S7" s="54">
        <v>154872.7084</v>
      </c>
      <c r="T7" s="54">
        <v>4606.1867000000002</v>
      </c>
      <c r="U7" s="54"/>
      <c r="V7" s="54">
        <v>131.87203</v>
      </c>
      <c r="W7" s="54"/>
      <c r="X7" s="54">
        <v>49237.216890000003</v>
      </c>
      <c r="Y7" s="54">
        <v>2828.58061</v>
      </c>
      <c r="Z7" s="54"/>
      <c r="AA7" s="54"/>
      <c r="AB7" s="54">
        <v>11098.573</v>
      </c>
      <c r="AC7" s="54"/>
      <c r="AD7" s="54"/>
      <c r="AE7" s="54"/>
      <c r="AF7" s="54">
        <v>527675.48594000004</v>
      </c>
      <c r="AG7" s="54">
        <v>23344.746589999999</v>
      </c>
      <c r="AH7" s="54"/>
      <c r="AI7" s="54"/>
      <c r="AJ7" s="54">
        <v>151713.08243000001</v>
      </c>
      <c r="AK7" s="54"/>
    </row>
    <row r="8" spans="1:37" s="51" customFormat="1">
      <c r="A8" s="165" t="s">
        <v>1157</v>
      </c>
      <c r="B8" s="165"/>
      <c r="C8" s="165"/>
      <c r="D8" s="165"/>
      <c r="E8" s="54"/>
      <c r="F8" s="54"/>
      <c r="G8" s="54"/>
      <c r="H8" s="54"/>
      <c r="I8" s="54"/>
      <c r="J8" s="54"/>
      <c r="K8" s="54">
        <v>-0.12517</v>
      </c>
      <c r="L8" s="54">
        <v>7.5745199999999997</v>
      </c>
      <c r="M8" s="54"/>
      <c r="N8" s="54"/>
      <c r="O8" s="54"/>
      <c r="P8" s="54"/>
      <c r="Q8" s="54"/>
      <c r="R8" s="54"/>
      <c r="S8" s="54">
        <v>-1.4466399999999999</v>
      </c>
      <c r="T8" s="54">
        <v>-2.3343699999999998</v>
      </c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</row>
    <row r="9" spans="1:37" s="51" customFormat="1">
      <c r="A9" s="165" t="s">
        <v>1160</v>
      </c>
      <c r="B9" s="175"/>
      <c r="C9" s="175"/>
      <c r="D9" s="175"/>
      <c r="E9" s="54">
        <v>238027.97182000001</v>
      </c>
      <c r="F9" s="54">
        <v>676.86906999999997</v>
      </c>
      <c r="G9" s="54">
        <v>288928.70632</v>
      </c>
      <c r="H9" s="54">
        <v>115964.19302999999</v>
      </c>
      <c r="I9" s="54"/>
      <c r="J9" s="54"/>
      <c r="K9" s="54">
        <v>7791.9575500000001</v>
      </c>
      <c r="L9" s="54">
        <v>15807.74675</v>
      </c>
      <c r="M9" s="54">
        <v>2253789.4986800002</v>
      </c>
      <c r="N9" s="54">
        <v>1559.4463599999999</v>
      </c>
      <c r="O9" s="54">
        <v>3889883.03033</v>
      </c>
      <c r="P9" s="54">
        <v>213383.92947</v>
      </c>
      <c r="Q9" s="54"/>
      <c r="R9" s="54"/>
      <c r="S9" s="54">
        <v>258354.89275</v>
      </c>
      <c r="T9" s="54">
        <v>10396.588159999999</v>
      </c>
      <c r="U9" s="54">
        <v>15767.557070000001</v>
      </c>
      <c r="V9" s="54">
        <v>335571.89370000002</v>
      </c>
      <c r="W9" s="54">
        <v>1142.9118000000001</v>
      </c>
      <c r="X9" s="54">
        <v>338508.18969000003</v>
      </c>
      <c r="Y9" s="54">
        <v>12701.34773</v>
      </c>
      <c r="Z9" s="54"/>
      <c r="AA9" s="54">
        <v>1057.4876300000001</v>
      </c>
      <c r="AB9" s="54">
        <v>13302.114879999999</v>
      </c>
      <c r="AC9" s="54">
        <v>5735.1404300000004</v>
      </c>
      <c r="AD9" s="54">
        <v>1530518.66778</v>
      </c>
      <c r="AE9" s="54">
        <v>4963.5027600000003</v>
      </c>
      <c r="AF9" s="54">
        <v>3268467.7552200002</v>
      </c>
      <c r="AG9" s="54">
        <v>32514.528569999999</v>
      </c>
      <c r="AH9" s="54"/>
      <c r="AI9" s="54">
        <v>9517.3887300000006</v>
      </c>
      <c r="AJ9" s="54">
        <v>164831.54707</v>
      </c>
      <c r="AK9" s="54">
        <v>4105.69157</v>
      </c>
    </row>
    <row r="10" spans="1:37">
      <c r="A10" s="165"/>
      <c r="B10" s="213" t="s">
        <v>1161</v>
      </c>
      <c r="C10" s="214"/>
      <c r="D10" s="214"/>
      <c r="E10" s="54">
        <v>59355.635430000002</v>
      </c>
      <c r="F10" s="54">
        <v>548.36257000000001</v>
      </c>
      <c r="G10" s="54">
        <v>175758.45081000001</v>
      </c>
      <c r="H10" s="54">
        <v>111478.34968</v>
      </c>
      <c r="I10" s="54"/>
      <c r="J10" s="54"/>
      <c r="K10" s="54">
        <v>5520.6190399999996</v>
      </c>
      <c r="L10" s="54">
        <v>15807.74675</v>
      </c>
      <c r="M10" s="54">
        <v>461120.82646000001</v>
      </c>
      <c r="N10" s="54">
        <v>1559.4463599999999</v>
      </c>
      <c r="O10" s="54">
        <v>822351.86612999998</v>
      </c>
      <c r="P10" s="54">
        <v>182911.56438</v>
      </c>
      <c r="Q10" s="54"/>
      <c r="R10" s="54"/>
      <c r="S10" s="54">
        <v>215688.54738999999</v>
      </c>
      <c r="T10" s="54">
        <v>10396.588159999999</v>
      </c>
      <c r="U10" s="54">
        <v>14379.13595</v>
      </c>
      <c r="V10" s="54">
        <v>17496.40899</v>
      </c>
      <c r="W10" s="54">
        <v>1142.9118000000001</v>
      </c>
      <c r="X10" s="54">
        <v>270855.44163000002</v>
      </c>
      <c r="Y10" s="54">
        <v>11196.47322</v>
      </c>
      <c r="Z10" s="54"/>
      <c r="AA10" s="54">
        <v>1057.4876300000001</v>
      </c>
      <c r="AB10" s="54">
        <v>11283.815979999999</v>
      </c>
      <c r="AC10" s="54">
        <v>5735.1404300000004</v>
      </c>
      <c r="AD10" s="54">
        <v>236265.17001999999</v>
      </c>
      <c r="AE10" s="54">
        <v>4963.5027600000003</v>
      </c>
      <c r="AF10" s="54">
        <v>1180330.18347</v>
      </c>
      <c r="AG10" s="54">
        <v>15631.17128</v>
      </c>
      <c r="AH10" s="54"/>
      <c r="AI10" s="54">
        <v>9517.3887300000006</v>
      </c>
      <c r="AJ10" s="54">
        <v>130614.46412999999</v>
      </c>
      <c r="AK10" s="54">
        <v>4105.69157</v>
      </c>
    </row>
    <row r="11" spans="1:37" ht="27" customHeight="1">
      <c r="A11" s="165"/>
      <c r="B11" s="213"/>
      <c r="C11" s="213" t="s">
        <v>1164</v>
      </c>
      <c r="D11" s="213"/>
      <c r="E11" s="54">
        <v>22166.45678</v>
      </c>
      <c r="F11" s="54"/>
      <c r="G11" s="54">
        <v>957.49204999999995</v>
      </c>
      <c r="H11" s="54"/>
      <c r="I11" s="54"/>
      <c r="J11" s="54"/>
      <c r="K11" s="54"/>
      <c r="L11" s="54"/>
      <c r="M11" s="54">
        <v>206.14176</v>
      </c>
      <c r="N11" s="54"/>
      <c r="O11" s="54">
        <v>8714.8708900000001</v>
      </c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</row>
    <row r="12" spans="1:37" ht="27" customHeight="1">
      <c r="A12" s="165"/>
      <c r="B12" s="213"/>
      <c r="C12" s="213" t="s">
        <v>1166</v>
      </c>
      <c r="D12" s="213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</row>
    <row r="13" spans="1:37">
      <c r="A13" s="165"/>
      <c r="B13" s="213" t="s">
        <v>1168</v>
      </c>
      <c r="C13" s="213"/>
      <c r="D13" s="213"/>
      <c r="E13" s="54">
        <v>178672.33639000001</v>
      </c>
      <c r="F13" s="54">
        <v>128.50649999999999</v>
      </c>
      <c r="G13" s="54">
        <v>113170.25551</v>
      </c>
      <c r="H13" s="54">
        <v>4485.8433500000001</v>
      </c>
      <c r="I13" s="54"/>
      <c r="J13" s="54"/>
      <c r="K13" s="54">
        <v>2271.33851</v>
      </c>
      <c r="L13" s="54"/>
      <c r="M13" s="54">
        <v>1792668.6722200001</v>
      </c>
      <c r="N13" s="54"/>
      <c r="O13" s="54">
        <v>3067531.1642</v>
      </c>
      <c r="P13" s="54">
        <v>30472.365089999999</v>
      </c>
      <c r="Q13" s="54"/>
      <c r="R13" s="54"/>
      <c r="S13" s="54">
        <v>42666.345359999999</v>
      </c>
      <c r="T13" s="54"/>
      <c r="U13" s="54">
        <v>1388.42112</v>
      </c>
      <c r="V13" s="54">
        <v>318075.48470999999</v>
      </c>
      <c r="W13" s="54"/>
      <c r="X13" s="54">
        <v>67652.748059999998</v>
      </c>
      <c r="Y13" s="54">
        <v>1504.8745100000001</v>
      </c>
      <c r="Z13" s="54"/>
      <c r="AA13" s="54"/>
      <c r="AB13" s="54">
        <v>2018.2989</v>
      </c>
      <c r="AC13" s="54"/>
      <c r="AD13" s="54">
        <v>1294253.4977599999</v>
      </c>
      <c r="AE13" s="54"/>
      <c r="AF13" s="54">
        <v>2088137.5717499999</v>
      </c>
      <c r="AG13" s="54">
        <v>16883.35729</v>
      </c>
      <c r="AH13" s="54"/>
      <c r="AI13" s="54"/>
      <c r="AJ13" s="54">
        <v>34217.08294</v>
      </c>
      <c r="AK13" s="54"/>
    </row>
    <row r="14" spans="1:37" s="51" customFormat="1">
      <c r="A14" s="165" t="s">
        <v>367</v>
      </c>
      <c r="B14" s="175"/>
      <c r="C14" s="175"/>
      <c r="D14" s="175"/>
      <c r="E14" s="54">
        <v>25298599.598340001</v>
      </c>
      <c r="F14" s="54">
        <v>5552287.2646599999</v>
      </c>
      <c r="G14" s="54">
        <v>6077165.3910699999</v>
      </c>
      <c r="H14" s="54">
        <v>4130600.2199499998</v>
      </c>
      <c r="I14" s="54">
        <v>7033.4464500000004</v>
      </c>
      <c r="J14" s="54">
        <v>1390.8519899999999</v>
      </c>
      <c r="K14" s="54"/>
      <c r="L14" s="54"/>
      <c r="M14" s="54">
        <v>43281063.821309999</v>
      </c>
      <c r="N14" s="54">
        <v>16019591.51089</v>
      </c>
      <c r="O14" s="54">
        <v>33109077.357409999</v>
      </c>
      <c r="P14" s="54">
        <v>15689757.412</v>
      </c>
      <c r="Q14" s="54">
        <v>6928.7864099999997</v>
      </c>
      <c r="R14" s="54">
        <v>7732.8</v>
      </c>
      <c r="S14" s="54"/>
      <c r="T14" s="54"/>
      <c r="U14" s="54">
        <v>13073769.81935</v>
      </c>
      <c r="V14" s="54">
        <v>5108711.09901</v>
      </c>
      <c r="W14" s="54">
        <v>523933.44497999997</v>
      </c>
      <c r="X14" s="54">
        <v>3331782.33886</v>
      </c>
      <c r="Y14" s="54">
        <v>761635.34652000002</v>
      </c>
      <c r="Z14" s="54"/>
      <c r="AA14" s="54">
        <v>162658.38274</v>
      </c>
      <c r="AB14" s="54"/>
      <c r="AC14" s="54"/>
      <c r="AD14" s="54">
        <v>10471888.31256</v>
      </c>
      <c r="AE14" s="54">
        <v>470387.81475000002</v>
      </c>
      <c r="AF14" s="54">
        <v>10262742.873679999</v>
      </c>
      <c r="AG14" s="54">
        <v>4233139.7358200001</v>
      </c>
      <c r="AH14" s="54">
        <v>16799.031739999999</v>
      </c>
      <c r="AI14" s="54">
        <v>816632.95045</v>
      </c>
      <c r="AJ14" s="54"/>
      <c r="AK14" s="54"/>
    </row>
    <row r="15" spans="1:37">
      <c r="A15" s="165"/>
      <c r="B15" s="213" t="s">
        <v>1172</v>
      </c>
      <c r="C15" s="214"/>
      <c r="D15" s="214"/>
      <c r="E15" s="54">
        <v>21986463.15955</v>
      </c>
      <c r="F15" s="54">
        <v>3814811.889</v>
      </c>
      <c r="G15" s="54">
        <v>4799435.4487500004</v>
      </c>
      <c r="H15" s="54">
        <v>3191581.4320499999</v>
      </c>
      <c r="I15" s="54">
        <v>7033.4464500000004</v>
      </c>
      <c r="J15" s="54">
        <v>1390.8519899999999</v>
      </c>
      <c r="K15" s="54"/>
      <c r="L15" s="54"/>
      <c r="M15" s="54">
        <v>33315481.182519998</v>
      </c>
      <c r="N15" s="54">
        <v>10537728.816819999</v>
      </c>
      <c r="O15" s="54">
        <v>19044508.135019999</v>
      </c>
      <c r="P15" s="54">
        <v>12045057.37762</v>
      </c>
      <c r="Q15" s="54">
        <v>3313.9754699999999</v>
      </c>
      <c r="R15" s="54">
        <v>7732.8</v>
      </c>
      <c r="S15" s="54"/>
      <c r="T15" s="54"/>
      <c r="U15" s="54">
        <v>11073476.610789999</v>
      </c>
      <c r="V15" s="54">
        <v>4620749.0911900001</v>
      </c>
      <c r="W15" s="54">
        <v>389312.15613999998</v>
      </c>
      <c r="X15" s="54">
        <v>3226203.8221</v>
      </c>
      <c r="Y15" s="54">
        <v>709940.41833999997</v>
      </c>
      <c r="Z15" s="54"/>
      <c r="AA15" s="54">
        <v>159918.39984</v>
      </c>
      <c r="AB15" s="54"/>
      <c r="AC15" s="54"/>
      <c r="AD15" s="54">
        <v>7488439.7306599999</v>
      </c>
      <c r="AE15" s="54">
        <v>311754.30787999998</v>
      </c>
      <c r="AF15" s="54">
        <v>8694965.2371399999</v>
      </c>
      <c r="AG15" s="54">
        <v>3661700.0973</v>
      </c>
      <c r="AH15" s="54">
        <v>15476.0488</v>
      </c>
      <c r="AI15" s="54">
        <v>787863.32565000001</v>
      </c>
      <c r="AJ15" s="54"/>
      <c r="AK15" s="54"/>
    </row>
    <row r="16" spans="1:37" ht="24.75" customHeight="1">
      <c r="A16" s="165"/>
      <c r="B16" s="213"/>
      <c r="C16" s="213" t="s">
        <v>1173</v>
      </c>
      <c r="D16" s="213"/>
      <c r="E16" s="54">
        <v>58578.350429999999</v>
      </c>
      <c r="F16" s="54">
        <v>18772.366529999999</v>
      </c>
      <c r="G16" s="54">
        <v>777197.05969000002</v>
      </c>
      <c r="H16" s="54">
        <v>106860.64092000001</v>
      </c>
      <c r="I16" s="54"/>
      <c r="J16" s="54"/>
      <c r="K16" s="54"/>
      <c r="L16" s="54"/>
      <c r="M16" s="54">
        <v>70423.929900000003</v>
      </c>
      <c r="N16" s="54">
        <v>2602.8484199999998</v>
      </c>
      <c r="O16" s="54">
        <v>4487498.1098300004</v>
      </c>
      <c r="P16" s="54">
        <v>474788.55443000002</v>
      </c>
      <c r="Q16" s="54"/>
      <c r="R16" s="54"/>
      <c r="S16" s="54"/>
      <c r="T16" s="54"/>
      <c r="U16" s="54">
        <v>1384.68427</v>
      </c>
      <c r="V16" s="54">
        <v>38377.986100000002</v>
      </c>
      <c r="W16" s="54">
        <v>138.83518000000001</v>
      </c>
      <c r="X16" s="54">
        <v>580211.20591999998</v>
      </c>
      <c r="Y16" s="54">
        <v>2653.0725299999999</v>
      </c>
      <c r="Z16" s="54"/>
      <c r="AA16" s="54">
        <v>82943.429010000007</v>
      </c>
      <c r="AB16" s="54"/>
      <c r="AC16" s="54"/>
      <c r="AD16" s="54">
        <v>75584.531919999994</v>
      </c>
      <c r="AE16" s="54">
        <v>1249.5166899999999</v>
      </c>
      <c r="AF16" s="54">
        <v>3066014.2061899998</v>
      </c>
      <c r="AG16" s="54">
        <v>57342.886129999999</v>
      </c>
      <c r="AH16" s="54"/>
      <c r="AI16" s="54">
        <v>599860.00508000003</v>
      </c>
      <c r="AJ16" s="54"/>
      <c r="AK16" s="54"/>
    </row>
    <row r="17" spans="1:37">
      <c r="A17" s="165"/>
      <c r="B17" s="213"/>
      <c r="C17" s="213" t="s">
        <v>1176</v>
      </c>
      <c r="D17" s="213"/>
      <c r="E17" s="54">
        <v>14666.926960000001</v>
      </c>
      <c r="F17" s="54">
        <v>440.19731000000002</v>
      </c>
      <c r="G17" s="54">
        <v>8624.5668299999998</v>
      </c>
      <c r="H17" s="54">
        <v>9887.3644199999999</v>
      </c>
      <c r="I17" s="54"/>
      <c r="J17" s="54"/>
      <c r="K17" s="54"/>
      <c r="L17" s="54"/>
      <c r="M17" s="54">
        <v>29.548690000000001</v>
      </c>
      <c r="N17" s="54"/>
      <c r="O17" s="54">
        <v>46177.989869999998</v>
      </c>
      <c r="P17" s="54">
        <v>67955.081520000007</v>
      </c>
      <c r="Q17" s="54"/>
      <c r="R17" s="54"/>
      <c r="S17" s="54"/>
      <c r="T17" s="54"/>
      <c r="U17" s="54">
        <v>419.39163000000002</v>
      </c>
      <c r="V17" s="54">
        <v>57.582230000000003</v>
      </c>
      <c r="W17" s="54"/>
      <c r="X17" s="54">
        <v>1760.3020799999999</v>
      </c>
      <c r="Y17" s="54"/>
      <c r="Z17" s="54"/>
      <c r="AA17" s="54"/>
      <c r="AB17" s="54"/>
      <c r="AC17" s="54"/>
      <c r="AD17" s="54"/>
      <c r="AE17" s="54"/>
      <c r="AF17" s="54">
        <v>14184.10765</v>
      </c>
      <c r="AG17" s="54"/>
      <c r="AH17" s="54"/>
      <c r="AI17" s="54"/>
      <c r="AJ17" s="54"/>
      <c r="AK17" s="54"/>
    </row>
    <row r="18" spans="1:37">
      <c r="A18" s="165"/>
      <c r="B18" s="213"/>
      <c r="C18" s="213" t="s">
        <v>1177</v>
      </c>
      <c r="D18" s="213"/>
      <c r="E18" s="54">
        <v>2671263.3593299999</v>
      </c>
      <c r="F18" s="54">
        <v>25247.476030000002</v>
      </c>
      <c r="G18" s="54">
        <v>1186219.6824399999</v>
      </c>
      <c r="H18" s="54">
        <v>217722.55509000001</v>
      </c>
      <c r="I18" s="54"/>
      <c r="J18" s="54"/>
      <c r="K18" s="54"/>
      <c r="L18" s="54"/>
      <c r="M18" s="54">
        <v>3258538.81507</v>
      </c>
      <c r="N18" s="54">
        <v>182155.95853999999</v>
      </c>
      <c r="O18" s="54">
        <v>1796947.00945</v>
      </c>
      <c r="P18" s="54">
        <v>1098157.3964199999</v>
      </c>
      <c r="Q18" s="54"/>
      <c r="R18" s="54"/>
      <c r="S18" s="54"/>
      <c r="T18" s="54"/>
      <c r="U18" s="54">
        <v>530176.73487000004</v>
      </c>
      <c r="V18" s="54">
        <v>893470.07993999997</v>
      </c>
      <c r="W18" s="54">
        <v>12877.727580000001</v>
      </c>
      <c r="X18" s="54">
        <v>185617.3363</v>
      </c>
      <c r="Y18" s="54">
        <v>53608.724999999999</v>
      </c>
      <c r="Z18" s="54"/>
      <c r="AA18" s="54"/>
      <c r="AB18" s="54"/>
      <c r="AC18" s="54"/>
      <c r="AD18" s="54">
        <v>2195573.9304999998</v>
      </c>
      <c r="AE18" s="54">
        <v>59647.49568</v>
      </c>
      <c r="AF18" s="54">
        <v>1253458.88592</v>
      </c>
      <c r="AG18" s="54">
        <v>482478.52500000002</v>
      </c>
      <c r="AH18" s="54"/>
      <c r="AI18" s="54"/>
      <c r="AJ18" s="54"/>
      <c r="AK18" s="54"/>
    </row>
    <row r="19" spans="1:37">
      <c r="A19" s="165"/>
      <c r="B19" s="213"/>
      <c r="C19" s="213" t="s">
        <v>1178</v>
      </c>
      <c r="D19" s="213"/>
      <c r="E19" s="54">
        <v>376366.94650999998</v>
      </c>
      <c r="F19" s="54">
        <v>224679.43405000001</v>
      </c>
      <c r="G19" s="54">
        <v>-18747.830819999999</v>
      </c>
      <c r="H19" s="54">
        <v>83142.079240000006</v>
      </c>
      <c r="I19" s="54"/>
      <c r="J19" s="54"/>
      <c r="K19" s="54"/>
      <c r="L19" s="54"/>
      <c r="M19" s="54">
        <v>631853.24045000004</v>
      </c>
      <c r="N19" s="54">
        <v>47350.076350000003</v>
      </c>
      <c r="O19" s="54">
        <v>-10514.365900000001</v>
      </c>
      <c r="P19" s="54">
        <v>1104102.4456199999</v>
      </c>
      <c r="Q19" s="54"/>
      <c r="R19" s="54"/>
      <c r="S19" s="54"/>
      <c r="T19" s="54"/>
      <c r="U19" s="54">
        <v>15310.00272</v>
      </c>
      <c r="V19" s="54">
        <v>4258.6055100000003</v>
      </c>
      <c r="W19" s="54">
        <v>44954.769919999999</v>
      </c>
      <c r="X19" s="54">
        <v>53234.642740000003</v>
      </c>
      <c r="Y19" s="54">
        <v>66793.148709999994</v>
      </c>
      <c r="Z19" s="54"/>
      <c r="AA19" s="54"/>
      <c r="AB19" s="54"/>
      <c r="AC19" s="54"/>
      <c r="AD19" s="54"/>
      <c r="AE19" s="54">
        <v>1055.3074200000001</v>
      </c>
      <c r="AF19" s="54">
        <v>-2835.2641400000002</v>
      </c>
      <c r="AG19" s="54">
        <v>761221.56360999995</v>
      </c>
      <c r="AH19" s="54"/>
      <c r="AI19" s="54"/>
      <c r="AJ19" s="54"/>
      <c r="AK19" s="54"/>
    </row>
    <row r="20" spans="1:37">
      <c r="A20" s="165"/>
      <c r="B20" s="213"/>
      <c r="C20" s="213" t="s">
        <v>1181</v>
      </c>
      <c r="D20" s="213"/>
      <c r="E20" s="54">
        <v>485792.42223999999</v>
      </c>
      <c r="F20" s="54">
        <v>9469.9658600000002</v>
      </c>
      <c r="G20" s="54">
        <v>1953223.6250400001</v>
      </c>
      <c r="H20" s="54">
        <v>89853.928910000002</v>
      </c>
      <c r="I20" s="54">
        <v>5572.2727500000001</v>
      </c>
      <c r="J20" s="54">
        <v>531.65198999999996</v>
      </c>
      <c r="K20" s="54"/>
      <c r="L20" s="54"/>
      <c r="M20" s="54">
        <v>841137.29390000005</v>
      </c>
      <c r="N20" s="54">
        <v>85345.843720000004</v>
      </c>
      <c r="O20" s="54">
        <v>1976962.0260699999</v>
      </c>
      <c r="P20" s="54">
        <v>594447.52694000001</v>
      </c>
      <c r="Q20" s="54"/>
      <c r="R20" s="54"/>
      <c r="S20" s="54"/>
      <c r="T20" s="54"/>
      <c r="U20" s="54">
        <v>73963.580790000007</v>
      </c>
      <c r="V20" s="54">
        <v>1698379.18934</v>
      </c>
      <c r="W20" s="54">
        <v>2962.5</v>
      </c>
      <c r="X20" s="54">
        <v>1812390.8809</v>
      </c>
      <c r="Y20" s="54">
        <v>5797.0793800000001</v>
      </c>
      <c r="Z20" s="54"/>
      <c r="AA20" s="54"/>
      <c r="AB20" s="54"/>
      <c r="AC20" s="54"/>
      <c r="AD20" s="54">
        <v>138854.54869</v>
      </c>
      <c r="AE20" s="54"/>
      <c r="AF20" s="54">
        <v>802376.63106000004</v>
      </c>
      <c r="AG20" s="54">
        <v>41643.941270000003</v>
      </c>
      <c r="AH20" s="54"/>
      <c r="AI20" s="54"/>
      <c r="AJ20" s="54"/>
      <c r="AK20" s="54"/>
    </row>
    <row r="21" spans="1:37">
      <c r="A21" s="165"/>
      <c r="B21" s="213"/>
      <c r="C21" s="213" t="s">
        <v>1182</v>
      </c>
      <c r="D21" s="49"/>
      <c r="E21" s="54">
        <v>43230.854950000001</v>
      </c>
      <c r="F21" s="54">
        <v>4243.9975100000001</v>
      </c>
      <c r="G21" s="54">
        <v>303946.07084</v>
      </c>
      <c r="H21" s="54">
        <v>115864.5355</v>
      </c>
      <c r="I21" s="54"/>
      <c r="J21" s="54"/>
      <c r="K21" s="54"/>
      <c r="L21" s="54"/>
      <c r="M21" s="54">
        <v>36008.038780000003</v>
      </c>
      <c r="N21" s="54">
        <v>380.26312999999999</v>
      </c>
      <c r="O21" s="54">
        <v>3708305.1685299999</v>
      </c>
      <c r="P21" s="54">
        <v>340999.93576000002</v>
      </c>
      <c r="Q21" s="54"/>
      <c r="R21" s="54"/>
      <c r="S21" s="54"/>
      <c r="T21" s="54"/>
      <c r="U21" s="54">
        <v>154520.45705999999</v>
      </c>
      <c r="V21" s="54">
        <v>25150.45306</v>
      </c>
      <c r="W21" s="54"/>
      <c r="X21" s="54">
        <v>176756.22414999999</v>
      </c>
      <c r="Y21" s="54">
        <v>67313.429600000003</v>
      </c>
      <c r="Z21" s="54"/>
      <c r="AA21" s="54">
        <v>17280.335800000001</v>
      </c>
      <c r="AB21" s="54"/>
      <c r="AC21" s="54"/>
      <c r="AD21" s="54">
        <v>226354.07978999999</v>
      </c>
      <c r="AE21" s="54"/>
      <c r="AF21" s="54">
        <v>2434962.50838</v>
      </c>
      <c r="AG21" s="54">
        <v>495447.49488999997</v>
      </c>
      <c r="AH21" s="54"/>
      <c r="AI21" s="54">
        <v>128423.04699</v>
      </c>
      <c r="AJ21" s="54"/>
      <c r="AK21" s="54"/>
    </row>
    <row r="22" spans="1:37" ht="36" customHeight="1">
      <c r="A22" s="165"/>
      <c r="B22" s="213"/>
      <c r="C22" s="213"/>
      <c r="D22" s="50" t="s">
        <v>1183</v>
      </c>
      <c r="E22" s="54">
        <v>16995.371950000001</v>
      </c>
      <c r="F22" s="54">
        <v>3676.1582199999998</v>
      </c>
      <c r="G22" s="54">
        <v>279790.61283</v>
      </c>
      <c r="H22" s="54">
        <v>62403.846100000002</v>
      </c>
      <c r="I22" s="54"/>
      <c r="J22" s="54"/>
      <c r="K22" s="54"/>
      <c r="L22" s="54"/>
      <c r="M22" s="54">
        <v>33809.867359999997</v>
      </c>
      <c r="N22" s="54">
        <v>311.74536000000001</v>
      </c>
      <c r="O22" s="54">
        <v>3086171.6927100001</v>
      </c>
      <c r="P22" s="54">
        <v>162354.22193</v>
      </c>
      <c r="Q22" s="54"/>
      <c r="R22" s="54"/>
      <c r="S22" s="54"/>
      <c r="T22" s="54"/>
      <c r="U22" s="54"/>
      <c r="V22" s="54"/>
      <c r="W22" s="54"/>
      <c r="X22" s="54">
        <v>165308.39464000001</v>
      </c>
      <c r="Y22" s="54">
        <v>10477.60965</v>
      </c>
      <c r="Z22" s="54"/>
      <c r="AA22" s="54"/>
      <c r="AB22" s="54"/>
      <c r="AC22" s="54"/>
      <c r="AD22" s="54"/>
      <c r="AE22" s="54"/>
      <c r="AF22" s="54">
        <v>1619324.50135</v>
      </c>
      <c r="AG22" s="54">
        <v>40273.388299999999</v>
      </c>
      <c r="AH22" s="54"/>
      <c r="AI22" s="54"/>
      <c r="AJ22" s="54"/>
      <c r="AK22" s="54"/>
    </row>
    <row r="23" spans="1:37">
      <c r="A23" s="165"/>
      <c r="B23" s="213"/>
      <c r="C23" s="213" t="s">
        <v>1189</v>
      </c>
      <c r="D23" s="213"/>
      <c r="E23" s="54">
        <v>18320581.588539999</v>
      </c>
      <c r="F23" s="54">
        <v>3531625.9504900002</v>
      </c>
      <c r="G23" s="54">
        <v>533071.02125999995</v>
      </c>
      <c r="H23" s="54">
        <v>2449043.8455699999</v>
      </c>
      <c r="I23" s="54">
        <v>1461.1737000000001</v>
      </c>
      <c r="J23" s="54">
        <v>859.2</v>
      </c>
      <c r="K23" s="54"/>
      <c r="L23" s="54"/>
      <c r="M23" s="54">
        <v>28464416.511360001</v>
      </c>
      <c r="N23" s="54">
        <v>10219893.82666</v>
      </c>
      <c r="O23" s="54">
        <v>6956397.67191</v>
      </c>
      <c r="P23" s="54">
        <v>8073901.4147600001</v>
      </c>
      <c r="Q23" s="54">
        <v>3313.9754699999999</v>
      </c>
      <c r="R23" s="54">
        <v>7732.8</v>
      </c>
      <c r="S23" s="54"/>
      <c r="T23" s="54"/>
      <c r="U23" s="54">
        <v>10294618.235230001</v>
      </c>
      <c r="V23" s="54">
        <v>1958912.6511599999</v>
      </c>
      <c r="W23" s="54">
        <v>328378.32345999999</v>
      </c>
      <c r="X23" s="54">
        <v>407416.93692000001</v>
      </c>
      <c r="Y23" s="54">
        <v>500489.69348999998</v>
      </c>
      <c r="Z23" s="54"/>
      <c r="AA23" s="54">
        <v>59694.635029999998</v>
      </c>
      <c r="AB23" s="54"/>
      <c r="AC23" s="54"/>
      <c r="AD23" s="54">
        <v>4851804.8036099998</v>
      </c>
      <c r="AE23" s="54">
        <v>249801.98809</v>
      </c>
      <c r="AF23" s="54">
        <v>1097722.7016400001</v>
      </c>
      <c r="AG23" s="54">
        <v>1775320.78354</v>
      </c>
      <c r="AH23" s="54">
        <v>15476.0488</v>
      </c>
      <c r="AI23" s="54">
        <v>59580.273580000001</v>
      </c>
      <c r="AJ23" s="54"/>
      <c r="AK23" s="54"/>
    </row>
    <row r="24" spans="1:37">
      <c r="A24" s="165"/>
      <c r="B24" s="213"/>
      <c r="C24" s="213" t="s">
        <v>1192</v>
      </c>
      <c r="D24" s="213"/>
      <c r="E24" s="54">
        <v>15982.710590000001</v>
      </c>
      <c r="F24" s="54">
        <v>332.50121999999999</v>
      </c>
      <c r="G24" s="54">
        <v>55901.253470000003</v>
      </c>
      <c r="H24" s="54">
        <v>119206.48239999999</v>
      </c>
      <c r="I24" s="54"/>
      <c r="J24" s="54"/>
      <c r="K24" s="54"/>
      <c r="L24" s="54"/>
      <c r="M24" s="54">
        <v>13073.80437</v>
      </c>
      <c r="N24" s="54"/>
      <c r="O24" s="54">
        <v>82734.525259999995</v>
      </c>
      <c r="P24" s="54">
        <v>290705.02217000001</v>
      </c>
      <c r="Q24" s="54"/>
      <c r="R24" s="54"/>
      <c r="S24" s="54"/>
      <c r="T24" s="54"/>
      <c r="U24" s="54">
        <v>3083.5242199999998</v>
      </c>
      <c r="V24" s="54">
        <v>2142.54385</v>
      </c>
      <c r="W24" s="54"/>
      <c r="X24" s="54">
        <v>8816.2930899999992</v>
      </c>
      <c r="Y24" s="54">
        <v>13285.269630000001</v>
      </c>
      <c r="Z24" s="54"/>
      <c r="AA24" s="54"/>
      <c r="AB24" s="54"/>
      <c r="AC24" s="54"/>
      <c r="AD24" s="54">
        <v>267.83614999999998</v>
      </c>
      <c r="AE24" s="54"/>
      <c r="AF24" s="54">
        <v>29081.460439999999</v>
      </c>
      <c r="AG24" s="54">
        <v>48244.902860000002</v>
      </c>
      <c r="AH24" s="54"/>
      <c r="AI24" s="54"/>
      <c r="AJ24" s="54"/>
      <c r="AK24" s="54"/>
    </row>
    <row r="25" spans="1:37">
      <c r="A25" s="165"/>
      <c r="B25" s="213" t="s">
        <v>1195</v>
      </c>
      <c r="C25" s="214"/>
      <c r="D25" s="214"/>
      <c r="E25" s="54">
        <v>2336560.2116800002</v>
      </c>
      <c r="F25" s="54">
        <v>1118450.57281</v>
      </c>
      <c r="G25" s="54">
        <v>282718.31688</v>
      </c>
      <c r="H25" s="54">
        <v>389058.63728999998</v>
      </c>
      <c r="I25" s="54"/>
      <c r="J25" s="54"/>
      <c r="K25" s="54"/>
      <c r="L25" s="54"/>
      <c r="M25" s="54">
        <v>6093959.1946700001</v>
      </c>
      <c r="N25" s="54">
        <v>2548753.03688</v>
      </c>
      <c r="O25" s="54">
        <v>3719216.3607100002</v>
      </c>
      <c r="P25" s="54">
        <v>2940226.6036</v>
      </c>
      <c r="Q25" s="54">
        <v>3532.3438000000001</v>
      </c>
      <c r="R25" s="54"/>
      <c r="S25" s="54"/>
      <c r="T25" s="54"/>
      <c r="U25" s="54">
        <v>1233946.0026700001</v>
      </c>
      <c r="V25" s="54">
        <v>-32263.487000000001</v>
      </c>
      <c r="W25" s="54">
        <v>76494.439440000002</v>
      </c>
      <c r="X25" s="54">
        <v>29976.635399999999</v>
      </c>
      <c r="Y25" s="54">
        <v>44656.597549999999</v>
      </c>
      <c r="Z25" s="54"/>
      <c r="AA25" s="54">
        <v>2739.9829</v>
      </c>
      <c r="AB25" s="54"/>
      <c r="AC25" s="54"/>
      <c r="AD25" s="54">
        <v>2027201.44037</v>
      </c>
      <c r="AE25" s="54">
        <v>63507.871120000003</v>
      </c>
      <c r="AF25" s="54">
        <v>177280.52421</v>
      </c>
      <c r="AG25" s="54">
        <v>547999.78223000001</v>
      </c>
      <c r="AH25" s="54"/>
      <c r="AI25" s="54"/>
      <c r="AJ25" s="54"/>
      <c r="AK25" s="54"/>
    </row>
    <row r="26" spans="1:37">
      <c r="A26" s="165"/>
      <c r="B26" s="213"/>
      <c r="C26" s="213" t="s">
        <v>1196</v>
      </c>
      <c r="D26" s="49"/>
      <c r="E26" s="54">
        <v>1892.91202</v>
      </c>
      <c r="F26" s="54">
        <v>1089.62817</v>
      </c>
      <c r="G26" s="54">
        <v>9731.7489100000003</v>
      </c>
      <c r="H26" s="54">
        <v>7999.2438499999998</v>
      </c>
      <c r="I26" s="54"/>
      <c r="J26" s="54"/>
      <c r="K26" s="54"/>
      <c r="L26" s="54"/>
      <c r="M26" s="54">
        <v>26994.167890000001</v>
      </c>
      <c r="N26" s="54">
        <v>293.44108999999997</v>
      </c>
      <c r="O26" s="54">
        <v>43476.533210000001</v>
      </c>
      <c r="P26" s="54">
        <v>112341.28365</v>
      </c>
      <c r="Q26" s="54"/>
      <c r="R26" s="54"/>
      <c r="S26" s="54"/>
      <c r="T26" s="54"/>
      <c r="U26" s="54">
        <v>8579.7592600000007</v>
      </c>
      <c r="V26" s="54">
        <v>170.76739000000001</v>
      </c>
      <c r="W26" s="54"/>
      <c r="X26" s="54">
        <v>771.77342999999996</v>
      </c>
      <c r="Y26" s="54">
        <v>7400.8325800000002</v>
      </c>
      <c r="Z26" s="54"/>
      <c r="AA26" s="54"/>
      <c r="AB26" s="54"/>
      <c r="AC26" s="54"/>
      <c r="AD26" s="54">
        <v>1536.9066</v>
      </c>
      <c r="AE26" s="54"/>
      <c r="AF26" s="54">
        <v>9321.0592400000005</v>
      </c>
      <c r="AG26" s="54">
        <v>4510.2516999999998</v>
      </c>
      <c r="AH26" s="54"/>
      <c r="AI26" s="54"/>
      <c r="AJ26" s="54"/>
      <c r="AK26" s="54"/>
    </row>
    <row r="27" spans="1:37" ht="79.5" customHeight="1">
      <c r="A27" s="165"/>
      <c r="B27" s="213"/>
      <c r="C27" s="213"/>
      <c r="D27" s="50" t="s">
        <v>1197</v>
      </c>
      <c r="E27" s="54">
        <v>1827.3381899999999</v>
      </c>
      <c r="F27" s="54">
        <v>207.82862</v>
      </c>
      <c r="G27" s="54">
        <v>9261.2760300000009</v>
      </c>
      <c r="H27" s="54">
        <v>276.04554000000002</v>
      </c>
      <c r="I27" s="54"/>
      <c r="J27" s="54"/>
      <c r="K27" s="54"/>
      <c r="L27" s="54"/>
      <c r="M27" s="54">
        <v>21121.969969999998</v>
      </c>
      <c r="N27" s="54">
        <v>293.44108999999997</v>
      </c>
      <c r="O27" s="54">
        <v>27759.314999999999</v>
      </c>
      <c r="P27" s="54">
        <v>3154.5945900000002</v>
      </c>
      <c r="Q27" s="54"/>
      <c r="R27" s="54"/>
      <c r="S27" s="54"/>
      <c r="T27" s="54"/>
      <c r="U27" s="54">
        <v>1873.0103999999999</v>
      </c>
      <c r="V27" s="54">
        <v>170.76739000000001</v>
      </c>
      <c r="W27" s="54"/>
      <c r="X27" s="54">
        <v>579.76891000000001</v>
      </c>
      <c r="Y27" s="54"/>
      <c r="Z27" s="54"/>
      <c r="AA27" s="54"/>
      <c r="AB27" s="54"/>
      <c r="AC27" s="54"/>
      <c r="AD27" s="54">
        <v>1536.9066</v>
      </c>
      <c r="AE27" s="54"/>
      <c r="AF27" s="54">
        <v>5630.5396600000004</v>
      </c>
      <c r="AG27" s="54"/>
      <c r="AH27" s="54"/>
      <c r="AI27" s="54"/>
      <c r="AJ27" s="54"/>
      <c r="AK27" s="54"/>
    </row>
    <row r="28" spans="1:37" ht="81" customHeight="1">
      <c r="A28" s="165"/>
      <c r="B28" s="213"/>
      <c r="C28" s="213"/>
      <c r="D28" s="50" t="s">
        <v>1198</v>
      </c>
      <c r="E28" s="54"/>
      <c r="F28" s="54"/>
      <c r="G28" s="54">
        <v>-324.91584</v>
      </c>
      <c r="H28" s="54">
        <v>7723.1983099999998</v>
      </c>
      <c r="I28" s="54"/>
      <c r="J28" s="54"/>
      <c r="K28" s="54"/>
      <c r="L28" s="54"/>
      <c r="M28" s="54"/>
      <c r="N28" s="54"/>
      <c r="O28" s="54">
        <v>303.93455999999998</v>
      </c>
      <c r="P28" s="54">
        <v>98396.703280000002</v>
      </c>
      <c r="Q28" s="54"/>
      <c r="R28" s="54"/>
      <c r="S28" s="54"/>
      <c r="T28" s="54"/>
      <c r="U28" s="54"/>
      <c r="V28" s="54"/>
      <c r="W28" s="54"/>
      <c r="X28" s="54"/>
      <c r="Y28" s="54">
        <v>2613.2355400000001</v>
      </c>
      <c r="Z28" s="54"/>
      <c r="AA28" s="54"/>
      <c r="AB28" s="54"/>
      <c r="AC28" s="54"/>
      <c r="AD28" s="54"/>
      <c r="AE28" s="54"/>
      <c r="AF28" s="54"/>
      <c r="AG28" s="54">
        <v>4510.2516999999998</v>
      </c>
      <c r="AH28" s="54"/>
      <c r="AI28" s="54"/>
      <c r="AJ28" s="54"/>
      <c r="AK28" s="54"/>
    </row>
    <row r="29" spans="1:37" ht="27.75" customHeight="1">
      <c r="A29" s="165"/>
      <c r="B29" s="213"/>
      <c r="C29" s="213" t="s">
        <v>1200</v>
      </c>
      <c r="D29" s="213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>
        <v>2739.9829</v>
      </c>
      <c r="AB29" s="54"/>
      <c r="AC29" s="54"/>
      <c r="AD29" s="54"/>
      <c r="AE29" s="54"/>
      <c r="AF29" s="54"/>
      <c r="AG29" s="54"/>
      <c r="AH29" s="54"/>
      <c r="AI29" s="54"/>
      <c r="AJ29" s="54"/>
      <c r="AK29" s="54"/>
    </row>
    <row r="30" spans="1:37" ht="27.75" customHeight="1">
      <c r="A30" s="165"/>
      <c r="B30" s="213"/>
      <c r="C30" s="213" t="s">
        <v>1201</v>
      </c>
      <c r="D30" s="213"/>
      <c r="E30" s="54">
        <v>547040.78388999996</v>
      </c>
      <c r="F30" s="54">
        <v>22918.44443</v>
      </c>
      <c r="G30" s="54">
        <v>65670.063760000005</v>
      </c>
      <c r="H30" s="54">
        <v>181807.84228000001</v>
      </c>
      <c r="I30" s="54"/>
      <c r="J30" s="54"/>
      <c r="K30" s="54"/>
      <c r="L30" s="54"/>
      <c r="M30" s="54">
        <v>2575800.7782800002</v>
      </c>
      <c r="N30" s="54">
        <v>59517.84302</v>
      </c>
      <c r="O30" s="54">
        <v>699944.41735999996</v>
      </c>
      <c r="P30" s="54">
        <v>1008816.08722</v>
      </c>
      <c r="Q30" s="54"/>
      <c r="R30" s="54"/>
      <c r="S30" s="54"/>
      <c r="T30" s="54"/>
      <c r="U30" s="54">
        <v>321967.1202</v>
      </c>
      <c r="V30" s="54">
        <v>-97819.522509999995</v>
      </c>
      <c r="W30" s="54">
        <v>76487.197199999995</v>
      </c>
      <c r="X30" s="54">
        <v>831.41842999999994</v>
      </c>
      <c r="Y30" s="54">
        <v>145.55341000000001</v>
      </c>
      <c r="Z30" s="54"/>
      <c r="AA30" s="54"/>
      <c r="AB30" s="54"/>
      <c r="AC30" s="54"/>
      <c r="AD30" s="54">
        <v>170125.32428</v>
      </c>
      <c r="AE30" s="54">
        <v>63507.871120000003</v>
      </c>
      <c r="AF30" s="54">
        <v>12740.582770000001</v>
      </c>
      <c r="AG30" s="54">
        <v>1309.9776999999999</v>
      </c>
      <c r="AH30" s="54"/>
      <c r="AI30" s="54"/>
      <c r="AJ30" s="54"/>
      <c r="AK30" s="54"/>
    </row>
    <row r="31" spans="1:37" ht="27.75" customHeight="1">
      <c r="A31" s="165"/>
      <c r="B31" s="213"/>
      <c r="C31" s="213" t="s">
        <v>1202</v>
      </c>
      <c r="D31" s="213"/>
      <c r="E31" s="54">
        <v>63045.598530000003</v>
      </c>
      <c r="F31" s="54">
        <v>100298.30983</v>
      </c>
      <c r="G31" s="54">
        <v>-10534.78376</v>
      </c>
      <c r="H31" s="54">
        <v>28892.160960000001</v>
      </c>
      <c r="I31" s="54"/>
      <c r="J31" s="54"/>
      <c r="K31" s="54"/>
      <c r="L31" s="54"/>
      <c r="M31" s="54">
        <v>216048.55877</v>
      </c>
      <c r="N31" s="54"/>
      <c r="O31" s="54">
        <v>112838.83305</v>
      </c>
      <c r="P31" s="54">
        <v>820412.99878000002</v>
      </c>
      <c r="Q31" s="54"/>
      <c r="R31" s="54"/>
      <c r="S31" s="54"/>
      <c r="T31" s="54"/>
      <c r="U31" s="54"/>
      <c r="V31" s="54"/>
      <c r="W31" s="54"/>
      <c r="X31" s="54">
        <v>151.34253000000001</v>
      </c>
      <c r="Y31" s="54">
        <v>11573.204680000001</v>
      </c>
      <c r="Z31" s="54"/>
      <c r="AA31" s="54"/>
      <c r="AB31" s="54"/>
      <c r="AC31" s="54"/>
      <c r="AD31" s="54">
        <v>4928.0839999999998</v>
      </c>
      <c r="AE31" s="54"/>
      <c r="AF31" s="54">
        <v>1362.08277</v>
      </c>
      <c r="AG31" s="54">
        <v>285048.14705000003</v>
      </c>
      <c r="AH31" s="54"/>
      <c r="AI31" s="54"/>
      <c r="AJ31" s="54"/>
      <c r="AK31" s="54"/>
    </row>
    <row r="32" spans="1:37" ht="27.75" customHeight="1">
      <c r="A32" s="165"/>
      <c r="B32" s="213"/>
      <c r="C32" s="213" t="s">
        <v>1205</v>
      </c>
      <c r="D32" s="213"/>
      <c r="E32" s="54">
        <v>126784.87095</v>
      </c>
      <c r="F32" s="54">
        <v>56965.525730000001</v>
      </c>
      <c r="G32" s="54"/>
      <c r="H32" s="54">
        <v>2026.5937300000001</v>
      </c>
      <c r="I32" s="54"/>
      <c r="J32" s="54"/>
      <c r="K32" s="54"/>
      <c r="L32" s="54"/>
      <c r="M32" s="54">
        <v>228115.86564999999</v>
      </c>
      <c r="N32" s="54">
        <v>33214.208100000003</v>
      </c>
      <c r="O32" s="54"/>
      <c r="P32" s="54">
        <v>3097.8666499999999</v>
      </c>
      <c r="Q32" s="54"/>
      <c r="R32" s="54"/>
      <c r="S32" s="54"/>
      <c r="T32" s="54"/>
      <c r="U32" s="54">
        <v>18128.400580000001</v>
      </c>
      <c r="V32" s="54">
        <v>4043.1098000000002</v>
      </c>
      <c r="W32" s="54"/>
      <c r="X32" s="54"/>
      <c r="Y32" s="54">
        <v>12533.74358</v>
      </c>
      <c r="Z32" s="54"/>
      <c r="AA32" s="54"/>
      <c r="AB32" s="54"/>
      <c r="AC32" s="54"/>
      <c r="AD32" s="54"/>
      <c r="AE32" s="54"/>
      <c r="AF32" s="54"/>
      <c r="AG32" s="54">
        <v>112803.69226</v>
      </c>
      <c r="AH32" s="54"/>
      <c r="AI32" s="54"/>
      <c r="AJ32" s="54"/>
      <c r="AK32" s="54"/>
    </row>
    <row r="33" spans="1:37" ht="27.75" customHeight="1">
      <c r="A33" s="165"/>
      <c r="B33" s="213"/>
      <c r="C33" s="213" t="s">
        <v>1209</v>
      </c>
      <c r="D33" s="213"/>
      <c r="E33" s="54">
        <v>154409.99061000001</v>
      </c>
      <c r="F33" s="54">
        <v>65084.944430000003</v>
      </c>
      <c r="G33" s="54">
        <v>22428.986570000001</v>
      </c>
      <c r="H33" s="54">
        <v>15817.486290000001</v>
      </c>
      <c r="I33" s="54"/>
      <c r="J33" s="54"/>
      <c r="K33" s="54"/>
      <c r="L33" s="54"/>
      <c r="M33" s="54">
        <v>224981.21093</v>
      </c>
      <c r="N33" s="54">
        <v>219137.00933</v>
      </c>
      <c r="O33" s="54">
        <v>195511.54143000001</v>
      </c>
      <c r="P33" s="54">
        <v>88413.88927</v>
      </c>
      <c r="Q33" s="54"/>
      <c r="R33" s="54"/>
      <c r="S33" s="54"/>
      <c r="T33" s="54"/>
      <c r="U33" s="54">
        <v>6028.8574500000004</v>
      </c>
      <c r="V33" s="54">
        <v>4282.9741100000001</v>
      </c>
      <c r="W33" s="54">
        <v>7.2422399999999998</v>
      </c>
      <c r="X33" s="54">
        <v>9641.5941899999998</v>
      </c>
      <c r="Y33" s="54">
        <v>394.60768000000002</v>
      </c>
      <c r="Z33" s="54"/>
      <c r="AA33" s="54"/>
      <c r="AB33" s="54"/>
      <c r="AC33" s="54"/>
      <c r="AD33" s="54">
        <v>25644.134020000001</v>
      </c>
      <c r="AE33" s="54"/>
      <c r="AF33" s="54">
        <v>69998.074940000006</v>
      </c>
      <c r="AG33" s="54">
        <v>1630</v>
      </c>
      <c r="AH33" s="54"/>
      <c r="AI33" s="54"/>
      <c r="AJ33" s="54"/>
      <c r="AK33" s="54"/>
    </row>
    <row r="34" spans="1:37" ht="27.75" customHeight="1">
      <c r="A34" s="165"/>
      <c r="B34" s="213"/>
      <c r="C34" s="213" t="s">
        <v>1212</v>
      </c>
      <c r="D34" s="213"/>
      <c r="E34" s="54">
        <v>1437471.1333099999</v>
      </c>
      <c r="F34" s="54">
        <v>872093.72022000002</v>
      </c>
      <c r="G34" s="54">
        <v>184098.66727000001</v>
      </c>
      <c r="H34" s="54">
        <v>150445.59794000001</v>
      </c>
      <c r="I34" s="54"/>
      <c r="J34" s="54"/>
      <c r="K34" s="54"/>
      <c r="L34" s="54"/>
      <c r="M34" s="54">
        <v>2774419.0304100001</v>
      </c>
      <c r="N34" s="54">
        <v>2236590.5353399999</v>
      </c>
      <c r="O34" s="54">
        <v>2634761.47633</v>
      </c>
      <c r="P34" s="54">
        <v>891599.68183000002</v>
      </c>
      <c r="Q34" s="54">
        <v>3532.3438000000001</v>
      </c>
      <c r="R34" s="54"/>
      <c r="S34" s="54"/>
      <c r="T34" s="54"/>
      <c r="U34" s="54">
        <v>877713.32660999999</v>
      </c>
      <c r="V34" s="54">
        <v>35739.547030000002</v>
      </c>
      <c r="W34" s="54"/>
      <c r="X34" s="54">
        <v>6016.1898300000003</v>
      </c>
      <c r="Y34" s="54">
        <v>5806.3074999999999</v>
      </c>
      <c r="Z34" s="54"/>
      <c r="AA34" s="54"/>
      <c r="AB34" s="54"/>
      <c r="AC34" s="54"/>
      <c r="AD34" s="54">
        <v>1817180.7380900001</v>
      </c>
      <c r="AE34" s="54"/>
      <c r="AF34" s="54">
        <v>83575.745710000003</v>
      </c>
      <c r="AG34" s="54">
        <v>142242.93924000001</v>
      </c>
      <c r="AH34" s="54"/>
      <c r="AI34" s="54"/>
      <c r="AJ34" s="54"/>
      <c r="AK34" s="54"/>
    </row>
    <row r="35" spans="1:37" ht="27.75" customHeight="1">
      <c r="A35" s="165"/>
      <c r="B35" s="213"/>
      <c r="C35" s="213" t="s">
        <v>1218</v>
      </c>
      <c r="D35" s="213"/>
      <c r="E35" s="54">
        <v>5914.9223700000002</v>
      </c>
      <c r="F35" s="54"/>
      <c r="G35" s="54">
        <v>11323.63413</v>
      </c>
      <c r="H35" s="54">
        <v>2069.7122399999998</v>
      </c>
      <c r="I35" s="54"/>
      <c r="J35" s="54"/>
      <c r="K35" s="54"/>
      <c r="L35" s="54"/>
      <c r="M35" s="54">
        <v>47599.582739999998</v>
      </c>
      <c r="N35" s="54"/>
      <c r="O35" s="54">
        <v>32683.55933</v>
      </c>
      <c r="P35" s="54">
        <v>15544.796200000001</v>
      </c>
      <c r="Q35" s="54"/>
      <c r="R35" s="54"/>
      <c r="S35" s="54"/>
      <c r="T35" s="54"/>
      <c r="U35" s="54">
        <v>1528.5385699999999</v>
      </c>
      <c r="V35" s="54">
        <v>21319.637180000002</v>
      </c>
      <c r="W35" s="54"/>
      <c r="X35" s="54">
        <v>12564.316989999999</v>
      </c>
      <c r="Y35" s="54">
        <v>6802.3481199999997</v>
      </c>
      <c r="Z35" s="54"/>
      <c r="AA35" s="54"/>
      <c r="AB35" s="54"/>
      <c r="AC35" s="54"/>
      <c r="AD35" s="54">
        <v>7786.2533800000001</v>
      </c>
      <c r="AE35" s="54"/>
      <c r="AF35" s="54">
        <v>282.97877999999997</v>
      </c>
      <c r="AG35" s="54">
        <v>454.77427999999998</v>
      </c>
      <c r="AH35" s="54"/>
      <c r="AI35" s="54"/>
      <c r="AJ35" s="54"/>
      <c r="AK35" s="54"/>
    </row>
    <row r="36" spans="1:37">
      <c r="A36" s="165"/>
      <c r="B36" s="213" t="s">
        <v>1228</v>
      </c>
      <c r="C36" s="213"/>
      <c r="D36" s="213"/>
      <c r="E36" s="54">
        <v>634049.19767000002</v>
      </c>
      <c r="F36" s="54">
        <v>618232.02729</v>
      </c>
      <c r="G36" s="54">
        <v>662137.73390999995</v>
      </c>
      <c r="H36" s="54">
        <v>539578.35678000003</v>
      </c>
      <c r="I36" s="54"/>
      <c r="J36" s="54"/>
      <c r="K36" s="54"/>
      <c r="L36" s="54"/>
      <c r="M36" s="54">
        <v>3082728.1943600001</v>
      </c>
      <c r="N36" s="54">
        <v>2933109.6571900002</v>
      </c>
      <c r="O36" s="54">
        <v>6376306.8675300004</v>
      </c>
      <c r="P36" s="54">
        <v>699281.00537999999</v>
      </c>
      <c r="Q36" s="54">
        <v>82.467140000000001</v>
      </c>
      <c r="R36" s="54"/>
      <c r="S36" s="54"/>
      <c r="T36" s="54"/>
      <c r="U36" s="54">
        <v>712672.56493999995</v>
      </c>
      <c r="V36" s="54">
        <v>502916.02710000001</v>
      </c>
      <c r="W36" s="54">
        <v>58126.849399999999</v>
      </c>
      <c r="X36" s="54">
        <v>24531.725200000001</v>
      </c>
      <c r="Y36" s="54">
        <v>7038.3306300000004</v>
      </c>
      <c r="Z36" s="54"/>
      <c r="AA36" s="54"/>
      <c r="AB36" s="54"/>
      <c r="AC36" s="54"/>
      <c r="AD36" s="54">
        <v>836368.89942999999</v>
      </c>
      <c r="AE36" s="54">
        <v>95125.635750000001</v>
      </c>
      <c r="AF36" s="54">
        <v>744243.28127000004</v>
      </c>
      <c r="AG36" s="54">
        <v>23439.85629</v>
      </c>
      <c r="AH36" s="54">
        <v>1322.9829400000001</v>
      </c>
      <c r="AI36" s="54">
        <v>28769.624800000001</v>
      </c>
      <c r="AJ36" s="54"/>
      <c r="AK36" s="54"/>
    </row>
    <row r="37" spans="1:37">
      <c r="A37" s="165"/>
      <c r="B37" s="213" t="s">
        <v>1229</v>
      </c>
      <c r="C37" s="213"/>
      <c r="D37" s="213"/>
      <c r="E37" s="54">
        <v>341527.02944000001</v>
      </c>
      <c r="F37" s="54">
        <v>792.77556000000004</v>
      </c>
      <c r="G37" s="54">
        <v>332873.89153000002</v>
      </c>
      <c r="H37" s="54">
        <v>10381.793830000001</v>
      </c>
      <c r="I37" s="54"/>
      <c r="J37" s="54"/>
      <c r="K37" s="54"/>
      <c r="L37" s="54"/>
      <c r="M37" s="54">
        <v>788895.24976000004</v>
      </c>
      <c r="N37" s="54"/>
      <c r="O37" s="54">
        <v>3969045.9941500002</v>
      </c>
      <c r="P37" s="54">
        <v>5192.4254000000001</v>
      </c>
      <c r="Q37" s="54"/>
      <c r="R37" s="54"/>
      <c r="S37" s="54"/>
      <c r="T37" s="54"/>
      <c r="U37" s="54">
        <v>53674.640950000001</v>
      </c>
      <c r="V37" s="54">
        <v>17309.467720000001</v>
      </c>
      <c r="W37" s="54"/>
      <c r="X37" s="54">
        <v>51070.156159999999</v>
      </c>
      <c r="Y37" s="54"/>
      <c r="Z37" s="54"/>
      <c r="AA37" s="54"/>
      <c r="AB37" s="54"/>
      <c r="AC37" s="54"/>
      <c r="AD37" s="54">
        <v>119878.2421</v>
      </c>
      <c r="AE37" s="54"/>
      <c r="AF37" s="54">
        <v>646253.83106</v>
      </c>
      <c r="AG37" s="54"/>
      <c r="AH37" s="54"/>
      <c r="AI37" s="54"/>
      <c r="AJ37" s="54"/>
      <c r="AK37" s="54"/>
    </row>
    <row r="38" spans="1:37" s="51" customFormat="1" ht="21.75" customHeight="1">
      <c r="A38" s="165" t="s">
        <v>368</v>
      </c>
      <c r="B38" s="165"/>
      <c r="C38" s="165"/>
      <c r="D38" s="165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</row>
    <row r="39" spans="1:37" s="51" customFormat="1" ht="15" customHeight="1">
      <c r="A39" s="165" t="s">
        <v>369</v>
      </c>
      <c r="B39" s="165"/>
      <c r="C39" s="165"/>
      <c r="D39" s="165"/>
      <c r="E39" s="54"/>
      <c r="F39" s="54"/>
      <c r="G39" s="54">
        <v>14823.57431</v>
      </c>
      <c r="H39" s="54"/>
      <c r="I39" s="54"/>
      <c r="J39" s="54"/>
      <c r="K39" s="54"/>
      <c r="L39" s="54"/>
      <c r="M39" s="54"/>
      <c r="N39" s="54"/>
      <c r="O39" s="54">
        <v>366881.70701999997</v>
      </c>
      <c r="P39" s="54"/>
      <c r="Q39" s="54"/>
      <c r="R39" s="54"/>
      <c r="S39" s="54"/>
      <c r="T39" s="54"/>
      <c r="U39" s="54"/>
      <c r="V39" s="54"/>
      <c r="W39" s="54"/>
      <c r="X39" s="54">
        <v>27376.081040000001</v>
      </c>
      <c r="Y39" s="54"/>
      <c r="Z39" s="54"/>
      <c r="AA39" s="54"/>
      <c r="AB39" s="54"/>
      <c r="AC39" s="54"/>
      <c r="AD39" s="54"/>
      <c r="AE39" s="54"/>
      <c r="AF39" s="54">
        <v>360927.39636000001</v>
      </c>
      <c r="AG39" s="54"/>
      <c r="AH39" s="54"/>
      <c r="AI39" s="54"/>
      <c r="AJ39" s="54"/>
      <c r="AK39" s="54"/>
    </row>
    <row r="40" spans="1:37" s="51" customFormat="1" ht="21.75" customHeight="1">
      <c r="A40" s="165" t="s">
        <v>370</v>
      </c>
      <c r="B40" s="165"/>
      <c r="C40" s="165"/>
      <c r="D40" s="165"/>
      <c r="E40" s="54"/>
      <c r="F40" s="54">
        <v>-1.6199999999999999E-3</v>
      </c>
      <c r="G40" s="54">
        <v>2187714.0124900001</v>
      </c>
      <c r="H40" s="54">
        <v>1321.9393600000001</v>
      </c>
      <c r="I40" s="54"/>
      <c r="J40" s="54"/>
      <c r="K40" s="54"/>
      <c r="L40" s="54"/>
      <c r="M40" s="54"/>
      <c r="N40" s="54"/>
      <c r="O40" s="54">
        <v>13.79003</v>
      </c>
      <c r="P40" s="54"/>
      <c r="Q40" s="54"/>
      <c r="R40" s="54"/>
      <c r="S40" s="54"/>
      <c r="T40" s="54"/>
      <c r="U40" s="54">
        <v>0.75717000000000001</v>
      </c>
      <c r="V40" s="54"/>
      <c r="W40" s="54"/>
      <c r="X40" s="54">
        <v>270869.39207</v>
      </c>
      <c r="Y40" s="54"/>
      <c r="Z40" s="54"/>
      <c r="AA40" s="54">
        <v>4448.2571399999997</v>
      </c>
      <c r="AB40" s="54"/>
      <c r="AC40" s="54"/>
      <c r="AD40" s="54"/>
      <c r="AE40" s="54"/>
      <c r="AF40" s="54"/>
      <c r="AG40" s="54"/>
      <c r="AH40" s="54"/>
      <c r="AI40" s="54"/>
      <c r="AJ40" s="54"/>
      <c r="AK40" s="54"/>
    </row>
    <row r="41" spans="1:37" s="51" customFormat="1" ht="21.75" customHeight="1">
      <c r="A41" s="165" t="s">
        <v>371</v>
      </c>
      <c r="B41" s="165"/>
      <c r="C41" s="165"/>
      <c r="D41" s="165"/>
      <c r="E41" s="54"/>
      <c r="F41" s="54"/>
      <c r="G41" s="54">
        <v>1663156.8130600001</v>
      </c>
      <c r="H41" s="54">
        <v>1893.5650900000001</v>
      </c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>
        <v>-2.2423799999999998</v>
      </c>
      <c r="W41" s="54"/>
      <c r="X41" s="54">
        <v>584591.23644999997</v>
      </c>
      <c r="Y41" s="54"/>
      <c r="Z41" s="54"/>
      <c r="AA41" s="54">
        <v>28201.803929999998</v>
      </c>
      <c r="AB41" s="54"/>
      <c r="AC41" s="54"/>
      <c r="AD41" s="54"/>
      <c r="AE41" s="54"/>
      <c r="AF41" s="54"/>
      <c r="AG41" s="54"/>
      <c r="AH41" s="54"/>
      <c r="AI41" s="54"/>
      <c r="AJ41" s="54"/>
      <c r="AK41" s="54"/>
    </row>
    <row r="42" spans="1:37">
      <c r="A42" s="213" t="s">
        <v>1417</v>
      </c>
      <c r="B42" s="214"/>
      <c r="C42" s="214"/>
      <c r="D42" s="214"/>
      <c r="E42" s="54">
        <v>674.93732</v>
      </c>
      <c r="F42" s="54">
        <v>154.5</v>
      </c>
      <c r="G42" s="54">
        <v>331.56338</v>
      </c>
      <c r="H42" s="54">
        <v>321.54658999999998</v>
      </c>
      <c r="I42" s="54"/>
      <c r="J42" s="54"/>
      <c r="K42" s="54"/>
      <c r="L42" s="54"/>
      <c r="M42" s="54"/>
      <c r="N42" s="54"/>
      <c r="O42" s="54">
        <v>5658.1835099999998</v>
      </c>
      <c r="P42" s="54">
        <v>2552.8915200000001</v>
      </c>
      <c r="Q42" s="54"/>
      <c r="R42" s="54"/>
      <c r="S42" s="54"/>
      <c r="T42" s="54"/>
      <c r="U42" s="54"/>
      <c r="V42" s="54"/>
      <c r="W42" s="54"/>
      <c r="X42" s="54">
        <v>2.8713700000000002</v>
      </c>
      <c r="Y42" s="54">
        <v>1461.67488</v>
      </c>
      <c r="Z42" s="54"/>
      <c r="AA42" s="54"/>
      <c r="AB42" s="54"/>
      <c r="AC42" s="54"/>
      <c r="AD42" s="54"/>
      <c r="AE42" s="54"/>
      <c r="AF42" s="54">
        <v>30.524419999999999</v>
      </c>
      <c r="AG42" s="54">
        <v>8282.8243399999992</v>
      </c>
      <c r="AH42" s="54"/>
      <c r="AI42" s="54"/>
      <c r="AJ42" s="54"/>
      <c r="AK42" s="54"/>
    </row>
    <row r="43" spans="1:37" ht="41.25" customHeight="1">
      <c r="A43" s="213"/>
      <c r="B43" s="213" t="s">
        <v>1418</v>
      </c>
      <c r="C43" s="213"/>
      <c r="D43" s="213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</row>
    <row r="44" spans="1:37" ht="15" customHeight="1"/>
  </sheetData>
  <mergeCells count="52">
    <mergeCell ref="A40:D40"/>
    <mergeCell ref="A41:D41"/>
    <mergeCell ref="A42:A43"/>
    <mergeCell ref="B42:D42"/>
    <mergeCell ref="B43:D43"/>
    <mergeCell ref="B36:D36"/>
    <mergeCell ref="B37:D37"/>
    <mergeCell ref="A38:D38"/>
    <mergeCell ref="A39:D39"/>
    <mergeCell ref="A14:A37"/>
    <mergeCell ref="B14:D14"/>
    <mergeCell ref="B15:B24"/>
    <mergeCell ref="C15:D15"/>
    <mergeCell ref="C16:D16"/>
    <mergeCell ref="C17:D17"/>
    <mergeCell ref="C18:D18"/>
    <mergeCell ref="C19:D19"/>
    <mergeCell ref="C20:D20"/>
    <mergeCell ref="C21:C22"/>
    <mergeCell ref="C23:D23"/>
    <mergeCell ref="C24:D24"/>
    <mergeCell ref="B25:B35"/>
    <mergeCell ref="C25:D25"/>
    <mergeCell ref="C26:C28"/>
    <mergeCell ref="C29:D29"/>
    <mergeCell ref="C30:D30"/>
    <mergeCell ref="C31:D31"/>
    <mergeCell ref="C32:D32"/>
    <mergeCell ref="C33:D33"/>
    <mergeCell ref="C34:D34"/>
    <mergeCell ref="C35:D35"/>
    <mergeCell ref="A7:D7"/>
    <mergeCell ref="A8:D8"/>
    <mergeCell ref="A9:A13"/>
    <mergeCell ref="B9:D9"/>
    <mergeCell ref="B10:B12"/>
    <mergeCell ref="C10:D10"/>
    <mergeCell ref="C11:D11"/>
    <mergeCell ref="C12:D12"/>
    <mergeCell ref="B13:D13"/>
    <mergeCell ref="A3:D6"/>
    <mergeCell ref="E3:T3"/>
    <mergeCell ref="U3:U6"/>
    <mergeCell ref="V3:AK3"/>
    <mergeCell ref="E4:L4"/>
    <mergeCell ref="M4:T4"/>
    <mergeCell ref="V4:AC4"/>
    <mergeCell ref="AD4:AK4"/>
    <mergeCell ref="E5:L5"/>
    <mergeCell ref="M5:T5"/>
    <mergeCell ref="V5:AC5"/>
    <mergeCell ref="AD5:AK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0"/>
    <outlinePr summaryBelow="0"/>
  </sheetPr>
  <dimension ref="A1:AG8"/>
  <sheetViews>
    <sheetView topLeftCell="R1" workbookViewId="0">
      <selection activeCell="D8" sqref="D8:D19"/>
    </sheetView>
  </sheetViews>
  <sheetFormatPr defaultColWidth="9.140625" defaultRowHeight="11.25"/>
  <cols>
    <col min="1" max="1" width="15" style="52" customWidth="1"/>
    <col min="2" max="2" width="17.140625" style="52" customWidth="1"/>
    <col min="3" max="3" width="15" style="52" customWidth="1"/>
    <col min="4" max="4" width="18.42578125" style="52" customWidth="1"/>
    <col min="5" max="5" width="15" style="52" customWidth="1"/>
    <col min="6" max="6" width="17.7109375" style="52" customWidth="1"/>
    <col min="7" max="7" width="15" style="52" customWidth="1"/>
    <col min="8" max="8" width="17.140625" style="52" customWidth="1"/>
    <col min="9" max="9" width="15" style="52" customWidth="1"/>
    <col min="10" max="10" width="17.28515625" style="52" customWidth="1"/>
    <col min="11" max="11" width="15" style="52" customWidth="1"/>
    <col min="12" max="12" width="17" style="52" customWidth="1"/>
    <col min="13" max="13" width="15" style="52" customWidth="1"/>
    <col min="14" max="14" width="17.140625" style="52" customWidth="1"/>
    <col min="15" max="15" width="15" style="52" customWidth="1"/>
    <col min="16" max="16" width="18" style="52" customWidth="1"/>
    <col min="17" max="18" width="15" style="52" customWidth="1"/>
    <col min="19" max="19" width="16.28515625" style="52" customWidth="1"/>
    <col min="20" max="20" width="15" style="52" customWidth="1"/>
    <col min="21" max="21" width="16.5703125" style="52" customWidth="1"/>
    <col min="22" max="22" width="15" style="52" customWidth="1"/>
    <col min="23" max="23" width="16.28515625" style="52" customWidth="1"/>
    <col min="24" max="24" width="15" style="52" customWidth="1"/>
    <col min="25" max="25" width="16.5703125" style="52" customWidth="1"/>
    <col min="26" max="26" width="15" style="52" customWidth="1"/>
    <col min="27" max="27" width="16.140625" style="52" customWidth="1"/>
    <col min="28" max="28" width="15" style="52" customWidth="1"/>
    <col min="29" max="29" width="16.42578125" style="52" customWidth="1"/>
    <col min="30" max="30" width="15" style="52" customWidth="1"/>
    <col min="31" max="31" width="17.42578125" style="52" customWidth="1"/>
    <col min="32" max="32" width="15" style="52" customWidth="1"/>
    <col min="33" max="33" width="16.28515625" style="52" customWidth="1"/>
    <col min="34" max="34" width="15" style="52" customWidth="1"/>
    <col min="35" max="16384" width="9.140625" style="52"/>
  </cols>
  <sheetData>
    <row r="1" spans="1:33" s="41" customFormat="1" ht="15" customHeight="1">
      <c r="A1" s="40" t="s">
        <v>2030</v>
      </c>
    </row>
    <row r="2" spans="1:33" s="41" customFormat="1" ht="15" customHeight="1">
      <c r="A2" s="40" t="s">
        <v>2050</v>
      </c>
    </row>
    <row r="3" spans="1:33">
      <c r="A3" s="291" t="s">
        <v>1424</v>
      </c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 t="s">
        <v>1425</v>
      </c>
      <c r="R3" s="291" t="s">
        <v>1426</v>
      </c>
      <c r="S3" s="291"/>
      <c r="T3" s="291"/>
      <c r="U3" s="291"/>
      <c r="V3" s="291"/>
      <c r="W3" s="291"/>
      <c r="X3" s="291"/>
      <c r="Y3" s="291"/>
      <c r="Z3" s="291"/>
      <c r="AA3" s="291"/>
      <c r="AB3" s="291"/>
      <c r="AC3" s="291"/>
      <c r="AD3" s="291"/>
      <c r="AE3" s="291"/>
      <c r="AF3" s="291"/>
      <c r="AG3" s="291"/>
    </row>
    <row r="4" spans="1:33">
      <c r="A4" s="291" t="s">
        <v>1041</v>
      </c>
      <c r="B4" s="291"/>
      <c r="C4" s="291"/>
      <c r="D4" s="291"/>
      <c r="E4" s="291"/>
      <c r="F4" s="291"/>
      <c r="G4" s="291"/>
      <c r="H4" s="291"/>
      <c r="I4" s="291" t="s">
        <v>1427</v>
      </c>
      <c r="J4" s="291"/>
      <c r="K4" s="291"/>
      <c r="L4" s="291"/>
      <c r="M4" s="291"/>
      <c r="N4" s="291"/>
      <c r="O4" s="291"/>
      <c r="P4" s="291"/>
      <c r="Q4" s="291"/>
      <c r="R4" s="291" t="s">
        <v>1041</v>
      </c>
      <c r="S4" s="291"/>
      <c r="T4" s="291"/>
      <c r="U4" s="291"/>
      <c r="V4" s="291"/>
      <c r="W4" s="291"/>
      <c r="X4" s="291"/>
      <c r="Y4" s="291"/>
      <c r="Z4" s="291" t="s">
        <v>1427</v>
      </c>
      <c r="AA4" s="291"/>
      <c r="AB4" s="291"/>
      <c r="AC4" s="291"/>
      <c r="AD4" s="291"/>
      <c r="AE4" s="291"/>
      <c r="AF4" s="291"/>
      <c r="AG4" s="291"/>
    </row>
    <row r="5" spans="1:33">
      <c r="A5" s="291" t="s">
        <v>1408</v>
      </c>
      <c r="B5" s="291"/>
      <c r="C5" s="291"/>
      <c r="D5" s="291"/>
      <c r="E5" s="291"/>
      <c r="F5" s="291"/>
      <c r="G5" s="291"/>
      <c r="H5" s="291"/>
      <c r="I5" s="291" t="s">
        <v>1408</v>
      </c>
      <c r="J5" s="291"/>
      <c r="K5" s="291"/>
      <c r="L5" s="291"/>
      <c r="M5" s="291"/>
      <c r="N5" s="291"/>
      <c r="O5" s="291"/>
      <c r="P5" s="291"/>
      <c r="Q5" s="291"/>
      <c r="R5" s="291" t="s">
        <v>1408</v>
      </c>
      <c r="S5" s="291"/>
      <c r="T5" s="291"/>
      <c r="U5" s="291"/>
      <c r="V5" s="291"/>
      <c r="W5" s="291"/>
      <c r="X5" s="291"/>
      <c r="Y5" s="291"/>
      <c r="Z5" s="291" t="s">
        <v>1408</v>
      </c>
      <c r="AA5" s="291"/>
      <c r="AB5" s="291"/>
      <c r="AC5" s="291"/>
      <c r="AD5" s="291"/>
      <c r="AE5" s="291"/>
      <c r="AF5" s="291"/>
      <c r="AG5" s="291"/>
    </row>
    <row r="6" spans="1:33" ht="33.75">
      <c r="A6" s="46" t="s">
        <v>1409</v>
      </c>
      <c r="B6" s="46" t="s">
        <v>1410</v>
      </c>
      <c r="C6" s="46" t="s">
        <v>1411</v>
      </c>
      <c r="D6" s="46" t="s">
        <v>1412</v>
      </c>
      <c r="E6" s="46" t="s">
        <v>1413</v>
      </c>
      <c r="F6" s="46" t="s">
        <v>1414</v>
      </c>
      <c r="G6" s="46" t="s">
        <v>1415</v>
      </c>
      <c r="H6" s="46" t="s">
        <v>1416</v>
      </c>
      <c r="I6" s="46" t="s">
        <v>1409</v>
      </c>
      <c r="J6" s="46" t="s">
        <v>1410</v>
      </c>
      <c r="K6" s="46" t="s">
        <v>1411</v>
      </c>
      <c r="L6" s="46" t="s">
        <v>1412</v>
      </c>
      <c r="M6" s="46" t="s">
        <v>1413</v>
      </c>
      <c r="N6" s="46" t="s">
        <v>1414</v>
      </c>
      <c r="O6" s="46" t="s">
        <v>1415</v>
      </c>
      <c r="P6" s="46" t="s">
        <v>1416</v>
      </c>
      <c r="Q6" s="291"/>
      <c r="R6" s="46" t="s">
        <v>1409</v>
      </c>
      <c r="S6" s="46" t="s">
        <v>1410</v>
      </c>
      <c r="T6" s="46" t="s">
        <v>1411</v>
      </c>
      <c r="U6" s="46" t="s">
        <v>1412</v>
      </c>
      <c r="V6" s="46" t="s">
        <v>1413</v>
      </c>
      <c r="W6" s="46" t="s">
        <v>1414</v>
      </c>
      <c r="X6" s="46" t="s">
        <v>1415</v>
      </c>
      <c r="Y6" s="46" t="s">
        <v>1416</v>
      </c>
      <c r="Z6" s="46" t="s">
        <v>1409</v>
      </c>
      <c r="AA6" s="46" t="s">
        <v>1410</v>
      </c>
      <c r="AB6" s="46" t="s">
        <v>1411</v>
      </c>
      <c r="AC6" s="46" t="s">
        <v>1412</v>
      </c>
      <c r="AD6" s="46" t="s">
        <v>1413</v>
      </c>
      <c r="AE6" s="46" t="s">
        <v>1414</v>
      </c>
      <c r="AF6" s="46" t="s">
        <v>1415</v>
      </c>
      <c r="AG6" s="46" t="s">
        <v>1416</v>
      </c>
    </row>
    <row r="7" spans="1:33">
      <c r="A7" s="55" t="s">
        <v>1009</v>
      </c>
      <c r="B7" s="55" t="s">
        <v>1009</v>
      </c>
      <c r="C7" s="55" t="s">
        <v>1009</v>
      </c>
      <c r="D7" s="55" t="s">
        <v>1009</v>
      </c>
      <c r="E7" s="55" t="s">
        <v>1009</v>
      </c>
      <c r="F7" s="55" t="s">
        <v>1009</v>
      </c>
      <c r="G7" s="55" t="s">
        <v>1009</v>
      </c>
      <c r="H7" s="55" t="s">
        <v>1009</v>
      </c>
      <c r="I7" s="55" t="s">
        <v>1009</v>
      </c>
      <c r="J7" s="55" t="s">
        <v>1009</v>
      </c>
      <c r="K7" s="55" t="s">
        <v>1009</v>
      </c>
      <c r="L7" s="55" t="s">
        <v>1009</v>
      </c>
      <c r="M7" s="55" t="s">
        <v>1009</v>
      </c>
      <c r="N7" s="55" t="s">
        <v>1009</v>
      </c>
      <c r="O7" s="55" t="s">
        <v>1009</v>
      </c>
      <c r="P7" s="55" t="s">
        <v>1009</v>
      </c>
      <c r="Q7" s="55" t="s">
        <v>1009</v>
      </c>
      <c r="R7" s="55" t="s">
        <v>1009</v>
      </c>
      <c r="S7" s="55" t="s">
        <v>1009</v>
      </c>
      <c r="T7" s="55" t="s">
        <v>1009</v>
      </c>
      <c r="U7" s="55" t="s">
        <v>1009</v>
      </c>
      <c r="V7" s="55" t="s">
        <v>1009</v>
      </c>
      <c r="W7" s="55" t="s">
        <v>1009</v>
      </c>
      <c r="X7" s="55" t="s">
        <v>1009</v>
      </c>
      <c r="Y7" s="55" t="s">
        <v>1009</v>
      </c>
      <c r="Z7" s="55" t="s">
        <v>1009</v>
      </c>
      <c r="AA7" s="55" t="s">
        <v>1009</v>
      </c>
      <c r="AB7" s="55" t="s">
        <v>1009</v>
      </c>
      <c r="AC7" s="55" t="s">
        <v>1009</v>
      </c>
      <c r="AD7" s="55" t="s">
        <v>1009</v>
      </c>
      <c r="AE7" s="55" t="s">
        <v>1009</v>
      </c>
      <c r="AF7" s="55" t="s">
        <v>1009</v>
      </c>
      <c r="AG7" s="55" t="s">
        <v>1009</v>
      </c>
    </row>
    <row r="8" spans="1:33" ht="15" customHeight="1"/>
  </sheetData>
  <mergeCells count="11">
    <mergeCell ref="A3:P3"/>
    <mergeCell ref="Q3:Q6"/>
    <mergeCell ref="R3:AG3"/>
    <mergeCell ref="A4:H4"/>
    <mergeCell ref="I4:P4"/>
    <mergeCell ref="R4:Y4"/>
    <mergeCell ref="Z4:AG4"/>
    <mergeCell ref="A5:H5"/>
    <mergeCell ref="I5:P5"/>
    <mergeCell ref="R5:Y5"/>
    <mergeCell ref="Z5:AG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0"/>
    <outlinePr summaryBelow="0"/>
  </sheetPr>
  <dimension ref="A1:YB41"/>
  <sheetViews>
    <sheetView zoomScale="110" zoomScaleNormal="110" workbookViewId="0">
      <pane xSplit="4" topLeftCell="E1" activePane="topRight" state="frozen"/>
      <selection activeCell="D8" sqref="D8:D19"/>
      <selection pane="topRight" activeCell="D8" sqref="D8:D19"/>
    </sheetView>
  </sheetViews>
  <sheetFormatPr defaultColWidth="9.140625" defaultRowHeight="11.25"/>
  <cols>
    <col min="1" max="2" width="15" style="52" customWidth="1"/>
    <col min="3" max="3" width="21.140625" style="52" customWidth="1"/>
    <col min="4" max="4" width="30" style="52" customWidth="1"/>
    <col min="5" max="652" width="12.5703125" style="52" customWidth="1"/>
    <col min="653" max="16384" width="9.140625" style="52"/>
  </cols>
  <sheetData>
    <row r="1" spans="1:652" s="41" customFormat="1" ht="15" customHeight="1">
      <c r="A1" s="40" t="s">
        <v>2026</v>
      </c>
    </row>
    <row r="2" spans="1:652" s="41" customFormat="1" ht="15" customHeight="1">
      <c r="A2" s="62" t="s">
        <v>2051</v>
      </c>
    </row>
    <row r="3" spans="1:652" ht="15.75" customHeight="1">
      <c r="A3" s="391" t="s">
        <v>2499</v>
      </c>
      <c r="B3" s="391"/>
      <c r="C3" s="391"/>
      <c r="D3" s="391"/>
      <c r="E3" s="380" t="s">
        <v>379</v>
      </c>
      <c r="F3" s="381"/>
      <c r="G3" s="381"/>
      <c r="H3" s="381"/>
      <c r="I3" s="381"/>
      <c r="J3" s="381"/>
      <c r="K3" s="381"/>
      <c r="L3" s="381"/>
      <c r="M3" s="381"/>
      <c r="N3" s="380" t="s">
        <v>384</v>
      </c>
      <c r="O3" s="381"/>
      <c r="P3" s="381"/>
      <c r="Q3" s="381"/>
      <c r="R3" s="381"/>
      <c r="S3" s="381"/>
      <c r="T3" s="381"/>
      <c r="U3" s="381"/>
      <c r="V3" s="381"/>
      <c r="W3" s="380" t="s">
        <v>386</v>
      </c>
      <c r="X3" s="381"/>
      <c r="Y3" s="381"/>
      <c r="Z3" s="381"/>
      <c r="AA3" s="381"/>
      <c r="AB3" s="381"/>
      <c r="AC3" s="381"/>
      <c r="AD3" s="381"/>
      <c r="AE3" s="381"/>
      <c r="AF3" s="380" t="s">
        <v>387</v>
      </c>
      <c r="AG3" s="381"/>
      <c r="AH3" s="381"/>
      <c r="AI3" s="381"/>
      <c r="AJ3" s="381"/>
      <c r="AK3" s="381"/>
      <c r="AL3" s="381"/>
      <c r="AM3" s="381"/>
      <c r="AN3" s="381"/>
      <c r="AO3" s="380" t="s">
        <v>389</v>
      </c>
      <c r="AP3" s="381"/>
      <c r="AQ3" s="381"/>
      <c r="AR3" s="381"/>
      <c r="AS3" s="381"/>
      <c r="AT3" s="381"/>
      <c r="AU3" s="381"/>
      <c r="AV3" s="381"/>
      <c r="AW3" s="381"/>
      <c r="AX3" s="380" t="s">
        <v>391</v>
      </c>
      <c r="AY3" s="381"/>
      <c r="AZ3" s="381"/>
      <c r="BA3" s="381"/>
      <c r="BB3" s="381"/>
      <c r="BC3" s="381"/>
      <c r="BD3" s="381"/>
      <c r="BE3" s="381"/>
      <c r="BF3" s="381"/>
      <c r="BG3" s="380" t="s">
        <v>392</v>
      </c>
      <c r="BH3" s="381"/>
      <c r="BI3" s="381"/>
      <c r="BJ3" s="381"/>
      <c r="BK3" s="381"/>
      <c r="BL3" s="381"/>
      <c r="BM3" s="381"/>
      <c r="BN3" s="381"/>
      <c r="BO3" s="381"/>
      <c r="BP3" s="380" t="s">
        <v>393</v>
      </c>
      <c r="BQ3" s="381"/>
      <c r="BR3" s="381"/>
      <c r="BS3" s="381"/>
      <c r="BT3" s="381"/>
      <c r="BU3" s="381"/>
      <c r="BV3" s="381"/>
      <c r="BW3" s="381"/>
      <c r="BX3" s="381"/>
      <c r="BY3" s="380" t="s">
        <v>394</v>
      </c>
      <c r="BZ3" s="381"/>
      <c r="CA3" s="381"/>
      <c r="CB3" s="381"/>
      <c r="CC3" s="381"/>
      <c r="CD3" s="381"/>
      <c r="CE3" s="381"/>
      <c r="CF3" s="381"/>
      <c r="CG3" s="381"/>
      <c r="CH3" s="380" t="s">
        <v>400</v>
      </c>
      <c r="CI3" s="381"/>
      <c r="CJ3" s="381"/>
      <c r="CK3" s="381"/>
      <c r="CL3" s="381"/>
      <c r="CM3" s="381"/>
      <c r="CN3" s="381"/>
      <c r="CO3" s="381"/>
      <c r="CP3" s="381"/>
      <c r="CQ3" s="380" t="s">
        <v>404</v>
      </c>
      <c r="CR3" s="381"/>
      <c r="CS3" s="381"/>
      <c r="CT3" s="381"/>
      <c r="CU3" s="381"/>
      <c r="CV3" s="381"/>
      <c r="CW3" s="381"/>
      <c r="CX3" s="381"/>
      <c r="CY3" s="381"/>
      <c r="CZ3" s="380" t="s">
        <v>170</v>
      </c>
      <c r="DA3" s="381"/>
      <c r="DB3" s="381"/>
      <c r="DC3" s="381"/>
      <c r="DD3" s="381"/>
      <c r="DE3" s="381"/>
      <c r="DF3" s="381"/>
      <c r="DG3" s="381"/>
      <c r="DH3" s="381"/>
      <c r="DI3" s="380" t="s">
        <v>173</v>
      </c>
      <c r="DJ3" s="381"/>
      <c r="DK3" s="381"/>
      <c r="DL3" s="381"/>
      <c r="DM3" s="381"/>
      <c r="DN3" s="381"/>
      <c r="DO3" s="381"/>
      <c r="DP3" s="381"/>
      <c r="DQ3" s="381"/>
      <c r="DR3" s="380" t="s">
        <v>176</v>
      </c>
      <c r="DS3" s="381"/>
      <c r="DT3" s="381"/>
      <c r="DU3" s="381"/>
      <c r="DV3" s="381"/>
      <c r="DW3" s="381"/>
      <c r="DX3" s="381"/>
      <c r="DY3" s="381"/>
      <c r="DZ3" s="381"/>
      <c r="EA3" s="380" t="s">
        <v>178</v>
      </c>
      <c r="EB3" s="381"/>
      <c r="EC3" s="381"/>
      <c r="ED3" s="381"/>
      <c r="EE3" s="381"/>
      <c r="EF3" s="381"/>
      <c r="EG3" s="381"/>
      <c r="EH3" s="381"/>
      <c r="EI3" s="381"/>
      <c r="EJ3" s="380" t="s">
        <v>183</v>
      </c>
      <c r="EK3" s="381"/>
      <c r="EL3" s="381"/>
      <c r="EM3" s="381"/>
      <c r="EN3" s="381"/>
      <c r="EO3" s="381"/>
      <c r="EP3" s="381"/>
      <c r="EQ3" s="381"/>
      <c r="ER3" s="381"/>
      <c r="ES3" s="380" t="s">
        <v>184</v>
      </c>
      <c r="ET3" s="381"/>
      <c r="EU3" s="381"/>
      <c r="EV3" s="381"/>
      <c r="EW3" s="381"/>
      <c r="EX3" s="381"/>
      <c r="EY3" s="381"/>
      <c r="EZ3" s="381"/>
      <c r="FA3" s="381"/>
      <c r="FB3" s="380" t="s">
        <v>194</v>
      </c>
      <c r="FC3" s="381"/>
      <c r="FD3" s="381"/>
      <c r="FE3" s="381"/>
      <c r="FF3" s="381"/>
      <c r="FG3" s="381"/>
      <c r="FH3" s="381"/>
      <c r="FI3" s="381"/>
      <c r="FJ3" s="381"/>
      <c r="FK3" s="380" t="s">
        <v>196</v>
      </c>
      <c r="FL3" s="381"/>
      <c r="FM3" s="381"/>
      <c r="FN3" s="381"/>
      <c r="FO3" s="381"/>
      <c r="FP3" s="381"/>
      <c r="FQ3" s="381"/>
      <c r="FR3" s="381"/>
      <c r="FS3" s="381"/>
      <c r="FT3" s="380" t="s">
        <v>197</v>
      </c>
      <c r="FU3" s="381"/>
      <c r="FV3" s="381"/>
      <c r="FW3" s="381"/>
      <c r="FX3" s="381"/>
      <c r="FY3" s="381"/>
      <c r="FZ3" s="381"/>
      <c r="GA3" s="381"/>
      <c r="GB3" s="381"/>
      <c r="GC3" s="380" t="s">
        <v>199</v>
      </c>
      <c r="GD3" s="381"/>
      <c r="GE3" s="381"/>
      <c r="GF3" s="381"/>
      <c r="GG3" s="381"/>
      <c r="GH3" s="381"/>
      <c r="GI3" s="381"/>
      <c r="GJ3" s="381"/>
      <c r="GK3" s="381"/>
      <c r="GL3" s="380" t="s">
        <v>212</v>
      </c>
      <c r="GM3" s="381"/>
      <c r="GN3" s="381"/>
      <c r="GO3" s="381"/>
      <c r="GP3" s="381"/>
      <c r="GQ3" s="381"/>
      <c r="GR3" s="381"/>
      <c r="GS3" s="381"/>
      <c r="GT3" s="381"/>
      <c r="GU3" s="380" t="s">
        <v>214</v>
      </c>
      <c r="GV3" s="381"/>
      <c r="GW3" s="381"/>
      <c r="GX3" s="381"/>
      <c r="GY3" s="381"/>
      <c r="GZ3" s="381"/>
      <c r="HA3" s="381"/>
      <c r="HB3" s="381"/>
      <c r="HC3" s="381"/>
      <c r="HD3" s="380" t="s">
        <v>407</v>
      </c>
      <c r="HE3" s="381"/>
      <c r="HF3" s="381"/>
      <c r="HG3" s="381"/>
      <c r="HH3" s="381"/>
      <c r="HI3" s="381"/>
      <c r="HJ3" s="381"/>
      <c r="HK3" s="381"/>
      <c r="HL3" s="381"/>
      <c r="HM3" s="380" t="s">
        <v>411</v>
      </c>
      <c r="HN3" s="381"/>
      <c r="HO3" s="381"/>
      <c r="HP3" s="381"/>
      <c r="HQ3" s="381"/>
      <c r="HR3" s="381"/>
      <c r="HS3" s="381"/>
      <c r="HT3" s="381"/>
      <c r="HU3" s="381"/>
      <c r="HV3" s="380" t="s">
        <v>423</v>
      </c>
      <c r="HW3" s="381"/>
      <c r="HX3" s="381"/>
      <c r="HY3" s="381"/>
      <c r="HZ3" s="381"/>
      <c r="IA3" s="381"/>
      <c r="IB3" s="381"/>
      <c r="IC3" s="381"/>
      <c r="ID3" s="381"/>
      <c r="IE3" s="380" t="s">
        <v>424</v>
      </c>
      <c r="IF3" s="381"/>
      <c r="IG3" s="381"/>
      <c r="IH3" s="381"/>
      <c r="II3" s="381"/>
      <c r="IJ3" s="381"/>
      <c r="IK3" s="381"/>
      <c r="IL3" s="381"/>
      <c r="IM3" s="381"/>
      <c r="IN3" s="380" t="s">
        <v>426</v>
      </c>
      <c r="IO3" s="381"/>
      <c r="IP3" s="381"/>
      <c r="IQ3" s="381"/>
      <c r="IR3" s="381"/>
      <c r="IS3" s="381"/>
      <c r="IT3" s="381"/>
      <c r="IU3" s="381"/>
      <c r="IV3" s="381"/>
      <c r="IW3" s="380" t="s">
        <v>427</v>
      </c>
      <c r="IX3" s="381"/>
      <c r="IY3" s="381"/>
      <c r="IZ3" s="381"/>
      <c r="JA3" s="381"/>
      <c r="JB3" s="381"/>
      <c r="JC3" s="381"/>
      <c r="JD3" s="381"/>
      <c r="JE3" s="381"/>
      <c r="JF3" s="380" t="s">
        <v>430</v>
      </c>
      <c r="JG3" s="381"/>
      <c r="JH3" s="381"/>
      <c r="JI3" s="381"/>
      <c r="JJ3" s="381"/>
      <c r="JK3" s="381"/>
      <c r="JL3" s="381"/>
      <c r="JM3" s="381"/>
      <c r="JN3" s="381"/>
      <c r="JO3" s="380" t="s">
        <v>431</v>
      </c>
      <c r="JP3" s="381"/>
      <c r="JQ3" s="381"/>
      <c r="JR3" s="381"/>
      <c r="JS3" s="381"/>
      <c r="JT3" s="381"/>
      <c r="JU3" s="381"/>
      <c r="JV3" s="381"/>
      <c r="JW3" s="381"/>
      <c r="JX3" s="380" t="s">
        <v>432</v>
      </c>
      <c r="JY3" s="381"/>
      <c r="JZ3" s="381"/>
      <c r="KA3" s="381"/>
      <c r="KB3" s="381"/>
      <c r="KC3" s="381"/>
      <c r="KD3" s="381"/>
      <c r="KE3" s="381"/>
      <c r="KF3" s="381"/>
      <c r="KG3" s="380" t="s">
        <v>435</v>
      </c>
      <c r="KH3" s="381"/>
      <c r="KI3" s="381"/>
      <c r="KJ3" s="381"/>
      <c r="KK3" s="381"/>
      <c r="KL3" s="381"/>
      <c r="KM3" s="381"/>
      <c r="KN3" s="381"/>
      <c r="KO3" s="381"/>
      <c r="KP3" s="380" t="s">
        <v>436</v>
      </c>
      <c r="KQ3" s="381"/>
      <c r="KR3" s="381"/>
      <c r="KS3" s="381"/>
      <c r="KT3" s="381"/>
      <c r="KU3" s="381"/>
      <c r="KV3" s="381"/>
      <c r="KW3" s="381"/>
      <c r="KX3" s="381"/>
      <c r="KY3" s="380" t="s">
        <v>437</v>
      </c>
      <c r="KZ3" s="381"/>
      <c r="LA3" s="381"/>
      <c r="LB3" s="381"/>
      <c r="LC3" s="381"/>
      <c r="LD3" s="381"/>
      <c r="LE3" s="381"/>
      <c r="LF3" s="381"/>
      <c r="LG3" s="381"/>
      <c r="LH3" s="380" t="s">
        <v>439</v>
      </c>
      <c r="LI3" s="381"/>
      <c r="LJ3" s="381"/>
      <c r="LK3" s="381"/>
      <c r="LL3" s="381"/>
      <c r="LM3" s="381"/>
      <c r="LN3" s="381"/>
      <c r="LO3" s="381"/>
      <c r="LP3" s="381"/>
      <c r="LQ3" s="380" t="s">
        <v>440</v>
      </c>
      <c r="LR3" s="381"/>
      <c r="LS3" s="381"/>
      <c r="LT3" s="381"/>
      <c r="LU3" s="381"/>
      <c r="LV3" s="381"/>
      <c r="LW3" s="381"/>
      <c r="LX3" s="381"/>
      <c r="LY3" s="381"/>
      <c r="LZ3" s="380" t="s">
        <v>441</v>
      </c>
      <c r="MA3" s="381"/>
      <c r="MB3" s="381"/>
      <c r="MC3" s="381"/>
      <c r="MD3" s="381"/>
      <c r="ME3" s="381"/>
      <c r="MF3" s="381"/>
      <c r="MG3" s="381"/>
      <c r="MH3" s="381"/>
      <c r="MI3" s="380" t="s">
        <v>442</v>
      </c>
      <c r="MJ3" s="381"/>
      <c r="MK3" s="381"/>
      <c r="ML3" s="381"/>
      <c r="MM3" s="381"/>
      <c r="MN3" s="381"/>
      <c r="MO3" s="381"/>
      <c r="MP3" s="381"/>
      <c r="MQ3" s="381"/>
      <c r="MR3" s="380" t="s">
        <v>444</v>
      </c>
      <c r="MS3" s="381"/>
      <c r="MT3" s="381"/>
      <c r="MU3" s="381"/>
      <c r="MV3" s="381"/>
      <c r="MW3" s="381"/>
      <c r="MX3" s="381"/>
      <c r="MY3" s="381"/>
      <c r="MZ3" s="381"/>
      <c r="NA3" s="380" t="s">
        <v>449</v>
      </c>
      <c r="NB3" s="381"/>
      <c r="NC3" s="381"/>
      <c r="ND3" s="381"/>
      <c r="NE3" s="381"/>
      <c r="NF3" s="381"/>
      <c r="NG3" s="381"/>
      <c r="NH3" s="381"/>
      <c r="NI3" s="381"/>
      <c r="NJ3" s="380" t="s">
        <v>451</v>
      </c>
      <c r="NK3" s="381"/>
      <c r="NL3" s="381"/>
      <c r="NM3" s="381"/>
      <c r="NN3" s="381"/>
      <c r="NO3" s="381"/>
      <c r="NP3" s="381"/>
      <c r="NQ3" s="381"/>
      <c r="NR3" s="381"/>
      <c r="NS3" s="380" t="s">
        <v>455</v>
      </c>
      <c r="NT3" s="381"/>
      <c r="NU3" s="381"/>
      <c r="NV3" s="381"/>
      <c r="NW3" s="381"/>
      <c r="NX3" s="381"/>
      <c r="NY3" s="381"/>
      <c r="NZ3" s="381"/>
      <c r="OA3" s="381"/>
      <c r="OB3" s="380" t="s">
        <v>458</v>
      </c>
      <c r="OC3" s="381"/>
      <c r="OD3" s="381"/>
      <c r="OE3" s="381"/>
      <c r="OF3" s="381"/>
      <c r="OG3" s="381"/>
      <c r="OH3" s="381"/>
      <c r="OI3" s="381"/>
      <c r="OJ3" s="381"/>
      <c r="OK3" s="380" t="s">
        <v>462</v>
      </c>
      <c r="OL3" s="381"/>
      <c r="OM3" s="381"/>
      <c r="ON3" s="381"/>
      <c r="OO3" s="381"/>
      <c r="OP3" s="381"/>
      <c r="OQ3" s="381"/>
      <c r="OR3" s="381"/>
      <c r="OS3" s="381"/>
      <c r="OT3" s="380" t="s">
        <v>470</v>
      </c>
      <c r="OU3" s="381"/>
      <c r="OV3" s="381"/>
      <c r="OW3" s="381"/>
      <c r="OX3" s="381"/>
      <c r="OY3" s="381"/>
      <c r="OZ3" s="381"/>
      <c r="PA3" s="381"/>
      <c r="PB3" s="381"/>
      <c r="PC3" s="380" t="s">
        <v>474</v>
      </c>
      <c r="PD3" s="381"/>
      <c r="PE3" s="381"/>
      <c r="PF3" s="381"/>
      <c r="PG3" s="381"/>
      <c r="PH3" s="381"/>
      <c r="PI3" s="381"/>
      <c r="PJ3" s="381"/>
      <c r="PK3" s="381"/>
      <c r="PL3" s="380" t="s">
        <v>475</v>
      </c>
      <c r="PM3" s="381"/>
      <c r="PN3" s="381"/>
      <c r="PO3" s="381"/>
      <c r="PP3" s="381"/>
      <c r="PQ3" s="381"/>
      <c r="PR3" s="381"/>
      <c r="PS3" s="381"/>
      <c r="PT3" s="381"/>
      <c r="PU3" s="380" t="s">
        <v>481</v>
      </c>
      <c r="PV3" s="381"/>
      <c r="PW3" s="381"/>
      <c r="PX3" s="381"/>
      <c r="PY3" s="381"/>
      <c r="PZ3" s="381"/>
      <c r="QA3" s="381"/>
      <c r="QB3" s="381"/>
      <c r="QC3" s="381"/>
      <c r="QD3" s="380" t="s">
        <v>484</v>
      </c>
      <c r="QE3" s="381"/>
      <c r="QF3" s="381"/>
      <c r="QG3" s="381"/>
      <c r="QH3" s="381"/>
      <c r="QI3" s="381"/>
      <c r="QJ3" s="381"/>
      <c r="QK3" s="381"/>
      <c r="QL3" s="381"/>
      <c r="QM3" s="380" t="s">
        <v>487</v>
      </c>
      <c r="QN3" s="381"/>
      <c r="QO3" s="381"/>
      <c r="QP3" s="381"/>
      <c r="QQ3" s="381"/>
      <c r="QR3" s="381"/>
      <c r="QS3" s="381"/>
      <c r="QT3" s="381"/>
      <c r="QU3" s="381"/>
      <c r="QV3" s="380" t="s">
        <v>494</v>
      </c>
      <c r="QW3" s="381"/>
      <c r="QX3" s="381"/>
      <c r="QY3" s="381"/>
      <c r="QZ3" s="381"/>
      <c r="RA3" s="381"/>
      <c r="RB3" s="381"/>
      <c r="RC3" s="381"/>
      <c r="RD3" s="381"/>
      <c r="RE3" s="380" t="s">
        <v>500</v>
      </c>
      <c r="RF3" s="381"/>
      <c r="RG3" s="381"/>
      <c r="RH3" s="381"/>
      <c r="RI3" s="381"/>
      <c r="RJ3" s="381"/>
      <c r="RK3" s="381"/>
      <c r="RL3" s="381"/>
      <c r="RM3" s="381"/>
      <c r="RN3" s="380" t="s">
        <v>505</v>
      </c>
      <c r="RO3" s="381"/>
      <c r="RP3" s="381"/>
      <c r="RQ3" s="381"/>
      <c r="RR3" s="381"/>
      <c r="RS3" s="381"/>
      <c r="RT3" s="381"/>
      <c r="RU3" s="381"/>
      <c r="RV3" s="381"/>
      <c r="RW3" s="380" t="s">
        <v>520</v>
      </c>
      <c r="RX3" s="381"/>
      <c r="RY3" s="381"/>
      <c r="RZ3" s="381"/>
      <c r="SA3" s="381"/>
      <c r="SB3" s="381"/>
      <c r="SC3" s="381"/>
      <c r="SD3" s="381"/>
      <c r="SE3" s="381"/>
      <c r="SF3" s="380" t="s">
        <v>522</v>
      </c>
      <c r="SG3" s="381"/>
      <c r="SH3" s="381"/>
      <c r="SI3" s="381"/>
      <c r="SJ3" s="381"/>
      <c r="SK3" s="381"/>
      <c r="SL3" s="381"/>
      <c r="SM3" s="381"/>
      <c r="SN3" s="381"/>
      <c r="SO3" s="380" t="s">
        <v>525</v>
      </c>
      <c r="SP3" s="381"/>
      <c r="SQ3" s="381"/>
      <c r="SR3" s="381"/>
      <c r="SS3" s="381"/>
      <c r="ST3" s="381"/>
      <c r="SU3" s="381"/>
      <c r="SV3" s="381"/>
      <c r="SW3" s="381"/>
      <c r="SX3" s="380" t="s">
        <v>526</v>
      </c>
      <c r="SY3" s="381"/>
      <c r="SZ3" s="381"/>
      <c r="TA3" s="381"/>
      <c r="TB3" s="381"/>
      <c r="TC3" s="381"/>
      <c r="TD3" s="381"/>
      <c r="TE3" s="381"/>
      <c r="TF3" s="381"/>
      <c r="TG3" s="380" t="s">
        <v>527</v>
      </c>
      <c r="TH3" s="381"/>
      <c r="TI3" s="381"/>
      <c r="TJ3" s="381"/>
      <c r="TK3" s="381"/>
      <c r="TL3" s="381"/>
      <c r="TM3" s="381"/>
      <c r="TN3" s="381"/>
      <c r="TO3" s="381"/>
      <c r="TP3" s="380" t="s">
        <v>528</v>
      </c>
      <c r="TQ3" s="381"/>
      <c r="TR3" s="381"/>
      <c r="TS3" s="381"/>
      <c r="TT3" s="381"/>
      <c r="TU3" s="381"/>
      <c r="TV3" s="381"/>
      <c r="TW3" s="381"/>
      <c r="TX3" s="381"/>
      <c r="TY3" s="380" t="s">
        <v>530</v>
      </c>
      <c r="TZ3" s="381"/>
      <c r="UA3" s="381"/>
      <c r="UB3" s="381"/>
      <c r="UC3" s="381"/>
      <c r="UD3" s="381"/>
      <c r="UE3" s="381"/>
      <c r="UF3" s="381"/>
      <c r="UG3" s="381"/>
      <c r="UH3" s="380" t="s">
        <v>532</v>
      </c>
      <c r="UI3" s="381"/>
      <c r="UJ3" s="381"/>
      <c r="UK3" s="381"/>
      <c r="UL3" s="381"/>
      <c r="UM3" s="381"/>
      <c r="UN3" s="381"/>
      <c r="UO3" s="381"/>
      <c r="UP3" s="381"/>
      <c r="UQ3" s="380" t="s">
        <v>539</v>
      </c>
      <c r="UR3" s="381"/>
      <c r="US3" s="381"/>
      <c r="UT3" s="381"/>
      <c r="UU3" s="381"/>
      <c r="UV3" s="381"/>
      <c r="UW3" s="381"/>
      <c r="UX3" s="381"/>
      <c r="UY3" s="381"/>
      <c r="UZ3" s="380" t="s">
        <v>540</v>
      </c>
      <c r="VA3" s="381"/>
      <c r="VB3" s="381"/>
      <c r="VC3" s="381"/>
      <c r="VD3" s="381"/>
      <c r="VE3" s="381"/>
      <c r="VF3" s="381"/>
      <c r="VG3" s="381"/>
      <c r="VH3" s="381"/>
      <c r="VI3" s="380" t="s">
        <v>543</v>
      </c>
      <c r="VJ3" s="381"/>
      <c r="VK3" s="381"/>
      <c r="VL3" s="381"/>
      <c r="VM3" s="381"/>
      <c r="VN3" s="381"/>
      <c r="VO3" s="381"/>
      <c r="VP3" s="381"/>
      <c r="VQ3" s="381"/>
      <c r="VR3" s="380" t="s">
        <v>548</v>
      </c>
      <c r="VS3" s="381"/>
      <c r="VT3" s="381"/>
      <c r="VU3" s="381"/>
      <c r="VV3" s="381"/>
      <c r="VW3" s="381"/>
      <c r="VX3" s="381"/>
      <c r="VY3" s="381"/>
      <c r="VZ3" s="381"/>
      <c r="WA3" s="380" t="s">
        <v>550</v>
      </c>
      <c r="WB3" s="381"/>
      <c r="WC3" s="381"/>
      <c r="WD3" s="381"/>
      <c r="WE3" s="381"/>
      <c r="WF3" s="381"/>
      <c r="WG3" s="381"/>
      <c r="WH3" s="381"/>
      <c r="WI3" s="381"/>
      <c r="WJ3" s="380" t="s">
        <v>555</v>
      </c>
      <c r="WK3" s="381"/>
      <c r="WL3" s="381"/>
      <c r="WM3" s="381"/>
      <c r="WN3" s="381"/>
      <c r="WO3" s="381"/>
      <c r="WP3" s="381"/>
      <c r="WQ3" s="381"/>
      <c r="WR3" s="381"/>
      <c r="WS3" s="380" t="s">
        <v>557</v>
      </c>
      <c r="WT3" s="381"/>
      <c r="WU3" s="381"/>
      <c r="WV3" s="381"/>
      <c r="WW3" s="381"/>
      <c r="WX3" s="381"/>
      <c r="WY3" s="381"/>
      <c r="WZ3" s="381"/>
      <c r="XA3" s="381"/>
      <c r="XB3" s="380" t="s">
        <v>558</v>
      </c>
      <c r="XC3" s="381"/>
      <c r="XD3" s="381"/>
      <c r="XE3" s="381"/>
      <c r="XF3" s="381"/>
      <c r="XG3" s="381"/>
      <c r="XH3" s="381"/>
      <c r="XI3" s="381"/>
      <c r="XJ3" s="381"/>
      <c r="XK3" s="380" t="s">
        <v>563</v>
      </c>
      <c r="XL3" s="381"/>
      <c r="XM3" s="381"/>
      <c r="XN3" s="381"/>
      <c r="XO3" s="381"/>
      <c r="XP3" s="381"/>
      <c r="XQ3" s="381"/>
      <c r="XR3" s="381"/>
      <c r="XS3" s="381"/>
      <c r="XT3" s="380" t="s">
        <v>567</v>
      </c>
      <c r="XU3" s="381"/>
      <c r="XV3" s="381"/>
      <c r="XW3" s="381"/>
      <c r="XX3" s="381"/>
      <c r="XY3" s="381"/>
      <c r="XZ3" s="381"/>
      <c r="YA3" s="381"/>
      <c r="YB3" s="381"/>
    </row>
    <row r="4" spans="1:652" ht="24" customHeight="1">
      <c r="A4" s="390" t="s">
        <v>2077</v>
      </c>
      <c r="B4" s="390"/>
      <c r="C4" s="390"/>
      <c r="D4" s="390"/>
      <c r="E4" s="387" t="s">
        <v>1424</v>
      </c>
      <c r="F4" s="388"/>
      <c r="G4" s="388"/>
      <c r="H4" s="389"/>
      <c r="I4" s="360" t="s">
        <v>1425</v>
      </c>
      <c r="J4" s="383" t="s">
        <v>1426</v>
      </c>
      <c r="K4" s="383"/>
      <c r="L4" s="383"/>
      <c r="M4" s="383"/>
      <c r="N4" s="387" t="s">
        <v>1424</v>
      </c>
      <c r="O4" s="388"/>
      <c r="P4" s="388"/>
      <c r="Q4" s="389"/>
      <c r="R4" s="360" t="s">
        <v>1425</v>
      </c>
      <c r="S4" s="383" t="s">
        <v>1426</v>
      </c>
      <c r="T4" s="383"/>
      <c r="U4" s="383"/>
      <c r="V4" s="383"/>
      <c r="W4" s="387" t="s">
        <v>1424</v>
      </c>
      <c r="X4" s="388"/>
      <c r="Y4" s="388"/>
      <c r="Z4" s="389"/>
      <c r="AA4" s="360" t="s">
        <v>1425</v>
      </c>
      <c r="AB4" s="383" t="s">
        <v>1426</v>
      </c>
      <c r="AC4" s="383"/>
      <c r="AD4" s="383"/>
      <c r="AE4" s="383"/>
      <c r="AF4" s="387" t="s">
        <v>1424</v>
      </c>
      <c r="AG4" s="388"/>
      <c r="AH4" s="388"/>
      <c r="AI4" s="389"/>
      <c r="AJ4" s="360" t="s">
        <v>1425</v>
      </c>
      <c r="AK4" s="383" t="s">
        <v>1426</v>
      </c>
      <c r="AL4" s="383"/>
      <c r="AM4" s="383"/>
      <c r="AN4" s="383"/>
      <c r="AO4" s="387" t="s">
        <v>1424</v>
      </c>
      <c r="AP4" s="388"/>
      <c r="AQ4" s="388"/>
      <c r="AR4" s="389"/>
      <c r="AS4" s="360" t="s">
        <v>1425</v>
      </c>
      <c r="AT4" s="383" t="s">
        <v>1426</v>
      </c>
      <c r="AU4" s="383"/>
      <c r="AV4" s="383"/>
      <c r="AW4" s="383"/>
      <c r="AX4" s="387" t="s">
        <v>1424</v>
      </c>
      <c r="AY4" s="388"/>
      <c r="AZ4" s="388"/>
      <c r="BA4" s="389"/>
      <c r="BB4" s="360" t="s">
        <v>1425</v>
      </c>
      <c r="BC4" s="383" t="s">
        <v>1426</v>
      </c>
      <c r="BD4" s="383"/>
      <c r="BE4" s="383"/>
      <c r="BF4" s="383"/>
      <c r="BG4" s="387" t="s">
        <v>1424</v>
      </c>
      <c r="BH4" s="388"/>
      <c r="BI4" s="388"/>
      <c r="BJ4" s="389"/>
      <c r="BK4" s="360" t="s">
        <v>1425</v>
      </c>
      <c r="BL4" s="383" t="s">
        <v>1426</v>
      </c>
      <c r="BM4" s="383"/>
      <c r="BN4" s="383"/>
      <c r="BO4" s="383"/>
      <c r="BP4" s="387" t="s">
        <v>1424</v>
      </c>
      <c r="BQ4" s="388"/>
      <c r="BR4" s="388"/>
      <c r="BS4" s="389"/>
      <c r="BT4" s="360" t="s">
        <v>1425</v>
      </c>
      <c r="BU4" s="383" t="s">
        <v>1426</v>
      </c>
      <c r="BV4" s="383"/>
      <c r="BW4" s="383"/>
      <c r="BX4" s="383"/>
      <c r="BY4" s="387" t="s">
        <v>1424</v>
      </c>
      <c r="BZ4" s="388"/>
      <c r="CA4" s="388"/>
      <c r="CB4" s="389"/>
      <c r="CC4" s="360" t="s">
        <v>1425</v>
      </c>
      <c r="CD4" s="383" t="s">
        <v>1426</v>
      </c>
      <c r="CE4" s="383"/>
      <c r="CF4" s="383"/>
      <c r="CG4" s="383"/>
      <c r="CH4" s="387" t="s">
        <v>1424</v>
      </c>
      <c r="CI4" s="388"/>
      <c r="CJ4" s="388"/>
      <c r="CK4" s="389"/>
      <c r="CL4" s="360" t="s">
        <v>1425</v>
      </c>
      <c r="CM4" s="383" t="s">
        <v>1426</v>
      </c>
      <c r="CN4" s="383"/>
      <c r="CO4" s="383"/>
      <c r="CP4" s="383"/>
      <c r="CQ4" s="387" t="s">
        <v>1424</v>
      </c>
      <c r="CR4" s="388"/>
      <c r="CS4" s="388"/>
      <c r="CT4" s="389"/>
      <c r="CU4" s="360" t="s">
        <v>1425</v>
      </c>
      <c r="CV4" s="383" t="s">
        <v>1426</v>
      </c>
      <c r="CW4" s="383"/>
      <c r="CX4" s="383"/>
      <c r="CY4" s="383"/>
      <c r="CZ4" s="387" t="s">
        <v>1424</v>
      </c>
      <c r="DA4" s="388"/>
      <c r="DB4" s="388"/>
      <c r="DC4" s="389"/>
      <c r="DD4" s="360" t="s">
        <v>1425</v>
      </c>
      <c r="DE4" s="383" t="s">
        <v>1426</v>
      </c>
      <c r="DF4" s="383"/>
      <c r="DG4" s="383"/>
      <c r="DH4" s="383"/>
      <c r="DI4" s="387" t="s">
        <v>1424</v>
      </c>
      <c r="DJ4" s="388"/>
      <c r="DK4" s="388"/>
      <c r="DL4" s="389"/>
      <c r="DM4" s="360" t="s">
        <v>1425</v>
      </c>
      <c r="DN4" s="383" t="s">
        <v>1426</v>
      </c>
      <c r="DO4" s="383"/>
      <c r="DP4" s="383"/>
      <c r="DQ4" s="383"/>
      <c r="DR4" s="387" t="s">
        <v>1424</v>
      </c>
      <c r="DS4" s="388"/>
      <c r="DT4" s="388"/>
      <c r="DU4" s="389"/>
      <c r="DV4" s="360" t="s">
        <v>1425</v>
      </c>
      <c r="DW4" s="383" t="s">
        <v>1426</v>
      </c>
      <c r="DX4" s="383"/>
      <c r="DY4" s="383"/>
      <c r="DZ4" s="383"/>
      <c r="EA4" s="387" t="s">
        <v>1424</v>
      </c>
      <c r="EB4" s="388"/>
      <c r="EC4" s="388"/>
      <c r="ED4" s="389"/>
      <c r="EE4" s="360" t="s">
        <v>1425</v>
      </c>
      <c r="EF4" s="383" t="s">
        <v>1426</v>
      </c>
      <c r="EG4" s="383"/>
      <c r="EH4" s="383"/>
      <c r="EI4" s="383"/>
      <c r="EJ4" s="387" t="s">
        <v>1424</v>
      </c>
      <c r="EK4" s="388"/>
      <c r="EL4" s="388"/>
      <c r="EM4" s="389"/>
      <c r="EN4" s="360" t="s">
        <v>1425</v>
      </c>
      <c r="EO4" s="383" t="s">
        <v>1426</v>
      </c>
      <c r="EP4" s="383"/>
      <c r="EQ4" s="383"/>
      <c r="ER4" s="383"/>
      <c r="ES4" s="387" t="s">
        <v>1424</v>
      </c>
      <c r="ET4" s="388"/>
      <c r="EU4" s="388"/>
      <c r="EV4" s="389"/>
      <c r="EW4" s="360" t="s">
        <v>1425</v>
      </c>
      <c r="EX4" s="383" t="s">
        <v>1426</v>
      </c>
      <c r="EY4" s="383"/>
      <c r="EZ4" s="383"/>
      <c r="FA4" s="383"/>
      <c r="FB4" s="387" t="s">
        <v>1424</v>
      </c>
      <c r="FC4" s="388"/>
      <c r="FD4" s="388"/>
      <c r="FE4" s="389"/>
      <c r="FF4" s="360" t="s">
        <v>1425</v>
      </c>
      <c r="FG4" s="383" t="s">
        <v>1426</v>
      </c>
      <c r="FH4" s="383"/>
      <c r="FI4" s="383"/>
      <c r="FJ4" s="383"/>
      <c r="FK4" s="387" t="s">
        <v>1424</v>
      </c>
      <c r="FL4" s="388"/>
      <c r="FM4" s="388"/>
      <c r="FN4" s="389"/>
      <c r="FO4" s="360" t="s">
        <v>1425</v>
      </c>
      <c r="FP4" s="383" t="s">
        <v>1426</v>
      </c>
      <c r="FQ4" s="383"/>
      <c r="FR4" s="383"/>
      <c r="FS4" s="383"/>
      <c r="FT4" s="387" t="s">
        <v>1424</v>
      </c>
      <c r="FU4" s="388"/>
      <c r="FV4" s="388"/>
      <c r="FW4" s="389"/>
      <c r="FX4" s="360" t="s">
        <v>1425</v>
      </c>
      <c r="FY4" s="383" t="s">
        <v>1426</v>
      </c>
      <c r="FZ4" s="383"/>
      <c r="GA4" s="383"/>
      <c r="GB4" s="383"/>
      <c r="GC4" s="387" t="s">
        <v>1424</v>
      </c>
      <c r="GD4" s="388"/>
      <c r="GE4" s="388"/>
      <c r="GF4" s="389"/>
      <c r="GG4" s="360" t="s">
        <v>1425</v>
      </c>
      <c r="GH4" s="383" t="s">
        <v>1426</v>
      </c>
      <c r="GI4" s="383"/>
      <c r="GJ4" s="383"/>
      <c r="GK4" s="383"/>
      <c r="GL4" s="387" t="s">
        <v>1424</v>
      </c>
      <c r="GM4" s="388"/>
      <c r="GN4" s="388"/>
      <c r="GO4" s="389"/>
      <c r="GP4" s="360" t="s">
        <v>1425</v>
      </c>
      <c r="GQ4" s="383" t="s">
        <v>1426</v>
      </c>
      <c r="GR4" s="383"/>
      <c r="GS4" s="383"/>
      <c r="GT4" s="383"/>
      <c r="GU4" s="387" t="s">
        <v>1424</v>
      </c>
      <c r="GV4" s="388"/>
      <c r="GW4" s="388"/>
      <c r="GX4" s="389"/>
      <c r="GY4" s="360" t="s">
        <v>1425</v>
      </c>
      <c r="GZ4" s="383" t="s">
        <v>1426</v>
      </c>
      <c r="HA4" s="383"/>
      <c r="HB4" s="383"/>
      <c r="HC4" s="383"/>
      <c r="HD4" s="387" t="s">
        <v>1424</v>
      </c>
      <c r="HE4" s="388"/>
      <c r="HF4" s="388"/>
      <c r="HG4" s="389"/>
      <c r="HH4" s="360" t="s">
        <v>1425</v>
      </c>
      <c r="HI4" s="383" t="s">
        <v>1426</v>
      </c>
      <c r="HJ4" s="383"/>
      <c r="HK4" s="383"/>
      <c r="HL4" s="383"/>
      <c r="HM4" s="387" t="s">
        <v>1424</v>
      </c>
      <c r="HN4" s="388"/>
      <c r="HO4" s="388"/>
      <c r="HP4" s="389"/>
      <c r="HQ4" s="360" t="s">
        <v>1425</v>
      </c>
      <c r="HR4" s="383" t="s">
        <v>1426</v>
      </c>
      <c r="HS4" s="383"/>
      <c r="HT4" s="383"/>
      <c r="HU4" s="383"/>
      <c r="HV4" s="387" t="s">
        <v>1424</v>
      </c>
      <c r="HW4" s="388"/>
      <c r="HX4" s="388"/>
      <c r="HY4" s="389"/>
      <c r="HZ4" s="360" t="s">
        <v>1425</v>
      </c>
      <c r="IA4" s="383" t="s">
        <v>1426</v>
      </c>
      <c r="IB4" s="383"/>
      <c r="IC4" s="383"/>
      <c r="ID4" s="383"/>
      <c r="IE4" s="387" t="s">
        <v>1424</v>
      </c>
      <c r="IF4" s="388"/>
      <c r="IG4" s="388"/>
      <c r="IH4" s="389"/>
      <c r="II4" s="360" t="s">
        <v>1425</v>
      </c>
      <c r="IJ4" s="383" t="s">
        <v>1426</v>
      </c>
      <c r="IK4" s="383"/>
      <c r="IL4" s="383"/>
      <c r="IM4" s="383"/>
      <c r="IN4" s="387" t="s">
        <v>1424</v>
      </c>
      <c r="IO4" s="388"/>
      <c r="IP4" s="388"/>
      <c r="IQ4" s="389"/>
      <c r="IR4" s="360" t="s">
        <v>1425</v>
      </c>
      <c r="IS4" s="383" t="s">
        <v>1426</v>
      </c>
      <c r="IT4" s="383"/>
      <c r="IU4" s="383"/>
      <c r="IV4" s="383"/>
      <c r="IW4" s="387" t="s">
        <v>1424</v>
      </c>
      <c r="IX4" s="388"/>
      <c r="IY4" s="388"/>
      <c r="IZ4" s="389"/>
      <c r="JA4" s="360" t="s">
        <v>1425</v>
      </c>
      <c r="JB4" s="383" t="s">
        <v>1426</v>
      </c>
      <c r="JC4" s="383"/>
      <c r="JD4" s="383"/>
      <c r="JE4" s="383"/>
      <c r="JF4" s="387" t="s">
        <v>1424</v>
      </c>
      <c r="JG4" s="388"/>
      <c r="JH4" s="388"/>
      <c r="JI4" s="389"/>
      <c r="JJ4" s="360" t="s">
        <v>1425</v>
      </c>
      <c r="JK4" s="383" t="s">
        <v>1426</v>
      </c>
      <c r="JL4" s="383"/>
      <c r="JM4" s="383"/>
      <c r="JN4" s="383"/>
      <c r="JO4" s="387" t="s">
        <v>1424</v>
      </c>
      <c r="JP4" s="388"/>
      <c r="JQ4" s="388"/>
      <c r="JR4" s="389"/>
      <c r="JS4" s="360" t="s">
        <v>1425</v>
      </c>
      <c r="JT4" s="383" t="s">
        <v>1426</v>
      </c>
      <c r="JU4" s="383"/>
      <c r="JV4" s="383"/>
      <c r="JW4" s="383"/>
      <c r="JX4" s="387" t="s">
        <v>1424</v>
      </c>
      <c r="JY4" s="388"/>
      <c r="JZ4" s="388"/>
      <c r="KA4" s="389"/>
      <c r="KB4" s="360" t="s">
        <v>1425</v>
      </c>
      <c r="KC4" s="383" t="s">
        <v>1426</v>
      </c>
      <c r="KD4" s="383"/>
      <c r="KE4" s="383"/>
      <c r="KF4" s="383"/>
      <c r="KG4" s="387" t="s">
        <v>1424</v>
      </c>
      <c r="KH4" s="388"/>
      <c r="KI4" s="388"/>
      <c r="KJ4" s="389"/>
      <c r="KK4" s="360" t="s">
        <v>1425</v>
      </c>
      <c r="KL4" s="383" t="s">
        <v>1426</v>
      </c>
      <c r="KM4" s="383"/>
      <c r="KN4" s="383"/>
      <c r="KO4" s="383"/>
      <c r="KP4" s="387" t="s">
        <v>1424</v>
      </c>
      <c r="KQ4" s="388"/>
      <c r="KR4" s="388"/>
      <c r="KS4" s="389"/>
      <c r="KT4" s="360" t="s">
        <v>1425</v>
      </c>
      <c r="KU4" s="383" t="s">
        <v>1426</v>
      </c>
      <c r="KV4" s="383"/>
      <c r="KW4" s="383"/>
      <c r="KX4" s="383"/>
      <c r="KY4" s="387" t="s">
        <v>1424</v>
      </c>
      <c r="KZ4" s="388"/>
      <c r="LA4" s="388"/>
      <c r="LB4" s="389"/>
      <c r="LC4" s="360" t="s">
        <v>1425</v>
      </c>
      <c r="LD4" s="383" t="s">
        <v>1426</v>
      </c>
      <c r="LE4" s="383"/>
      <c r="LF4" s="383"/>
      <c r="LG4" s="383"/>
      <c r="LH4" s="387" t="s">
        <v>1424</v>
      </c>
      <c r="LI4" s="388"/>
      <c r="LJ4" s="388"/>
      <c r="LK4" s="389"/>
      <c r="LL4" s="360" t="s">
        <v>1425</v>
      </c>
      <c r="LM4" s="383" t="s">
        <v>1426</v>
      </c>
      <c r="LN4" s="383"/>
      <c r="LO4" s="383"/>
      <c r="LP4" s="383"/>
      <c r="LQ4" s="387" t="s">
        <v>1424</v>
      </c>
      <c r="LR4" s="388"/>
      <c r="LS4" s="388"/>
      <c r="LT4" s="389"/>
      <c r="LU4" s="360" t="s">
        <v>1425</v>
      </c>
      <c r="LV4" s="383" t="s">
        <v>1426</v>
      </c>
      <c r="LW4" s="383"/>
      <c r="LX4" s="383"/>
      <c r="LY4" s="383"/>
      <c r="LZ4" s="387" t="s">
        <v>1424</v>
      </c>
      <c r="MA4" s="388"/>
      <c r="MB4" s="388"/>
      <c r="MC4" s="389"/>
      <c r="MD4" s="360" t="s">
        <v>1425</v>
      </c>
      <c r="ME4" s="383" t="s">
        <v>1426</v>
      </c>
      <c r="MF4" s="383"/>
      <c r="MG4" s="383"/>
      <c r="MH4" s="383"/>
      <c r="MI4" s="387" t="s">
        <v>1424</v>
      </c>
      <c r="MJ4" s="388"/>
      <c r="MK4" s="388"/>
      <c r="ML4" s="389"/>
      <c r="MM4" s="360" t="s">
        <v>1425</v>
      </c>
      <c r="MN4" s="383" t="s">
        <v>1426</v>
      </c>
      <c r="MO4" s="383"/>
      <c r="MP4" s="383"/>
      <c r="MQ4" s="383"/>
      <c r="MR4" s="387" t="s">
        <v>1424</v>
      </c>
      <c r="MS4" s="388"/>
      <c r="MT4" s="388"/>
      <c r="MU4" s="389"/>
      <c r="MV4" s="360" t="s">
        <v>1425</v>
      </c>
      <c r="MW4" s="383" t="s">
        <v>1426</v>
      </c>
      <c r="MX4" s="383"/>
      <c r="MY4" s="383"/>
      <c r="MZ4" s="383"/>
      <c r="NA4" s="387" t="s">
        <v>1424</v>
      </c>
      <c r="NB4" s="388"/>
      <c r="NC4" s="388"/>
      <c r="ND4" s="389"/>
      <c r="NE4" s="360" t="s">
        <v>1425</v>
      </c>
      <c r="NF4" s="383" t="s">
        <v>1426</v>
      </c>
      <c r="NG4" s="383"/>
      <c r="NH4" s="383"/>
      <c r="NI4" s="383"/>
      <c r="NJ4" s="387" t="s">
        <v>1424</v>
      </c>
      <c r="NK4" s="388"/>
      <c r="NL4" s="388"/>
      <c r="NM4" s="389"/>
      <c r="NN4" s="360" t="s">
        <v>1425</v>
      </c>
      <c r="NO4" s="383" t="s">
        <v>1426</v>
      </c>
      <c r="NP4" s="383"/>
      <c r="NQ4" s="383"/>
      <c r="NR4" s="383"/>
      <c r="NS4" s="387" t="s">
        <v>1424</v>
      </c>
      <c r="NT4" s="388"/>
      <c r="NU4" s="388"/>
      <c r="NV4" s="389"/>
      <c r="NW4" s="360" t="s">
        <v>1425</v>
      </c>
      <c r="NX4" s="383" t="s">
        <v>1426</v>
      </c>
      <c r="NY4" s="383"/>
      <c r="NZ4" s="383"/>
      <c r="OA4" s="383"/>
      <c r="OB4" s="387" t="s">
        <v>1424</v>
      </c>
      <c r="OC4" s="388"/>
      <c r="OD4" s="388"/>
      <c r="OE4" s="389"/>
      <c r="OF4" s="360" t="s">
        <v>1425</v>
      </c>
      <c r="OG4" s="383" t="s">
        <v>1426</v>
      </c>
      <c r="OH4" s="383"/>
      <c r="OI4" s="383"/>
      <c r="OJ4" s="383"/>
      <c r="OK4" s="387" t="s">
        <v>1424</v>
      </c>
      <c r="OL4" s="388"/>
      <c r="OM4" s="388"/>
      <c r="ON4" s="389"/>
      <c r="OO4" s="360" t="s">
        <v>1425</v>
      </c>
      <c r="OP4" s="383" t="s">
        <v>1426</v>
      </c>
      <c r="OQ4" s="383"/>
      <c r="OR4" s="383"/>
      <c r="OS4" s="383"/>
      <c r="OT4" s="387" t="s">
        <v>1424</v>
      </c>
      <c r="OU4" s="388"/>
      <c r="OV4" s="388"/>
      <c r="OW4" s="389"/>
      <c r="OX4" s="360" t="s">
        <v>1425</v>
      </c>
      <c r="OY4" s="383" t="s">
        <v>1426</v>
      </c>
      <c r="OZ4" s="383"/>
      <c r="PA4" s="383"/>
      <c r="PB4" s="383"/>
      <c r="PC4" s="387" t="s">
        <v>1424</v>
      </c>
      <c r="PD4" s="388"/>
      <c r="PE4" s="388"/>
      <c r="PF4" s="389"/>
      <c r="PG4" s="360" t="s">
        <v>1425</v>
      </c>
      <c r="PH4" s="383" t="s">
        <v>1426</v>
      </c>
      <c r="PI4" s="383"/>
      <c r="PJ4" s="383"/>
      <c r="PK4" s="383"/>
      <c r="PL4" s="387" t="s">
        <v>1424</v>
      </c>
      <c r="PM4" s="388"/>
      <c r="PN4" s="388"/>
      <c r="PO4" s="389"/>
      <c r="PP4" s="360" t="s">
        <v>1425</v>
      </c>
      <c r="PQ4" s="383" t="s">
        <v>1426</v>
      </c>
      <c r="PR4" s="383"/>
      <c r="PS4" s="383"/>
      <c r="PT4" s="383"/>
      <c r="PU4" s="387" t="s">
        <v>1424</v>
      </c>
      <c r="PV4" s="388"/>
      <c r="PW4" s="388"/>
      <c r="PX4" s="389"/>
      <c r="PY4" s="360" t="s">
        <v>1425</v>
      </c>
      <c r="PZ4" s="383" t="s">
        <v>1426</v>
      </c>
      <c r="QA4" s="383"/>
      <c r="QB4" s="383"/>
      <c r="QC4" s="383"/>
      <c r="QD4" s="387" t="s">
        <v>1424</v>
      </c>
      <c r="QE4" s="388"/>
      <c r="QF4" s="388"/>
      <c r="QG4" s="389"/>
      <c r="QH4" s="360" t="s">
        <v>1425</v>
      </c>
      <c r="QI4" s="383" t="s">
        <v>1426</v>
      </c>
      <c r="QJ4" s="383"/>
      <c r="QK4" s="383"/>
      <c r="QL4" s="383"/>
      <c r="QM4" s="387" t="s">
        <v>1424</v>
      </c>
      <c r="QN4" s="388"/>
      <c r="QO4" s="388"/>
      <c r="QP4" s="389"/>
      <c r="QQ4" s="360" t="s">
        <v>1425</v>
      </c>
      <c r="QR4" s="383" t="s">
        <v>1426</v>
      </c>
      <c r="QS4" s="383"/>
      <c r="QT4" s="383"/>
      <c r="QU4" s="383"/>
      <c r="QV4" s="387" t="s">
        <v>1424</v>
      </c>
      <c r="QW4" s="388"/>
      <c r="QX4" s="388"/>
      <c r="QY4" s="389"/>
      <c r="QZ4" s="360" t="s">
        <v>1425</v>
      </c>
      <c r="RA4" s="383" t="s">
        <v>1426</v>
      </c>
      <c r="RB4" s="383"/>
      <c r="RC4" s="383"/>
      <c r="RD4" s="383"/>
      <c r="RE4" s="387" t="s">
        <v>1424</v>
      </c>
      <c r="RF4" s="388"/>
      <c r="RG4" s="388"/>
      <c r="RH4" s="389"/>
      <c r="RI4" s="360" t="s">
        <v>1425</v>
      </c>
      <c r="RJ4" s="383" t="s">
        <v>1426</v>
      </c>
      <c r="RK4" s="383"/>
      <c r="RL4" s="383"/>
      <c r="RM4" s="383"/>
      <c r="RN4" s="387" t="s">
        <v>1424</v>
      </c>
      <c r="RO4" s="388"/>
      <c r="RP4" s="388"/>
      <c r="RQ4" s="389"/>
      <c r="RR4" s="360" t="s">
        <v>1425</v>
      </c>
      <c r="RS4" s="383" t="s">
        <v>1426</v>
      </c>
      <c r="RT4" s="383"/>
      <c r="RU4" s="383"/>
      <c r="RV4" s="383"/>
      <c r="RW4" s="387" t="s">
        <v>1424</v>
      </c>
      <c r="RX4" s="388"/>
      <c r="RY4" s="388"/>
      <c r="RZ4" s="389"/>
      <c r="SA4" s="360" t="s">
        <v>1425</v>
      </c>
      <c r="SB4" s="383" t="s">
        <v>1426</v>
      </c>
      <c r="SC4" s="383"/>
      <c r="SD4" s="383"/>
      <c r="SE4" s="383"/>
      <c r="SF4" s="387" t="s">
        <v>1424</v>
      </c>
      <c r="SG4" s="388"/>
      <c r="SH4" s="388"/>
      <c r="SI4" s="389"/>
      <c r="SJ4" s="360" t="s">
        <v>1425</v>
      </c>
      <c r="SK4" s="383" t="s">
        <v>1426</v>
      </c>
      <c r="SL4" s="383"/>
      <c r="SM4" s="383"/>
      <c r="SN4" s="383"/>
      <c r="SO4" s="387" t="s">
        <v>1424</v>
      </c>
      <c r="SP4" s="388"/>
      <c r="SQ4" s="388"/>
      <c r="SR4" s="389"/>
      <c r="SS4" s="360" t="s">
        <v>1425</v>
      </c>
      <c r="ST4" s="383" t="s">
        <v>1426</v>
      </c>
      <c r="SU4" s="383"/>
      <c r="SV4" s="383"/>
      <c r="SW4" s="383"/>
      <c r="SX4" s="387" t="s">
        <v>1424</v>
      </c>
      <c r="SY4" s="388"/>
      <c r="SZ4" s="388"/>
      <c r="TA4" s="389"/>
      <c r="TB4" s="360" t="s">
        <v>1425</v>
      </c>
      <c r="TC4" s="383" t="s">
        <v>1426</v>
      </c>
      <c r="TD4" s="383"/>
      <c r="TE4" s="383"/>
      <c r="TF4" s="383"/>
      <c r="TG4" s="387" t="s">
        <v>1424</v>
      </c>
      <c r="TH4" s="388"/>
      <c r="TI4" s="388"/>
      <c r="TJ4" s="389"/>
      <c r="TK4" s="360" t="s">
        <v>1425</v>
      </c>
      <c r="TL4" s="383" t="s">
        <v>1426</v>
      </c>
      <c r="TM4" s="383"/>
      <c r="TN4" s="383"/>
      <c r="TO4" s="383"/>
      <c r="TP4" s="387" t="s">
        <v>1424</v>
      </c>
      <c r="TQ4" s="388"/>
      <c r="TR4" s="388"/>
      <c r="TS4" s="389"/>
      <c r="TT4" s="360" t="s">
        <v>1425</v>
      </c>
      <c r="TU4" s="383" t="s">
        <v>1426</v>
      </c>
      <c r="TV4" s="383"/>
      <c r="TW4" s="383"/>
      <c r="TX4" s="383"/>
      <c r="TY4" s="387" t="s">
        <v>1424</v>
      </c>
      <c r="TZ4" s="388"/>
      <c r="UA4" s="388"/>
      <c r="UB4" s="389"/>
      <c r="UC4" s="360" t="s">
        <v>1425</v>
      </c>
      <c r="UD4" s="383" t="s">
        <v>1426</v>
      </c>
      <c r="UE4" s="383"/>
      <c r="UF4" s="383"/>
      <c r="UG4" s="383"/>
      <c r="UH4" s="387" t="s">
        <v>1424</v>
      </c>
      <c r="UI4" s="388"/>
      <c r="UJ4" s="388"/>
      <c r="UK4" s="389"/>
      <c r="UL4" s="360" t="s">
        <v>1425</v>
      </c>
      <c r="UM4" s="383" t="s">
        <v>1426</v>
      </c>
      <c r="UN4" s="383"/>
      <c r="UO4" s="383"/>
      <c r="UP4" s="383"/>
      <c r="UQ4" s="387" t="s">
        <v>1424</v>
      </c>
      <c r="UR4" s="388"/>
      <c r="US4" s="388"/>
      <c r="UT4" s="389"/>
      <c r="UU4" s="360" t="s">
        <v>1425</v>
      </c>
      <c r="UV4" s="383" t="s">
        <v>1426</v>
      </c>
      <c r="UW4" s="383"/>
      <c r="UX4" s="383"/>
      <c r="UY4" s="383"/>
      <c r="UZ4" s="387" t="s">
        <v>1424</v>
      </c>
      <c r="VA4" s="388"/>
      <c r="VB4" s="388"/>
      <c r="VC4" s="389"/>
      <c r="VD4" s="360" t="s">
        <v>1425</v>
      </c>
      <c r="VE4" s="383" t="s">
        <v>1426</v>
      </c>
      <c r="VF4" s="383"/>
      <c r="VG4" s="383"/>
      <c r="VH4" s="383"/>
      <c r="VI4" s="387" t="s">
        <v>1424</v>
      </c>
      <c r="VJ4" s="388"/>
      <c r="VK4" s="388"/>
      <c r="VL4" s="389"/>
      <c r="VM4" s="360" t="s">
        <v>1425</v>
      </c>
      <c r="VN4" s="383" t="s">
        <v>1426</v>
      </c>
      <c r="VO4" s="383"/>
      <c r="VP4" s="383"/>
      <c r="VQ4" s="383"/>
      <c r="VR4" s="387" t="s">
        <v>1424</v>
      </c>
      <c r="VS4" s="388"/>
      <c r="VT4" s="388"/>
      <c r="VU4" s="389"/>
      <c r="VV4" s="360" t="s">
        <v>1425</v>
      </c>
      <c r="VW4" s="383" t="s">
        <v>1426</v>
      </c>
      <c r="VX4" s="383"/>
      <c r="VY4" s="383"/>
      <c r="VZ4" s="383"/>
      <c r="WA4" s="387" t="s">
        <v>1424</v>
      </c>
      <c r="WB4" s="388"/>
      <c r="WC4" s="388"/>
      <c r="WD4" s="389"/>
      <c r="WE4" s="360" t="s">
        <v>1425</v>
      </c>
      <c r="WF4" s="383" t="s">
        <v>1426</v>
      </c>
      <c r="WG4" s="383"/>
      <c r="WH4" s="383"/>
      <c r="WI4" s="383"/>
      <c r="WJ4" s="387" t="s">
        <v>1424</v>
      </c>
      <c r="WK4" s="388"/>
      <c r="WL4" s="388"/>
      <c r="WM4" s="389"/>
      <c r="WN4" s="360" t="s">
        <v>1425</v>
      </c>
      <c r="WO4" s="383" t="s">
        <v>1426</v>
      </c>
      <c r="WP4" s="383"/>
      <c r="WQ4" s="383"/>
      <c r="WR4" s="383"/>
      <c r="WS4" s="387" t="s">
        <v>1424</v>
      </c>
      <c r="WT4" s="388"/>
      <c r="WU4" s="388"/>
      <c r="WV4" s="389"/>
      <c r="WW4" s="360" t="s">
        <v>1425</v>
      </c>
      <c r="WX4" s="383" t="s">
        <v>1426</v>
      </c>
      <c r="WY4" s="383"/>
      <c r="WZ4" s="383"/>
      <c r="XA4" s="383"/>
      <c r="XB4" s="387" t="s">
        <v>1424</v>
      </c>
      <c r="XC4" s="388"/>
      <c r="XD4" s="388"/>
      <c r="XE4" s="389"/>
      <c r="XF4" s="360" t="s">
        <v>1425</v>
      </c>
      <c r="XG4" s="383" t="s">
        <v>1426</v>
      </c>
      <c r="XH4" s="383"/>
      <c r="XI4" s="383"/>
      <c r="XJ4" s="383"/>
      <c r="XK4" s="387" t="s">
        <v>1424</v>
      </c>
      <c r="XL4" s="388"/>
      <c r="XM4" s="388"/>
      <c r="XN4" s="389"/>
      <c r="XO4" s="360" t="s">
        <v>1425</v>
      </c>
      <c r="XP4" s="383" t="s">
        <v>1426</v>
      </c>
      <c r="XQ4" s="383"/>
      <c r="XR4" s="383"/>
      <c r="XS4" s="383"/>
      <c r="XT4" s="387" t="s">
        <v>1424</v>
      </c>
      <c r="XU4" s="388"/>
      <c r="XV4" s="388"/>
      <c r="XW4" s="389"/>
      <c r="XX4" s="360" t="s">
        <v>1425</v>
      </c>
      <c r="XY4" s="383" t="s">
        <v>1426</v>
      </c>
      <c r="XZ4" s="383"/>
      <c r="YA4" s="383"/>
      <c r="YB4" s="383"/>
    </row>
    <row r="5" spans="1:652" ht="14.25" customHeight="1">
      <c r="A5" s="390"/>
      <c r="B5" s="390"/>
      <c r="C5" s="390"/>
      <c r="D5" s="390"/>
      <c r="E5" s="384" t="s">
        <v>1419</v>
      </c>
      <c r="F5" s="385"/>
      <c r="G5" s="385"/>
      <c r="H5" s="386"/>
      <c r="I5" s="364"/>
      <c r="J5" s="271" t="s">
        <v>1419</v>
      </c>
      <c r="K5" s="271"/>
      <c r="L5" s="271"/>
      <c r="M5" s="271"/>
      <c r="N5" s="384" t="s">
        <v>1419</v>
      </c>
      <c r="O5" s="385"/>
      <c r="P5" s="385"/>
      <c r="Q5" s="386"/>
      <c r="R5" s="364"/>
      <c r="S5" s="271" t="s">
        <v>1419</v>
      </c>
      <c r="T5" s="271"/>
      <c r="U5" s="271"/>
      <c r="V5" s="271"/>
      <c r="W5" s="384" t="s">
        <v>1419</v>
      </c>
      <c r="X5" s="385"/>
      <c r="Y5" s="385"/>
      <c r="Z5" s="386"/>
      <c r="AA5" s="364"/>
      <c r="AB5" s="271" t="s">
        <v>1419</v>
      </c>
      <c r="AC5" s="271"/>
      <c r="AD5" s="271"/>
      <c r="AE5" s="271"/>
      <c r="AF5" s="384" t="s">
        <v>1419</v>
      </c>
      <c r="AG5" s="385"/>
      <c r="AH5" s="385"/>
      <c r="AI5" s="386"/>
      <c r="AJ5" s="364"/>
      <c r="AK5" s="271" t="s">
        <v>1419</v>
      </c>
      <c r="AL5" s="271"/>
      <c r="AM5" s="271"/>
      <c r="AN5" s="271"/>
      <c r="AO5" s="384" t="s">
        <v>1419</v>
      </c>
      <c r="AP5" s="385"/>
      <c r="AQ5" s="385"/>
      <c r="AR5" s="386"/>
      <c r="AS5" s="364"/>
      <c r="AT5" s="271" t="s">
        <v>1419</v>
      </c>
      <c r="AU5" s="271"/>
      <c r="AV5" s="271"/>
      <c r="AW5" s="271"/>
      <c r="AX5" s="384" t="s">
        <v>1419</v>
      </c>
      <c r="AY5" s="385"/>
      <c r="AZ5" s="385"/>
      <c r="BA5" s="386"/>
      <c r="BB5" s="364"/>
      <c r="BC5" s="271" t="s">
        <v>1419</v>
      </c>
      <c r="BD5" s="271"/>
      <c r="BE5" s="271"/>
      <c r="BF5" s="271"/>
      <c r="BG5" s="384" t="s">
        <v>1419</v>
      </c>
      <c r="BH5" s="385"/>
      <c r="BI5" s="385"/>
      <c r="BJ5" s="386"/>
      <c r="BK5" s="364"/>
      <c r="BL5" s="271" t="s">
        <v>1419</v>
      </c>
      <c r="BM5" s="271"/>
      <c r="BN5" s="271"/>
      <c r="BO5" s="271"/>
      <c r="BP5" s="384" t="s">
        <v>1419</v>
      </c>
      <c r="BQ5" s="385"/>
      <c r="BR5" s="385"/>
      <c r="BS5" s="386"/>
      <c r="BT5" s="364"/>
      <c r="BU5" s="271" t="s">
        <v>1419</v>
      </c>
      <c r="BV5" s="271"/>
      <c r="BW5" s="271"/>
      <c r="BX5" s="271"/>
      <c r="BY5" s="384" t="s">
        <v>1419</v>
      </c>
      <c r="BZ5" s="385"/>
      <c r="CA5" s="385"/>
      <c r="CB5" s="386"/>
      <c r="CC5" s="364"/>
      <c r="CD5" s="271" t="s">
        <v>1419</v>
      </c>
      <c r="CE5" s="271"/>
      <c r="CF5" s="271"/>
      <c r="CG5" s="271"/>
      <c r="CH5" s="384" t="s">
        <v>1419</v>
      </c>
      <c r="CI5" s="385"/>
      <c r="CJ5" s="385"/>
      <c r="CK5" s="386"/>
      <c r="CL5" s="364"/>
      <c r="CM5" s="271" t="s">
        <v>1419</v>
      </c>
      <c r="CN5" s="271"/>
      <c r="CO5" s="271"/>
      <c r="CP5" s="271"/>
      <c r="CQ5" s="384" t="s">
        <v>1419</v>
      </c>
      <c r="CR5" s="385"/>
      <c r="CS5" s="385"/>
      <c r="CT5" s="386"/>
      <c r="CU5" s="364"/>
      <c r="CV5" s="271" t="s">
        <v>1419</v>
      </c>
      <c r="CW5" s="271"/>
      <c r="CX5" s="271"/>
      <c r="CY5" s="271"/>
      <c r="CZ5" s="384" t="s">
        <v>1419</v>
      </c>
      <c r="DA5" s="385"/>
      <c r="DB5" s="385"/>
      <c r="DC5" s="386"/>
      <c r="DD5" s="364"/>
      <c r="DE5" s="271" t="s">
        <v>1419</v>
      </c>
      <c r="DF5" s="271"/>
      <c r="DG5" s="271"/>
      <c r="DH5" s="271"/>
      <c r="DI5" s="384" t="s">
        <v>1419</v>
      </c>
      <c r="DJ5" s="385"/>
      <c r="DK5" s="385"/>
      <c r="DL5" s="386"/>
      <c r="DM5" s="364"/>
      <c r="DN5" s="271" t="s">
        <v>1419</v>
      </c>
      <c r="DO5" s="271"/>
      <c r="DP5" s="271"/>
      <c r="DQ5" s="271"/>
      <c r="DR5" s="384" t="s">
        <v>1419</v>
      </c>
      <c r="DS5" s="385"/>
      <c r="DT5" s="385"/>
      <c r="DU5" s="386"/>
      <c r="DV5" s="364"/>
      <c r="DW5" s="271" t="s">
        <v>1419</v>
      </c>
      <c r="DX5" s="271"/>
      <c r="DY5" s="271"/>
      <c r="DZ5" s="271"/>
      <c r="EA5" s="384" t="s">
        <v>1419</v>
      </c>
      <c r="EB5" s="385"/>
      <c r="EC5" s="385"/>
      <c r="ED5" s="386"/>
      <c r="EE5" s="364"/>
      <c r="EF5" s="271" t="s">
        <v>1419</v>
      </c>
      <c r="EG5" s="271"/>
      <c r="EH5" s="271"/>
      <c r="EI5" s="271"/>
      <c r="EJ5" s="384" t="s">
        <v>1419</v>
      </c>
      <c r="EK5" s="385"/>
      <c r="EL5" s="385"/>
      <c r="EM5" s="386"/>
      <c r="EN5" s="364"/>
      <c r="EO5" s="271" t="s">
        <v>1419</v>
      </c>
      <c r="EP5" s="271"/>
      <c r="EQ5" s="271"/>
      <c r="ER5" s="271"/>
      <c r="ES5" s="384" t="s">
        <v>1419</v>
      </c>
      <c r="ET5" s="385"/>
      <c r="EU5" s="385"/>
      <c r="EV5" s="386"/>
      <c r="EW5" s="364"/>
      <c r="EX5" s="271" t="s">
        <v>1419</v>
      </c>
      <c r="EY5" s="271"/>
      <c r="EZ5" s="271"/>
      <c r="FA5" s="271"/>
      <c r="FB5" s="384" t="s">
        <v>1419</v>
      </c>
      <c r="FC5" s="385"/>
      <c r="FD5" s="385"/>
      <c r="FE5" s="386"/>
      <c r="FF5" s="364"/>
      <c r="FG5" s="271" t="s">
        <v>1419</v>
      </c>
      <c r="FH5" s="271"/>
      <c r="FI5" s="271"/>
      <c r="FJ5" s="271"/>
      <c r="FK5" s="384" t="s">
        <v>1419</v>
      </c>
      <c r="FL5" s="385"/>
      <c r="FM5" s="385"/>
      <c r="FN5" s="386"/>
      <c r="FO5" s="364"/>
      <c r="FP5" s="271" t="s">
        <v>1419</v>
      </c>
      <c r="FQ5" s="271"/>
      <c r="FR5" s="271"/>
      <c r="FS5" s="271"/>
      <c r="FT5" s="384" t="s">
        <v>1419</v>
      </c>
      <c r="FU5" s="385"/>
      <c r="FV5" s="385"/>
      <c r="FW5" s="386"/>
      <c r="FX5" s="364"/>
      <c r="FY5" s="271" t="s">
        <v>1419</v>
      </c>
      <c r="FZ5" s="271"/>
      <c r="GA5" s="271"/>
      <c r="GB5" s="271"/>
      <c r="GC5" s="384" t="s">
        <v>1419</v>
      </c>
      <c r="GD5" s="385"/>
      <c r="GE5" s="385"/>
      <c r="GF5" s="386"/>
      <c r="GG5" s="364"/>
      <c r="GH5" s="271" t="s">
        <v>1419</v>
      </c>
      <c r="GI5" s="271"/>
      <c r="GJ5" s="271"/>
      <c r="GK5" s="271"/>
      <c r="GL5" s="384" t="s">
        <v>1419</v>
      </c>
      <c r="GM5" s="385"/>
      <c r="GN5" s="385"/>
      <c r="GO5" s="386"/>
      <c r="GP5" s="364"/>
      <c r="GQ5" s="271" t="s">
        <v>1419</v>
      </c>
      <c r="GR5" s="271"/>
      <c r="GS5" s="271"/>
      <c r="GT5" s="271"/>
      <c r="GU5" s="384" t="s">
        <v>1419</v>
      </c>
      <c r="GV5" s="385"/>
      <c r="GW5" s="385"/>
      <c r="GX5" s="386"/>
      <c r="GY5" s="364"/>
      <c r="GZ5" s="271" t="s">
        <v>1419</v>
      </c>
      <c r="HA5" s="271"/>
      <c r="HB5" s="271"/>
      <c r="HC5" s="271"/>
      <c r="HD5" s="384" t="s">
        <v>1419</v>
      </c>
      <c r="HE5" s="385"/>
      <c r="HF5" s="385"/>
      <c r="HG5" s="386"/>
      <c r="HH5" s="364"/>
      <c r="HI5" s="271" t="s">
        <v>1419</v>
      </c>
      <c r="HJ5" s="271"/>
      <c r="HK5" s="271"/>
      <c r="HL5" s="271"/>
      <c r="HM5" s="384" t="s">
        <v>1419</v>
      </c>
      <c r="HN5" s="385"/>
      <c r="HO5" s="385"/>
      <c r="HP5" s="386"/>
      <c r="HQ5" s="364"/>
      <c r="HR5" s="271" t="s">
        <v>1419</v>
      </c>
      <c r="HS5" s="271"/>
      <c r="HT5" s="271"/>
      <c r="HU5" s="271"/>
      <c r="HV5" s="384" t="s">
        <v>1419</v>
      </c>
      <c r="HW5" s="385"/>
      <c r="HX5" s="385"/>
      <c r="HY5" s="386"/>
      <c r="HZ5" s="364"/>
      <c r="IA5" s="271" t="s">
        <v>1419</v>
      </c>
      <c r="IB5" s="271"/>
      <c r="IC5" s="271"/>
      <c r="ID5" s="271"/>
      <c r="IE5" s="384" t="s">
        <v>1419</v>
      </c>
      <c r="IF5" s="385"/>
      <c r="IG5" s="385"/>
      <c r="IH5" s="386"/>
      <c r="II5" s="364"/>
      <c r="IJ5" s="271" t="s">
        <v>1419</v>
      </c>
      <c r="IK5" s="271"/>
      <c r="IL5" s="271"/>
      <c r="IM5" s="271"/>
      <c r="IN5" s="384" t="s">
        <v>1419</v>
      </c>
      <c r="IO5" s="385"/>
      <c r="IP5" s="385"/>
      <c r="IQ5" s="386"/>
      <c r="IR5" s="364"/>
      <c r="IS5" s="271" t="s">
        <v>1419</v>
      </c>
      <c r="IT5" s="271"/>
      <c r="IU5" s="271"/>
      <c r="IV5" s="271"/>
      <c r="IW5" s="384" t="s">
        <v>1419</v>
      </c>
      <c r="IX5" s="385"/>
      <c r="IY5" s="385"/>
      <c r="IZ5" s="386"/>
      <c r="JA5" s="364"/>
      <c r="JB5" s="271" t="s">
        <v>1419</v>
      </c>
      <c r="JC5" s="271"/>
      <c r="JD5" s="271"/>
      <c r="JE5" s="271"/>
      <c r="JF5" s="384" t="s">
        <v>1419</v>
      </c>
      <c r="JG5" s="385"/>
      <c r="JH5" s="385"/>
      <c r="JI5" s="386"/>
      <c r="JJ5" s="364"/>
      <c r="JK5" s="271" t="s">
        <v>1419</v>
      </c>
      <c r="JL5" s="271"/>
      <c r="JM5" s="271"/>
      <c r="JN5" s="271"/>
      <c r="JO5" s="384" t="s">
        <v>1419</v>
      </c>
      <c r="JP5" s="385"/>
      <c r="JQ5" s="385"/>
      <c r="JR5" s="386"/>
      <c r="JS5" s="364"/>
      <c r="JT5" s="271" t="s">
        <v>1419</v>
      </c>
      <c r="JU5" s="271"/>
      <c r="JV5" s="271"/>
      <c r="JW5" s="271"/>
      <c r="JX5" s="384" t="s">
        <v>1419</v>
      </c>
      <c r="JY5" s="385"/>
      <c r="JZ5" s="385"/>
      <c r="KA5" s="386"/>
      <c r="KB5" s="364"/>
      <c r="KC5" s="271" t="s">
        <v>1419</v>
      </c>
      <c r="KD5" s="271"/>
      <c r="KE5" s="271"/>
      <c r="KF5" s="271"/>
      <c r="KG5" s="384" t="s">
        <v>1419</v>
      </c>
      <c r="KH5" s="385"/>
      <c r="KI5" s="385"/>
      <c r="KJ5" s="386"/>
      <c r="KK5" s="364"/>
      <c r="KL5" s="271" t="s">
        <v>1419</v>
      </c>
      <c r="KM5" s="271"/>
      <c r="KN5" s="271"/>
      <c r="KO5" s="271"/>
      <c r="KP5" s="384" t="s">
        <v>1419</v>
      </c>
      <c r="KQ5" s="385"/>
      <c r="KR5" s="385"/>
      <c r="KS5" s="386"/>
      <c r="KT5" s="364"/>
      <c r="KU5" s="271" t="s">
        <v>1419</v>
      </c>
      <c r="KV5" s="271"/>
      <c r="KW5" s="271"/>
      <c r="KX5" s="271"/>
      <c r="KY5" s="384" t="s">
        <v>1419</v>
      </c>
      <c r="KZ5" s="385"/>
      <c r="LA5" s="385"/>
      <c r="LB5" s="386"/>
      <c r="LC5" s="364"/>
      <c r="LD5" s="271" t="s">
        <v>1419</v>
      </c>
      <c r="LE5" s="271"/>
      <c r="LF5" s="271"/>
      <c r="LG5" s="271"/>
      <c r="LH5" s="384" t="s">
        <v>1419</v>
      </c>
      <c r="LI5" s="385"/>
      <c r="LJ5" s="385"/>
      <c r="LK5" s="386"/>
      <c r="LL5" s="364"/>
      <c r="LM5" s="271" t="s">
        <v>1419</v>
      </c>
      <c r="LN5" s="271"/>
      <c r="LO5" s="271"/>
      <c r="LP5" s="271"/>
      <c r="LQ5" s="384" t="s">
        <v>1419</v>
      </c>
      <c r="LR5" s="385"/>
      <c r="LS5" s="385"/>
      <c r="LT5" s="386"/>
      <c r="LU5" s="364"/>
      <c r="LV5" s="271" t="s">
        <v>1419</v>
      </c>
      <c r="LW5" s="271"/>
      <c r="LX5" s="271"/>
      <c r="LY5" s="271"/>
      <c r="LZ5" s="384" t="s">
        <v>1419</v>
      </c>
      <c r="MA5" s="385"/>
      <c r="MB5" s="385"/>
      <c r="MC5" s="386"/>
      <c r="MD5" s="364"/>
      <c r="ME5" s="271" t="s">
        <v>1419</v>
      </c>
      <c r="MF5" s="271"/>
      <c r="MG5" s="271"/>
      <c r="MH5" s="271"/>
      <c r="MI5" s="384" t="s">
        <v>1419</v>
      </c>
      <c r="MJ5" s="385"/>
      <c r="MK5" s="385"/>
      <c r="ML5" s="386"/>
      <c r="MM5" s="364"/>
      <c r="MN5" s="271" t="s">
        <v>1419</v>
      </c>
      <c r="MO5" s="271"/>
      <c r="MP5" s="271"/>
      <c r="MQ5" s="271"/>
      <c r="MR5" s="384" t="s">
        <v>1419</v>
      </c>
      <c r="MS5" s="385"/>
      <c r="MT5" s="385"/>
      <c r="MU5" s="386"/>
      <c r="MV5" s="364"/>
      <c r="MW5" s="271" t="s">
        <v>1419</v>
      </c>
      <c r="MX5" s="271"/>
      <c r="MY5" s="271"/>
      <c r="MZ5" s="271"/>
      <c r="NA5" s="384" t="s">
        <v>1419</v>
      </c>
      <c r="NB5" s="385"/>
      <c r="NC5" s="385"/>
      <c r="ND5" s="386"/>
      <c r="NE5" s="364"/>
      <c r="NF5" s="271" t="s">
        <v>1419</v>
      </c>
      <c r="NG5" s="271"/>
      <c r="NH5" s="271"/>
      <c r="NI5" s="271"/>
      <c r="NJ5" s="384" t="s">
        <v>1419</v>
      </c>
      <c r="NK5" s="385"/>
      <c r="NL5" s="385"/>
      <c r="NM5" s="386"/>
      <c r="NN5" s="364"/>
      <c r="NO5" s="271" t="s">
        <v>1419</v>
      </c>
      <c r="NP5" s="271"/>
      <c r="NQ5" s="271"/>
      <c r="NR5" s="271"/>
      <c r="NS5" s="384" t="s">
        <v>1419</v>
      </c>
      <c r="NT5" s="385"/>
      <c r="NU5" s="385"/>
      <c r="NV5" s="386"/>
      <c r="NW5" s="364"/>
      <c r="NX5" s="271" t="s">
        <v>1419</v>
      </c>
      <c r="NY5" s="271"/>
      <c r="NZ5" s="271"/>
      <c r="OA5" s="271"/>
      <c r="OB5" s="384" t="s">
        <v>1419</v>
      </c>
      <c r="OC5" s="385"/>
      <c r="OD5" s="385"/>
      <c r="OE5" s="386"/>
      <c r="OF5" s="364"/>
      <c r="OG5" s="271" t="s">
        <v>1419</v>
      </c>
      <c r="OH5" s="271"/>
      <c r="OI5" s="271"/>
      <c r="OJ5" s="271"/>
      <c r="OK5" s="384" t="s">
        <v>1419</v>
      </c>
      <c r="OL5" s="385"/>
      <c r="OM5" s="385"/>
      <c r="ON5" s="386"/>
      <c r="OO5" s="364"/>
      <c r="OP5" s="271" t="s">
        <v>1419</v>
      </c>
      <c r="OQ5" s="271"/>
      <c r="OR5" s="271"/>
      <c r="OS5" s="271"/>
      <c r="OT5" s="384" t="s">
        <v>1419</v>
      </c>
      <c r="OU5" s="385"/>
      <c r="OV5" s="385"/>
      <c r="OW5" s="386"/>
      <c r="OX5" s="364"/>
      <c r="OY5" s="271" t="s">
        <v>1419</v>
      </c>
      <c r="OZ5" s="271"/>
      <c r="PA5" s="271"/>
      <c r="PB5" s="271"/>
      <c r="PC5" s="384" t="s">
        <v>1419</v>
      </c>
      <c r="PD5" s="385"/>
      <c r="PE5" s="385"/>
      <c r="PF5" s="386"/>
      <c r="PG5" s="364"/>
      <c r="PH5" s="271" t="s">
        <v>1419</v>
      </c>
      <c r="PI5" s="271"/>
      <c r="PJ5" s="271"/>
      <c r="PK5" s="271"/>
      <c r="PL5" s="384" t="s">
        <v>1419</v>
      </c>
      <c r="PM5" s="385"/>
      <c r="PN5" s="385"/>
      <c r="PO5" s="386"/>
      <c r="PP5" s="364"/>
      <c r="PQ5" s="271" t="s">
        <v>1419</v>
      </c>
      <c r="PR5" s="271"/>
      <c r="PS5" s="271"/>
      <c r="PT5" s="271"/>
      <c r="PU5" s="384" t="s">
        <v>1419</v>
      </c>
      <c r="PV5" s="385"/>
      <c r="PW5" s="385"/>
      <c r="PX5" s="386"/>
      <c r="PY5" s="364"/>
      <c r="PZ5" s="271" t="s">
        <v>1419</v>
      </c>
      <c r="QA5" s="271"/>
      <c r="QB5" s="271"/>
      <c r="QC5" s="271"/>
      <c r="QD5" s="384" t="s">
        <v>1419</v>
      </c>
      <c r="QE5" s="385"/>
      <c r="QF5" s="385"/>
      <c r="QG5" s="386"/>
      <c r="QH5" s="364"/>
      <c r="QI5" s="271" t="s">
        <v>1419</v>
      </c>
      <c r="QJ5" s="271"/>
      <c r="QK5" s="271"/>
      <c r="QL5" s="271"/>
      <c r="QM5" s="384" t="s">
        <v>1419</v>
      </c>
      <c r="QN5" s="385"/>
      <c r="QO5" s="385"/>
      <c r="QP5" s="386"/>
      <c r="QQ5" s="364"/>
      <c r="QR5" s="271" t="s">
        <v>1419</v>
      </c>
      <c r="QS5" s="271"/>
      <c r="QT5" s="271"/>
      <c r="QU5" s="271"/>
      <c r="QV5" s="384" t="s">
        <v>1419</v>
      </c>
      <c r="QW5" s="385"/>
      <c r="QX5" s="385"/>
      <c r="QY5" s="386"/>
      <c r="QZ5" s="364"/>
      <c r="RA5" s="271" t="s">
        <v>1419</v>
      </c>
      <c r="RB5" s="271"/>
      <c r="RC5" s="271"/>
      <c r="RD5" s="271"/>
      <c r="RE5" s="384" t="s">
        <v>1419</v>
      </c>
      <c r="RF5" s="385"/>
      <c r="RG5" s="385"/>
      <c r="RH5" s="386"/>
      <c r="RI5" s="364"/>
      <c r="RJ5" s="271" t="s">
        <v>1419</v>
      </c>
      <c r="RK5" s="271"/>
      <c r="RL5" s="271"/>
      <c r="RM5" s="271"/>
      <c r="RN5" s="384" t="s">
        <v>1419</v>
      </c>
      <c r="RO5" s="385"/>
      <c r="RP5" s="385"/>
      <c r="RQ5" s="386"/>
      <c r="RR5" s="364"/>
      <c r="RS5" s="271" t="s">
        <v>1419</v>
      </c>
      <c r="RT5" s="271"/>
      <c r="RU5" s="271"/>
      <c r="RV5" s="271"/>
      <c r="RW5" s="384" t="s">
        <v>1419</v>
      </c>
      <c r="RX5" s="385"/>
      <c r="RY5" s="385"/>
      <c r="RZ5" s="386"/>
      <c r="SA5" s="364"/>
      <c r="SB5" s="271" t="s">
        <v>1419</v>
      </c>
      <c r="SC5" s="271"/>
      <c r="SD5" s="271"/>
      <c r="SE5" s="271"/>
      <c r="SF5" s="384" t="s">
        <v>1419</v>
      </c>
      <c r="SG5" s="385"/>
      <c r="SH5" s="385"/>
      <c r="SI5" s="386"/>
      <c r="SJ5" s="364"/>
      <c r="SK5" s="271" t="s">
        <v>1419</v>
      </c>
      <c r="SL5" s="271"/>
      <c r="SM5" s="271"/>
      <c r="SN5" s="271"/>
      <c r="SO5" s="384" t="s">
        <v>1419</v>
      </c>
      <c r="SP5" s="385"/>
      <c r="SQ5" s="385"/>
      <c r="SR5" s="386"/>
      <c r="SS5" s="364"/>
      <c r="ST5" s="271" t="s">
        <v>1419</v>
      </c>
      <c r="SU5" s="271"/>
      <c r="SV5" s="271"/>
      <c r="SW5" s="271"/>
      <c r="SX5" s="384" t="s">
        <v>1419</v>
      </c>
      <c r="SY5" s="385"/>
      <c r="SZ5" s="385"/>
      <c r="TA5" s="386"/>
      <c r="TB5" s="364"/>
      <c r="TC5" s="271" t="s">
        <v>1419</v>
      </c>
      <c r="TD5" s="271"/>
      <c r="TE5" s="271"/>
      <c r="TF5" s="271"/>
      <c r="TG5" s="384" t="s">
        <v>1419</v>
      </c>
      <c r="TH5" s="385"/>
      <c r="TI5" s="385"/>
      <c r="TJ5" s="386"/>
      <c r="TK5" s="364"/>
      <c r="TL5" s="271" t="s">
        <v>1419</v>
      </c>
      <c r="TM5" s="271"/>
      <c r="TN5" s="271"/>
      <c r="TO5" s="271"/>
      <c r="TP5" s="384" t="s">
        <v>1419</v>
      </c>
      <c r="TQ5" s="385"/>
      <c r="TR5" s="385"/>
      <c r="TS5" s="386"/>
      <c r="TT5" s="364"/>
      <c r="TU5" s="271" t="s">
        <v>1419</v>
      </c>
      <c r="TV5" s="271"/>
      <c r="TW5" s="271"/>
      <c r="TX5" s="271"/>
      <c r="TY5" s="384" t="s">
        <v>1419</v>
      </c>
      <c r="TZ5" s="385"/>
      <c r="UA5" s="385"/>
      <c r="UB5" s="386"/>
      <c r="UC5" s="364"/>
      <c r="UD5" s="271" t="s">
        <v>1419</v>
      </c>
      <c r="UE5" s="271"/>
      <c r="UF5" s="271"/>
      <c r="UG5" s="271"/>
      <c r="UH5" s="384" t="s">
        <v>1419</v>
      </c>
      <c r="UI5" s="385"/>
      <c r="UJ5" s="385"/>
      <c r="UK5" s="386"/>
      <c r="UL5" s="364"/>
      <c r="UM5" s="271" t="s">
        <v>1419</v>
      </c>
      <c r="UN5" s="271"/>
      <c r="UO5" s="271"/>
      <c r="UP5" s="271"/>
      <c r="UQ5" s="384" t="s">
        <v>1419</v>
      </c>
      <c r="UR5" s="385"/>
      <c r="US5" s="385"/>
      <c r="UT5" s="386"/>
      <c r="UU5" s="364"/>
      <c r="UV5" s="271" t="s">
        <v>1419</v>
      </c>
      <c r="UW5" s="271"/>
      <c r="UX5" s="271"/>
      <c r="UY5" s="271"/>
      <c r="UZ5" s="384" t="s">
        <v>1419</v>
      </c>
      <c r="VA5" s="385"/>
      <c r="VB5" s="385"/>
      <c r="VC5" s="386"/>
      <c r="VD5" s="364"/>
      <c r="VE5" s="271" t="s">
        <v>1419</v>
      </c>
      <c r="VF5" s="271"/>
      <c r="VG5" s="271"/>
      <c r="VH5" s="271"/>
      <c r="VI5" s="384" t="s">
        <v>1419</v>
      </c>
      <c r="VJ5" s="385"/>
      <c r="VK5" s="385"/>
      <c r="VL5" s="386"/>
      <c r="VM5" s="364"/>
      <c r="VN5" s="271" t="s">
        <v>1419</v>
      </c>
      <c r="VO5" s="271"/>
      <c r="VP5" s="271"/>
      <c r="VQ5" s="271"/>
      <c r="VR5" s="384" t="s">
        <v>1419</v>
      </c>
      <c r="VS5" s="385"/>
      <c r="VT5" s="385"/>
      <c r="VU5" s="386"/>
      <c r="VV5" s="364"/>
      <c r="VW5" s="271" t="s">
        <v>1419</v>
      </c>
      <c r="VX5" s="271"/>
      <c r="VY5" s="271"/>
      <c r="VZ5" s="271"/>
      <c r="WA5" s="384" t="s">
        <v>1419</v>
      </c>
      <c r="WB5" s="385"/>
      <c r="WC5" s="385"/>
      <c r="WD5" s="386"/>
      <c r="WE5" s="364"/>
      <c r="WF5" s="271" t="s">
        <v>1419</v>
      </c>
      <c r="WG5" s="271"/>
      <c r="WH5" s="271"/>
      <c r="WI5" s="271"/>
      <c r="WJ5" s="384" t="s">
        <v>1419</v>
      </c>
      <c r="WK5" s="385"/>
      <c r="WL5" s="385"/>
      <c r="WM5" s="386"/>
      <c r="WN5" s="364"/>
      <c r="WO5" s="271" t="s">
        <v>1419</v>
      </c>
      <c r="WP5" s="271"/>
      <c r="WQ5" s="271"/>
      <c r="WR5" s="271"/>
      <c r="WS5" s="384" t="s">
        <v>1419</v>
      </c>
      <c r="WT5" s="385"/>
      <c r="WU5" s="385"/>
      <c r="WV5" s="386"/>
      <c r="WW5" s="364"/>
      <c r="WX5" s="271" t="s">
        <v>1419</v>
      </c>
      <c r="WY5" s="271"/>
      <c r="WZ5" s="271"/>
      <c r="XA5" s="271"/>
      <c r="XB5" s="384" t="s">
        <v>1419</v>
      </c>
      <c r="XC5" s="385"/>
      <c r="XD5" s="385"/>
      <c r="XE5" s="386"/>
      <c r="XF5" s="364"/>
      <c r="XG5" s="271" t="s">
        <v>1419</v>
      </c>
      <c r="XH5" s="271"/>
      <c r="XI5" s="271"/>
      <c r="XJ5" s="271"/>
      <c r="XK5" s="384" t="s">
        <v>1419</v>
      </c>
      <c r="XL5" s="385"/>
      <c r="XM5" s="385"/>
      <c r="XN5" s="386"/>
      <c r="XO5" s="364"/>
      <c r="XP5" s="271" t="s">
        <v>1419</v>
      </c>
      <c r="XQ5" s="271"/>
      <c r="XR5" s="271"/>
      <c r="XS5" s="271"/>
      <c r="XT5" s="384" t="s">
        <v>1419</v>
      </c>
      <c r="XU5" s="385"/>
      <c r="XV5" s="385"/>
      <c r="XW5" s="386"/>
      <c r="XX5" s="364"/>
      <c r="XY5" s="271" t="s">
        <v>1419</v>
      </c>
      <c r="XZ5" s="271"/>
      <c r="YA5" s="271"/>
      <c r="YB5" s="271"/>
    </row>
    <row r="6" spans="1:652" ht="56.25" customHeight="1">
      <c r="A6" s="390"/>
      <c r="B6" s="390"/>
      <c r="C6" s="390"/>
      <c r="D6" s="390"/>
      <c r="E6" s="162" t="s">
        <v>1420</v>
      </c>
      <c r="F6" s="162" t="s">
        <v>1421</v>
      </c>
      <c r="G6" s="162" t="s">
        <v>1422</v>
      </c>
      <c r="H6" s="162" t="s">
        <v>1423</v>
      </c>
      <c r="I6" s="382"/>
      <c r="J6" s="131" t="s">
        <v>1420</v>
      </c>
      <c r="K6" s="131" t="s">
        <v>1421</v>
      </c>
      <c r="L6" s="131" t="s">
        <v>1422</v>
      </c>
      <c r="M6" s="131" t="s">
        <v>1423</v>
      </c>
      <c r="N6" s="162" t="s">
        <v>1420</v>
      </c>
      <c r="O6" s="162" t="s">
        <v>1421</v>
      </c>
      <c r="P6" s="162" t="s">
        <v>1422</v>
      </c>
      <c r="Q6" s="162" t="s">
        <v>1423</v>
      </c>
      <c r="R6" s="382"/>
      <c r="S6" s="131" t="s">
        <v>1420</v>
      </c>
      <c r="T6" s="131" t="s">
        <v>1421</v>
      </c>
      <c r="U6" s="131" t="s">
        <v>1422</v>
      </c>
      <c r="V6" s="131" t="s">
        <v>1423</v>
      </c>
      <c r="W6" s="162" t="s">
        <v>1420</v>
      </c>
      <c r="X6" s="162" t="s">
        <v>1421</v>
      </c>
      <c r="Y6" s="162" t="s">
        <v>1422</v>
      </c>
      <c r="Z6" s="162" t="s">
        <v>1423</v>
      </c>
      <c r="AA6" s="382"/>
      <c r="AB6" s="131" t="s">
        <v>1420</v>
      </c>
      <c r="AC6" s="131" t="s">
        <v>1421</v>
      </c>
      <c r="AD6" s="131" t="s">
        <v>1422</v>
      </c>
      <c r="AE6" s="131" t="s">
        <v>1423</v>
      </c>
      <c r="AF6" s="162" t="s">
        <v>1420</v>
      </c>
      <c r="AG6" s="162" t="s">
        <v>1421</v>
      </c>
      <c r="AH6" s="162" t="s">
        <v>1422</v>
      </c>
      <c r="AI6" s="162" t="s">
        <v>1423</v>
      </c>
      <c r="AJ6" s="382"/>
      <c r="AK6" s="131" t="s">
        <v>1420</v>
      </c>
      <c r="AL6" s="131" t="s">
        <v>1421</v>
      </c>
      <c r="AM6" s="131" t="s">
        <v>1422</v>
      </c>
      <c r="AN6" s="131" t="s">
        <v>1423</v>
      </c>
      <c r="AO6" s="162" t="s">
        <v>1420</v>
      </c>
      <c r="AP6" s="162" t="s">
        <v>1421</v>
      </c>
      <c r="AQ6" s="162" t="s">
        <v>1422</v>
      </c>
      <c r="AR6" s="162" t="s">
        <v>1423</v>
      </c>
      <c r="AS6" s="382"/>
      <c r="AT6" s="131" t="s">
        <v>1420</v>
      </c>
      <c r="AU6" s="131" t="s">
        <v>1421</v>
      </c>
      <c r="AV6" s="131" t="s">
        <v>1422</v>
      </c>
      <c r="AW6" s="131" t="s">
        <v>1423</v>
      </c>
      <c r="AX6" s="162" t="s">
        <v>1420</v>
      </c>
      <c r="AY6" s="162" t="s">
        <v>1421</v>
      </c>
      <c r="AZ6" s="162" t="s">
        <v>1422</v>
      </c>
      <c r="BA6" s="162" t="s">
        <v>1423</v>
      </c>
      <c r="BB6" s="382"/>
      <c r="BC6" s="131" t="s">
        <v>1420</v>
      </c>
      <c r="BD6" s="131" t="s">
        <v>1421</v>
      </c>
      <c r="BE6" s="131" t="s">
        <v>1422</v>
      </c>
      <c r="BF6" s="131" t="s">
        <v>1423</v>
      </c>
      <c r="BG6" s="162" t="s">
        <v>1420</v>
      </c>
      <c r="BH6" s="162" t="s">
        <v>1421</v>
      </c>
      <c r="BI6" s="162" t="s">
        <v>1422</v>
      </c>
      <c r="BJ6" s="162" t="s">
        <v>1423</v>
      </c>
      <c r="BK6" s="382"/>
      <c r="BL6" s="131" t="s">
        <v>1420</v>
      </c>
      <c r="BM6" s="131" t="s">
        <v>1421</v>
      </c>
      <c r="BN6" s="131" t="s">
        <v>1422</v>
      </c>
      <c r="BO6" s="131" t="s">
        <v>1423</v>
      </c>
      <c r="BP6" s="162" t="s">
        <v>1420</v>
      </c>
      <c r="BQ6" s="162" t="s">
        <v>1421</v>
      </c>
      <c r="BR6" s="162" t="s">
        <v>1422</v>
      </c>
      <c r="BS6" s="162" t="s">
        <v>1423</v>
      </c>
      <c r="BT6" s="382"/>
      <c r="BU6" s="131" t="s">
        <v>1420</v>
      </c>
      <c r="BV6" s="131" t="s">
        <v>1421</v>
      </c>
      <c r="BW6" s="131" t="s">
        <v>1422</v>
      </c>
      <c r="BX6" s="131" t="s">
        <v>1423</v>
      </c>
      <c r="BY6" s="162" t="s">
        <v>1420</v>
      </c>
      <c r="BZ6" s="162" t="s">
        <v>1421</v>
      </c>
      <c r="CA6" s="162" t="s">
        <v>1422</v>
      </c>
      <c r="CB6" s="162" t="s">
        <v>1423</v>
      </c>
      <c r="CC6" s="382"/>
      <c r="CD6" s="131" t="s">
        <v>1420</v>
      </c>
      <c r="CE6" s="131" t="s">
        <v>1421</v>
      </c>
      <c r="CF6" s="131" t="s">
        <v>1422</v>
      </c>
      <c r="CG6" s="131" t="s">
        <v>1423</v>
      </c>
      <c r="CH6" s="162" t="s">
        <v>1420</v>
      </c>
      <c r="CI6" s="162" t="s">
        <v>1421</v>
      </c>
      <c r="CJ6" s="162" t="s">
        <v>1422</v>
      </c>
      <c r="CK6" s="162" t="s">
        <v>1423</v>
      </c>
      <c r="CL6" s="382"/>
      <c r="CM6" s="131" t="s">
        <v>1420</v>
      </c>
      <c r="CN6" s="131" t="s">
        <v>1421</v>
      </c>
      <c r="CO6" s="131" t="s">
        <v>1422</v>
      </c>
      <c r="CP6" s="131" t="s">
        <v>1423</v>
      </c>
      <c r="CQ6" s="162" t="s">
        <v>1420</v>
      </c>
      <c r="CR6" s="162" t="s">
        <v>1421</v>
      </c>
      <c r="CS6" s="162" t="s">
        <v>1422</v>
      </c>
      <c r="CT6" s="162" t="s">
        <v>1423</v>
      </c>
      <c r="CU6" s="382"/>
      <c r="CV6" s="131" t="s">
        <v>1420</v>
      </c>
      <c r="CW6" s="131" t="s">
        <v>1421</v>
      </c>
      <c r="CX6" s="131" t="s">
        <v>1422</v>
      </c>
      <c r="CY6" s="131" t="s">
        <v>1423</v>
      </c>
      <c r="CZ6" s="162" t="s">
        <v>1420</v>
      </c>
      <c r="DA6" s="162" t="s">
        <v>1421</v>
      </c>
      <c r="DB6" s="162" t="s">
        <v>1422</v>
      </c>
      <c r="DC6" s="162" t="s">
        <v>1423</v>
      </c>
      <c r="DD6" s="382"/>
      <c r="DE6" s="131" t="s">
        <v>1420</v>
      </c>
      <c r="DF6" s="131" t="s">
        <v>1421</v>
      </c>
      <c r="DG6" s="131" t="s">
        <v>1422</v>
      </c>
      <c r="DH6" s="131" t="s">
        <v>1423</v>
      </c>
      <c r="DI6" s="162" t="s">
        <v>1420</v>
      </c>
      <c r="DJ6" s="162" t="s">
        <v>1421</v>
      </c>
      <c r="DK6" s="162" t="s">
        <v>1422</v>
      </c>
      <c r="DL6" s="162" t="s">
        <v>1423</v>
      </c>
      <c r="DM6" s="382"/>
      <c r="DN6" s="131" t="s">
        <v>1420</v>
      </c>
      <c r="DO6" s="131" t="s">
        <v>1421</v>
      </c>
      <c r="DP6" s="131" t="s">
        <v>1422</v>
      </c>
      <c r="DQ6" s="131" t="s">
        <v>1423</v>
      </c>
      <c r="DR6" s="162" t="s">
        <v>1420</v>
      </c>
      <c r="DS6" s="162" t="s">
        <v>1421</v>
      </c>
      <c r="DT6" s="162" t="s">
        <v>1422</v>
      </c>
      <c r="DU6" s="162" t="s">
        <v>1423</v>
      </c>
      <c r="DV6" s="382"/>
      <c r="DW6" s="131" t="s">
        <v>1420</v>
      </c>
      <c r="DX6" s="131" t="s">
        <v>1421</v>
      </c>
      <c r="DY6" s="131" t="s">
        <v>1422</v>
      </c>
      <c r="DZ6" s="131" t="s">
        <v>1423</v>
      </c>
      <c r="EA6" s="162" t="s">
        <v>1420</v>
      </c>
      <c r="EB6" s="162" t="s">
        <v>1421</v>
      </c>
      <c r="EC6" s="162" t="s">
        <v>1422</v>
      </c>
      <c r="ED6" s="162" t="s">
        <v>1423</v>
      </c>
      <c r="EE6" s="382"/>
      <c r="EF6" s="131" t="s">
        <v>1420</v>
      </c>
      <c r="EG6" s="131" t="s">
        <v>1421</v>
      </c>
      <c r="EH6" s="131" t="s">
        <v>1422</v>
      </c>
      <c r="EI6" s="131" t="s">
        <v>1423</v>
      </c>
      <c r="EJ6" s="162" t="s">
        <v>1420</v>
      </c>
      <c r="EK6" s="162" t="s">
        <v>1421</v>
      </c>
      <c r="EL6" s="162" t="s">
        <v>1422</v>
      </c>
      <c r="EM6" s="162" t="s">
        <v>1423</v>
      </c>
      <c r="EN6" s="382"/>
      <c r="EO6" s="131" t="s">
        <v>1420</v>
      </c>
      <c r="EP6" s="131" t="s">
        <v>1421</v>
      </c>
      <c r="EQ6" s="131" t="s">
        <v>1422</v>
      </c>
      <c r="ER6" s="131" t="s">
        <v>1423</v>
      </c>
      <c r="ES6" s="162" t="s">
        <v>1420</v>
      </c>
      <c r="ET6" s="162" t="s">
        <v>1421</v>
      </c>
      <c r="EU6" s="162" t="s">
        <v>1422</v>
      </c>
      <c r="EV6" s="162" t="s">
        <v>1423</v>
      </c>
      <c r="EW6" s="382"/>
      <c r="EX6" s="131" t="s">
        <v>1420</v>
      </c>
      <c r="EY6" s="131" t="s">
        <v>1421</v>
      </c>
      <c r="EZ6" s="131" t="s">
        <v>1422</v>
      </c>
      <c r="FA6" s="131" t="s">
        <v>1423</v>
      </c>
      <c r="FB6" s="162" t="s">
        <v>1420</v>
      </c>
      <c r="FC6" s="162" t="s">
        <v>1421</v>
      </c>
      <c r="FD6" s="162" t="s">
        <v>1422</v>
      </c>
      <c r="FE6" s="162" t="s">
        <v>1423</v>
      </c>
      <c r="FF6" s="382"/>
      <c r="FG6" s="131" t="s">
        <v>1420</v>
      </c>
      <c r="FH6" s="131" t="s">
        <v>1421</v>
      </c>
      <c r="FI6" s="131" t="s">
        <v>1422</v>
      </c>
      <c r="FJ6" s="131" t="s">
        <v>1423</v>
      </c>
      <c r="FK6" s="162" t="s">
        <v>1420</v>
      </c>
      <c r="FL6" s="162" t="s">
        <v>1421</v>
      </c>
      <c r="FM6" s="162" t="s">
        <v>1422</v>
      </c>
      <c r="FN6" s="162" t="s">
        <v>1423</v>
      </c>
      <c r="FO6" s="382"/>
      <c r="FP6" s="131" t="s">
        <v>1420</v>
      </c>
      <c r="FQ6" s="131" t="s">
        <v>1421</v>
      </c>
      <c r="FR6" s="131" t="s">
        <v>1422</v>
      </c>
      <c r="FS6" s="131" t="s">
        <v>1423</v>
      </c>
      <c r="FT6" s="162" t="s">
        <v>1420</v>
      </c>
      <c r="FU6" s="162" t="s">
        <v>1421</v>
      </c>
      <c r="FV6" s="162" t="s">
        <v>1422</v>
      </c>
      <c r="FW6" s="162" t="s">
        <v>1423</v>
      </c>
      <c r="FX6" s="382"/>
      <c r="FY6" s="131" t="s">
        <v>1420</v>
      </c>
      <c r="FZ6" s="131" t="s">
        <v>1421</v>
      </c>
      <c r="GA6" s="131" t="s">
        <v>1422</v>
      </c>
      <c r="GB6" s="131" t="s">
        <v>1423</v>
      </c>
      <c r="GC6" s="162" t="s">
        <v>1420</v>
      </c>
      <c r="GD6" s="162" t="s">
        <v>1421</v>
      </c>
      <c r="GE6" s="162" t="s">
        <v>1422</v>
      </c>
      <c r="GF6" s="162" t="s">
        <v>1423</v>
      </c>
      <c r="GG6" s="382"/>
      <c r="GH6" s="131" t="s">
        <v>1420</v>
      </c>
      <c r="GI6" s="131" t="s">
        <v>1421</v>
      </c>
      <c r="GJ6" s="131" t="s">
        <v>1422</v>
      </c>
      <c r="GK6" s="131" t="s">
        <v>1423</v>
      </c>
      <c r="GL6" s="162" t="s">
        <v>1420</v>
      </c>
      <c r="GM6" s="162" t="s">
        <v>1421</v>
      </c>
      <c r="GN6" s="162" t="s">
        <v>1422</v>
      </c>
      <c r="GO6" s="162" t="s">
        <v>1423</v>
      </c>
      <c r="GP6" s="382"/>
      <c r="GQ6" s="131" t="s">
        <v>1420</v>
      </c>
      <c r="GR6" s="131" t="s">
        <v>1421</v>
      </c>
      <c r="GS6" s="131" t="s">
        <v>1422</v>
      </c>
      <c r="GT6" s="131" t="s">
        <v>1423</v>
      </c>
      <c r="GU6" s="162" t="s">
        <v>1420</v>
      </c>
      <c r="GV6" s="162" t="s">
        <v>1421</v>
      </c>
      <c r="GW6" s="162" t="s">
        <v>1422</v>
      </c>
      <c r="GX6" s="162" t="s">
        <v>1423</v>
      </c>
      <c r="GY6" s="382"/>
      <c r="GZ6" s="131" t="s">
        <v>1420</v>
      </c>
      <c r="HA6" s="131" t="s">
        <v>1421</v>
      </c>
      <c r="HB6" s="131" t="s">
        <v>1422</v>
      </c>
      <c r="HC6" s="131" t="s">
        <v>1423</v>
      </c>
      <c r="HD6" s="162" t="s">
        <v>1420</v>
      </c>
      <c r="HE6" s="162" t="s">
        <v>1421</v>
      </c>
      <c r="HF6" s="162" t="s">
        <v>1422</v>
      </c>
      <c r="HG6" s="162" t="s">
        <v>1423</v>
      </c>
      <c r="HH6" s="382"/>
      <c r="HI6" s="131" t="s">
        <v>1420</v>
      </c>
      <c r="HJ6" s="131" t="s">
        <v>1421</v>
      </c>
      <c r="HK6" s="131" t="s">
        <v>1422</v>
      </c>
      <c r="HL6" s="131" t="s">
        <v>1423</v>
      </c>
      <c r="HM6" s="162" t="s">
        <v>1420</v>
      </c>
      <c r="HN6" s="162" t="s">
        <v>1421</v>
      </c>
      <c r="HO6" s="162" t="s">
        <v>1422</v>
      </c>
      <c r="HP6" s="162" t="s">
        <v>1423</v>
      </c>
      <c r="HQ6" s="382"/>
      <c r="HR6" s="131" t="s">
        <v>1420</v>
      </c>
      <c r="HS6" s="131" t="s">
        <v>1421</v>
      </c>
      <c r="HT6" s="131" t="s">
        <v>1422</v>
      </c>
      <c r="HU6" s="131" t="s">
        <v>1423</v>
      </c>
      <c r="HV6" s="162" t="s">
        <v>1420</v>
      </c>
      <c r="HW6" s="162" t="s">
        <v>1421</v>
      </c>
      <c r="HX6" s="162" t="s">
        <v>1422</v>
      </c>
      <c r="HY6" s="162" t="s">
        <v>1423</v>
      </c>
      <c r="HZ6" s="382"/>
      <c r="IA6" s="131" t="s">
        <v>1420</v>
      </c>
      <c r="IB6" s="131" t="s">
        <v>1421</v>
      </c>
      <c r="IC6" s="131" t="s">
        <v>1422</v>
      </c>
      <c r="ID6" s="131" t="s">
        <v>1423</v>
      </c>
      <c r="IE6" s="162" t="s">
        <v>1420</v>
      </c>
      <c r="IF6" s="162" t="s">
        <v>1421</v>
      </c>
      <c r="IG6" s="162" t="s">
        <v>1422</v>
      </c>
      <c r="IH6" s="162" t="s">
        <v>1423</v>
      </c>
      <c r="II6" s="382"/>
      <c r="IJ6" s="131" t="s">
        <v>1420</v>
      </c>
      <c r="IK6" s="131" t="s">
        <v>1421</v>
      </c>
      <c r="IL6" s="131" t="s">
        <v>1422</v>
      </c>
      <c r="IM6" s="131" t="s">
        <v>1423</v>
      </c>
      <c r="IN6" s="162" t="s">
        <v>1420</v>
      </c>
      <c r="IO6" s="162" t="s">
        <v>1421</v>
      </c>
      <c r="IP6" s="162" t="s">
        <v>1422</v>
      </c>
      <c r="IQ6" s="162" t="s">
        <v>1423</v>
      </c>
      <c r="IR6" s="382"/>
      <c r="IS6" s="131" t="s">
        <v>1420</v>
      </c>
      <c r="IT6" s="131" t="s">
        <v>1421</v>
      </c>
      <c r="IU6" s="131" t="s">
        <v>1422</v>
      </c>
      <c r="IV6" s="131" t="s">
        <v>1423</v>
      </c>
      <c r="IW6" s="162" t="s">
        <v>1420</v>
      </c>
      <c r="IX6" s="162" t="s">
        <v>1421</v>
      </c>
      <c r="IY6" s="162" t="s">
        <v>1422</v>
      </c>
      <c r="IZ6" s="162" t="s">
        <v>1423</v>
      </c>
      <c r="JA6" s="382"/>
      <c r="JB6" s="131" t="s">
        <v>1420</v>
      </c>
      <c r="JC6" s="131" t="s">
        <v>1421</v>
      </c>
      <c r="JD6" s="131" t="s">
        <v>1422</v>
      </c>
      <c r="JE6" s="131" t="s">
        <v>1423</v>
      </c>
      <c r="JF6" s="162" t="s">
        <v>1420</v>
      </c>
      <c r="JG6" s="162" t="s">
        <v>1421</v>
      </c>
      <c r="JH6" s="162" t="s">
        <v>1422</v>
      </c>
      <c r="JI6" s="162" t="s">
        <v>1423</v>
      </c>
      <c r="JJ6" s="382"/>
      <c r="JK6" s="131" t="s">
        <v>1420</v>
      </c>
      <c r="JL6" s="131" t="s">
        <v>1421</v>
      </c>
      <c r="JM6" s="131" t="s">
        <v>1422</v>
      </c>
      <c r="JN6" s="131" t="s">
        <v>1423</v>
      </c>
      <c r="JO6" s="162" t="s">
        <v>1420</v>
      </c>
      <c r="JP6" s="162" t="s">
        <v>1421</v>
      </c>
      <c r="JQ6" s="162" t="s">
        <v>1422</v>
      </c>
      <c r="JR6" s="162" t="s">
        <v>1423</v>
      </c>
      <c r="JS6" s="382"/>
      <c r="JT6" s="131" t="s">
        <v>1420</v>
      </c>
      <c r="JU6" s="131" t="s">
        <v>1421</v>
      </c>
      <c r="JV6" s="131" t="s">
        <v>1422</v>
      </c>
      <c r="JW6" s="131" t="s">
        <v>1423</v>
      </c>
      <c r="JX6" s="162" t="s">
        <v>1420</v>
      </c>
      <c r="JY6" s="162" t="s">
        <v>1421</v>
      </c>
      <c r="JZ6" s="162" t="s">
        <v>1422</v>
      </c>
      <c r="KA6" s="162" t="s">
        <v>1423</v>
      </c>
      <c r="KB6" s="382"/>
      <c r="KC6" s="131" t="s">
        <v>1420</v>
      </c>
      <c r="KD6" s="131" t="s">
        <v>1421</v>
      </c>
      <c r="KE6" s="131" t="s">
        <v>1422</v>
      </c>
      <c r="KF6" s="131" t="s">
        <v>1423</v>
      </c>
      <c r="KG6" s="162" t="s">
        <v>1420</v>
      </c>
      <c r="KH6" s="162" t="s">
        <v>1421</v>
      </c>
      <c r="KI6" s="162" t="s">
        <v>1422</v>
      </c>
      <c r="KJ6" s="162" t="s">
        <v>1423</v>
      </c>
      <c r="KK6" s="382"/>
      <c r="KL6" s="131" t="s">
        <v>1420</v>
      </c>
      <c r="KM6" s="131" t="s">
        <v>1421</v>
      </c>
      <c r="KN6" s="131" t="s">
        <v>1422</v>
      </c>
      <c r="KO6" s="131" t="s">
        <v>1423</v>
      </c>
      <c r="KP6" s="162" t="s">
        <v>1420</v>
      </c>
      <c r="KQ6" s="162" t="s">
        <v>1421</v>
      </c>
      <c r="KR6" s="162" t="s">
        <v>1422</v>
      </c>
      <c r="KS6" s="162" t="s">
        <v>1423</v>
      </c>
      <c r="KT6" s="382"/>
      <c r="KU6" s="131" t="s">
        <v>1420</v>
      </c>
      <c r="KV6" s="131" t="s">
        <v>1421</v>
      </c>
      <c r="KW6" s="131" t="s">
        <v>1422</v>
      </c>
      <c r="KX6" s="131" t="s">
        <v>1423</v>
      </c>
      <c r="KY6" s="162" t="s">
        <v>1420</v>
      </c>
      <c r="KZ6" s="162" t="s">
        <v>1421</v>
      </c>
      <c r="LA6" s="162" t="s">
        <v>1422</v>
      </c>
      <c r="LB6" s="162" t="s">
        <v>1423</v>
      </c>
      <c r="LC6" s="382"/>
      <c r="LD6" s="131" t="s">
        <v>1420</v>
      </c>
      <c r="LE6" s="131" t="s">
        <v>1421</v>
      </c>
      <c r="LF6" s="131" t="s">
        <v>1422</v>
      </c>
      <c r="LG6" s="131" t="s">
        <v>1423</v>
      </c>
      <c r="LH6" s="162" t="s">
        <v>1420</v>
      </c>
      <c r="LI6" s="162" t="s">
        <v>1421</v>
      </c>
      <c r="LJ6" s="162" t="s">
        <v>1422</v>
      </c>
      <c r="LK6" s="162" t="s">
        <v>1423</v>
      </c>
      <c r="LL6" s="382"/>
      <c r="LM6" s="131" t="s">
        <v>1420</v>
      </c>
      <c r="LN6" s="131" t="s">
        <v>1421</v>
      </c>
      <c r="LO6" s="131" t="s">
        <v>1422</v>
      </c>
      <c r="LP6" s="131" t="s">
        <v>1423</v>
      </c>
      <c r="LQ6" s="162" t="s">
        <v>1420</v>
      </c>
      <c r="LR6" s="162" t="s">
        <v>1421</v>
      </c>
      <c r="LS6" s="162" t="s">
        <v>1422</v>
      </c>
      <c r="LT6" s="162" t="s">
        <v>1423</v>
      </c>
      <c r="LU6" s="382"/>
      <c r="LV6" s="131" t="s">
        <v>1420</v>
      </c>
      <c r="LW6" s="131" t="s">
        <v>1421</v>
      </c>
      <c r="LX6" s="131" t="s">
        <v>1422</v>
      </c>
      <c r="LY6" s="131" t="s">
        <v>1423</v>
      </c>
      <c r="LZ6" s="162" t="s">
        <v>1420</v>
      </c>
      <c r="MA6" s="162" t="s">
        <v>1421</v>
      </c>
      <c r="MB6" s="162" t="s">
        <v>1422</v>
      </c>
      <c r="MC6" s="162" t="s">
        <v>1423</v>
      </c>
      <c r="MD6" s="382"/>
      <c r="ME6" s="131" t="s">
        <v>1420</v>
      </c>
      <c r="MF6" s="131" t="s">
        <v>1421</v>
      </c>
      <c r="MG6" s="131" t="s">
        <v>1422</v>
      </c>
      <c r="MH6" s="131" t="s">
        <v>1423</v>
      </c>
      <c r="MI6" s="162" t="s">
        <v>1420</v>
      </c>
      <c r="MJ6" s="162" t="s">
        <v>1421</v>
      </c>
      <c r="MK6" s="162" t="s">
        <v>1422</v>
      </c>
      <c r="ML6" s="162" t="s">
        <v>1423</v>
      </c>
      <c r="MM6" s="382"/>
      <c r="MN6" s="131" t="s">
        <v>1420</v>
      </c>
      <c r="MO6" s="131" t="s">
        <v>1421</v>
      </c>
      <c r="MP6" s="131" t="s">
        <v>1422</v>
      </c>
      <c r="MQ6" s="131" t="s">
        <v>1423</v>
      </c>
      <c r="MR6" s="162" t="s">
        <v>1420</v>
      </c>
      <c r="MS6" s="162" t="s">
        <v>1421</v>
      </c>
      <c r="MT6" s="162" t="s">
        <v>1422</v>
      </c>
      <c r="MU6" s="162" t="s">
        <v>1423</v>
      </c>
      <c r="MV6" s="382"/>
      <c r="MW6" s="131" t="s">
        <v>1420</v>
      </c>
      <c r="MX6" s="131" t="s">
        <v>1421</v>
      </c>
      <c r="MY6" s="131" t="s">
        <v>1422</v>
      </c>
      <c r="MZ6" s="131" t="s">
        <v>1423</v>
      </c>
      <c r="NA6" s="162" t="s">
        <v>1420</v>
      </c>
      <c r="NB6" s="162" t="s">
        <v>1421</v>
      </c>
      <c r="NC6" s="162" t="s">
        <v>1422</v>
      </c>
      <c r="ND6" s="162" t="s">
        <v>1423</v>
      </c>
      <c r="NE6" s="382"/>
      <c r="NF6" s="131" t="s">
        <v>1420</v>
      </c>
      <c r="NG6" s="131" t="s">
        <v>1421</v>
      </c>
      <c r="NH6" s="131" t="s">
        <v>1422</v>
      </c>
      <c r="NI6" s="131" t="s">
        <v>1423</v>
      </c>
      <c r="NJ6" s="162" t="s">
        <v>1420</v>
      </c>
      <c r="NK6" s="162" t="s">
        <v>1421</v>
      </c>
      <c r="NL6" s="162" t="s">
        <v>1422</v>
      </c>
      <c r="NM6" s="162" t="s">
        <v>1423</v>
      </c>
      <c r="NN6" s="382"/>
      <c r="NO6" s="131" t="s">
        <v>1420</v>
      </c>
      <c r="NP6" s="131" t="s">
        <v>1421</v>
      </c>
      <c r="NQ6" s="131" t="s">
        <v>1422</v>
      </c>
      <c r="NR6" s="131" t="s">
        <v>1423</v>
      </c>
      <c r="NS6" s="162" t="s">
        <v>1420</v>
      </c>
      <c r="NT6" s="162" t="s">
        <v>1421</v>
      </c>
      <c r="NU6" s="162" t="s">
        <v>1422</v>
      </c>
      <c r="NV6" s="162" t="s">
        <v>1423</v>
      </c>
      <c r="NW6" s="382"/>
      <c r="NX6" s="131" t="s">
        <v>1420</v>
      </c>
      <c r="NY6" s="131" t="s">
        <v>1421</v>
      </c>
      <c r="NZ6" s="131" t="s">
        <v>1422</v>
      </c>
      <c r="OA6" s="131" t="s">
        <v>1423</v>
      </c>
      <c r="OB6" s="162" t="s">
        <v>1420</v>
      </c>
      <c r="OC6" s="162" t="s">
        <v>1421</v>
      </c>
      <c r="OD6" s="162" t="s">
        <v>1422</v>
      </c>
      <c r="OE6" s="162" t="s">
        <v>1423</v>
      </c>
      <c r="OF6" s="382"/>
      <c r="OG6" s="131" t="s">
        <v>1420</v>
      </c>
      <c r="OH6" s="131" t="s">
        <v>1421</v>
      </c>
      <c r="OI6" s="131" t="s">
        <v>1422</v>
      </c>
      <c r="OJ6" s="131" t="s">
        <v>1423</v>
      </c>
      <c r="OK6" s="162" t="s">
        <v>1420</v>
      </c>
      <c r="OL6" s="162" t="s">
        <v>1421</v>
      </c>
      <c r="OM6" s="162" t="s">
        <v>1422</v>
      </c>
      <c r="ON6" s="162" t="s">
        <v>1423</v>
      </c>
      <c r="OO6" s="382"/>
      <c r="OP6" s="131" t="s">
        <v>1420</v>
      </c>
      <c r="OQ6" s="131" t="s">
        <v>1421</v>
      </c>
      <c r="OR6" s="131" t="s">
        <v>1422</v>
      </c>
      <c r="OS6" s="131" t="s">
        <v>1423</v>
      </c>
      <c r="OT6" s="162" t="s">
        <v>1420</v>
      </c>
      <c r="OU6" s="162" t="s">
        <v>1421</v>
      </c>
      <c r="OV6" s="162" t="s">
        <v>1422</v>
      </c>
      <c r="OW6" s="162" t="s">
        <v>1423</v>
      </c>
      <c r="OX6" s="382"/>
      <c r="OY6" s="131" t="s">
        <v>1420</v>
      </c>
      <c r="OZ6" s="131" t="s">
        <v>1421</v>
      </c>
      <c r="PA6" s="131" t="s">
        <v>1422</v>
      </c>
      <c r="PB6" s="131" t="s">
        <v>1423</v>
      </c>
      <c r="PC6" s="162" t="s">
        <v>1420</v>
      </c>
      <c r="PD6" s="162" t="s">
        <v>1421</v>
      </c>
      <c r="PE6" s="162" t="s">
        <v>1422</v>
      </c>
      <c r="PF6" s="162" t="s">
        <v>1423</v>
      </c>
      <c r="PG6" s="382"/>
      <c r="PH6" s="131" t="s">
        <v>1420</v>
      </c>
      <c r="PI6" s="131" t="s">
        <v>1421</v>
      </c>
      <c r="PJ6" s="131" t="s">
        <v>1422</v>
      </c>
      <c r="PK6" s="131" t="s">
        <v>1423</v>
      </c>
      <c r="PL6" s="162" t="s">
        <v>1420</v>
      </c>
      <c r="PM6" s="162" t="s">
        <v>1421</v>
      </c>
      <c r="PN6" s="162" t="s">
        <v>1422</v>
      </c>
      <c r="PO6" s="162" t="s">
        <v>1423</v>
      </c>
      <c r="PP6" s="382"/>
      <c r="PQ6" s="131" t="s">
        <v>1420</v>
      </c>
      <c r="PR6" s="131" t="s">
        <v>1421</v>
      </c>
      <c r="PS6" s="131" t="s">
        <v>1422</v>
      </c>
      <c r="PT6" s="131" t="s">
        <v>1423</v>
      </c>
      <c r="PU6" s="162" t="s">
        <v>1420</v>
      </c>
      <c r="PV6" s="162" t="s">
        <v>1421</v>
      </c>
      <c r="PW6" s="162" t="s">
        <v>1422</v>
      </c>
      <c r="PX6" s="162" t="s">
        <v>1423</v>
      </c>
      <c r="PY6" s="382"/>
      <c r="PZ6" s="131" t="s">
        <v>1420</v>
      </c>
      <c r="QA6" s="131" t="s">
        <v>1421</v>
      </c>
      <c r="QB6" s="131" t="s">
        <v>1422</v>
      </c>
      <c r="QC6" s="131" t="s">
        <v>1423</v>
      </c>
      <c r="QD6" s="162" t="s">
        <v>1420</v>
      </c>
      <c r="QE6" s="162" t="s">
        <v>1421</v>
      </c>
      <c r="QF6" s="162" t="s">
        <v>1422</v>
      </c>
      <c r="QG6" s="162" t="s">
        <v>1423</v>
      </c>
      <c r="QH6" s="382"/>
      <c r="QI6" s="131" t="s">
        <v>1420</v>
      </c>
      <c r="QJ6" s="131" t="s">
        <v>1421</v>
      </c>
      <c r="QK6" s="131" t="s">
        <v>1422</v>
      </c>
      <c r="QL6" s="131" t="s">
        <v>1423</v>
      </c>
      <c r="QM6" s="162" t="s">
        <v>1420</v>
      </c>
      <c r="QN6" s="162" t="s">
        <v>1421</v>
      </c>
      <c r="QO6" s="162" t="s">
        <v>1422</v>
      </c>
      <c r="QP6" s="162" t="s">
        <v>1423</v>
      </c>
      <c r="QQ6" s="382"/>
      <c r="QR6" s="131" t="s">
        <v>1420</v>
      </c>
      <c r="QS6" s="131" t="s">
        <v>1421</v>
      </c>
      <c r="QT6" s="131" t="s">
        <v>1422</v>
      </c>
      <c r="QU6" s="131" t="s">
        <v>1423</v>
      </c>
      <c r="QV6" s="162" t="s">
        <v>1420</v>
      </c>
      <c r="QW6" s="162" t="s">
        <v>1421</v>
      </c>
      <c r="QX6" s="162" t="s">
        <v>1422</v>
      </c>
      <c r="QY6" s="162" t="s">
        <v>1423</v>
      </c>
      <c r="QZ6" s="382"/>
      <c r="RA6" s="131" t="s">
        <v>1420</v>
      </c>
      <c r="RB6" s="131" t="s">
        <v>1421</v>
      </c>
      <c r="RC6" s="131" t="s">
        <v>1422</v>
      </c>
      <c r="RD6" s="131" t="s">
        <v>1423</v>
      </c>
      <c r="RE6" s="162" t="s">
        <v>1420</v>
      </c>
      <c r="RF6" s="162" t="s">
        <v>1421</v>
      </c>
      <c r="RG6" s="162" t="s">
        <v>1422</v>
      </c>
      <c r="RH6" s="162" t="s">
        <v>1423</v>
      </c>
      <c r="RI6" s="382"/>
      <c r="RJ6" s="131" t="s">
        <v>1420</v>
      </c>
      <c r="RK6" s="131" t="s">
        <v>1421</v>
      </c>
      <c r="RL6" s="131" t="s">
        <v>1422</v>
      </c>
      <c r="RM6" s="131" t="s">
        <v>1423</v>
      </c>
      <c r="RN6" s="162" t="s">
        <v>1420</v>
      </c>
      <c r="RO6" s="162" t="s">
        <v>1421</v>
      </c>
      <c r="RP6" s="162" t="s">
        <v>1422</v>
      </c>
      <c r="RQ6" s="162" t="s">
        <v>1423</v>
      </c>
      <c r="RR6" s="382"/>
      <c r="RS6" s="131" t="s">
        <v>1420</v>
      </c>
      <c r="RT6" s="131" t="s">
        <v>1421</v>
      </c>
      <c r="RU6" s="131" t="s">
        <v>1422</v>
      </c>
      <c r="RV6" s="131" t="s">
        <v>1423</v>
      </c>
      <c r="RW6" s="162" t="s">
        <v>1420</v>
      </c>
      <c r="RX6" s="162" t="s">
        <v>1421</v>
      </c>
      <c r="RY6" s="162" t="s">
        <v>1422</v>
      </c>
      <c r="RZ6" s="162" t="s">
        <v>1423</v>
      </c>
      <c r="SA6" s="382"/>
      <c r="SB6" s="131" t="s">
        <v>1420</v>
      </c>
      <c r="SC6" s="131" t="s">
        <v>1421</v>
      </c>
      <c r="SD6" s="131" t="s">
        <v>1422</v>
      </c>
      <c r="SE6" s="131" t="s">
        <v>1423</v>
      </c>
      <c r="SF6" s="162" t="s">
        <v>1420</v>
      </c>
      <c r="SG6" s="162" t="s">
        <v>1421</v>
      </c>
      <c r="SH6" s="162" t="s">
        <v>1422</v>
      </c>
      <c r="SI6" s="162" t="s">
        <v>1423</v>
      </c>
      <c r="SJ6" s="382"/>
      <c r="SK6" s="131" t="s">
        <v>1420</v>
      </c>
      <c r="SL6" s="131" t="s">
        <v>1421</v>
      </c>
      <c r="SM6" s="131" t="s">
        <v>1422</v>
      </c>
      <c r="SN6" s="131" t="s">
        <v>1423</v>
      </c>
      <c r="SO6" s="162" t="s">
        <v>1420</v>
      </c>
      <c r="SP6" s="162" t="s">
        <v>1421</v>
      </c>
      <c r="SQ6" s="162" t="s">
        <v>1422</v>
      </c>
      <c r="SR6" s="162" t="s">
        <v>1423</v>
      </c>
      <c r="SS6" s="382"/>
      <c r="ST6" s="131" t="s">
        <v>1420</v>
      </c>
      <c r="SU6" s="131" t="s">
        <v>1421</v>
      </c>
      <c r="SV6" s="131" t="s">
        <v>1422</v>
      </c>
      <c r="SW6" s="131" t="s">
        <v>1423</v>
      </c>
      <c r="SX6" s="162" t="s">
        <v>1420</v>
      </c>
      <c r="SY6" s="162" t="s">
        <v>1421</v>
      </c>
      <c r="SZ6" s="162" t="s">
        <v>1422</v>
      </c>
      <c r="TA6" s="162" t="s">
        <v>1423</v>
      </c>
      <c r="TB6" s="382"/>
      <c r="TC6" s="131" t="s">
        <v>1420</v>
      </c>
      <c r="TD6" s="131" t="s">
        <v>1421</v>
      </c>
      <c r="TE6" s="131" t="s">
        <v>1422</v>
      </c>
      <c r="TF6" s="131" t="s">
        <v>1423</v>
      </c>
      <c r="TG6" s="162" t="s">
        <v>1420</v>
      </c>
      <c r="TH6" s="162" t="s">
        <v>1421</v>
      </c>
      <c r="TI6" s="162" t="s">
        <v>1422</v>
      </c>
      <c r="TJ6" s="162" t="s">
        <v>1423</v>
      </c>
      <c r="TK6" s="382"/>
      <c r="TL6" s="131" t="s">
        <v>1420</v>
      </c>
      <c r="TM6" s="131" t="s">
        <v>1421</v>
      </c>
      <c r="TN6" s="131" t="s">
        <v>1422</v>
      </c>
      <c r="TO6" s="131" t="s">
        <v>1423</v>
      </c>
      <c r="TP6" s="162" t="s">
        <v>1420</v>
      </c>
      <c r="TQ6" s="162" t="s">
        <v>1421</v>
      </c>
      <c r="TR6" s="162" t="s">
        <v>1422</v>
      </c>
      <c r="TS6" s="162" t="s">
        <v>1423</v>
      </c>
      <c r="TT6" s="382"/>
      <c r="TU6" s="131" t="s">
        <v>1420</v>
      </c>
      <c r="TV6" s="131" t="s">
        <v>1421</v>
      </c>
      <c r="TW6" s="131" t="s">
        <v>1422</v>
      </c>
      <c r="TX6" s="131" t="s">
        <v>1423</v>
      </c>
      <c r="TY6" s="162" t="s">
        <v>1420</v>
      </c>
      <c r="TZ6" s="162" t="s">
        <v>1421</v>
      </c>
      <c r="UA6" s="162" t="s">
        <v>1422</v>
      </c>
      <c r="UB6" s="162" t="s">
        <v>1423</v>
      </c>
      <c r="UC6" s="382"/>
      <c r="UD6" s="131" t="s">
        <v>1420</v>
      </c>
      <c r="UE6" s="131" t="s">
        <v>1421</v>
      </c>
      <c r="UF6" s="131" t="s">
        <v>1422</v>
      </c>
      <c r="UG6" s="131" t="s">
        <v>1423</v>
      </c>
      <c r="UH6" s="162" t="s">
        <v>1420</v>
      </c>
      <c r="UI6" s="162" t="s">
        <v>1421</v>
      </c>
      <c r="UJ6" s="162" t="s">
        <v>1422</v>
      </c>
      <c r="UK6" s="162" t="s">
        <v>1423</v>
      </c>
      <c r="UL6" s="382"/>
      <c r="UM6" s="131" t="s">
        <v>1420</v>
      </c>
      <c r="UN6" s="131" t="s">
        <v>1421</v>
      </c>
      <c r="UO6" s="131" t="s">
        <v>1422</v>
      </c>
      <c r="UP6" s="131" t="s">
        <v>1423</v>
      </c>
      <c r="UQ6" s="162" t="s">
        <v>1420</v>
      </c>
      <c r="UR6" s="162" t="s">
        <v>1421</v>
      </c>
      <c r="US6" s="162" t="s">
        <v>1422</v>
      </c>
      <c r="UT6" s="162" t="s">
        <v>1423</v>
      </c>
      <c r="UU6" s="382"/>
      <c r="UV6" s="131" t="s">
        <v>1420</v>
      </c>
      <c r="UW6" s="131" t="s">
        <v>1421</v>
      </c>
      <c r="UX6" s="131" t="s">
        <v>1422</v>
      </c>
      <c r="UY6" s="131" t="s">
        <v>1423</v>
      </c>
      <c r="UZ6" s="162" t="s">
        <v>1420</v>
      </c>
      <c r="VA6" s="162" t="s">
        <v>1421</v>
      </c>
      <c r="VB6" s="162" t="s">
        <v>1422</v>
      </c>
      <c r="VC6" s="162" t="s">
        <v>1423</v>
      </c>
      <c r="VD6" s="382"/>
      <c r="VE6" s="131" t="s">
        <v>1420</v>
      </c>
      <c r="VF6" s="131" t="s">
        <v>1421</v>
      </c>
      <c r="VG6" s="131" t="s">
        <v>1422</v>
      </c>
      <c r="VH6" s="131" t="s">
        <v>1423</v>
      </c>
      <c r="VI6" s="162" t="s">
        <v>1420</v>
      </c>
      <c r="VJ6" s="162" t="s">
        <v>1421</v>
      </c>
      <c r="VK6" s="162" t="s">
        <v>1422</v>
      </c>
      <c r="VL6" s="162" t="s">
        <v>1423</v>
      </c>
      <c r="VM6" s="382"/>
      <c r="VN6" s="131" t="s">
        <v>1420</v>
      </c>
      <c r="VO6" s="131" t="s">
        <v>1421</v>
      </c>
      <c r="VP6" s="131" t="s">
        <v>1422</v>
      </c>
      <c r="VQ6" s="131" t="s">
        <v>1423</v>
      </c>
      <c r="VR6" s="162" t="s">
        <v>1420</v>
      </c>
      <c r="VS6" s="162" t="s">
        <v>1421</v>
      </c>
      <c r="VT6" s="162" t="s">
        <v>1422</v>
      </c>
      <c r="VU6" s="162" t="s">
        <v>1423</v>
      </c>
      <c r="VV6" s="382"/>
      <c r="VW6" s="131" t="s">
        <v>1420</v>
      </c>
      <c r="VX6" s="131" t="s">
        <v>1421</v>
      </c>
      <c r="VY6" s="131" t="s">
        <v>1422</v>
      </c>
      <c r="VZ6" s="131" t="s">
        <v>1423</v>
      </c>
      <c r="WA6" s="162" t="s">
        <v>1420</v>
      </c>
      <c r="WB6" s="162" t="s">
        <v>1421</v>
      </c>
      <c r="WC6" s="162" t="s">
        <v>1422</v>
      </c>
      <c r="WD6" s="162" t="s">
        <v>1423</v>
      </c>
      <c r="WE6" s="382"/>
      <c r="WF6" s="131" t="s">
        <v>1420</v>
      </c>
      <c r="WG6" s="131" t="s">
        <v>1421</v>
      </c>
      <c r="WH6" s="131" t="s">
        <v>1422</v>
      </c>
      <c r="WI6" s="131" t="s">
        <v>1423</v>
      </c>
      <c r="WJ6" s="162" t="s">
        <v>1420</v>
      </c>
      <c r="WK6" s="162" t="s">
        <v>1421</v>
      </c>
      <c r="WL6" s="162" t="s">
        <v>1422</v>
      </c>
      <c r="WM6" s="162" t="s">
        <v>1423</v>
      </c>
      <c r="WN6" s="382"/>
      <c r="WO6" s="131" t="s">
        <v>1420</v>
      </c>
      <c r="WP6" s="131" t="s">
        <v>1421</v>
      </c>
      <c r="WQ6" s="131" t="s">
        <v>1422</v>
      </c>
      <c r="WR6" s="131" t="s">
        <v>1423</v>
      </c>
      <c r="WS6" s="162" t="s">
        <v>1420</v>
      </c>
      <c r="WT6" s="162" t="s">
        <v>1421</v>
      </c>
      <c r="WU6" s="162" t="s">
        <v>1422</v>
      </c>
      <c r="WV6" s="162" t="s">
        <v>1423</v>
      </c>
      <c r="WW6" s="382"/>
      <c r="WX6" s="131" t="s">
        <v>1420</v>
      </c>
      <c r="WY6" s="131" t="s">
        <v>1421</v>
      </c>
      <c r="WZ6" s="131" t="s">
        <v>1422</v>
      </c>
      <c r="XA6" s="131" t="s">
        <v>1423</v>
      </c>
      <c r="XB6" s="162" t="s">
        <v>1420</v>
      </c>
      <c r="XC6" s="162" t="s">
        <v>1421</v>
      </c>
      <c r="XD6" s="162" t="s">
        <v>1422</v>
      </c>
      <c r="XE6" s="162" t="s">
        <v>1423</v>
      </c>
      <c r="XF6" s="382"/>
      <c r="XG6" s="131" t="s">
        <v>1420</v>
      </c>
      <c r="XH6" s="131" t="s">
        <v>1421</v>
      </c>
      <c r="XI6" s="131" t="s">
        <v>1422</v>
      </c>
      <c r="XJ6" s="131" t="s">
        <v>1423</v>
      </c>
      <c r="XK6" s="162" t="s">
        <v>1420</v>
      </c>
      <c r="XL6" s="162" t="s">
        <v>1421</v>
      </c>
      <c r="XM6" s="162" t="s">
        <v>1422</v>
      </c>
      <c r="XN6" s="162" t="s">
        <v>1423</v>
      </c>
      <c r="XO6" s="382"/>
      <c r="XP6" s="131" t="s">
        <v>1420</v>
      </c>
      <c r="XQ6" s="131" t="s">
        <v>1421</v>
      </c>
      <c r="XR6" s="131" t="s">
        <v>1422</v>
      </c>
      <c r="XS6" s="131" t="s">
        <v>1423</v>
      </c>
      <c r="XT6" s="162" t="s">
        <v>1420</v>
      </c>
      <c r="XU6" s="162" t="s">
        <v>1421</v>
      </c>
      <c r="XV6" s="162" t="s">
        <v>1422</v>
      </c>
      <c r="XW6" s="162" t="s">
        <v>1423</v>
      </c>
      <c r="XX6" s="382"/>
      <c r="XY6" s="131" t="s">
        <v>1420</v>
      </c>
      <c r="XZ6" s="131" t="s">
        <v>1421</v>
      </c>
      <c r="YA6" s="131" t="s">
        <v>1422</v>
      </c>
      <c r="YB6" s="131" t="s">
        <v>1423</v>
      </c>
    </row>
    <row r="7" spans="1:652" ht="11.25" customHeight="1">
      <c r="A7" s="376" t="s">
        <v>1141</v>
      </c>
      <c r="B7" s="376"/>
      <c r="C7" s="376"/>
      <c r="D7" s="376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  <c r="CT7" s="153"/>
      <c r="CU7" s="153"/>
      <c r="CV7" s="153"/>
      <c r="CW7" s="153"/>
      <c r="CX7" s="153"/>
      <c r="CY7" s="153"/>
      <c r="CZ7" s="153"/>
      <c r="DA7" s="153"/>
      <c r="DB7" s="153"/>
      <c r="DC7" s="153"/>
      <c r="DD7" s="153"/>
      <c r="DE7" s="153"/>
      <c r="DF7" s="153"/>
      <c r="DG7" s="153"/>
      <c r="DH7" s="153"/>
      <c r="DI7" s="153"/>
      <c r="DJ7" s="153"/>
      <c r="DK7" s="153"/>
      <c r="DL7" s="153"/>
      <c r="DM7" s="153"/>
      <c r="DN7" s="153"/>
      <c r="DO7" s="153"/>
      <c r="DP7" s="153"/>
      <c r="DQ7" s="153"/>
      <c r="DR7" s="153"/>
      <c r="DS7" s="153"/>
      <c r="DT7" s="153"/>
      <c r="DU7" s="153"/>
      <c r="DV7" s="153"/>
      <c r="DW7" s="153"/>
      <c r="DX7" s="153"/>
      <c r="DY7" s="153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  <c r="FR7" s="153"/>
      <c r="FS7" s="153"/>
      <c r="FT7" s="153"/>
      <c r="FU7" s="146">
        <v>4346.9872299999997</v>
      </c>
      <c r="FV7" s="153"/>
      <c r="FW7" s="146">
        <v>2653.4028400000002</v>
      </c>
      <c r="FX7" s="153"/>
      <c r="FY7" s="153"/>
      <c r="FZ7" s="146">
        <v>10016.568010000001</v>
      </c>
      <c r="GA7" s="153"/>
      <c r="GB7" s="153"/>
      <c r="GC7" s="153"/>
      <c r="GD7" s="153"/>
      <c r="GE7" s="153"/>
      <c r="GF7" s="153"/>
      <c r="GG7" s="153"/>
      <c r="GH7" s="153"/>
      <c r="GI7" s="153"/>
      <c r="GJ7" s="153"/>
      <c r="GK7" s="153"/>
      <c r="GL7" s="153"/>
      <c r="GM7" s="153"/>
      <c r="GN7" s="153"/>
      <c r="GO7" s="153"/>
      <c r="GP7" s="153"/>
      <c r="GQ7" s="153"/>
      <c r="GR7" s="153"/>
      <c r="GS7" s="153"/>
      <c r="GT7" s="153"/>
      <c r="GU7" s="146">
        <v>57831.766989999996</v>
      </c>
      <c r="GV7" s="146">
        <v>-28147.63178</v>
      </c>
      <c r="GW7" s="153"/>
      <c r="GX7" s="146">
        <v>92214.481</v>
      </c>
      <c r="GY7" s="153"/>
      <c r="GZ7" s="153"/>
      <c r="HA7" s="146">
        <v>18751.188979999999</v>
      </c>
      <c r="HB7" s="153"/>
      <c r="HC7" s="146">
        <v>113269.39034</v>
      </c>
      <c r="HD7" s="146">
        <v>9711.8309599999993</v>
      </c>
      <c r="HE7" s="146">
        <v>936620.62531999999</v>
      </c>
      <c r="HF7" s="153"/>
      <c r="HG7" s="146">
        <v>59543.623220000001</v>
      </c>
      <c r="HH7" s="153"/>
      <c r="HI7" s="153"/>
      <c r="HJ7" s="146">
        <v>411445.18099999998</v>
      </c>
      <c r="HK7" s="153"/>
      <c r="HL7" s="146">
        <v>37993.692089999997</v>
      </c>
      <c r="HM7" s="153"/>
      <c r="HN7" s="153"/>
      <c r="HO7" s="153"/>
      <c r="HP7" s="153"/>
      <c r="HQ7" s="153"/>
      <c r="HR7" s="153"/>
      <c r="HS7" s="153"/>
      <c r="HT7" s="153"/>
      <c r="HU7" s="153"/>
      <c r="HV7" s="153"/>
      <c r="HW7" s="153"/>
      <c r="HX7" s="153"/>
      <c r="HY7" s="153"/>
      <c r="HZ7" s="153"/>
      <c r="IA7" s="153"/>
      <c r="IB7" s="153"/>
      <c r="IC7" s="153"/>
      <c r="ID7" s="153"/>
      <c r="IE7" s="153"/>
      <c r="IF7" s="153"/>
      <c r="IG7" s="153"/>
      <c r="IH7" s="153"/>
      <c r="II7" s="153"/>
      <c r="IJ7" s="153"/>
      <c r="IK7" s="153"/>
      <c r="IL7" s="153"/>
      <c r="IM7" s="153"/>
      <c r="IN7" s="153"/>
      <c r="IO7" s="153"/>
      <c r="IP7" s="153"/>
      <c r="IQ7" s="153"/>
      <c r="IR7" s="153"/>
      <c r="IS7" s="153"/>
      <c r="IT7" s="153"/>
      <c r="IU7" s="153"/>
      <c r="IV7" s="153"/>
      <c r="IW7" s="153"/>
      <c r="IX7" s="153"/>
      <c r="IY7" s="153"/>
      <c r="IZ7" s="153"/>
      <c r="JA7" s="153"/>
      <c r="JB7" s="153"/>
      <c r="JC7" s="153"/>
      <c r="JD7" s="153"/>
      <c r="JE7" s="153"/>
      <c r="JF7" s="153"/>
      <c r="JG7" s="146">
        <v>81802.267319999999</v>
      </c>
      <c r="JH7" s="153"/>
      <c r="JI7" s="146">
        <v>2134.22766</v>
      </c>
      <c r="JJ7" s="153"/>
      <c r="JK7" s="153"/>
      <c r="JL7" s="146">
        <v>34148.202559999998</v>
      </c>
      <c r="JM7" s="153"/>
      <c r="JN7" s="153"/>
      <c r="JO7" s="153"/>
      <c r="JP7" s="153"/>
      <c r="JQ7" s="153"/>
      <c r="JR7" s="153"/>
      <c r="JS7" s="153"/>
      <c r="JT7" s="153"/>
      <c r="JU7" s="153"/>
      <c r="JV7" s="153"/>
      <c r="JW7" s="153"/>
      <c r="JX7" s="153"/>
      <c r="JY7" s="153"/>
      <c r="JZ7" s="153"/>
      <c r="KA7" s="153"/>
      <c r="KB7" s="153"/>
      <c r="KC7" s="153"/>
      <c r="KD7" s="153"/>
      <c r="KE7" s="153"/>
      <c r="KF7" s="153"/>
      <c r="KG7" s="153"/>
      <c r="KH7" s="153"/>
      <c r="KI7" s="153"/>
      <c r="KJ7" s="153"/>
      <c r="KK7" s="153"/>
      <c r="KL7" s="153"/>
      <c r="KM7" s="153"/>
      <c r="KN7" s="153"/>
      <c r="KO7" s="153"/>
      <c r="KP7" s="153"/>
      <c r="KQ7" s="153"/>
      <c r="KR7" s="153"/>
      <c r="KS7" s="153"/>
      <c r="KT7" s="153"/>
      <c r="KU7" s="153"/>
      <c r="KV7" s="153"/>
      <c r="KW7" s="153"/>
      <c r="KX7" s="153"/>
      <c r="KY7" s="153"/>
      <c r="KZ7" s="153"/>
      <c r="LA7" s="153"/>
      <c r="LB7" s="153"/>
      <c r="LC7" s="153"/>
      <c r="LD7" s="153"/>
      <c r="LE7" s="153"/>
      <c r="LF7" s="153"/>
      <c r="LG7" s="153"/>
      <c r="LH7" s="153"/>
      <c r="LI7" s="153"/>
      <c r="LJ7" s="153"/>
      <c r="LK7" s="153"/>
      <c r="LL7" s="153"/>
      <c r="LM7" s="153"/>
      <c r="LN7" s="153"/>
      <c r="LO7" s="153"/>
      <c r="LP7" s="153"/>
      <c r="LQ7" s="153"/>
      <c r="LR7" s="153"/>
      <c r="LS7" s="153"/>
      <c r="LT7" s="153"/>
      <c r="LU7" s="153"/>
      <c r="LV7" s="153"/>
      <c r="LW7" s="153"/>
      <c r="LX7" s="153"/>
      <c r="LY7" s="153"/>
      <c r="LZ7" s="153"/>
      <c r="MA7" s="153"/>
      <c r="MB7" s="153"/>
      <c r="MC7" s="153"/>
      <c r="MD7" s="153"/>
      <c r="ME7" s="153"/>
      <c r="MF7" s="153"/>
      <c r="MG7" s="153"/>
      <c r="MH7" s="153"/>
      <c r="MI7" s="153"/>
      <c r="MJ7" s="153"/>
      <c r="MK7" s="153"/>
      <c r="ML7" s="153"/>
      <c r="MM7" s="153"/>
      <c r="MN7" s="153"/>
      <c r="MO7" s="153"/>
      <c r="MP7" s="153"/>
      <c r="MQ7" s="153"/>
      <c r="MR7" s="153"/>
      <c r="MS7" s="153"/>
      <c r="MT7" s="153"/>
      <c r="MU7" s="153"/>
      <c r="MV7" s="153"/>
      <c r="MW7" s="153"/>
      <c r="MX7" s="153"/>
      <c r="MY7" s="153"/>
      <c r="MZ7" s="153"/>
      <c r="NA7" s="153"/>
      <c r="NB7" s="153"/>
      <c r="NC7" s="153"/>
      <c r="ND7" s="153"/>
      <c r="NE7" s="153"/>
      <c r="NF7" s="153"/>
      <c r="NG7" s="153"/>
      <c r="NH7" s="153"/>
      <c r="NI7" s="153"/>
      <c r="NJ7" s="153"/>
      <c r="NK7" s="146">
        <v>6490.2960999999996</v>
      </c>
      <c r="NL7" s="153"/>
      <c r="NM7" s="153"/>
      <c r="NN7" s="153"/>
      <c r="NO7" s="153"/>
      <c r="NP7" s="146">
        <v>2653.9467199999999</v>
      </c>
      <c r="NQ7" s="153"/>
      <c r="NR7" s="153"/>
      <c r="NS7" s="153"/>
      <c r="NT7" s="153"/>
      <c r="NU7" s="153"/>
      <c r="NV7" s="153"/>
      <c r="NW7" s="153"/>
      <c r="NX7" s="153"/>
      <c r="NY7" s="153"/>
      <c r="NZ7" s="153"/>
      <c r="OA7" s="153"/>
      <c r="OB7" s="153"/>
      <c r="OC7" s="153"/>
      <c r="OD7" s="153"/>
      <c r="OE7" s="153"/>
      <c r="OF7" s="153"/>
      <c r="OG7" s="153"/>
      <c r="OH7" s="153"/>
      <c r="OI7" s="153"/>
      <c r="OJ7" s="153"/>
      <c r="OK7" s="153"/>
      <c r="OL7" s="153"/>
      <c r="OM7" s="153"/>
      <c r="ON7" s="153"/>
      <c r="OO7" s="153"/>
      <c r="OP7" s="153"/>
      <c r="OQ7" s="153"/>
      <c r="OR7" s="153"/>
      <c r="OS7" s="153"/>
      <c r="OT7" s="153"/>
      <c r="OU7" s="153"/>
      <c r="OV7" s="153"/>
      <c r="OW7" s="153"/>
      <c r="OX7" s="153"/>
      <c r="OY7" s="153"/>
      <c r="OZ7" s="153"/>
      <c r="PA7" s="153"/>
      <c r="PB7" s="153"/>
      <c r="PC7" s="153"/>
      <c r="PD7" s="153"/>
      <c r="PE7" s="153"/>
      <c r="PF7" s="153"/>
      <c r="PG7" s="153"/>
      <c r="PH7" s="153"/>
      <c r="PI7" s="153"/>
      <c r="PJ7" s="153"/>
      <c r="PK7" s="153"/>
      <c r="PL7" s="153"/>
      <c r="PM7" s="153"/>
      <c r="PN7" s="153"/>
      <c r="PO7" s="153"/>
      <c r="PP7" s="153"/>
      <c r="PQ7" s="153"/>
      <c r="PR7" s="153"/>
      <c r="PS7" s="153"/>
      <c r="PT7" s="153"/>
      <c r="PU7" s="153"/>
      <c r="PV7" s="153"/>
      <c r="PW7" s="153"/>
      <c r="PX7" s="153"/>
      <c r="PY7" s="153"/>
      <c r="PZ7" s="153"/>
      <c r="QA7" s="153"/>
      <c r="QB7" s="153"/>
      <c r="QC7" s="153"/>
      <c r="QD7" s="153"/>
      <c r="QE7" s="153"/>
      <c r="QF7" s="153"/>
      <c r="QG7" s="153"/>
      <c r="QH7" s="153"/>
      <c r="QI7" s="153"/>
      <c r="QJ7" s="153"/>
      <c r="QK7" s="153"/>
      <c r="QL7" s="153"/>
      <c r="QM7" s="153"/>
      <c r="QN7" s="153"/>
      <c r="QO7" s="153"/>
      <c r="QP7" s="153"/>
      <c r="QQ7" s="153"/>
      <c r="QR7" s="153"/>
      <c r="QS7" s="153"/>
      <c r="QT7" s="153"/>
      <c r="QU7" s="153"/>
      <c r="QV7" s="153"/>
      <c r="QW7" s="153"/>
      <c r="QX7" s="153"/>
      <c r="QY7" s="153"/>
      <c r="QZ7" s="153"/>
      <c r="RA7" s="153"/>
      <c r="RB7" s="153"/>
      <c r="RC7" s="153"/>
      <c r="RD7" s="153"/>
      <c r="RE7" s="153"/>
      <c r="RF7" s="153"/>
      <c r="RG7" s="153"/>
      <c r="RH7" s="153"/>
      <c r="RI7" s="153"/>
      <c r="RJ7" s="153"/>
      <c r="RK7" s="153"/>
      <c r="RL7" s="153"/>
      <c r="RM7" s="153"/>
      <c r="RN7" s="153"/>
      <c r="RO7" s="153"/>
      <c r="RP7" s="153"/>
      <c r="RQ7" s="153"/>
      <c r="RR7" s="153"/>
      <c r="RS7" s="153"/>
      <c r="RT7" s="153"/>
      <c r="RU7" s="153"/>
      <c r="RV7" s="153"/>
      <c r="RW7" s="153"/>
      <c r="RX7" s="153"/>
      <c r="RY7" s="153"/>
      <c r="RZ7" s="153"/>
      <c r="SA7" s="153"/>
      <c r="SB7" s="153"/>
      <c r="SC7" s="153"/>
      <c r="SD7" s="153"/>
      <c r="SE7" s="153"/>
      <c r="SF7" s="153"/>
      <c r="SG7" s="153"/>
      <c r="SH7" s="153"/>
      <c r="SI7" s="153"/>
      <c r="SJ7" s="153"/>
      <c r="SK7" s="153"/>
      <c r="SL7" s="153"/>
      <c r="SM7" s="153"/>
      <c r="SN7" s="153"/>
      <c r="SO7" s="153"/>
      <c r="SP7" s="153"/>
      <c r="SQ7" s="153"/>
      <c r="SR7" s="153"/>
      <c r="SS7" s="153"/>
      <c r="ST7" s="153"/>
      <c r="SU7" s="153"/>
      <c r="SV7" s="153"/>
      <c r="SW7" s="153"/>
      <c r="SX7" s="153"/>
      <c r="SY7" s="146">
        <v>-54.265740000000001</v>
      </c>
      <c r="SZ7" s="153"/>
      <c r="TA7" s="153"/>
      <c r="TB7" s="153"/>
      <c r="TC7" s="153"/>
      <c r="TD7" s="153"/>
      <c r="TE7" s="153"/>
      <c r="TF7" s="153"/>
      <c r="TG7" s="153"/>
      <c r="TH7" s="153"/>
      <c r="TI7" s="153"/>
      <c r="TJ7" s="153"/>
      <c r="TK7" s="153"/>
      <c r="TL7" s="153"/>
      <c r="TM7" s="153"/>
      <c r="TN7" s="153"/>
      <c r="TO7" s="153"/>
      <c r="TP7" s="153"/>
      <c r="TQ7" s="153"/>
      <c r="TR7" s="153"/>
      <c r="TS7" s="153"/>
      <c r="TT7" s="153"/>
      <c r="TU7" s="153"/>
      <c r="TV7" s="153"/>
      <c r="TW7" s="153"/>
      <c r="TX7" s="153"/>
      <c r="TY7" s="153"/>
      <c r="TZ7" s="153"/>
      <c r="UA7" s="153"/>
      <c r="UB7" s="153"/>
      <c r="UC7" s="153"/>
      <c r="UD7" s="153"/>
      <c r="UE7" s="153"/>
      <c r="UF7" s="153"/>
      <c r="UG7" s="153"/>
      <c r="UH7" s="153"/>
      <c r="UI7" s="153"/>
      <c r="UJ7" s="153"/>
      <c r="UK7" s="153"/>
      <c r="UL7" s="153"/>
      <c r="UM7" s="153"/>
      <c r="UN7" s="153"/>
      <c r="UO7" s="153"/>
      <c r="UP7" s="153"/>
      <c r="UQ7" s="153"/>
      <c r="UR7" s="153"/>
      <c r="US7" s="153"/>
      <c r="UT7" s="153"/>
      <c r="UU7" s="153"/>
      <c r="UV7" s="153"/>
      <c r="UW7" s="153"/>
      <c r="UX7" s="153"/>
      <c r="UY7" s="153"/>
      <c r="UZ7" s="146">
        <v>2528.0080899999998</v>
      </c>
      <c r="VA7" s="146">
        <v>315177.37666000001</v>
      </c>
      <c r="VB7" s="153"/>
      <c r="VC7" s="153"/>
      <c r="VD7" s="153"/>
      <c r="VE7" s="153"/>
      <c r="VF7" s="146">
        <v>74005.145260000005</v>
      </c>
      <c r="VG7" s="153"/>
      <c r="VH7" s="153"/>
      <c r="VI7" s="153"/>
      <c r="VJ7" s="153"/>
      <c r="VK7" s="153"/>
      <c r="VL7" s="153"/>
      <c r="VM7" s="153"/>
      <c r="VN7" s="153"/>
      <c r="VO7" s="153"/>
      <c r="VP7" s="153"/>
      <c r="VQ7" s="153"/>
      <c r="VR7" s="153"/>
      <c r="VS7" s="153"/>
      <c r="VT7" s="153"/>
      <c r="VU7" s="153"/>
      <c r="VV7" s="153"/>
      <c r="VW7" s="153"/>
      <c r="VX7" s="153"/>
      <c r="VY7" s="153"/>
      <c r="VZ7" s="153"/>
      <c r="WA7" s="153"/>
      <c r="WB7" s="153"/>
      <c r="WC7" s="153"/>
      <c r="WD7" s="153"/>
      <c r="WE7" s="153"/>
      <c r="WF7" s="153"/>
      <c r="WG7" s="153"/>
      <c r="WH7" s="153"/>
      <c r="WI7" s="153"/>
      <c r="WJ7" s="153"/>
      <c r="WK7" s="153"/>
      <c r="WL7" s="153"/>
      <c r="WM7" s="153"/>
      <c r="WN7" s="153"/>
      <c r="WO7" s="153"/>
      <c r="WP7" s="153"/>
      <c r="WQ7" s="153"/>
      <c r="WR7" s="153"/>
      <c r="WS7" s="153"/>
      <c r="WT7" s="153"/>
      <c r="WU7" s="153"/>
      <c r="WV7" s="153"/>
      <c r="WW7" s="153"/>
      <c r="WX7" s="153"/>
      <c r="WY7" s="153"/>
      <c r="WZ7" s="153"/>
      <c r="XA7" s="153"/>
      <c r="XB7" s="146">
        <v>829.62379999999996</v>
      </c>
      <c r="XC7" s="146">
        <v>8086.91651</v>
      </c>
      <c r="XD7" s="153"/>
      <c r="XE7" s="153"/>
      <c r="XF7" s="153"/>
      <c r="XG7" s="153"/>
      <c r="XH7" s="153"/>
      <c r="XI7" s="153"/>
      <c r="XJ7" s="153"/>
      <c r="XK7" s="153"/>
      <c r="XL7" s="153"/>
      <c r="XM7" s="153"/>
      <c r="XN7" s="146">
        <v>2933.1603799999998</v>
      </c>
      <c r="XO7" s="153"/>
      <c r="XP7" s="153"/>
      <c r="XQ7" s="153"/>
      <c r="XR7" s="153"/>
      <c r="XS7" s="146">
        <v>450</v>
      </c>
      <c r="XT7" s="153"/>
      <c r="XU7" s="153"/>
      <c r="XV7" s="153"/>
      <c r="XW7" s="153"/>
      <c r="XX7" s="153"/>
      <c r="XY7" s="153"/>
      <c r="XZ7" s="153"/>
      <c r="YA7" s="153"/>
      <c r="YB7" s="153"/>
    </row>
    <row r="8" spans="1:652" ht="11.25" customHeight="1">
      <c r="A8" s="375" t="s">
        <v>1157</v>
      </c>
      <c r="B8" s="375"/>
      <c r="C8" s="375"/>
      <c r="D8" s="375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153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153"/>
      <c r="FS8" s="153"/>
      <c r="FT8" s="153"/>
      <c r="FU8" s="153"/>
      <c r="FV8" s="153"/>
      <c r="FW8" s="146">
        <v>3.3891800000000001</v>
      </c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53"/>
      <c r="GK8" s="153"/>
      <c r="GL8" s="153"/>
      <c r="GM8" s="153"/>
      <c r="GN8" s="153"/>
      <c r="GO8" s="153"/>
      <c r="GP8" s="153"/>
      <c r="GQ8" s="153"/>
      <c r="GR8" s="153"/>
      <c r="GS8" s="153"/>
      <c r="GT8" s="153"/>
      <c r="GU8" s="153"/>
      <c r="GV8" s="153"/>
      <c r="GW8" s="153"/>
      <c r="GX8" s="153"/>
      <c r="GY8" s="153"/>
      <c r="GZ8" s="153"/>
      <c r="HA8" s="153"/>
      <c r="HB8" s="153"/>
      <c r="HC8" s="153"/>
      <c r="HD8" s="153"/>
      <c r="HE8" s="153"/>
      <c r="HF8" s="153"/>
      <c r="HG8" s="153"/>
      <c r="HH8" s="153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53"/>
      <c r="IC8" s="153"/>
      <c r="ID8" s="153"/>
      <c r="IE8" s="153"/>
      <c r="IF8" s="153"/>
      <c r="IG8" s="153"/>
      <c r="IH8" s="153"/>
      <c r="II8" s="153"/>
      <c r="IJ8" s="153"/>
      <c r="IK8" s="153"/>
      <c r="IL8" s="153"/>
      <c r="IM8" s="153"/>
      <c r="IN8" s="153"/>
      <c r="IO8" s="153"/>
      <c r="IP8" s="153"/>
      <c r="IQ8" s="153"/>
      <c r="IR8" s="153"/>
      <c r="IS8" s="153"/>
      <c r="IT8" s="153"/>
      <c r="IU8" s="153"/>
      <c r="IV8" s="153"/>
      <c r="IW8" s="153"/>
      <c r="IX8" s="153"/>
      <c r="IY8" s="153"/>
      <c r="IZ8" s="153"/>
      <c r="JA8" s="153"/>
      <c r="JB8" s="153"/>
      <c r="JC8" s="153"/>
      <c r="JD8" s="153"/>
      <c r="JE8" s="153"/>
      <c r="JF8" s="153"/>
      <c r="JG8" s="153"/>
      <c r="JH8" s="153"/>
      <c r="JI8" s="146">
        <v>2.7260399999999998</v>
      </c>
      <c r="JJ8" s="153"/>
      <c r="JK8" s="153"/>
      <c r="JL8" s="153"/>
      <c r="JM8" s="153"/>
      <c r="JN8" s="153"/>
      <c r="JO8" s="153"/>
      <c r="JP8" s="153"/>
      <c r="JQ8" s="153"/>
      <c r="JR8" s="153"/>
      <c r="JS8" s="153"/>
      <c r="JT8" s="153"/>
      <c r="JU8" s="153"/>
      <c r="JV8" s="153"/>
      <c r="JW8" s="153"/>
      <c r="JX8" s="153"/>
      <c r="JY8" s="153"/>
      <c r="JZ8" s="153"/>
      <c r="KA8" s="153"/>
      <c r="KB8" s="153"/>
      <c r="KC8" s="153"/>
      <c r="KD8" s="153"/>
      <c r="KE8" s="153"/>
      <c r="KF8" s="153"/>
      <c r="KG8" s="153"/>
      <c r="KH8" s="153"/>
      <c r="KI8" s="153"/>
      <c r="KJ8" s="153"/>
      <c r="KK8" s="153"/>
      <c r="KL8" s="153"/>
      <c r="KM8" s="153"/>
      <c r="KN8" s="153"/>
      <c r="KO8" s="153"/>
      <c r="KP8" s="153"/>
      <c r="KQ8" s="153"/>
      <c r="KR8" s="153"/>
      <c r="KS8" s="153"/>
      <c r="KT8" s="153"/>
      <c r="KU8" s="153"/>
      <c r="KV8" s="153"/>
      <c r="KW8" s="153"/>
      <c r="KX8" s="153"/>
      <c r="KY8" s="153"/>
      <c r="KZ8" s="153"/>
      <c r="LA8" s="153"/>
      <c r="LB8" s="153"/>
      <c r="LC8" s="153"/>
      <c r="LD8" s="153"/>
      <c r="LE8" s="153"/>
      <c r="LF8" s="153"/>
      <c r="LG8" s="153"/>
      <c r="LH8" s="153"/>
      <c r="LI8" s="153"/>
      <c r="LJ8" s="153"/>
      <c r="LK8" s="153"/>
      <c r="LL8" s="153"/>
      <c r="LM8" s="153"/>
      <c r="LN8" s="153"/>
      <c r="LO8" s="153"/>
      <c r="LP8" s="153"/>
      <c r="LQ8" s="153"/>
      <c r="LR8" s="153"/>
      <c r="LS8" s="153"/>
      <c r="LT8" s="153"/>
      <c r="LU8" s="153"/>
      <c r="LV8" s="153"/>
      <c r="LW8" s="153"/>
      <c r="LX8" s="153"/>
      <c r="LY8" s="153"/>
      <c r="LZ8" s="153"/>
      <c r="MA8" s="153"/>
      <c r="MB8" s="153"/>
      <c r="MC8" s="153"/>
      <c r="MD8" s="153"/>
      <c r="ME8" s="153"/>
      <c r="MF8" s="153"/>
      <c r="MG8" s="153"/>
      <c r="MH8" s="153"/>
      <c r="MI8" s="153"/>
      <c r="MJ8" s="153"/>
      <c r="MK8" s="153"/>
      <c r="ML8" s="153"/>
      <c r="MM8" s="153"/>
      <c r="MN8" s="153"/>
      <c r="MO8" s="153"/>
      <c r="MP8" s="153"/>
      <c r="MQ8" s="153"/>
      <c r="MR8" s="153"/>
      <c r="MS8" s="153"/>
      <c r="MT8" s="153"/>
      <c r="MU8" s="153"/>
      <c r="MV8" s="153"/>
      <c r="MW8" s="153"/>
      <c r="MX8" s="153"/>
      <c r="MY8" s="153"/>
      <c r="MZ8" s="153"/>
      <c r="NA8" s="153"/>
      <c r="NB8" s="153"/>
      <c r="NC8" s="153"/>
      <c r="ND8" s="153"/>
      <c r="NE8" s="153"/>
      <c r="NF8" s="153"/>
      <c r="NG8" s="153"/>
      <c r="NH8" s="153"/>
      <c r="NI8" s="153"/>
      <c r="NJ8" s="153"/>
      <c r="NK8" s="153"/>
      <c r="NL8" s="153"/>
      <c r="NM8" s="153"/>
      <c r="NN8" s="153"/>
      <c r="NO8" s="153"/>
      <c r="NP8" s="153"/>
      <c r="NQ8" s="153"/>
      <c r="NR8" s="153"/>
      <c r="NS8" s="153"/>
      <c r="NT8" s="153"/>
      <c r="NU8" s="153"/>
      <c r="NV8" s="153"/>
      <c r="NW8" s="153"/>
      <c r="NX8" s="153"/>
      <c r="NY8" s="153"/>
      <c r="NZ8" s="153"/>
      <c r="OA8" s="153"/>
      <c r="OB8" s="153"/>
      <c r="OC8" s="153"/>
      <c r="OD8" s="153"/>
      <c r="OE8" s="153"/>
      <c r="OF8" s="153"/>
      <c r="OG8" s="153"/>
      <c r="OH8" s="153"/>
      <c r="OI8" s="153"/>
      <c r="OJ8" s="153"/>
      <c r="OK8" s="153"/>
      <c r="OL8" s="153"/>
      <c r="OM8" s="153"/>
      <c r="ON8" s="153"/>
      <c r="OO8" s="153"/>
      <c r="OP8" s="153"/>
      <c r="OQ8" s="153"/>
      <c r="OR8" s="153"/>
      <c r="OS8" s="153"/>
      <c r="OT8" s="153"/>
      <c r="OU8" s="153"/>
      <c r="OV8" s="153"/>
      <c r="OW8" s="153"/>
      <c r="OX8" s="153"/>
      <c r="OY8" s="153"/>
      <c r="OZ8" s="153"/>
      <c r="PA8" s="153"/>
      <c r="PB8" s="153"/>
      <c r="PC8" s="153"/>
      <c r="PD8" s="153"/>
      <c r="PE8" s="153"/>
      <c r="PF8" s="153"/>
      <c r="PG8" s="153"/>
      <c r="PH8" s="153"/>
      <c r="PI8" s="153"/>
      <c r="PJ8" s="153"/>
      <c r="PK8" s="153"/>
      <c r="PL8" s="153"/>
      <c r="PM8" s="153"/>
      <c r="PN8" s="153"/>
      <c r="PO8" s="153"/>
      <c r="PP8" s="153"/>
      <c r="PQ8" s="153"/>
      <c r="PR8" s="153"/>
      <c r="PS8" s="153"/>
      <c r="PT8" s="153"/>
      <c r="PU8" s="153"/>
      <c r="PV8" s="153"/>
      <c r="PW8" s="153"/>
      <c r="PX8" s="153"/>
      <c r="PY8" s="153"/>
      <c r="PZ8" s="153"/>
      <c r="QA8" s="153"/>
      <c r="QB8" s="153"/>
      <c r="QC8" s="153"/>
      <c r="QD8" s="153"/>
      <c r="QE8" s="153"/>
      <c r="QF8" s="153"/>
      <c r="QG8" s="153"/>
      <c r="QH8" s="153"/>
      <c r="QI8" s="153"/>
      <c r="QJ8" s="153"/>
      <c r="QK8" s="153"/>
      <c r="QL8" s="153"/>
      <c r="QM8" s="153"/>
      <c r="QN8" s="153"/>
      <c r="QO8" s="153"/>
      <c r="QP8" s="153"/>
      <c r="QQ8" s="153"/>
      <c r="QR8" s="153"/>
      <c r="QS8" s="153"/>
      <c r="QT8" s="153"/>
      <c r="QU8" s="153"/>
      <c r="QV8" s="153"/>
      <c r="QW8" s="153"/>
      <c r="QX8" s="153"/>
      <c r="QY8" s="153"/>
      <c r="QZ8" s="153"/>
      <c r="RA8" s="153"/>
      <c r="RB8" s="153"/>
      <c r="RC8" s="153"/>
      <c r="RD8" s="153"/>
      <c r="RE8" s="153"/>
      <c r="RF8" s="153"/>
      <c r="RG8" s="153"/>
      <c r="RH8" s="153"/>
      <c r="RI8" s="153"/>
      <c r="RJ8" s="153"/>
      <c r="RK8" s="153"/>
      <c r="RL8" s="153"/>
      <c r="RM8" s="153"/>
      <c r="RN8" s="153"/>
      <c r="RO8" s="153"/>
      <c r="RP8" s="153"/>
      <c r="RQ8" s="153"/>
      <c r="RR8" s="153"/>
      <c r="RS8" s="153"/>
      <c r="RT8" s="153"/>
      <c r="RU8" s="153"/>
      <c r="RV8" s="153"/>
      <c r="RW8" s="153"/>
      <c r="RX8" s="153"/>
      <c r="RY8" s="153"/>
      <c r="RZ8" s="153"/>
      <c r="SA8" s="153"/>
      <c r="SB8" s="153"/>
      <c r="SC8" s="153"/>
      <c r="SD8" s="153"/>
      <c r="SE8" s="153"/>
      <c r="SF8" s="153"/>
      <c r="SG8" s="153"/>
      <c r="SH8" s="153"/>
      <c r="SI8" s="153"/>
      <c r="SJ8" s="153"/>
      <c r="SK8" s="153"/>
      <c r="SL8" s="153"/>
      <c r="SM8" s="153"/>
      <c r="SN8" s="153"/>
      <c r="SO8" s="153"/>
      <c r="SP8" s="153"/>
      <c r="SQ8" s="153"/>
      <c r="SR8" s="153"/>
      <c r="SS8" s="153"/>
      <c r="ST8" s="153"/>
      <c r="SU8" s="153"/>
      <c r="SV8" s="153"/>
      <c r="SW8" s="153"/>
      <c r="SX8" s="153"/>
      <c r="SY8" s="153"/>
      <c r="SZ8" s="153"/>
      <c r="TA8" s="153"/>
      <c r="TB8" s="153"/>
      <c r="TC8" s="153"/>
      <c r="TD8" s="153"/>
      <c r="TE8" s="153"/>
      <c r="TF8" s="153"/>
      <c r="TG8" s="153"/>
      <c r="TH8" s="153"/>
      <c r="TI8" s="153"/>
      <c r="TJ8" s="153"/>
      <c r="TK8" s="153"/>
      <c r="TL8" s="153"/>
      <c r="TM8" s="153"/>
      <c r="TN8" s="153"/>
      <c r="TO8" s="153"/>
      <c r="TP8" s="153"/>
      <c r="TQ8" s="153"/>
      <c r="TR8" s="153"/>
      <c r="TS8" s="153"/>
      <c r="TT8" s="153"/>
      <c r="TU8" s="153"/>
      <c r="TV8" s="153"/>
      <c r="TW8" s="153"/>
      <c r="TX8" s="153"/>
      <c r="TY8" s="153"/>
      <c r="TZ8" s="153"/>
      <c r="UA8" s="153"/>
      <c r="UB8" s="153"/>
      <c r="UC8" s="153"/>
      <c r="UD8" s="153"/>
      <c r="UE8" s="153"/>
      <c r="UF8" s="153"/>
      <c r="UG8" s="153"/>
      <c r="UH8" s="153"/>
      <c r="UI8" s="153"/>
      <c r="UJ8" s="153"/>
      <c r="UK8" s="153"/>
      <c r="UL8" s="153"/>
      <c r="UM8" s="153"/>
      <c r="UN8" s="153"/>
      <c r="UO8" s="153"/>
      <c r="UP8" s="153"/>
      <c r="UQ8" s="153"/>
      <c r="UR8" s="153"/>
      <c r="US8" s="153"/>
      <c r="UT8" s="153"/>
      <c r="UU8" s="153"/>
      <c r="UV8" s="153"/>
      <c r="UW8" s="153"/>
      <c r="UX8" s="153"/>
      <c r="UY8" s="153"/>
      <c r="UZ8" s="153"/>
      <c r="VA8" s="153"/>
      <c r="VB8" s="153"/>
      <c r="VC8" s="153"/>
      <c r="VD8" s="153"/>
      <c r="VE8" s="153"/>
      <c r="VF8" s="153"/>
      <c r="VG8" s="153"/>
      <c r="VH8" s="153"/>
      <c r="VI8" s="153"/>
      <c r="VJ8" s="153"/>
      <c r="VK8" s="153"/>
      <c r="VL8" s="153"/>
      <c r="VM8" s="153"/>
      <c r="VN8" s="153"/>
      <c r="VO8" s="153"/>
      <c r="VP8" s="153"/>
      <c r="VQ8" s="153"/>
      <c r="VR8" s="153"/>
      <c r="VS8" s="153"/>
      <c r="VT8" s="153"/>
      <c r="VU8" s="153"/>
      <c r="VV8" s="153"/>
      <c r="VW8" s="153"/>
      <c r="VX8" s="153"/>
      <c r="VY8" s="153"/>
      <c r="VZ8" s="153"/>
      <c r="WA8" s="153"/>
      <c r="WB8" s="153"/>
      <c r="WC8" s="153"/>
      <c r="WD8" s="153"/>
      <c r="WE8" s="153"/>
      <c r="WF8" s="153"/>
      <c r="WG8" s="153"/>
      <c r="WH8" s="153"/>
      <c r="WI8" s="153"/>
      <c r="WJ8" s="153"/>
      <c r="WK8" s="153"/>
      <c r="WL8" s="153"/>
      <c r="WM8" s="153"/>
      <c r="WN8" s="153"/>
      <c r="WO8" s="153"/>
      <c r="WP8" s="153"/>
      <c r="WQ8" s="153"/>
      <c r="WR8" s="153"/>
      <c r="WS8" s="153"/>
      <c r="WT8" s="153"/>
      <c r="WU8" s="153"/>
      <c r="WV8" s="153"/>
      <c r="WW8" s="153"/>
      <c r="WX8" s="153"/>
      <c r="WY8" s="153"/>
      <c r="WZ8" s="153"/>
      <c r="XA8" s="153"/>
      <c r="XB8" s="153"/>
      <c r="XC8" s="153"/>
      <c r="XD8" s="153"/>
      <c r="XE8" s="153"/>
      <c r="XF8" s="153"/>
      <c r="XG8" s="153"/>
      <c r="XH8" s="153"/>
      <c r="XI8" s="153"/>
      <c r="XJ8" s="153"/>
      <c r="XK8" s="153"/>
      <c r="XL8" s="153"/>
      <c r="XM8" s="153"/>
      <c r="XN8" s="146">
        <v>-9.8962299999999992</v>
      </c>
      <c r="XO8" s="153"/>
      <c r="XP8" s="153"/>
      <c r="XQ8" s="153"/>
      <c r="XR8" s="153"/>
      <c r="XS8" s="153"/>
      <c r="XT8" s="153"/>
      <c r="XU8" s="153"/>
      <c r="XV8" s="153"/>
      <c r="XW8" s="153"/>
      <c r="XX8" s="153"/>
      <c r="XY8" s="153"/>
      <c r="XZ8" s="153"/>
      <c r="YA8" s="153"/>
      <c r="YB8" s="153"/>
    </row>
    <row r="9" spans="1:652" ht="11.25" customHeight="1">
      <c r="A9" s="375" t="s">
        <v>1160</v>
      </c>
      <c r="B9" s="377"/>
      <c r="C9" s="377"/>
      <c r="D9" s="377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46">
        <v>230.08217999999999</v>
      </c>
      <c r="Y9" s="153"/>
      <c r="Z9" s="153"/>
      <c r="AA9" s="153"/>
      <c r="AB9" s="153"/>
      <c r="AC9" s="153"/>
      <c r="AD9" s="153"/>
      <c r="AE9" s="153"/>
      <c r="AF9" s="146">
        <v>206.14176</v>
      </c>
      <c r="AG9" s="153"/>
      <c r="AH9" s="153"/>
      <c r="AI9" s="153"/>
      <c r="AJ9" s="153"/>
      <c r="AK9" s="146">
        <v>37.865000000000002</v>
      </c>
      <c r="AL9" s="153"/>
      <c r="AM9" s="153"/>
      <c r="AN9" s="153"/>
      <c r="AO9" s="153"/>
      <c r="AP9" s="146">
        <v>28.87865</v>
      </c>
      <c r="AQ9" s="153"/>
      <c r="AR9" s="153"/>
      <c r="AS9" s="153"/>
      <c r="AT9" s="153"/>
      <c r="AU9" s="146">
        <v>-7.3800000000000003E-3</v>
      </c>
      <c r="AV9" s="146">
        <v>2114.9752699999999</v>
      </c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46">
        <v>9044.9994399999996</v>
      </c>
      <c r="BH9" s="146">
        <v>-3507.5699800000002</v>
      </c>
      <c r="BI9" s="153"/>
      <c r="BJ9" s="153"/>
      <c r="BK9" s="153"/>
      <c r="BL9" s="153"/>
      <c r="BM9" s="146">
        <v>3637.6012799999999</v>
      </c>
      <c r="BN9" s="153"/>
      <c r="BO9" s="153"/>
      <c r="BP9" s="146">
        <v>3.0066600000000001</v>
      </c>
      <c r="BQ9" s="146">
        <v>93518.694489999994</v>
      </c>
      <c r="BR9" s="153"/>
      <c r="BS9" s="153"/>
      <c r="BT9" s="153"/>
      <c r="BU9" s="146">
        <v>3.6869100000000001</v>
      </c>
      <c r="BV9" s="146">
        <v>56363.255230000002</v>
      </c>
      <c r="BW9" s="146">
        <v>7402.4134599999998</v>
      </c>
      <c r="BX9" s="153"/>
      <c r="BY9" s="146">
        <v>17229.635149999998</v>
      </c>
      <c r="BZ9" s="146">
        <v>171073.51697</v>
      </c>
      <c r="CA9" s="153"/>
      <c r="CB9" s="153"/>
      <c r="CC9" s="146">
        <v>246.72564</v>
      </c>
      <c r="CD9" s="146">
        <v>4.91439</v>
      </c>
      <c r="CE9" s="146">
        <v>1391.55097</v>
      </c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46">
        <v>1423.0127199999999</v>
      </c>
      <c r="DB9" s="153"/>
      <c r="DC9" s="153"/>
      <c r="DD9" s="153"/>
      <c r="DE9" s="153"/>
      <c r="DF9" s="153"/>
      <c r="DG9" s="153"/>
      <c r="DH9" s="153"/>
      <c r="DI9" s="146">
        <v>122.11781000000001</v>
      </c>
      <c r="DJ9" s="153"/>
      <c r="DK9" s="153"/>
      <c r="DL9" s="153"/>
      <c r="DM9" s="153"/>
      <c r="DN9" s="146">
        <v>100.66622</v>
      </c>
      <c r="DO9" s="146">
        <v>0.11786000000000001</v>
      </c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46">
        <v>124.22744</v>
      </c>
      <c r="EB9" s="146">
        <v>2.5015800000000001</v>
      </c>
      <c r="EC9" s="153"/>
      <c r="ED9" s="153"/>
      <c r="EE9" s="153"/>
      <c r="EF9" s="153"/>
      <c r="EG9" s="153"/>
      <c r="EH9" s="153"/>
      <c r="EI9" s="153"/>
      <c r="EJ9" s="146">
        <v>62097.94788</v>
      </c>
      <c r="EK9" s="153"/>
      <c r="EL9" s="153"/>
      <c r="EM9" s="153"/>
      <c r="EN9" s="153"/>
      <c r="EO9" s="146">
        <v>21186.07142</v>
      </c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46">
        <v>176.33500000000001</v>
      </c>
      <c r="FU9" s="146">
        <v>32271.28858</v>
      </c>
      <c r="FV9" s="153"/>
      <c r="FW9" s="146">
        <v>6316.1082399999996</v>
      </c>
      <c r="FX9" s="153"/>
      <c r="FY9" s="146">
        <v>2963.4071100000001</v>
      </c>
      <c r="FZ9" s="146">
        <v>24696.83812</v>
      </c>
      <c r="GA9" s="153"/>
      <c r="GB9" s="146">
        <v>2275.4583200000002</v>
      </c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46">
        <v>1771594.4889400001</v>
      </c>
      <c r="GV9" s="146">
        <v>207743.34104999999</v>
      </c>
      <c r="GW9" s="153"/>
      <c r="GX9" s="146">
        <v>232630.61898999999</v>
      </c>
      <c r="GY9" s="146">
        <v>2182.4243000000001</v>
      </c>
      <c r="GZ9" s="146">
        <v>1388851.2331699999</v>
      </c>
      <c r="HA9" s="146">
        <v>200066.03838000001</v>
      </c>
      <c r="HB9" s="153"/>
      <c r="HC9" s="146">
        <v>162799.38956000001</v>
      </c>
      <c r="HD9" s="146">
        <v>79012.344819999998</v>
      </c>
      <c r="HE9" s="146">
        <v>1648924.1264200001</v>
      </c>
      <c r="HF9" s="153"/>
      <c r="HG9" s="146">
        <v>43555.737110000002</v>
      </c>
      <c r="HH9" s="146">
        <v>5164.9812400000001</v>
      </c>
      <c r="HI9" s="146">
        <v>20689.313470000001</v>
      </c>
      <c r="HJ9" s="146">
        <v>1271651.6582500001</v>
      </c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46">
        <v>7.5000000000000002E-4</v>
      </c>
      <c r="HW9" s="153"/>
      <c r="HX9" s="153"/>
      <c r="HY9" s="153"/>
      <c r="HZ9" s="153"/>
      <c r="IA9" s="153"/>
      <c r="IB9" s="153"/>
      <c r="IC9" s="153"/>
      <c r="ID9" s="153"/>
      <c r="IE9" s="146">
        <v>661.23900000000003</v>
      </c>
      <c r="IF9" s="153"/>
      <c r="IG9" s="153"/>
      <c r="IH9" s="153"/>
      <c r="II9" s="153"/>
      <c r="IJ9" s="146">
        <v>6541.9200600000004</v>
      </c>
      <c r="IK9" s="153"/>
      <c r="IL9" s="153"/>
      <c r="IM9" s="153"/>
      <c r="IN9" s="146">
        <v>2.2200000000000002E-3</v>
      </c>
      <c r="IO9" s="153"/>
      <c r="IP9" s="153"/>
      <c r="IQ9" s="153"/>
      <c r="IR9" s="153"/>
      <c r="IS9" s="146">
        <v>52.730049999999999</v>
      </c>
      <c r="IT9" s="146">
        <v>11.934380000000001</v>
      </c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153"/>
      <c r="JG9" s="146">
        <v>175615.95991000001</v>
      </c>
      <c r="JH9" s="153"/>
      <c r="JI9" s="146">
        <v>5080.2738099999997</v>
      </c>
      <c r="JJ9" s="153"/>
      <c r="JK9" s="153"/>
      <c r="JL9" s="146">
        <v>123408.86322</v>
      </c>
      <c r="JM9" s="153"/>
      <c r="JN9" s="146">
        <v>2017.3564699999999</v>
      </c>
      <c r="JO9" s="153"/>
      <c r="JP9" s="153"/>
      <c r="JQ9" s="153"/>
      <c r="JR9" s="153"/>
      <c r="JS9" s="153"/>
      <c r="JT9" s="153"/>
      <c r="JU9" s="153"/>
      <c r="JV9" s="153"/>
      <c r="JW9" s="153"/>
      <c r="JX9" s="153"/>
      <c r="JY9" s="146">
        <v>190395.11369999999</v>
      </c>
      <c r="JZ9" s="153"/>
      <c r="KA9" s="153"/>
      <c r="KB9" s="153"/>
      <c r="KC9" s="153"/>
      <c r="KD9" s="146">
        <v>197471.85844000001</v>
      </c>
      <c r="KE9" s="153"/>
      <c r="KF9" s="153"/>
      <c r="KG9" s="153"/>
      <c r="KH9" s="146">
        <v>1072.7562700000001</v>
      </c>
      <c r="KI9" s="153"/>
      <c r="KJ9" s="153"/>
      <c r="KK9" s="153"/>
      <c r="KL9" s="153"/>
      <c r="KM9" s="153"/>
      <c r="KN9" s="153"/>
      <c r="KO9" s="153"/>
      <c r="KP9" s="146">
        <v>-2.0005700000000002</v>
      </c>
      <c r="KQ9" s="153"/>
      <c r="KR9" s="153"/>
      <c r="KS9" s="153"/>
      <c r="KT9" s="153"/>
      <c r="KU9" s="153"/>
      <c r="KV9" s="153"/>
      <c r="KW9" s="153"/>
      <c r="KX9" s="153"/>
      <c r="KY9" s="153"/>
      <c r="KZ9" s="153"/>
      <c r="LA9" s="153"/>
      <c r="LB9" s="153"/>
      <c r="LC9" s="153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153"/>
      <c r="LT9" s="153"/>
      <c r="LU9" s="153"/>
      <c r="LV9" s="146">
        <v>2.4571999999999998</v>
      </c>
      <c r="LW9" s="153"/>
      <c r="LX9" s="153"/>
      <c r="LY9" s="153"/>
      <c r="LZ9" s="153"/>
      <c r="MA9" s="153"/>
      <c r="MB9" s="153"/>
      <c r="MC9" s="153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153"/>
      <c r="NB9" s="153"/>
      <c r="NC9" s="153"/>
      <c r="ND9" s="153"/>
      <c r="NE9" s="153"/>
      <c r="NF9" s="146">
        <v>19.659800000000001</v>
      </c>
      <c r="NG9" s="153"/>
      <c r="NH9" s="153"/>
      <c r="NI9" s="153"/>
      <c r="NJ9" s="146">
        <v>30.876280000000001</v>
      </c>
      <c r="NK9" s="146">
        <v>711324.65622</v>
      </c>
      <c r="NL9" s="153"/>
      <c r="NM9" s="153"/>
      <c r="NN9" s="153"/>
      <c r="NO9" s="153"/>
      <c r="NP9" s="146">
        <v>356956.63582000002</v>
      </c>
      <c r="NQ9" s="153"/>
      <c r="NR9" s="153"/>
      <c r="NS9" s="153"/>
      <c r="NT9" s="153"/>
      <c r="NU9" s="153"/>
      <c r="NV9" s="153"/>
      <c r="NW9" s="153"/>
      <c r="NX9" s="153"/>
      <c r="NY9" s="153"/>
      <c r="NZ9" s="153"/>
      <c r="OA9" s="153"/>
      <c r="OB9" s="153"/>
      <c r="OC9" s="153"/>
      <c r="OD9" s="153"/>
      <c r="OE9" s="153"/>
      <c r="OF9" s="153"/>
      <c r="OG9" s="146">
        <v>12.0992</v>
      </c>
      <c r="OH9" s="153"/>
      <c r="OI9" s="153"/>
      <c r="OJ9" s="153"/>
      <c r="OK9" s="153"/>
      <c r="OL9" s="153"/>
      <c r="OM9" s="153"/>
      <c r="ON9" s="153"/>
      <c r="OO9" s="153"/>
      <c r="OP9" s="153"/>
      <c r="OQ9" s="153"/>
      <c r="OR9" s="153"/>
      <c r="OS9" s="153"/>
      <c r="OT9" s="153"/>
      <c r="OU9" s="153"/>
      <c r="OV9" s="153"/>
      <c r="OW9" s="153"/>
      <c r="OX9" s="153"/>
      <c r="OY9" s="153"/>
      <c r="OZ9" s="153"/>
      <c r="PA9" s="153"/>
      <c r="PB9" s="153"/>
      <c r="PC9" s="153"/>
      <c r="PD9" s="153"/>
      <c r="PE9" s="153"/>
      <c r="PF9" s="153"/>
      <c r="PG9" s="153"/>
      <c r="PH9" s="153"/>
      <c r="PI9" s="153"/>
      <c r="PJ9" s="153"/>
      <c r="PK9" s="153"/>
      <c r="PL9" s="153"/>
      <c r="PM9" s="153"/>
      <c r="PN9" s="153"/>
      <c r="PO9" s="153"/>
      <c r="PP9" s="153"/>
      <c r="PQ9" s="153"/>
      <c r="PR9" s="153"/>
      <c r="PS9" s="153"/>
      <c r="PT9" s="153"/>
      <c r="PU9" s="153"/>
      <c r="PV9" s="153"/>
      <c r="PW9" s="153"/>
      <c r="PX9" s="153"/>
      <c r="PY9" s="153"/>
      <c r="PZ9" s="153"/>
      <c r="QA9" s="153"/>
      <c r="QB9" s="153"/>
      <c r="QC9" s="153"/>
      <c r="QD9" s="153"/>
      <c r="QE9" s="153"/>
      <c r="QF9" s="153"/>
      <c r="QG9" s="153"/>
      <c r="QH9" s="153"/>
      <c r="QI9" s="153"/>
      <c r="QJ9" s="153"/>
      <c r="QK9" s="153"/>
      <c r="QL9" s="153"/>
      <c r="QM9" s="153"/>
      <c r="QN9" s="153"/>
      <c r="QO9" s="153"/>
      <c r="QP9" s="153"/>
      <c r="QQ9" s="153"/>
      <c r="QR9" s="153"/>
      <c r="QS9" s="153"/>
      <c r="QT9" s="153"/>
      <c r="QU9" s="153"/>
      <c r="QV9" s="153"/>
      <c r="QW9" s="153"/>
      <c r="QX9" s="153"/>
      <c r="QY9" s="153"/>
      <c r="QZ9" s="153"/>
      <c r="RA9" s="153"/>
      <c r="RB9" s="153"/>
      <c r="RC9" s="153"/>
      <c r="RD9" s="153"/>
      <c r="RE9" s="153"/>
      <c r="RF9" s="146">
        <v>199403.00722</v>
      </c>
      <c r="RG9" s="153"/>
      <c r="RH9" s="153"/>
      <c r="RI9" s="153"/>
      <c r="RJ9" s="153"/>
      <c r="RK9" s="146">
        <v>212183.45525999999</v>
      </c>
      <c r="RL9" s="153"/>
      <c r="RM9" s="153"/>
      <c r="RN9" s="153"/>
      <c r="RO9" s="153"/>
      <c r="RP9" s="153"/>
      <c r="RQ9" s="153"/>
      <c r="RR9" s="153"/>
      <c r="RS9" s="153"/>
      <c r="RT9" s="153"/>
      <c r="RU9" s="153"/>
      <c r="RV9" s="153"/>
      <c r="RW9" s="153"/>
      <c r="RX9" s="153"/>
      <c r="RY9" s="153"/>
      <c r="RZ9" s="153"/>
      <c r="SA9" s="153"/>
      <c r="SB9" s="153"/>
      <c r="SC9" s="153"/>
      <c r="SD9" s="153"/>
      <c r="SE9" s="153"/>
      <c r="SF9" s="153"/>
      <c r="SG9" s="153"/>
      <c r="SH9" s="153"/>
      <c r="SI9" s="153"/>
      <c r="SJ9" s="153"/>
      <c r="SK9" s="153"/>
      <c r="SL9" s="153"/>
      <c r="SM9" s="153"/>
      <c r="SN9" s="153"/>
      <c r="SO9" s="153"/>
      <c r="SP9" s="153"/>
      <c r="SQ9" s="153"/>
      <c r="SR9" s="153"/>
      <c r="SS9" s="153"/>
      <c r="ST9" s="146">
        <v>12.288209999999999</v>
      </c>
      <c r="SU9" s="146">
        <v>26.36064</v>
      </c>
      <c r="SV9" s="153"/>
      <c r="SW9" s="153"/>
      <c r="SX9" s="153"/>
      <c r="SY9" s="146">
        <v>17143.595840000002</v>
      </c>
      <c r="SZ9" s="153"/>
      <c r="TA9" s="153"/>
      <c r="TB9" s="153"/>
      <c r="TC9" s="153"/>
      <c r="TD9" s="153"/>
      <c r="TE9" s="153"/>
      <c r="TF9" s="153"/>
      <c r="TG9" s="153"/>
      <c r="TH9" s="153"/>
      <c r="TI9" s="153"/>
      <c r="TJ9" s="153"/>
      <c r="TK9" s="153"/>
      <c r="TL9" s="153"/>
      <c r="TM9" s="153"/>
      <c r="TN9" s="153"/>
      <c r="TO9" s="153"/>
      <c r="TP9" s="146">
        <v>27.429880000000001</v>
      </c>
      <c r="TQ9" s="153"/>
      <c r="TR9" s="153"/>
      <c r="TS9" s="153"/>
      <c r="TT9" s="153"/>
      <c r="TU9" s="146">
        <v>400.01913000000002</v>
      </c>
      <c r="TV9" s="153"/>
      <c r="TW9" s="153"/>
      <c r="TX9" s="153"/>
      <c r="TY9" s="153"/>
      <c r="TZ9" s="153"/>
      <c r="UA9" s="153"/>
      <c r="UB9" s="153"/>
      <c r="UC9" s="153"/>
      <c r="UD9" s="153"/>
      <c r="UE9" s="153"/>
      <c r="UF9" s="153"/>
      <c r="UG9" s="153"/>
      <c r="UH9" s="146">
        <v>107.63617000000001</v>
      </c>
      <c r="UI9" s="153"/>
      <c r="UJ9" s="153"/>
      <c r="UK9" s="153"/>
      <c r="UL9" s="153"/>
      <c r="UM9" s="146">
        <v>9.8295300000000001</v>
      </c>
      <c r="UN9" s="153"/>
      <c r="UO9" s="153"/>
      <c r="UP9" s="153"/>
      <c r="UQ9" s="146">
        <v>3612.1804900000002</v>
      </c>
      <c r="UR9" s="146">
        <v>10880.41943</v>
      </c>
      <c r="US9" s="153"/>
      <c r="UT9" s="153"/>
      <c r="UU9" s="153"/>
      <c r="UV9" s="153"/>
      <c r="UW9" s="146">
        <v>230.02037000000001</v>
      </c>
      <c r="UX9" s="153"/>
      <c r="UY9" s="153"/>
      <c r="UZ9" s="146">
        <v>-1.3348800000000001</v>
      </c>
      <c r="VA9" s="146">
        <v>448690.43566000002</v>
      </c>
      <c r="VB9" s="153"/>
      <c r="VC9" s="153"/>
      <c r="VD9" s="153"/>
      <c r="VE9" s="146">
        <v>428.59192000000002</v>
      </c>
      <c r="VF9" s="146">
        <v>725907.84976000001</v>
      </c>
      <c r="VG9" s="153"/>
      <c r="VH9" s="153"/>
      <c r="VI9" s="153"/>
      <c r="VJ9" s="153"/>
      <c r="VK9" s="153"/>
      <c r="VL9" s="153"/>
      <c r="VM9" s="153"/>
      <c r="VN9" s="153"/>
      <c r="VO9" s="153"/>
      <c r="VP9" s="153"/>
      <c r="VQ9" s="153"/>
      <c r="VR9" s="146">
        <v>5.5475899999999996</v>
      </c>
      <c r="VS9" s="153"/>
      <c r="VT9" s="153"/>
      <c r="VU9" s="153"/>
      <c r="VV9" s="153"/>
      <c r="VW9" s="146">
        <v>9.8287800000000001</v>
      </c>
      <c r="VX9" s="153"/>
      <c r="VY9" s="153"/>
      <c r="VZ9" s="153"/>
      <c r="WA9" s="153"/>
      <c r="WB9" s="153"/>
      <c r="WC9" s="153"/>
      <c r="WD9" s="153"/>
      <c r="WE9" s="153"/>
      <c r="WF9" s="153"/>
      <c r="WG9" s="153"/>
      <c r="WH9" s="153"/>
      <c r="WI9" s="153"/>
      <c r="WJ9" s="153"/>
      <c r="WK9" s="153"/>
      <c r="WL9" s="153"/>
      <c r="WM9" s="153"/>
      <c r="WN9" s="153"/>
      <c r="WO9" s="153"/>
      <c r="WP9" s="153"/>
      <c r="WQ9" s="153"/>
      <c r="WR9" s="153"/>
      <c r="WS9" s="146">
        <v>21.552060000000001</v>
      </c>
      <c r="WT9" s="153"/>
      <c r="WU9" s="153"/>
      <c r="WV9" s="153"/>
      <c r="WW9" s="153"/>
      <c r="WX9" s="146">
        <v>320.83771000000002</v>
      </c>
      <c r="WY9" s="153"/>
      <c r="WZ9" s="153"/>
      <c r="XA9" s="153"/>
      <c r="XB9" s="146">
        <v>310726.05074999999</v>
      </c>
      <c r="XC9" s="146">
        <v>80581.066649999993</v>
      </c>
      <c r="XD9" s="153"/>
      <c r="XE9" s="153"/>
      <c r="XF9" s="146">
        <v>6132.1152899999997</v>
      </c>
      <c r="XG9" s="146">
        <v>93823.254690000002</v>
      </c>
      <c r="XH9" s="146">
        <v>21835.765009999999</v>
      </c>
      <c r="XI9" s="153"/>
      <c r="XJ9" s="153"/>
      <c r="XK9" s="146">
        <v>554.23635000000002</v>
      </c>
      <c r="XL9" s="146">
        <v>116452.07623999999</v>
      </c>
      <c r="XM9" s="153"/>
      <c r="XN9" s="146">
        <v>-18831.257239999999</v>
      </c>
      <c r="XO9" s="153"/>
      <c r="XP9" s="146">
        <v>11.49657</v>
      </c>
      <c r="XQ9" s="146">
        <v>105142.48818</v>
      </c>
      <c r="XR9" s="153"/>
      <c r="XS9" s="146">
        <v>1845.0342900000001</v>
      </c>
      <c r="XT9" s="146">
        <v>-5.7159500000000003</v>
      </c>
      <c r="XU9" s="153"/>
      <c r="XV9" s="153"/>
      <c r="XW9" s="153"/>
      <c r="XX9" s="153"/>
      <c r="XY9" s="153"/>
      <c r="XZ9" s="153"/>
      <c r="YA9" s="153"/>
      <c r="YB9" s="153"/>
    </row>
    <row r="10" spans="1:652" ht="11.25" customHeight="1">
      <c r="A10" s="375"/>
      <c r="B10" s="375" t="s">
        <v>1161</v>
      </c>
      <c r="C10" s="377"/>
      <c r="D10" s="377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46">
        <v>230.08217999999999</v>
      </c>
      <c r="Y10" s="153"/>
      <c r="Z10" s="153"/>
      <c r="AA10" s="153"/>
      <c r="AB10" s="153"/>
      <c r="AC10" s="153"/>
      <c r="AD10" s="153"/>
      <c r="AE10" s="153"/>
      <c r="AF10" s="146">
        <v>206.14176</v>
      </c>
      <c r="AG10" s="153"/>
      <c r="AH10" s="153"/>
      <c r="AI10" s="153"/>
      <c r="AJ10" s="153"/>
      <c r="AK10" s="146">
        <v>37.865000000000002</v>
      </c>
      <c r="AL10" s="153"/>
      <c r="AM10" s="153"/>
      <c r="AN10" s="153"/>
      <c r="AO10" s="153"/>
      <c r="AP10" s="146">
        <v>28.87865</v>
      </c>
      <c r="AQ10" s="153"/>
      <c r="AR10" s="153"/>
      <c r="AS10" s="153"/>
      <c r="AT10" s="153"/>
      <c r="AU10" s="146">
        <v>-7.3800000000000003E-3</v>
      </c>
      <c r="AV10" s="146">
        <v>2114.9752699999999</v>
      </c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46">
        <v>9044.9994399999996</v>
      </c>
      <c r="BH10" s="146">
        <v>-3507.5699800000002</v>
      </c>
      <c r="BI10" s="153"/>
      <c r="BJ10" s="153"/>
      <c r="BK10" s="153"/>
      <c r="BL10" s="153"/>
      <c r="BM10" s="146">
        <v>3637.6012799999999</v>
      </c>
      <c r="BN10" s="153"/>
      <c r="BO10" s="153"/>
      <c r="BP10" s="153"/>
      <c r="BQ10" s="146">
        <v>101.07532999999999</v>
      </c>
      <c r="BR10" s="153"/>
      <c r="BS10" s="153"/>
      <c r="BT10" s="153"/>
      <c r="BU10" s="146">
        <v>3.6869100000000001</v>
      </c>
      <c r="BV10" s="153"/>
      <c r="BW10" s="146">
        <v>7402.4134599999998</v>
      </c>
      <c r="BX10" s="153"/>
      <c r="BY10" s="146">
        <v>234.22076000000001</v>
      </c>
      <c r="BZ10" s="146">
        <v>31938.70523</v>
      </c>
      <c r="CA10" s="153"/>
      <c r="CB10" s="153"/>
      <c r="CC10" s="146">
        <v>246.72564</v>
      </c>
      <c r="CD10" s="146">
        <v>4.91439</v>
      </c>
      <c r="CE10" s="146">
        <v>1391.55097</v>
      </c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46">
        <v>1423.0127199999999</v>
      </c>
      <c r="DB10" s="153"/>
      <c r="DC10" s="153"/>
      <c r="DD10" s="153"/>
      <c r="DE10" s="153"/>
      <c r="DF10" s="153"/>
      <c r="DG10" s="153"/>
      <c r="DH10" s="153"/>
      <c r="DI10" s="146">
        <v>122.11781000000001</v>
      </c>
      <c r="DJ10" s="153"/>
      <c r="DK10" s="153"/>
      <c r="DL10" s="153"/>
      <c r="DM10" s="153"/>
      <c r="DN10" s="146">
        <v>100.66622</v>
      </c>
      <c r="DO10" s="146">
        <v>0.11786000000000001</v>
      </c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46">
        <v>124.22744</v>
      </c>
      <c r="EB10" s="146">
        <v>2.5015800000000001</v>
      </c>
      <c r="EC10" s="153"/>
      <c r="ED10" s="153"/>
      <c r="EE10" s="153"/>
      <c r="EF10" s="153"/>
      <c r="EG10" s="153"/>
      <c r="EH10" s="153"/>
      <c r="EI10" s="153"/>
      <c r="EJ10" s="146">
        <v>5.1799999999999997E-3</v>
      </c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46">
        <v>176.33500000000001</v>
      </c>
      <c r="FU10" s="146">
        <v>32271.28858</v>
      </c>
      <c r="FV10" s="153"/>
      <c r="FW10" s="146">
        <v>6316.1082399999996</v>
      </c>
      <c r="FX10" s="153"/>
      <c r="FY10" s="146">
        <v>2963.4071100000001</v>
      </c>
      <c r="FZ10" s="146">
        <v>24696.83812</v>
      </c>
      <c r="GA10" s="153"/>
      <c r="GB10" s="146">
        <v>2275.4583200000002</v>
      </c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46">
        <v>128434.82089</v>
      </c>
      <c r="GV10" s="146">
        <v>25301.70219</v>
      </c>
      <c r="GW10" s="153"/>
      <c r="GX10" s="146">
        <v>189964.27363000001</v>
      </c>
      <c r="GY10" s="146">
        <v>2594.3526499999998</v>
      </c>
      <c r="GZ10" s="146">
        <v>117697.47272000001</v>
      </c>
      <c r="HA10" s="146">
        <v>2503.3821600000001</v>
      </c>
      <c r="HB10" s="153"/>
      <c r="HC10" s="146">
        <v>128984.42984</v>
      </c>
      <c r="HD10" s="146">
        <v>12181.16084</v>
      </c>
      <c r="HE10" s="146">
        <v>473249.19696999999</v>
      </c>
      <c r="HF10" s="153"/>
      <c r="HG10" s="146">
        <v>43555.737110000002</v>
      </c>
      <c r="HH10" s="146">
        <v>5164.9812400000001</v>
      </c>
      <c r="HI10" s="146">
        <v>18775.647580000001</v>
      </c>
      <c r="HJ10" s="146">
        <v>582995.17110000004</v>
      </c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46">
        <v>7.5000000000000002E-4</v>
      </c>
      <c r="HW10" s="153"/>
      <c r="HX10" s="153"/>
      <c r="HY10" s="153"/>
      <c r="HZ10" s="153"/>
      <c r="IA10" s="153"/>
      <c r="IB10" s="153"/>
      <c r="IC10" s="153"/>
      <c r="ID10" s="153"/>
      <c r="IE10" s="146">
        <v>661.23900000000003</v>
      </c>
      <c r="IF10" s="153"/>
      <c r="IG10" s="153"/>
      <c r="IH10" s="153"/>
      <c r="II10" s="153"/>
      <c r="IJ10" s="146">
        <v>6541.9200600000004</v>
      </c>
      <c r="IK10" s="153"/>
      <c r="IL10" s="153"/>
      <c r="IM10" s="153"/>
      <c r="IN10" s="146">
        <v>2.2200000000000002E-3</v>
      </c>
      <c r="IO10" s="153"/>
      <c r="IP10" s="153"/>
      <c r="IQ10" s="153"/>
      <c r="IR10" s="153"/>
      <c r="IS10" s="146">
        <v>52.730049999999999</v>
      </c>
      <c r="IT10" s="146">
        <v>11.934380000000001</v>
      </c>
      <c r="IU10" s="153"/>
      <c r="IV10" s="153"/>
      <c r="IW10" s="153"/>
      <c r="IX10" s="153"/>
      <c r="IY10" s="153"/>
      <c r="IZ10" s="153"/>
      <c r="JA10" s="153"/>
      <c r="JB10" s="153"/>
      <c r="JC10" s="153"/>
      <c r="JD10" s="153"/>
      <c r="JE10" s="153"/>
      <c r="JF10" s="153"/>
      <c r="JG10" s="146">
        <v>9068.1987200000003</v>
      </c>
      <c r="JH10" s="153"/>
      <c r="JI10" s="146">
        <v>5080.2738099999997</v>
      </c>
      <c r="JJ10" s="153"/>
      <c r="JK10" s="153"/>
      <c r="JL10" s="146">
        <v>7577.0454</v>
      </c>
      <c r="JM10" s="153"/>
      <c r="JN10" s="146">
        <v>1615.23325</v>
      </c>
      <c r="JO10" s="153"/>
      <c r="JP10" s="153"/>
      <c r="JQ10" s="153"/>
      <c r="JR10" s="153"/>
      <c r="JS10" s="153"/>
      <c r="JT10" s="153"/>
      <c r="JU10" s="153"/>
      <c r="JV10" s="153"/>
      <c r="JW10" s="153"/>
      <c r="JX10" s="153"/>
      <c r="JY10" s="146">
        <v>190395.11369999999</v>
      </c>
      <c r="JZ10" s="153"/>
      <c r="KA10" s="153"/>
      <c r="KB10" s="153"/>
      <c r="KC10" s="153"/>
      <c r="KD10" s="146">
        <v>191545.35474000001</v>
      </c>
      <c r="KE10" s="153"/>
      <c r="KF10" s="153"/>
      <c r="KG10" s="153"/>
      <c r="KH10" s="146">
        <v>1072.7562700000001</v>
      </c>
      <c r="KI10" s="153"/>
      <c r="KJ10" s="153"/>
      <c r="KK10" s="153"/>
      <c r="KL10" s="153"/>
      <c r="KM10" s="153"/>
      <c r="KN10" s="153"/>
      <c r="KO10" s="153"/>
      <c r="KP10" s="146">
        <v>-2.0005700000000002</v>
      </c>
      <c r="KQ10" s="153"/>
      <c r="KR10" s="153"/>
      <c r="KS10" s="153"/>
      <c r="KT10" s="153"/>
      <c r="KU10" s="153"/>
      <c r="KV10" s="153"/>
      <c r="KW10" s="153"/>
      <c r="KX10" s="153"/>
      <c r="KY10" s="153"/>
      <c r="KZ10" s="153"/>
      <c r="LA10" s="153"/>
      <c r="LB10" s="153"/>
      <c r="LC10" s="153"/>
      <c r="LD10" s="153"/>
      <c r="LE10" s="153"/>
      <c r="LF10" s="153"/>
      <c r="LG10" s="153"/>
      <c r="LH10" s="153"/>
      <c r="LI10" s="153"/>
      <c r="LJ10" s="153"/>
      <c r="LK10" s="153"/>
      <c r="LL10" s="153"/>
      <c r="LM10" s="153"/>
      <c r="LN10" s="153"/>
      <c r="LO10" s="153"/>
      <c r="LP10" s="153"/>
      <c r="LQ10" s="153"/>
      <c r="LR10" s="153"/>
      <c r="LS10" s="153"/>
      <c r="LT10" s="153"/>
      <c r="LU10" s="153"/>
      <c r="LV10" s="146">
        <v>2.4571999999999998</v>
      </c>
      <c r="LW10" s="153"/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46">
        <v>19.659800000000001</v>
      </c>
      <c r="NG10" s="153"/>
      <c r="NH10" s="153"/>
      <c r="NI10" s="153"/>
      <c r="NJ10" s="146">
        <v>30.876280000000001</v>
      </c>
      <c r="NK10" s="146">
        <v>43.104460000000003</v>
      </c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46">
        <v>12.0992</v>
      </c>
      <c r="OH10" s="153"/>
      <c r="OI10" s="153"/>
      <c r="OJ10" s="153"/>
      <c r="OK10" s="153"/>
      <c r="OL10" s="153"/>
      <c r="OM10" s="153"/>
      <c r="ON10" s="153"/>
      <c r="OO10" s="153"/>
      <c r="OP10" s="153"/>
      <c r="OQ10" s="153"/>
      <c r="OR10" s="153"/>
      <c r="OS10" s="153"/>
      <c r="OT10" s="153"/>
      <c r="OU10" s="153"/>
      <c r="OV10" s="153"/>
      <c r="OW10" s="153"/>
      <c r="OX10" s="153"/>
      <c r="OY10" s="153"/>
      <c r="OZ10" s="153"/>
      <c r="PA10" s="153"/>
      <c r="PB10" s="153"/>
      <c r="PC10" s="153"/>
      <c r="PD10" s="153"/>
      <c r="PE10" s="153"/>
      <c r="PF10" s="153"/>
      <c r="PG10" s="153"/>
      <c r="PH10" s="153"/>
      <c r="PI10" s="153"/>
      <c r="PJ10" s="153"/>
      <c r="PK10" s="153"/>
      <c r="PL10" s="153"/>
      <c r="PM10" s="153"/>
      <c r="PN10" s="153"/>
      <c r="PO10" s="153"/>
      <c r="PP10" s="153"/>
      <c r="PQ10" s="153"/>
      <c r="PR10" s="153"/>
      <c r="PS10" s="153"/>
      <c r="PT10" s="153"/>
      <c r="PU10" s="153"/>
      <c r="PV10" s="153"/>
      <c r="PW10" s="153"/>
      <c r="PX10" s="153"/>
      <c r="PY10" s="153"/>
      <c r="PZ10" s="153"/>
      <c r="QA10" s="153"/>
      <c r="QB10" s="153"/>
      <c r="QC10" s="153"/>
      <c r="QD10" s="153"/>
      <c r="QE10" s="153"/>
      <c r="QF10" s="153"/>
      <c r="QG10" s="153"/>
      <c r="QH10" s="153"/>
      <c r="QI10" s="153"/>
      <c r="QJ10" s="153"/>
      <c r="QK10" s="153"/>
      <c r="QL10" s="153"/>
      <c r="QM10" s="153"/>
      <c r="QN10" s="153"/>
      <c r="QO10" s="153"/>
      <c r="QP10" s="153"/>
      <c r="QQ10" s="153"/>
      <c r="QR10" s="153"/>
      <c r="QS10" s="153"/>
      <c r="QT10" s="153"/>
      <c r="QU10" s="153"/>
      <c r="QV10" s="153"/>
      <c r="QW10" s="153"/>
      <c r="QX10" s="153"/>
      <c r="QY10" s="153"/>
      <c r="QZ10" s="153"/>
      <c r="RA10" s="153"/>
      <c r="RB10" s="153"/>
      <c r="RC10" s="153"/>
      <c r="RD10" s="153"/>
      <c r="RE10" s="153"/>
      <c r="RF10" s="146">
        <v>761.60473999999999</v>
      </c>
      <c r="RG10" s="153"/>
      <c r="RH10" s="153"/>
      <c r="RI10" s="153"/>
      <c r="RJ10" s="153"/>
      <c r="RK10" s="153"/>
      <c r="RL10" s="153"/>
      <c r="RM10" s="153"/>
      <c r="RN10" s="153"/>
      <c r="RO10" s="153"/>
      <c r="RP10" s="153"/>
      <c r="RQ10" s="153"/>
      <c r="RR10" s="153"/>
      <c r="RS10" s="153"/>
      <c r="RT10" s="153"/>
      <c r="RU10" s="153"/>
      <c r="RV10" s="153"/>
      <c r="RW10" s="153"/>
      <c r="RX10" s="153"/>
      <c r="RY10" s="153"/>
      <c r="RZ10" s="153"/>
      <c r="SA10" s="153"/>
      <c r="SB10" s="153"/>
      <c r="SC10" s="153"/>
      <c r="SD10" s="153"/>
      <c r="SE10" s="153"/>
      <c r="SF10" s="153"/>
      <c r="SG10" s="153"/>
      <c r="SH10" s="153"/>
      <c r="SI10" s="153"/>
      <c r="SJ10" s="153"/>
      <c r="SK10" s="153"/>
      <c r="SL10" s="153"/>
      <c r="SM10" s="153"/>
      <c r="SN10" s="153"/>
      <c r="SO10" s="153"/>
      <c r="SP10" s="153"/>
      <c r="SQ10" s="153"/>
      <c r="SR10" s="153"/>
      <c r="SS10" s="153"/>
      <c r="ST10" s="146">
        <v>12.288209999999999</v>
      </c>
      <c r="SU10" s="146">
        <v>26.36064</v>
      </c>
      <c r="SV10" s="153"/>
      <c r="SW10" s="153"/>
      <c r="SX10" s="153"/>
      <c r="SY10" s="146">
        <v>17143.595840000002</v>
      </c>
      <c r="SZ10" s="153"/>
      <c r="TA10" s="153"/>
      <c r="TB10" s="153"/>
      <c r="TC10" s="153"/>
      <c r="TD10" s="153"/>
      <c r="TE10" s="153"/>
      <c r="TF10" s="153"/>
      <c r="TG10" s="153"/>
      <c r="TH10" s="153"/>
      <c r="TI10" s="153"/>
      <c r="TJ10" s="153"/>
      <c r="TK10" s="153"/>
      <c r="TL10" s="153"/>
      <c r="TM10" s="153"/>
      <c r="TN10" s="153"/>
      <c r="TO10" s="153"/>
      <c r="TP10" s="146">
        <v>27.429880000000001</v>
      </c>
      <c r="TQ10" s="153"/>
      <c r="TR10" s="153"/>
      <c r="TS10" s="153"/>
      <c r="TT10" s="153"/>
      <c r="TU10" s="146">
        <v>400.01913000000002</v>
      </c>
      <c r="TV10" s="153"/>
      <c r="TW10" s="153"/>
      <c r="TX10" s="153"/>
      <c r="TY10" s="153"/>
      <c r="TZ10" s="153"/>
      <c r="UA10" s="153"/>
      <c r="UB10" s="153"/>
      <c r="UC10" s="153"/>
      <c r="UD10" s="153"/>
      <c r="UE10" s="153"/>
      <c r="UF10" s="153"/>
      <c r="UG10" s="153"/>
      <c r="UH10" s="146">
        <v>107.63617000000001</v>
      </c>
      <c r="UI10" s="153"/>
      <c r="UJ10" s="153"/>
      <c r="UK10" s="153"/>
      <c r="UL10" s="153"/>
      <c r="UM10" s="146">
        <v>9.8295300000000001</v>
      </c>
      <c r="UN10" s="153"/>
      <c r="UO10" s="153"/>
      <c r="UP10" s="153"/>
      <c r="UQ10" s="153"/>
      <c r="UR10" s="146">
        <v>1984.8358599999999</v>
      </c>
      <c r="US10" s="153"/>
      <c r="UT10" s="153"/>
      <c r="UU10" s="153"/>
      <c r="UV10" s="153"/>
      <c r="UW10" s="146">
        <v>37.163310000000003</v>
      </c>
      <c r="UX10" s="153"/>
      <c r="UY10" s="153"/>
      <c r="UZ10" s="146">
        <v>29.38917</v>
      </c>
      <c r="VA10" s="146">
        <v>53086.896999999997</v>
      </c>
      <c r="VB10" s="153"/>
      <c r="VC10" s="153"/>
      <c r="VD10" s="153"/>
      <c r="VE10" s="146">
        <v>428.59192000000002</v>
      </c>
      <c r="VF10" s="146">
        <v>265074.27815000003</v>
      </c>
      <c r="VG10" s="153"/>
      <c r="VH10" s="153"/>
      <c r="VI10" s="153"/>
      <c r="VJ10" s="153"/>
      <c r="VK10" s="153"/>
      <c r="VL10" s="153"/>
      <c r="VM10" s="153"/>
      <c r="VN10" s="153"/>
      <c r="VO10" s="153"/>
      <c r="VP10" s="153"/>
      <c r="VQ10" s="153"/>
      <c r="VR10" s="146">
        <v>5.5475899999999996</v>
      </c>
      <c r="VS10" s="153"/>
      <c r="VT10" s="153"/>
      <c r="VU10" s="153"/>
      <c r="VV10" s="153"/>
      <c r="VW10" s="146">
        <v>9.8287800000000001</v>
      </c>
      <c r="VX10" s="153"/>
      <c r="VY10" s="153"/>
      <c r="VZ10" s="153"/>
      <c r="WA10" s="153"/>
      <c r="WB10" s="153"/>
      <c r="WC10" s="153"/>
      <c r="WD10" s="153"/>
      <c r="WE10" s="153"/>
      <c r="WF10" s="153"/>
      <c r="WG10" s="153"/>
      <c r="WH10" s="153"/>
      <c r="WI10" s="153"/>
      <c r="WJ10" s="153"/>
      <c r="WK10" s="153"/>
      <c r="WL10" s="153"/>
      <c r="WM10" s="153"/>
      <c r="WN10" s="153"/>
      <c r="WO10" s="153"/>
      <c r="WP10" s="153"/>
      <c r="WQ10" s="153"/>
      <c r="WR10" s="153"/>
      <c r="WS10" s="146">
        <v>21.552060000000001</v>
      </c>
      <c r="WT10" s="153"/>
      <c r="WU10" s="153"/>
      <c r="WV10" s="153"/>
      <c r="WW10" s="153"/>
      <c r="WX10" s="146">
        <v>320.83771000000002</v>
      </c>
      <c r="WY10" s="153"/>
      <c r="WZ10" s="153"/>
      <c r="XA10" s="153"/>
      <c r="XB10" s="146">
        <v>310726.05074999999</v>
      </c>
      <c r="XC10" s="146">
        <v>80422.848129999998</v>
      </c>
      <c r="XD10" s="153"/>
      <c r="XE10" s="153"/>
      <c r="XF10" s="146">
        <v>6132.1152899999997</v>
      </c>
      <c r="XG10" s="146">
        <v>93823.254690000002</v>
      </c>
      <c r="XH10" s="146">
        <v>21612.455740000001</v>
      </c>
      <c r="XI10" s="153"/>
      <c r="XJ10" s="153"/>
      <c r="XK10" s="146">
        <v>554.23635000000002</v>
      </c>
      <c r="XL10" s="146">
        <v>90245.602339999998</v>
      </c>
      <c r="XM10" s="153"/>
      <c r="XN10" s="146">
        <v>-18831.257239999999</v>
      </c>
      <c r="XO10" s="153"/>
      <c r="XP10" s="146">
        <v>11.49657</v>
      </c>
      <c r="XQ10" s="146">
        <v>94852.10828</v>
      </c>
      <c r="XR10" s="153"/>
      <c r="XS10" s="146">
        <v>1845.0342900000001</v>
      </c>
      <c r="XT10" s="146">
        <v>-5.7159500000000003</v>
      </c>
      <c r="XU10" s="153"/>
      <c r="XV10" s="153"/>
      <c r="XW10" s="153"/>
      <c r="XX10" s="153"/>
      <c r="XY10" s="153"/>
      <c r="XZ10" s="153"/>
      <c r="YA10" s="153"/>
      <c r="YB10" s="153"/>
    </row>
    <row r="11" spans="1:652" ht="36.75" customHeight="1">
      <c r="A11" s="375"/>
      <c r="B11" s="375"/>
      <c r="C11" s="375" t="s">
        <v>1164</v>
      </c>
      <c r="D11" s="375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46">
        <v>206.14176</v>
      </c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  <c r="BZ11" s="146">
        <v>3439.5088799999999</v>
      </c>
      <c r="CA11" s="153"/>
      <c r="CB11" s="153"/>
      <c r="CC11" s="153"/>
      <c r="CD11" s="153"/>
      <c r="CE11" s="153"/>
      <c r="CF11" s="153"/>
      <c r="CG11" s="153"/>
      <c r="CH11" s="153"/>
      <c r="CI11" s="153"/>
      <c r="CJ11" s="153"/>
      <c r="CK11" s="153"/>
      <c r="CL11" s="153"/>
      <c r="CM11" s="153"/>
      <c r="CN11" s="153"/>
      <c r="CO11" s="153"/>
      <c r="CP11" s="153"/>
      <c r="CQ11" s="153"/>
      <c r="CR11" s="153"/>
      <c r="CS11" s="153"/>
      <c r="CT11" s="153"/>
      <c r="CU11" s="153"/>
      <c r="CV11" s="153"/>
      <c r="CW11" s="153"/>
      <c r="CX11" s="153"/>
      <c r="CY11" s="153"/>
      <c r="CZ11" s="153"/>
      <c r="DA11" s="153"/>
      <c r="DB11" s="153"/>
      <c r="DC11" s="153"/>
      <c r="DD11" s="153"/>
      <c r="DE11" s="153"/>
      <c r="DF11" s="153"/>
      <c r="DG11" s="153"/>
      <c r="DH11" s="153"/>
      <c r="DI11" s="153"/>
      <c r="DJ11" s="153"/>
      <c r="DK11" s="153"/>
      <c r="DL11" s="153"/>
      <c r="DM11" s="153"/>
      <c r="DN11" s="153"/>
      <c r="DO11" s="153"/>
      <c r="DP11" s="153"/>
      <c r="DQ11" s="153"/>
      <c r="DR11" s="153"/>
      <c r="DS11" s="153"/>
      <c r="DT11" s="153"/>
      <c r="DU11" s="153"/>
      <c r="DV11" s="153"/>
      <c r="DW11" s="153"/>
      <c r="DX11" s="153"/>
      <c r="DY11" s="153"/>
      <c r="DZ11" s="153"/>
      <c r="EA11" s="153"/>
      <c r="EB11" s="153"/>
      <c r="EC11" s="153"/>
      <c r="ED11" s="153"/>
      <c r="EE11" s="153"/>
      <c r="EF11" s="153"/>
      <c r="EG11" s="153"/>
      <c r="EH11" s="153"/>
      <c r="EI11" s="153"/>
      <c r="EJ11" s="153"/>
      <c r="EK11" s="153"/>
      <c r="EL11" s="153"/>
      <c r="EM11" s="153"/>
      <c r="EN11" s="153"/>
      <c r="EO11" s="153"/>
      <c r="EP11" s="153"/>
      <c r="EQ11" s="153"/>
      <c r="ER11" s="153"/>
      <c r="ES11" s="153"/>
      <c r="ET11" s="153"/>
      <c r="EU11" s="153"/>
      <c r="EV11" s="153"/>
      <c r="EW11" s="153"/>
      <c r="EX11" s="153"/>
      <c r="EY11" s="153"/>
      <c r="EZ11" s="153"/>
      <c r="FA11" s="153"/>
      <c r="FB11" s="153"/>
      <c r="FC11" s="153"/>
      <c r="FD11" s="153"/>
      <c r="FE11" s="153"/>
      <c r="FF11" s="153"/>
      <c r="FG11" s="153"/>
      <c r="FH11" s="153"/>
      <c r="FI11" s="153"/>
      <c r="FJ11" s="153"/>
      <c r="FK11" s="153"/>
      <c r="FL11" s="153"/>
      <c r="FM11" s="153"/>
      <c r="FN11" s="153"/>
      <c r="FO11" s="153"/>
      <c r="FP11" s="153"/>
      <c r="FQ11" s="153"/>
      <c r="FR11" s="153"/>
      <c r="FS11" s="153"/>
      <c r="FT11" s="153"/>
      <c r="FU11" s="153"/>
      <c r="FV11" s="153"/>
      <c r="FW11" s="153"/>
      <c r="FX11" s="153"/>
      <c r="FY11" s="153"/>
      <c r="FZ11" s="153"/>
      <c r="GA11" s="153"/>
      <c r="GB11" s="153"/>
      <c r="GC11" s="153"/>
      <c r="GD11" s="153"/>
      <c r="GE11" s="153"/>
      <c r="GF11" s="153"/>
      <c r="GG11" s="153"/>
      <c r="GH11" s="153"/>
      <c r="GI11" s="153"/>
      <c r="GJ11" s="153"/>
      <c r="GK11" s="153"/>
      <c r="GL11" s="153"/>
      <c r="GM11" s="153"/>
      <c r="GN11" s="153"/>
      <c r="GO11" s="153"/>
      <c r="GP11" s="153"/>
      <c r="GQ11" s="153"/>
      <c r="GR11" s="153"/>
      <c r="GS11" s="153"/>
      <c r="GT11" s="153"/>
      <c r="GU11" s="153"/>
      <c r="GV11" s="146">
        <v>-70.070099999999996</v>
      </c>
      <c r="GW11" s="153"/>
      <c r="GX11" s="153"/>
      <c r="GY11" s="153"/>
      <c r="GZ11" s="153"/>
      <c r="HA11" s="153"/>
      <c r="HB11" s="153"/>
      <c r="HC11" s="153"/>
      <c r="HD11" s="153"/>
      <c r="HE11" s="153"/>
      <c r="HF11" s="153"/>
      <c r="HG11" s="153"/>
      <c r="HH11" s="153"/>
      <c r="HI11" s="153"/>
      <c r="HJ11" s="153"/>
      <c r="HK11" s="153"/>
      <c r="HL11" s="153"/>
      <c r="HM11" s="153"/>
      <c r="HN11" s="153"/>
      <c r="HO11" s="153"/>
      <c r="HP11" s="153"/>
      <c r="HQ11" s="153"/>
      <c r="HR11" s="153"/>
      <c r="HS11" s="153"/>
      <c r="HT11" s="153"/>
      <c r="HU11" s="153"/>
      <c r="HV11" s="153"/>
      <c r="HW11" s="153"/>
      <c r="HX11" s="153"/>
      <c r="HY11" s="153"/>
      <c r="HZ11" s="153"/>
      <c r="IA11" s="153"/>
      <c r="IB11" s="153"/>
      <c r="IC11" s="153"/>
      <c r="ID11" s="153"/>
      <c r="IE11" s="153"/>
      <c r="IF11" s="153"/>
      <c r="IG11" s="153"/>
      <c r="IH11" s="153"/>
      <c r="II11" s="153"/>
      <c r="IJ11" s="153"/>
      <c r="IK11" s="153"/>
      <c r="IL11" s="153"/>
      <c r="IM11" s="153"/>
      <c r="IN11" s="153"/>
      <c r="IO11" s="153"/>
      <c r="IP11" s="153"/>
      <c r="IQ11" s="153"/>
      <c r="IR11" s="153"/>
      <c r="IS11" s="153"/>
      <c r="IT11" s="153"/>
      <c r="IU11" s="153"/>
      <c r="IV11" s="153"/>
      <c r="IW11" s="153"/>
      <c r="IX11" s="153"/>
      <c r="IY11" s="153"/>
      <c r="IZ11" s="153"/>
      <c r="JA11" s="153"/>
      <c r="JB11" s="153"/>
      <c r="JC11" s="153"/>
      <c r="JD11" s="153"/>
      <c r="JE11" s="153"/>
      <c r="JF11" s="153"/>
      <c r="JG11" s="153"/>
      <c r="JH11" s="153"/>
      <c r="JI11" s="153"/>
      <c r="JJ11" s="153"/>
      <c r="JK11" s="153"/>
      <c r="JL11" s="153"/>
      <c r="JM11" s="153"/>
      <c r="JN11" s="153"/>
      <c r="JO11" s="153"/>
      <c r="JP11" s="153"/>
      <c r="JQ11" s="153"/>
      <c r="JR11" s="153"/>
      <c r="JS11" s="153"/>
      <c r="JT11" s="153"/>
      <c r="JU11" s="153"/>
      <c r="JV11" s="153"/>
      <c r="JW11" s="153"/>
      <c r="JX11" s="153"/>
      <c r="JY11" s="153"/>
      <c r="JZ11" s="153"/>
      <c r="KA11" s="153"/>
      <c r="KB11" s="153"/>
      <c r="KC11" s="153"/>
      <c r="KD11" s="153"/>
      <c r="KE11" s="153"/>
      <c r="KF11" s="153"/>
      <c r="KG11" s="153"/>
      <c r="KH11" s="153"/>
      <c r="KI11" s="153"/>
      <c r="KJ11" s="153"/>
      <c r="KK11" s="153"/>
      <c r="KL11" s="153"/>
      <c r="KM11" s="153"/>
      <c r="KN11" s="153"/>
      <c r="KO11" s="153"/>
      <c r="KP11" s="153"/>
      <c r="KQ11" s="153"/>
      <c r="KR11" s="153"/>
      <c r="KS11" s="153"/>
      <c r="KT11" s="153"/>
      <c r="KU11" s="153"/>
      <c r="KV11" s="153"/>
      <c r="KW11" s="153"/>
      <c r="KX11" s="153"/>
      <c r="KY11" s="153"/>
      <c r="KZ11" s="153"/>
      <c r="LA11" s="153"/>
      <c r="LB11" s="153"/>
      <c r="LC11" s="153"/>
      <c r="LD11" s="153"/>
      <c r="LE11" s="153"/>
      <c r="LF11" s="153"/>
      <c r="LG11" s="153"/>
      <c r="LH11" s="153"/>
      <c r="LI11" s="153"/>
      <c r="LJ11" s="153"/>
      <c r="LK11" s="153"/>
      <c r="LL11" s="153"/>
      <c r="LM11" s="153"/>
      <c r="LN11" s="153"/>
      <c r="LO11" s="153"/>
      <c r="LP11" s="153"/>
      <c r="LQ11" s="153"/>
      <c r="LR11" s="153"/>
      <c r="LS11" s="153"/>
      <c r="LT11" s="153"/>
      <c r="LU11" s="153"/>
      <c r="LV11" s="153"/>
      <c r="LW11" s="153"/>
      <c r="LX11" s="153"/>
      <c r="LY11" s="153"/>
      <c r="LZ11" s="153"/>
      <c r="MA11" s="153"/>
      <c r="MB11" s="153"/>
      <c r="MC11" s="153"/>
      <c r="MD11" s="153"/>
      <c r="ME11" s="153"/>
      <c r="MF11" s="153"/>
      <c r="MG11" s="153"/>
      <c r="MH11" s="153"/>
      <c r="MI11" s="153"/>
      <c r="MJ11" s="153"/>
      <c r="MK11" s="153"/>
      <c r="ML11" s="153"/>
      <c r="MM11" s="153"/>
      <c r="MN11" s="153"/>
      <c r="MO11" s="153"/>
      <c r="MP11" s="153"/>
      <c r="MQ11" s="153"/>
      <c r="MR11" s="153"/>
      <c r="MS11" s="153"/>
      <c r="MT11" s="153"/>
      <c r="MU11" s="153"/>
      <c r="MV11" s="153"/>
      <c r="MW11" s="153"/>
      <c r="MX11" s="153"/>
      <c r="MY11" s="153"/>
      <c r="MZ11" s="153"/>
      <c r="NA11" s="153"/>
      <c r="NB11" s="153"/>
      <c r="NC11" s="153"/>
      <c r="ND11" s="153"/>
      <c r="NE11" s="153"/>
      <c r="NF11" s="153"/>
      <c r="NG11" s="153"/>
      <c r="NH11" s="153"/>
      <c r="NI11" s="153"/>
      <c r="NJ11" s="153"/>
      <c r="NK11" s="153"/>
      <c r="NL11" s="153"/>
      <c r="NM11" s="153"/>
      <c r="NN11" s="153"/>
      <c r="NO11" s="153"/>
      <c r="NP11" s="153"/>
      <c r="NQ11" s="153"/>
      <c r="NR11" s="153"/>
      <c r="NS11" s="153"/>
      <c r="NT11" s="153"/>
      <c r="NU11" s="153"/>
      <c r="NV11" s="153"/>
      <c r="NW11" s="153"/>
      <c r="NX11" s="153"/>
      <c r="NY11" s="153"/>
      <c r="NZ11" s="153"/>
      <c r="OA11" s="153"/>
      <c r="OB11" s="153"/>
      <c r="OC11" s="153"/>
      <c r="OD11" s="153"/>
      <c r="OE11" s="153"/>
      <c r="OF11" s="153"/>
      <c r="OG11" s="153"/>
      <c r="OH11" s="153"/>
      <c r="OI11" s="153"/>
      <c r="OJ11" s="153"/>
      <c r="OK11" s="153"/>
      <c r="OL11" s="153"/>
      <c r="OM11" s="153"/>
      <c r="ON11" s="153"/>
      <c r="OO11" s="153"/>
      <c r="OP11" s="153"/>
      <c r="OQ11" s="153"/>
      <c r="OR11" s="153"/>
      <c r="OS11" s="153"/>
      <c r="OT11" s="153"/>
      <c r="OU11" s="153"/>
      <c r="OV11" s="153"/>
      <c r="OW11" s="153"/>
      <c r="OX11" s="153"/>
      <c r="OY11" s="153"/>
      <c r="OZ11" s="153"/>
      <c r="PA11" s="153"/>
      <c r="PB11" s="153"/>
      <c r="PC11" s="153"/>
      <c r="PD11" s="153"/>
      <c r="PE11" s="153"/>
      <c r="PF11" s="153"/>
      <c r="PG11" s="153"/>
      <c r="PH11" s="153"/>
      <c r="PI11" s="153"/>
      <c r="PJ11" s="153"/>
      <c r="PK11" s="153"/>
      <c r="PL11" s="153"/>
      <c r="PM11" s="153"/>
      <c r="PN11" s="153"/>
      <c r="PO11" s="153"/>
      <c r="PP11" s="153"/>
      <c r="PQ11" s="153"/>
      <c r="PR11" s="153"/>
      <c r="PS11" s="153"/>
      <c r="PT11" s="153"/>
      <c r="PU11" s="153"/>
      <c r="PV11" s="153"/>
      <c r="PW11" s="153"/>
      <c r="PX11" s="153"/>
      <c r="PY11" s="153"/>
      <c r="PZ11" s="153"/>
      <c r="QA11" s="153"/>
      <c r="QB11" s="153"/>
      <c r="QC11" s="153"/>
      <c r="QD11" s="153"/>
      <c r="QE11" s="153"/>
      <c r="QF11" s="153"/>
      <c r="QG11" s="153"/>
      <c r="QH11" s="153"/>
      <c r="QI11" s="153"/>
      <c r="QJ11" s="153"/>
      <c r="QK11" s="153"/>
      <c r="QL11" s="153"/>
      <c r="QM11" s="153"/>
      <c r="QN11" s="153"/>
      <c r="QO11" s="153"/>
      <c r="QP11" s="153"/>
      <c r="QQ11" s="153"/>
      <c r="QR11" s="153"/>
      <c r="QS11" s="153"/>
      <c r="QT11" s="153"/>
      <c r="QU11" s="153"/>
      <c r="QV11" s="153"/>
      <c r="QW11" s="153"/>
      <c r="QX11" s="153"/>
      <c r="QY11" s="153"/>
      <c r="QZ11" s="153"/>
      <c r="RA11" s="153"/>
      <c r="RB11" s="153"/>
      <c r="RC11" s="153"/>
      <c r="RD11" s="153"/>
      <c r="RE11" s="153"/>
      <c r="RF11" s="153"/>
      <c r="RG11" s="153"/>
      <c r="RH11" s="153"/>
      <c r="RI11" s="153"/>
      <c r="RJ11" s="153"/>
      <c r="RK11" s="153"/>
      <c r="RL11" s="153"/>
      <c r="RM11" s="153"/>
      <c r="RN11" s="153"/>
      <c r="RO11" s="153"/>
      <c r="RP11" s="153"/>
      <c r="RQ11" s="153"/>
      <c r="RR11" s="153"/>
      <c r="RS11" s="153"/>
      <c r="RT11" s="153"/>
      <c r="RU11" s="153"/>
      <c r="RV11" s="153"/>
      <c r="RW11" s="153"/>
      <c r="RX11" s="153"/>
      <c r="RY11" s="153"/>
      <c r="RZ11" s="153"/>
      <c r="SA11" s="153"/>
      <c r="SB11" s="153"/>
      <c r="SC11" s="153"/>
      <c r="SD11" s="153"/>
      <c r="SE11" s="153"/>
      <c r="SF11" s="153"/>
      <c r="SG11" s="153"/>
      <c r="SH11" s="153"/>
      <c r="SI11" s="153"/>
      <c r="SJ11" s="153"/>
      <c r="SK11" s="153"/>
      <c r="SL11" s="153"/>
      <c r="SM11" s="153"/>
      <c r="SN11" s="153"/>
      <c r="SO11" s="153"/>
      <c r="SP11" s="153"/>
      <c r="SQ11" s="153"/>
      <c r="SR11" s="153"/>
      <c r="SS11" s="153"/>
      <c r="ST11" s="153"/>
      <c r="SU11" s="153"/>
      <c r="SV11" s="153"/>
      <c r="SW11" s="153"/>
      <c r="SX11" s="153"/>
      <c r="SY11" s="153"/>
      <c r="SZ11" s="153"/>
      <c r="TA11" s="153"/>
      <c r="TB11" s="153"/>
      <c r="TC11" s="153"/>
      <c r="TD11" s="153"/>
      <c r="TE11" s="153"/>
      <c r="TF11" s="153"/>
      <c r="TG11" s="153"/>
      <c r="TH11" s="153"/>
      <c r="TI11" s="153"/>
      <c r="TJ11" s="153"/>
      <c r="TK11" s="153"/>
      <c r="TL11" s="153"/>
      <c r="TM11" s="153"/>
      <c r="TN11" s="153"/>
      <c r="TO11" s="153"/>
      <c r="TP11" s="153"/>
      <c r="TQ11" s="153"/>
      <c r="TR11" s="153"/>
      <c r="TS11" s="153"/>
      <c r="TT11" s="153"/>
      <c r="TU11" s="153"/>
      <c r="TV11" s="153"/>
      <c r="TW11" s="153"/>
      <c r="TX11" s="153"/>
      <c r="TY11" s="153"/>
      <c r="TZ11" s="153"/>
      <c r="UA11" s="153"/>
      <c r="UB11" s="153"/>
      <c r="UC11" s="153"/>
      <c r="UD11" s="153"/>
      <c r="UE11" s="153"/>
      <c r="UF11" s="153"/>
      <c r="UG11" s="153"/>
      <c r="UH11" s="153"/>
      <c r="UI11" s="153"/>
      <c r="UJ11" s="153"/>
      <c r="UK11" s="153"/>
      <c r="UL11" s="153"/>
      <c r="UM11" s="153"/>
      <c r="UN11" s="153"/>
      <c r="UO11" s="153"/>
      <c r="UP11" s="153"/>
      <c r="UQ11" s="153"/>
      <c r="UR11" s="153"/>
      <c r="US11" s="153"/>
      <c r="UT11" s="153"/>
      <c r="UU11" s="153"/>
      <c r="UV11" s="153"/>
      <c r="UW11" s="153"/>
      <c r="UX11" s="153"/>
      <c r="UY11" s="153"/>
      <c r="UZ11" s="153"/>
      <c r="VA11" s="153"/>
      <c r="VB11" s="153"/>
      <c r="VC11" s="153"/>
      <c r="VD11" s="153"/>
      <c r="VE11" s="153"/>
      <c r="VF11" s="153"/>
      <c r="VG11" s="153"/>
      <c r="VH11" s="153"/>
      <c r="VI11" s="153"/>
      <c r="VJ11" s="153"/>
      <c r="VK11" s="153"/>
      <c r="VL11" s="153"/>
      <c r="VM11" s="153"/>
      <c r="VN11" s="153"/>
      <c r="VO11" s="153"/>
      <c r="VP11" s="153"/>
      <c r="VQ11" s="153"/>
      <c r="VR11" s="153"/>
      <c r="VS11" s="153"/>
      <c r="VT11" s="153"/>
      <c r="VU11" s="153"/>
      <c r="VV11" s="153"/>
      <c r="VW11" s="153"/>
      <c r="VX11" s="153"/>
      <c r="VY11" s="153"/>
      <c r="VZ11" s="153"/>
      <c r="WA11" s="153"/>
      <c r="WB11" s="153"/>
      <c r="WC11" s="153"/>
      <c r="WD11" s="153"/>
      <c r="WE11" s="153"/>
      <c r="WF11" s="153"/>
      <c r="WG11" s="153"/>
      <c r="WH11" s="153"/>
      <c r="WI11" s="153"/>
      <c r="WJ11" s="153"/>
      <c r="WK11" s="153"/>
      <c r="WL11" s="153"/>
      <c r="WM11" s="153"/>
      <c r="WN11" s="153"/>
      <c r="WO11" s="153"/>
      <c r="WP11" s="153"/>
      <c r="WQ11" s="153"/>
      <c r="WR11" s="153"/>
      <c r="WS11" s="153"/>
      <c r="WT11" s="153"/>
      <c r="WU11" s="153"/>
      <c r="WV11" s="153"/>
      <c r="WW11" s="153"/>
      <c r="WX11" s="153"/>
      <c r="WY11" s="153"/>
      <c r="WZ11" s="153"/>
      <c r="XA11" s="153"/>
      <c r="XB11" s="153"/>
      <c r="XC11" s="153"/>
      <c r="XD11" s="153"/>
      <c r="XE11" s="153"/>
      <c r="XF11" s="153"/>
      <c r="XG11" s="153"/>
      <c r="XH11" s="153"/>
      <c r="XI11" s="153"/>
      <c r="XJ11" s="153"/>
      <c r="XK11" s="153"/>
      <c r="XL11" s="146">
        <v>5345.4321099999997</v>
      </c>
      <c r="XM11" s="153"/>
      <c r="XN11" s="153"/>
      <c r="XO11" s="153"/>
      <c r="XP11" s="153"/>
      <c r="XQ11" s="153"/>
      <c r="XR11" s="153"/>
      <c r="XS11" s="153"/>
      <c r="XT11" s="153"/>
      <c r="XU11" s="153"/>
      <c r="XV11" s="153"/>
      <c r="XW11" s="153"/>
      <c r="XX11" s="153"/>
      <c r="XY11" s="153"/>
      <c r="XZ11" s="153"/>
      <c r="YA11" s="153"/>
      <c r="YB11" s="153"/>
    </row>
    <row r="12" spans="1:652" ht="24" customHeight="1">
      <c r="A12" s="375"/>
      <c r="B12" s="375"/>
      <c r="C12" s="375" t="s">
        <v>1166</v>
      </c>
      <c r="D12" s="375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  <c r="CH12" s="153"/>
      <c r="CI12" s="153"/>
      <c r="CJ12" s="153"/>
      <c r="CK12" s="153"/>
      <c r="CL12" s="153"/>
      <c r="CM12" s="153"/>
      <c r="CN12" s="153"/>
      <c r="CO12" s="153"/>
      <c r="CP12" s="153"/>
      <c r="CQ12" s="153"/>
      <c r="CR12" s="153"/>
      <c r="CS12" s="153"/>
      <c r="CT12" s="153"/>
      <c r="CU12" s="153"/>
      <c r="CV12" s="153"/>
      <c r="CW12" s="153"/>
      <c r="CX12" s="153"/>
      <c r="CY12" s="153"/>
      <c r="CZ12" s="153"/>
      <c r="DA12" s="153"/>
      <c r="DB12" s="153"/>
      <c r="DC12" s="153"/>
      <c r="DD12" s="153"/>
      <c r="DE12" s="153"/>
      <c r="DF12" s="153"/>
      <c r="DG12" s="153"/>
      <c r="DH12" s="153"/>
      <c r="DI12" s="153"/>
      <c r="DJ12" s="153"/>
      <c r="DK12" s="153"/>
      <c r="DL12" s="153"/>
      <c r="DM12" s="153"/>
      <c r="DN12" s="153"/>
      <c r="DO12" s="153"/>
      <c r="DP12" s="153"/>
      <c r="DQ12" s="153"/>
      <c r="DR12" s="153"/>
      <c r="DS12" s="153"/>
      <c r="DT12" s="153"/>
      <c r="DU12" s="153"/>
      <c r="DV12" s="153"/>
      <c r="DW12" s="153"/>
      <c r="DX12" s="153"/>
      <c r="DY12" s="153"/>
      <c r="DZ12" s="153"/>
      <c r="EA12" s="153"/>
      <c r="EB12" s="153"/>
      <c r="EC12" s="153"/>
      <c r="ED12" s="153"/>
      <c r="EE12" s="153"/>
      <c r="EF12" s="153"/>
      <c r="EG12" s="153"/>
      <c r="EH12" s="153"/>
      <c r="EI12" s="153"/>
      <c r="EJ12" s="153"/>
      <c r="EK12" s="153"/>
      <c r="EL12" s="153"/>
      <c r="EM12" s="153"/>
      <c r="EN12" s="153"/>
      <c r="EO12" s="153"/>
      <c r="EP12" s="153"/>
      <c r="EQ12" s="153"/>
      <c r="ER12" s="153"/>
      <c r="ES12" s="153"/>
      <c r="ET12" s="153"/>
      <c r="EU12" s="153"/>
      <c r="EV12" s="153"/>
      <c r="EW12" s="153"/>
      <c r="EX12" s="153"/>
      <c r="EY12" s="153"/>
      <c r="EZ12" s="153"/>
      <c r="FA12" s="153"/>
      <c r="FB12" s="153"/>
      <c r="FC12" s="153"/>
      <c r="FD12" s="153"/>
      <c r="FE12" s="153"/>
      <c r="FF12" s="153"/>
      <c r="FG12" s="153"/>
      <c r="FH12" s="153"/>
      <c r="FI12" s="153"/>
      <c r="FJ12" s="153"/>
      <c r="FK12" s="153"/>
      <c r="FL12" s="153"/>
      <c r="FM12" s="153"/>
      <c r="FN12" s="153"/>
      <c r="FO12" s="153"/>
      <c r="FP12" s="153"/>
      <c r="FQ12" s="153"/>
      <c r="FR12" s="153"/>
      <c r="FS12" s="153"/>
      <c r="FT12" s="153"/>
      <c r="FU12" s="153"/>
      <c r="FV12" s="153"/>
      <c r="FW12" s="153"/>
      <c r="FX12" s="153"/>
      <c r="FY12" s="153"/>
      <c r="FZ12" s="153"/>
      <c r="GA12" s="153"/>
      <c r="GB12" s="153"/>
      <c r="GC12" s="153"/>
      <c r="GD12" s="153"/>
      <c r="GE12" s="153"/>
      <c r="GF12" s="153"/>
      <c r="GG12" s="153"/>
      <c r="GH12" s="153"/>
      <c r="GI12" s="153"/>
      <c r="GJ12" s="153"/>
      <c r="GK12" s="153"/>
      <c r="GL12" s="153"/>
      <c r="GM12" s="153"/>
      <c r="GN12" s="153"/>
      <c r="GO12" s="153"/>
      <c r="GP12" s="153"/>
      <c r="GQ12" s="153"/>
      <c r="GR12" s="153"/>
      <c r="GS12" s="153"/>
      <c r="GT12" s="153"/>
      <c r="GU12" s="153"/>
      <c r="GV12" s="153"/>
      <c r="GW12" s="153"/>
      <c r="GX12" s="153"/>
      <c r="GY12" s="153"/>
      <c r="GZ12" s="153"/>
      <c r="HA12" s="153"/>
      <c r="HB12" s="153"/>
      <c r="HC12" s="153"/>
      <c r="HD12" s="153"/>
      <c r="HE12" s="153"/>
      <c r="HF12" s="153"/>
      <c r="HG12" s="153"/>
      <c r="HH12" s="153"/>
      <c r="HI12" s="153"/>
      <c r="HJ12" s="153"/>
      <c r="HK12" s="153"/>
      <c r="HL12" s="153"/>
      <c r="HM12" s="153"/>
      <c r="HN12" s="153"/>
      <c r="HO12" s="153"/>
      <c r="HP12" s="153"/>
      <c r="HQ12" s="153"/>
      <c r="HR12" s="153"/>
      <c r="HS12" s="153"/>
      <c r="HT12" s="153"/>
      <c r="HU12" s="153"/>
      <c r="HV12" s="153"/>
      <c r="HW12" s="153"/>
      <c r="HX12" s="153"/>
      <c r="HY12" s="153"/>
      <c r="HZ12" s="153"/>
      <c r="IA12" s="153"/>
      <c r="IB12" s="153"/>
      <c r="IC12" s="153"/>
      <c r="ID12" s="153"/>
      <c r="IE12" s="153"/>
      <c r="IF12" s="153"/>
      <c r="IG12" s="153"/>
      <c r="IH12" s="153"/>
      <c r="II12" s="153"/>
      <c r="IJ12" s="153"/>
      <c r="IK12" s="153"/>
      <c r="IL12" s="153"/>
      <c r="IM12" s="153"/>
      <c r="IN12" s="153"/>
      <c r="IO12" s="153"/>
      <c r="IP12" s="153"/>
      <c r="IQ12" s="153"/>
      <c r="IR12" s="153"/>
      <c r="IS12" s="153"/>
      <c r="IT12" s="153"/>
      <c r="IU12" s="153"/>
      <c r="IV12" s="153"/>
      <c r="IW12" s="153"/>
      <c r="IX12" s="153"/>
      <c r="IY12" s="153"/>
      <c r="IZ12" s="153"/>
      <c r="JA12" s="153"/>
      <c r="JB12" s="153"/>
      <c r="JC12" s="153"/>
      <c r="JD12" s="153"/>
      <c r="JE12" s="153"/>
      <c r="JF12" s="153"/>
      <c r="JG12" s="153"/>
      <c r="JH12" s="153"/>
      <c r="JI12" s="153"/>
      <c r="JJ12" s="153"/>
      <c r="JK12" s="153"/>
      <c r="JL12" s="153"/>
      <c r="JM12" s="153"/>
      <c r="JN12" s="153"/>
      <c r="JO12" s="153"/>
      <c r="JP12" s="153"/>
      <c r="JQ12" s="153"/>
      <c r="JR12" s="153"/>
      <c r="JS12" s="153"/>
      <c r="JT12" s="153"/>
      <c r="JU12" s="153"/>
      <c r="JV12" s="153"/>
      <c r="JW12" s="153"/>
      <c r="JX12" s="153"/>
      <c r="JY12" s="153"/>
      <c r="JZ12" s="153"/>
      <c r="KA12" s="153"/>
      <c r="KB12" s="153"/>
      <c r="KC12" s="153"/>
      <c r="KD12" s="153"/>
      <c r="KE12" s="153"/>
      <c r="KF12" s="153"/>
      <c r="KG12" s="153"/>
      <c r="KH12" s="153"/>
      <c r="KI12" s="153"/>
      <c r="KJ12" s="153"/>
      <c r="KK12" s="153"/>
      <c r="KL12" s="153"/>
      <c r="KM12" s="153"/>
      <c r="KN12" s="153"/>
      <c r="KO12" s="153"/>
      <c r="KP12" s="153"/>
      <c r="KQ12" s="153"/>
      <c r="KR12" s="153"/>
      <c r="KS12" s="153"/>
      <c r="KT12" s="153"/>
      <c r="KU12" s="153"/>
      <c r="KV12" s="153"/>
      <c r="KW12" s="153"/>
      <c r="KX12" s="153"/>
      <c r="KY12" s="153"/>
      <c r="KZ12" s="153"/>
      <c r="LA12" s="153"/>
      <c r="LB12" s="153"/>
      <c r="LC12" s="153"/>
      <c r="LD12" s="153"/>
      <c r="LE12" s="153"/>
      <c r="LF12" s="153"/>
      <c r="LG12" s="153"/>
      <c r="LH12" s="153"/>
      <c r="LI12" s="153"/>
      <c r="LJ12" s="153"/>
      <c r="LK12" s="153"/>
      <c r="LL12" s="153"/>
      <c r="LM12" s="153"/>
      <c r="LN12" s="153"/>
      <c r="LO12" s="153"/>
      <c r="LP12" s="153"/>
      <c r="LQ12" s="153"/>
      <c r="LR12" s="153"/>
      <c r="LS12" s="153"/>
      <c r="LT12" s="153"/>
      <c r="LU12" s="153"/>
      <c r="LV12" s="153"/>
      <c r="LW12" s="153"/>
      <c r="LX12" s="153"/>
      <c r="LY12" s="153"/>
      <c r="LZ12" s="153"/>
      <c r="MA12" s="153"/>
      <c r="MB12" s="153"/>
      <c r="MC12" s="153"/>
      <c r="MD12" s="153"/>
      <c r="ME12" s="153"/>
      <c r="MF12" s="153"/>
      <c r="MG12" s="153"/>
      <c r="MH12" s="153"/>
      <c r="MI12" s="153"/>
      <c r="MJ12" s="153"/>
      <c r="MK12" s="153"/>
      <c r="ML12" s="153"/>
      <c r="MM12" s="153"/>
      <c r="MN12" s="153"/>
      <c r="MO12" s="153"/>
      <c r="MP12" s="153"/>
      <c r="MQ12" s="153"/>
      <c r="MR12" s="153"/>
      <c r="MS12" s="153"/>
      <c r="MT12" s="153"/>
      <c r="MU12" s="153"/>
      <c r="MV12" s="153"/>
      <c r="MW12" s="153"/>
      <c r="MX12" s="153"/>
      <c r="MY12" s="153"/>
      <c r="MZ12" s="153"/>
      <c r="NA12" s="153"/>
      <c r="NB12" s="153"/>
      <c r="NC12" s="153"/>
      <c r="ND12" s="153"/>
      <c r="NE12" s="153"/>
      <c r="NF12" s="153"/>
      <c r="NG12" s="153"/>
      <c r="NH12" s="153"/>
      <c r="NI12" s="153"/>
      <c r="NJ12" s="153"/>
      <c r="NK12" s="153"/>
      <c r="NL12" s="153"/>
      <c r="NM12" s="153"/>
      <c r="NN12" s="153"/>
      <c r="NO12" s="153"/>
      <c r="NP12" s="153"/>
      <c r="NQ12" s="153"/>
      <c r="NR12" s="153"/>
      <c r="NS12" s="153"/>
      <c r="NT12" s="153"/>
      <c r="NU12" s="153"/>
      <c r="NV12" s="153"/>
      <c r="NW12" s="153"/>
      <c r="NX12" s="153"/>
      <c r="NY12" s="153"/>
      <c r="NZ12" s="153"/>
      <c r="OA12" s="153"/>
      <c r="OB12" s="153"/>
      <c r="OC12" s="153"/>
      <c r="OD12" s="153"/>
      <c r="OE12" s="153"/>
      <c r="OF12" s="153"/>
      <c r="OG12" s="153"/>
      <c r="OH12" s="153"/>
      <c r="OI12" s="153"/>
      <c r="OJ12" s="153"/>
      <c r="OK12" s="153"/>
      <c r="OL12" s="153"/>
      <c r="OM12" s="153"/>
      <c r="ON12" s="153"/>
      <c r="OO12" s="153"/>
      <c r="OP12" s="153"/>
      <c r="OQ12" s="153"/>
      <c r="OR12" s="153"/>
      <c r="OS12" s="153"/>
      <c r="OT12" s="153"/>
      <c r="OU12" s="153"/>
      <c r="OV12" s="153"/>
      <c r="OW12" s="153"/>
      <c r="OX12" s="153"/>
      <c r="OY12" s="153"/>
      <c r="OZ12" s="153"/>
      <c r="PA12" s="153"/>
      <c r="PB12" s="153"/>
      <c r="PC12" s="153"/>
      <c r="PD12" s="153"/>
      <c r="PE12" s="153"/>
      <c r="PF12" s="153"/>
      <c r="PG12" s="153"/>
      <c r="PH12" s="153"/>
      <c r="PI12" s="153"/>
      <c r="PJ12" s="153"/>
      <c r="PK12" s="153"/>
      <c r="PL12" s="153"/>
      <c r="PM12" s="153"/>
      <c r="PN12" s="153"/>
      <c r="PO12" s="153"/>
      <c r="PP12" s="153"/>
      <c r="PQ12" s="153"/>
      <c r="PR12" s="153"/>
      <c r="PS12" s="153"/>
      <c r="PT12" s="153"/>
      <c r="PU12" s="153"/>
      <c r="PV12" s="153"/>
      <c r="PW12" s="153"/>
      <c r="PX12" s="153"/>
      <c r="PY12" s="153"/>
      <c r="PZ12" s="153"/>
      <c r="QA12" s="153"/>
      <c r="QB12" s="153"/>
      <c r="QC12" s="153"/>
      <c r="QD12" s="153"/>
      <c r="QE12" s="153"/>
      <c r="QF12" s="153"/>
      <c r="QG12" s="153"/>
      <c r="QH12" s="153"/>
      <c r="QI12" s="153"/>
      <c r="QJ12" s="153"/>
      <c r="QK12" s="153"/>
      <c r="QL12" s="153"/>
      <c r="QM12" s="153"/>
      <c r="QN12" s="153"/>
      <c r="QO12" s="153"/>
      <c r="QP12" s="153"/>
      <c r="QQ12" s="153"/>
      <c r="QR12" s="153"/>
      <c r="QS12" s="153"/>
      <c r="QT12" s="153"/>
      <c r="QU12" s="153"/>
      <c r="QV12" s="153"/>
      <c r="QW12" s="153"/>
      <c r="QX12" s="153"/>
      <c r="QY12" s="153"/>
      <c r="QZ12" s="153"/>
      <c r="RA12" s="153"/>
      <c r="RB12" s="153"/>
      <c r="RC12" s="153"/>
      <c r="RD12" s="153"/>
      <c r="RE12" s="153"/>
      <c r="RF12" s="153"/>
      <c r="RG12" s="153"/>
      <c r="RH12" s="153"/>
      <c r="RI12" s="153"/>
      <c r="RJ12" s="153"/>
      <c r="RK12" s="153"/>
      <c r="RL12" s="153"/>
      <c r="RM12" s="153"/>
      <c r="RN12" s="153"/>
      <c r="RO12" s="153"/>
      <c r="RP12" s="153"/>
      <c r="RQ12" s="153"/>
      <c r="RR12" s="153"/>
      <c r="RS12" s="153"/>
      <c r="RT12" s="153"/>
      <c r="RU12" s="153"/>
      <c r="RV12" s="153"/>
      <c r="RW12" s="153"/>
      <c r="RX12" s="153"/>
      <c r="RY12" s="153"/>
      <c r="RZ12" s="153"/>
      <c r="SA12" s="153"/>
      <c r="SB12" s="153"/>
      <c r="SC12" s="153"/>
      <c r="SD12" s="153"/>
      <c r="SE12" s="153"/>
      <c r="SF12" s="153"/>
      <c r="SG12" s="153"/>
      <c r="SH12" s="153"/>
      <c r="SI12" s="153"/>
      <c r="SJ12" s="153"/>
      <c r="SK12" s="153"/>
      <c r="SL12" s="153"/>
      <c r="SM12" s="153"/>
      <c r="SN12" s="153"/>
      <c r="SO12" s="153"/>
      <c r="SP12" s="153"/>
      <c r="SQ12" s="153"/>
      <c r="SR12" s="153"/>
      <c r="SS12" s="153"/>
      <c r="ST12" s="153"/>
      <c r="SU12" s="153"/>
      <c r="SV12" s="153"/>
      <c r="SW12" s="153"/>
      <c r="SX12" s="153"/>
      <c r="SY12" s="153"/>
      <c r="SZ12" s="153"/>
      <c r="TA12" s="153"/>
      <c r="TB12" s="153"/>
      <c r="TC12" s="153"/>
      <c r="TD12" s="153"/>
      <c r="TE12" s="153"/>
      <c r="TF12" s="153"/>
      <c r="TG12" s="153"/>
      <c r="TH12" s="153"/>
      <c r="TI12" s="153"/>
      <c r="TJ12" s="153"/>
      <c r="TK12" s="153"/>
      <c r="TL12" s="153"/>
      <c r="TM12" s="153"/>
      <c r="TN12" s="153"/>
      <c r="TO12" s="153"/>
      <c r="TP12" s="153"/>
      <c r="TQ12" s="153"/>
      <c r="TR12" s="153"/>
      <c r="TS12" s="153"/>
      <c r="TT12" s="153"/>
      <c r="TU12" s="153"/>
      <c r="TV12" s="153"/>
      <c r="TW12" s="153"/>
      <c r="TX12" s="153"/>
      <c r="TY12" s="153"/>
      <c r="TZ12" s="153"/>
      <c r="UA12" s="153"/>
      <c r="UB12" s="153"/>
      <c r="UC12" s="153"/>
      <c r="UD12" s="153"/>
      <c r="UE12" s="153"/>
      <c r="UF12" s="153"/>
      <c r="UG12" s="153"/>
      <c r="UH12" s="153"/>
      <c r="UI12" s="153"/>
      <c r="UJ12" s="153"/>
      <c r="UK12" s="153"/>
      <c r="UL12" s="153"/>
      <c r="UM12" s="153"/>
      <c r="UN12" s="153"/>
      <c r="UO12" s="153"/>
      <c r="UP12" s="153"/>
      <c r="UQ12" s="153"/>
      <c r="UR12" s="153"/>
      <c r="US12" s="153"/>
      <c r="UT12" s="153"/>
      <c r="UU12" s="153"/>
      <c r="UV12" s="153"/>
      <c r="UW12" s="153"/>
      <c r="UX12" s="153"/>
      <c r="UY12" s="153"/>
      <c r="UZ12" s="153"/>
      <c r="VA12" s="153"/>
      <c r="VB12" s="153"/>
      <c r="VC12" s="153"/>
      <c r="VD12" s="153"/>
      <c r="VE12" s="153"/>
      <c r="VF12" s="153"/>
      <c r="VG12" s="153"/>
      <c r="VH12" s="153"/>
      <c r="VI12" s="153"/>
      <c r="VJ12" s="153"/>
      <c r="VK12" s="153"/>
      <c r="VL12" s="153"/>
      <c r="VM12" s="153"/>
      <c r="VN12" s="153"/>
      <c r="VO12" s="153"/>
      <c r="VP12" s="153"/>
      <c r="VQ12" s="153"/>
      <c r="VR12" s="153"/>
      <c r="VS12" s="153"/>
      <c r="VT12" s="153"/>
      <c r="VU12" s="153"/>
      <c r="VV12" s="153"/>
      <c r="VW12" s="153"/>
      <c r="VX12" s="153"/>
      <c r="VY12" s="153"/>
      <c r="VZ12" s="153"/>
      <c r="WA12" s="153"/>
      <c r="WB12" s="153"/>
      <c r="WC12" s="153"/>
      <c r="WD12" s="153"/>
      <c r="WE12" s="153"/>
      <c r="WF12" s="153"/>
      <c r="WG12" s="153"/>
      <c r="WH12" s="153"/>
      <c r="WI12" s="153"/>
      <c r="WJ12" s="153"/>
      <c r="WK12" s="153"/>
      <c r="WL12" s="153"/>
      <c r="WM12" s="153"/>
      <c r="WN12" s="153"/>
      <c r="WO12" s="153"/>
      <c r="WP12" s="153"/>
      <c r="WQ12" s="153"/>
      <c r="WR12" s="153"/>
      <c r="WS12" s="153"/>
      <c r="WT12" s="153"/>
      <c r="WU12" s="153"/>
      <c r="WV12" s="153"/>
      <c r="WW12" s="153"/>
      <c r="WX12" s="153"/>
      <c r="WY12" s="153"/>
      <c r="WZ12" s="153"/>
      <c r="XA12" s="153"/>
      <c r="XB12" s="153"/>
      <c r="XC12" s="153"/>
      <c r="XD12" s="153"/>
      <c r="XE12" s="153"/>
      <c r="XF12" s="153"/>
      <c r="XG12" s="153"/>
      <c r="XH12" s="153"/>
      <c r="XI12" s="153"/>
      <c r="XJ12" s="153"/>
      <c r="XK12" s="153"/>
      <c r="XL12" s="153"/>
      <c r="XM12" s="153"/>
      <c r="XN12" s="153"/>
      <c r="XO12" s="153"/>
      <c r="XP12" s="153"/>
      <c r="XQ12" s="153"/>
      <c r="XR12" s="153"/>
      <c r="XS12" s="153"/>
      <c r="XT12" s="153"/>
      <c r="XU12" s="153"/>
      <c r="XV12" s="153"/>
      <c r="XW12" s="153"/>
      <c r="XX12" s="153"/>
      <c r="XY12" s="153"/>
      <c r="XZ12" s="153"/>
      <c r="YA12" s="153"/>
      <c r="YB12" s="153"/>
    </row>
    <row r="13" spans="1:652" ht="11.25" customHeight="1">
      <c r="A13" s="375"/>
      <c r="B13" s="375" t="s">
        <v>1168</v>
      </c>
      <c r="C13" s="375"/>
      <c r="D13" s="375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46">
        <v>3.0066600000000001</v>
      </c>
      <c r="BQ13" s="146">
        <v>93417.619160000002</v>
      </c>
      <c r="BR13" s="153"/>
      <c r="BS13" s="153"/>
      <c r="BT13" s="153"/>
      <c r="BU13" s="153"/>
      <c r="BV13" s="146">
        <v>56363.255230000002</v>
      </c>
      <c r="BW13" s="153"/>
      <c r="BX13" s="153"/>
      <c r="BY13" s="146">
        <v>16995.414390000002</v>
      </c>
      <c r="BZ13" s="146">
        <v>139134.81174</v>
      </c>
      <c r="CA13" s="153"/>
      <c r="CB13" s="153"/>
      <c r="CC13" s="153"/>
      <c r="CD13" s="153"/>
      <c r="CE13" s="153"/>
      <c r="CF13" s="153"/>
      <c r="CG13" s="153"/>
      <c r="CH13" s="153"/>
      <c r="CI13" s="153"/>
      <c r="CJ13" s="153"/>
      <c r="CK13" s="153"/>
      <c r="CL13" s="153"/>
      <c r="CM13" s="153"/>
      <c r="CN13" s="153"/>
      <c r="CO13" s="153"/>
      <c r="CP13" s="153"/>
      <c r="CQ13" s="153"/>
      <c r="CR13" s="153"/>
      <c r="CS13" s="153"/>
      <c r="CT13" s="153"/>
      <c r="CU13" s="153"/>
      <c r="CV13" s="153"/>
      <c r="CW13" s="153"/>
      <c r="CX13" s="153"/>
      <c r="CY13" s="153"/>
      <c r="CZ13" s="153"/>
      <c r="DA13" s="153"/>
      <c r="DB13" s="153"/>
      <c r="DC13" s="153"/>
      <c r="DD13" s="153"/>
      <c r="DE13" s="153"/>
      <c r="DF13" s="153"/>
      <c r="DG13" s="153"/>
      <c r="DH13" s="153"/>
      <c r="DI13" s="153"/>
      <c r="DJ13" s="153"/>
      <c r="DK13" s="153"/>
      <c r="DL13" s="153"/>
      <c r="DM13" s="153"/>
      <c r="DN13" s="153"/>
      <c r="DO13" s="153"/>
      <c r="DP13" s="153"/>
      <c r="DQ13" s="153"/>
      <c r="DR13" s="153"/>
      <c r="DS13" s="153"/>
      <c r="DT13" s="153"/>
      <c r="DU13" s="153"/>
      <c r="DV13" s="153"/>
      <c r="DW13" s="153"/>
      <c r="DX13" s="153"/>
      <c r="DY13" s="153"/>
      <c r="DZ13" s="153"/>
      <c r="EA13" s="153"/>
      <c r="EB13" s="153"/>
      <c r="EC13" s="153"/>
      <c r="ED13" s="153"/>
      <c r="EE13" s="153"/>
      <c r="EF13" s="153"/>
      <c r="EG13" s="153"/>
      <c r="EH13" s="153"/>
      <c r="EI13" s="153"/>
      <c r="EJ13" s="146">
        <v>62097.9427</v>
      </c>
      <c r="EK13" s="153"/>
      <c r="EL13" s="153"/>
      <c r="EM13" s="153"/>
      <c r="EN13" s="153"/>
      <c r="EO13" s="146">
        <v>21186.07142</v>
      </c>
      <c r="EP13" s="153"/>
      <c r="EQ13" s="153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153"/>
      <c r="FL13" s="153"/>
      <c r="FM13" s="153"/>
      <c r="FN13" s="153"/>
      <c r="FO13" s="153"/>
      <c r="FP13" s="153"/>
      <c r="FQ13" s="153"/>
      <c r="FR13" s="153"/>
      <c r="FS13" s="153"/>
      <c r="FT13" s="153"/>
      <c r="FU13" s="153"/>
      <c r="FV13" s="153"/>
      <c r="FW13" s="153"/>
      <c r="FX13" s="153"/>
      <c r="FY13" s="153"/>
      <c r="FZ13" s="153"/>
      <c r="GA13" s="153"/>
      <c r="GB13" s="153"/>
      <c r="GC13" s="153"/>
      <c r="GD13" s="153"/>
      <c r="GE13" s="153"/>
      <c r="GF13" s="153"/>
      <c r="GG13" s="153"/>
      <c r="GH13" s="153"/>
      <c r="GI13" s="153"/>
      <c r="GJ13" s="153"/>
      <c r="GK13" s="153"/>
      <c r="GL13" s="153"/>
      <c r="GM13" s="153"/>
      <c r="GN13" s="153"/>
      <c r="GO13" s="153"/>
      <c r="GP13" s="153"/>
      <c r="GQ13" s="153"/>
      <c r="GR13" s="153"/>
      <c r="GS13" s="153"/>
      <c r="GT13" s="153"/>
      <c r="GU13" s="146">
        <v>1643159.66805</v>
      </c>
      <c r="GV13" s="146">
        <v>182441.63886000001</v>
      </c>
      <c r="GW13" s="153"/>
      <c r="GX13" s="146">
        <v>42666.345359999999</v>
      </c>
      <c r="GY13" s="146">
        <v>-411.92835000000002</v>
      </c>
      <c r="GZ13" s="146">
        <v>1271153.7604499999</v>
      </c>
      <c r="HA13" s="146">
        <v>197562.65622</v>
      </c>
      <c r="HB13" s="153"/>
      <c r="HC13" s="146">
        <v>33814.959719999999</v>
      </c>
      <c r="HD13" s="146">
        <v>66831.183980000002</v>
      </c>
      <c r="HE13" s="146">
        <v>1175674.9294499999</v>
      </c>
      <c r="HF13" s="153"/>
      <c r="HG13" s="153"/>
      <c r="HH13" s="153"/>
      <c r="HI13" s="146">
        <v>1913.66589</v>
      </c>
      <c r="HJ13" s="146">
        <v>688656.48714999994</v>
      </c>
      <c r="HK13" s="153"/>
      <c r="HL13" s="153"/>
      <c r="HM13" s="153"/>
      <c r="HN13" s="153"/>
      <c r="HO13" s="153"/>
      <c r="HP13" s="153"/>
      <c r="HQ13" s="153"/>
      <c r="HR13" s="153"/>
      <c r="HS13" s="153"/>
      <c r="HT13" s="153"/>
      <c r="HU13" s="153"/>
      <c r="HV13" s="153"/>
      <c r="HW13" s="153"/>
      <c r="HX13" s="153"/>
      <c r="HY13" s="153"/>
      <c r="HZ13" s="153"/>
      <c r="IA13" s="153"/>
      <c r="IB13" s="153"/>
      <c r="IC13" s="153"/>
      <c r="ID13" s="153"/>
      <c r="IE13" s="153"/>
      <c r="IF13" s="153"/>
      <c r="IG13" s="153"/>
      <c r="IH13" s="153"/>
      <c r="II13" s="153"/>
      <c r="IJ13" s="153"/>
      <c r="IK13" s="153"/>
      <c r="IL13" s="153"/>
      <c r="IM13" s="153"/>
      <c r="IN13" s="153"/>
      <c r="IO13" s="153"/>
      <c r="IP13" s="153"/>
      <c r="IQ13" s="153"/>
      <c r="IR13" s="153"/>
      <c r="IS13" s="153"/>
      <c r="IT13" s="153"/>
      <c r="IU13" s="153"/>
      <c r="IV13" s="153"/>
      <c r="IW13" s="153"/>
      <c r="IX13" s="153"/>
      <c r="IY13" s="153"/>
      <c r="IZ13" s="153"/>
      <c r="JA13" s="153"/>
      <c r="JB13" s="153"/>
      <c r="JC13" s="153"/>
      <c r="JD13" s="153"/>
      <c r="JE13" s="153"/>
      <c r="JF13" s="153"/>
      <c r="JG13" s="146">
        <v>166547.76118999999</v>
      </c>
      <c r="JH13" s="153"/>
      <c r="JI13" s="153"/>
      <c r="JJ13" s="153"/>
      <c r="JK13" s="153"/>
      <c r="JL13" s="146">
        <v>115831.81782</v>
      </c>
      <c r="JM13" s="153"/>
      <c r="JN13" s="146">
        <v>402.12322</v>
      </c>
      <c r="JO13" s="153"/>
      <c r="JP13" s="153"/>
      <c r="JQ13" s="153"/>
      <c r="JR13" s="153"/>
      <c r="JS13" s="153"/>
      <c r="JT13" s="153"/>
      <c r="JU13" s="153"/>
      <c r="JV13" s="153"/>
      <c r="JW13" s="153"/>
      <c r="JX13" s="153"/>
      <c r="JY13" s="153"/>
      <c r="JZ13" s="153"/>
      <c r="KA13" s="153"/>
      <c r="KB13" s="153"/>
      <c r="KC13" s="153"/>
      <c r="KD13" s="146">
        <v>5926.5037000000002</v>
      </c>
      <c r="KE13" s="153"/>
      <c r="KF13" s="153"/>
      <c r="KG13" s="153"/>
      <c r="KH13" s="153"/>
      <c r="KI13" s="153"/>
      <c r="KJ13" s="153"/>
      <c r="KK13" s="153"/>
      <c r="KL13" s="153"/>
      <c r="KM13" s="153"/>
      <c r="KN13" s="153"/>
      <c r="KO13" s="153"/>
      <c r="KP13" s="153"/>
      <c r="KQ13" s="153"/>
      <c r="KR13" s="153"/>
      <c r="KS13" s="153"/>
      <c r="KT13" s="153"/>
      <c r="KU13" s="153"/>
      <c r="KV13" s="153"/>
      <c r="KW13" s="153"/>
      <c r="KX13" s="153"/>
      <c r="KY13" s="153"/>
      <c r="KZ13" s="153"/>
      <c r="LA13" s="153"/>
      <c r="LB13" s="153"/>
      <c r="LC13" s="153"/>
      <c r="LD13" s="153"/>
      <c r="LE13" s="153"/>
      <c r="LF13" s="153"/>
      <c r="LG13" s="153"/>
      <c r="LH13" s="153"/>
      <c r="LI13" s="153"/>
      <c r="LJ13" s="153"/>
      <c r="LK13" s="153"/>
      <c r="LL13" s="153"/>
      <c r="LM13" s="153"/>
      <c r="LN13" s="153"/>
      <c r="LO13" s="153"/>
      <c r="LP13" s="153"/>
      <c r="LQ13" s="153"/>
      <c r="LR13" s="153"/>
      <c r="LS13" s="153"/>
      <c r="LT13" s="153"/>
      <c r="LU13" s="153"/>
      <c r="LV13" s="153"/>
      <c r="LW13" s="153"/>
      <c r="LX13" s="153"/>
      <c r="LY13" s="153"/>
      <c r="LZ13" s="153"/>
      <c r="MA13" s="153"/>
      <c r="MB13" s="153"/>
      <c r="MC13" s="153"/>
      <c r="MD13" s="153"/>
      <c r="ME13" s="153"/>
      <c r="MF13" s="153"/>
      <c r="MG13" s="153"/>
      <c r="MH13" s="153"/>
      <c r="MI13" s="153"/>
      <c r="MJ13" s="153"/>
      <c r="MK13" s="153"/>
      <c r="ML13" s="153"/>
      <c r="MM13" s="153"/>
      <c r="MN13" s="153"/>
      <c r="MO13" s="153"/>
      <c r="MP13" s="153"/>
      <c r="MQ13" s="153"/>
      <c r="MR13" s="153"/>
      <c r="MS13" s="153"/>
      <c r="MT13" s="153"/>
      <c r="MU13" s="153"/>
      <c r="MV13" s="153"/>
      <c r="MW13" s="153"/>
      <c r="MX13" s="153"/>
      <c r="MY13" s="153"/>
      <c r="MZ13" s="153"/>
      <c r="NA13" s="153"/>
      <c r="NB13" s="153"/>
      <c r="NC13" s="153"/>
      <c r="ND13" s="153"/>
      <c r="NE13" s="153"/>
      <c r="NF13" s="153"/>
      <c r="NG13" s="153"/>
      <c r="NH13" s="153"/>
      <c r="NI13" s="153"/>
      <c r="NJ13" s="153"/>
      <c r="NK13" s="146">
        <v>711281.55175999994</v>
      </c>
      <c r="NL13" s="153"/>
      <c r="NM13" s="153"/>
      <c r="NN13" s="153"/>
      <c r="NO13" s="153"/>
      <c r="NP13" s="146">
        <v>356956.63582000002</v>
      </c>
      <c r="NQ13" s="153"/>
      <c r="NR13" s="153"/>
      <c r="NS13" s="153"/>
      <c r="NT13" s="153"/>
      <c r="NU13" s="153"/>
      <c r="NV13" s="153"/>
      <c r="NW13" s="153"/>
      <c r="NX13" s="153"/>
      <c r="NY13" s="153"/>
      <c r="NZ13" s="153"/>
      <c r="OA13" s="153"/>
      <c r="OB13" s="153"/>
      <c r="OC13" s="153"/>
      <c r="OD13" s="153"/>
      <c r="OE13" s="153"/>
      <c r="OF13" s="153"/>
      <c r="OG13" s="153"/>
      <c r="OH13" s="153"/>
      <c r="OI13" s="153"/>
      <c r="OJ13" s="153"/>
      <c r="OK13" s="153"/>
      <c r="OL13" s="153"/>
      <c r="OM13" s="153"/>
      <c r="ON13" s="153"/>
      <c r="OO13" s="153"/>
      <c r="OP13" s="153"/>
      <c r="OQ13" s="153"/>
      <c r="OR13" s="153"/>
      <c r="OS13" s="153"/>
      <c r="OT13" s="153"/>
      <c r="OU13" s="153"/>
      <c r="OV13" s="153"/>
      <c r="OW13" s="153"/>
      <c r="OX13" s="153"/>
      <c r="OY13" s="153"/>
      <c r="OZ13" s="153"/>
      <c r="PA13" s="153"/>
      <c r="PB13" s="153"/>
      <c r="PC13" s="153"/>
      <c r="PD13" s="153"/>
      <c r="PE13" s="153"/>
      <c r="PF13" s="153"/>
      <c r="PG13" s="153"/>
      <c r="PH13" s="153"/>
      <c r="PI13" s="153"/>
      <c r="PJ13" s="153"/>
      <c r="PK13" s="153"/>
      <c r="PL13" s="153"/>
      <c r="PM13" s="153"/>
      <c r="PN13" s="153"/>
      <c r="PO13" s="153"/>
      <c r="PP13" s="153"/>
      <c r="PQ13" s="153"/>
      <c r="PR13" s="153"/>
      <c r="PS13" s="153"/>
      <c r="PT13" s="153"/>
      <c r="PU13" s="153"/>
      <c r="PV13" s="153"/>
      <c r="PW13" s="153"/>
      <c r="PX13" s="153"/>
      <c r="PY13" s="153"/>
      <c r="PZ13" s="153"/>
      <c r="QA13" s="153"/>
      <c r="QB13" s="153"/>
      <c r="QC13" s="153"/>
      <c r="QD13" s="153"/>
      <c r="QE13" s="153"/>
      <c r="QF13" s="153"/>
      <c r="QG13" s="153"/>
      <c r="QH13" s="153"/>
      <c r="QI13" s="153"/>
      <c r="QJ13" s="153"/>
      <c r="QK13" s="153"/>
      <c r="QL13" s="153"/>
      <c r="QM13" s="153"/>
      <c r="QN13" s="153"/>
      <c r="QO13" s="153"/>
      <c r="QP13" s="153"/>
      <c r="QQ13" s="153"/>
      <c r="QR13" s="153"/>
      <c r="QS13" s="153"/>
      <c r="QT13" s="153"/>
      <c r="QU13" s="153"/>
      <c r="QV13" s="153"/>
      <c r="QW13" s="153"/>
      <c r="QX13" s="153"/>
      <c r="QY13" s="153"/>
      <c r="QZ13" s="153"/>
      <c r="RA13" s="153"/>
      <c r="RB13" s="153"/>
      <c r="RC13" s="153"/>
      <c r="RD13" s="153"/>
      <c r="RE13" s="153"/>
      <c r="RF13" s="146">
        <v>198641.40247999999</v>
      </c>
      <c r="RG13" s="153"/>
      <c r="RH13" s="153"/>
      <c r="RI13" s="153"/>
      <c r="RJ13" s="153"/>
      <c r="RK13" s="146">
        <v>212183.45525999999</v>
      </c>
      <c r="RL13" s="153"/>
      <c r="RM13" s="153"/>
      <c r="RN13" s="153"/>
      <c r="RO13" s="153"/>
      <c r="RP13" s="153"/>
      <c r="RQ13" s="153"/>
      <c r="RR13" s="153"/>
      <c r="RS13" s="153"/>
      <c r="RT13" s="153"/>
      <c r="RU13" s="153"/>
      <c r="RV13" s="153"/>
      <c r="RW13" s="153"/>
      <c r="RX13" s="153"/>
      <c r="RY13" s="153"/>
      <c r="RZ13" s="153"/>
      <c r="SA13" s="153"/>
      <c r="SB13" s="153"/>
      <c r="SC13" s="153"/>
      <c r="SD13" s="153"/>
      <c r="SE13" s="153"/>
      <c r="SF13" s="153"/>
      <c r="SG13" s="153"/>
      <c r="SH13" s="153"/>
      <c r="SI13" s="153"/>
      <c r="SJ13" s="153"/>
      <c r="SK13" s="153"/>
      <c r="SL13" s="153"/>
      <c r="SM13" s="153"/>
      <c r="SN13" s="153"/>
      <c r="SO13" s="153"/>
      <c r="SP13" s="153"/>
      <c r="SQ13" s="153"/>
      <c r="SR13" s="153"/>
      <c r="SS13" s="153"/>
      <c r="ST13" s="153"/>
      <c r="SU13" s="153"/>
      <c r="SV13" s="153"/>
      <c r="SW13" s="153"/>
      <c r="SX13" s="153"/>
      <c r="SY13" s="153"/>
      <c r="SZ13" s="153"/>
      <c r="TA13" s="153"/>
      <c r="TB13" s="153"/>
      <c r="TC13" s="153"/>
      <c r="TD13" s="153"/>
      <c r="TE13" s="153"/>
      <c r="TF13" s="153"/>
      <c r="TG13" s="153"/>
      <c r="TH13" s="153"/>
      <c r="TI13" s="153"/>
      <c r="TJ13" s="153"/>
      <c r="TK13" s="153"/>
      <c r="TL13" s="153"/>
      <c r="TM13" s="153"/>
      <c r="TN13" s="153"/>
      <c r="TO13" s="153"/>
      <c r="TP13" s="153"/>
      <c r="TQ13" s="153"/>
      <c r="TR13" s="153"/>
      <c r="TS13" s="153"/>
      <c r="TT13" s="153"/>
      <c r="TU13" s="153"/>
      <c r="TV13" s="153"/>
      <c r="TW13" s="153"/>
      <c r="TX13" s="153"/>
      <c r="TY13" s="153"/>
      <c r="TZ13" s="153"/>
      <c r="UA13" s="153"/>
      <c r="UB13" s="153"/>
      <c r="UC13" s="153"/>
      <c r="UD13" s="153"/>
      <c r="UE13" s="153"/>
      <c r="UF13" s="153"/>
      <c r="UG13" s="153"/>
      <c r="UH13" s="153"/>
      <c r="UI13" s="153"/>
      <c r="UJ13" s="153"/>
      <c r="UK13" s="153"/>
      <c r="UL13" s="153"/>
      <c r="UM13" s="153"/>
      <c r="UN13" s="153"/>
      <c r="UO13" s="153"/>
      <c r="UP13" s="153"/>
      <c r="UQ13" s="146">
        <v>3612.1804900000002</v>
      </c>
      <c r="UR13" s="146">
        <v>8895.5835700000007</v>
      </c>
      <c r="US13" s="153"/>
      <c r="UT13" s="153"/>
      <c r="UU13" s="153"/>
      <c r="UV13" s="153"/>
      <c r="UW13" s="146">
        <v>192.85705999999999</v>
      </c>
      <c r="UX13" s="153"/>
      <c r="UY13" s="153"/>
      <c r="UZ13" s="146">
        <v>-30.724049999999998</v>
      </c>
      <c r="VA13" s="146">
        <v>395603.53866000002</v>
      </c>
      <c r="VB13" s="153"/>
      <c r="VC13" s="153"/>
      <c r="VD13" s="153"/>
      <c r="VE13" s="153"/>
      <c r="VF13" s="146">
        <v>460833.57160999998</v>
      </c>
      <c r="VG13" s="153"/>
      <c r="VH13" s="153"/>
      <c r="VI13" s="153"/>
      <c r="VJ13" s="153"/>
      <c r="VK13" s="153"/>
      <c r="VL13" s="153"/>
      <c r="VM13" s="153"/>
      <c r="VN13" s="153"/>
      <c r="VO13" s="153"/>
      <c r="VP13" s="153"/>
      <c r="VQ13" s="153"/>
      <c r="VR13" s="153"/>
      <c r="VS13" s="153"/>
      <c r="VT13" s="153"/>
      <c r="VU13" s="153"/>
      <c r="VV13" s="153"/>
      <c r="VW13" s="153"/>
      <c r="VX13" s="153"/>
      <c r="VY13" s="153"/>
      <c r="VZ13" s="153"/>
      <c r="WA13" s="153"/>
      <c r="WB13" s="153"/>
      <c r="WC13" s="153"/>
      <c r="WD13" s="153"/>
      <c r="WE13" s="153"/>
      <c r="WF13" s="153"/>
      <c r="WG13" s="153"/>
      <c r="WH13" s="153"/>
      <c r="WI13" s="153"/>
      <c r="WJ13" s="153"/>
      <c r="WK13" s="153"/>
      <c r="WL13" s="153"/>
      <c r="WM13" s="153"/>
      <c r="WN13" s="153"/>
      <c r="WO13" s="153"/>
      <c r="WP13" s="153"/>
      <c r="WQ13" s="153"/>
      <c r="WR13" s="153"/>
      <c r="WS13" s="153"/>
      <c r="WT13" s="153"/>
      <c r="WU13" s="153"/>
      <c r="WV13" s="153"/>
      <c r="WW13" s="153"/>
      <c r="WX13" s="153"/>
      <c r="WY13" s="153"/>
      <c r="WZ13" s="153"/>
      <c r="XA13" s="153"/>
      <c r="XB13" s="153"/>
      <c r="XC13" s="146">
        <v>158.21852000000001</v>
      </c>
      <c r="XD13" s="153"/>
      <c r="XE13" s="153"/>
      <c r="XF13" s="153"/>
      <c r="XG13" s="153"/>
      <c r="XH13" s="146">
        <v>223.30927</v>
      </c>
      <c r="XI13" s="153"/>
      <c r="XJ13" s="153"/>
      <c r="XK13" s="153"/>
      <c r="XL13" s="146">
        <v>26206.473900000001</v>
      </c>
      <c r="XM13" s="153"/>
      <c r="XN13" s="153"/>
      <c r="XO13" s="153"/>
      <c r="XP13" s="153"/>
      <c r="XQ13" s="146">
        <v>10290.3799</v>
      </c>
      <c r="XR13" s="153"/>
      <c r="XS13" s="153"/>
      <c r="XT13" s="153"/>
      <c r="XU13" s="153"/>
      <c r="XV13" s="153"/>
      <c r="XW13" s="153"/>
      <c r="XX13" s="153"/>
      <c r="XY13" s="153"/>
      <c r="XZ13" s="153"/>
      <c r="YA13" s="153"/>
      <c r="YB13" s="153"/>
    </row>
    <row r="14" spans="1:652" ht="11.25" customHeight="1">
      <c r="A14" s="375" t="s">
        <v>367</v>
      </c>
      <c r="B14" s="377"/>
      <c r="C14" s="377"/>
      <c r="D14" s="377"/>
      <c r="E14" s="153"/>
      <c r="F14" s="146">
        <v>7614.7754999999997</v>
      </c>
      <c r="G14" s="153"/>
      <c r="H14" s="153"/>
      <c r="I14" s="146">
        <v>7138.8118800000002</v>
      </c>
      <c r="J14" s="153"/>
      <c r="K14" s="153"/>
      <c r="L14" s="153"/>
      <c r="M14" s="153"/>
      <c r="N14" s="146">
        <v>24444.8017</v>
      </c>
      <c r="O14" s="146">
        <v>61135.970979999998</v>
      </c>
      <c r="P14" s="146">
        <v>14.07823</v>
      </c>
      <c r="Q14" s="153"/>
      <c r="R14" s="146">
        <v>8406.1773200000007</v>
      </c>
      <c r="S14" s="146">
        <v>13591.4509</v>
      </c>
      <c r="T14" s="146">
        <v>10662.295340000001</v>
      </c>
      <c r="U14" s="146">
        <v>3897.6030700000001</v>
      </c>
      <c r="V14" s="153"/>
      <c r="W14" s="146">
        <v>523267.41181999998</v>
      </c>
      <c r="X14" s="146">
        <v>752.15890999999999</v>
      </c>
      <c r="Y14" s="153"/>
      <c r="Z14" s="153"/>
      <c r="AA14" s="153"/>
      <c r="AB14" s="153"/>
      <c r="AC14" s="146">
        <v>0.63256000000000001</v>
      </c>
      <c r="AD14" s="153"/>
      <c r="AE14" s="153"/>
      <c r="AF14" s="146">
        <v>1641610.0141799999</v>
      </c>
      <c r="AG14" s="146">
        <v>680869.45160000003</v>
      </c>
      <c r="AH14" s="153"/>
      <c r="AI14" s="153"/>
      <c r="AJ14" s="146">
        <v>2922.1946800000001</v>
      </c>
      <c r="AK14" s="146">
        <v>116321.3854</v>
      </c>
      <c r="AL14" s="146">
        <v>15509.573109999999</v>
      </c>
      <c r="AM14" s="153"/>
      <c r="AN14" s="153"/>
      <c r="AO14" s="146">
        <v>109939.7424</v>
      </c>
      <c r="AP14" s="146">
        <v>-82536.931960000002</v>
      </c>
      <c r="AQ14" s="153"/>
      <c r="AR14" s="153"/>
      <c r="AS14" s="146">
        <v>1939.18325</v>
      </c>
      <c r="AT14" s="153"/>
      <c r="AU14" s="146">
        <v>51799.120439999999</v>
      </c>
      <c r="AV14" s="153"/>
      <c r="AW14" s="153"/>
      <c r="AX14" s="153"/>
      <c r="AY14" s="153"/>
      <c r="AZ14" s="153"/>
      <c r="BA14" s="153"/>
      <c r="BB14" s="153"/>
      <c r="BC14" s="146">
        <v>345.69484</v>
      </c>
      <c r="BD14" s="153"/>
      <c r="BE14" s="153"/>
      <c r="BF14" s="153"/>
      <c r="BG14" s="146">
        <v>481101.37450999999</v>
      </c>
      <c r="BH14" s="146">
        <v>462435.47422999999</v>
      </c>
      <c r="BI14" s="153"/>
      <c r="BJ14" s="153"/>
      <c r="BK14" s="146">
        <v>37132.774530000002</v>
      </c>
      <c r="BL14" s="146">
        <v>5362.6304700000001</v>
      </c>
      <c r="BM14" s="146">
        <v>22079.317940000001</v>
      </c>
      <c r="BN14" s="153"/>
      <c r="BO14" s="153"/>
      <c r="BP14" s="146">
        <v>466238.47675999999</v>
      </c>
      <c r="BQ14" s="146">
        <v>1400105.1590199999</v>
      </c>
      <c r="BR14" s="153"/>
      <c r="BS14" s="153"/>
      <c r="BT14" s="146">
        <v>236622.84007000001</v>
      </c>
      <c r="BU14" s="146">
        <v>5348.6739799999996</v>
      </c>
      <c r="BV14" s="146">
        <v>69012.460699999996</v>
      </c>
      <c r="BW14" s="153"/>
      <c r="BX14" s="153"/>
      <c r="BY14" s="146">
        <v>1599439.9166000001</v>
      </c>
      <c r="BZ14" s="146">
        <v>2120650.4318300001</v>
      </c>
      <c r="CA14" s="146">
        <v>3603.16291</v>
      </c>
      <c r="CB14" s="153"/>
      <c r="CC14" s="146">
        <v>2272858.84112</v>
      </c>
      <c r="CD14" s="146">
        <v>193940.49948999999</v>
      </c>
      <c r="CE14" s="146">
        <v>629843.66384000005</v>
      </c>
      <c r="CF14" s="146">
        <v>19179.29681</v>
      </c>
      <c r="CG14" s="153"/>
      <c r="CH14" s="146">
        <v>20627.0147</v>
      </c>
      <c r="CI14" s="146">
        <v>79241.674010000002</v>
      </c>
      <c r="CJ14" s="153"/>
      <c r="CK14" s="153"/>
      <c r="CL14" s="146">
        <v>-226.19738000000001</v>
      </c>
      <c r="CM14" s="146">
        <v>23310.392680000001</v>
      </c>
      <c r="CN14" s="146">
        <v>131385.36683000001</v>
      </c>
      <c r="CO14" s="146">
        <v>14400.279829999999</v>
      </c>
      <c r="CP14" s="153"/>
      <c r="CQ14" s="146">
        <v>1505.2302</v>
      </c>
      <c r="CR14" s="153"/>
      <c r="CS14" s="153"/>
      <c r="CT14" s="153"/>
      <c r="CU14" s="146">
        <v>177.21698000000001</v>
      </c>
      <c r="CV14" s="146">
        <v>1271.99622</v>
      </c>
      <c r="CW14" s="153"/>
      <c r="CX14" s="153"/>
      <c r="CY14" s="153"/>
      <c r="CZ14" s="146">
        <v>1044.28169</v>
      </c>
      <c r="DA14" s="146">
        <v>75939.865099999995</v>
      </c>
      <c r="DB14" s="153"/>
      <c r="DC14" s="153"/>
      <c r="DD14" s="153"/>
      <c r="DE14" s="153"/>
      <c r="DF14" s="146">
        <v>19.269639999999999</v>
      </c>
      <c r="DG14" s="153"/>
      <c r="DH14" s="153"/>
      <c r="DI14" s="146">
        <v>289983.33064</v>
      </c>
      <c r="DJ14" s="146">
        <v>334486.05132000003</v>
      </c>
      <c r="DK14" s="146">
        <v>58.086370000000002</v>
      </c>
      <c r="DL14" s="153"/>
      <c r="DM14" s="146">
        <v>106489.77597</v>
      </c>
      <c r="DN14" s="146">
        <v>129934.5482</v>
      </c>
      <c r="DO14" s="146">
        <v>101225.88799</v>
      </c>
      <c r="DP14" s="146">
        <v>23818.51683</v>
      </c>
      <c r="DQ14" s="153"/>
      <c r="DR14" s="146">
        <v>624.19349999999997</v>
      </c>
      <c r="DS14" s="146">
        <v>1967.4602400000001</v>
      </c>
      <c r="DT14" s="153"/>
      <c r="DU14" s="153"/>
      <c r="DV14" s="153"/>
      <c r="DW14" s="153"/>
      <c r="DX14" s="153"/>
      <c r="DY14" s="153"/>
      <c r="DZ14" s="153"/>
      <c r="EA14" s="146">
        <v>500588.78847999999</v>
      </c>
      <c r="EB14" s="146">
        <v>360763.44598999998</v>
      </c>
      <c r="EC14" s="153"/>
      <c r="ED14" s="153"/>
      <c r="EE14" s="146">
        <v>8496.9246700000003</v>
      </c>
      <c r="EF14" s="146">
        <v>235.63283000000001</v>
      </c>
      <c r="EG14" s="153"/>
      <c r="EH14" s="153"/>
      <c r="EI14" s="153"/>
      <c r="EJ14" s="146">
        <v>2292942.6476199999</v>
      </c>
      <c r="EK14" s="146">
        <v>1016220.87708</v>
      </c>
      <c r="EL14" s="153"/>
      <c r="EM14" s="153"/>
      <c r="EN14" s="146">
        <v>232123.82621999999</v>
      </c>
      <c r="EO14" s="146">
        <v>376021.32215000002</v>
      </c>
      <c r="EP14" s="146">
        <v>421506.18193000002</v>
      </c>
      <c r="EQ14" s="153"/>
      <c r="ER14" s="153"/>
      <c r="ES14" s="146">
        <v>12803.93628</v>
      </c>
      <c r="ET14" s="146">
        <v>16125.91562</v>
      </c>
      <c r="EU14" s="153"/>
      <c r="EV14" s="153"/>
      <c r="EW14" s="146">
        <v>9514.5148499999996</v>
      </c>
      <c r="EX14" s="146">
        <v>43809.736199999999</v>
      </c>
      <c r="EY14" s="153"/>
      <c r="EZ14" s="153"/>
      <c r="FA14" s="153"/>
      <c r="FB14" s="146">
        <v>23491.379860000001</v>
      </c>
      <c r="FC14" s="146">
        <v>77.744169999999997</v>
      </c>
      <c r="FD14" s="153"/>
      <c r="FE14" s="153"/>
      <c r="FF14" s="146">
        <v>810.37660000000005</v>
      </c>
      <c r="FG14" s="153"/>
      <c r="FH14" s="153"/>
      <c r="FI14" s="153"/>
      <c r="FJ14" s="153"/>
      <c r="FK14" s="146">
        <v>55592.321400000001</v>
      </c>
      <c r="FL14" s="146">
        <v>-414.8578</v>
      </c>
      <c r="FM14" s="146">
        <v>3253.4589000000001</v>
      </c>
      <c r="FN14" s="153"/>
      <c r="FO14" s="146">
        <v>31464.40697</v>
      </c>
      <c r="FP14" s="146">
        <v>15.082179999999999</v>
      </c>
      <c r="FQ14" s="146">
        <v>-321.73385999999999</v>
      </c>
      <c r="FR14" s="153"/>
      <c r="FS14" s="153"/>
      <c r="FT14" s="146">
        <v>38741.517570000004</v>
      </c>
      <c r="FU14" s="146">
        <v>452774.35508000001</v>
      </c>
      <c r="FV14" s="153"/>
      <c r="FW14" s="153"/>
      <c r="FX14" s="146">
        <v>6733.51415</v>
      </c>
      <c r="FY14" s="146">
        <v>19766.779190000001</v>
      </c>
      <c r="FZ14" s="146">
        <v>67363.381020000001</v>
      </c>
      <c r="GA14" s="153"/>
      <c r="GB14" s="153"/>
      <c r="GC14" s="146">
        <v>12947.37932</v>
      </c>
      <c r="GD14" s="146">
        <v>27919.334930000001</v>
      </c>
      <c r="GE14" s="153"/>
      <c r="GF14" s="153"/>
      <c r="GG14" s="153"/>
      <c r="GH14" s="153"/>
      <c r="GI14" s="146">
        <v>77329.392559999993</v>
      </c>
      <c r="GJ14" s="153"/>
      <c r="GK14" s="153"/>
      <c r="GL14" s="146">
        <v>300623.74602000002</v>
      </c>
      <c r="GM14" s="146">
        <v>11345.734759999999</v>
      </c>
      <c r="GN14" s="153"/>
      <c r="GO14" s="153"/>
      <c r="GP14" s="153"/>
      <c r="GQ14" s="146">
        <v>92673.893830000001</v>
      </c>
      <c r="GR14" s="153"/>
      <c r="GS14" s="153"/>
      <c r="GT14" s="153"/>
      <c r="GU14" s="146">
        <v>4182166.9736500001</v>
      </c>
      <c r="GV14" s="146">
        <v>2974052.37152</v>
      </c>
      <c r="GW14" s="153"/>
      <c r="GX14" s="153"/>
      <c r="GY14" s="146">
        <v>2250743.0336199999</v>
      </c>
      <c r="GZ14" s="146">
        <v>936287.20446000004</v>
      </c>
      <c r="HA14" s="146">
        <v>769468.43452999997</v>
      </c>
      <c r="HB14" s="146">
        <v>61.468400000000003</v>
      </c>
      <c r="HC14" s="153"/>
      <c r="HD14" s="146">
        <v>5087095.2663000003</v>
      </c>
      <c r="HE14" s="146">
        <v>11566545.780780001</v>
      </c>
      <c r="HF14" s="153"/>
      <c r="HG14" s="153"/>
      <c r="HH14" s="146">
        <v>1254074.7102999999</v>
      </c>
      <c r="HI14" s="146">
        <v>1237581.6991900001</v>
      </c>
      <c r="HJ14" s="146">
        <v>4355756.9797999999</v>
      </c>
      <c r="HK14" s="146">
        <v>636853.25826999999</v>
      </c>
      <c r="HL14" s="153"/>
      <c r="HM14" s="146">
        <v>12414.62485</v>
      </c>
      <c r="HN14" s="153"/>
      <c r="HO14" s="153"/>
      <c r="HP14" s="153"/>
      <c r="HQ14" s="153"/>
      <c r="HR14" s="153"/>
      <c r="HS14" s="153"/>
      <c r="HT14" s="153"/>
      <c r="HU14" s="153"/>
      <c r="HV14" s="146">
        <v>1195247.0255700001</v>
      </c>
      <c r="HW14" s="146">
        <v>59908.678809999998</v>
      </c>
      <c r="HX14" s="153"/>
      <c r="HY14" s="153"/>
      <c r="HZ14" s="146">
        <v>134782.59914999999</v>
      </c>
      <c r="IA14" s="146">
        <v>183530.26342</v>
      </c>
      <c r="IB14" s="146">
        <v>23920.03038</v>
      </c>
      <c r="IC14" s="153"/>
      <c r="ID14" s="153"/>
      <c r="IE14" s="146">
        <v>32586.94312</v>
      </c>
      <c r="IF14" s="146">
        <v>12289.31099</v>
      </c>
      <c r="IG14" s="153"/>
      <c r="IH14" s="153"/>
      <c r="II14" s="146">
        <v>235.30931000000001</v>
      </c>
      <c r="IJ14" s="146">
        <v>6846.4856300000001</v>
      </c>
      <c r="IK14" s="153"/>
      <c r="IL14" s="153"/>
      <c r="IM14" s="153"/>
      <c r="IN14" s="146">
        <v>261778.58716</v>
      </c>
      <c r="IO14" s="146">
        <v>1021031.17265</v>
      </c>
      <c r="IP14" s="153"/>
      <c r="IQ14" s="153"/>
      <c r="IR14" s="146">
        <v>46825.224040000001</v>
      </c>
      <c r="IS14" s="146">
        <v>342432.77934000001</v>
      </c>
      <c r="IT14" s="146">
        <v>250696.90122</v>
      </c>
      <c r="IU14" s="146">
        <v>20350.94253</v>
      </c>
      <c r="IV14" s="153"/>
      <c r="IW14" s="153"/>
      <c r="IX14" s="146">
        <v>14638.19209</v>
      </c>
      <c r="IY14" s="153"/>
      <c r="IZ14" s="153"/>
      <c r="JA14" s="146">
        <v>5815.95</v>
      </c>
      <c r="JB14" s="153"/>
      <c r="JC14" s="153"/>
      <c r="JD14" s="153"/>
      <c r="JE14" s="153"/>
      <c r="JF14" s="146">
        <v>1584007.7875900001</v>
      </c>
      <c r="JG14" s="146">
        <v>3907099.7825099998</v>
      </c>
      <c r="JH14" s="153"/>
      <c r="JI14" s="153"/>
      <c r="JJ14" s="146">
        <v>199172.69469999999</v>
      </c>
      <c r="JK14" s="146">
        <v>156796.6685</v>
      </c>
      <c r="JL14" s="146">
        <v>1398203.3425100001</v>
      </c>
      <c r="JM14" s="146">
        <v>8418.8237100000006</v>
      </c>
      <c r="JN14" s="153"/>
      <c r="JO14" s="146">
        <v>18991.66058</v>
      </c>
      <c r="JP14" s="153"/>
      <c r="JQ14" s="153"/>
      <c r="JR14" s="153"/>
      <c r="JS14" s="153"/>
      <c r="JT14" s="153"/>
      <c r="JU14" s="153"/>
      <c r="JV14" s="153"/>
      <c r="JW14" s="153"/>
      <c r="JX14" s="146">
        <v>48869.922559999999</v>
      </c>
      <c r="JY14" s="146">
        <v>475486.86453999998</v>
      </c>
      <c r="JZ14" s="153"/>
      <c r="KA14" s="153"/>
      <c r="KB14" s="153"/>
      <c r="KC14" s="146">
        <v>326238.18215000001</v>
      </c>
      <c r="KD14" s="146">
        <v>145885.22315000001</v>
      </c>
      <c r="KE14" s="153"/>
      <c r="KF14" s="153"/>
      <c r="KG14" s="146">
        <v>631820.32645000005</v>
      </c>
      <c r="KH14" s="146">
        <v>100701.61560999999</v>
      </c>
      <c r="KI14" s="153"/>
      <c r="KJ14" s="153"/>
      <c r="KK14" s="146">
        <v>27692.234</v>
      </c>
      <c r="KL14" s="146">
        <v>198.54759999999999</v>
      </c>
      <c r="KM14" s="146">
        <v>99858.826449999993</v>
      </c>
      <c r="KN14" s="153"/>
      <c r="KO14" s="153"/>
      <c r="KP14" s="146">
        <v>47026.853040000002</v>
      </c>
      <c r="KQ14" s="146">
        <v>12436.264440000001</v>
      </c>
      <c r="KR14" s="153"/>
      <c r="KS14" s="153"/>
      <c r="KT14" s="146">
        <v>30643.177100000001</v>
      </c>
      <c r="KU14" s="146">
        <v>2113.7538500000001</v>
      </c>
      <c r="KV14" s="146">
        <v>88985.466790000006</v>
      </c>
      <c r="KW14" s="153"/>
      <c r="KX14" s="153"/>
      <c r="KY14" s="146">
        <v>72349.482120000001</v>
      </c>
      <c r="KZ14" s="146">
        <v>1513.5926999999999</v>
      </c>
      <c r="LA14" s="153"/>
      <c r="LB14" s="153"/>
      <c r="LC14" s="153"/>
      <c r="LD14" s="153"/>
      <c r="LE14" s="146">
        <v>-159.08429000000001</v>
      </c>
      <c r="LF14" s="153"/>
      <c r="LG14" s="153"/>
      <c r="LH14" s="153"/>
      <c r="LI14" s="146">
        <v>8.1271599999999999</v>
      </c>
      <c r="LJ14" s="153"/>
      <c r="LK14" s="153"/>
      <c r="LL14" s="153"/>
      <c r="LM14" s="153"/>
      <c r="LN14" s="153"/>
      <c r="LO14" s="153"/>
      <c r="LP14" s="153"/>
      <c r="LQ14" s="146">
        <v>1148650.37155</v>
      </c>
      <c r="LR14" s="146">
        <v>136523.88183999999</v>
      </c>
      <c r="LS14" s="153"/>
      <c r="LT14" s="153"/>
      <c r="LU14" s="146">
        <v>21452.280640000001</v>
      </c>
      <c r="LV14" s="146">
        <v>152297.24518</v>
      </c>
      <c r="LW14" s="146">
        <v>95640.382819999999</v>
      </c>
      <c r="LX14" s="153"/>
      <c r="LY14" s="153"/>
      <c r="LZ14" s="146">
        <v>216684.92550000001</v>
      </c>
      <c r="MA14" s="146">
        <v>123526.51829000001</v>
      </c>
      <c r="MB14" s="153"/>
      <c r="MC14" s="153"/>
      <c r="MD14" s="146">
        <v>34415.725250000003</v>
      </c>
      <c r="ME14" s="146">
        <v>86972.018150000004</v>
      </c>
      <c r="MF14" s="146">
        <v>13856.97314</v>
      </c>
      <c r="MG14" s="146">
        <v>408.92953999999997</v>
      </c>
      <c r="MH14" s="153"/>
      <c r="MI14" s="146">
        <v>709.77781000000004</v>
      </c>
      <c r="MJ14" s="153"/>
      <c r="MK14" s="153"/>
      <c r="ML14" s="153"/>
      <c r="MM14" s="153"/>
      <c r="MN14" s="153"/>
      <c r="MO14" s="153"/>
      <c r="MP14" s="153"/>
      <c r="MQ14" s="153"/>
      <c r="MR14" s="146">
        <v>10.998670000000001</v>
      </c>
      <c r="MS14" s="146">
        <v>-830.85094000000004</v>
      </c>
      <c r="MT14" s="153"/>
      <c r="MU14" s="153"/>
      <c r="MV14" s="153"/>
      <c r="MW14" s="153"/>
      <c r="MX14" s="153"/>
      <c r="MY14" s="153"/>
      <c r="MZ14" s="153"/>
      <c r="NA14" s="146">
        <v>146875.97182000001</v>
      </c>
      <c r="NB14" s="146">
        <v>173625.83624999999</v>
      </c>
      <c r="NC14" s="153"/>
      <c r="ND14" s="153"/>
      <c r="NE14" s="146">
        <v>1322.21676</v>
      </c>
      <c r="NF14" s="146">
        <v>12189.801009999999</v>
      </c>
      <c r="NG14" s="146">
        <v>475.24023</v>
      </c>
      <c r="NH14" s="153"/>
      <c r="NI14" s="153"/>
      <c r="NJ14" s="146">
        <v>1600425.28278</v>
      </c>
      <c r="NK14" s="146">
        <v>704540.93992000003</v>
      </c>
      <c r="NL14" s="153"/>
      <c r="NM14" s="153"/>
      <c r="NN14" s="146">
        <v>35704.743289999999</v>
      </c>
      <c r="NO14" s="146">
        <v>57058.383000000002</v>
      </c>
      <c r="NP14" s="146">
        <v>252180.8217</v>
      </c>
      <c r="NQ14" s="153"/>
      <c r="NR14" s="153"/>
      <c r="NS14" s="153"/>
      <c r="NT14" s="146">
        <v>41.588009999999997</v>
      </c>
      <c r="NU14" s="153"/>
      <c r="NV14" s="153"/>
      <c r="NW14" s="153"/>
      <c r="NX14" s="153"/>
      <c r="NY14" s="146">
        <v>438.80588</v>
      </c>
      <c r="NZ14" s="153"/>
      <c r="OA14" s="153"/>
      <c r="OB14" s="146">
        <v>9429.8352699999996</v>
      </c>
      <c r="OC14" s="146">
        <v>86030.962480000002</v>
      </c>
      <c r="OD14" s="153"/>
      <c r="OE14" s="153"/>
      <c r="OF14" s="153"/>
      <c r="OG14" s="146">
        <v>15.93937</v>
      </c>
      <c r="OH14" s="146">
        <v>38764.234080000002</v>
      </c>
      <c r="OI14" s="153"/>
      <c r="OJ14" s="153"/>
      <c r="OK14" s="146">
        <v>56888.695319999999</v>
      </c>
      <c r="OL14" s="146">
        <v>68684.810670000006</v>
      </c>
      <c r="OM14" s="153"/>
      <c r="ON14" s="153"/>
      <c r="OO14" s="146">
        <v>27315.32879</v>
      </c>
      <c r="OP14" s="146">
        <v>4486.8879900000002</v>
      </c>
      <c r="OQ14" s="146">
        <v>1200.5495699999999</v>
      </c>
      <c r="OR14" s="153"/>
      <c r="OS14" s="153"/>
      <c r="OT14" s="146">
        <v>449.79219999999998</v>
      </c>
      <c r="OU14" s="146">
        <v>10380.145479999999</v>
      </c>
      <c r="OV14" s="153"/>
      <c r="OW14" s="153"/>
      <c r="OX14" s="146">
        <v>5815.95</v>
      </c>
      <c r="OY14" s="153"/>
      <c r="OZ14" s="153"/>
      <c r="PA14" s="153"/>
      <c r="PB14" s="153"/>
      <c r="PC14" s="146">
        <v>885427.09022000001</v>
      </c>
      <c r="PD14" s="146">
        <v>124494.88963999999</v>
      </c>
      <c r="PE14" s="153"/>
      <c r="PF14" s="153"/>
      <c r="PG14" s="146">
        <v>6277.84</v>
      </c>
      <c r="PH14" s="146">
        <v>224602.45861</v>
      </c>
      <c r="PI14" s="146">
        <v>31888.643169999999</v>
      </c>
      <c r="PJ14" s="146">
        <v>181.81541999999999</v>
      </c>
      <c r="PK14" s="153"/>
      <c r="PL14" s="153"/>
      <c r="PM14" s="146">
        <v>-1141.1483900000001</v>
      </c>
      <c r="PN14" s="153"/>
      <c r="PO14" s="153"/>
      <c r="PP14" s="153"/>
      <c r="PQ14" s="153"/>
      <c r="PR14" s="146">
        <v>813.56827999999996</v>
      </c>
      <c r="PS14" s="153"/>
      <c r="PT14" s="153"/>
      <c r="PU14" s="153"/>
      <c r="PV14" s="146">
        <v>406.77361000000002</v>
      </c>
      <c r="PW14" s="153"/>
      <c r="PX14" s="153"/>
      <c r="PY14" s="153"/>
      <c r="PZ14" s="153"/>
      <c r="QA14" s="153"/>
      <c r="QB14" s="153"/>
      <c r="QC14" s="153"/>
      <c r="QD14" s="153"/>
      <c r="QE14" s="153"/>
      <c r="QF14" s="153"/>
      <c r="QG14" s="153"/>
      <c r="QH14" s="153"/>
      <c r="QI14" s="146">
        <v>43.708680000000001</v>
      </c>
      <c r="QJ14" s="153"/>
      <c r="QK14" s="153"/>
      <c r="QL14" s="153"/>
      <c r="QM14" s="146">
        <v>340683.55471</v>
      </c>
      <c r="QN14" s="153"/>
      <c r="QO14" s="153"/>
      <c r="QP14" s="153"/>
      <c r="QQ14" s="153"/>
      <c r="QR14" s="153"/>
      <c r="QS14" s="153"/>
      <c r="QT14" s="153"/>
      <c r="QU14" s="153"/>
      <c r="QV14" s="146">
        <v>41582.384769999997</v>
      </c>
      <c r="QW14" s="146">
        <v>119.27061999999999</v>
      </c>
      <c r="QX14" s="153"/>
      <c r="QY14" s="153"/>
      <c r="QZ14" s="153"/>
      <c r="RA14" s="146">
        <v>159.11178000000001</v>
      </c>
      <c r="RB14" s="146">
        <v>221.39416</v>
      </c>
      <c r="RC14" s="153"/>
      <c r="RD14" s="153"/>
      <c r="RE14" s="146">
        <v>154441.48944999999</v>
      </c>
      <c r="RF14" s="146">
        <v>1485480.1963599999</v>
      </c>
      <c r="RG14" s="153"/>
      <c r="RH14" s="153"/>
      <c r="RI14" s="146">
        <v>11248.293879999999</v>
      </c>
      <c r="RJ14" s="146">
        <v>418208.82918</v>
      </c>
      <c r="RK14" s="146">
        <v>490053.03272000002</v>
      </c>
      <c r="RL14" s="146">
        <v>26531.00836</v>
      </c>
      <c r="RM14" s="153"/>
      <c r="RN14" s="146">
        <v>16603.900399999999</v>
      </c>
      <c r="RO14" s="146">
        <v>6244.3352800000002</v>
      </c>
      <c r="RP14" s="153"/>
      <c r="RQ14" s="153"/>
      <c r="RR14" s="146">
        <v>660.41866000000005</v>
      </c>
      <c r="RS14" s="146">
        <v>22.22119</v>
      </c>
      <c r="RT14" s="146">
        <v>3776.8438000000001</v>
      </c>
      <c r="RU14" s="153"/>
      <c r="RV14" s="153"/>
      <c r="RW14" s="153"/>
      <c r="RX14" s="146">
        <v>26831.655050000001</v>
      </c>
      <c r="RY14" s="153"/>
      <c r="RZ14" s="153"/>
      <c r="SA14" s="146">
        <v>8723.9249999999993</v>
      </c>
      <c r="SB14" s="153"/>
      <c r="SC14" s="153"/>
      <c r="SD14" s="153"/>
      <c r="SE14" s="153"/>
      <c r="SF14" s="146">
        <v>25480.103429999999</v>
      </c>
      <c r="SG14" s="146">
        <v>391671.73942</v>
      </c>
      <c r="SH14" s="153"/>
      <c r="SI14" s="153"/>
      <c r="SJ14" s="146">
        <v>244232.89627999999</v>
      </c>
      <c r="SK14" s="153"/>
      <c r="SL14" s="146">
        <v>242673.31206</v>
      </c>
      <c r="SM14" s="153"/>
      <c r="SN14" s="153"/>
      <c r="SO14" s="146">
        <v>490396.14701999997</v>
      </c>
      <c r="SP14" s="146">
        <v>22902.414150000001</v>
      </c>
      <c r="SQ14" s="153"/>
      <c r="SR14" s="153"/>
      <c r="SS14" s="146">
        <v>3707.77862</v>
      </c>
      <c r="ST14" s="146">
        <v>976.67223000000001</v>
      </c>
      <c r="SU14" s="146">
        <v>2007.6656499999999</v>
      </c>
      <c r="SV14" s="153"/>
      <c r="SW14" s="153"/>
      <c r="SX14" s="146">
        <v>33340.857170000003</v>
      </c>
      <c r="SY14" s="146">
        <v>25.914729999999999</v>
      </c>
      <c r="SZ14" s="153"/>
      <c r="TA14" s="153"/>
      <c r="TB14" s="153"/>
      <c r="TC14" s="146">
        <v>151.45133999999999</v>
      </c>
      <c r="TD14" s="153"/>
      <c r="TE14" s="153"/>
      <c r="TF14" s="153"/>
      <c r="TG14" s="146">
        <v>30118.458159999998</v>
      </c>
      <c r="TH14" s="146">
        <v>34891.692609999998</v>
      </c>
      <c r="TI14" s="153"/>
      <c r="TJ14" s="153"/>
      <c r="TK14" s="146">
        <v>6329.8674700000001</v>
      </c>
      <c r="TL14" s="146">
        <v>129.78109000000001</v>
      </c>
      <c r="TM14" s="146">
        <v>6579.50659</v>
      </c>
      <c r="TN14" s="153"/>
      <c r="TO14" s="153"/>
      <c r="TP14" s="146">
        <v>1275843.6033300001</v>
      </c>
      <c r="TQ14" s="146">
        <v>289552.48687999998</v>
      </c>
      <c r="TR14" s="153"/>
      <c r="TS14" s="153"/>
      <c r="TT14" s="146">
        <v>54504.1538</v>
      </c>
      <c r="TU14" s="146">
        <v>141123.08653999999</v>
      </c>
      <c r="TV14" s="146">
        <v>172451.61937999999</v>
      </c>
      <c r="TW14" s="146">
        <v>2213.4085</v>
      </c>
      <c r="TX14" s="153"/>
      <c r="TY14" s="146">
        <v>1646.6836000000001</v>
      </c>
      <c r="TZ14" s="146">
        <v>271.03338000000002</v>
      </c>
      <c r="UA14" s="153"/>
      <c r="UB14" s="153"/>
      <c r="UC14" s="153"/>
      <c r="UD14" s="153"/>
      <c r="UE14" s="153"/>
      <c r="UF14" s="153"/>
      <c r="UG14" s="153"/>
      <c r="UH14" s="146">
        <v>383264.77117999998</v>
      </c>
      <c r="UI14" s="146">
        <v>-13220.23042</v>
      </c>
      <c r="UJ14" s="153"/>
      <c r="UK14" s="153"/>
      <c r="UL14" s="146">
        <v>14733.868189999999</v>
      </c>
      <c r="UM14" s="146">
        <v>102350.048</v>
      </c>
      <c r="UN14" s="146">
        <v>193.01267999999999</v>
      </c>
      <c r="UO14" s="153"/>
      <c r="UP14" s="153"/>
      <c r="UQ14" s="146">
        <v>281783.06388999999</v>
      </c>
      <c r="UR14" s="146">
        <v>663894.30189</v>
      </c>
      <c r="US14" s="153"/>
      <c r="UT14" s="153"/>
      <c r="UU14" s="146">
        <v>54276.633450000001</v>
      </c>
      <c r="UV14" s="146">
        <v>94146.906199999998</v>
      </c>
      <c r="UW14" s="146">
        <v>93607.387860000003</v>
      </c>
      <c r="UX14" s="153"/>
      <c r="UY14" s="153"/>
      <c r="UZ14" s="146">
        <v>3698062.7175699999</v>
      </c>
      <c r="VA14" s="146">
        <v>8141633.6490900004</v>
      </c>
      <c r="VB14" s="153"/>
      <c r="VC14" s="153"/>
      <c r="VD14" s="146">
        <v>322639.99158999999</v>
      </c>
      <c r="VE14" s="146">
        <v>458865.27146999998</v>
      </c>
      <c r="VF14" s="146">
        <v>3290461.52201</v>
      </c>
      <c r="VG14" s="146">
        <v>76521.56465</v>
      </c>
      <c r="VH14" s="153"/>
      <c r="VI14" s="146">
        <v>0.75861000000000001</v>
      </c>
      <c r="VJ14" s="153"/>
      <c r="VK14" s="153"/>
      <c r="VL14" s="153"/>
      <c r="VM14" s="153"/>
      <c r="VN14" s="146">
        <v>1655.5397</v>
      </c>
      <c r="VO14" s="153"/>
      <c r="VP14" s="153"/>
      <c r="VQ14" s="153"/>
      <c r="VR14" s="146">
        <v>780193.83117999998</v>
      </c>
      <c r="VS14" s="146">
        <v>453102.13438</v>
      </c>
      <c r="VT14" s="153"/>
      <c r="VU14" s="153"/>
      <c r="VV14" s="146">
        <v>8584.1833100000003</v>
      </c>
      <c r="VW14" s="146">
        <v>444663.91992000001</v>
      </c>
      <c r="VX14" s="146">
        <v>507.18038000000001</v>
      </c>
      <c r="VY14" s="153"/>
      <c r="VZ14" s="153"/>
      <c r="WA14" s="146">
        <v>237590.63986</v>
      </c>
      <c r="WB14" s="146">
        <v>171900.72083000001</v>
      </c>
      <c r="WC14" s="153"/>
      <c r="WD14" s="153"/>
      <c r="WE14" s="146">
        <v>17667.164820000002</v>
      </c>
      <c r="WF14" s="146">
        <v>13009.6993</v>
      </c>
      <c r="WG14" s="146">
        <v>23943.527559999999</v>
      </c>
      <c r="WH14" s="146">
        <v>595.06627000000003</v>
      </c>
      <c r="WI14" s="153"/>
      <c r="WJ14" s="153"/>
      <c r="WK14" s="146">
        <v>37.175460000000001</v>
      </c>
      <c r="WL14" s="153"/>
      <c r="WM14" s="153"/>
      <c r="WN14" s="146">
        <v>19.03116</v>
      </c>
      <c r="WO14" s="146">
        <v>864.23716000000002</v>
      </c>
      <c r="WP14" s="153"/>
      <c r="WQ14" s="153"/>
      <c r="WR14" s="153"/>
      <c r="WS14" s="146">
        <v>45898.665439999997</v>
      </c>
      <c r="WT14" s="146">
        <v>22.286650000000002</v>
      </c>
      <c r="WU14" s="153"/>
      <c r="WV14" s="153"/>
      <c r="WW14" s="146">
        <v>921.64373999999998</v>
      </c>
      <c r="WX14" s="146">
        <v>37767.285539999997</v>
      </c>
      <c r="WY14" s="146">
        <v>85.241150000000005</v>
      </c>
      <c r="WZ14" s="153"/>
      <c r="XA14" s="153"/>
      <c r="XB14" s="146">
        <v>24203584.562410001</v>
      </c>
      <c r="XC14" s="146">
        <v>3479663.1300900001</v>
      </c>
      <c r="XD14" s="146">
        <v>7732.8</v>
      </c>
      <c r="XE14" s="153"/>
      <c r="XF14" s="146">
        <v>2239437.3753999998</v>
      </c>
      <c r="XG14" s="146">
        <v>3895206.6044200002</v>
      </c>
      <c r="XH14" s="146">
        <v>780786.80669</v>
      </c>
      <c r="XI14" s="153"/>
      <c r="XJ14" s="153"/>
      <c r="XK14" s="146">
        <v>1555911.0336</v>
      </c>
      <c r="XL14" s="146">
        <v>5012825.8202799996</v>
      </c>
      <c r="XM14" s="153"/>
      <c r="XN14" s="153"/>
      <c r="XO14" s="146">
        <v>616788.51957999996</v>
      </c>
      <c r="XP14" s="146">
        <v>581333.71756000002</v>
      </c>
      <c r="XQ14" s="146">
        <v>219156.15880999999</v>
      </c>
      <c r="XR14" s="153"/>
      <c r="XS14" s="153"/>
      <c r="XT14" s="146">
        <v>66762.407040000006</v>
      </c>
      <c r="XU14" s="146">
        <v>31514.851409999999</v>
      </c>
      <c r="XV14" s="153"/>
      <c r="XW14" s="153"/>
      <c r="XX14" s="146">
        <v>71427.028030000001</v>
      </c>
      <c r="XY14" s="153"/>
      <c r="XZ14" s="146">
        <v>4088.2485499999998</v>
      </c>
      <c r="YA14" s="153"/>
      <c r="YB14" s="153"/>
    </row>
    <row r="15" spans="1:652" ht="11.25" customHeight="1">
      <c r="A15" s="375"/>
      <c r="B15" s="375" t="s">
        <v>1172</v>
      </c>
      <c r="C15" s="377"/>
      <c r="D15" s="377"/>
      <c r="E15" s="153"/>
      <c r="F15" s="146">
        <v>7471.98657</v>
      </c>
      <c r="G15" s="153"/>
      <c r="H15" s="153"/>
      <c r="I15" s="146">
        <v>7138.8118800000002</v>
      </c>
      <c r="J15" s="153"/>
      <c r="K15" s="153"/>
      <c r="L15" s="153"/>
      <c r="M15" s="153"/>
      <c r="N15" s="146">
        <v>20748.595270000002</v>
      </c>
      <c r="O15" s="146">
        <v>53996.203439999997</v>
      </c>
      <c r="P15" s="146">
        <v>14.07823</v>
      </c>
      <c r="Q15" s="153"/>
      <c r="R15" s="146">
        <v>7085.52855</v>
      </c>
      <c r="S15" s="146">
        <v>13591.4509</v>
      </c>
      <c r="T15" s="146">
        <v>10528.39654</v>
      </c>
      <c r="U15" s="146">
        <v>3897.6030700000001</v>
      </c>
      <c r="V15" s="153"/>
      <c r="W15" s="146">
        <v>388343.02398</v>
      </c>
      <c r="X15" s="146">
        <v>142.68839</v>
      </c>
      <c r="Y15" s="153"/>
      <c r="Z15" s="153"/>
      <c r="AA15" s="153"/>
      <c r="AB15" s="153"/>
      <c r="AC15" s="153"/>
      <c r="AD15" s="153"/>
      <c r="AE15" s="153"/>
      <c r="AF15" s="146">
        <v>1073445.86512</v>
      </c>
      <c r="AG15" s="146">
        <v>261506.51564999999</v>
      </c>
      <c r="AH15" s="153"/>
      <c r="AI15" s="153"/>
      <c r="AJ15" s="146">
        <v>2396.6089700000002</v>
      </c>
      <c r="AK15" s="146">
        <v>106262.80061999999</v>
      </c>
      <c r="AL15" s="146">
        <v>2175.24341</v>
      </c>
      <c r="AM15" s="153"/>
      <c r="AN15" s="153"/>
      <c r="AO15" s="146">
        <v>110749.2741</v>
      </c>
      <c r="AP15" s="146">
        <v>-83364.333970000007</v>
      </c>
      <c r="AQ15" s="153"/>
      <c r="AR15" s="153"/>
      <c r="AS15" s="146">
        <v>1939.18325</v>
      </c>
      <c r="AT15" s="153"/>
      <c r="AU15" s="146">
        <v>51725.958570000003</v>
      </c>
      <c r="AV15" s="153"/>
      <c r="AW15" s="153"/>
      <c r="AX15" s="153"/>
      <c r="AY15" s="153"/>
      <c r="AZ15" s="153"/>
      <c r="BA15" s="153"/>
      <c r="BB15" s="153"/>
      <c r="BC15" s="146">
        <v>345.69484</v>
      </c>
      <c r="BD15" s="153"/>
      <c r="BE15" s="153"/>
      <c r="BF15" s="153"/>
      <c r="BG15" s="146">
        <v>315448.19238000002</v>
      </c>
      <c r="BH15" s="146">
        <v>288134.22995000001</v>
      </c>
      <c r="BI15" s="153"/>
      <c r="BJ15" s="153"/>
      <c r="BK15" s="146">
        <v>23967.71344</v>
      </c>
      <c r="BL15" s="146">
        <v>609.43845999999996</v>
      </c>
      <c r="BM15" s="146">
        <v>19857.48199</v>
      </c>
      <c r="BN15" s="153"/>
      <c r="BO15" s="153"/>
      <c r="BP15" s="146">
        <v>227547.45384999999</v>
      </c>
      <c r="BQ15" s="146">
        <v>29672.105889999999</v>
      </c>
      <c r="BR15" s="153"/>
      <c r="BS15" s="153"/>
      <c r="BT15" s="146">
        <v>16306.867980000001</v>
      </c>
      <c r="BU15" s="146">
        <v>93.564329999999998</v>
      </c>
      <c r="BV15" s="146">
        <v>64.007739999999998</v>
      </c>
      <c r="BW15" s="153"/>
      <c r="BX15" s="153"/>
      <c r="BY15" s="146">
        <v>1370587.31858</v>
      </c>
      <c r="BZ15" s="146">
        <v>1239965.9498000001</v>
      </c>
      <c r="CA15" s="146">
        <v>3241.8108699999998</v>
      </c>
      <c r="CB15" s="153"/>
      <c r="CC15" s="146">
        <v>1671062.3519900001</v>
      </c>
      <c r="CD15" s="146">
        <v>170120.91524999999</v>
      </c>
      <c r="CE15" s="146">
        <v>592329.28362999996</v>
      </c>
      <c r="CF15" s="146">
        <v>17856.313870000002</v>
      </c>
      <c r="CG15" s="153"/>
      <c r="CH15" s="146">
        <v>7437.47138</v>
      </c>
      <c r="CI15" s="146">
        <v>78383.500390000001</v>
      </c>
      <c r="CJ15" s="153"/>
      <c r="CK15" s="153"/>
      <c r="CL15" s="146">
        <v>-226.19738000000001</v>
      </c>
      <c r="CM15" s="146">
        <v>23038.117760000001</v>
      </c>
      <c r="CN15" s="146">
        <v>131385.36683000001</v>
      </c>
      <c r="CO15" s="146">
        <v>14400.279829999999</v>
      </c>
      <c r="CP15" s="153"/>
      <c r="CQ15" s="146">
        <v>1637.50578</v>
      </c>
      <c r="CR15" s="153"/>
      <c r="CS15" s="153"/>
      <c r="CT15" s="153"/>
      <c r="CU15" s="146">
        <v>164.63075000000001</v>
      </c>
      <c r="CV15" s="146">
        <v>1145.17525</v>
      </c>
      <c r="CW15" s="153"/>
      <c r="CX15" s="153"/>
      <c r="CY15" s="153"/>
      <c r="CZ15" s="146">
        <v>251.44768999999999</v>
      </c>
      <c r="DA15" s="146">
        <v>74931.031099999993</v>
      </c>
      <c r="DB15" s="153"/>
      <c r="DC15" s="153"/>
      <c r="DD15" s="153"/>
      <c r="DE15" s="153"/>
      <c r="DF15" s="146">
        <v>19.269639999999999</v>
      </c>
      <c r="DG15" s="153"/>
      <c r="DH15" s="153"/>
      <c r="DI15" s="146">
        <v>242623.59200999999</v>
      </c>
      <c r="DJ15" s="146">
        <v>193216.38020000001</v>
      </c>
      <c r="DK15" s="146">
        <v>58.086370000000002</v>
      </c>
      <c r="DL15" s="153"/>
      <c r="DM15" s="146">
        <v>92707.313850000006</v>
      </c>
      <c r="DN15" s="146">
        <v>118391.19901</v>
      </c>
      <c r="DO15" s="146">
        <v>98024.616769999993</v>
      </c>
      <c r="DP15" s="146">
        <v>23818.51683</v>
      </c>
      <c r="DQ15" s="153"/>
      <c r="DR15" s="153"/>
      <c r="DS15" s="146">
        <v>436.36660999999998</v>
      </c>
      <c r="DT15" s="153"/>
      <c r="DU15" s="153"/>
      <c r="DV15" s="153"/>
      <c r="DW15" s="153"/>
      <c r="DX15" s="153"/>
      <c r="DY15" s="153"/>
      <c r="DZ15" s="153"/>
      <c r="EA15" s="146">
        <v>215635.03804000001</v>
      </c>
      <c r="EB15" s="146">
        <v>276733.97227000003</v>
      </c>
      <c r="EC15" s="153"/>
      <c r="ED15" s="153"/>
      <c r="EE15" s="146">
        <v>214.77287999999999</v>
      </c>
      <c r="EF15" s="153"/>
      <c r="EG15" s="153"/>
      <c r="EH15" s="153"/>
      <c r="EI15" s="153"/>
      <c r="EJ15" s="146">
        <v>1714155.47832</v>
      </c>
      <c r="EK15" s="146">
        <v>1012108.07367</v>
      </c>
      <c r="EL15" s="153"/>
      <c r="EM15" s="153"/>
      <c r="EN15" s="146">
        <v>206048.58095</v>
      </c>
      <c r="EO15" s="146">
        <v>375266.53298999998</v>
      </c>
      <c r="EP15" s="146">
        <v>421345.01867000002</v>
      </c>
      <c r="EQ15" s="153"/>
      <c r="ER15" s="153"/>
      <c r="ES15" s="146">
        <v>4947.1399300000003</v>
      </c>
      <c r="ET15" s="146">
        <v>15733.410540000001</v>
      </c>
      <c r="EU15" s="153"/>
      <c r="EV15" s="153"/>
      <c r="EW15" s="146">
        <v>9514.5148499999996</v>
      </c>
      <c r="EX15" s="146">
        <v>22390.09979</v>
      </c>
      <c r="EY15" s="153"/>
      <c r="EZ15" s="153"/>
      <c r="FA15" s="153"/>
      <c r="FB15" s="146">
        <v>12877.350399999999</v>
      </c>
      <c r="FC15" s="153"/>
      <c r="FD15" s="153"/>
      <c r="FE15" s="153"/>
      <c r="FF15" s="146">
        <v>810.37660000000005</v>
      </c>
      <c r="FG15" s="153"/>
      <c r="FH15" s="153"/>
      <c r="FI15" s="153"/>
      <c r="FJ15" s="153"/>
      <c r="FK15" s="146">
        <v>30878.13868</v>
      </c>
      <c r="FL15" s="146">
        <v>-10352.84736</v>
      </c>
      <c r="FM15" s="153"/>
      <c r="FN15" s="153"/>
      <c r="FO15" s="146">
        <v>27750.098730000002</v>
      </c>
      <c r="FP15" s="153"/>
      <c r="FQ15" s="146">
        <v>-321.73385999999999</v>
      </c>
      <c r="FR15" s="153"/>
      <c r="FS15" s="153"/>
      <c r="FT15" s="146">
        <v>26402.84736</v>
      </c>
      <c r="FU15" s="146">
        <v>395617.79493999999</v>
      </c>
      <c r="FV15" s="153"/>
      <c r="FW15" s="153"/>
      <c r="FX15" s="146">
        <v>1568.56321</v>
      </c>
      <c r="FY15" s="146">
        <v>1851.0788</v>
      </c>
      <c r="FZ15" s="146">
        <v>61300.921690000003</v>
      </c>
      <c r="GA15" s="153"/>
      <c r="GB15" s="153"/>
      <c r="GC15" s="146">
        <v>8207.8368900000005</v>
      </c>
      <c r="GD15" s="146">
        <v>16968.17367</v>
      </c>
      <c r="GE15" s="153"/>
      <c r="GF15" s="153"/>
      <c r="GG15" s="153"/>
      <c r="GH15" s="153"/>
      <c r="GI15" s="146">
        <v>77329.392559999993</v>
      </c>
      <c r="GJ15" s="153"/>
      <c r="GK15" s="153"/>
      <c r="GL15" s="146">
        <v>183108.77528999999</v>
      </c>
      <c r="GM15" s="146">
        <v>10069.490750000001</v>
      </c>
      <c r="GN15" s="153"/>
      <c r="GO15" s="153"/>
      <c r="GP15" s="153"/>
      <c r="GQ15" s="146">
        <v>92544.498349999994</v>
      </c>
      <c r="GR15" s="153"/>
      <c r="GS15" s="153"/>
      <c r="GT15" s="153"/>
      <c r="GU15" s="146">
        <v>3103753.2993200002</v>
      </c>
      <c r="GV15" s="146">
        <v>2183387.7355800001</v>
      </c>
      <c r="GW15" s="153"/>
      <c r="GX15" s="153"/>
      <c r="GY15" s="146">
        <v>2136015.3840000001</v>
      </c>
      <c r="GZ15" s="146">
        <v>881325.73421000002</v>
      </c>
      <c r="HA15" s="146">
        <v>729952.78223999997</v>
      </c>
      <c r="HB15" s="146">
        <v>0.86292999999999997</v>
      </c>
      <c r="HC15" s="153"/>
      <c r="HD15" s="146">
        <v>3703747.9720800002</v>
      </c>
      <c r="HE15" s="146">
        <v>9515222.3188000005</v>
      </c>
      <c r="HF15" s="153"/>
      <c r="HG15" s="153"/>
      <c r="HH15" s="146">
        <v>1048399.73384</v>
      </c>
      <c r="HI15" s="146">
        <v>1000714.62963</v>
      </c>
      <c r="HJ15" s="146">
        <v>4020168.5227700002</v>
      </c>
      <c r="HK15" s="146">
        <v>633447.36271999998</v>
      </c>
      <c r="HL15" s="153"/>
      <c r="HM15" s="146">
        <v>7999.9295599999996</v>
      </c>
      <c r="HN15" s="153"/>
      <c r="HO15" s="153"/>
      <c r="HP15" s="153"/>
      <c r="HQ15" s="153"/>
      <c r="HR15" s="153"/>
      <c r="HS15" s="153"/>
      <c r="HT15" s="153"/>
      <c r="HU15" s="153"/>
      <c r="HV15" s="146">
        <v>1029224.9428899999</v>
      </c>
      <c r="HW15" s="146">
        <v>53634.61363</v>
      </c>
      <c r="HX15" s="153"/>
      <c r="HY15" s="153"/>
      <c r="HZ15" s="146">
        <v>134112.12087000001</v>
      </c>
      <c r="IA15" s="146">
        <v>183445.6985</v>
      </c>
      <c r="IB15" s="146">
        <v>23606.99797</v>
      </c>
      <c r="IC15" s="153"/>
      <c r="ID15" s="153"/>
      <c r="IE15" s="146">
        <v>23101.39978</v>
      </c>
      <c r="IF15" s="146">
        <v>12211.56681</v>
      </c>
      <c r="IG15" s="153"/>
      <c r="IH15" s="153"/>
      <c r="II15" s="146">
        <v>235.30931000000001</v>
      </c>
      <c r="IJ15" s="146">
        <v>1232.14563</v>
      </c>
      <c r="IK15" s="153"/>
      <c r="IL15" s="153"/>
      <c r="IM15" s="153"/>
      <c r="IN15" s="146">
        <v>173068.49677999999</v>
      </c>
      <c r="IO15" s="146">
        <v>801246.81131999998</v>
      </c>
      <c r="IP15" s="153"/>
      <c r="IQ15" s="153"/>
      <c r="IR15" s="146">
        <v>46053.737269999998</v>
      </c>
      <c r="IS15" s="146">
        <v>292711.62034999998</v>
      </c>
      <c r="IT15" s="146">
        <v>248868.65481000001</v>
      </c>
      <c r="IU15" s="146">
        <v>20350.94253</v>
      </c>
      <c r="IV15" s="153"/>
      <c r="IW15" s="153"/>
      <c r="IX15" s="146">
        <v>12873.743930000001</v>
      </c>
      <c r="IY15" s="153"/>
      <c r="IZ15" s="153"/>
      <c r="JA15" s="146">
        <v>5815.95</v>
      </c>
      <c r="JB15" s="153"/>
      <c r="JC15" s="153"/>
      <c r="JD15" s="153"/>
      <c r="JE15" s="153"/>
      <c r="JF15" s="146">
        <v>650245.00494000001</v>
      </c>
      <c r="JG15" s="146">
        <v>1091492.06228</v>
      </c>
      <c r="JH15" s="153"/>
      <c r="JI15" s="153"/>
      <c r="JJ15" s="146">
        <v>162713.51472000001</v>
      </c>
      <c r="JK15" s="146">
        <v>149546.43629000001</v>
      </c>
      <c r="JL15" s="146">
        <v>894267.38754000003</v>
      </c>
      <c r="JM15" s="146">
        <v>688.43564000000003</v>
      </c>
      <c r="JN15" s="153"/>
      <c r="JO15" s="153"/>
      <c r="JP15" s="153"/>
      <c r="JQ15" s="153"/>
      <c r="JR15" s="153"/>
      <c r="JS15" s="153"/>
      <c r="JT15" s="153"/>
      <c r="JU15" s="153"/>
      <c r="JV15" s="153"/>
      <c r="JW15" s="153"/>
      <c r="JX15" s="146">
        <v>29953.876530000001</v>
      </c>
      <c r="JY15" s="146">
        <v>32348.739109999999</v>
      </c>
      <c r="JZ15" s="153"/>
      <c r="KA15" s="153"/>
      <c r="KB15" s="153"/>
      <c r="KC15" s="146">
        <v>268512.73203000001</v>
      </c>
      <c r="KD15" s="146">
        <v>6808.5708599999998</v>
      </c>
      <c r="KE15" s="153"/>
      <c r="KF15" s="153"/>
      <c r="KG15" s="146">
        <v>531279.02517000004</v>
      </c>
      <c r="KH15" s="146">
        <v>97697.135680000007</v>
      </c>
      <c r="KI15" s="153"/>
      <c r="KJ15" s="153"/>
      <c r="KK15" s="146">
        <v>27692.234</v>
      </c>
      <c r="KL15" s="146">
        <v>130.06415999999999</v>
      </c>
      <c r="KM15" s="146">
        <v>99858.826449999993</v>
      </c>
      <c r="KN15" s="153"/>
      <c r="KO15" s="153"/>
      <c r="KP15" s="146">
        <v>45154.632590000001</v>
      </c>
      <c r="KQ15" s="146">
        <v>11726.207249999999</v>
      </c>
      <c r="KR15" s="153"/>
      <c r="KS15" s="153"/>
      <c r="KT15" s="146">
        <v>30642.663540000001</v>
      </c>
      <c r="KU15" s="146">
        <v>2113.7538500000001</v>
      </c>
      <c r="KV15" s="146">
        <v>88985.466790000006</v>
      </c>
      <c r="KW15" s="153"/>
      <c r="KX15" s="153"/>
      <c r="KY15" s="146">
        <v>54188.730259999997</v>
      </c>
      <c r="KZ15" s="146">
        <v>1220.5195000000001</v>
      </c>
      <c r="LA15" s="153"/>
      <c r="LB15" s="153"/>
      <c r="LC15" s="153"/>
      <c r="LD15" s="153"/>
      <c r="LE15" s="146">
        <v>-159.08429000000001</v>
      </c>
      <c r="LF15" s="153"/>
      <c r="LG15" s="153"/>
      <c r="LH15" s="153"/>
      <c r="LI15" s="146">
        <v>8.1271599999999999</v>
      </c>
      <c r="LJ15" s="153"/>
      <c r="LK15" s="153"/>
      <c r="LL15" s="153"/>
      <c r="LM15" s="153"/>
      <c r="LN15" s="153"/>
      <c r="LO15" s="153"/>
      <c r="LP15" s="153"/>
      <c r="LQ15" s="146">
        <v>910156.49508000002</v>
      </c>
      <c r="LR15" s="146">
        <v>123487.65565</v>
      </c>
      <c r="LS15" s="153"/>
      <c r="LT15" s="153"/>
      <c r="LU15" s="146">
        <v>20353.683120000002</v>
      </c>
      <c r="LV15" s="146">
        <v>130418.56428000001</v>
      </c>
      <c r="LW15" s="146">
        <v>95001.455300000001</v>
      </c>
      <c r="LX15" s="153"/>
      <c r="LY15" s="153"/>
      <c r="LZ15" s="146">
        <v>186312.79947999999</v>
      </c>
      <c r="MA15" s="146">
        <v>115919.51543</v>
      </c>
      <c r="MB15" s="153"/>
      <c r="MC15" s="153"/>
      <c r="MD15" s="146">
        <v>34392.962249999997</v>
      </c>
      <c r="ME15" s="146">
        <v>63546.76872</v>
      </c>
      <c r="MF15" s="146">
        <v>13850.7466</v>
      </c>
      <c r="MG15" s="146">
        <v>408.92953999999997</v>
      </c>
      <c r="MH15" s="153"/>
      <c r="MI15" s="146">
        <v>84.362780000000001</v>
      </c>
      <c r="MJ15" s="153"/>
      <c r="MK15" s="153"/>
      <c r="ML15" s="153"/>
      <c r="MM15" s="153"/>
      <c r="MN15" s="153"/>
      <c r="MO15" s="153"/>
      <c r="MP15" s="153"/>
      <c r="MQ15" s="153"/>
      <c r="MR15" s="146">
        <v>10.18899</v>
      </c>
      <c r="MS15" s="146">
        <v>-830.85094000000004</v>
      </c>
      <c r="MT15" s="153"/>
      <c r="MU15" s="153"/>
      <c r="MV15" s="153"/>
      <c r="MW15" s="153"/>
      <c r="MX15" s="153"/>
      <c r="MY15" s="153"/>
      <c r="MZ15" s="153"/>
      <c r="NA15" s="146">
        <v>104013.35222</v>
      </c>
      <c r="NB15" s="146">
        <v>50567.383009999998</v>
      </c>
      <c r="NC15" s="153"/>
      <c r="ND15" s="153"/>
      <c r="NE15" s="146">
        <v>1090.87745</v>
      </c>
      <c r="NF15" s="146">
        <v>11236.40749</v>
      </c>
      <c r="NG15" s="146">
        <v>217.64080999999999</v>
      </c>
      <c r="NH15" s="153"/>
      <c r="NI15" s="153"/>
      <c r="NJ15" s="146">
        <v>1109896.00122</v>
      </c>
      <c r="NK15" s="146">
        <v>539079.66540000006</v>
      </c>
      <c r="NL15" s="153"/>
      <c r="NM15" s="153"/>
      <c r="NN15" s="146">
        <v>22985.319769999998</v>
      </c>
      <c r="NO15" s="146">
        <v>23625.360209999999</v>
      </c>
      <c r="NP15" s="146">
        <v>122072.02460999999</v>
      </c>
      <c r="NQ15" s="153"/>
      <c r="NR15" s="153"/>
      <c r="NS15" s="153"/>
      <c r="NT15" s="146">
        <v>41.588009999999997</v>
      </c>
      <c r="NU15" s="153"/>
      <c r="NV15" s="153"/>
      <c r="NW15" s="153"/>
      <c r="NX15" s="153"/>
      <c r="NY15" s="146">
        <v>438.80588</v>
      </c>
      <c r="NZ15" s="153"/>
      <c r="OA15" s="153"/>
      <c r="OB15" s="146">
        <v>-559.08914000000004</v>
      </c>
      <c r="OC15" s="153"/>
      <c r="OD15" s="153"/>
      <c r="OE15" s="153"/>
      <c r="OF15" s="153"/>
      <c r="OG15" s="153"/>
      <c r="OH15" s="153"/>
      <c r="OI15" s="153"/>
      <c r="OJ15" s="153"/>
      <c r="OK15" s="146">
        <v>45783.049249999996</v>
      </c>
      <c r="OL15" s="146">
        <v>53043.827440000001</v>
      </c>
      <c r="OM15" s="153"/>
      <c r="ON15" s="153"/>
      <c r="OO15" s="146">
        <v>27315.32879</v>
      </c>
      <c r="OP15" s="146">
        <v>4486.8879900000002</v>
      </c>
      <c r="OQ15" s="146">
        <v>1200.5495699999999</v>
      </c>
      <c r="OR15" s="153"/>
      <c r="OS15" s="153"/>
      <c r="OT15" s="146">
        <v>449.79219999999998</v>
      </c>
      <c r="OU15" s="146">
        <v>9884.4681700000001</v>
      </c>
      <c r="OV15" s="153"/>
      <c r="OW15" s="153"/>
      <c r="OX15" s="146">
        <v>5815.95</v>
      </c>
      <c r="OY15" s="153"/>
      <c r="OZ15" s="153"/>
      <c r="PA15" s="153"/>
      <c r="PB15" s="153"/>
      <c r="PC15" s="146">
        <v>435769.48397</v>
      </c>
      <c r="PD15" s="146">
        <v>19734.15237</v>
      </c>
      <c r="PE15" s="153"/>
      <c r="PF15" s="153"/>
      <c r="PG15" s="146">
        <v>5396.4786400000003</v>
      </c>
      <c r="PH15" s="146">
        <v>4883.9934700000003</v>
      </c>
      <c r="PI15" s="146">
        <v>31884.54135</v>
      </c>
      <c r="PJ15" s="153"/>
      <c r="PK15" s="153"/>
      <c r="PL15" s="153"/>
      <c r="PM15" s="153"/>
      <c r="PN15" s="153"/>
      <c r="PO15" s="153"/>
      <c r="PP15" s="153"/>
      <c r="PQ15" s="153"/>
      <c r="PR15" s="153"/>
      <c r="PS15" s="153"/>
      <c r="PT15" s="153"/>
      <c r="PU15" s="153"/>
      <c r="PV15" s="153"/>
      <c r="PW15" s="153"/>
      <c r="PX15" s="153"/>
      <c r="PY15" s="153"/>
      <c r="PZ15" s="153"/>
      <c r="QA15" s="153"/>
      <c r="QB15" s="153"/>
      <c r="QC15" s="153"/>
      <c r="QD15" s="153"/>
      <c r="QE15" s="153"/>
      <c r="QF15" s="153"/>
      <c r="QG15" s="153"/>
      <c r="QH15" s="153"/>
      <c r="QI15" s="146">
        <v>43.708680000000001</v>
      </c>
      <c r="QJ15" s="153"/>
      <c r="QK15" s="153"/>
      <c r="QL15" s="153"/>
      <c r="QM15" s="146">
        <v>242110.08105000001</v>
      </c>
      <c r="QN15" s="153"/>
      <c r="QO15" s="153"/>
      <c r="QP15" s="153"/>
      <c r="QQ15" s="153"/>
      <c r="QR15" s="153"/>
      <c r="QS15" s="153"/>
      <c r="QT15" s="153"/>
      <c r="QU15" s="153"/>
      <c r="QV15" s="146">
        <v>24400.692159999999</v>
      </c>
      <c r="QW15" s="146">
        <v>90.909210000000002</v>
      </c>
      <c r="QX15" s="153"/>
      <c r="QY15" s="153"/>
      <c r="QZ15" s="153"/>
      <c r="RA15" s="146">
        <v>159.11178000000001</v>
      </c>
      <c r="RB15" s="146">
        <v>221.39416</v>
      </c>
      <c r="RC15" s="153"/>
      <c r="RD15" s="153"/>
      <c r="RE15" s="146">
        <v>112801.77201</v>
      </c>
      <c r="RF15" s="146">
        <v>1367660.1266699999</v>
      </c>
      <c r="RG15" s="153"/>
      <c r="RH15" s="153"/>
      <c r="RI15" s="146">
        <v>3593.01379</v>
      </c>
      <c r="RJ15" s="146">
        <v>392776.57484999998</v>
      </c>
      <c r="RK15" s="146">
        <v>480618.86033</v>
      </c>
      <c r="RL15" s="146">
        <v>26531.00836</v>
      </c>
      <c r="RM15" s="153"/>
      <c r="RN15" s="146">
        <v>9256.7294099999999</v>
      </c>
      <c r="RO15" s="146">
        <v>4390.7959099999998</v>
      </c>
      <c r="RP15" s="153"/>
      <c r="RQ15" s="153"/>
      <c r="RR15" s="146">
        <v>640.60594000000003</v>
      </c>
      <c r="RS15" s="153"/>
      <c r="RT15" s="146">
        <v>3776.8438000000001</v>
      </c>
      <c r="RU15" s="153"/>
      <c r="RV15" s="153"/>
      <c r="RW15" s="153"/>
      <c r="RX15" s="146">
        <v>26740.04045</v>
      </c>
      <c r="RY15" s="153"/>
      <c r="RZ15" s="153"/>
      <c r="SA15" s="146">
        <v>8723.9249999999993</v>
      </c>
      <c r="SB15" s="153"/>
      <c r="SC15" s="153"/>
      <c r="SD15" s="153"/>
      <c r="SE15" s="153"/>
      <c r="SF15" s="146">
        <v>25480.103429999999</v>
      </c>
      <c r="SG15" s="146">
        <v>389362.62153</v>
      </c>
      <c r="SH15" s="153"/>
      <c r="SI15" s="153"/>
      <c r="SJ15" s="146">
        <v>244232.89627999999</v>
      </c>
      <c r="SK15" s="153"/>
      <c r="SL15" s="146">
        <v>242673.31206</v>
      </c>
      <c r="SM15" s="153"/>
      <c r="SN15" s="153"/>
      <c r="SO15" s="146">
        <v>364929.47308000003</v>
      </c>
      <c r="SP15" s="146">
        <v>22144.359100000001</v>
      </c>
      <c r="SQ15" s="153"/>
      <c r="SR15" s="153"/>
      <c r="SS15" s="146">
        <v>3548.6501600000001</v>
      </c>
      <c r="ST15" s="146">
        <v>485.76519999999999</v>
      </c>
      <c r="SU15" s="146">
        <v>1407.2342200000001</v>
      </c>
      <c r="SV15" s="153"/>
      <c r="SW15" s="153"/>
      <c r="SX15" s="146">
        <v>19675.394370000002</v>
      </c>
      <c r="SY15" s="153"/>
      <c r="SZ15" s="153"/>
      <c r="TA15" s="153"/>
      <c r="TB15" s="153"/>
      <c r="TC15" s="146">
        <v>151.45133999999999</v>
      </c>
      <c r="TD15" s="153"/>
      <c r="TE15" s="153"/>
      <c r="TF15" s="153"/>
      <c r="TG15" s="146">
        <v>24858.44139</v>
      </c>
      <c r="TH15" s="146">
        <v>32686.623039999999</v>
      </c>
      <c r="TI15" s="153"/>
      <c r="TJ15" s="153"/>
      <c r="TK15" s="146">
        <v>5831.2064899999996</v>
      </c>
      <c r="TL15" s="146">
        <v>129.78109000000001</v>
      </c>
      <c r="TM15" s="146">
        <v>6579.50659</v>
      </c>
      <c r="TN15" s="153"/>
      <c r="TO15" s="153"/>
      <c r="TP15" s="146">
        <v>967247.179</v>
      </c>
      <c r="TQ15" s="146">
        <v>265897.30684999999</v>
      </c>
      <c r="TR15" s="153"/>
      <c r="TS15" s="153"/>
      <c r="TT15" s="146">
        <v>53611.872790000001</v>
      </c>
      <c r="TU15" s="146">
        <v>6464.4920700000002</v>
      </c>
      <c r="TV15" s="146">
        <v>155406.54639999999</v>
      </c>
      <c r="TW15" s="146">
        <v>2213.4085</v>
      </c>
      <c r="TX15" s="153"/>
      <c r="TY15" s="146">
        <v>823.34180000000003</v>
      </c>
      <c r="TZ15" s="153"/>
      <c r="UA15" s="153"/>
      <c r="UB15" s="153"/>
      <c r="UC15" s="153"/>
      <c r="UD15" s="153"/>
      <c r="UE15" s="153"/>
      <c r="UF15" s="153"/>
      <c r="UG15" s="153"/>
      <c r="UH15" s="146">
        <v>257120.13373999999</v>
      </c>
      <c r="UI15" s="146">
        <v>-13737.615889999999</v>
      </c>
      <c r="UJ15" s="153"/>
      <c r="UK15" s="153"/>
      <c r="UL15" s="146">
        <v>10516.94601</v>
      </c>
      <c r="UM15" s="146">
        <v>101892.89535000001</v>
      </c>
      <c r="UN15" s="146">
        <v>50.975250000000003</v>
      </c>
      <c r="UO15" s="153"/>
      <c r="UP15" s="153"/>
      <c r="UQ15" s="146">
        <v>192932.32443000001</v>
      </c>
      <c r="UR15" s="146">
        <v>463820.55878000002</v>
      </c>
      <c r="US15" s="153"/>
      <c r="UT15" s="153"/>
      <c r="UU15" s="146">
        <v>50837.553569999996</v>
      </c>
      <c r="UV15" s="146">
        <v>58283.085520000001</v>
      </c>
      <c r="UW15" s="146">
        <v>90508.476169999994</v>
      </c>
      <c r="UX15" s="153"/>
      <c r="UY15" s="153"/>
      <c r="UZ15" s="146">
        <v>2695584.898</v>
      </c>
      <c r="VA15" s="146">
        <v>5005673.7161100004</v>
      </c>
      <c r="VB15" s="153"/>
      <c r="VC15" s="153"/>
      <c r="VD15" s="146">
        <v>211368.09650000001</v>
      </c>
      <c r="VE15" s="146">
        <v>378145.82393999997</v>
      </c>
      <c r="VF15" s="146">
        <v>2789087.7693699999</v>
      </c>
      <c r="VG15" s="146">
        <v>59130.644359999998</v>
      </c>
      <c r="VH15" s="153"/>
      <c r="VI15" s="146">
        <v>43.881329999999998</v>
      </c>
      <c r="VJ15" s="153"/>
      <c r="VK15" s="153"/>
      <c r="VL15" s="153"/>
      <c r="VM15" s="153"/>
      <c r="VN15" s="146">
        <v>1655.5397</v>
      </c>
      <c r="VO15" s="153"/>
      <c r="VP15" s="153"/>
      <c r="VQ15" s="153"/>
      <c r="VR15" s="146">
        <v>664998.29020000005</v>
      </c>
      <c r="VS15" s="146">
        <v>408616.24627</v>
      </c>
      <c r="VT15" s="153"/>
      <c r="VU15" s="153"/>
      <c r="VV15" s="146">
        <v>7408.66482</v>
      </c>
      <c r="VW15" s="146">
        <v>378407.96528</v>
      </c>
      <c r="VX15" s="146">
        <v>379.26125000000002</v>
      </c>
      <c r="VY15" s="153"/>
      <c r="VZ15" s="153"/>
      <c r="WA15" s="146">
        <v>194967.03586</v>
      </c>
      <c r="WB15" s="146">
        <v>157757.33274000001</v>
      </c>
      <c r="WC15" s="153"/>
      <c r="WD15" s="153"/>
      <c r="WE15" s="146">
        <v>17651.99322</v>
      </c>
      <c r="WF15" s="146">
        <v>12505.801439999999</v>
      </c>
      <c r="WG15" s="146">
        <v>23658.833989999999</v>
      </c>
      <c r="WH15" s="146">
        <v>595.06627000000003</v>
      </c>
      <c r="WI15" s="153"/>
      <c r="WJ15" s="153"/>
      <c r="WK15" s="153"/>
      <c r="WL15" s="153"/>
      <c r="WM15" s="153"/>
      <c r="WN15" s="153"/>
      <c r="WO15" s="146">
        <v>864.23716000000002</v>
      </c>
      <c r="WP15" s="153"/>
      <c r="WQ15" s="153"/>
      <c r="WR15" s="153"/>
      <c r="WS15" s="146">
        <v>16660.14689</v>
      </c>
      <c r="WT15" s="153"/>
      <c r="WU15" s="153"/>
      <c r="WV15" s="153"/>
      <c r="WW15" s="146">
        <v>323.87479999999999</v>
      </c>
      <c r="WX15" s="146">
        <v>34921.823839999997</v>
      </c>
      <c r="WY15" s="153"/>
      <c r="WZ15" s="153"/>
      <c r="XA15" s="153"/>
      <c r="XB15" s="146">
        <v>18452067.751979999</v>
      </c>
      <c r="XC15" s="146">
        <v>1934526.46639</v>
      </c>
      <c r="XD15" s="146">
        <v>7732.8</v>
      </c>
      <c r="XE15" s="153"/>
      <c r="XF15" s="146">
        <v>2001116.2908999999</v>
      </c>
      <c r="XG15" s="146">
        <v>1910062.31339</v>
      </c>
      <c r="XH15" s="146">
        <v>535430.92744999996</v>
      </c>
      <c r="XI15" s="153"/>
      <c r="XJ15" s="153"/>
      <c r="XK15" s="146">
        <v>1428682.05125</v>
      </c>
      <c r="XL15" s="146">
        <v>2409875.4916400001</v>
      </c>
      <c r="XM15" s="153"/>
      <c r="XN15" s="153"/>
      <c r="XO15" s="146">
        <v>605115.35754</v>
      </c>
      <c r="XP15" s="146">
        <v>579662.30475000001</v>
      </c>
      <c r="XQ15" s="146">
        <v>180671.76366</v>
      </c>
      <c r="XR15" s="153"/>
      <c r="XS15" s="153"/>
      <c r="XT15" s="146">
        <v>59904.186959999999</v>
      </c>
      <c r="XU15" s="146">
        <v>28692.855749999999</v>
      </c>
      <c r="XV15" s="153"/>
      <c r="XW15" s="153"/>
      <c r="XX15" s="146">
        <v>70429.70607</v>
      </c>
      <c r="XY15" s="153"/>
      <c r="XZ15" s="146">
        <v>3406.5162999999998</v>
      </c>
      <c r="YA15" s="153"/>
      <c r="YB15" s="153"/>
    </row>
    <row r="16" spans="1:652" ht="26.25" customHeight="1">
      <c r="A16" s="375"/>
      <c r="B16" s="375"/>
      <c r="C16" s="375" t="s">
        <v>1173</v>
      </c>
      <c r="D16" s="375"/>
      <c r="E16" s="153"/>
      <c r="F16" s="146">
        <v>47.596040000000002</v>
      </c>
      <c r="G16" s="153"/>
      <c r="H16" s="153"/>
      <c r="I16" s="153"/>
      <c r="J16" s="153"/>
      <c r="K16" s="153"/>
      <c r="L16" s="153"/>
      <c r="M16" s="153"/>
      <c r="N16" s="153"/>
      <c r="O16" s="146">
        <v>64.085470000000001</v>
      </c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46">
        <v>119.31793999999999</v>
      </c>
      <c r="AL16" s="153"/>
      <c r="AM16" s="153"/>
      <c r="AN16" s="153"/>
      <c r="AO16" s="153"/>
      <c r="AP16" s="146">
        <v>665.21549000000005</v>
      </c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46">
        <v>202665.00279</v>
      </c>
      <c r="BI16" s="153"/>
      <c r="BJ16" s="153"/>
      <c r="BK16" s="153"/>
      <c r="BL16" s="153"/>
      <c r="BM16" s="146">
        <v>17062.62832</v>
      </c>
      <c r="BN16" s="153"/>
      <c r="BO16" s="153"/>
      <c r="BP16" s="153"/>
      <c r="BQ16" s="153"/>
      <c r="BR16" s="153"/>
      <c r="BS16" s="153"/>
      <c r="BT16" s="153"/>
      <c r="BU16" s="153"/>
      <c r="BV16" s="153"/>
      <c r="BW16" s="153"/>
      <c r="BX16" s="153"/>
      <c r="BY16" s="153"/>
      <c r="BZ16" s="153"/>
      <c r="CA16" s="153"/>
      <c r="CB16" s="153"/>
      <c r="CC16" s="153"/>
      <c r="CD16" s="153"/>
      <c r="CE16" s="153"/>
      <c r="CF16" s="153"/>
      <c r="CG16" s="153"/>
      <c r="CH16" s="153"/>
      <c r="CI16" s="153"/>
      <c r="CJ16" s="153"/>
      <c r="CK16" s="153"/>
      <c r="CL16" s="153"/>
      <c r="CM16" s="153"/>
      <c r="CN16" s="153"/>
      <c r="CO16" s="153"/>
      <c r="CP16" s="153"/>
      <c r="CQ16" s="153"/>
      <c r="CR16" s="153"/>
      <c r="CS16" s="153"/>
      <c r="CT16" s="153"/>
      <c r="CU16" s="153"/>
      <c r="CV16" s="153"/>
      <c r="CW16" s="153"/>
      <c r="CX16" s="153"/>
      <c r="CY16" s="153"/>
      <c r="CZ16" s="153"/>
      <c r="DA16" s="146">
        <v>267.73090999999999</v>
      </c>
      <c r="DB16" s="153"/>
      <c r="DC16" s="153"/>
      <c r="DD16" s="153"/>
      <c r="DE16" s="153"/>
      <c r="DF16" s="146">
        <v>19.269639999999999</v>
      </c>
      <c r="DG16" s="153"/>
      <c r="DH16" s="153"/>
      <c r="DI16" s="146">
        <v>316.97710999999998</v>
      </c>
      <c r="DJ16" s="153"/>
      <c r="DK16" s="153"/>
      <c r="DL16" s="153"/>
      <c r="DM16" s="153"/>
      <c r="DN16" s="153"/>
      <c r="DO16" s="146">
        <v>0.20677999999999999</v>
      </c>
      <c r="DP16" s="153"/>
      <c r="DQ16" s="153"/>
      <c r="DR16" s="153"/>
      <c r="DS16" s="153"/>
      <c r="DT16" s="153"/>
      <c r="DU16" s="153"/>
      <c r="DV16" s="153"/>
      <c r="DW16" s="153"/>
      <c r="DX16" s="153"/>
      <c r="DY16" s="153"/>
      <c r="DZ16" s="153"/>
      <c r="EA16" s="153"/>
      <c r="EB16" s="153"/>
      <c r="EC16" s="153"/>
      <c r="ED16" s="153"/>
      <c r="EE16" s="153"/>
      <c r="EF16" s="153"/>
      <c r="EG16" s="153"/>
      <c r="EH16" s="153"/>
      <c r="EI16" s="153"/>
      <c r="EJ16" s="153"/>
      <c r="EK16" s="153"/>
      <c r="EL16" s="153"/>
      <c r="EM16" s="153"/>
      <c r="EN16" s="153"/>
      <c r="EO16" s="153"/>
      <c r="EP16" s="153"/>
      <c r="EQ16" s="153"/>
      <c r="ER16" s="153"/>
      <c r="ES16" s="153"/>
      <c r="ET16" s="153"/>
      <c r="EU16" s="153"/>
      <c r="EV16" s="153"/>
      <c r="EW16" s="153"/>
      <c r="EX16" s="153"/>
      <c r="EY16" s="153"/>
      <c r="EZ16" s="153"/>
      <c r="FA16" s="153"/>
      <c r="FB16" s="153"/>
      <c r="FC16" s="153"/>
      <c r="FD16" s="153"/>
      <c r="FE16" s="153"/>
      <c r="FF16" s="153"/>
      <c r="FG16" s="153"/>
      <c r="FH16" s="153"/>
      <c r="FI16" s="153"/>
      <c r="FJ16" s="153"/>
      <c r="FK16" s="153"/>
      <c r="FL16" s="153"/>
      <c r="FM16" s="153"/>
      <c r="FN16" s="153"/>
      <c r="FO16" s="153"/>
      <c r="FP16" s="153"/>
      <c r="FQ16" s="153"/>
      <c r="FR16" s="153"/>
      <c r="FS16" s="153"/>
      <c r="FT16" s="153"/>
      <c r="FU16" s="146">
        <v>1063.8216600000001</v>
      </c>
      <c r="FV16" s="153"/>
      <c r="FW16" s="153"/>
      <c r="FX16" s="153"/>
      <c r="FY16" s="153"/>
      <c r="FZ16" s="153"/>
      <c r="GA16" s="153"/>
      <c r="GB16" s="153"/>
      <c r="GC16" s="153"/>
      <c r="GD16" s="153"/>
      <c r="GE16" s="153"/>
      <c r="GF16" s="153"/>
      <c r="GG16" s="153"/>
      <c r="GH16" s="153"/>
      <c r="GI16" s="153"/>
      <c r="GJ16" s="153"/>
      <c r="GK16" s="153"/>
      <c r="GL16" s="153"/>
      <c r="GM16" s="153"/>
      <c r="GN16" s="153"/>
      <c r="GO16" s="153"/>
      <c r="GP16" s="153"/>
      <c r="GQ16" s="153"/>
      <c r="GR16" s="153"/>
      <c r="GS16" s="153"/>
      <c r="GT16" s="153"/>
      <c r="GU16" s="146">
        <v>61579.781000000003</v>
      </c>
      <c r="GV16" s="146">
        <v>181521.44383999999</v>
      </c>
      <c r="GW16" s="153"/>
      <c r="GX16" s="153"/>
      <c r="GY16" s="146">
        <v>181521.44383999999</v>
      </c>
      <c r="GZ16" s="146">
        <v>51611.292229999999</v>
      </c>
      <c r="HA16" s="146">
        <v>97762.752729999993</v>
      </c>
      <c r="HB16" s="153"/>
      <c r="HC16" s="153"/>
      <c r="HD16" s="146">
        <v>11071.10074</v>
      </c>
      <c r="HE16" s="146">
        <v>3589133.23257</v>
      </c>
      <c r="HF16" s="153"/>
      <c r="HG16" s="153"/>
      <c r="HH16" s="146">
        <v>1354.7599700000001</v>
      </c>
      <c r="HI16" s="146">
        <v>18723.18923</v>
      </c>
      <c r="HJ16" s="146">
        <v>2169264.96483</v>
      </c>
      <c r="HK16" s="146">
        <v>599171.56943999999</v>
      </c>
      <c r="HL16" s="153"/>
      <c r="HM16" s="153"/>
      <c r="HN16" s="153"/>
      <c r="HO16" s="153"/>
      <c r="HP16" s="153"/>
      <c r="HQ16" s="153"/>
      <c r="HR16" s="153"/>
      <c r="HS16" s="153"/>
      <c r="HT16" s="153"/>
      <c r="HU16" s="153"/>
      <c r="HV16" s="153"/>
      <c r="HW16" s="146">
        <v>47.596040000000002</v>
      </c>
      <c r="HX16" s="153"/>
      <c r="HY16" s="153"/>
      <c r="HZ16" s="153"/>
      <c r="IA16" s="153"/>
      <c r="IB16" s="153"/>
      <c r="IC16" s="153"/>
      <c r="ID16" s="153"/>
      <c r="IE16" s="153"/>
      <c r="IF16" s="153"/>
      <c r="IG16" s="153"/>
      <c r="IH16" s="153"/>
      <c r="II16" s="153"/>
      <c r="IJ16" s="153"/>
      <c r="IK16" s="153"/>
      <c r="IL16" s="153"/>
      <c r="IM16" s="153"/>
      <c r="IN16" s="146">
        <v>5.3596899999999996</v>
      </c>
      <c r="IO16" s="146">
        <v>237.98181</v>
      </c>
      <c r="IP16" s="153"/>
      <c r="IQ16" s="153"/>
      <c r="IR16" s="153"/>
      <c r="IS16" s="153"/>
      <c r="IT16" s="153"/>
      <c r="IU16" s="153"/>
      <c r="IV16" s="153"/>
      <c r="IW16" s="153"/>
      <c r="IX16" s="153"/>
      <c r="IY16" s="153"/>
      <c r="IZ16" s="153"/>
      <c r="JA16" s="153"/>
      <c r="JB16" s="153"/>
      <c r="JC16" s="153"/>
      <c r="JD16" s="153"/>
      <c r="JE16" s="153"/>
      <c r="JF16" s="153"/>
      <c r="JG16" s="146">
        <v>567334.02758999995</v>
      </c>
      <c r="JH16" s="153"/>
      <c r="JI16" s="153"/>
      <c r="JJ16" s="153"/>
      <c r="JK16" s="153"/>
      <c r="JL16" s="146">
        <v>633109.25798999995</v>
      </c>
      <c r="JM16" s="146">
        <v>688.43564000000003</v>
      </c>
      <c r="JN16" s="153"/>
      <c r="JO16" s="153"/>
      <c r="JP16" s="153"/>
      <c r="JQ16" s="153"/>
      <c r="JR16" s="153"/>
      <c r="JS16" s="153"/>
      <c r="JT16" s="153"/>
      <c r="JU16" s="153"/>
      <c r="JV16" s="153"/>
      <c r="JW16" s="153"/>
      <c r="JX16" s="153"/>
      <c r="JY16" s="146">
        <v>2472.2893800000002</v>
      </c>
      <c r="JZ16" s="153"/>
      <c r="KA16" s="153"/>
      <c r="KB16" s="153"/>
      <c r="KC16" s="146">
        <v>1079.41057</v>
      </c>
      <c r="KD16" s="153"/>
      <c r="KE16" s="153"/>
      <c r="KF16" s="153"/>
      <c r="KG16" s="153"/>
      <c r="KH16" s="146">
        <v>92142.498730000007</v>
      </c>
      <c r="KI16" s="153"/>
      <c r="KJ16" s="153"/>
      <c r="KK16" s="153"/>
      <c r="KL16" s="153"/>
      <c r="KM16" s="146">
        <v>95510.390639999998</v>
      </c>
      <c r="KN16" s="153"/>
      <c r="KO16" s="153"/>
      <c r="KP16" s="153"/>
      <c r="KQ16" s="153"/>
      <c r="KR16" s="153"/>
      <c r="KS16" s="153"/>
      <c r="KT16" s="153"/>
      <c r="KU16" s="146">
        <v>1249.5166899999999</v>
      </c>
      <c r="KV16" s="153"/>
      <c r="KW16" s="153"/>
      <c r="KX16" s="153"/>
      <c r="KY16" s="153"/>
      <c r="KZ16" s="153"/>
      <c r="LA16" s="153"/>
      <c r="LB16" s="153"/>
      <c r="LC16" s="153"/>
      <c r="LD16" s="153"/>
      <c r="LE16" s="153"/>
      <c r="LF16" s="153"/>
      <c r="LG16" s="153"/>
      <c r="LH16" s="153"/>
      <c r="LI16" s="153"/>
      <c r="LJ16" s="153"/>
      <c r="LK16" s="153"/>
      <c r="LL16" s="153"/>
      <c r="LM16" s="153"/>
      <c r="LN16" s="153"/>
      <c r="LO16" s="153"/>
      <c r="LP16" s="153"/>
      <c r="LQ16" s="153"/>
      <c r="LR16" s="146">
        <v>503.77739000000003</v>
      </c>
      <c r="LS16" s="153"/>
      <c r="LT16" s="153"/>
      <c r="LU16" s="153"/>
      <c r="LV16" s="153"/>
      <c r="LW16" s="153"/>
      <c r="LX16" s="153"/>
      <c r="LY16" s="153"/>
      <c r="LZ16" s="146">
        <v>5.0523600000000002</v>
      </c>
      <c r="MA16" s="146">
        <v>3042.0919199999998</v>
      </c>
      <c r="MB16" s="153"/>
      <c r="MC16" s="153"/>
      <c r="MD16" s="153"/>
      <c r="ME16" s="153"/>
      <c r="MF16" s="153"/>
      <c r="MG16" s="153"/>
      <c r="MH16" s="153"/>
      <c r="MI16" s="153"/>
      <c r="MJ16" s="153"/>
      <c r="MK16" s="153"/>
      <c r="ML16" s="153"/>
      <c r="MM16" s="153"/>
      <c r="MN16" s="153"/>
      <c r="MO16" s="153"/>
      <c r="MP16" s="153"/>
      <c r="MQ16" s="153"/>
      <c r="MR16" s="153"/>
      <c r="MS16" s="153"/>
      <c r="MT16" s="153"/>
      <c r="MU16" s="153"/>
      <c r="MV16" s="153"/>
      <c r="MW16" s="153"/>
      <c r="MX16" s="153"/>
      <c r="MY16" s="153"/>
      <c r="MZ16" s="153"/>
      <c r="NA16" s="153"/>
      <c r="NB16" s="153"/>
      <c r="NC16" s="153"/>
      <c r="ND16" s="153"/>
      <c r="NE16" s="153"/>
      <c r="NF16" s="153"/>
      <c r="NG16" s="153"/>
      <c r="NH16" s="153"/>
      <c r="NI16" s="153"/>
      <c r="NJ16" s="153"/>
      <c r="NK16" s="153"/>
      <c r="NL16" s="153"/>
      <c r="NM16" s="153"/>
      <c r="NN16" s="153"/>
      <c r="NO16" s="153"/>
      <c r="NP16" s="153"/>
      <c r="NQ16" s="153"/>
      <c r="NR16" s="153"/>
      <c r="NS16" s="153"/>
      <c r="NT16" s="153"/>
      <c r="NU16" s="153"/>
      <c r="NV16" s="153"/>
      <c r="NW16" s="153"/>
      <c r="NX16" s="153"/>
      <c r="NY16" s="153"/>
      <c r="NZ16" s="153"/>
      <c r="OA16" s="153"/>
      <c r="OB16" s="153"/>
      <c r="OC16" s="153"/>
      <c r="OD16" s="153"/>
      <c r="OE16" s="153"/>
      <c r="OF16" s="153"/>
      <c r="OG16" s="153"/>
      <c r="OH16" s="153"/>
      <c r="OI16" s="153"/>
      <c r="OJ16" s="153"/>
      <c r="OK16" s="153"/>
      <c r="OL16" s="146">
        <v>3.456E-2</v>
      </c>
      <c r="OM16" s="153"/>
      <c r="ON16" s="153"/>
      <c r="OO16" s="153"/>
      <c r="OP16" s="153"/>
      <c r="OQ16" s="153"/>
      <c r="OR16" s="153"/>
      <c r="OS16" s="153"/>
      <c r="OT16" s="153"/>
      <c r="OU16" s="153"/>
      <c r="OV16" s="153"/>
      <c r="OW16" s="153"/>
      <c r="OX16" s="153"/>
      <c r="OY16" s="153"/>
      <c r="OZ16" s="153"/>
      <c r="PA16" s="153"/>
      <c r="PB16" s="153"/>
      <c r="PC16" s="146">
        <v>10.72897</v>
      </c>
      <c r="PD16" s="153"/>
      <c r="PE16" s="153"/>
      <c r="PF16" s="153"/>
      <c r="PG16" s="153"/>
      <c r="PH16" s="153"/>
      <c r="PI16" s="153"/>
      <c r="PJ16" s="153"/>
      <c r="PK16" s="153"/>
      <c r="PL16" s="153"/>
      <c r="PM16" s="153"/>
      <c r="PN16" s="153"/>
      <c r="PO16" s="153"/>
      <c r="PP16" s="153"/>
      <c r="PQ16" s="153"/>
      <c r="PR16" s="153"/>
      <c r="PS16" s="153"/>
      <c r="PT16" s="153"/>
      <c r="PU16" s="153"/>
      <c r="PV16" s="153"/>
      <c r="PW16" s="153"/>
      <c r="PX16" s="153"/>
      <c r="PY16" s="153"/>
      <c r="PZ16" s="153"/>
      <c r="QA16" s="153"/>
      <c r="QB16" s="153"/>
      <c r="QC16" s="153"/>
      <c r="QD16" s="153"/>
      <c r="QE16" s="153"/>
      <c r="QF16" s="153"/>
      <c r="QG16" s="153"/>
      <c r="QH16" s="153"/>
      <c r="QI16" s="153"/>
      <c r="QJ16" s="153"/>
      <c r="QK16" s="153"/>
      <c r="QL16" s="153"/>
      <c r="QM16" s="153"/>
      <c r="QN16" s="153"/>
      <c r="QO16" s="153"/>
      <c r="QP16" s="153"/>
      <c r="QQ16" s="153"/>
      <c r="QR16" s="153"/>
      <c r="QS16" s="153"/>
      <c r="QT16" s="153"/>
      <c r="QU16" s="153"/>
      <c r="QV16" s="153"/>
      <c r="QW16" s="153"/>
      <c r="QX16" s="153"/>
      <c r="QY16" s="153"/>
      <c r="QZ16" s="153"/>
      <c r="RA16" s="153"/>
      <c r="RB16" s="153"/>
      <c r="RC16" s="153"/>
      <c r="RD16" s="153"/>
      <c r="RE16" s="146">
        <v>2.3137799999999999</v>
      </c>
      <c r="RF16" s="146">
        <v>54597.946920000002</v>
      </c>
      <c r="RG16" s="153"/>
      <c r="RH16" s="153"/>
      <c r="RI16" s="153"/>
      <c r="RJ16" s="146">
        <v>863.52841999999998</v>
      </c>
      <c r="RK16" s="146">
        <v>941.11680000000001</v>
      </c>
      <c r="RL16" s="153"/>
      <c r="RM16" s="153"/>
      <c r="RN16" s="153"/>
      <c r="RO16" s="153"/>
      <c r="RP16" s="153"/>
      <c r="RQ16" s="153"/>
      <c r="RR16" s="153"/>
      <c r="RS16" s="153"/>
      <c r="RT16" s="153"/>
      <c r="RU16" s="153"/>
      <c r="RV16" s="153"/>
      <c r="RW16" s="153"/>
      <c r="RX16" s="153"/>
      <c r="RY16" s="153"/>
      <c r="RZ16" s="153"/>
      <c r="SA16" s="153"/>
      <c r="SB16" s="153"/>
      <c r="SC16" s="153"/>
      <c r="SD16" s="153"/>
      <c r="SE16" s="153"/>
      <c r="SF16" s="153"/>
      <c r="SG16" s="153"/>
      <c r="SH16" s="153"/>
      <c r="SI16" s="153"/>
      <c r="SJ16" s="153"/>
      <c r="SK16" s="153"/>
      <c r="SL16" s="153"/>
      <c r="SM16" s="153"/>
      <c r="SN16" s="153"/>
      <c r="SO16" s="153"/>
      <c r="SP16" s="153"/>
      <c r="SQ16" s="153"/>
      <c r="SR16" s="153"/>
      <c r="SS16" s="153"/>
      <c r="ST16" s="153"/>
      <c r="SU16" s="153"/>
      <c r="SV16" s="153"/>
      <c r="SW16" s="153"/>
      <c r="SX16" s="153"/>
      <c r="SY16" s="153"/>
      <c r="SZ16" s="153"/>
      <c r="TA16" s="153"/>
      <c r="TB16" s="153"/>
      <c r="TC16" s="153"/>
      <c r="TD16" s="153"/>
      <c r="TE16" s="153"/>
      <c r="TF16" s="153"/>
      <c r="TG16" s="153"/>
      <c r="TH16" s="146">
        <v>154.92627999999999</v>
      </c>
      <c r="TI16" s="153"/>
      <c r="TJ16" s="153"/>
      <c r="TK16" s="153"/>
      <c r="TL16" s="153"/>
      <c r="TM16" s="153"/>
      <c r="TN16" s="153"/>
      <c r="TO16" s="153"/>
      <c r="TP16" s="146">
        <v>13.661820000000001</v>
      </c>
      <c r="TQ16" s="146">
        <v>263.37515999999999</v>
      </c>
      <c r="TR16" s="153"/>
      <c r="TS16" s="153"/>
      <c r="TT16" s="153"/>
      <c r="TU16" s="153"/>
      <c r="TV16" s="153"/>
      <c r="TW16" s="153"/>
      <c r="TX16" s="153"/>
      <c r="TY16" s="153"/>
      <c r="TZ16" s="153"/>
      <c r="UA16" s="153"/>
      <c r="UB16" s="153"/>
      <c r="UC16" s="153"/>
      <c r="UD16" s="153"/>
      <c r="UE16" s="153"/>
      <c r="UF16" s="153"/>
      <c r="UG16" s="153"/>
      <c r="UH16" s="153"/>
      <c r="UI16" s="153"/>
      <c r="UJ16" s="153"/>
      <c r="UK16" s="153"/>
      <c r="UL16" s="153"/>
      <c r="UM16" s="153"/>
      <c r="UN16" s="146">
        <v>44.586750000000002</v>
      </c>
      <c r="UO16" s="153"/>
      <c r="UP16" s="153"/>
      <c r="UQ16" s="146">
        <v>1.2381599999999999</v>
      </c>
      <c r="UR16" s="146">
        <v>13315.504419999999</v>
      </c>
      <c r="US16" s="153"/>
      <c r="UT16" s="153"/>
      <c r="UU16" s="153"/>
      <c r="UV16" s="146">
        <v>2590.58529</v>
      </c>
      <c r="UW16" s="153"/>
      <c r="UX16" s="153"/>
      <c r="UY16" s="153"/>
      <c r="UZ16" s="153"/>
      <c r="VA16" s="146">
        <v>82418.536129999993</v>
      </c>
      <c r="VB16" s="153"/>
      <c r="VC16" s="153"/>
      <c r="VD16" s="153"/>
      <c r="VE16" s="153"/>
      <c r="VF16" s="146">
        <v>21708.029869999998</v>
      </c>
      <c r="VG16" s="153"/>
      <c r="VH16" s="153"/>
      <c r="VI16" s="153"/>
      <c r="VJ16" s="153"/>
      <c r="VK16" s="153"/>
      <c r="VL16" s="153"/>
      <c r="VM16" s="153"/>
      <c r="VN16" s="153"/>
      <c r="VO16" s="153"/>
      <c r="VP16" s="153"/>
      <c r="VQ16" s="153"/>
      <c r="VR16" s="146">
        <v>1.23668</v>
      </c>
      <c r="VS16" s="146">
        <v>4683.5917399999998</v>
      </c>
      <c r="VT16" s="153"/>
      <c r="VU16" s="153"/>
      <c r="VV16" s="153"/>
      <c r="VW16" s="153"/>
      <c r="VX16" s="153"/>
      <c r="VY16" s="153"/>
      <c r="VZ16" s="153"/>
      <c r="WA16" s="153"/>
      <c r="WB16" s="146">
        <v>675.21816999999999</v>
      </c>
      <c r="WC16" s="153"/>
      <c r="WD16" s="153"/>
      <c r="WE16" s="153"/>
      <c r="WF16" s="146">
        <v>575.68564000000003</v>
      </c>
      <c r="WG16" s="153"/>
      <c r="WH16" s="153"/>
      <c r="WI16" s="153"/>
      <c r="WJ16" s="153"/>
      <c r="WK16" s="153"/>
      <c r="WL16" s="153"/>
      <c r="WM16" s="153"/>
      <c r="WN16" s="153"/>
      <c r="WO16" s="153"/>
      <c r="WP16" s="153"/>
      <c r="WQ16" s="153"/>
      <c r="WR16" s="153"/>
      <c r="WS16" s="153"/>
      <c r="WT16" s="153"/>
      <c r="WU16" s="153"/>
      <c r="WV16" s="153"/>
      <c r="WW16" s="153"/>
      <c r="WX16" s="153"/>
      <c r="WY16" s="153"/>
      <c r="WZ16" s="153"/>
      <c r="XA16" s="153"/>
      <c r="XB16" s="146">
        <v>19.328009999999999</v>
      </c>
      <c r="XC16" s="146">
        <v>163836.98610000001</v>
      </c>
      <c r="XD16" s="153"/>
      <c r="XE16" s="153"/>
      <c r="XF16" s="153"/>
      <c r="XG16" s="146">
        <v>21.522600000000001</v>
      </c>
      <c r="XH16" s="146">
        <v>87894.563939999993</v>
      </c>
      <c r="XI16" s="153"/>
      <c r="XJ16" s="153"/>
      <c r="XK16" s="153"/>
      <c r="XL16" s="146">
        <v>1132.1531500000001</v>
      </c>
      <c r="XM16" s="153"/>
      <c r="XN16" s="153"/>
      <c r="XO16" s="153"/>
      <c r="XP16" s="153"/>
      <c r="XQ16" s="146">
        <v>39.32403</v>
      </c>
      <c r="XR16" s="153"/>
      <c r="XS16" s="153"/>
      <c r="XT16" s="153"/>
      <c r="XU16" s="153"/>
      <c r="XV16" s="153"/>
      <c r="XW16" s="153"/>
      <c r="XX16" s="153"/>
      <c r="XY16" s="153"/>
      <c r="XZ16" s="153"/>
      <c r="YA16" s="153"/>
      <c r="YB16" s="153"/>
    </row>
    <row r="17" spans="1:652" ht="11.25" customHeight="1">
      <c r="A17" s="375"/>
      <c r="B17" s="375"/>
      <c r="C17" s="375" t="s">
        <v>1176</v>
      </c>
      <c r="D17" s="375"/>
      <c r="E17" s="153"/>
      <c r="F17" s="153"/>
      <c r="G17" s="153"/>
      <c r="H17" s="153"/>
      <c r="I17" s="153"/>
      <c r="J17" s="153"/>
      <c r="K17" s="153"/>
      <c r="L17" s="153"/>
      <c r="M17" s="153"/>
      <c r="N17" s="146">
        <v>5.5373299999999999</v>
      </c>
      <c r="O17" s="146">
        <v>199.38253</v>
      </c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46">
        <v>8.3263599999999993</v>
      </c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46">
        <v>788.57303000000002</v>
      </c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46">
        <v>42.422280000000001</v>
      </c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153"/>
      <c r="CR17" s="153"/>
      <c r="CS17" s="153"/>
      <c r="CT17" s="153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46">
        <v>24.01136</v>
      </c>
      <c r="DJ17" s="146">
        <v>2.2454399999999999</v>
      </c>
      <c r="DK17" s="153"/>
      <c r="DL17" s="153"/>
      <c r="DM17" s="153"/>
      <c r="DN17" s="153"/>
      <c r="DO17" s="153"/>
      <c r="DP17" s="153"/>
      <c r="DQ17" s="153"/>
      <c r="DR17" s="153"/>
      <c r="DS17" s="153"/>
      <c r="DT17" s="153"/>
      <c r="DU17" s="153"/>
      <c r="DV17" s="153"/>
      <c r="DW17" s="153"/>
      <c r="DX17" s="153"/>
      <c r="DY17" s="153"/>
      <c r="DZ17" s="153"/>
      <c r="EA17" s="153"/>
      <c r="EB17" s="146">
        <v>788.57303000000002</v>
      </c>
      <c r="EC17" s="153"/>
      <c r="ED17" s="153"/>
      <c r="EE17" s="153"/>
      <c r="EF17" s="153"/>
      <c r="EG17" s="153"/>
      <c r="EH17" s="153"/>
      <c r="EI17" s="153"/>
      <c r="EJ17" s="153"/>
      <c r="EK17" s="146">
        <v>275.74479000000002</v>
      </c>
      <c r="EL17" s="153"/>
      <c r="EM17" s="153"/>
      <c r="EN17" s="153"/>
      <c r="EO17" s="153"/>
      <c r="EP17" s="153"/>
      <c r="EQ17" s="153"/>
      <c r="ER17" s="153"/>
      <c r="ES17" s="153"/>
      <c r="ET17" s="153"/>
      <c r="EU17" s="153"/>
      <c r="EV17" s="153"/>
      <c r="EW17" s="153"/>
      <c r="EX17" s="153"/>
      <c r="EY17" s="153"/>
      <c r="EZ17" s="153"/>
      <c r="FA17" s="153"/>
      <c r="FB17" s="153"/>
      <c r="FC17" s="153"/>
      <c r="FD17" s="153"/>
      <c r="FE17" s="153"/>
      <c r="FF17" s="153"/>
      <c r="FG17" s="153"/>
      <c r="FH17" s="153"/>
      <c r="FI17" s="153"/>
      <c r="FJ17" s="153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46">
        <v>947.85082</v>
      </c>
      <c r="FV17" s="153"/>
      <c r="FW17" s="153"/>
      <c r="FX17" s="153"/>
      <c r="FY17" s="153"/>
      <c r="FZ17" s="153"/>
      <c r="GA17" s="153"/>
      <c r="GB17" s="153"/>
      <c r="GC17" s="153"/>
      <c r="GD17" s="153"/>
      <c r="GE17" s="153"/>
      <c r="GF17" s="153"/>
      <c r="GG17" s="153"/>
      <c r="GH17" s="153"/>
      <c r="GI17" s="153"/>
      <c r="GJ17" s="153"/>
      <c r="GK17" s="153"/>
      <c r="GL17" s="153"/>
      <c r="GM17" s="153"/>
      <c r="GN17" s="153"/>
      <c r="GO17" s="153"/>
      <c r="GP17" s="153"/>
      <c r="GQ17" s="153"/>
      <c r="GR17" s="153"/>
      <c r="GS17" s="153"/>
      <c r="GT17" s="153"/>
      <c r="GU17" s="153"/>
      <c r="GV17" s="146">
        <v>419.39163000000002</v>
      </c>
      <c r="GW17" s="153"/>
      <c r="GX17" s="153"/>
      <c r="GY17" s="146">
        <v>419.39163000000002</v>
      </c>
      <c r="GZ17" s="153"/>
      <c r="HA17" s="146">
        <v>-318.86225000000002</v>
      </c>
      <c r="HB17" s="153"/>
      <c r="HC17" s="153"/>
      <c r="HD17" s="153"/>
      <c r="HE17" s="146">
        <v>75406.941219999993</v>
      </c>
      <c r="HF17" s="153"/>
      <c r="HG17" s="153"/>
      <c r="HH17" s="153"/>
      <c r="HI17" s="153"/>
      <c r="HJ17" s="146">
        <v>14502.9699</v>
      </c>
      <c r="HK17" s="153"/>
      <c r="HL17" s="153"/>
      <c r="HM17" s="153"/>
      <c r="HN17" s="153"/>
      <c r="HO17" s="153"/>
      <c r="HP17" s="153"/>
      <c r="HQ17" s="153"/>
      <c r="HR17" s="153"/>
      <c r="HS17" s="153"/>
      <c r="HT17" s="153"/>
      <c r="HU17" s="153"/>
      <c r="HV17" s="153"/>
      <c r="HW17" s="146">
        <v>394.29978999999997</v>
      </c>
      <c r="HX17" s="153"/>
      <c r="HY17" s="153"/>
      <c r="HZ17" s="153"/>
      <c r="IA17" s="153"/>
      <c r="IB17" s="153"/>
      <c r="IC17" s="153"/>
      <c r="ID17" s="153"/>
      <c r="IE17" s="153"/>
      <c r="IF17" s="153"/>
      <c r="IG17" s="153"/>
      <c r="IH17" s="153"/>
      <c r="II17" s="153"/>
      <c r="IJ17" s="153"/>
      <c r="IK17" s="153"/>
      <c r="IL17" s="153"/>
      <c r="IM17" s="153"/>
      <c r="IN17" s="153"/>
      <c r="IO17" s="146">
        <v>10525.67842</v>
      </c>
      <c r="IP17" s="153"/>
      <c r="IQ17" s="153"/>
      <c r="IR17" s="153"/>
      <c r="IS17" s="153"/>
      <c r="IT17" s="153"/>
      <c r="IU17" s="153"/>
      <c r="IV17" s="153"/>
      <c r="IW17" s="153"/>
      <c r="IX17" s="153"/>
      <c r="IY17" s="153"/>
      <c r="IZ17" s="153"/>
      <c r="JA17" s="153"/>
      <c r="JB17" s="153"/>
      <c r="JC17" s="153"/>
      <c r="JD17" s="153"/>
      <c r="JE17" s="153"/>
      <c r="JF17" s="153"/>
      <c r="JG17" s="146">
        <v>406.01288</v>
      </c>
      <c r="JH17" s="153"/>
      <c r="JI17" s="153"/>
      <c r="JJ17" s="153"/>
      <c r="JK17" s="153"/>
      <c r="JL17" s="153"/>
      <c r="JM17" s="153"/>
      <c r="JN17" s="153"/>
      <c r="JO17" s="153"/>
      <c r="JP17" s="153"/>
      <c r="JQ17" s="153"/>
      <c r="JR17" s="153"/>
      <c r="JS17" s="153"/>
      <c r="JT17" s="153"/>
      <c r="JU17" s="153"/>
      <c r="JV17" s="153"/>
      <c r="JW17" s="153"/>
      <c r="JX17" s="153"/>
      <c r="JY17" s="153"/>
      <c r="JZ17" s="153"/>
      <c r="KA17" s="153"/>
      <c r="KB17" s="153"/>
      <c r="KC17" s="153"/>
      <c r="KD17" s="153"/>
      <c r="KE17" s="153"/>
      <c r="KF17" s="153"/>
      <c r="KG17" s="153"/>
      <c r="KH17" s="146">
        <v>172.47233</v>
      </c>
      <c r="KI17" s="153"/>
      <c r="KJ17" s="153"/>
      <c r="KK17" s="153"/>
      <c r="KL17" s="153"/>
      <c r="KM17" s="153"/>
      <c r="KN17" s="153"/>
      <c r="KO17" s="153"/>
      <c r="KP17" s="153"/>
      <c r="KQ17" s="153"/>
      <c r="KR17" s="153"/>
      <c r="KS17" s="153"/>
      <c r="KT17" s="153"/>
      <c r="KU17" s="153"/>
      <c r="KV17" s="153"/>
      <c r="KW17" s="153"/>
      <c r="KX17" s="153"/>
      <c r="KY17" s="153"/>
      <c r="KZ17" s="146">
        <v>197.13709</v>
      </c>
      <c r="LA17" s="153"/>
      <c r="LB17" s="153"/>
      <c r="LC17" s="153"/>
      <c r="LD17" s="153"/>
      <c r="LE17" s="153"/>
      <c r="LF17" s="153"/>
      <c r="LG17" s="153"/>
      <c r="LH17" s="153"/>
      <c r="LI17" s="153"/>
      <c r="LJ17" s="153"/>
      <c r="LK17" s="153"/>
      <c r="LL17" s="153"/>
      <c r="LM17" s="153"/>
      <c r="LN17" s="153"/>
      <c r="LO17" s="153"/>
      <c r="LP17" s="153"/>
      <c r="LQ17" s="153"/>
      <c r="LR17" s="146">
        <v>234.06684999999999</v>
      </c>
      <c r="LS17" s="153"/>
      <c r="LT17" s="153"/>
      <c r="LU17" s="153"/>
      <c r="LV17" s="153"/>
      <c r="LW17" s="153"/>
      <c r="LX17" s="153"/>
      <c r="LY17" s="153"/>
      <c r="LZ17" s="153"/>
      <c r="MA17" s="146">
        <v>1652.0700999999999</v>
      </c>
      <c r="MB17" s="153"/>
      <c r="MC17" s="153"/>
      <c r="MD17" s="153"/>
      <c r="ME17" s="153"/>
      <c r="MF17" s="153"/>
      <c r="MG17" s="153"/>
      <c r="MH17" s="153"/>
      <c r="MI17" s="153"/>
      <c r="MJ17" s="153"/>
      <c r="MK17" s="153"/>
      <c r="ML17" s="153"/>
      <c r="MM17" s="153"/>
      <c r="MN17" s="153"/>
      <c r="MO17" s="153"/>
      <c r="MP17" s="153"/>
      <c r="MQ17" s="153"/>
      <c r="MR17" s="153"/>
      <c r="MS17" s="153"/>
      <c r="MT17" s="153"/>
      <c r="MU17" s="153"/>
      <c r="MV17" s="153"/>
      <c r="MW17" s="153"/>
      <c r="MX17" s="153"/>
      <c r="MY17" s="153"/>
      <c r="MZ17" s="153"/>
      <c r="NA17" s="153"/>
      <c r="NB17" s="153"/>
      <c r="NC17" s="153"/>
      <c r="ND17" s="153"/>
      <c r="NE17" s="153"/>
      <c r="NF17" s="153"/>
      <c r="NG17" s="153"/>
      <c r="NH17" s="153"/>
      <c r="NI17" s="153"/>
      <c r="NJ17" s="153"/>
      <c r="NK17" s="146">
        <v>1536.26774</v>
      </c>
      <c r="NL17" s="153"/>
      <c r="NM17" s="153"/>
      <c r="NN17" s="153"/>
      <c r="NO17" s="153"/>
      <c r="NP17" s="153"/>
      <c r="NQ17" s="153"/>
      <c r="NR17" s="153"/>
      <c r="NS17" s="153"/>
      <c r="NT17" s="153"/>
      <c r="NU17" s="153"/>
      <c r="NV17" s="153"/>
      <c r="NW17" s="153"/>
      <c r="NX17" s="153"/>
      <c r="NY17" s="153"/>
      <c r="NZ17" s="153"/>
      <c r="OA17" s="153"/>
      <c r="OB17" s="153"/>
      <c r="OC17" s="153"/>
      <c r="OD17" s="153"/>
      <c r="OE17" s="153"/>
      <c r="OF17" s="153"/>
      <c r="OG17" s="153"/>
      <c r="OH17" s="153"/>
      <c r="OI17" s="153"/>
      <c r="OJ17" s="153"/>
      <c r="OK17" s="153"/>
      <c r="OL17" s="146">
        <v>1243.0804599999999</v>
      </c>
      <c r="OM17" s="153"/>
      <c r="ON17" s="153"/>
      <c r="OO17" s="153"/>
      <c r="OP17" s="153"/>
      <c r="OQ17" s="153"/>
      <c r="OR17" s="153"/>
      <c r="OS17" s="153"/>
      <c r="OT17" s="153"/>
      <c r="OU17" s="153"/>
      <c r="OV17" s="153"/>
      <c r="OW17" s="153"/>
      <c r="OX17" s="153"/>
      <c r="OY17" s="153"/>
      <c r="OZ17" s="153"/>
      <c r="PA17" s="153"/>
      <c r="PB17" s="153"/>
      <c r="PC17" s="153"/>
      <c r="PD17" s="153"/>
      <c r="PE17" s="153"/>
      <c r="PF17" s="153"/>
      <c r="PG17" s="153"/>
      <c r="PH17" s="153"/>
      <c r="PI17" s="153"/>
      <c r="PJ17" s="153"/>
      <c r="PK17" s="153"/>
      <c r="PL17" s="153"/>
      <c r="PM17" s="153"/>
      <c r="PN17" s="153"/>
      <c r="PO17" s="153"/>
      <c r="PP17" s="153"/>
      <c r="PQ17" s="153"/>
      <c r="PR17" s="153"/>
      <c r="PS17" s="153"/>
      <c r="PT17" s="153"/>
      <c r="PU17" s="153"/>
      <c r="PV17" s="153"/>
      <c r="PW17" s="153"/>
      <c r="PX17" s="153"/>
      <c r="PY17" s="153"/>
      <c r="PZ17" s="153"/>
      <c r="QA17" s="153"/>
      <c r="QB17" s="153"/>
      <c r="QC17" s="153"/>
      <c r="QD17" s="153"/>
      <c r="QE17" s="153"/>
      <c r="QF17" s="153"/>
      <c r="QG17" s="153"/>
      <c r="QH17" s="153"/>
      <c r="QI17" s="153"/>
      <c r="QJ17" s="153"/>
      <c r="QK17" s="153"/>
      <c r="QL17" s="153"/>
      <c r="QM17" s="153"/>
      <c r="QN17" s="153"/>
      <c r="QO17" s="153"/>
      <c r="QP17" s="153"/>
      <c r="QQ17" s="153"/>
      <c r="QR17" s="153"/>
      <c r="QS17" s="153"/>
      <c r="QT17" s="153"/>
      <c r="QU17" s="153"/>
      <c r="QV17" s="153"/>
      <c r="QW17" s="153"/>
      <c r="QX17" s="153"/>
      <c r="QY17" s="153"/>
      <c r="QZ17" s="153"/>
      <c r="RA17" s="153"/>
      <c r="RB17" s="153"/>
      <c r="RC17" s="153"/>
      <c r="RD17" s="153"/>
      <c r="RE17" s="153"/>
      <c r="RF17" s="146">
        <v>7694.8877899999998</v>
      </c>
      <c r="RG17" s="153"/>
      <c r="RH17" s="153"/>
      <c r="RI17" s="153"/>
      <c r="RJ17" s="153"/>
      <c r="RK17" s="153"/>
      <c r="RL17" s="153"/>
      <c r="RM17" s="153"/>
      <c r="RN17" s="153"/>
      <c r="RO17" s="153"/>
      <c r="RP17" s="153"/>
      <c r="RQ17" s="153"/>
      <c r="RR17" s="153"/>
      <c r="RS17" s="153"/>
      <c r="RT17" s="153"/>
      <c r="RU17" s="153"/>
      <c r="RV17" s="153"/>
      <c r="RW17" s="153"/>
      <c r="RX17" s="153"/>
      <c r="RY17" s="153"/>
      <c r="RZ17" s="153"/>
      <c r="SA17" s="153"/>
      <c r="SB17" s="153"/>
      <c r="SC17" s="153"/>
      <c r="SD17" s="153"/>
      <c r="SE17" s="153"/>
      <c r="SF17" s="153"/>
      <c r="SG17" s="153"/>
      <c r="SH17" s="153"/>
      <c r="SI17" s="153"/>
      <c r="SJ17" s="153"/>
      <c r="SK17" s="153"/>
      <c r="SL17" s="153"/>
      <c r="SM17" s="153"/>
      <c r="SN17" s="153"/>
      <c r="SO17" s="153"/>
      <c r="SP17" s="153"/>
      <c r="SQ17" s="153"/>
      <c r="SR17" s="153"/>
      <c r="SS17" s="153"/>
      <c r="ST17" s="153"/>
      <c r="SU17" s="153"/>
      <c r="SV17" s="153"/>
      <c r="SW17" s="153"/>
      <c r="SX17" s="153"/>
      <c r="SY17" s="153"/>
      <c r="SZ17" s="153"/>
      <c r="TA17" s="153"/>
      <c r="TB17" s="153"/>
      <c r="TC17" s="153"/>
      <c r="TD17" s="153"/>
      <c r="TE17" s="153"/>
      <c r="TF17" s="153"/>
      <c r="TG17" s="153"/>
      <c r="TH17" s="146">
        <v>31.81671</v>
      </c>
      <c r="TI17" s="153"/>
      <c r="TJ17" s="153"/>
      <c r="TK17" s="153"/>
      <c r="TL17" s="153"/>
      <c r="TM17" s="153"/>
      <c r="TN17" s="153"/>
      <c r="TO17" s="153"/>
      <c r="TP17" s="153"/>
      <c r="TQ17" s="146">
        <v>1063.48578</v>
      </c>
      <c r="TR17" s="153"/>
      <c r="TS17" s="153"/>
      <c r="TT17" s="153"/>
      <c r="TU17" s="153"/>
      <c r="TV17" s="153"/>
      <c r="TW17" s="153"/>
      <c r="TX17" s="153"/>
      <c r="TY17" s="153"/>
      <c r="TZ17" s="153"/>
      <c r="UA17" s="153"/>
      <c r="UB17" s="153"/>
      <c r="UC17" s="153"/>
      <c r="UD17" s="153"/>
      <c r="UE17" s="153"/>
      <c r="UF17" s="153"/>
      <c r="UG17" s="153"/>
      <c r="UH17" s="153"/>
      <c r="UI17" s="153"/>
      <c r="UJ17" s="153"/>
      <c r="UK17" s="153"/>
      <c r="UL17" s="153"/>
      <c r="UM17" s="153"/>
      <c r="UN17" s="153"/>
      <c r="UO17" s="153"/>
      <c r="UP17" s="153"/>
      <c r="UQ17" s="153"/>
      <c r="UR17" s="146">
        <v>366.26396</v>
      </c>
      <c r="US17" s="153"/>
      <c r="UT17" s="153"/>
      <c r="UU17" s="153"/>
      <c r="UV17" s="153"/>
      <c r="UW17" s="153"/>
      <c r="UX17" s="153"/>
      <c r="UY17" s="153"/>
      <c r="UZ17" s="153"/>
      <c r="VA17" s="146">
        <v>3301.1587100000002</v>
      </c>
      <c r="VB17" s="153"/>
      <c r="VC17" s="153"/>
      <c r="VD17" s="153"/>
      <c r="VE17" s="153"/>
      <c r="VF17" s="153"/>
      <c r="VG17" s="153"/>
      <c r="VH17" s="153"/>
      <c r="VI17" s="153"/>
      <c r="VJ17" s="153"/>
      <c r="VK17" s="153"/>
      <c r="VL17" s="153"/>
      <c r="VM17" s="153"/>
      <c r="VN17" s="153"/>
      <c r="VO17" s="153"/>
      <c r="VP17" s="153"/>
      <c r="VQ17" s="153"/>
      <c r="VR17" s="153"/>
      <c r="VS17" s="153"/>
      <c r="VT17" s="153"/>
      <c r="VU17" s="153"/>
      <c r="VV17" s="153"/>
      <c r="VW17" s="153"/>
      <c r="VX17" s="153"/>
      <c r="VY17" s="153"/>
      <c r="VZ17" s="153"/>
      <c r="WA17" s="153"/>
      <c r="WB17" s="146">
        <v>1063.50181</v>
      </c>
      <c r="WC17" s="153"/>
      <c r="WD17" s="153"/>
      <c r="WE17" s="153"/>
      <c r="WF17" s="153"/>
      <c r="WG17" s="153"/>
      <c r="WH17" s="153"/>
      <c r="WI17" s="153"/>
      <c r="WJ17" s="153"/>
      <c r="WK17" s="153"/>
      <c r="WL17" s="153"/>
      <c r="WM17" s="153"/>
      <c r="WN17" s="153"/>
      <c r="WO17" s="153"/>
      <c r="WP17" s="153"/>
      <c r="WQ17" s="153"/>
      <c r="WR17" s="153"/>
      <c r="WS17" s="153"/>
      <c r="WT17" s="153"/>
      <c r="WU17" s="153"/>
      <c r="WV17" s="153"/>
      <c r="WW17" s="153"/>
      <c r="WX17" s="153"/>
      <c r="WY17" s="153"/>
      <c r="WZ17" s="153"/>
      <c r="XA17" s="153"/>
      <c r="XB17" s="153"/>
      <c r="XC17" s="146">
        <v>5236.8014199999998</v>
      </c>
      <c r="XD17" s="153"/>
      <c r="XE17" s="153"/>
      <c r="XF17" s="153"/>
      <c r="XG17" s="153"/>
      <c r="XH17" s="153"/>
      <c r="XI17" s="153"/>
      <c r="XJ17" s="153"/>
      <c r="XK17" s="153"/>
      <c r="XL17" s="146">
        <v>134.61841999999999</v>
      </c>
      <c r="XM17" s="153"/>
      <c r="XN17" s="153"/>
      <c r="XO17" s="153"/>
      <c r="XP17" s="153"/>
      <c r="XQ17" s="153"/>
      <c r="XR17" s="153"/>
      <c r="XS17" s="153"/>
      <c r="XT17" s="153"/>
      <c r="XU17" s="153"/>
      <c r="XV17" s="153"/>
      <c r="XW17" s="153"/>
      <c r="XX17" s="153"/>
      <c r="XY17" s="153"/>
      <c r="XZ17" s="153"/>
      <c r="YA17" s="153"/>
      <c r="YB17" s="153"/>
    </row>
    <row r="18" spans="1:652" ht="11.25" customHeight="1">
      <c r="A18" s="375"/>
      <c r="B18" s="375"/>
      <c r="C18" s="375" t="s">
        <v>1177</v>
      </c>
      <c r="D18" s="375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46">
        <v>19027.124759999999</v>
      </c>
      <c r="P18" s="153"/>
      <c r="Q18" s="153"/>
      <c r="R18" s="153"/>
      <c r="S18" s="153"/>
      <c r="T18" s="146">
        <v>971.18178999999998</v>
      </c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46">
        <v>-322.20033000000001</v>
      </c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46">
        <v>3210.5253600000001</v>
      </c>
      <c r="BH18" s="146">
        <v>229.42713000000001</v>
      </c>
      <c r="BI18" s="153"/>
      <c r="BJ18" s="153"/>
      <c r="BK18" s="153"/>
      <c r="BL18" s="153"/>
      <c r="BM18" s="153"/>
      <c r="BN18" s="153"/>
      <c r="BO18" s="153"/>
      <c r="BP18" s="146">
        <v>9527.3996399999996</v>
      </c>
      <c r="BQ18" s="146">
        <v>-77.632260000000002</v>
      </c>
      <c r="BR18" s="153"/>
      <c r="BS18" s="153"/>
      <c r="BT18" s="146">
        <v>-76.754519999999999</v>
      </c>
      <c r="BU18" s="146">
        <v>93.564329999999998</v>
      </c>
      <c r="BV18" s="146">
        <v>64.007739999999998</v>
      </c>
      <c r="BW18" s="153"/>
      <c r="BX18" s="153"/>
      <c r="BY18" s="146">
        <v>8766.5487200000007</v>
      </c>
      <c r="BZ18" s="146">
        <v>770.91949999999997</v>
      </c>
      <c r="CA18" s="153"/>
      <c r="CB18" s="153"/>
      <c r="CC18" s="153"/>
      <c r="CD18" s="146">
        <v>8430.9727299999995</v>
      </c>
      <c r="CE18" s="146">
        <v>51.224510000000002</v>
      </c>
      <c r="CF18" s="153"/>
      <c r="CG18" s="153"/>
      <c r="CH18" s="146">
        <v>7663.6687599999996</v>
      </c>
      <c r="CI18" s="153"/>
      <c r="CJ18" s="153"/>
      <c r="CK18" s="153"/>
      <c r="CL18" s="153"/>
      <c r="CM18" s="146">
        <v>23038.117760000001</v>
      </c>
      <c r="CN18" s="153"/>
      <c r="CO18" s="153"/>
      <c r="CP18" s="153"/>
      <c r="CQ18" s="153"/>
      <c r="CR18" s="153"/>
      <c r="CS18" s="153"/>
      <c r="CT18" s="153"/>
      <c r="CU18" s="153"/>
      <c r="CV18" s="146">
        <v>28.889330000000001</v>
      </c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46">
        <v>920.79084</v>
      </c>
      <c r="DJ18" s="146">
        <v>85094.191579999999</v>
      </c>
      <c r="DK18" s="153"/>
      <c r="DL18" s="153"/>
      <c r="DM18" s="146">
        <v>4335.8980199999996</v>
      </c>
      <c r="DN18" s="153"/>
      <c r="DO18" s="146">
        <v>15873.953879999999</v>
      </c>
      <c r="DP18" s="153"/>
      <c r="DQ18" s="153"/>
      <c r="DR18" s="153"/>
      <c r="DS18" s="153"/>
      <c r="DT18" s="153"/>
      <c r="DU18" s="153"/>
      <c r="DV18" s="153"/>
      <c r="DW18" s="153"/>
      <c r="DX18" s="153"/>
      <c r="DY18" s="153"/>
      <c r="DZ18" s="153"/>
      <c r="EA18" s="146">
        <v>28555.420719999998</v>
      </c>
      <c r="EB18" s="146">
        <v>229.42713000000001</v>
      </c>
      <c r="EC18" s="153"/>
      <c r="ED18" s="153"/>
      <c r="EE18" s="153"/>
      <c r="EF18" s="153"/>
      <c r="EG18" s="153"/>
      <c r="EH18" s="153"/>
      <c r="EI18" s="153"/>
      <c r="EJ18" s="146">
        <v>20727.960650000001</v>
      </c>
      <c r="EK18" s="146">
        <v>880100.42799</v>
      </c>
      <c r="EL18" s="153"/>
      <c r="EM18" s="153"/>
      <c r="EN18" s="146">
        <v>14136.56791</v>
      </c>
      <c r="EO18" s="146">
        <v>5411.8349699999999</v>
      </c>
      <c r="EP18" s="146">
        <v>296704.21265</v>
      </c>
      <c r="EQ18" s="153"/>
      <c r="ER18" s="153"/>
      <c r="ES18" s="146">
        <v>-1645.1524300000001</v>
      </c>
      <c r="ET18" s="153"/>
      <c r="EU18" s="153"/>
      <c r="EV18" s="153"/>
      <c r="EW18" s="153"/>
      <c r="EX18" s="153"/>
      <c r="EY18" s="153"/>
      <c r="EZ18" s="153"/>
      <c r="FA18" s="153"/>
      <c r="FB18" s="153"/>
      <c r="FC18" s="153"/>
      <c r="FD18" s="153"/>
      <c r="FE18" s="153"/>
      <c r="FF18" s="153"/>
      <c r="FG18" s="153"/>
      <c r="FH18" s="153"/>
      <c r="FI18" s="153"/>
      <c r="FJ18" s="153"/>
      <c r="FK18" s="153"/>
      <c r="FL18" s="153"/>
      <c r="FM18" s="153"/>
      <c r="FN18" s="153"/>
      <c r="FO18" s="153"/>
      <c r="FP18" s="153"/>
      <c r="FQ18" s="153"/>
      <c r="FR18" s="153"/>
      <c r="FS18" s="153"/>
      <c r="FT18" s="146">
        <v>3477.5248900000001</v>
      </c>
      <c r="FU18" s="153"/>
      <c r="FV18" s="153"/>
      <c r="FW18" s="153"/>
      <c r="FX18" s="153"/>
      <c r="FY18" s="153"/>
      <c r="FZ18" s="153"/>
      <c r="GA18" s="153"/>
      <c r="GB18" s="153"/>
      <c r="GC18" s="146">
        <v>8207.8368900000005</v>
      </c>
      <c r="GD18" s="153"/>
      <c r="GE18" s="153"/>
      <c r="GF18" s="153"/>
      <c r="GG18" s="153"/>
      <c r="GH18" s="153"/>
      <c r="GI18" s="153"/>
      <c r="GJ18" s="153"/>
      <c r="GK18" s="153"/>
      <c r="GL18" s="146">
        <v>1028.2877599999999</v>
      </c>
      <c r="GM18" s="153"/>
      <c r="GN18" s="153"/>
      <c r="GO18" s="153"/>
      <c r="GP18" s="153"/>
      <c r="GQ18" s="153"/>
      <c r="GR18" s="153"/>
      <c r="GS18" s="153"/>
      <c r="GT18" s="153"/>
      <c r="GU18" s="146">
        <v>138371.5056</v>
      </c>
      <c r="GV18" s="146">
        <v>32523.733059999999</v>
      </c>
      <c r="GW18" s="153"/>
      <c r="GX18" s="153"/>
      <c r="GY18" s="146">
        <v>43821.305529999998</v>
      </c>
      <c r="GZ18" s="146">
        <v>261982.71179</v>
      </c>
      <c r="HA18" s="146">
        <v>25092.522079999999</v>
      </c>
      <c r="HB18" s="153"/>
      <c r="HC18" s="153"/>
      <c r="HD18" s="146">
        <v>263027.53247999999</v>
      </c>
      <c r="HE18" s="146">
        <v>380434.81375999999</v>
      </c>
      <c r="HF18" s="153"/>
      <c r="HG18" s="153"/>
      <c r="HH18" s="146">
        <v>45294.974029999998</v>
      </c>
      <c r="HI18" s="146">
        <v>678796.49563000002</v>
      </c>
      <c r="HJ18" s="146">
        <v>132118.90779999999</v>
      </c>
      <c r="HK18" s="153"/>
      <c r="HL18" s="153"/>
      <c r="HM18" s="153"/>
      <c r="HN18" s="153"/>
      <c r="HO18" s="153"/>
      <c r="HP18" s="153"/>
      <c r="HQ18" s="153"/>
      <c r="HR18" s="153"/>
      <c r="HS18" s="153"/>
      <c r="HT18" s="153"/>
      <c r="HU18" s="153"/>
      <c r="HV18" s="146">
        <v>6618.2138800000002</v>
      </c>
      <c r="HW18" s="146">
        <v>114.71666999999999</v>
      </c>
      <c r="HX18" s="153"/>
      <c r="HY18" s="153"/>
      <c r="HZ18" s="153"/>
      <c r="IA18" s="153"/>
      <c r="IB18" s="153"/>
      <c r="IC18" s="153"/>
      <c r="ID18" s="153"/>
      <c r="IE18" s="146">
        <v>902.23886000000005</v>
      </c>
      <c r="IF18" s="153"/>
      <c r="IG18" s="153"/>
      <c r="IH18" s="153"/>
      <c r="II18" s="153"/>
      <c r="IJ18" s="153"/>
      <c r="IK18" s="153"/>
      <c r="IL18" s="153"/>
      <c r="IM18" s="153"/>
      <c r="IN18" s="146">
        <v>95373.077250000002</v>
      </c>
      <c r="IO18" s="146">
        <v>59626.452980000002</v>
      </c>
      <c r="IP18" s="153"/>
      <c r="IQ18" s="153"/>
      <c r="IR18" s="146">
        <v>1684.50659</v>
      </c>
      <c r="IS18" s="146">
        <v>276147.29259999999</v>
      </c>
      <c r="IT18" s="146">
        <v>48278.129350000003</v>
      </c>
      <c r="IU18" s="153"/>
      <c r="IV18" s="153"/>
      <c r="IW18" s="153"/>
      <c r="IX18" s="153"/>
      <c r="IY18" s="153"/>
      <c r="IZ18" s="153"/>
      <c r="JA18" s="153"/>
      <c r="JB18" s="153"/>
      <c r="JC18" s="153"/>
      <c r="JD18" s="153"/>
      <c r="JE18" s="153"/>
      <c r="JF18" s="146">
        <v>12260.70002</v>
      </c>
      <c r="JG18" s="146">
        <v>169281.15312999999</v>
      </c>
      <c r="JH18" s="153"/>
      <c r="JI18" s="153"/>
      <c r="JJ18" s="146">
        <v>11466.893169999999</v>
      </c>
      <c r="JK18" s="146">
        <v>8.0333500000000004</v>
      </c>
      <c r="JL18" s="146">
        <v>139231.85318000001</v>
      </c>
      <c r="JM18" s="153"/>
      <c r="JN18" s="153"/>
      <c r="JO18" s="153"/>
      <c r="JP18" s="153"/>
      <c r="JQ18" s="153"/>
      <c r="JR18" s="153"/>
      <c r="JS18" s="153"/>
      <c r="JT18" s="153"/>
      <c r="JU18" s="153"/>
      <c r="JV18" s="153"/>
      <c r="JW18" s="153"/>
      <c r="JX18" s="153"/>
      <c r="JY18" s="153"/>
      <c r="JZ18" s="153"/>
      <c r="KA18" s="153"/>
      <c r="KB18" s="153"/>
      <c r="KC18" s="153"/>
      <c r="KD18" s="153"/>
      <c r="KE18" s="153"/>
      <c r="KF18" s="153"/>
      <c r="KG18" s="146">
        <v>15449.423500000001</v>
      </c>
      <c r="KH18" s="153"/>
      <c r="KI18" s="153"/>
      <c r="KJ18" s="153"/>
      <c r="KK18" s="153"/>
      <c r="KL18" s="146">
        <v>15.88358</v>
      </c>
      <c r="KM18" s="153"/>
      <c r="KN18" s="153"/>
      <c r="KO18" s="153"/>
      <c r="KP18" s="146">
        <v>-28.2</v>
      </c>
      <c r="KQ18" s="146">
        <v>-1880.5467000000001</v>
      </c>
      <c r="KR18" s="153"/>
      <c r="KS18" s="153"/>
      <c r="KT18" s="146">
        <v>-906.94047</v>
      </c>
      <c r="KU18" s="153"/>
      <c r="KV18" s="146">
        <v>34985.141689999997</v>
      </c>
      <c r="KW18" s="153"/>
      <c r="KX18" s="153"/>
      <c r="KY18" s="153"/>
      <c r="KZ18" s="146">
        <v>57.353059999999999</v>
      </c>
      <c r="LA18" s="153"/>
      <c r="LB18" s="153"/>
      <c r="LC18" s="153"/>
      <c r="LD18" s="153"/>
      <c r="LE18" s="153"/>
      <c r="LF18" s="153"/>
      <c r="LG18" s="153"/>
      <c r="LH18" s="153"/>
      <c r="LI18" s="153"/>
      <c r="LJ18" s="153"/>
      <c r="LK18" s="153"/>
      <c r="LL18" s="153"/>
      <c r="LM18" s="153"/>
      <c r="LN18" s="153"/>
      <c r="LO18" s="153"/>
      <c r="LP18" s="153"/>
      <c r="LQ18" s="153"/>
      <c r="LR18" s="146">
        <v>9366.0492099999992</v>
      </c>
      <c r="LS18" s="153"/>
      <c r="LT18" s="153"/>
      <c r="LU18" s="146">
        <v>-278.51533999999998</v>
      </c>
      <c r="LV18" s="153"/>
      <c r="LW18" s="146">
        <v>12458.15698</v>
      </c>
      <c r="LX18" s="153"/>
      <c r="LY18" s="153"/>
      <c r="LZ18" s="153"/>
      <c r="MA18" s="146">
        <v>229.42713000000001</v>
      </c>
      <c r="MB18" s="153"/>
      <c r="MC18" s="153"/>
      <c r="MD18" s="153"/>
      <c r="ME18" s="153"/>
      <c r="MF18" s="153"/>
      <c r="MG18" s="153"/>
      <c r="MH18" s="153"/>
      <c r="MI18" s="153"/>
      <c r="MJ18" s="153"/>
      <c r="MK18" s="153"/>
      <c r="ML18" s="153"/>
      <c r="MM18" s="153"/>
      <c r="MN18" s="153"/>
      <c r="MO18" s="153"/>
      <c r="MP18" s="153"/>
      <c r="MQ18" s="153"/>
      <c r="MR18" s="153"/>
      <c r="MS18" s="153"/>
      <c r="MT18" s="153"/>
      <c r="MU18" s="153"/>
      <c r="MV18" s="153"/>
      <c r="MW18" s="153"/>
      <c r="MX18" s="153"/>
      <c r="MY18" s="153"/>
      <c r="MZ18" s="153"/>
      <c r="NA18" s="146">
        <v>-270.95362</v>
      </c>
      <c r="NB18" s="153"/>
      <c r="NC18" s="153"/>
      <c r="ND18" s="153"/>
      <c r="NE18" s="153"/>
      <c r="NF18" s="153"/>
      <c r="NG18" s="153"/>
      <c r="NH18" s="153"/>
      <c r="NI18" s="153"/>
      <c r="NJ18" s="146">
        <v>45553.984060000003</v>
      </c>
      <c r="NK18" s="153"/>
      <c r="NL18" s="153"/>
      <c r="NM18" s="153"/>
      <c r="NN18" s="146">
        <v>409.11135000000002</v>
      </c>
      <c r="NO18" s="146">
        <v>19271.21802</v>
      </c>
      <c r="NP18" s="153"/>
      <c r="NQ18" s="153"/>
      <c r="NR18" s="153"/>
      <c r="NS18" s="153"/>
      <c r="NT18" s="153"/>
      <c r="NU18" s="153"/>
      <c r="NV18" s="153"/>
      <c r="NW18" s="153"/>
      <c r="NX18" s="153"/>
      <c r="NY18" s="153"/>
      <c r="NZ18" s="153"/>
      <c r="OA18" s="153"/>
      <c r="OB18" s="146">
        <v>-559.08914000000004</v>
      </c>
      <c r="OC18" s="153"/>
      <c r="OD18" s="153"/>
      <c r="OE18" s="153"/>
      <c r="OF18" s="153"/>
      <c r="OG18" s="153"/>
      <c r="OH18" s="153"/>
      <c r="OI18" s="153"/>
      <c r="OJ18" s="153"/>
      <c r="OK18" s="153"/>
      <c r="OL18" s="146">
        <v>229.42713000000001</v>
      </c>
      <c r="OM18" s="153"/>
      <c r="ON18" s="153"/>
      <c r="OO18" s="153"/>
      <c r="OP18" s="153"/>
      <c r="OQ18" s="153"/>
      <c r="OR18" s="153"/>
      <c r="OS18" s="153"/>
      <c r="OT18" s="153"/>
      <c r="OU18" s="153"/>
      <c r="OV18" s="153"/>
      <c r="OW18" s="153"/>
      <c r="OX18" s="153"/>
      <c r="OY18" s="153"/>
      <c r="OZ18" s="153"/>
      <c r="PA18" s="153"/>
      <c r="PB18" s="153"/>
      <c r="PC18" s="153"/>
      <c r="PD18" s="153"/>
      <c r="PE18" s="153"/>
      <c r="PF18" s="153"/>
      <c r="PG18" s="153"/>
      <c r="PH18" s="153"/>
      <c r="PI18" s="153"/>
      <c r="PJ18" s="153"/>
      <c r="PK18" s="153"/>
      <c r="PL18" s="153"/>
      <c r="PM18" s="153"/>
      <c r="PN18" s="153"/>
      <c r="PO18" s="153"/>
      <c r="PP18" s="153"/>
      <c r="PQ18" s="153"/>
      <c r="PR18" s="153"/>
      <c r="PS18" s="153"/>
      <c r="PT18" s="153"/>
      <c r="PU18" s="153"/>
      <c r="PV18" s="153"/>
      <c r="PW18" s="153"/>
      <c r="PX18" s="153"/>
      <c r="PY18" s="153"/>
      <c r="PZ18" s="153"/>
      <c r="QA18" s="153"/>
      <c r="QB18" s="153"/>
      <c r="QC18" s="153"/>
      <c r="QD18" s="153"/>
      <c r="QE18" s="153"/>
      <c r="QF18" s="153"/>
      <c r="QG18" s="153"/>
      <c r="QH18" s="153"/>
      <c r="QI18" s="153"/>
      <c r="QJ18" s="153"/>
      <c r="QK18" s="153"/>
      <c r="QL18" s="153"/>
      <c r="QM18" s="153"/>
      <c r="QN18" s="153"/>
      <c r="QO18" s="153"/>
      <c r="QP18" s="153"/>
      <c r="QQ18" s="153"/>
      <c r="QR18" s="153"/>
      <c r="QS18" s="153"/>
      <c r="QT18" s="153"/>
      <c r="QU18" s="153"/>
      <c r="QV18" s="153"/>
      <c r="QW18" s="153"/>
      <c r="QX18" s="153"/>
      <c r="QY18" s="153"/>
      <c r="QZ18" s="153"/>
      <c r="RA18" s="153"/>
      <c r="RB18" s="153"/>
      <c r="RC18" s="153"/>
      <c r="RD18" s="153"/>
      <c r="RE18" s="153"/>
      <c r="RF18" s="146">
        <v>1070.67109</v>
      </c>
      <c r="RG18" s="153"/>
      <c r="RH18" s="153"/>
      <c r="RI18" s="153"/>
      <c r="RJ18" s="153"/>
      <c r="RK18" s="153"/>
      <c r="RL18" s="153"/>
      <c r="RM18" s="153"/>
      <c r="RN18" s="153"/>
      <c r="RO18" s="153"/>
      <c r="RP18" s="153"/>
      <c r="RQ18" s="153"/>
      <c r="RR18" s="153"/>
      <c r="RS18" s="153"/>
      <c r="RT18" s="153"/>
      <c r="RU18" s="153"/>
      <c r="RV18" s="153"/>
      <c r="RW18" s="153"/>
      <c r="RX18" s="153"/>
      <c r="RY18" s="153"/>
      <c r="RZ18" s="153"/>
      <c r="SA18" s="153"/>
      <c r="SB18" s="153"/>
      <c r="SC18" s="153"/>
      <c r="SD18" s="153"/>
      <c r="SE18" s="153"/>
      <c r="SF18" s="153"/>
      <c r="SG18" s="153"/>
      <c r="SH18" s="153"/>
      <c r="SI18" s="153"/>
      <c r="SJ18" s="153"/>
      <c r="SK18" s="153"/>
      <c r="SL18" s="153"/>
      <c r="SM18" s="153"/>
      <c r="SN18" s="153"/>
      <c r="SO18" s="146">
        <v>-622.96867999999995</v>
      </c>
      <c r="SP18" s="146">
        <v>22144.359100000001</v>
      </c>
      <c r="SQ18" s="153"/>
      <c r="SR18" s="153"/>
      <c r="SS18" s="146">
        <v>954.60086000000001</v>
      </c>
      <c r="ST18" s="146">
        <v>485.76519999999999</v>
      </c>
      <c r="SU18" s="146">
        <v>1407.2342200000001</v>
      </c>
      <c r="SV18" s="153"/>
      <c r="SW18" s="153"/>
      <c r="SX18" s="146">
        <v>154.55663999999999</v>
      </c>
      <c r="SY18" s="153"/>
      <c r="SZ18" s="153"/>
      <c r="TA18" s="153"/>
      <c r="TB18" s="153"/>
      <c r="TC18" s="153"/>
      <c r="TD18" s="153"/>
      <c r="TE18" s="153"/>
      <c r="TF18" s="153"/>
      <c r="TG18" s="153"/>
      <c r="TH18" s="146">
        <v>8058.9341899999999</v>
      </c>
      <c r="TI18" s="153"/>
      <c r="TJ18" s="153"/>
      <c r="TK18" s="153"/>
      <c r="TL18" s="153"/>
      <c r="TM18" s="146">
        <v>261.08760999999998</v>
      </c>
      <c r="TN18" s="153"/>
      <c r="TO18" s="153"/>
      <c r="TP18" s="146">
        <v>860.48956999999996</v>
      </c>
      <c r="TQ18" s="146">
        <v>12739.792369999999</v>
      </c>
      <c r="TR18" s="153"/>
      <c r="TS18" s="153"/>
      <c r="TT18" s="153"/>
      <c r="TU18" s="153"/>
      <c r="TV18" s="146">
        <v>910.22699999999998</v>
      </c>
      <c r="TW18" s="153"/>
      <c r="TX18" s="153"/>
      <c r="TY18" s="153"/>
      <c r="TZ18" s="153"/>
      <c r="UA18" s="153"/>
      <c r="UB18" s="153"/>
      <c r="UC18" s="153"/>
      <c r="UD18" s="153"/>
      <c r="UE18" s="153"/>
      <c r="UF18" s="153"/>
      <c r="UG18" s="153"/>
      <c r="UH18" s="146">
        <v>14215.501050000001</v>
      </c>
      <c r="UI18" s="146">
        <v>-16897.119320000002</v>
      </c>
      <c r="UJ18" s="153"/>
      <c r="UK18" s="153"/>
      <c r="UL18" s="146">
        <v>2710.33025</v>
      </c>
      <c r="UM18" s="146">
        <v>2681.9894300000001</v>
      </c>
      <c r="UN18" s="153"/>
      <c r="UO18" s="153"/>
      <c r="UP18" s="153"/>
      <c r="UQ18" s="146">
        <v>47430.274720000001</v>
      </c>
      <c r="UR18" s="146">
        <v>67147.596810000003</v>
      </c>
      <c r="US18" s="153"/>
      <c r="UT18" s="153"/>
      <c r="UU18" s="146">
        <v>495.41050000000001</v>
      </c>
      <c r="UV18" s="146">
        <v>29165.774130000002</v>
      </c>
      <c r="UW18" s="146">
        <v>33429.328300000001</v>
      </c>
      <c r="UX18" s="153"/>
      <c r="UY18" s="153"/>
      <c r="UZ18" s="146">
        <v>88865.776370000007</v>
      </c>
      <c r="VA18" s="146">
        <v>774990.45689000003</v>
      </c>
      <c r="VB18" s="153"/>
      <c r="VC18" s="153"/>
      <c r="VD18" s="146">
        <v>106614.64522000001</v>
      </c>
      <c r="VE18" s="146">
        <v>24131.17915</v>
      </c>
      <c r="VF18" s="146">
        <v>666632.46909999999</v>
      </c>
      <c r="VG18" s="153"/>
      <c r="VH18" s="153"/>
      <c r="VI18" s="153"/>
      <c r="VJ18" s="153"/>
      <c r="VK18" s="153"/>
      <c r="VL18" s="153"/>
      <c r="VM18" s="153"/>
      <c r="VN18" s="153"/>
      <c r="VO18" s="153"/>
      <c r="VP18" s="153"/>
      <c r="VQ18" s="153"/>
      <c r="VR18" s="146">
        <v>78584.965549999994</v>
      </c>
      <c r="VS18" s="146">
        <v>11241.10189</v>
      </c>
      <c r="VT18" s="153"/>
      <c r="VU18" s="153"/>
      <c r="VV18" s="146">
        <v>865.49000999999998</v>
      </c>
      <c r="VW18" s="146">
        <v>277479.74365999998</v>
      </c>
      <c r="VX18" s="146">
        <v>379.26125000000002</v>
      </c>
      <c r="VY18" s="153"/>
      <c r="VZ18" s="153"/>
      <c r="WA18" s="146">
        <v>1.9984200000000001</v>
      </c>
      <c r="WB18" s="146">
        <v>-278.02938</v>
      </c>
      <c r="WC18" s="153"/>
      <c r="WD18" s="153"/>
      <c r="WE18" s="153"/>
      <c r="WF18" s="153"/>
      <c r="WG18" s="153"/>
      <c r="WH18" s="153"/>
      <c r="WI18" s="153"/>
      <c r="WJ18" s="153"/>
      <c r="WK18" s="153"/>
      <c r="WL18" s="153"/>
      <c r="WM18" s="153"/>
      <c r="WN18" s="153"/>
      <c r="WO18" s="153"/>
      <c r="WP18" s="153"/>
      <c r="WQ18" s="153"/>
      <c r="WR18" s="153"/>
      <c r="WS18" s="146">
        <v>16607.780449999998</v>
      </c>
      <c r="WT18" s="153"/>
      <c r="WU18" s="153"/>
      <c r="WV18" s="153"/>
      <c r="WW18" s="146">
        <v>323.87479999999999</v>
      </c>
      <c r="WX18" s="146">
        <v>34766.66401</v>
      </c>
      <c r="WY18" s="153"/>
      <c r="WZ18" s="153"/>
      <c r="XA18" s="153"/>
      <c r="XB18" s="146">
        <v>2499867.0665500001</v>
      </c>
      <c r="XC18" s="146">
        <v>363671.88767999999</v>
      </c>
      <c r="XD18" s="153"/>
      <c r="XE18" s="153"/>
      <c r="XF18" s="146">
        <v>91378.332240000003</v>
      </c>
      <c r="XG18" s="146">
        <v>610746.33302999998</v>
      </c>
      <c r="XH18" s="146">
        <v>327088.51179000002</v>
      </c>
      <c r="XI18" s="153"/>
      <c r="XJ18" s="153"/>
      <c r="XK18" s="146">
        <v>21305.486710000001</v>
      </c>
      <c r="XL18" s="153"/>
      <c r="XM18" s="153"/>
      <c r="XN18" s="153"/>
      <c r="XO18" s="146">
        <v>4985.2834999999995</v>
      </c>
      <c r="XP18" s="146">
        <v>2538.9634799999999</v>
      </c>
      <c r="XQ18" s="153"/>
      <c r="XR18" s="153"/>
      <c r="XS18" s="153"/>
      <c r="XT18" s="146">
        <v>6606.8019000000004</v>
      </c>
      <c r="XU18" s="146">
        <v>15858.289290000001</v>
      </c>
      <c r="XV18" s="153"/>
      <c r="XW18" s="153"/>
      <c r="XX18" s="146">
        <v>8440.5044799999996</v>
      </c>
      <c r="XY18" s="153"/>
      <c r="XZ18" s="153"/>
      <c r="YA18" s="153"/>
      <c r="YB18" s="153"/>
    </row>
    <row r="19" spans="1:652" ht="11.25" customHeight="1">
      <c r="A19" s="375"/>
      <c r="B19" s="375"/>
      <c r="C19" s="375" t="s">
        <v>1178</v>
      </c>
      <c r="D19" s="375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46">
        <v>2409.87835</v>
      </c>
      <c r="P19" s="153"/>
      <c r="Q19" s="153"/>
      <c r="R19" s="153"/>
      <c r="S19" s="153"/>
      <c r="T19" s="146">
        <v>488.57479000000001</v>
      </c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46">
        <v>281.63119</v>
      </c>
      <c r="AQ19" s="153"/>
      <c r="AR19" s="153"/>
      <c r="AS19" s="153"/>
      <c r="AT19" s="153"/>
      <c r="AU19" s="146">
        <v>1336.6972499999999</v>
      </c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46">
        <v>1825.44624</v>
      </c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46">
        <v>5166.7391600000001</v>
      </c>
      <c r="BZ19" s="146">
        <v>1265.88798</v>
      </c>
      <c r="CA19" s="153"/>
      <c r="CB19" s="153"/>
      <c r="CC19" s="153"/>
      <c r="CD19" s="153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46">
        <v>337.17448000000002</v>
      </c>
      <c r="DJ19" s="153"/>
      <c r="DK19" s="153"/>
      <c r="DL19" s="153"/>
      <c r="DM19" s="153"/>
      <c r="DN19" s="153"/>
      <c r="DO19" s="146">
        <v>203.19869</v>
      </c>
      <c r="DP19" s="153"/>
      <c r="DQ19" s="153"/>
      <c r="DR19" s="153"/>
      <c r="DS19" s="153"/>
      <c r="DT19" s="153"/>
      <c r="DU19" s="153"/>
      <c r="DV19" s="153"/>
      <c r="DW19" s="153"/>
      <c r="DX19" s="153"/>
      <c r="DY19" s="153"/>
      <c r="DZ19" s="153"/>
      <c r="EA19" s="153"/>
      <c r="EB19" s="146">
        <v>1825.44624</v>
      </c>
      <c r="EC19" s="153"/>
      <c r="ED19" s="153"/>
      <c r="EE19" s="153"/>
      <c r="EF19" s="153"/>
      <c r="EG19" s="153"/>
      <c r="EH19" s="153"/>
      <c r="EI19" s="153"/>
      <c r="EJ19" s="153"/>
      <c r="EK19" s="146">
        <v>23627.951369999999</v>
      </c>
      <c r="EL19" s="153"/>
      <c r="EM19" s="153"/>
      <c r="EN19" s="153"/>
      <c r="EO19" s="153"/>
      <c r="EP19" s="146">
        <v>9693.9946799999998</v>
      </c>
      <c r="EQ19" s="153"/>
      <c r="ER19" s="153"/>
      <c r="ES19" s="153"/>
      <c r="ET19" s="153"/>
      <c r="EU19" s="153"/>
      <c r="EV19" s="153"/>
      <c r="EW19" s="153"/>
      <c r="EX19" s="153"/>
      <c r="EY19" s="153"/>
      <c r="EZ19" s="153"/>
      <c r="FA19" s="153"/>
      <c r="FB19" s="146">
        <v>7.8812499999999996</v>
      </c>
      <c r="FC19" s="153"/>
      <c r="FD19" s="153"/>
      <c r="FE19" s="153"/>
      <c r="FF19" s="146">
        <v>7.8812499999999996</v>
      </c>
      <c r="FG19" s="153"/>
      <c r="FH19" s="153"/>
      <c r="FI19" s="153"/>
      <c r="FJ19" s="153"/>
      <c r="FK19" s="153"/>
      <c r="FL19" s="153"/>
      <c r="FM19" s="153"/>
      <c r="FN19" s="153"/>
      <c r="FO19" s="153"/>
      <c r="FP19" s="153"/>
      <c r="FQ19" s="146">
        <v>-326.12279999999998</v>
      </c>
      <c r="FR19" s="153"/>
      <c r="FS19" s="153"/>
      <c r="FT19" s="146">
        <v>184.63798</v>
      </c>
      <c r="FU19" s="146">
        <v>29959.012999999999</v>
      </c>
      <c r="FV19" s="153"/>
      <c r="FW19" s="153"/>
      <c r="FX19" s="153"/>
      <c r="FY19" s="146">
        <v>105.53069000000001</v>
      </c>
      <c r="FZ19" s="146">
        <v>13852.92318</v>
      </c>
      <c r="GA19" s="153"/>
      <c r="GB19" s="153"/>
      <c r="GC19" s="153"/>
      <c r="GD19" s="153"/>
      <c r="GE19" s="153"/>
      <c r="GF19" s="153"/>
      <c r="GG19" s="153"/>
      <c r="GH19" s="153"/>
      <c r="GI19" s="153"/>
      <c r="GJ19" s="153"/>
      <c r="GK19" s="153"/>
      <c r="GL19" s="153"/>
      <c r="GM19" s="153"/>
      <c r="GN19" s="153"/>
      <c r="GO19" s="153"/>
      <c r="GP19" s="153"/>
      <c r="GQ19" s="153"/>
      <c r="GR19" s="153"/>
      <c r="GS19" s="153"/>
      <c r="GT19" s="153"/>
      <c r="GU19" s="146">
        <v>7129.0061599999999</v>
      </c>
      <c r="GV19" s="146">
        <v>13152.797570000001</v>
      </c>
      <c r="GW19" s="153"/>
      <c r="GX19" s="153"/>
      <c r="GY19" s="146">
        <v>13142.90459</v>
      </c>
      <c r="GZ19" s="153"/>
      <c r="HA19" s="146">
        <v>1834.4157700000001</v>
      </c>
      <c r="HB19" s="153"/>
      <c r="HC19" s="153"/>
      <c r="HD19" s="146">
        <v>5342.36463</v>
      </c>
      <c r="HE19" s="146">
        <v>172869.03876</v>
      </c>
      <c r="HF19" s="153"/>
      <c r="HG19" s="153"/>
      <c r="HH19" s="146">
        <v>329.38895000000002</v>
      </c>
      <c r="HI19" s="153"/>
      <c r="HJ19" s="146">
        <v>285098.30734</v>
      </c>
      <c r="HK19" s="153"/>
      <c r="HL19" s="153"/>
      <c r="HM19" s="153"/>
      <c r="HN19" s="153"/>
      <c r="HO19" s="153"/>
      <c r="HP19" s="153"/>
      <c r="HQ19" s="153"/>
      <c r="HR19" s="153"/>
      <c r="HS19" s="153"/>
      <c r="HT19" s="153"/>
      <c r="HU19" s="153"/>
      <c r="HV19" s="153"/>
      <c r="HW19" s="146">
        <v>6036.3195599999999</v>
      </c>
      <c r="HX19" s="153"/>
      <c r="HY19" s="153"/>
      <c r="HZ19" s="153"/>
      <c r="IA19" s="153"/>
      <c r="IB19" s="146">
        <v>16156.99841</v>
      </c>
      <c r="IC19" s="153"/>
      <c r="ID19" s="153"/>
      <c r="IE19" s="146">
        <v>1479.3906899999999</v>
      </c>
      <c r="IF19" s="153"/>
      <c r="IG19" s="153"/>
      <c r="IH19" s="153"/>
      <c r="II19" s="146">
        <v>2.2883200000000001</v>
      </c>
      <c r="IJ19" s="146">
        <v>844.24604999999997</v>
      </c>
      <c r="IK19" s="153"/>
      <c r="IL19" s="153"/>
      <c r="IM19" s="153"/>
      <c r="IN19" s="153"/>
      <c r="IO19" s="146">
        <v>17806.76613</v>
      </c>
      <c r="IP19" s="153"/>
      <c r="IQ19" s="153"/>
      <c r="IR19" s="153"/>
      <c r="IS19" s="153"/>
      <c r="IT19" s="146">
        <v>19720.919290000002</v>
      </c>
      <c r="IU19" s="153"/>
      <c r="IV19" s="153"/>
      <c r="IW19" s="153"/>
      <c r="IX19" s="153"/>
      <c r="IY19" s="153"/>
      <c r="IZ19" s="153"/>
      <c r="JA19" s="153"/>
      <c r="JB19" s="153"/>
      <c r="JC19" s="153"/>
      <c r="JD19" s="153"/>
      <c r="JE19" s="153"/>
      <c r="JF19" s="146">
        <v>299.12027999999998</v>
      </c>
      <c r="JG19" s="146">
        <v>74880.76122</v>
      </c>
      <c r="JH19" s="153"/>
      <c r="JI19" s="153"/>
      <c r="JJ19" s="153"/>
      <c r="JK19" s="153"/>
      <c r="JL19" s="146">
        <v>62839.509039999997</v>
      </c>
      <c r="JM19" s="153"/>
      <c r="JN19" s="153"/>
      <c r="JO19" s="153"/>
      <c r="JP19" s="153"/>
      <c r="JQ19" s="153"/>
      <c r="JR19" s="153"/>
      <c r="JS19" s="153"/>
      <c r="JT19" s="153"/>
      <c r="JU19" s="153"/>
      <c r="JV19" s="153"/>
      <c r="JW19" s="153"/>
      <c r="JX19" s="146">
        <v>34.779209999999999</v>
      </c>
      <c r="JY19" s="153"/>
      <c r="JZ19" s="153"/>
      <c r="KA19" s="153"/>
      <c r="KB19" s="153"/>
      <c r="KC19" s="153"/>
      <c r="KD19" s="153"/>
      <c r="KE19" s="153"/>
      <c r="KF19" s="153"/>
      <c r="KG19" s="153"/>
      <c r="KH19" s="146">
        <v>3609.41237</v>
      </c>
      <c r="KI19" s="153"/>
      <c r="KJ19" s="153"/>
      <c r="KK19" s="153"/>
      <c r="KL19" s="153"/>
      <c r="KM19" s="146">
        <v>4348.4358099999999</v>
      </c>
      <c r="KN19" s="153"/>
      <c r="KO19" s="153"/>
      <c r="KP19" s="146">
        <v>80.572950000000006</v>
      </c>
      <c r="KQ19" s="146">
        <v>1186.797</v>
      </c>
      <c r="KR19" s="153"/>
      <c r="KS19" s="153"/>
      <c r="KT19" s="153"/>
      <c r="KU19" s="153"/>
      <c r="KV19" s="146">
        <v>-448.25767999999999</v>
      </c>
      <c r="KW19" s="153"/>
      <c r="KX19" s="153"/>
      <c r="KY19" s="153"/>
      <c r="KZ19" s="146">
        <v>456.34973000000002</v>
      </c>
      <c r="LA19" s="153"/>
      <c r="LB19" s="153"/>
      <c r="LC19" s="153"/>
      <c r="LD19" s="153"/>
      <c r="LE19" s="146">
        <v>-159.08429000000001</v>
      </c>
      <c r="LF19" s="153"/>
      <c r="LG19" s="153"/>
      <c r="LH19" s="153"/>
      <c r="LI19" s="153"/>
      <c r="LJ19" s="153"/>
      <c r="LK19" s="153"/>
      <c r="LL19" s="153"/>
      <c r="LM19" s="153"/>
      <c r="LN19" s="153"/>
      <c r="LO19" s="153"/>
      <c r="LP19" s="153"/>
      <c r="LQ19" s="146">
        <v>400.51987000000003</v>
      </c>
      <c r="LR19" s="146">
        <v>5646.4452000000001</v>
      </c>
      <c r="LS19" s="153"/>
      <c r="LT19" s="153"/>
      <c r="LU19" s="146">
        <v>328.64861000000002</v>
      </c>
      <c r="LV19" s="153"/>
      <c r="LW19" s="146">
        <v>1302.91245</v>
      </c>
      <c r="LX19" s="153"/>
      <c r="LY19" s="153"/>
      <c r="LZ19" s="153"/>
      <c r="MA19" s="146">
        <v>13955.74206</v>
      </c>
      <c r="MB19" s="153"/>
      <c r="MC19" s="153"/>
      <c r="MD19" s="153"/>
      <c r="ME19" s="153"/>
      <c r="MF19" s="146">
        <v>14438.5723</v>
      </c>
      <c r="MG19" s="153"/>
      <c r="MH19" s="153"/>
      <c r="MI19" s="153"/>
      <c r="MJ19" s="153"/>
      <c r="MK19" s="153"/>
      <c r="ML19" s="153"/>
      <c r="MM19" s="153"/>
      <c r="MN19" s="153"/>
      <c r="MO19" s="153"/>
      <c r="MP19" s="153"/>
      <c r="MQ19" s="153"/>
      <c r="MR19" s="153"/>
      <c r="MS19" s="153"/>
      <c r="MT19" s="153"/>
      <c r="MU19" s="153"/>
      <c r="MV19" s="153"/>
      <c r="MW19" s="153"/>
      <c r="MX19" s="153"/>
      <c r="MY19" s="153"/>
      <c r="MZ19" s="153"/>
      <c r="NA19" s="146">
        <v>2637.6626500000002</v>
      </c>
      <c r="NB19" s="153"/>
      <c r="NC19" s="153"/>
      <c r="ND19" s="153"/>
      <c r="NE19" s="153"/>
      <c r="NF19" s="153"/>
      <c r="NG19" s="153"/>
      <c r="NH19" s="153"/>
      <c r="NI19" s="153"/>
      <c r="NJ19" s="146">
        <v>6693.2687500000002</v>
      </c>
      <c r="NK19" s="146">
        <v>283773.79405999999</v>
      </c>
      <c r="NL19" s="153"/>
      <c r="NM19" s="153"/>
      <c r="NN19" s="153"/>
      <c r="NO19" s="153"/>
      <c r="NP19" s="146">
        <v>60928.960529999997</v>
      </c>
      <c r="NQ19" s="153"/>
      <c r="NR19" s="153"/>
      <c r="NS19" s="153"/>
      <c r="NT19" s="153"/>
      <c r="NU19" s="153"/>
      <c r="NV19" s="153"/>
      <c r="NW19" s="153"/>
      <c r="NX19" s="153"/>
      <c r="NY19" s="153"/>
      <c r="NZ19" s="153"/>
      <c r="OA19" s="153"/>
      <c r="OB19" s="153"/>
      <c r="OC19" s="153"/>
      <c r="OD19" s="153"/>
      <c r="OE19" s="153"/>
      <c r="OF19" s="153"/>
      <c r="OG19" s="153"/>
      <c r="OH19" s="153"/>
      <c r="OI19" s="153"/>
      <c r="OJ19" s="153"/>
      <c r="OK19" s="153"/>
      <c r="OL19" s="146">
        <v>16111.96782</v>
      </c>
      <c r="OM19" s="153"/>
      <c r="ON19" s="153"/>
      <c r="OO19" s="153"/>
      <c r="OP19" s="153"/>
      <c r="OQ19" s="153"/>
      <c r="OR19" s="153"/>
      <c r="OS19" s="153"/>
      <c r="OT19" s="146">
        <v>449.79219999999998</v>
      </c>
      <c r="OU19" s="153"/>
      <c r="OV19" s="153"/>
      <c r="OW19" s="153"/>
      <c r="OX19" s="153"/>
      <c r="OY19" s="153"/>
      <c r="OZ19" s="153"/>
      <c r="PA19" s="153"/>
      <c r="PB19" s="153"/>
      <c r="PC19" s="146">
        <v>2439.1503200000002</v>
      </c>
      <c r="PD19" s="153"/>
      <c r="PE19" s="153"/>
      <c r="PF19" s="153"/>
      <c r="PG19" s="153"/>
      <c r="PH19" s="153"/>
      <c r="PI19" s="153"/>
      <c r="PJ19" s="153"/>
      <c r="PK19" s="153"/>
      <c r="PL19" s="153"/>
      <c r="PM19" s="153"/>
      <c r="PN19" s="153"/>
      <c r="PO19" s="153"/>
      <c r="PP19" s="153"/>
      <c r="PQ19" s="153"/>
      <c r="PR19" s="153"/>
      <c r="PS19" s="153"/>
      <c r="PT19" s="153"/>
      <c r="PU19" s="153"/>
      <c r="PV19" s="153"/>
      <c r="PW19" s="153"/>
      <c r="PX19" s="153"/>
      <c r="PY19" s="153"/>
      <c r="PZ19" s="153"/>
      <c r="QA19" s="153"/>
      <c r="QB19" s="153"/>
      <c r="QC19" s="153"/>
      <c r="QD19" s="153"/>
      <c r="QE19" s="153"/>
      <c r="QF19" s="153"/>
      <c r="QG19" s="153"/>
      <c r="QH19" s="153"/>
      <c r="QI19" s="153"/>
      <c r="QJ19" s="153"/>
      <c r="QK19" s="153"/>
      <c r="QL19" s="153"/>
      <c r="QM19" s="146">
        <v>36144.41966</v>
      </c>
      <c r="QN19" s="153"/>
      <c r="QO19" s="153"/>
      <c r="QP19" s="153"/>
      <c r="QQ19" s="153"/>
      <c r="QR19" s="153"/>
      <c r="QS19" s="153"/>
      <c r="QT19" s="153"/>
      <c r="QU19" s="153"/>
      <c r="QV19" s="153"/>
      <c r="QW19" s="153"/>
      <c r="QX19" s="153"/>
      <c r="QY19" s="153"/>
      <c r="QZ19" s="153"/>
      <c r="RA19" s="153"/>
      <c r="RB19" s="153"/>
      <c r="RC19" s="153"/>
      <c r="RD19" s="153"/>
      <c r="RE19" s="153"/>
      <c r="RF19" s="146">
        <v>124479.14691</v>
      </c>
      <c r="RG19" s="153"/>
      <c r="RH19" s="153"/>
      <c r="RI19" s="153"/>
      <c r="RJ19" s="153"/>
      <c r="RK19" s="146">
        <v>69981.449600000007</v>
      </c>
      <c r="RL19" s="153"/>
      <c r="RM19" s="153"/>
      <c r="RN19" s="153"/>
      <c r="RO19" s="146">
        <v>122.83457</v>
      </c>
      <c r="RP19" s="153"/>
      <c r="RQ19" s="153"/>
      <c r="RR19" s="153"/>
      <c r="RS19" s="153"/>
      <c r="RT19" s="146">
        <v>30.096160000000001</v>
      </c>
      <c r="RU19" s="153"/>
      <c r="RV19" s="153"/>
      <c r="RW19" s="153"/>
      <c r="RX19" s="153"/>
      <c r="RY19" s="153"/>
      <c r="RZ19" s="153"/>
      <c r="SA19" s="153"/>
      <c r="SB19" s="153"/>
      <c r="SC19" s="153"/>
      <c r="SD19" s="153"/>
      <c r="SE19" s="153"/>
      <c r="SF19" s="153"/>
      <c r="SG19" s="146">
        <v>2295.91554</v>
      </c>
      <c r="SH19" s="153"/>
      <c r="SI19" s="153"/>
      <c r="SJ19" s="153"/>
      <c r="SK19" s="153"/>
      <c r="SL19" s="146">
        <v>1384.3259800000001</v>
      </c>
      <c r="SM19" s="153"/>
      <c r="SN19" s="153"/>
      <c r="SO19" s="146">
        <v>899.58587999999997</v>
      </c>
      <c r="SP19" s="153"/>
      <c r="SQ19" s="153"/>
      <c r="SR19" s="153"/>
      <c r="SS19" s="153"/>
      <c r="ST19" s="153"/>
      <c r="SU19" s="153"/>
      <c r="SV19" s="153"/>
      <c r="SW19" s="153"/>
      <c r="SX19" s="146">
        <v>55.391100000000002</v>
      </c>
      <c r="SY19" s="153"/>
      <c r="SZ19" s="153"/>
      <c r="TA19" s="153"/>
      <c r="TB19" s="153"/>
      <c r="TC19" s="146">
        <v>73.871420000000001</v>
      </c>
      <c r="TD19" s="153"/>
      <c r="TE19" s="153"/>
      <c r="TF19" s="153"/>
      <c r="TG19" s="153"/>
      <c r="TH19" s="146">
        <v>890.86779999999999</v>
      </c>
      <c r="TI19" s="153"/>
      <c r="TJ19" s="153"/>
      <c r="TK19" s="153"/>
      <c r="TL19" s="153"/>
      <c r="TM19" s="153"/>
      <c r="TN19" s="153"/>
      <c r="TO19" s="153"/>
      <c r="TP19" s="146">
        <v>16.300899999999999</v>
      </c>
      <c r="TQ19" s="146">
        <v>40029.662600000003</v>
      </c>
      <c r="TR19" s="153"/>
      <c r="TS19" s="153"/>
      <c r="TT19" s="146">
        <v>16.300899999999999</v>
      </c>
      <c r="TU19" s="153"/>
      <c r="TV19" s="146">
        <v>32919.238400000002</v>
      </c>
      <c r="TW19" s="153"/>
      <c r="TX19" s="153"/>
      <c r="TY19" s="153"/>
      <c r="TZ19" s="153"/>
      <c r="UA19" s="153"/>
      <c r="UB19" s="153"/>
      <c r="UC19" s="153"/>
      <c r="UD19" s="153"/>
      <c r="UE19" s="153"/>
      <c r="UF19" s="153"/>
      <c r="UG19" s="153"/>
      <c r="UH19" s="146">
        <v>48.387979999999999</v>
      </c>
      <c r="UI19" s="146">
        <v>583.19014000000004</v>
      </c>
      <c r="UJ19" s="153"/>
      <c r="UK19" s="153"/>
      <c r="UL19" s="146">
        <v>13.60877</v>
      </c>
      <c r="UM19" s="153"/>
      <c r="UN19" s="146">
        <v>6.3884999999999996</v>
      </c>
      <c r="UO19" s="153"/>
      <c r="UP19" s="153"/>
      <c r="UQ19" s="153"/>
      <c r="UR19" s="146">
        <v>15765.150659999999</v>
      </c>
      <c r="US19" s="153"/>
      <c r="UT19" s="153"/>
      <c r="UU19" s="153"/>
      <c r="UV19" s="153"/>
      <c r="UW19" s="146">
        <v>9569.1328400000002</v>
      </c>
      <c r="UX19" s="153"/>
      <c r="UY19" s="153"/>
      <c r="UZ19" s="146">
        <v>2710.60331</v>
      </c>
      <c r="VA19" s="146">
        <v>102602.32203</v>
      </c>
      <c r="VB19" s="153"/>
      <c r="VC19" s="153"/>
      <c r="VD19" s="146">
        <v>13.5953</v>
      </c>
      <c r="VE19" s="153"/>
      <c r="VF19" s="146">
        <v>86109.378830000001</v>
      </c>
      <c r="VG19" s="153"/>
      <c r="VH19" s="153"/>
      <c r="VI19" s="153"/>
      <c r="VJ19" s="153"/>
      <c r="VK19" s="153"/>
      <c r="VL19" s="153"/>
      <c r="VM19" s="153"/>
      <c r="VN19" s="153"/>
      <c r="VO19" s="153"/>
      <c r="VP19" s="153"/>
      <c r="VQ19" s="153"/>
      <c r="VR19" s="146">
        <v>129.24615</v>
      </c>
      <c r="VS19" s="153"/>
      <c r="VT19" s="153"/>
      <c r="VU19" s="153"/>
      <c r="VV19" s="153"/>
      <c r="VW19" s="146">
        <v>31.65926</v>
      </c>
      <c r="VX19" s="153"/>
      <c r="VY19" s="153"/>
      <c r="VZ19" s="153"/>
      <c r="WA19" s="153"/>
      <c r="WB19" s="146">
        <v>15309.258599999999</v>
      </c>
      <c r="WC19" s="153"/>
      <c r="WD19" s="153"/>
      <c r="WE19" s="153"/>
      <c r="WF19" s="153"/>
      <c r="WG19" s="146">
        <v>5278.2835100000002</v>
      </c>
      <c r="WH19" s="153"/>
      <c r="WI19" s="153"/>
      <c r="WJ19" s="153"/>
      <c r="WK19" s="153"/>
      <c r="WL19" s="153"/>
      <c r="WM19" s="153"/>
      <c r="WN19" s="153"/>
      <c r="WO19" s="153"/>
      <c r="WP19" s="153"/>
      <c r="WQ19" s="153"/>
      <c r="WR19" s="153"/>
      <c r="WS19" s="153"/>
      <c r="WT19" s="153"/>
      <c r="WU19" s="153"/>
      <c r="WV19" s="153"/>
      <c r="WW19" s="153"/>
      <c r="WX19" s="153"/>
      <c r="WY19" s="153"/>
      <c r="WZ19" s="153"/>
      <c r="XA19" s="153"/>
      <c r="XB19" s="146">
        <v>604619.87332000001</v>
      </c>
      <c r="XC19" s="146">
        <v>120807.92047</v>
      </c>
      <c r="XD19" s="153"/>
      <c r="XE19" s="153"/>
      <c r="XF19" s="146">
        <v>15775.13494</v>
      </c>
      <c r="XG19" s="153"/>
      <c r="XH19" s="146">
        <v>62288.070619999999</v>
      </c>
      <c r="XI19" s="153"/>
      <c r="XJ19" s="153"/>
      <c r="XK19" s="146">
        <v>1897.4479200000001</v>
      </c>
      <c r="XL19" s="146">
        <v>20.364550000000001</v>
      </c>
      <c r="XM19" s="153"/>
      <c r="XN19" s="153"/>
      <c r="XO19" s="153"/>
      <c r="XP19" s="153"/>
      <c r="XQ19" s="146">
        <v>-491.01972999999998</v>
      </c>
      <c r="XR19" s="153"/>
      <c r="XS19" s="153"/>
      <c r="XT19" s="153"/>
      <c r="XU19" s="153"/>
      <c r="XV19" s="153"/>
      <c r="XW19" s="153"/>
      <c r="XX19" s="153"/>
      <c r="XY19" s="153"/>
      <c r="XZ19" s="153"/>
      <c r="YA19" s="153"/>
      <c r="YB19" s="153"/>
    </row>
    <row r="20" spans="1:652" ht="11.25" customHeight="1">
      <c r="A20" s="375"/>
      <c r="B20" s="375"/>
      <c r="C20" s="375" t="s">
        <v>1181</v>
      </c>
      <c r="D20" s="375"/>
      <c r="E20" s="153"/>
      <c r="F20" s="153"/>
      <c r="G20" s="153"/>
      <c r="H20" s="153"/>
      <c r="I20" s="153"/>
      <c r="J20" s="153"/>
      <c r="K20" s="153"/>
      <c r="L20" s="153"/>
      <c r="M20" s="153"/>
      <c r="N20" s="146">
        <v>4269.5603700000001</v>
      </c>
      <c r="O20" s="146">
        <v>9892.3620699999992</v>
      </c>
      <c r="P20" s="153"/>
      <c r="Q20" s="153"/>
      <c r="R20" s="146">
        <v>5582.2484100000001</v>
      </c>
      <c r="S20" s="153"/>
      <c r="T20" s="146">
        <v>7049.8946100000003</v>
      </c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46">
        <v>190586.10485</v>
      </c>
      <c r="AG20" s="146">
        <v>-1435.4039600000001</v>
      </c>
      <c r="AH20" s="153"/>
      <c r="AI20" s="153"/>
      <c r="AJ20" s="153"/>
      <c r="AK20" s="146">
        <v>4813.3587200000002</v>
      </c>
      <c r="AL20" s="146">
        <v>219.13656</v>
      </c>
      <c r="AM20" s="153"/>
      <c r="AN20" s="153"/>
      <c r="AO20" s="153"/>
      <c r="AP20" s="146">
        <v>2741.4447</v>
      </c>
      <c r="AQ20" s="153"/>
      <c r="AR20" s="153"/>
      <c r="AS20" s="146">
        <v>1939.18325</v>
      </c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46">
        <v>23367.787400000001</v>
      </c>
      <c r="BH20" s="146">
        <v>2026.6474700000001</v>
      </c>
      <c r="BI20" s="153"/>
      <c r="BJ20" s="153"/>
      <c r="BK20" s="153"/>
      <c r="BL20" s="146">
        <v>609.43845999999996</v>
      </c>
      <c r="BM20" s="153"/>
      <c r="BN20" s="153"/>
      <c r="BO20" s="153"/>
      <c r="BP20" s="146">
        <v>-29.210599999999999</v>
      </c>
      <c r="BQ20" s="153"/>
      <c r="BR20" s="153"/>
      <c r="BS20" s="153"/>
      <c r="BT20" s="153"/>
      <c r="BU20" s="153"/>
      <c r="BV20" s="153"/>
      <c r="BW20" s="153"/>
      <c r="BX20" s="153"/>
      <c r="BY20" s="146">
        <v>1204.2401500000001</v>
      </c>
      <c r="BZ20" s="146">
        <v>67020.359570000001</v>
      </c>
      <c r="CA20" s="153"/>
      <c r="CB20" s="153"/>
      <c r="CC20" s="146">
        <v>13432.13789</v>
      </c>
      <c r="CD20" s="146">
        <v>886.31856000000005</v>
      </c>
      <c r="CE20" s="146">
        <v>18371.8037</v>
      </c>
      <c r="CF20" s="153"/>
      <c r="CG20" s="153"/>
      <c r="CH20" s="153"/>
      <c r="CI20" s="153"/>
      <c r="CJ20" s="153"/>
      <c r="CK20" s="153"/>
      <c r="CL20" s="153"/>
      <c r="CM20" s="153"/>
      <c r="CN20" s="153"/>
      <c r="CO20" s="153"/>
      <c r="CP20" s="153"/>
      <c r="CQ20" s="146">
        <v>-6.0141900000000001</v>
      </c>
      <c r="CR20" s="153"/>
      <c r="CS20" s="153"/>
      <c r="CT20" s="153"/>
      <c r="CU20" s="153"/>
      <c r="CV20" s="153"/>
      <c r="CW20" s="153"/>
      <c r="CX20" s="153"/>
      <c r="CY20" s="153"/>
      <c r="CZ20" s="153"/>
      <c r="DA20" s="146">
        <v>108.25798</v>
      </c>
      <c r="DB20" s="153"/>
      <c r="DC20" s="153"/>
      <c r="DD20" s="153"/>
      <c r="DE20" s="153"/>
      <c r="DF20" s="153"/>
      <c r="DG20" s="153"/>
      <c r="DH20" s="153"/>
      <c r="DI20" s="146">
        <v>2718.7248399999999</v>
      </c>
      <c r="DJ20" s="146">
        <v>18711.430680000001</v>
      </c>
      <c r="DK20" s="153"/>
      <c r="DL20" s="153"/>
      <c r="DM20" s="153"/>
      <c r="DN20" s="153"/>
      <c r="DO20" s="146">
        <v>51084.452429999998</v>
      </c>
      <c r="DP20" s="153"/>
      <c r="DQ20" s="153"/>
      <c r="DR20" s="153"/>
      <c r="DS20" s="153"/>
      <c r="DT20" s="153"/>
      <c r="DU20" s="153"/>
      <c r="DV20" s="153"/>
      <c r="DW20" s="153"/>
      <c r="DX20" s="153"/>
      <c r="DY20" s="153"/>
      <c r="DZ20" s="153"/>
      <c r="EA20" s="153"/>
      <c r="EB20" s="146">
        <v>2827.6613200000002</v>
      </c>
      <c r="EC20" s="153"/>
      <c r="ED20" s="153"/>
      <c r="EE20" s="153"/>
      <c r="EF20" s="153"/>
      <c r="EG20" s="153"/>
      <c r="EH20" s="153"/>
      <c r="EI20" s="153"/>
      <c r="EJ20" s="146">
        <v>20905.766650000001</v>
      </c>
      <c r="EK20" s="146">
        <v>5234.1647499999999</v>
      </c>
      <c r="EL20" s="153"/>
      <c r="EM20" s="153"/>
      <c r="EN20" s="153"/>
      <c r="EO20" s="153"/>
      <c r="EP20" s="146">
        <v>7046.8330100000003</v>
      </c>
      <c r="EQ20" s="153"/>
      <c r="ER20" s="153"/>
      <c r="ES20" s="153"/>
      <c r="ET20" s="153"/>
      <c r="EU20" s="153"/>
      <c r="EV20" s="153"/>
      <c r="EW20" s="153"/>
      <c r="EX20" s="153"/>
      <c r="EY20" s="153"/>
      <c r="EZ20" s="153"/>
      <c r="FA20" s="153"/>
      <c r="FB20" s="153"/>
      <c r="FC20" s="153"/>
      <c r="FD20" s="153"/>
      <c r="FE20" s="153"/>
      <c r="FF20" s="153"/>
      <c r="FG20" s="153"/>
      <c r="FH20" s="153"/>
      <c r="FI20" s="153"/>
      <c r="FJ20" s="153"/>
      <c r="FK20" s="153"/>
      <c r="FL20" s="153"/>
      <c r="FM20" s="153"/>
      <c r="FN20" s="153"/>
      <c r="FO20" s="153"/>
      <c r="FP20" s="153"/>
      <c r="FQ20" s="153"/>
      <c r="FR20" s="153"/>
      <c r="FS20" s="153"/>
      <c r="FT20" s="146">
        <v>-37.386069999999997</v>
      </c>
      <c r="FU20" s="146">
        <v>27275.121889999999</v>
      </c>
      <c r="FV20" s="153"/>
      <c r="FW20" s="153"/>
      <c r="FX20" s="153"/>
      <c r="FY20" s="153"/>
      <c r="FZ20" s="153"/>
      <c r="GA20" s="153"/>
      <c r="GB20" s="153"/>
      <c r="GC20" s="153"/>
      <c r="GD20" s="153"/>
      <c r="GE20" s="153"/>
      <c r="GF20" s="153"/>
      <c r="GG20" s="153"/>
      <c r="GH20" s="153"/>
      <c r="GI20" s="153"/>
      <c r="GJ20" s="153"/>
      <c r="GK20" s="153"/>
      <c r="GL20" s="146">
        <v>51132.863310000001</v>
      </c>
      <c r="GM20" s="146">
        <v>771.76715000000002</v>
      </c>
      <c r="GN20" s="153"/>
      <c r="GO20" s="153"/>
      <c r="GP20" s="153"/>
      <c r="GQ20" s="146">
        <v>7259.73405</v>
      </c>
      <c r="GR20" s="153"/>
      <c r="GS20" s="153"/>
      <c r="GT20" s="153"/>
      <c r="GU20" s="146">
        <v>8770.4283599999999</v>
      </c>
      <c r="GV20" s="146">
        <v>131296.69302999999</v>
      </c>
      <c r="GW20" s="153"/>
      <c r="GX20" s="153"/>
      <c r="GY20" s="146">
        <v>46856.707520000004</v>
      </c>
      <c r="GZ20" s="146">
        <v>35427.263220000001</v>
      </c>
      <c r="HA20" s="146">
        <v>3711.0221900000001</v>
      </c>
      <c r="HB20" s="153"/>
      <c r="HC20" s="153"/>
      <c r="HD20" s="146">
        <v>111713.21165</v>
      </c>
      <c r="HE20" s="146">
        <v>674172.69189999998</v>
      </c>
      <c r="HF20" s="153"/>
      <c r="HG20" s="153"/>
      <c r="HH20" s="146">
        <v>2716.8096799999998</v>
      </c>
      <c r="HI20" s="146">
        <v>34004.353080000001</v>
      </c>
      <c r="HJ20" s="146">
        <v>322204.73499999999</v>
      </c>
      <c r="HK20" s="153"/>
      <c r="HL20" s="153"/>
      <c r="HM20" s="153"/>
      <c r="HN20" s="153"/>
      <c r="HO20" s="153"/>
      <c r="HP20" s="153"/>
      <c r="HQ20" s="153"/>
      <c r="HR20" s="153"/>
      <c r="HS20" s="153"/>
      <c r="HT20" s="153"/>
      <c r="HU20" s="153"/>
      <c r="HV20" s="146">
        <v>45285.402959999999</v>
      </c>
      <c r="HW20" s="146">
        <v>2454.7267099999999</v>
      </c>
      <c r="HX20" s="153"/>
      <c r="HY20" s="153"/>
      <c r="HZ20" s="153"/>
      <c r="IA20" s="153"/>
      <c r="IB20" s="153"/>
      <c r="IC20" s="153"/>
      <c r="ID20" s="153"/>
      <c r="IE20" s="153"/>
      <c r="IF20" s="153"/>
      <c r="IG20" s="153"/>
      <c r="IH20" s="153"/>
      <c r="II20" s="153"/>
      <c r="IJ20" s="153"/>
      <c r="IK20" s="153"/>
      <c r="IL20" s="153"/>
      <c r="IM20" s="153"/>
      <c r="IN20" s="146">
        <v>16.778580000000002</v>
      </c>
      <c r="IO20" s="146">
        <v>11167.76671</v>
      </c>
      <c r="IP20" s="153"/>
      <c r="IQ20" s="153"/>
      <c r="IR20" s="153"/>
      <c r="IS20" s="153"/>
      <c r="IT20" s="146">
        <v>148551.3259</v>
      </c>
      <c r="IU20" s="153"/>
      <c r="IV20" s="153"/>
      <c r="IW20" s="153"/>
      <c r="IX20" s="153"/>
      <c r="IY20" s="153"/>
      <c r="IZ20" s="153"/>
      <c r="JA20" s="153"/>
      <c r="JB20" s="153"/>
      <c r="JC20" s="153"/>
      <c r="JD20" s="153"/>
      <c r="JE20" s="153"/>
      <c r="JF20" s="146">
        <v>8012.5224600000001</v>
      </c>
      <c r="JG20" s="146">
        <v>30256.58972</v>
      </c>
      <c r="JH20" s="153"/>
      <c r="JI20" s="153"/>
      <c r="JJ20" s="153"/>
      <c r="JK20" s="146">
        <v>910.72843999999998</v>
      </c>
      <c r="JL20" s="146">
        <v>34.26934</v>
      </c>
      <c r="JM20" s="153"/>
      <c r="JN20" s="153"/>
      <c r="JO20" s="153"/>
      <c r="JP20" s="153"/>
      <c r="JQ20" s="153"/>
      <c r="JR20" s="153"/>
      <c r="JS20" s="153"/>
      <c r="JT20" s="153"/>
      <c r="JU20" s="153"/>
      <c r="JV20" s="153"/>
      <c r="JW20" s="153"/>
      <c r="JX20" s="146">
        <v>1114.6858500000001</v>
      </c>
      <c r="JY20" s="146">
        <v>492.25418000000002</v>
      </c>
      <c r="JZ20" s="153"/>
      <c r="KA20" s="153"/>
      <c r="KB20" s="153"/>
      <c r="KC20" s="146">
        <v>5243.6276099999995</v>
      </c>
      <c r="KD20" s="153"/>
      <c r="KE20" s="153"/>
      <c r="KF20" s="153"/>
      <c r="KG20" s="146">
        <v>6143.3685299999997</v>
      </c>
      <c r="KH20" s="146">
        <v>1287.23117</v>
      </c>
      <c r="KI20" s="153"/>
      <c r="KJ20" s="153"/>
      <c r="KK20" s="153"/>
      <c r="KL20" s="146">
        <v>114.18058000000001</v>
      </c>
      <c r="KM20" s="153"/>
      <c r="KN20" s="153"/>
      <c r="KO20" s="153"/>
      <c r="KP20" s="153"/>
      <c r="KQ20" s="153"/>
      <c r="KR20" s="153"/>
      <c r="KS20" s="153"/>
      <c r="KT20" s="153"/>
      <c r="KU20" s="153"/>
      <c r="KV20" s="146">
        <v>53054.96155</v>
      </c>
      <c r="KW20" s="153"/>
      <c r="KX20" s="153"/>
      <c r="KY20" s="146">
        <v>740.28638999999998</v>
      </c>
      <c r="KZ20" s="146">
        <v>505.19560000000001</v>
      </c>
      <c r="LA20" s="153"/>
      <c r="LB20" s="153"/>
      <c r="LC20" s="153"/>
      <c r="LD20" s="153"/>
      <c r="LE20" s="153"/>
      <c r="LF20" s="153"/>
      <c r="LG20" s="153"/>
      <c r="LH20" s="153"/>
      <c r="LI20" s="153"/>
      <c r="LJ20" s="153"/>
      <c r="LK20" s="153"/>
      <c r="LL20" s="153"/>
      <c r="LM20" s="153"/>
      <c r="LN20" s="153"/>
      <c r="LO20" s="153"/>
      <c r="LP20" s="153"/>
      <c r="LQ20" s="146">
        <v>13.279210000000001</v>
      </c>
      <c r="LR20" s="146">
        <v>2460.5574700000002</v>
      </c>
      <c r="LS20" s="153"/>
      <c r="LT20" s="153"/>
      <c r="LU20" s="146">
        <v>10.78654</v>
      </c>
      <c r="LV20" s="153"/>
      <c r="LW20" s="146">
        <v>53054.960800000001</v>
      </c>
      <c r="LX20" s="153"/>
      <c r="LY20" s="153"/>
      <c r="LZ20" s="146">
        <v>1.6259999999999999</v>
      </c>
      <c r="MA20" s="146">
        <v>3682.2684599999998</v>
      </c>
      <c r="MB20" s="153"/>
      <c r="MC20" s="153"/>
      <c r="MD20" s="153"/>
      <c r="ME20" s="153"/>
      <c r="MF20" s="153"/>
      <c r="MG20" s="153"/>
      <c r="MH20" s="153"/>
      <c r="MI20" s="153"/>
      <c r="MJ20" s="153"/>
      <c r="MK20" s="153"/>
      <c r="ML20" s="153"/>
      <c r="MM20" s="153"/>
      <c r="MN20" s="153"/>
      <c r="MO20" s="153"/>
      <c r="MP20" s="153"/>
      <c r="MQ20" s="153"/>
      <c r="MR20" s="153"/>
      <c r="MS20" s="153"/>
      <c r="MT20" s="153"/>
      <c r="MU20" s="153"/>
      <c r="MV20" s="153"/>
      <c r="MW20" s="153"/>
      <c r="MX20" s="153"/>
      <c r="MY20" s="153"/>
      <c r="MZ20" s="153"/>
      <c r="NA20" s="146">
        <v>18694.422579999999</v>
      </c>
      <c r="NB20" s="146">
        <v>4618.6559299999999</v>
      </c>
      <c r="NC20" s="153"/>
      <c r="ND20" s="153"/>
      <c r="NE20" s="153"/>
      <c r="NF20" s="153"/>
      <c r="NG20" s="146">
        <v>217.64080999999999</v>
      </c>
      <c r="NH20" s="153"/>
      <c r="NI20" s="153"/>
      <c r="NJ20" s="146">
        <v>2032.75197</v>
      </c>
      <c r="NK20" s="146">
        <v>88839.051300000006</v>
      </c>
      <c r="NL20" s="153"/>
      <c r="NM20" s="153"/>
      <c r="NN20" s="146">
        <v>64.152000000000001</v>
      </c>
      <c r="NO20" s="146">
        <v>5.3793199999999999</v>
      </c>
      <c r="NP20" s="146">
        <v>16560.131389999999</v>
      </c>
      <c r="NQ20" s="153"/>
      <c r="NR20" s="153"/>
      <c r="NS20" s="153"/>
      <c r="NT20" s="153"/>
      <c r="NU20" s="153"/>
      <c r="NV20" s="153"/>
      <c r="NW20" s="153"/>
      <c r="NX20" s="153"/>
      <c r="NY20" s="153"/>
      <c r="NZ20" s="153"/>
      <c r="OA20" s="153"/>
      <c r="OB20" s="153"/>
      <c r="OC20" s="153"/>
      <c r="OD20" s="153"/>
      <c r="OE20" s="153"/>
      <c r="OF20" s="153"/>
      <c r="OG20" s="153"/>
      <c r="OH20" s="153"/>
      <c r="OI20" s="153"/>
      <c r="OJ20" s="153"/>
      <c r="OK20" s="153"/>
      <c r="OL20" s="146">
        <v>4159.3972000000003</v>
      </c>
      <c r="OM20" s="153"/>
      <c r="ON20" s="153"/>
      <c r="OO20" s="153"/>
      <c r="OP20" s="153"/>
      <c r="OQ20" s="153"/>
      <c r="OR20" s="153"/>
      <c r="OS20" s="153"/>
      <c r="OT20" s="153"/>
      <c r="OU20" s="153"/>
      <c r="OV20" s="153"/>
      <c r="OW20" s="153"/>
      <c r="OX20" s="153"/>
      <c r="OY20" s="153"/>
      <c r="OZ20" s="153"/>
      <c r="PA20" s="153"/>
      <c r="PB20" s="153"/>
      <c r="PC20" s="146">
        <v>3580.64815</v>
      </c>
      <c r="PD20" s="146">
        <v>3395.1994399999999</v>
      </c>
      <c r="PE20" s="153"/>
      <c r="PF20" s="153"/>
      <c r="PG20" s="153"/>
      <c r="PH20" s="153"/>
      <c r="PI20" s="146">
        <v>51.021560000000001</v>
      </c>
      <c r="PJ20" s="153"/>
      <c r="PK20" s="153"/>
      <c r="PL20" s="153"/>
      <c r="PM20" s="153"/>
      <c r="PN20" s="153"/>
      <c r="PO20" s="153"/>
      <c r="PP20" s="153"/>
      <c r="PQ20" s="153"/>
      <c r="PR20" s="153"/>
      <c r="PS20" s="153"/>
      <c r="PT20" s="153"/>
      <c r="PU20" s="153"/>
      <c r="PV20" s="153"/>
      <c r="PW20" s="153"/>
      <c r="PX20" s="153"/>
      <c r="PY20" s="153"/>
      <c r="PZ20" s="153"/>
      <c r="QA20" s="153"/>
      <c r="QB20" s="153"/>
      <c r="QC20" s="153"/>
      <c r="QD20" s="153"/>
      <c r="QE20" s="153"/>
      <c r="QF20" s="153"/>
      <c r="QG20" s="153"/>
      <c r="QH20" s="153"/>
      <c r="QI20" s="153"/>
      <c r="QJ20" s="153"/>
      <c r="QK20" s="153"/>
      <c r="QL20" s="153"/>
      <c r="QM20" s="146">
        <v>221.32569000000001</v>
      </c>
      <c r="QN20" s="153"/>
      <c r="QO20" s="153"/>
      <c r="QP20" s="153"/>
      <c r="QQ20" s="153"/>
      <c r="QR20" s="153"/>
      <c r="QS20" s="153"/>
      <c r="QT20" s="153"/>
      <c r="QU20" s="153"/>
      <c r="QV20" s="153"/>
      <c r="QW20" s="153"/>
      <c r="QX20" s="153"/>
      <c r="QY20" s="153"/>
      <c r="QZ20" s="153"/>
      <c r="RA20" s="153"/>
      <c r="RB20" s="153"/>
      <c r="RC20" s="153"/>
      <c r="RD20" s="153"/>
      <c r="RE20" s="146">
        <v>271.13117999999997</v>
      </c>
      <c r="RF20" s="146">
        <v>82335.529110000003</v>
      </c>
      <c r="RG20" s="153"/>
      <c r="RH20" s="153"/>
      <c r="RI20" s="146">
        <v>799.00216999999998</v>
      </c>
      <c r="RJ20" s="153"/>
      <c r="RK20" s="146">
        <v>6433.5784599999997</v>
      </c>
      <c r="RL20" s="153"/>
      <c r="RM20" s="153"/>
      <c r="RN20" s="153"/>
      <c r="RO20" s="153"/>
      <c r="RP20" s="153"/>
      <c r="RQ20" s="153"/>
      <c r="RR20" s="153"/>
      <c r="RS20" s="153"/>
      <c r="RT20" s="153"/>
      <c r="RU20" s="153"/>
      <c r="RV20" s="153"/>
      <c r="RW20" s="153"/>
      <c r="RX20" s="153"/>
      <c r="RY20" s="153"/>
      <c r="RZ20" s="153"/>
      <c r="SA20" s="153"/>
      <c r="SB20" s="153"/>
      <c r="SC20" s="153"/>
      <c r="SD20" s="153"/>
      <c r="SE20" s="153"/>
      <c r="SF20" s="153"/>
      <c r="SG20" s="153"/>
      <c r="SH20" s="153"/>
      <c r="SI20" s="153"/>
      <c r="SJ20" s="153"/>
      <c r="SK20" s="153"/>
      <c r="SL20" s="153"/>
      <c r="SM20" s="153"/>
      <c r="SN20" s="153"/>
      <c r="SO20" s="146">
        <v>43939.795230000003</v>
      </c>
      <c r="SP20" s="153"/>
      <c r="SQ20" s="153"/>
      <c r="SR20" s="153"/>
      <c r="SS20" s="153"/>
      <c r="ST20" s="153"/>
      <c r="SU20" s="153"/>
      <c r="SV20" s="153"/>
      <c r="SW20" s="153"/>
      <c r="SX20" s="153"/>
      <c r="SY20" s="153"/>
      <c r="SZ20" s="153"/>
      <c r="TA20" s="153"/>
      <c r="TB20" s="153"/>
      <c r="TC20" s="153"/>
      <c r="TD20" s="153"/>
      <c r="TE20" s="153"/>
      <c r="TF20" s="153"/>
      <c r="TG20" s="153"/>
      <c r="TH20" s="146">
        <v>429.52553999999998</v>
      </c>
      <c r="TI20" s="153"/>
      <c r="TJ20" s="153"/>
      <c r="TK20" s="153"/>
      <c r="TL20" s="153"/>
      <c r="TM20" s="153"/>
      <c r="TN20" s="153"/>
      <c r="TO20" s="153"/>
      <c r="TP20" s="146">
        <v>444.67892999999998</v>
      </c>
      <c r="TQ20" s="146">
        <v>13698.817129999999</v>
      </c>
      <c r="TR20" s="153"/>
      <c r="TS20" s="153"/>
      <c r="TT20" s="153"/>
      <c r="TU20" s="153"/>
      <c r="TV20" s="153"/>
      <c r="TW20" s="153"/>
      <c r="TX20" s="153"/>
      <c r="TY20" s="153"/>
      <c r="TZ20" s="153"/>
      <c r="UA20" s="153"/>
      <c r="UB20" s="153"/>
      <c r="UC20" s="153"/>
      <c r="UD20" s="153"/>
      <c r="UE20" s="153"/>
      <c r="UF20" s="153"/>
      <c r="UG20" s="153"/>
      <c r="UH20" s="153"/>
      <c r="UI20" s="146">
        <v>5.8845200000000002</v>
      </c>
      <c r="UJ20" s="153"/>
      <c r="UK20" s="153"/>
      <c r="UL20" s="153"/>
      <c r="UM20" s="153"/>
      <c r="UN20" s="153"/>
      <c r="UO20" s="153"/>
      <c r="UP20" s="153"/>
      <c r="UQ20" s="146">
        <v>2385.3338399999998</v>
      </c>
      <c r="UR20" s="146">
        <v>37662.898739999997</v>
      </c>
      <c r="US20" s="153"/>
      <c r="UT20" s="153"/>
      <c r="UU20" s="153"/>
      <c r="UV20" s="146">
        <v>7777.0636500000001</v>
      </c>
      <c r="UW20" s="153"/>
      <c r="UX20" s="153"/>
      <c r="UY20" s="153"/>
      <c r="UZ20" s="146">
        <v>32904.254459999996</v>
      </c>
      <c r="VA20" s="146">
        <v>253535.56035000001</v>
      </c>
      <c r="VB20" s="153"/>
      <c r="VC20" s="153"/>
      <c r="VD20" s="146">
        <v>960.80408</v>
      </c>
      <c r="VE20" s="146">
        <v>1380.1465700000001</v>
      </c>
      <c r="VF20" s="146">
        <v>17724.39846</v>
      </c>
      <c r="VG20" s="153"/>
      <c r="VH20" s="153"/>
      <c r="VI20" s="153"/>
      <c r="VJ20" s="153"/>
      <c r="VK20" s="153"/>
      <c r="VL20" s="153"/>
      <c r="VM20" s="153"/>
      <c r="VN20" s="153"/>
      <c r="VO20" s="153"/>
      <c r="VP20" s="153"/>
      <c r="VQ20" s="153"/>
      <c r="VR20" s="146">
        <v>156.24011999999999</v>
      </c>
      <c r="VS20" s="146">
        <v>287.58510000000001</v>
      </c>
      <c r="VT20" s="153"/>
      <c r="VU20" s="153"/>
      <c r="VV20" s="153"/>
      <c r="VW20" s="153"/>
      <c r="VX20" s="153"/>
      <c r="VY20" s="153"/>
      <c r="VZ20" s="153"/>
      <c r="WA20" s="153"/>
      <c r="WB20" s="146">
        <v>4158.4480400000002</v>
      </c>
      <c r="WC20" s="153"/>
      <c r="WD20" s="153"/>
      <c r="WE20" s="153"/>
      <c r="WF20" s="153"/>
      <c r="WG20" s="153"/>
      <c r="WH20" s="153"/>
      <c r="WI20" s="153"/>
      <c r="WJ20" s="153"/>
      <c r="WK20" s="153"/>
      <c r="WL20" s="153"/>
      <c r="WM20" s="153"/>
      <c r="WN20" s="153"/>
      <c r="WO20" s="153"/>
      <c r="WP20" s="153"/>
      <c r="WQ20" s="153"/>
      <c r="WR20" s="153"/>
      <c r="WS20" s="153"/>
      <c r="WT20" s="153"/>
      <c r="WU20" s="153"/>
      <c r="WV20" s="153"/>
      <c r="WW20" s="153"/>
      <c r="WX20" s="153"/>
      <c r="WY20" s="153"/>
      <c r="WZ20" s="153"/>
      <c r="XA20" s="153"/>
      <c r="XB20" s="146">
        <v>317317.56809000002</v>
      </c>
      <c r="XC20" s="146">
        <v>472239.72686</v>
      </c>
      <c r="XD20" s="153"/>
      <c r="XE20" s="153"/>
      <c r="XF20" s="146">
        <v>517.75523999999996</v>
      </c>
      <c r="XG20" s="146">
        <v>40422.956429999998</v>
      </c>
      <c r="XH20" s="146">
        <v>12926.05348</v>
      </c>
      <c r="XI20" s="153"/>
      <c r="XJ20" s="153"/>
      <c r="XK20" s="146">
        <v>28610.96068</v>
      </c>
      <c r="XL20" s="146">
        <v>613092.86866000004</v>
      </c>
      <c r="XM20" s="153"/>
      <c r="XN20" s="153"/>
      <c r="XO20" s="153"/>
      <c r="XP20" s="153"/>
      <c r="XQ20" s="146">
        <v>125717.9284</v>
      </c>
      <c r="XR20" s="153"/>
      <c r="XS20" s="153"/>
      <c r="XT20" s="153"/>
      <c r="XU20" s="146">
        <v>0.61651999999999996</v>
      </c>
      <c r="XV20" s="153"/>
      <c r="XW20" s="153"/>
      <c r="XX20" s="153"/>
      <c r="XY20" s="153"/>
      <c r="XZ20" s="146">
        <v>6.4246800000000004</v>
      </c>
      <c r="YA20" s="153"/>
      <c r="YB20" s="153"/>
    </row>
    <row r="21" spans="1:652" ht="11.25" customHeight="1">
      <c r="A21" s="375"/>
      <c r="B21" s="375"/>
      <c r="C21" s="375" t="s">
        <v>1182</v>
      </c>
      <c r="D21" s="160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46">
        <v>4265.9483099999998</v>
      </c>
      <c r="P21" s="153"/>
      <c r="Q21" s="153"/>
      <c r="R21" s="153"/>
      <c r="S21" s="153"/>
      <c r="T21" s="146">
        <v>1144.5666100000001</v>
      </c>
      <c r="U21" s="146">
        <v>3600.0699300000001</v>
      </c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46">
        <v>121.59496</v>
      </c>
      <c r="AH21" s="153"/>
      <c r="AI21" s="153"/>
      <c r="AJ21" s="153"/>
      <c r="AK21" s="153"/>
      <c r="AL21" s="153"/>
      <c r="AM21" s="153"/>
      <c r="AN21" s="153"/>
      <c r="AO21" s="153"/>
      <c r="AP21" s="146">
        <v>-95565.656340000001</v>
      </c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46">
        <v>78383.500390000001</v>
      </c>
      <c r="CJ21" s="153"/>
      <c r="CK21" s="153"/>
      <c r="CL21" s="153"/>
      <c r="CM21" s="153"/>
      <c r="CN21" s="146">
        <v>131385.36683000001</v>
      </c>
      <c r="CO21" s="146">
        <v>14400.279829999999</v>
      </c>
      <c r="CP21" s="153"/>
      <c r="CQ21" s="153"/>
      <c r="CR21" s="153"/>
      <c r="CS21" s="153"/>
      <c r="CT21" s="153"/>
      <c r="CU21" s="153"/>
      <c r="CV21" s="153"/>
      <c r="CW21" s="153"/>
      <c r="CX21" s="153"/>
      <c r="CY21" s="153"/>
      <c r="CZ21" s="153"/>
      <c r="DA21" s="146">
        <v>73749.517219999994</v>
      </c>
      <c r="DB21" s="153"/>
      <c r="DC21" s="153"/>
      <c r="DD21" s="153"/>
      <c r="DE21" s="153"/>
      <c r="DF21" s="153"/>
      <c r="DG21" s="153"/>
      <c r="DH21" s="153"/>
      <c r="DI21" s="146">
        <v>772.72492999999997</v>
      </c>
      <c r="DJ21" s="146">
        <v>47736.434580000001</v>
      </c>
      <c r="DK21" s="153"/>
      <c r="DL21" s="153"/>
      <c r="DM21" s="153"/>
      <c r="DN21" s="153"/>
      <c r="DO21" s="146">
        <v>18697.97464</v>
      </c>
      <c r="DP21" s="146">
        <v>7920.1539199999997</v>
      </c>
      <c r="DQ21" s="153"/>
      <c r="DR21" s="153"/>
      <c r="DS21" s="153"/>
      <c r="DT21" s="153"/>
      <c r="DU21" s="153"/>
      <c r="DV21" s="153"/>
      <c r="DW21" s="153"/>
      <c r="DX21" s="153"/>
      <c r="DY21" s="153"/>
      <c r="DZ21" s="153"/>
      <c r="EA21" s="153"/>
      <c r="EB21" s="146">
        <v>25239.134880000001</v>
      </c>
      <c r="EC21" s="153"/>
      <c r="ED21" s="153"/>
      <c r="EE21" s="153"/>
      <c r="EF21" s="153"/>
      <c r="EG21" s="153"/>
      <c r="EH21" s="153"/>
      <c r="EI21" s="153"/>
      <c r="EJ21" s="153"/>
      <c r="EK21" s="146">
        <v>777.45448999999996</v>
      </c>
      <c r="EL21" s="153"/>
      <c r="EM21" s="153"/>
      <c r="EN21" s="153"/>
      <c r="EO21" s="153"/>
      <c r="EP21" s="153"/>
      <c r="EQ21" s="153"/>
      <c r="ER21" s="153"/>
      <c r="ES21" s="153"/>
      <c r="ET21" s="153"/>
      <c r="EU21" s="153"/>
      <c r="EV21" s="153"/>
      <c r="EW21" s="153"/>
      <c r="EX21" s="153"/>
      <c r="EY21" s="153"/>
      <c r="EZ21" s="153"/>
      <c r="FA21" s="153"/>
      <c r="FB21" s="153"/>
      <c r="FC21" s="153"/>
      <c r="FD21" s="153"/>
      <c r="FE21" s="153"/>
      <c r="FF21" s="153"/>
      <c r="FG21" s="153"/>
      <c r="FH21" s="153"/>
      <c r="FI21" s="153"/>
      <c r="FJ21" s="153"/>
      <c r="FK21" s="153"/>
      <c r="FL21" s="153"/>
      <c r="FM21" s="153"/>
      <c r="FN21" s="153"/>
      <c r="FO21" s="153"/>
      <c r="FP21" s="153"/>
      <c r="FQ21" s="153"/>
      <c r="FR21" s="153"/>
      <c r="FS21" s="153"/>
      <c r="FT21" s="153"/>
      <c r="FU21" s="153"/>
      <c r="FV21" s="153"/>
      <c r="FW21" s="153"/>
      <c r="FX21" s="153"/>
      <c r="FY21" s="153"/>
      <c r="FZ21" s="153"/>
      <c r="GA21" s="153"/>
      <c r="GB21" s="153"/>
      <c r="GC21" s="153"/>
      <c r="GD21" s="153"/>
      <c r="GE21" s="153"/>
      <c r="GF21" s="153"/>
      <c r="GG21" s="153"/>
      <c r="GH21" s="153"/>
      <c r="GI21" s="153"/>
      <c r="GJ21" s="153"/>
      <c r="GK21" s="153"/>
      <c r="GL21" s="153"/>
      <c r="GM21" s="153"/>
      <c r="GN21" s="153"/>
      <c r="GO21" s="153"/>
      <c r="GP21" s="153"/>
      <c r="GQ21" s="153"/>
      <c r="GR21" s="153"/>
      <c r="GS21" s="153"/>
      <c r="GT21" s="153"/>
      <c r="GU21" s="153"/>
      <c r="GV21" s="146">
        <v>148992.45272</v>
      </c>
      <c r="GW21" s="153"/>
      <c r="GX21" s="153"/>
      <c r="GY21" s="146">
        <v>151806.59602</v>
      </c>
      <c r="GZ21" s="153"/>
      <c r="HA21" s="146">
        <v>129994.37288</v>
      </c>
      <c r="HB21" s="146">
        <v>0.86292999999999997</v>
      </c>
      <c r="HC21" s="153"/>
      <c r="HD21" s="153"/>
      <c r="HE21" s="146">
        <v>776260.06825000001</v>
      </c>
      <c r="HF21" s="153"/>
      <c r="HG21" s="153"/>
      <c r="HH21" s="146">
        <v>2703.2410399999999</v>
      </c>
      <c r="HI21" s="153"/>
      <c r="HJ21" s="146">
        <v>416841.32523999998</v>
      </c>
      <c r="HK21" s="146">
        <v>7200.2779899999996</v>
      </c>
      <c r="HL21" s="153"/>
      <c r="HM21" s="153"/>
      <c r="HN21" s="153"/>
      <c r="HO21" s="153"/>
      <c r="HP21" s="153"/>
      <c r="HQ21" s="153"/>
      <c r="HR21" s="153"/>
      <c r="HS21" s="153"/>
      <c r="HT21" s="153"/>
      <c r="HU21" s="153"/>
      <c r="HV21" s="153"/>
      <c r="HW21" s="146">
        <v>224.99978999999999</v>
      </c>
      <c r="HX21" s="153"/>
      <c r="HY21" s="153"/>
      <c r="HZ21" s="153"/>
      <c r="IA21" s="153"/>
      <c r="IB21" s="153"/>
      <c r="IC21" s="153"/>
      <c r="ID21" s="153"/>
      <c r="IE21" s="153"/>
      <c r="IF21" s="153"/>
      <c r="IG21" s="153"/>
      <c r="IH21" s="153"/>
      <c r="II21" s="153"/>
      <c r="IJ21" s="153"/>
      <c r="IK21" s="153"/>
      <c r="IL21" s="153"/>
      <c r="IM21" s="153"/>
      <c r="IN21" s="153"/>
      <c r="IO21" s="146">
        <v>17808.363020000001</v>
      </c>
      <c r="IP21" s="153"/>
      <c r="IQ21" s="153"/>
      <c r="IR21" s="153"/>
      <c r="IS21" s="153"/>
      <c r="IT21" s="153"/>
      <c r="IU21" s="146">
        <v>14400.279829999999</v>
      </c>
      <c r="IV21" s="153"/>
      <c r="IW21" s="153"/>
      <c r="IX21" s="153"/>
      <c r="IY21" s="153"/>
      <c r="IZ21" s="153"/>
      <c r="JA21" s="153"/>
      <c r="JB21" s="153"/>
      <c r="JC21" s="153"/>
      <c r="JD21" s="153"/>
      <c r="JE21" s="153"/>
      <c r="JF21" s="153"/>
      <c r="JG21" s="146">
        <v>16831.72164</v>
      </c>
      <c r="JH21" s="153"/>
      <c r="JI21" s="153"/>
      <c r="JJ21" s="153"/>
      <c r="JK21" s="153"/>
      <c r="JL21" s="146">
        <v>32038.987089999999</v>
      </c>
      <c r="JM21" s="153"/>
      <c r="JN21" s="153"/>
      <c r="JO21" s="153"/>
      <c r="JP21" s="153"/>
      <c r="JQ21" s="153"/>
      <c r="JR21" s="153"/>
      <c r="JS21" s="153"/>
      <c r="JT21" s="153"/>
      <c r="JU21" s="153"/>
      <c r="JV21" s="153"/>
      <c r="JW21" s="153"/>
      <c r="JX21" s="153"/>
      <c r="JY21" s="153"/>
      <c r="JZ21" s="153"/>
      <c r="KA21" s="153"/>
      <c r="KB21" s="153"/>
      <c r="KC21" s="153"/>
      <c r="KD21" s="153"/>
      <c r="KE21" s="153"/>
      <c r="KF21" s="153"/>
      <c r="KG21" s="153"/>
      <c r="KH21" s="153"/>
      <c r="KI21" s="153"/>
      <c r="KJ21" s="153"/>
      <c r="KK21" s="153"/>
      <c r="KL21" s="153"/>
      <c r="KM21" s="153"/>
      <c r="KN21" s="153"/>
      <c r="KO21" s="153"/>
      <c r="KP21" s="153"/>
      <c r="KQ21" s="146">
        <v>415.35</v>
      </c>
      <c r="KR21" s="153"/>
      <c r="KS21" s="153"/>
      <c r="KT21" s="153"/>
      <c r="KU21" s="153"/>
      <c r="KV21" s="153"/>
      <c r="KW21" s="153"/>
      <c r="KX21" s="153"/>
      <c r="KY21" s="153"/>
      <c r="KZ21" s="153"/>
      <c r="LA21" s="153"/>
      <c r="LB21" s="153"/>
      <c r="LC21" s="153"/>
      <c r="LD21" s="153"/>
      <c r="LE21" s="153"/>
      <c r="LF21" s="153"/>
      <c r="LG21" s="153"/>
      <c r="LH21" s="153"/>
      <c r="LI21" s="153"/>
      <c r="LJ21" s="153"/>
      <c r="LK21" s="153"/>
      <c r="LL21" s="153"/>
      <c r="LM21" s="153"/>
      <c r="LN21" s="153"/>
      <c r="LO21" s="153"/>
      <c r="LP21" s="153"/>
      <c r="LQ21" s="153"/>
      <c r="LR21" s="153"/>
      <c r="LS21" s="153"/>
      <c r="LT21" s="153"/>
      <c r="LU21" s="153"/>
      <c r="LV21" s="153"/>
      <c r="LW21" s="153"/>
      <c r="LX21" s="153"/>
      <c r="LY21" s="153"/>
      <c r="LZ21" s="153"/>
      <c r="MA21" s="153"/>
      <c r="MB21" s="153"/>
      <c r="MC21" s="153"/>
      <c r="MD21" s="153"/>
      <c r="ME21" s="153"/>
      <c r="MF21" s="153"/>
      <c r="MG21" s="153"/>
      <c r="MH21" s="153"/>
      <c r="MI21" s="153"/>
      <c r="MJ21" s="153"/>
      <c r="MK21" s="153"/>
      <c r="ML21" s="153"/>
      <c r="MM21" s="153"/>
      <c r="MN21" s="153"/>
      <c r="MO21" s="153"/>
      <c r="MP21" s="153"/>
      <c r="MQ21" s="153"/>
      <c r="MR21" s="153"/>
      <c r="MS21" s="153"/>
      <c r="MT21" s="153"/>
      <c r="MU21" s="153"/>
      <c r="MV21" s="153"/>
      <c r="MW21" s="153"/>
      <c r="MX21" s="153"/>
      <c r="MY21" s="153"/>
      <c r="MZ21" s="153"/>
      <c r="NA21" s="153"/>
      <c r="NB21" s="153"/>
      <c r="NC21" s="153"/>
      <c r="ND21" s="153"/>
      <c r="NE21" s="153"/>
      <c r="NF21" s="153"/>
      <c r="NG21" s="153"/>
      <c r="NH21" s="153"/>
      <c r="NI21" s="153"/>
      <c r="NJ21" s="153"/>
      <c r="NK21" s="146">
        <v>-293.48325999999997</v>
      </c>
      <c r="NL21" s="153"/>
      <c r="NM21" s="153"/>
      <c r="NN21" s="153"/>
      <c r="NO21" s="153"/>
      <c r="NP21" s="153"/>
      <c r="NQ21" s="153"/>
      <c r="NR21" s="153"/>
      <c r="NS21" s="153"/>
      <c r="NT21" s="153"/>
      <c r="NU21" s="153"/>
      <c r="NV21" s="153"/>
      <c r="NW21" s="153"/>
      <c r="NX21" s="153"/>
      <c r="NY21" s="153"/>
      <c r="NZ21" s="153"/>
      <c r="OA21" s="153"/>
      <c r="OB21" s="153"/>
      <c r="OC21" s="153"/>
      <c r="OD21" s="153"/>
      <c r="OE21" s="153"/>
      <c r="OF21" s="153"/>
      <c r="OG21" s="153"/>
      <c r="OH21" s="153"/>
      <c r="OI21" s="153"/>
      <c r="OJ21" s="153"/>
      <c r="OK21" s="153"/>
      <c r="OL21" s="153"/>
      <c r="OM21" s="153"/>
      <c r="ON21" s="153"/>
      <c r="OO21" s="153"/>
      <c r="OP21" s="153"/>
      <c r="OQ21" s="153"/>
      <c r="OR21" s="153"/>
      <c r="OS21" s="153"/>
      <c r="OT21" s="153"/>
      <c r="OU21" s="153"/>
      <c r="OV21" s="153"/>
      <c r="OW21" s="153"/>
      <c r="OX21" s="153"/>
      <c r="OY21" s="153"/>
      <c r="OZ21" s="153"/>
      <c r="PA21" s="153"/>
      <c r="PB21" s="153"/>
      <c r="PC21" s="153"/>
      <c r="PD21" s="153"/>
      <c r="PE21" s="153"/>
      <c r="PF21" s="153"/>
      <c r="PG21" s="153"/>
      <c r="PH21" s="153"/>
      <c r="PI21" s="153"/>
      <c r="PJ21" s="153"/>
      <c r="PK21" s="153"/>
      <c r="PL21" s="153"/>
      <c r="PM21" s="153"/>
      <c r="PN21" s="153"/>
      <c r="PO21" s="153"/>
      <c r="PP21" s="153"/>
      <c r="PQ21" s="153"/>
      <c r="PR21" s="153"/>
      <c r="PS21" s="153"/>
      <c r="PT21" s="153"/>
      <c r="PU21" s="153"/>
      <c r="PV21" s="153"/>
      <c r="PW21" s="153"/>
      <c r="PX21" s="153"/>
      <c r="PY21" s="153"/>
      <c r="PZ21" s="153"/>
      <c r="QA21" s="153"/>
      <c r="QB21" s="153"/>
      <c r="QC21" s="153"/>
      <c r="QD21" s="153"/>
      <c r="QE21" s="153"/>
      <c r="QF21" s="153"/>
      <c r="QG21" s="153"/>
      <c r="QH21" s="153"/>
      <c r="QI21" s="153"/>
      <c r="QJ21" s="153"/>
      <c r="QK21" s="153"/>
      <c r="QL21" s="153"/>
      <c r="QM21" s="153"/>
      <c r="QN21" s="153"/>
      <c r="QO21" s="153"/>
      <c r="QP21" s="153"/>
      <c r="QQ21" s="153"/>
      <c r="QR21" s="153"/>
      <c r="QS21" s="153"/>
      <c r="QT21" s="153"/>
      <c r="QU21" s="153"/>
      <c r="QV21" s="153"/>
      <c r="QW21" s="153"/>
      <c r="QX21" s="153"/>
      <c r="QY21" s="153"/>
      <c r="QZ21" s="153"/>
      <c r="RA21" s="153"/>
      <c r="RB21" s="153"/>
      <c r="RC21" s="153"/>
      <c r="RD21" s="153"/>
      <c r="RE21" s="153"/>
      <c r="RF21" s="146">
        <v>531850.92714000004</v>
      </c>
      <c r="RG21" s="153"/>
      <c r="RH21" s="153"/>
      <c r="RI21" s="153"/>
      <c r="RJ21" s="153"/>
      <c r="RK21" s="146">
        <v>309955.32137999998</v>
      </c>
      <c r="RL21" s="146">
        <v>21770.478200000001</v>
      </c>
      <c r="RM21" s="153"/>
      <c r="RN21" s="153"/>
      <c r="RO21" s="153"/>
      <c r="RP21" s="153"/>
      <c r="RQ21" s="153"/>
      <c r="RR21" s="153"/>
      <c r="RS21" s="153"/>
      <c r="RT21" s="153"/>
      <c r="RU21" s="153"/>
      <c r="RV21" s="153"/>
      <c r="RW21" s="153"/>
      <c r="RX21" s="153"/>
      <c r="RY21" s="153"/>
      <c r="RZ21" s="153"/>
      <c r="SA21" s="153"/>
      <c r="SB21" s="153"/>
      <c r="SC21" s="153"/>
      <c r="SD21" s="153"/>
      <c r="SE21" s="153"/>
      <c r="SF21" s="153"/>
      <c r="SG21" s="146">
        <v>178094.24991000001</v>
      </c>
      <c r="SH21" s="153"/>
      <c r="SI21" s="153"/>
      <c r="SJ21" s="146">
        <v>157762.58314999999</v>
      </c>
      <c r="SK21" s="153"/>
      <c r="SL21" s="146">
        <v>188383.44107</v>
      </c>
      <c r="SM21" s="153"/>
      <c r="SN21" s="153"/>
      <c r="SO21" s="153"/>
      <c r="SP21" s="153"/>
      <c r="SQ21" s="153"/>
      <c r="SR21" s="153"/>
      <c r="SS21" s="153"/>
      <c r="ST21" s="153"/>
      <c r="SU21" s="153"/>
      <c r="SV21" s="153"/>
      <c r="SW21" s="153"/>
      <c r="SX21" s="153"/>
      <c r="SY21" s="153"/>
      <c r="SZ21" s="153"/>
      <c r="TA21" s="153"/>
      <c r="TB21" s="153"/>
      <c r="TC21" s="153"/>
      <c r="TD21" s="153"/>
      <c r="TE21" s="153"/>
      <c r="TF21" s="153"/>
      <c r="TG21" s="153"/>
      <c r="TH21" s="146">
        <v>696.01499999999999</v>
      </c>
      <c r="TI21" s="153"/>
      <c r="TJ21" s="153"/>
      <c r="TK21" s="153"/>
      <c r="TL21" s="153"/>
      <c r="TM21" s="153"/>
      <c r="TN21" s="153"/>
      <c r="TO21" s="153"/>
      <c r="TP21" s="153"/>
      <c r="TQ21" s="146">
        <v>26715.679820000001</v>
      </c>
      <c r="TR21" s="153"/>
      <c r="TS21" s="153"/>
      <c r="TT21" s="153"/>
      <c r="TU21" s="153"/>
      <c r="TV21" s="146">
        <v>56286.047630000001</v>
      </c>
      <c r="TW21" s="153"/>
      <c r="TX21" s="153"/>
      <c r="TY21" s="153"/>
      <c r="TZ21" s="153"/>
      <c r="UA21" s="153"/>
      <c r="UB21" s="153"/>
      <c r="UC21" s="153"/>
      <c r="UD21" s="153"/>
      <c r="UE21" s="153"/>
      <c r="UF21" s="153"/>
      <c r="UG21" s="153"/>
      <c r="UH21" s="153"/>
      <c r="UI21" s="153"/>
      <c r="UJ21" s="153"/>
      <c r="UK21" s="153"/>
      <c r="UL21" s="153"/>
      <c r="UM21" s="153"/>
      <c r="UN21" s="153"/>
      <c r="UO21" s="153"/>
      <c r="UP21" s="153"/>
      <c r="UQ21" s="153"/>
      <c r="UR21" s="153"/>
      <c r="US21" s="153"/>
      <c r="UT21" s="153"/>
      <c r="UU21" s="153"/>
      <c r="UV21" s="153"/>
      <c r="UW21" s="153"/>
      <c r="UX21" s="153"/>
      <c r="UY21" s="153"/>
      <c r="UZ21" s="146">
        <v>35615.576979999998</v>
      </c>
      <c r="VA21" s="146">
        <v>2028343.39353</v>
      </c>
      <c r="VB21" s="153"/>
      <c r="VC21" s="153"/>
      <c r="VD21" s="146">
        <v>10.62</v>
      </c>
      <c r="VE21" s="146">
        <v>226354.07978999999</v>
      </c>
      <c r="VF21" s="146">
        <v>1630580.3141300001</v>
      </c>
      <c r="VG21" s="146">
        <v>59130.644359999998</v>
      </c>
      <c r="VH21" s="153"/>
      <c r="VI21" s="153"/>
      <c r="VJ21" s="153"/>
      <c r="VK21" s="153"/>
      <c r="VL21" s="153"/>
      <c r="VM21" s="153"/>
      <c r="VN21" s="153"/>
      <c r="VO21" s="153"/>
      <c r="VP21" s="153"/>
      <c r="VQ21" s="153"/>
      <c r="VR21" s="153"/>
      <c r="VS21" s="146">
        <v>420.90375999999998</v>
      </c>
      <c r="VT21" s="153"/>
      <c r="VU21" s="153"/>
      <c r="VV21" s="153"/>
      <c r="VW21" s="153"/>
      <c r="VX21" s="153"/>
      <c r="VY21" s="153"/>
      <c r="VZ21" s="153"/>
      <c r="WA21" s="153"/>
      <c r="WB21" s="146">
        <v>4665.2493800000002</v>
      </c>
      <c r="WC21" s="153"/>
      <c r="WD21" s="153"/>
      <c r="WE21" s="153"/>
      <c r="WF21" s="153"/>
      <c r="WG21" s="146">
        <v>1144.5666100000001</v>
      </c>
      <c r="WH21" s="153"/>
      <c r="WI21" s="153"/>
      <c r="WJ21" s="153"/>
      <c r="WK21" s="153"/>
      <c r="WL21" s="153"/>
      <c r="WM21" s="153"/>
      <c r="WN21" s="153"/>
      <c r="WO21" s="153"/>
      <c r="WP21" s="153"/>
      <c r="WQ21" s="153"/>
      <c r="WR21" s="153"/>
      <c r="WS21" s="153"/>
      <c r="WT21" s="153"/>
      <c r="WU21" s="153"/>
      <c r="WV21" s="153"/>
      <c r="WW21" s="153"/>
      <c r="WX21" s="153"/>
      <c r="WY21" s="153"/>
      <c r="WZ21" s="153"/>
      <c r="XA21" s="153"/>
      <c r="XB21" s="153"/>
      <c r="XC21" s="146">
        <v>183571.28510000001</v>
      </c>
      <c r="XD21" s="153"/>
      <c r="XE21" s="153"/>
      <c r="XF21" s="153"/>
      <c r="XG21" s="153"/>
      <c r="XH21" s="146">
        <v>13957.719160000001</v>
      </c>
      <c r="XI21" s="153"/>
      <c r="XJ21" s="153"/>
      <c r="XK21" s="153"/>
      <c r="XL21" s="153"/>
      <c r="XM21" s="153"/>
      <c r="XN21" s="153"/>
      <c r="XO21" s="153"/>
      <c r="XP21" s="153"/>
      <c r="XQ21" s="153"/>
      <c r="XR21" s="153"/>
      <c r="XS21" s="153"/>
      <c r="XT21" s="153"/>
      <c r="XU21" s="153"/>
      <c r="XV21" s="153"/>
      <c r="XW21" s="153"/>
      <c r="XX21" s="153"/>
      <c r="XY21" s="153"/>
      <c r="XZ21" s="153"/>
      <c r="YA21" s="153"/>
      <c r="YB21" s="153"/>
    </row>
    <row r="22" spans="1:652" ht="11.25" customHeight="1">
      <c r="A22" s="375"/>
      <c r="B22" s="375"/>
      <c r="C22" s="375"/>
      <c r="D22" s="161" t="s">
        <v>1183</v>
      </c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46">
        <v>1575.4532899999999</v>
      </c>
      <c r="P22" s="153"/>
      <c r="Q22" s="153"/>
      <c r="R22" s="153"/>
      <c r="S22" s="153"/>
      <c r="T22" s="146">
        <v>1129.28883</v>
      </c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46">
        <v>-53064.386870000002</v>
      </c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46">
        <v>57788.607900000003</v>
      </c>
      <c r="CJ22" s="153"/>
      <c r="CK22" s="153"/>
      <c r="CL22" s="153"/>
      <c r="CM22" s="153"/>
      <c r="CN22" s="146">
        <v>60605.166160000001</v>
      </c>
      <c r="CO22" s="153"/>
      <c r="CP22" s="153"/>
      <c r="CQ22" s="153"/>
      <c r="CR22" s="153"/>
      <c r="CS22" s="153"/>
      <c r="CT22" s="153"/>
      <c r="CU22" s="153"/>
      <c r="CV22" s="153"/>
      <c r="CW22" s="153"/>
      <c r="CX22" s="153"/>
      <c r="CY22" s="153"/>
      <c r="CZ22" s="153"/>
      <c r="DA22" s="146">
        <v>73749.517219999994</v>
      </c>
      <c r="DB22" s="153"/>
      <c r="DC22" s="153"/>
      <c r="DD22" s="153"/>
      <c r="DE22" s="153"/>
      <c r="DF22" s="153"/>
      <c r="DG22" s="153"/>
      <c r="DH22" s="153"/>
      <c r="DI22" s="146">
        <v>311.74536000000001</v>
      </c>
      <c r="DJ22" s="146">
        <v>25277.753000000001</v>
      </c>
      <c r="DK22" s="153"/>
      <c r="DL22" s="153"/>
      <c r="DM22" s="153"/>
      <c r="DN22" s="153"/>
      <c r="DO22" s="146">
        <v>3037.78694</v>
      </c>
      <c r="DP22" s="153"/>
      <c r="DQ22" s="153"/>
      <c r="DR22" s="153"/>
      <c r="DS22" s="153"/>
      <c r="DT22" s="153"/>
      <c r="DU22" s="153"/>
      <c r="DV22" s="153"/>
      <c r="DW22" s="153"/>
      <c r="DX22" s="153"/>
      <c r="DY22" s="153"/>
      <c r="DZ22" s="153"/>
      <c r="EA22" s="153"/>
      <c r="EB22" s="146">
        <v>21421.71573</v>
      </c>
      <c r="EC22" s="153"/>
      <c r="ED22" s="153"/>
      <c r="EE22" s="153"/>
      <c r="EF22" s="153"/>
      <c r="EG22" s="153"/>
      <c r="EH22" s="153"/>
      <c r="EI22" s="153"/>
      <c r="EJ22" s="153"/>
      <c r="EK22" s="146">
        <v>105.22593999999999</v>
      </c>
      <c r="EL22" s="153"/>
      <c r="EM22" s="153"/>
      <c r="EN22" s="153"/>
      <c r="EO22" s="153"/>
      <c r="EP22" s="153"/>
      <c r="EQ22" s="153"/>
      <c r="ER22" s="153"/>
      <c r="ES22" s="153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46">
        <v>745808.87462000002</v>
      </c>
      <c r="HF22" s="153"/>
      <c r="HG22" s="153"/>
      <c r="HH22" s="153"/>
      <c r="HI22" s="153"/>
      <c r="HJ22" s="146">
        <v>368442.94011000003</v>
      </c>
      <c r="HK22" s="153"/>
      <c r="HL22" s="153"/>
      <c r="HM22" s="153"/>
      <c r="HN22" s="153"/>
      <c r="HO22" s="153"/>
      <c r="HP22" s="153"/>
      <c r="HQ22" s="153"/>
      <c r="HR22" s="153"/>
      <c r="HS22" s="153"/>
      <c r="HT22" s="153"/>
      <c r="HU22" s="153"/>
      <c r="HV22" s="153"/>
      <c r="HW22" s="153"/>
      <c r="HX22" s="153"/>
      <c r="HY22" s="153"/>
      <c r="HZ22" s="153"/>
      <c r="IA22" s="153"/>
      <c r="IB22" s="153"/>
      <c r="IC22" s="153"/>
      <c r="ID22" s="153"/>
      <c r="IE22" s="153"/>
      <c r="IF22" s="153"/>
      <c r="IG22" s="153"/>
      <c r="IH22" s="153"/>
      <c r="II22" s="153"/>
      <c r="IJ22" s="153"/>
      <c r="IK22" s="153"/>
      <c r="IL22" s="153"/>
      <c r="IM22" s="153"/>
      <c r="IN22" s="153"/>
      <c r="IO22" s="146">
        <v>1017.6075</v>
      </c>
      <c r="IP22" s="153"/>
      <c r="IQ22" s="153"/>
      <c r="IR22" s="153"/>
      <c r="IS22" s="153"/>
      <c r="IT22" s="153"/>
      <c r="IU22" s="153"/>
      <c r="IV22" s="153"/>
      <c r="IW22" s="153"/>
      <c r="IX22" s="153"/>
      <c r="IY22" s="153"/>
      <c r="IZ22" s="153"/>
      <c r="JA22" s="153"/>
      <c r="JB22" s="153"/>
      <c r="JC22" s="153"/>
      <c r="JD22" s="153"/>
      <c r="JE22" s="153"/>
      <c r="JF22" s="153"/>
      <c r="JG22" s="146">
        <v>15486.62391</v>
      </c>
      <c r="JH22" s="153"/>
      <c r="JI22" s="153"/>
      <c r="JJ22" s="153"/>
      <c r="JK22" s="153"/>
      <c r="JL22" s="146">
        <v>31061.029190000001</v>
      </c>
      <c r="JM22" s="153"/>
      <c r="JN22" s="153"/>
      <c r="JO22" s="153"/>
      <c r="JP22" s="153"/>
      <c r="JQ22" s="153"/>
      <c r="JR22" s="153"/>
      <c r="JS22" s="153"/>
      <c r="JT22" s="153"/>
      <c r="JU22" s="153"/>
      <c r="JV22" s="153"/>
      <c r="JW22" s="153"/>
      <c r="JX22" s="153"/>
      <c r="JY22" s="153"/>
      <c r="JZ22" s="153"/>
      <c r="KA22" s="153"/>
      <c r="KB22" s="153"/>
      <c r="KC22" s="153"/>
      <c r="KD22" s="153"/>
      <c r="KE22" s="153"/>
      <c r="KF22" s="153"/>
      <c r="KG22" s="153"/>
      <c r="KH22" s="153"/>
      <c r="KI22" s="153"/>
      <c r="KJ22" s="153"/>
      <c r="KK22" s="153"/>
      <c r="KL22" s="153"/>
      <c r="KM22" s="153"/>
      <c r="KN22" s="153"/>
      <c r="KO22" s="153"/>
      <c r="KP22" s="153"/>
      <c r="KQ22" s="146">
        <v>407.04300000000001</v>
      </c>
      <c r="KR22" s="153"/>
      <c r="KS22" s="153"/>
      <c r="KT22" s="153"/>
      <c r="KU22" s="153"/>
      <c r="KV22" s="153"/>
      <c r="KW22" s="153"/>
      <c r="KX22" s="153"/>
      <c r="KY22" s="153"/>
      <c r="KZ22" s="153"/>
      <c r="LA22" s="153"/>
      <c r="LB22" s="153"/>
      <c r="LC22" s="153"/>
      <c r="LD22" s="153"/>
      <c r="LE22" s="153"/>
      <c r="LF22" s="153"/>
      <c r="LG22" s="153"/>
      <c r="LH22" s="153"/>
      <c r="LI22" s="153"/>
      <c r="LJ22" s="153"/>
      <c r="LK22" s="153"/>
      <c r="LL22" s="153"/>
      <c r="LM22" s="153"/>
      <c r="LN22" s="153"/>
      <c r="LO22" s="153"/>
      <c r="LP22" s="153"/>
      <c r="LQ22" s="153"/>
      <c r="LR22" s="153"/>
      <c r="LS22" s="153"/>
      <c r="LT22" s="153"/>
      <c r="LU22" s="153"/>
      <c r="LV22" s="153"/>
      <c r="LW22" s="153"/>
      <c r="LX22" s="153"/>
      <c r="LY22" s="153"/>
      <c r="LZ22" s="153"/>
      <c r="MA22" s="153"/>
      <c r="MB22" s="153"/>
      <c r="MC22" s="153"/>
      <c r="MD22" s="153"/>
      <c r="ME22" s="153"/>
      <c r="MF22" s="153"/>
      <c r="MG22" s="153"/>
      <c r="MH22" s="153"/>
      <c r="MI22" s="153"/>
      <c r="MJ22" s="153"/>
      <c r="MK22" s="153"/>
      <c r="ML22" s="153"/>
      <c r="MM22" s="153"/>
      <c r="MN22" s="153"/>
      <c r="MO22" s="153"/>
      <c r="MP22" s="153"/>
      <c r="MQ22" s="153"/>
      <c r="MR22" s="153"/>
      <c r="MS22" s="153"/>
      <c r="MT22" s="153"/>
      <c r="MU22" s="153"/>
      <c r="MV22" s="153"/>
      <c r="MW22" s="153"/>
      <c r="MX22" s="153"/>
      <c r="MY22" s="153"/>
      <c r="MZ22" s="153"/>
      <c r="NA22" s="153"/>
      <c r="NB22" s="153"/>
      <c r="NC22" s="153"/>
      <c r="ND22" s="153"/>
      <c r="NE22" s="153"/>
      <c r="NF22" s="153"/>
      <c r="NG22" s="153"/>
      <c r="NH22" s="153"/>
      <c r="NI22" s="153"/>
      <c r="NJ22" s="153"/>
      <c r="NK22" s="153"/>
      <c r="NL22" s="153"/>
      <c r="NM22" s="153"/>
      <c r="NN22" s="153"/>
      <c r="NO22" s="153"/>
      <c r="NP22" s="153"/>
      <c r="NQ22" s="153"/>
      <c r="NR22" s="153"/>
      <c r="NS22" s="153"/>
      <c r="NT22" s="153"/>
      <c r="NU22" s="153"/>
      <c r="NV22" s="153"/>
      <c r="NW22" s="153"/>
      <c r="NX22" s="153"/>
      <c r="NY22" s="153"/>
      <c r="NZ22" s="153"/>
      <c r="OA22" s="153"/>
      <c r="OB22" s="153"/>
      <c r="OC22" s="153"/>
      <c r="OD22" s="153"/>
      <c r="OE22" s="153"/>
      <c r="OF22" s="153"/>
      <c r="OG22" s="153"/>
      <c r="OH22" s="153"/>
      <c r="OI22" s="153"/>
      <c r="OJ22" s="153"/>
      <c r="OK22" s="153"/>
      <c r="OL22" s="153"/>
      <c r="OM22" s="153"/>
      <c r="ON22" s="153"/>
      <c r="OO22" s="153"/>
      <c r="OP22" s="153"/>
      <c r="OQ22" s="153"/>
      <c r="OR22" s="153"/>
      <c r="OS22" s="153"/>
      <c r="OT22" s="153"/>
      <c r="OU22" s="153"/>
      <c r="OV22" s="153"/>
      <c r="OW22" s="153"/>
      <c r="OX22" s="153"/>
      <c r="OY22" s="153"/>
      <c r="OZ22" s="153"/>
      <c r="PA22" s="153"/>
      <c r="PB22" s="153"/>
      <c r="PC22" s="153"/>
      <c r="PD22" s="153"/>
      <c r="PE22" s="153"/>
      <c r="PF22" s="153"/>
      <c r="PG22" s="153"/>
      <c r="PH22" s="153"/>
      <c r="PI22" s="153"/>
      <c r="PJ22" s="153"/>
      <c r="PK22" s="153"/>
      <c r="PL22" s="153"/>
      <c r="PM22" s="153"/>
      <c r="PN22" s="153"/>
      <c r="PO22" s="153"/>
      <c r="PP22" s="153"/>
      <c r="PQ22" s="153"/>
      <c r="PR22" s="153"/>
      <c r="PS22" s="153"/>
      <c r="PT22" s="153"/>
      <c r="PU22" s="153"/>
      <c r="PV22" s="153"/>
      <c r="PW22" s="153"/>
      <c r="PX22" s="153"/>
      <c r="PY22" s="153"/>
      <c r="PZ22" s="153"/>
      <c r="QA22" s="153"/>
      <c r="QB22" s="153"/>
      <c r="QC22" s="153"/>
      <c r="QD22" s="153"/>
      <c r="QE22" s="153"/>
      <c r="QF22" s="153"/>
      <c r="QG22" s="153"/>
      <c r="QH22" s="153"/>
      <c r="QI22" s="153"/>
      <c r="QJ22" s="153"/>
      <c r="QK22" s="153"/>
      <c r="QL22" s="153"/>
      <c r="QM22" s="153"/>
      <c r="QN22" s="153"/>
      <c r="QO22" s="153"/>
      <c r="QP22" s="153"/>
      <c r="QQ22" s="153"/>
      <c r="QR22" s="153"/>
      <c r="QS22" s="153"/>
      <c r="QT22" s="153"/>
      <c r="QU22" s="153"/>
      <c r="QV22" s="153"/>
      <c r="QW22" s="153"/>
      <c r="QX22" s="153"/>
      <c r="QY22" s="153"/>
      <c r="QZ22" s="153"/>
      <c r="RA22" s="153"/>
      <c r="RB22" s="153"/>
      <c r="RC22" s="153"/>
      <c r="RD22" s="153"/>
      <c r="RE22" s="153"/>
      <c r="RF22" s="146">
        <v>455993.07731999998</v>
      </c>
      <c r="RG22" s="153"/>
      <c r="RH22" s="153"/>
      <c r="RI22" s="153"/>
      <c r="RJ22" s="153"/>
      <c r="RK22" s="146">
        <v>188808.33953999999</v>
      </c>
      <c r="RL22" s="153"/>
      <c r="RM22" s="153"/>
      <c r="RN22" s="153"/>
      <c r="RO22" s="153"/>
      <c r="RP22" s="153"/>
      <c r="RQ22" s="153"/>
      <c r="RR22" s="153"/>
      <c r="RS22" s="153"/>
      <c r="RT22" s="153"/>
      <c r="RU22" s="153"/>
      <c r="RV22" s="153"/>
      <c r="RW22" s="153"/>
      <c r="RX22" s="153"/>
      <c r="RY22" s="153"/>
      <c r="RZ22" s="153"/>
      <c r="SA22" s="153"/>
      <c r="SB22" s="153"/>
      <c r="SC22" s="153"/>
      <c r="SD22" s="153"/>
      <c r="SE22" s="153"/>
      <c r="SF22" s="153"/>
      <c r="SG22" s="146">
        <v>11044.64941</v>
      </c>
      <c r="SH22" s="153"/>
      <c r="SI22" s="153"/>
      <c r="SJ22" s="153"/>
      <c r="SK22" s="153"/>
      <c r="SL22" s="146">
        <v>19.012810000000002</v>
      </c>
      <c r="SM22" s="153"/>
      <c r="SN22" s="153"/>
      <c r="SO22" s="153"/>
      <c r="SP22" s="153"/>
      <c r="SQ22" s="153"/>
      <c r="SR22" s="153"/>
      <c r="SS22" s="153"/>
      <c r="ST22" s="153"/>
      <c r="SU22" s="153"/>
      <c r="SV22" s="153"/>
      <c r="SW22" s="153"/>
      <c r="SX22" s="153"/>
      <c r="SY22" s="153"/>
      <c r="SZ22" s="153"/>
      <c r="TA22" s="153"/>
      <c r="TB22" s="153"/>
      <c r="TC22" s="153"/>
      <c r="TD22" s="153"/>
      <c r="TE22" s="153"/>
      <c r="TF22" s="153"/>
      <c r="TG22" s="153"/>
      <c r="TH22" s="146">
        <v>631.57500000000005</v>
      </c>
      <c r="TI22" s="153"/>
      <c r="TJ22" s="153"/>
      <c r="TK22" s="153"/>
      <c r="TL22" s="153"/>
      <c r="TM22" s="153"/>
      <c r="TN22" s="153"/>
      <c r="TO22" s="153"/>
      <c r="TP22" s="153"/>
      <c r="TQ22" s="146">
        <v>24138.639620000002</v>
      </c>
      <c r="TR22" s="153"/>
      <c r="TS22" s="153"/>
      <c r="TT22" s="153"/>
      <c r="TU22" s="153"/>
      <c r="TV22" s="146">
        <v>25288.927500000002</v>
      </c>
      <c r="TW22" s="153"/>
      <c r="TX22" s="153"/>
      <c r="TY22" s="153"/>
      <c r="TZ22" s="153"/>
      <c r="UA22" s="153"/>
      <c r="UB22" s="153"/>
      <c r="UC22" s="153"/>
      <c r="UD22" s="153"/>
      <c r="UE22" s="153"/>
      <c r="UF22" s="153"/>
      <c r="UG22" s="153"/>
      <c r="UH22" s="153"/>
      <c r="UI22" s="153"/>
      <c r="UJ22" s="153"/>
      <c r="UK22" s="153"/>
      <c r="UL22" s="153"/>
      <c r="UM22" s="153"/>
      <c r="UN22" s="153"/>
      <c r="UO22" s="153"/>
      <c r="UP22" s="153"/>
      <c r="UQ22" s="153"/>
      <c r="UR22" s="153"/>
      <c r="US22" s="153"/>
      <c r="UT22" s="153"/>
      <c r="UU22" s="153"/>
      <c r="UV22" s="153"/>
      <c r="UW22" s="153"/>
      <c r="UX22" s="153"/>
      <c r="UY22" s="153"/>
      <c r="UZ22" s="146">
        <v>33809.867359999997</v>
      </c>
      <c r="VA22" s="146">
        <v>1703094.61693</v>
      </c>
      <c r="VB22" s="153"/>
      <c r="VC22" s="153"/>
      <c r="VD22" s="153"/>
      <c r="VE22" s="153"/>
      <c r="VF22" s="146">
        <v>967347.23740999994</v>
      </c>
      <c r="VG22" s="153"/>
      <c r="VH22" s="153"/>
      <c r="VI22" s="153"/>
      <c r="VJ22" s="153"/>
      <c r="VK22" s="153"/>
      <c r="VL22" s="153"/>
      <c r="VM22" s="153"/>
      <c r="VN22" s="153"/>
      <c r="VO22" s="153"/>
      <c r="VP22" s="153"/>
      <c r="VQ22" s="153"/>
      <c r="VR22" s="153"/>
      <c r="VS22" s="146">
        <v>210.45187999999999</v>
      </c>
      <c r="VT22" s="153"/>
      <c r="VU22" s="153"/>
      <c r="VV22" s="153"/>
      <c r="VW22" s="153"/>
      <c r="VX22" s="153"/>
      <c r="VY22" s="153"/>
      <c r="VZ22" s="153"/>
      <c r="WA22" s="153"/>
      <c r="WB22" s="146">
        <v>2259.6674200000002</v>
      </c>
      <c r="WC22" s="153"/>
      <c r="WD22" s="153"/>
      <c r="WE22" s="153"/>
      <c r="WF22" s="153"/>
      <c r="WG22" s="146">
        <v>1129.28883</v>
      </c>
      <c r="WH22" s="153"/>
      <c r="WI22" s="153"/>
      <c r="WJ22" s="153"/>
      <c r="WK22" s="153"/>
      <c r="WL22" s="153"/>
      <c r="WM22" s="153"/>
      <c r="WN22" s="153"/>
      <c r="WO22" s="153"/>
      <c r="WP22" s="153"/>
      <c r="WQ22" s="153"/>
      <c r="WR22" s="153"/>
      <c r="WS22" s="153"/>
      <c r="WT22" s="153"/>
      <c r="WU22" s="153"/>
      <c r="WV22" s="153"/>
      <c r="WW22" s="153"/>
      <c r="WX22" s="153"/>
      <c r="WY22" s="153"/>
      <c r="WZ22" s="153"/>
      <c r="XA22" s="153"/>
      <c r="XB22" s="153"/>
      <c r="XC22" s="146">
        <v>161579.20181999999</v>
      </c>
      <c r="XD22" s="153"/>
      <c r="XE22" s="153"/>
      <c r="XF22" s="153"/>
      <c r="XG22" s="153"/>
      <c r="XH22" s="146">
        <v>12728.87233</v>
      </c>
      <c r="XI22" s="153"/>
      <c r="XJ22" s="153"/>
      <c r="XK22" s="153"/>
      <c r="XL22" s="153"/>
      <c r="XM22" s="153"/>
      <c r="XN22" s="153"/>
      <c r="XO22" s="153"/>
      <c r="XP22" s="153"/>
      <c r="XQ22" s="153"/>
      <c r="XR22" s="153"/>
      <c r="XS22" s="153"/>
      <c r="XT22" s="153"/>
      <c r="XU22" s="153"/>
      <c r="XV22" s="153"/>
      <c r="XW22" s="153"/>
      <c r="XX22" s="153"/>
      <c r="XY22" s="153"/>
      <c r="XZ22" s="153"/>
      <c r="YA22" s="153"/>
      <c r="YB22" s="153"/>
    </row>
    <row r="23" spans="1:652" ht="11.25" customHeight="1">
      <c r="A23" s="375"/>
      <c r="B23" s="375"/>
      <c r="C23" s="375" t="s">
        <v>2497</v>
      </c>
      <c r="D23" s="375"/>
      <c r="E23" s="153"/>
      <c r="F23" s="146">
        <v>7424.3905299999997</v>
      </c>
      <c r="G23" s="153"/>
      <c r="H23" s="153"/>
      <c r="I23" s="146">
        <v>7138.8118800000002</v>
      </c>
      <c r="J23" s="153"/>
      <c r="K23" s="153"/>
      <c r="L23" s="153"/>
      <c r="M23" s="153"/>
      <c r="N23" s="146">
        <v>16473.49757</v>
      </c>
      <c r="O23" s="146">
        <v>17271.8017</v>
      </c>
      <c r="P23" s="146">
        <v>14.07823</v>
      </c>
      <c r="Q23" s="153"/>
      <c r="R23" s="146">
        <v>1389.51828</v>
      </c>
      <c r="S23" s="146">
        <v>13591.4509</v>
      </c>
      <c r="T23" s="146">
        <v>874.17873999999995</v>
      </c>
      <c r="U23" s="146">
        <v>297.53314</v>
      </c>
      <c r="V23" s="153"/>
      <c r="W23" s="146">
        <v>388343.02398</v>
      </c>
      <c r="X23" s="146">
        <v>142.68839</v>
      </c>
      <c r="Y23" s="153"/>
      <c r="Z23" s="153"/>
      <c r="AA23" s="153"/>
      <c r="AB23" s="153"/>
      <c r="AC23" s="153"/>
      <c r="AD23" s="153"/>
      <c r="AE23" s="153"/>
      <c r="AF23" s="146">
        <v>882859.76026999997</v>
      </c>
      <c r="AG23" s="146">
        <v>262075.42585</v>
      </c>
      <c r="AH23" s="153"/>
      <c r="AI23" s="153"/>
      <c r="AJ23" s="146">
        <v>2396.6089700000002</v>
      </c>
      <c r="AK23" s="146">
        <v>101330.12396</v>
      </c>
      <c r="AL23" s="146">
        <v>1956.1068499999999</v>
      </c>
      <c r="AM23" s="153"/>
      <c r="AN23" s="153"/>
      <c r="AO23" s="146">
        <v>111071.47443</v>
      </c>
      <c r="AP23" s="146">
        <v>6926.9441800000004</v>
      </c>
      <c r="AQ23" s="153"/>
      <c r="AR23" s="153"/>
      <c r="AS23" s="153"/>
      <c r="AT23" s="153"/>
      <c r="AU23" s="146">
        <v>50389.261319999998</v>
      </c>
      <c r="AV23" s="153"/>
      <c r="AW23" s="153"/>
      <c r="AX23" s="153"/>
      <c r="AY23" s="153"/>
      <c r="AZ23" s="153"/>
      <c r="BA23" s="153"/>
      <c r="BB23" s="153"/>
      <c r="BC23" s="146">
        <v>345.69484</v>
      </c>
      <c r="BD23" s="153"/>
      <c r="BE23" s="153"/>
      <c r="BF23" s="153"/>
      <c r="BG23" s="146">
        <v>288869.87962000002</v>
      </c>
      <c r="BH23" s="146">
        <v>61182.746400000004</v>
      </c>
      <c r="BI23" s="153"/>
      <c r="BJ23" s="153"/>
      <c r="BK23" s="146">
        <v>23967.71344</v>
      </c>
      <c r="BL23" s="153"/>
      <c r="BM23" s="153"/>
      <c r="BN23" s="153"/>
      <c r="BO23" s="153"/>
      <c r="BP23" s="146">
        <v>218049.26480999999</v>
      </c>
      <c r="BQ23" s="146">
        <v>29749.738150000001</v>
      </c>
      <c r="BR23" s="153"/>
      <c r="BS23" s="153"/>
      <c r="BT23" s="146">
        <v>16383.622499999999</v>
      </c>
      <c r="BU23" s="153"/>
      <c r="BV23" s="153"/>
      <c r="BW23" s="153"/>
      <c r="BX23" s="153"/>
      <c r="BY23" s="146">
        <v>1355449.79055</v>
      </c>
      <c r="BZ23" s="146">
        <v>1163350.9137200001</v>
      </c>
      <c r="CA23" s="146">
        <v>3241.8108699999998</v>
      </c>
      <c r="CB23" s="153"/>
      <c r="CC23" s="146">
        <v>1657259.7950899999</v>
      </c>
      <c r="CD23" s="146">
        <v>160803.62396</v>
      </c>
      <c r="CE23" s="146">
        <v>573794.25988999999</v>
      </c>
      <c r="CF23" s="146">
        <v>17856.313870000002</v>
      </c>
      <c r="CG23" s="153"/>
      <c r="CH23" s="146">
        <v>-226.19738000000001</v>
      </c>
      <c r="CI23" s="153"/>
      <c r="CJ23" s="153"/>
      <c r="CK23" s="153"/>
      <c r="CL23" s="146">
        <v>-226.19738000000001</v>
      </c>
      <c r="CM23" s="153"/>
      <c r="CN23" s="153"/>
      <c r="CO23" s="153"/>
      <c r="CP23" s="153"/>
      <c r="CQ23" s="146">
        <v>1643.5199700000001</v>
      </c>
      <c r="CR23" s="153"/>
      <c r="CS23" s="153"/>
      <c r="CT23" s="153"/>
      <c r="CU23" s="146">
        <v>164.63075000000001</v>
      </c>
      <c r="CV23" s="146">
        <v>1116.28592</v>
      </c>
      <c r="CW23" s="153"/>
      <c r="CX23" s="153"/>
      <c r="CY23" s="153"/>
      <c r="CZ23" s="146">
        <v>251.44768999999999</v>
      </c>
      <c r="DA23" s="146">
        <v>-106.27303000000001</v>
      </c>
      <c r="DB23" s="153"/>
      <c r="DC23" s="153"/>
      <c r="DD23" s="153"/>
      <c r="DE23" s="153"/>
      <c r="DF23" s="153"/>
      <c r="DG23" s="153"/>
      <c r="DH23" s="153"/>
      <c r="DI23" s="146">
        <v>237466.72495</v>
      </c>
      <c r="DJ23" s="146">
        <v>38971.998749999999</v>
      </c>
      <c r="DK23" s="146">
        <v>58.086370000000002</v>
      </c>
      <c r="DL23" s="153"/>
      <c r="DM23" s="146">
        <v>88371.415829999998</v>
      </c>
      <c r="DN23" s="146">
        <v>118391.19901</v>
      </c>
      <c r="DO23" s="146">
        <v>10922.59138</v>
      </c>
      <c r="DP23" s="146">
        <v>15898.36291</v>
      </c>
      <c r="DQ23" s="153"/>
      <c r="DR23" s="153"/>
      <c r="DS23" s="146">
        <v>436.36660999999998</v>
      </c>
      <c r="DT23" s="153"/>
      <c r="DU23" s="153"/>
      <c r="DV23" s="153"/>
      <c r="DW23" s="153"/>
      <c r="DX23" s="153"/>
      <c r="DY23" s="153"/>
      <c r="DZ23" s="153"/>
      <c r="EA23" s="146">
        <v>187079.61731999999</v>
      </c>
      <c r="EB23" s="146">
        <v>245823.72967</v>
      </c>
      <c r="EC23" s="153"/>
      <c r="ED23" s="153"/>
      <c r="EE23" s="146">
        <v>214.77287999999999</v>
      </c>
      <c r="EF23" s="153"/>
      <c r="EG23" s="153"/>
      <c r="EH23" s="153"/>
      <c r="EI23" s="153"/>
      <c r="EJ23" s="146">
        <v>1672521.7510200001</v>
      </c>
      <c r="EK23" s="146">
        <v>102092.33027999999</v>
      </c>
      <c r="EL23" s="153"/>
      <c r="EM23" s="153"/>
      <c r="EN23" s="146">
        <v>191912.01303999999</v>
      </c>
      <c r="EO23" s="146">
        <v>369854.69802000001</v>
      </c>
      <c r="EP23" s="146">
        <v>107899.97833</v>
      </c>
      <c r="EQ23" s="153"/>
      <c r="ER23" s="153"/>
      <c r="ES23" s="146">
        <v>6592.2923600000004</v>
      </c>
      <c r="ET23" s="146">
        <v>15733.410540000001</v>
      </c>
      <c r="EU23" s="153"/>
      <c r="EV23" s="153"/>
      <c r="EW23" s="146">
        <v>9514.5148499999996</v>
      </c>
      <c r="EX23" s="146">
        <v>22390.09979</v>
      </c>
      <c r="EY23" s="153"/>
      <c r="EZ23" s="153"/>
      <c r="FA23" s="153"/>
      <c r="FB23" s="146">
        <v>12869.469150000001</v>
      </c>
      <c r="FC23" s="153"/>
      <c r="FD23" s="153"/>
      <c r="FE23" s="153"/>
      <c r="FF23" s="146">
        <v>802.49535000000003</v>
      </c>
      <c r="FG23" s="153"/>
      <c r="FH23" s="153"/>
      <c r="FI23" s="153"/>
      <c r="FJ23" s="153"/>
      <c r="FK23" s="146">
        <v>30878.13868</v>
      </c>
      <c r="FL23" s="146">
        <v>-10352.84736</v>
      </c>
      <c r="FM23" s="153"/>
      <c r="FN23" s="153"/>
      <c r="FO23" s="146">
        <v>27750.098730000002</v>
      </c>
      <c r="FP23" s="153"/>
      <c r="FQ23" s="153"/>
      <c r="FR23" s="153"/>
      <c r="FS23" s="153"/>
      <c r="FT23" s="146">
        <v>22778.07056</v>
      </c>
      <c r="FU23" s="146">
        <v>327578.38530000002</v>
      </c>
      <c r="FV23" s="153"/>
      <c r="FW23" s="153"/>
      <c r="FX23" s="146">
        <v>1568.56321</v>
      </c>
      <c r="FY23" s="146">
        <v>1745.54811</v>
      </c>
      <c r="FZ23" s="146">
        <v>45579.986799999999</v>
      </c>
      <c r="GA23" s="153"/>
      <c r="GB23" s="153"/>
      <c r="GC23" s="153"/>
      <c r="GD23" s="146">
        <v>16968.17367</v>
      </c>
      <c r="GE23" s="153"/>
      <c r="GF23" s="153"/>
      <c r="GG23" s="153"/>
      <c r="GH23" s="153"/>
      <c r="GI23" s="146">
        <v>77329.392559999993</v>
      </c>
      <c r="GJ23" s="153"/>
      <c r="GK23" s="153"/>
      <c r="GL23" s="146">
        <v>130947.62422</v>
      </c>
      <c r="GM23" s="146">
        <v>9297.7235999999994</v>
      </c>
      <c r="GN23" s="153"/>
      <c r="GO23" s="153"/>
      <c r="GP23" s="153"/>
      <c r="GQ23" s="146">
        <v>85284.764299999995</v>
      </c>
      <c r="GR23" s="153"/>
      <c r="GS23" s="153"/>
      <c r="GT23" s="153"/>
      <c r="GU23" s="146">
        <v>2883193.6766599999</v>
      </c>
      <c r="GV23" s="146">
        <v>1664522.6891699999</v>
      </c>
      <c r="GW23" s="153"/>
      <c r="GX23" s="153"/>
      <c r="GY23" s="146">
        <v>1698447.0348700001</v>
      </c>
      <c r="GZ23" s="146">
        <v>532304.46696999995</v>
      </c>
      <c r="HA23" s="146">
        <v>471876.55884000001</v>
      </c>
      <c r="HB23" s="153"/>
      <c r="HC23" s="153"/>
      <c r="HD23" s="146">
        <v>3311424.7198899998</v>
      </c>
      <c r="HE23" s="146">
        <v>3660313.2994599999</v>
      </c>
      <c r="HF23" s="153"/>
      <c r="HG23" s="153"/>
      <c r="HH23" s="146">
        <v>994310.29981</v>
      </c>
      <c r="HI23" s="146">
        <v>268943.96451000002</v>
      </c>
      <c r="HJ23" s="146">
        <v>619960.25615000003</v>
      </c>
      <c r="HK23" s="146">
        <v>27075.515289999999</v>
      </c>
      <c r="HL23" s="153"/>
      <c r="HM23" s="146">
        <v>7999.9295599999996</v>
      </c>
      <c r="HN23" s="153"/>
      <c r="HO23" s="153"/>
      <c r="HP23" s="153"/>
      <c r="HQ23" s="153"/>
      <c r="HR23" s="153"/>
      <c r="HS23" s="153"/>
      <c r="HT23" s="153"/>
      <c r="HU23" s="153"/>
      <c r="HV23" s="146">
        <v>977321.32605000003</v>
      </c>
      <c r="HW23" s="146">
        <v>43524.715889999999</v>
      </c>
      <c r="HX23" s="153"/>
      <c r="HY23" s="153"/>
      <c r="HZ23" s="146">
        <v>134112.12087000001</v>
      </c>
      <c r="IA23" s="146">
        <v>183445.6985</v>
      </c>
      <c r="IB23" s="146">
        <v>7449.9995600000002</v>
      </c>
      <c r="IC23" s="153"/>
      <c r="ID23" s="153"/>
      <c r="IE23" s="146">
        <v>20719.770229999998</v>
      </c>
      <c r="IF23" s="146">
        <v>12211.56681</v>
      </c>
      <c r="IG23" s="153"/>
      <c r="IH23" s="153"/>
      <c r="II23" s="146">
        <v>233.02099000000001</v>
      </c>
      <c r="IJ23" s="146">
        <v>387.89958000000001</v>
      </c>
      <c r="IK23" s="153"/>
      <c r="IL23" s="153"/>
      <c r="IM23" s="153"/>
      <c r="IN23" s="146">
        <v>77673.281260000003</v>
      </c>
      <c r="IO23" s="146">
        <v>654591.98147</v>
      </c>
      <c r="IP23" s="153"/>
      <c r="IQ23" s="153"/>
      <c r="IR23" s="146">
        <v>44369.230680000001</v>
      </c>
      <c r="IS23" s="146">
        <v>16564.32775</v>
      </c>
      <c r="IT23" s="146">
        <v>32318.280269999999</v>
      </c>
      <c r="IU23" s="146">
        <v>5950.6626999999999</v>
      </c>
      <c r="IV23" s="153"/>
      <c r="IW23" s="153"/>
      <c r="IX23" s="146">
        <v>12873.743930000001</v>
      </c>
      <c r="IY23" s="153"/>
      <c r="IZ23" s="153"/>
      <c r="JA23" s="146">
        <v>5815.95</v>
      </c>
      <c r="JB23" s="153"/>
      <c r="JC23" s="153"/>
      <c r="JD23" s="153"/>
      <c r="JE23" s="153"/>
      <c r="JF23" s="146">
        <v>629511.86348000006</v>
      </c>
      <c r="JG23" s="146">
        <v>225230.68773000001</v>
      </c>
      <c r="JH23" s="153"/>
      <c r="JI23" s="153"/>
      <c r="JJ23" s="146">
        <v>151246.62155000001</v>
      </c>
      <c r="JK23" s="146">
        <v>148627.67449999999</v>
      </c>
      <c r="JL23" s="146">
        <v>22863.595549999998</v>
      </c>
      <c r="JM23" s="153"/>
      <c r="JN23" s="153"/>
      <c r="JO23" s="153"/>
      <c r="JP23" s="153"/>
      <c r="JQ23" s="153"/>
      <c r="JR23" s="153"/>
      <c r="JS23" s="153"/>
      <c r="JT23" s="153"/>
      <c r="JU23" s="153"/>
      <c r="JV23" s="153"/>
      <c r="JW23" s="153"/>
      <c r="JX23" s="146">
        <v>28804.411469999999</v>
      </c>
      <c r="JY23" s="146">
        <v>29384.19555</v>
      </c>
      <c r="JZ23" s="153"/>
      <c r="KA23" s="153"/>
      <c r="KB23" s="153"/>
      <c r="KC23" s="146">
        <v>262185.21308999998</v>
      </c>
      <c r="KD23" s="146">
        <v>6808.5708599999998</v>
      </c>
      <c r="KE23" s="153"/>
      <c r="KF23" s="153"/>
      <c r="KG23" s="146">
        <v>509686.23314000003</v>
      </c>
      <c r="KH23" s="146">
        <v>485.52107999999998</v>
      </c>
      <c r="KI23" s="153"/>
      <c r="KJ23" s="153"/>
      <c r="KK23" s="146">
        <v>27692.234</v>
      </c>
      <c r="KL23" s="153"/>
      <c r="KM23" s="153"/>
      <c r="KN23" s="153"/>
      <c r="KO23" s="153"/>
      <c r="KP23" s="146">
        <v>45102.259639999997</v>
      </c>
      <c r="KQ23" s="146">
        <v>11778.18388</v>
      </c>
      <c r="KR23" s="153"/>
      <c r="KS23" s="153"/>
      <c r="KT23" s="146">
        <v>31549.604009999999</v>
      </c>
      <c r="KU23" s="146">
        <v>864.23716000000002</v>
      </c>
      <c r="KV23" s="146">
        <v>1393.62123</v>
      </c>
      <c r="KW23" s="153"/>
      <c r="KX23" s="153"/>
      <c r="KY23" s="146">
        <v>53448.443870000003</v>
      </c>
      <c r="KZ23" s="146">
        <v>4.4840200000000001</v>
      </c>
      <c r="LA23" s="153"/>
      <c r="LB23" s="153"/>
      <c r="LC23" s="153"/>
      <c r="LD23" s="153"/>
      <c r="LE23" s="153"/>
      <c r="LF23" s="153"/>
      <c r="LG23" s="153"/>
      <c r="LH23" s="153"/>
      <c r="LI23" s="146">
        <v>8.1271599999999999</v>
      </c>
      <c r="LJ23" s="153"/>
      <c r="LK23" s="153"/>
      <c r="LL23" s="153"/>
      <c r="LM23" s="153"/>
      <c r="LN23" s="153"/>
      <c r="LO23" s="153"/>
      <c r="LP23" s="153"/>
      <c r="LQ23" s="146">
        <v>909742.696</v>
      </c>
      <c r="LR23" s="146">
        <v>98234.710040000005</v>
      </c>
      <c r="LS23" s="153"/>
      <c r="LT23" s="153"/>
      <c r="LU23" s="146">
        <v>20292.763309999998</v>
      </c>
      <c r="LV23" s="146">
        <v>130418.56428000001</v>
      </c>
      <c r="LW23" s="146">
        <v>26275.345939999999</v>
      </c>
      <c r="LX23" s="153"/>
      <c r="LY23" s="153"/>
      <c r="LZ23" s="146">
        <v>186306.12112</v>
      </c>
      <c r="MA23" s="146">
        <v>91790.761010000002</v>
      </c>
      <c r="MB23" s="153"/>
      <c r="MC23" s="153"/>
      <c r="MD23" s="146">
        <v>34392.962249999997</v>
      </c>
      <c r="ME23" s="146">
        <v>63546.76872</v>
      </c>
      <c r="MF23" s="146">
        <v>-736.27349000000004</v>
      </c>
      <c r="MG23" s="146">
        <v>408.92953999999997</v>
      </c>
      <c r="MH23" s="153"/>
      <c r="MI23" s="146">
        <v>84.362780000000001</v>
      </c>
      <c r="MJ23" s="153"/>
      <c r="MK23" s="153"/>
      <c r="ML23" s="153"/>
      <c r="MM23" s="153"/>
      <c r="MN23" s="153"/>
      <c r="MO23" s="153"/>
      <c r="MP23" s="153"/>
      <c r="MQ23" s="153"/>
      <c r="MR23" s="146">
        <v>10.18899</v>
      </c>
      <c r="MS23" s="146">
        <v>-830.85094000000004</v>
      </c>
      <c r="MT23" s="153"/>
      <c r="MU23" s="153"/>
      <c r="MV23" s="153"/>
      <c r="MW23" s="153"/>
      <c r="MX23" s="153"/>
      <c r="MY23" s="153"/>
      <c r="MZ23" s="153"/>
      <c r="NA23" s="146">
        <v>82952.220610000004</v>
      </c>
      <c r="NB23" s="146">
        <v>45948.727079999997</v>
      </c>
      <c r="NC23" s="153"/>
      <c r="ND23" s="153"/>
      <c r="NE23" s="146">
        <v>1090.87745</v>
      </c>
      <c r="NF23" s="146">
        <v>11236.40749</v>
      </c>
      <c r="NG23" s="153"/>
      <c r="NH23" s="153"/>
      <c r="NI23" s="153"/>
      <c r="NJ23" s="146">
        <v>1055615.9964399999</v>
      </c>
      <c r="NK23" s="146">
        <v>164097.56411000001</v>
      </c>
      <c r="NL23" s="153"/>
      <c r="NM23" s="153"/>
      <c r="NN23" s="146">
        <v>22512.056420000001</v>
      </c>
      <c r="NO23" s="146">
        <v>4348.7628699999996</v>
      </c>
      <c r="NP23" s="146">
        <v>42716.943090000001</v>
      </c>
      <c r="NQ23" s="153"/>
      <c r="NR23" s="153"/>
      <c r="NS23" s="153"/>
      <c r="NT23" s="146">
        <v>41.588009999999997</v>
      </c>
      <c r="NU23" s="153"/>
      <c r="NV23" s="153"/>
      <c r="NW23" s="153"/>
      <c r="NX23" s="153"/>
      <c r="NY23" s="146">
        <v>438.80588</v>
      </c>
      <c r="NZ23" s="153"/>
      <c r="OA23" s="153"/>
      <c r="OB23" s="153"/>
      <c r="OC23" s="153"/>
      <c r="OD23" s="153"/>
      <c r="OE23" s="153"/>
      <c r="OF23" s="153"/>
      <c r="OG23" s="153"/>
      <c r="OH23" s="153"/>
      <c r="OI23" s="153"/>
      <c r="OJ23" s="153"/>
      <c r="OK23" s="146">
        <v>45783.049249999996</v>
      </c>
      <c r="OL23" s="146">
        <v>30684.57415</v>
      </c>
      <c r="OM23" s="153"/>
      <c r="ON23" s="153"/>
      <c r="OO23" s="146">
        <v>27315.32879</v>
      </c>
      <c r="OP23" s="146">
        <v>4486.8879900000002</v>
      </c>
      <c r="OQ23" s="146">
        <v>1052.10178</v>
      </c>
      <c r="OR23" s="153"/>
      <c r="OS23" s="153"/>
      <c r="OT23" s="153"/>
      <c r="OU23" s="146">
        <v>9884.4681700000001</v>
      </c>
      <c r="OV23" s="153"/>
      <c r="OW23" s="153"/>
      <c r="OX23" s="146">
        <v>5815.95</v>
      </c>
      <c r="OY23" s="153"/>
      <c r="OZ23" s="153"/>
      <c r="PA23" s="153"/>
      <c r="PB23" s="153"/>
      <c r="PC23" s="146">
        <v>429738.95653000002</v>
      </c>
      <c r="PD23" s="146">
        <v>16338.952929999999</v>
      </c>
      <c r="PE23" s="153"/>
      <c r="PF23" s="153"/>
      <c r="PG23" s="146">
        <v>5396.4786400000003</v>
      </c>
      <c r="PH23" s="146">
        <v>4883.9934700000003</v>
      </c>
      <c r="PI23" s="146">
        <v>31833.519789999998</v>
      </c>
      <c r="PJ23" s="153"/>
      <c r="PK23" s="153"/>
      <c r="PL23" s="153"/>
      <c r="PM23" s="153"/>
      <c r="PN23" s="153"/>
      <c r="PO23" s="153"/>
      <c r="PP23" s="153"/>
      <c r="PQ23" s="153"/>
      <c r="PR23" s="153"/>
      <c r="PS23" s="153"/>
      <c r="PT23" s="153"/>
      <c r="PU23" s="153"/>
      <c r="PV23" s="153"/>
      <c r="PW23" s="153"/>
      <c r="PX23" s="153"/>
      <c r="PY23" s="153"/>
      <c r="PZ23" s="153"/>
      <c r="QA23" s="153"/>
      <c r="QB23" s="153"/>
      <c r="QC23" s="153"/>
      <c r="QD23" s="153"/>
      <c r="QE23" s="153"/>
      <c r="QF23" s="153"/>
      <c r="QG23" s="153"/>
      <c r="QH23" s="153"/>
      <c r="QI23" s="146">
        <v>43.708680000000001</v>
      </c>
      <c r="QJ23" s="153"/>
      <c r="QK23" s="153"/>
      <c r="QL23" s="153"/>
      <c r="QM23" s="146">
        <v>205744.3357</v>
      </c>
      <c r="QN23" s="153"/>
      <c r="QO23" s="153"/>
      <c r="QP23" s="153"/>
      <c r="QQ23" s="153"/>
      <c r="QR23" s="153"/>
      <c r="QS23" s="153"/>
      <c r="QT23" s="153"/>
      <c r="QU23" s="153"/>
      <c r="QV23" s="146">
        <v>24400.692159999999</v>
      </c>
      <c r="QW23" s="146">
        <v>90.909210000000002</v>
      </c>
      <c r="QX23" s="153"/>
      <c r="QY23" s="153"/>
      <c r="QZ23" s="153"/>
      <c r="RA23" s="146">
        <v>159.11178000000001</v>
      </c>
      <c r="RB23" s="146">
        <v>221.39416</v>
      </c>
      <c r="RC23" s="153"/>
      <c r="RD23" s="153"/>
      <c r="RE23" s="146">
        <v>112528.32705000001</v>
      </c>
      <c r="RF23" s="146">
        <v>539264.39948999998</v>
      </c>
      <c r="RG23" s="153"/>
      <c r="RH23" s="153"/>
      <c r="RI23" s="146">
        <v>2794.0116200000002</v>
      </c>
      <c r="RJ23" s="146">
        <v>391909.46181000001</v>
      </c>
      <c r="RK23" s="146">
        <v>91518.543149999998</v>
      </c>
      <c r="RL23" s="146">
        <v>4760.5301600000003</v>
      </c>
      <c r="RM23" s="153"/>
      <c r="RN23" s="146">
        <v>9256.7294099999999</v>
      </c>
      <c r="RO23" s="146">
        <v>4267.9613399999998</v>
      </c>
      <c r="RP23" s="153"/>
      <c r="RQ23" s="153"/>
      <c r="RR23" s="146">
        <v>640.60594000000003</v>
      </c>
      <c r="RS23" s="153"/>
      <c r="RT23" s="146">
        <v>3746.74764</v>
      </c>
      <c r="RU23" s="153"/>
      <c r="RV23" s="153"/>
      <c r="RW23" s="153"/>
      <c r="RX23" s="146">
        <v>26740.04045</v>
      </c>
      <c r="RY23" s="153"/>
      <c r="RZ23" s="153"/>
      <c r="SA23" s="146">
        <v>8723.9249999999993</v>
      </c>
      <c r="SB23" s="153"/>
      <c r="SC23" s="153"/>
      <c r="SD23" s="153"/>
      <c r="SE23" s="153"/>
      <c r="SF23" s="146">
        <v>25480.103429999999</v>
      </c>
      <c r="SG23" s="146">
        <v>206935.16923999999</v>
      </c>
      <c r="SH23" s="153"/>
      <c r="SI23" s="153"/>
      <c r="SJ23" s="146">
        <v>86470.313129999995</v>
      </c>
      <c r="SK23" s="153"/>
      <c r="SL23" s="146">
        <v>52534.42553</v>
      </c>
      <c r="SM23" s="153"/>
      <c r="SN23" s="153"/>
      <c r="SO23" s="146">
        <v>320713.06065</v>
      </c>
      <c r="SP23" s="153"/>
      <c r="SQ23" s="153"/>
      <c r="SR23" s="153"/>
      <c r="SS23" s="146">
        <v>2594.0493000000001</v>
      </c>
      <c r="ST23" s="153"/>
      <c r="SU23" s="153"/>
      <c r="SV23" s="153"/>
      <c r="SW23" s="153"/>
      <c r="SX23" s="146">
        <v>19465.446629999999</v>
      </c>
      <c r="SY23" s="153"/>
      <c r="SZ23" s="153"/>
      <c r="TA23" s="153"/>
      <c r="TB23" s="153"/>
      <c r="TC23" s="146">
        <v>77.579920000000001</v>
      </c>
      <c r="TD23" s="153"/>
      <c r="TE23" s="153"/>
      <c r="TF23" s="153"/>
      <c r="TG23" s="146">
        <v>24858.44139</v>
      </c>
      <c r="TH23" s="146">
        <v>22007.550920000001</v>
      </c>
      <c r="TI23" s="153"/>
      <c r="TJ23" s="153"/>
      <c r="TK23" s="146">
        <v>5831.2064899999996</v>
      </c>
      <c r="TL23" s="146">
        <v>129.78109000000001</v>
      </c>
      <c r="TM23" s="146">
        <v>6318.4189800000004</v>
      </c>
      <c r="TN23" s="153"/>
      <c r="TO23" s="153"/>
      <c r="TP23" s="146">
        <v>965912.04778000002</v>
      </c>
      <c r="TQ23" s="146">
        <v>167090.47657999999</v>
      </c>
      <c r="TR23" s="153"/>
      <c r="TS23" s="153"/>
      <c r="TT23" s="146">
        <v>53595.571889999999</v>
      </c>
      <c r="TU23" s="146">
        <v>6464.4920700000002</v>
      </c>
      <c r="TV23" s="146">
        <v>64667.939599999998</v>
      </c>
      <c r="TW23" s="146">
        <v>2213.4085</v>
      </c>
      <c r="TX23" s="153"/>
      <c r="TY23" s="146">
        <v>823.34180000000003</v>
      </c>
      <c r="TZ23" s="153"/>
      <c r="UA23" s="153"/>
      <c r="UB23" s="153"/>
      <c r="UC23" s="153"/>
      <c r="UD23" s="153"/>
      <c r="UE23" s="153"/>
      <c r="UF23" s="153"/>
      <c r="UG23" s="153"/>
      <c r="UH23" s="146">
        <v>242856.24471</v>
      </c>
      <c r="UI23" s="146">
        <v>2569.1789199999998</v>
      </c>
      <c r="UJ23" s="153"/>
      <c r="UK23" s="153"/>
      <c r="UL23" s="146">
        <v>7793.0069899999999</v>
      </c>
      <c r="UM23" s="146">
        <v>99210.905920000005</v>
      </c>
      <c r="UN23" s="153"/>
      <c r="UO23" s="153"/>
      <c r="UP23" s="153"/>
      <c r="UQ23" s="146">
        <v>143115.47771000001</v>
      </c>
      <c r="UR23" s="146">
        <v>322623.25367000001</v>
      </c>
      <c r="US23" s="153"/>
      <c r="UT23" s="153"/>
      <c r="UU23" s="146">
        <v>50342.143069999998</v>
      </c>
      <c r="UV23" s="146">
        <v>18738.908599999999</v>
      </c>
      <c r="UW23" s="146">
        <v>47510.015030000002</v>
      </c>
      <c r="UX23" s="153"/>
      <c r="UY23" s="153"/>
      <c r="UZ23" s="146">
        <v>2535488.6868799999</v>
      </c>
      <c r="VA23" s="146">
        <v>1735828.1709700001</v>
      </c>
      <c r="VB23" s="153"/>
      <c r="VC23" s="153"/>
      <c r="VD23" s="146">
        <v>103768.4319</v>
      </c>
      <c r="VE23" s="146">
        <v>126280.41843000001</v>
      </c>
      <c r="VF23" s="146">
        <v>366285.52876000002</v>
      </c>
      <c r="VG23" s="153"/>
      <c r="VH23" s="153"/>
      <c r="VI23" s="146">
        <v>43.881329999999998</v>
      </c>
      <c r="VJ23" s="153"/>
      <c r="VK23" s="153"/>
      <c r="VL23" s="153"/>
      <c r="VM23" s="153"/>
      <c r="VN23" s="146">
        <v>1655.5397</v>
      </c>
      <c r="VO23" s="153"/>
      <c r="VP23" s="153"/>
      <c r="VQ23" s="153"/>
      <c r="VR23" s="146">
        <v>586126.6017</v>
      </c>
      <c r="VS23" s="146">
        <v>378764.15823</v>
      </c>
      <c r="VT23" s="153"/>
      <c r="VU23" s="153"/>
      <c r="VV23" s="146">
        <v>6543.1748100000004</v>
      </c>
      <c r="VW23" s="146">
        <v>100896.56236</v>
      </c>
      <c r="VX23" s="153"/>
      <c r="VY23" s="153"/>
      <c r="VZ23" s="153"/>
      <c r="WA23" s="146">
        <v>194965.03743999999</v>
      </c>
      <c r="WB23" s="146">
        <v>127660.31881</v>
      </c>
      <c r="WC23" s="153"/>
      <c r="WD23" s="153"/>
      <c r="WE23" s="146">
        <v>17651.99322</v>
      </c>
      <c r="WF23" s="146">
        <v>11927.726060000001</v>
      </c>
      <c r="WG23" s="146">
        <v>17235.98387</v>
      </c>
      <c r="WH23" s="146">
        <v>595.06627000000003</v>
      </c>
      <c r="WI23" s="153"/>
      <c r="WJ23" s="153"/>
      <c r="WK23" s="153"/>
      <c r="WL23" s="153"/>
      <c r="WM23" s="153"/>
      <c r="WN23" s="153"/>
      <c r="WO23" s="146">
        <v>864.23716000000002</v>
      </c>
      <c r="WP23" s="153"/>
      <c r="WQ23" s="153"/>
      <c r="WR23" s="153"/>
      <c r="WS23" s="146">
        <v>52.366439999999997</v>
      </c>
      <c r="WT23" s="153"/>
      <c r="WU23" s="153"/>
      <c r="WV23" s="153"/>
      <c r="WW23" s="153"/>
      <c r="WX23" s="146">
        <v>155.15983</v>
      </c>
      <c r="WY23" s="153"/>
      <c r="WZ23" s="153"/>
      <c r="XA23" s="153"/>
      <c r="XB23" s="146">
        <v>15023275.31807</v>
      </c>
      <c r="XC23" s="146">
        <v>622752.92822</v>
      </c>
      <c r="XD23" s="146">
        <v>7732.8</v>
      </c>
      <c r="XE23" s="153"/>
      <c r="XF23" s="146">
        <v>1893445.0684799999</v>
      </c>
      <c r="XG23" s="146">
        <v>1258871.5013300001</v>
      </c>
      <c r="XH23" s="146">
        <v>31018.552110000001</v>
      </c>
      <c r="XI23" s="153"/>
      <c r="XJ23" s="153"/>
      <c r="XK23" s="146">
        <v>1376868.15594</v>
      </c>
      <c r="XL23" s="146">
        <v>1795183.28302</v>
      </c>
      <c r="XM23" s="153"/>
      <c r="XN23" s="153"/>
      <c r="XO23" s="146">
        <v>600130.07403999998</v>
      </c>
      <c r="XP23" s="146">
        <v>577123.34126999998</v>
      </c>
      <c r="XQ23" s="146">
        <v>55588.76341</v>
      </c>
      <c r="XR23" s="153"/>
      <c r="XS23" s="153"/>
      <c r="XT23" s="146">
        <v>53297.385060000001</v>
      </c>
      <c r="XU23" s="146">
        <v>12833.94994</v>
      </c>
      <c r="XV23" s="153"/>
      <c r="XW23" s="153"/>
      <c r="XX23" s="146">
        <v>61989.201589999997</v>
      </c>
      <c r="XY23" s="153"/>
      <c r="XZ23" s="146">
        <v>3400.0916200000001</v>
      </c>
      <c r="YA23" s="153"/>
      <c r="YB23" s="153"/>
    </row>
    <row r="24" spans="1:652" ht="11.25" customHeight="1">
      <c r="A24" s="375"/>
      <c r="B24" s="375"/>
      <c r="C24" s="375" t="s">
        <v>2498</v>
      </c>
      <c r="D24" s="375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46">
        <v>865.62025000000006</v>
      </c>
      <c r="P24" s="153"/>
      <c r="Q24" s="153"/>
      <c r="R24" s="146">
        <v>113.76186</v>
      </c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46">
        <v>736.57244000000003</v>
      </c>
      <c r="AH24" s="153"/>
      <c r="AI24" s="153"/>
      <c r="AJ24" s="153"/>
      <c r="AK24" s="153"/>
      <c r="AL24" s="153"/>
      <c r="AM24" s="153"/>
      <c r="AN24" s="153"/>
      <c r="AO24" s="153"/>
      <c r="AP24" s="146">
        <v>1586.08681</v>
      </c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46">
        <v>19416.386890000002</v>
      </c>
      <c r="BI24" s="153"/>
      <c r="BJ24" s="153"/>
      <c r="BK24" s="153"/>
      <c r="BL24" s="153"/>
      <c r="BM24" s="146">
        <v>2794.85367</v>
      </c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46">
        <v>7515.4467500000001</v>
      </c>
      <c r="CA24" s="153"/>
      <c r="CB24" s="153"/>
      <c r="CC24" s="146">
        <v>370.41901000000001</v>
      </c>
      <c r="CD24" s="153"/>
      <c r="CE24" s="146">
        <v>111.99553</v>
      </c>
      <c r="CF24" s="153"/>
      <c r="CG24" s="153"/>
      <c r="CH24" s="153"/>
      <c r="CI24" s="153"/>
      <c r="CJ24" s="153"/>
      <c r="CK24" s="153"/>
      <c r="CL24" s="153"/>
      <c r="CM24" s="153"/>
      <c r="CN24" s="153"/>
      <c r="CO24" s="153"/>
      <c r="CP24" s="153"/>
      <c r="CQ24" s="153"/>
      <c r="CR24" s="153"/>
      <c r="CS24" s="153"/>
      <c r="CT24" s="153"/>
      <c r="CU24" s="153"/>
      <c r="CV24" s="153"/>
      <c r="CW24" s="153"/>
      <c r="CX24" s="153"/>
      <c r="CY24" s="153"/>
      <c r="CZ24" s="153"/>
      <c r="DA24" s="146">
        <v>911.79801999999995</v>
      </c>
      <c r="DB24" s="153"/>
      <c r="DC24" s="153"/>
      <c r="DD24" s="153"/>
      <c r="DE24" s="153"/>
      <c r="DF24" s="153"/>
      <c r="DG24" s="153"/>
      <c r="DH24" s="153"/>
      <c r="DI24" s="146">
        <v>66.463499999999996</v>
      </c>
      <c r="DJ24" s="146">
        <v>2700.07917</v>
      </c>
      <c r="DK24" s="153"/>
      <c r="DL24" s="153"/>
      <c r="DM24" s="153"/>
      <c r="DN24" s="153"/>
      <c r="DO24" s="146">
        <v>1242.2389700000001</v>
      </c>
      <c r="DP24" s="153"/>
      <c r="DQ24" s="153"/>
      <c r="DR24" s="153"/>
      <c r="DS24" s="153"/>
      <c r="DT24" s="153"/>
      <c r="DU24" s="153"/>
      <c r="DV24" s="153"/>
      <c r="DW24" s="153"/>
      <c r="DX24" s="153"/>
      <c r="DY24" s="153"/>
      <c r="DZ24" s="153"/>
      <c r="EA24" s="153"/>
      <c r="EB24" s="153"/>
      <c r="EC24" s="153"/>
      <c r="ED24" s="153"/>
      <c r="EE24" s="153"/>
      <c r="EF24" s="153"/>
      <c r="EG24" s="153"/>
      <c r="EH24" s="153"/>
      <c r="EI24" s="153"/>
      <c r="EJ24" s="153"/>
      <c r="EK24" s="153"/>
      <c r="EL24" s="153"/>
      <c r="EM24" s="153"/>
      <c r="EN24" s="153"/>
      <c r="EO24" s="153"/>
      <c r="EP24" s="153"/>
      <c r="EQ24" s="153"/>
      <c r="ER24" s="153"/>
      <c r="ES24" s="153"/>
      <c r="ET24" s="153"/>
      <c r="EU24" s="153"/>
      <c r="EV24" s="153"/>
      <c r="EW24" s="153"/>
      <c r="EX24" s="153"/>
      <c r="EY24" s="153"/>
      <c r="EZ24" s="153"/>
      <c r="FA24" s="153"/>
      <c r="FB24" s="153"/>
      <c r="FC24" s="153"/>
      <c r="FD24" s="153"/>
      <c r="FE24" s="153"/>
      <c r="FF24" s="153"/>
      <c r="FG24" s="153"/>
      <c r="FH24" s="153"/>
      <c r="FI24" s="153"/>
      <c r="FJ24" s="153"/>
      <c r="FK24" s="153"/>
      <c r="FL24" s="153"/>
      <c r="FM24" s="153"/>
      <c r="FN24" s="153"/>
      <c r="FO24" s="153"/>
      <c r="FP24" s="153"/>
      <c r="FQ24" s="146">
        <v>4.3889399999999998</v>
      </c>
      <c r="FR24" s="153"/>
      <c r="FS24" s="153"/>
      <c r="FT24" s="153"/>
      <c r="FU24" s="146">
        <v>8793.6022699999994</v>
      </c>
      <c r="FV24" s="153"/>
      <c r="FW24" s="153"/>
      <c r="FX24" s="153"/>
      <c r="FY24" s="153"/>
      <c r="FZ24" s="146">
        <v>1868.01171</v>
      </c>
      <c r="GA24" s="153"/>
      <c r="GB24" s="153"/>
      <c r="GC24" s="153"/>
      <c r="GD24" s="153"/>
      <c r="GE24" s="153"/>
      <c r="GF24" s="153"/>
      <c r="GG24" s="153"/>
      <c r="GH24" s="153"/>
      <c r="GI24" s="153"/>
      <c r="GJ24" s="153"/>
      <c r="GK24" s="153"/>
      <c r="GL24" s="153"/>
      <c r="GM24" s="153"/>
      <c r="GN24" s="153"/>
      <c r="GO24" s="153"/>
      <c r="GP24" s="153"/>
      <c r="GQ24" s="153"/>
      <c r="GR24" s="153"/>
      <c r="GS24" s="153"/>
      <c r="GT24" s="153"/>
      <c r="GU24" s="146">
        <v>4708.9015399999998</v>
      </c>
      <c r="GV24" s="146">
        <v>10958.53456</v>
      </c>
      <c r="GW24" s="153"/>
      <c r="GX24" s="153"/>
      <c r="GY24" s="153"/>
      <c r="GZ24" s="153"/>
      <c r="HA24" s="153"/>
      <c r="HB24" s="153"/>
      <c r="HC24" s="153"/>
      <c r="HD24" s="146">
        <v>1169.04269</v>
      </c>
      <c r="HE24" s="146">
        <v>186632.23288</v>
      </c>
      <c r="HF24" s="153"/>
      <c r="HG24" s="153"/>
      <c r="HH24" s="146">
        <v>1690.26036</v>
      </c>
      <c r="HI24" s="146">
        <v>246.62718000000001</v>
      </c>
      <c r="HJ24" s="146">
        <v>60177.056510000002</v>
      </c>
      <c r="HK24" s="153"/>
      <c r="HL24" s="153"/>
      <c r="HM24" s="153"/>
      <c r="HN24" s="153"/>
      <c r="HO24" s="153"/>
      <c r="HP24" s="153"/>
      <c r="HQ24" s="153"/>
      <c r="HR24" s="153"/>
      <c r="HS24" s="153"/>
      <c r="HT24" s="153"/>
      <c r="HU24" s="153"/>
      <c r="HV24" s="153"/>
      <c r="HW24" s="146">
        <v>837.23918000000003</v>
      </c>
      <c r="HX24" s="153"/>
      <c r="HY24" s="153"/>
      <c r="HZ24" s="153"/>
      <c r="IA24" s="153"/>
      <c r="IB24" s="153"/>
      <c r="IC24" s="153"/>
      <c r="ID24" s="153"/>
      <c r="IE24" s="153"/>
      <c r="IF24" s="153"/>
      <c r="IG24" s="153"/>
      <c r="IH24" s="153"/>
      <c r="II24" s="153"/>
      <c r="IJ24" s="153"/>
      <c r="IK24" s="153"/>
      <c r="IL24" s="153"/>
      <c r="IM24" s="153"/>
      <c r="IN24" s="153"/>
      <c r="IO24" s="146">
        <v>29481.820779999998</v>
      </c>
      <c r="IP24" s="153"/>
      <c r="IQ24" s="153"/>
      <c r="IR24" s="153"/>
      <c r="IS24" s="153"/>
      <c r="IT24" s="153"/>
      <c r="IU24" s="153"/>
      <c r="IV24" s="153"/>
      <c r="IW24" s="153"/>
      <c r="IX24" s="153"/>
      <c r="IY24" s="153"/>
      <c r="IZ24" s="153"/>
      <c r="JA24" s="153"/>
      <c r="JB24" s="153"/>
      <c r="JC24" s="153"/>
      <c r="JD24" s="153"/>
      <c r="JE24" s="153"/>
      <c r="JF24" s="146">
        <v>160.7987</v>
      </c>
      <c r="JG24" s="146">
        <v>7271.1083699999999</v>
      </c>
      <c r="JH24" s="153"/>
      <c r="JI24" s="153"/>
      <c r="JJ24" s="153"/>
      <c r="JK24" s="153"/>
      <c r="JL24" s="146">
        <v>4149.9153500000002</v>
      </c>
      <c r="JM24" s="153"/>
      <c r="JN24" s="153"/>
      <c r="JO24" s="153"/>
      <c r="JP24" s="153"/>
      <c r="JQ24" s="153"/>
      <c r="JR24" s="153"/>
      <c r="JS24" s="153"/>
      <c r="JT24" s="153"/>
      <c r="JU24" s="153"/>
      <c r="JV24" s="153"/>
      <c r="JW24" s="153"/>
      <c r="JX24" s="153"/>
      <c r="JY24" s="153"/>
      <c r="JZ24" s="153"/>
      <c r="KA24" s="153"/>
      <c r="KB24" s="153"/>
      <c r="KC24" s="146">
        <v>4.4807600000000001</v>
      </c>
      <c r="KD24" s="153"/>
      <c r="KE24" s="153"/>
      <c r="KF24" s="153"/>
      <c r="KG24" s="153"/>
      <c r="KH24" s="153"/>
      <c r="KI24" s="153"/>
      <c r="KJ24" s="153"/>
      <c r="KK24" s="153"/>
      <c r="KL24" s="153"/>
      <c r="KM24" s="153"/>
      <c r="KN24" s="153"/>
      <c r="KO24" s="153"/>
      <c r="KP24" s="153"/>
      <c r="KQ24" s="146">
        <v>226.42307</v>
      </c>
      <c r="KR24" s="153"/>
      <c r="KS24" s="153"/>
      <c r="KT24" s="153"/>
      <c r="KU24" s="153"/>
      <c r="KV24" s="153"/>
      <c r="KW24" s="153"/>
      <c r="KX24" s="153"/>
      <c r="KY24" s="153"/>
      <c r="KZ24" s="153"/>
      <c r="LA24" s="153"/>
      <c r="LB24" s="153"/>
      <c r="LC24" s="153"/>
      <c r="LD24" s="153"/>
      <c r="LE24" s="153"/>
      <c r="LF24" s="153"/>
      <c r="LG24" s="153"/>
      <c r="LH24" s="153"/>
      <c r="LI24" s="153"/>
      <c r="LJ24" s="153"/>
      <c r="LK24" s="153"/>
      <c r="LL24" s="153"/>
      <c r="LM24" s="153"/>
      <c r="LN24" s="153"/>
      <c r="LO24" s="153"/>
      <c r="LP24" s="153"/>
      <c r="LQ24" s="153"/>
      <c r="LR24" s="146">
        <v>7042.0494900000003</v>
      </c>
      <c r="LS24" s="153"/>
      <c r="LT24" s="153"/>
      <c r="LU24" s="153"/>
      <c r="LV24" s="153"/>
      <c r="LW24" s="146">
        <v>1910.0791300000001</v>
      </c>
      <c r="LX24" s="153"/>
      <c r="LY24" s="153"/>
      <c r="LZ24" s="153"/>
      <c r="MA24" s="146">
        <v>1567.1547499999999</v>
      </c>
      <c r="MB24" s="153"/>
      <c r="MC24" s="153"/>
      <c r="MD24" s="153"/>
      <c r="ME24" s="153"/>
      <c r="MF24" s="146">
        <v>148.44779</v>
      </c>
      <c r="MG24" s="153"/>
      <c r="MH24" s="153"/>
      <c r="MI24" s="153"/>
      <c r="MJ24" s="153"/>
      <c r="MK24" s="153"/>
      <c r="ML24" s="153"/>
      <c r="MM24" s="153"/>
      <c r="MN24" s="153"/>
      <c r="MO24" s="153"/>
      <c r="MP24" s="153"/>
      <c r="MQ24" s="153"/>
      <c r="MR24" s="153"/>
      <c r="MS24" s="153"/>
      <c r="MT24" s="153"/>
      <c r="MU24" s="153"/>
      <c r="MV24" s="153"/>
      <c r="MW24" s="153"/>
      <c r="MX24" s="153"/>
      <c r="MY24" s="153"/>
      <c r="MZ24" s="153"/>
      <c r="NA24" s="153"/>
      <c r="NB24" s="153"/>
      <c r="NC24" s="153"/>
      <c r="ND24" s="153"/>
      <c r="NE24" s="153"/>
      <c r="NF24" s="153"/>
      <c r="NG24" s="153"/>
      <c r="NH24" s="153"/>
      <c r="NI24" s="153"/>
      <c r="NJ24" s="153"/>
      <c r="NK24" s="146">
        <v>1126.47145</v>
      </c>
      <c r="NL24" s="153"/>
      <c r="NM24" s="153"/>
      <c r="NN24" s="153"/>
      <c r="NO24" s="153"/>
      <c r="NP24" s="146">
        <v>1865.9896000000001</v>
      </c>
      <c r="NQ24" s="153"/>
      <c r="NR24" s="153"/>
      <c r="NS24" s="153"/>
      <c r="NT24" s="153"/>
      <c r="NU24" s="153"/>
      <c r="NV24" s="153"/>
      <c r="NW24" s="153"/>
      <c r="NX24" s="153"/>
      <c r="NY24" s="153"/>
      <c r="NZ24" s="153"/>
      <c r="OA24" s="153"/>
      <c r="OB24" s="153"/>
      <c r="OC24" s="153"/>
      <c r="OD24" s="153"/>
      <c r="OE24" s="153"/>
      <c r="OF24" s="153"/>
      <c r="OG24" s="153"/>
      <c r="OH24" s="153"/>
      <c r="OI24" s="153"/>
      <c r="OJ24" s="153"/>
      <c r="OK24" s="153"/>
      <c r="OL24" s="146">
        <v>615.34612000000004</v>
      </c>
      <c r="OM24" s="153"/>
      <c r="ON24" s="153"/>
      <c r="OO24" s="153"/>
      <c r="OP24" s="153"/>
      <c r="OQ24" s="146">
        <v>148.44779</v>
      </c>
      <c r="OR24" s="153"/>
      <c r="OS24" s="153"/>
      <c r="OT24" s="153"/>
      <c r="OU24" s="153"/>
      <c r="OV24" s="153"/>
      <c r="OW24" s="153"/>
      <c r="OX24" s="153"/>
      <c r="OY24" s="153"/>
      <c r="OZ24" s="153"/>
      <c r="PA24" s="153"/>
      <c r="PB24" s="153"/>
      <c r="PC24" s="153"/>
      <c r="PD24" s="153"/>
      <c r="PE24" s="153"/>
      <c r="PF24" s="153"/>
      <c r="PG24" s="153"/>
      <c r="PH24" s="153"/>
      <c r="PI24" s="153"/>
      <c r="PJ24" s="153"/>
      <c r="PK24" s="153"/>
      <c r="PL24" s="153"/>
      <c r="PM24" s="153"/>
      <c r="PN24" s="153"/>
      <c r="PO24" s="153"/>
      <c r="PP24" s="153"/>
      <c r="PQ24" s="153"/>
      <c r="PR24" s="153"/>
      <c r="PS24" s="153"/>
      <c r="PT24" s="153"/>
      <c r="PU24" s="153"/>
      <c r="PV24" s="153"/>
      <c r="PW24" s="153"/>
      <c r="PX24" s="153"/>
      <c r="PY24" s="153"/>
      <c r="PZ24" s="153"/>
      <c r="QA24" s="153"/>
      <c r="QB24" s="153"/>
      <c r="QC24" s="153"/>
      <c r="QD24" s="153"/>
      <c r="QE24" s="153"/>
      <c r="QF24" s="153"/>
      <c r="QG24" s="153"/>
      <c r="QH24" s="153"/>
      <c r="QI24" s="153"/>
      <c r="QJ24" s="153"/>
      <c r="QK24" s="153"/>
      <c r="QL24" s="153"/>
      <c r="QM24" s="153"/>
      <c r="QN24" s="153"/>
      <c r="QO24" s="153"/>
      <c r="QP24" s="153"/>
      <c r="QQ24" s="153"/>
      <c r="QR24" s="153"/>
      <c r="QS24" s="153"/>
      <c r="QT24" s="153"/>
      <c r="QU24" s="153"/>
      <c r="QV24" s="153"/>
      <c r="QW24" s="153"/>
      <c r="QX24" s="153"/>
      <c r="QY24" s="153"/>
      <c r="QZ24" s="153"/>
      <c r="RA24" s="153"/>
      <c r="RB24" s="153"/>
      <c r="RC24" s="153"/>
      <c r="RD24" s="153"/>
      <c r="RE24" s="153"/>
      <c r="RF24" s="146">
        <v>26366.61822</v>
      </c>
      <c r="RG24" s="153"/>
      <c r="RH24" s="153"/>
      <c r="RI24" s="153"/>
      <c r="RJ24" s="146">
        <v>3.5846200000000001</v>
      </c>
      <c r="RK24" s="146">
        <v>1788.85094</v>
      </c>
      <c r="RL24" s="153"/>
      <c r="RM24" s="153"/>
      <c r="RN24" s="153"/>
      <c r="RO24" s="153"/>
      <c r="RP24" s="153"/>
      <c r="RQ24" s="153"/>
      <c r="RR24" s="153"/>
      <c r="RS24" s="153"/>
      <c r="RT24" s="153"/>
      <c r="RU24" s="153"/>
      <c r="RV24" s="153"/>
      <c r="RW24" s="153"/>
      <c r="RX24" s="153"/>
      <c r="RY24" s="153"/>
      <c r="RZ24" s="153"/>
      <c r="SA24" s="153"/>
      <c r="SB24" s="153"/>
      <c r="SC24" s="153"/>
      <c r="SD24" s="153"/>
      <c r="SE24" s="153"/>
      <c r="SF24" s="153"/>
      <c r="SG24" s="146">
        <v>2037.28684</v>
      </c>
      <c r="SH24" s="153"/>
      <c r="SI24" s="153"/>
      <c r="SJ24" s="153"/>
      <c r="SK24" s="153"/>
      <c r="SL24" s="146">
        <v>371.11948000000001</v>
      </c>
      <c r="SM24" s="153"/>
      <c r="SN24" s="153"/>
      <c r="SO24" s="153"/>
      <c r="SP24" s="153"/>
      <c r="SQ24" s="153"/>
      <c r="SR24" s="153"/>
      <c r="SS24" s="153"/>
      <c r="ST24" s="153"/>
      <c r="SU24" s="153"/>
      <c r="SV24" s="153"/>
      <c r="SW24" s="153"/>
      <c r="SX24" s="153"/>
      <c r="SY24" s="153"/>
      <c r="SZ24" s="153"/>
      <c r="TA24" s="153"/>
      <c r="TB24" s="153"/>
      <c r="TC24" s="153"/>
      <c r="TD24" s="153"/>
      <c r="TE24" s="153"/>
      <c r="TF24" s="153"/>
      <c r="TG24" s="153"/>
      <c r="TH24" s="146">
        <v>416.98660000000001</v>
      </c>
      <c r="TI24" s="153"/>
      <c r="TJ24" s="153"/>
      <c r="TK24" s="153"/>
      <c r="TL24" s="153"/>
      <c r="TM24" s="153"/>
      <c r="TN24" s="153"/>
      <c r="TO24" s="153"/>
      <c r="TP24" s="153"/>
      <c r="TQ24" s="146">
        <v>4296.0174100000004</v>
      </c>
      <c r="TR24" s="153"/>
      <c r="TS24" s="153"/>
      <c r="TT24" s="153"/>
      <c r="TU24" s="153"/>
      <c r="TV24" s="146">
        <v>623.09376999999995</v>
      </c>
      <c r="TW24" s="153"/>
      <c r="TX24" s="153"/>
      <c r="TY24" s="153"/>
      <c r="TZ24" s="153"/>
      <c r="UA24" s="153"/>
      <c r="UB24" s="153"/>
      <c r="UC24" s="153"/>
      <c r="UD24" s="153"/>
      <c r="UE24" s="153"/>
      <c r="UF24" s="153"/>
      <c r="UG24" s="153"/>
      <c r="UH24" s="153"/>
      <c r="UI24" s="146">
        <v>1.2498499999999999</v>
      </c>
      <c r="UJ24" s="153"/>
      <c r="UK24" s="153"/>
      <c r="UL24" s="153"/>
      <c r="UM24" s="153"/>
      <c r="UN24" s="153"/>
      <c r="UO24" s="153"/>
      <c r="UP24" s="153"/>
      <c r="UQ24" s="153"/>
      <c r="UR24" s="146">
        <v>6939.8905199999999</v>
      </c>
      <c r="US24" s="153"/>
      <c r="UT24" s="153"/>
      <c r="UU24" s="153"/>
      <c r="UV24" s="146">
        <v>10.75385</v>
      </c>
      <c r="UW24" s="153"/>
      <c r="UX24" s="153"/>
      <c r="UY24" s="153"/>
      <c r="UZ24" s="153"/>
      <c r="VA24" s="146">
        <v>24654.1175</v>
      </c>
      <c r="VB24" s="153"/>
      <c r="VC24" s="153"/>
      <c r="VD24" s="153"/>
      <c r="VE24" s="153"/>
      <c r="VF24" s="146">
        <v>47.650219999999997</v>
      </c>
      <c r="VG24" s="153"/>
      <c r="VH24" s="153"/>
      <c r="VI24" s="153"/>
      <c r="VJ24" s="153"/>
      <c r="VK24" s="153"/>
      <c r="VL24" s="153"/>
      <c r="VM24" s="153"/>
      <c r="VN24" s="153"/>
      <c r="VO24" s="153"/>
      <c r="VP24" s="153"/>
      <c r="VQ24" s="153"/>
      <c r="VR24" s="153"/>
      <c r="VS24" s="146">
        <v>13218.905549999999</v>
      </c>
      <c r="VT24" s="153"/>
      <c r="VU24" s="153"/>
      <c r="VV24" s="153"/>
      <c r="VW24" s="153"/>
      <c r="VX24" s="153"/>
      <c r="VY24" s="153"/>
      <c r="VZ24" s="153"/>
      <c r="WA24" s="153"/>
      <c r="WB24" s="146">
        <v>4503.3673099999996</v>
      </c>
      <c r="WC24" s="153"/>
      <c r="WD24" s="153"/>
      <c r="WE24" s="153"/>
      <c r="WF24" s="146">
        <v>2.3897400000000002</v>
      </c>
      <c r="WG24" s="153"/>
      <c r="WH24" s="153"/>
      <c r="WI24" s="153"/>
      <c r="WJ24" s="153"/>
      <c r="WK24" s="153"/>
      <c r="WL24" s="153"/>
      <c r="WM24" s="153"/>
      <c r="WN24" s="153"/>
      <c r="WO24" s="153"/>
      <c r="WP24" s="153"/>
      <c r="WQ24" s="153"/>
      <c r="WR24" s="153"/>
      <c r="WS24" s="153"/>
      <c r="WT24" s="153"/>
      <c r="WU24" s="153"/>
      <c r="WV24" s="153"/>
      <c r="WW24" s="153"/>
      <c r="WX24" s="153"/>
      <c r="WY24" s="153"/>
      <c r="WZ24" s="153"/>
      <c r="XA24" s="153"/>
      <c r="XB24" s="146">
        <v>6968.5979399999997</v>
      </c>
      <c r="XC24" s="146">
        <v>2408.9305399999998</v>
      </c>
      <c r="XD24" s="153"/>
      <c r="XE24" s="153"/>
      <c r="XF24" s="153"/>
      <c r="XG24" s="153"/>
      <c r="XH24" s="146">
        <v>257.45634999999999</v>
      </c>
      <c r="XI24" s="153"/>
      <c r="XJ24" s="153"/>
      <c r="XK24" s="153"/>
      <c r="XL24" s="146">
        <v>312.20384000000001</v>
      </c>
      <c r="XM24" s="153"/>
      <c r="XN24" s="153"/>
      <c r="XO24" s="153"/>
      <c r="XP24" s="153"/>
      <c r="XQ24" s="146">
        <v>-183.23245</v>
      </c>
      <c r="XR24" s="153"/>
      <c r="XS24" s="153"/>
      <c r="XT24" s="153"/>
      <c r="XU24" s="153"/>
      <c r="XV24" s="153"/>
      <c r="XW24" s="153"/>
      <c r="XX24" s="153"/>
      <c r="XY24" s="153"/>
      <c r="XZ24" s="153"/>
      <c r="YA24" s="153"/>
      <c r="YB24" s="153"/>
    </row>
    <row r="25" spans="1:652" ht="11.25" customHeight="1">
      <c r="A25" s="375"/>
      <c r="B25" s="375" t="s">
        <v>1195</v>
      </c>
      <c r="C25" s="377"/>
      <c r="D25" s="377"/>
      <c r="E25" s="153"/>
      <c r="F25" s="146">
        <v>142.78892999999999</v>
      </c>
      <c r="G25" s="153"/>
      <c r="H25" s="153"/>
      <c r="I25" s="153"/>
      <c r="J25" s="153"/>
      <c r="K25" s="153"/>
      <c r="L25" s="153"/>
      <c r="M25" s="153"/>
      <c r="N25" s="146">
        <v>-4.1200000000000001E-2</v>
      </c>
      <c r="O25" s="146">
        <v>5418.86805</v>
      </c>
      <c r="P25" s="153"/>
      <c r="Q25" s="153"/>
      <c r="R25" s="146">
        <v>1280.8125</v>
      </c>
      <c r="S25" s="153"/>
      <c r="T25" s="153"/>
      <c r="U25" s="153"/>
      <c r="V25" s="153"/>
      <c r="W25" s="146">
        <v>382.24662000000001</v>
      </c>
      <c r="X25" s="146">
        <v>609.47051999999996</v>
      </c>
      <c r="Y25" s="153"/>
      <c r="Z25" s="153"/>
      <c r="AA25" s="153"/>
      <c r="AB25" s="153"/>
      <c r="AC25" s="146">
        <v>0.63256000000000001</v>
      </c>
      <c r="AD25" s="153"/>
      <c r="AE25" s="153"/>
      <c r="AF25" s="146">
        <v>272403.91576</v>
      </c>
      <c r="AG25" s="146">
        <v>217705.96275000001</v>
      </c>
      <c r="AH25" s="153"/>
      <c r="AI25" s="153"/>
      <c r="AJ25" s="153"/>
      <c r="AK25" s="146">
        <v>8316.8276900000001</v>
      </c>
      <c r="AL25" s="146">
        <v>3064.3769600000001</v>
      </c>
      <c r="AM25" s="153"/>
      <c r="AN25" s="153"/>
      <c r="AO25" s="146">
        <v>-705.35077000000001</v>
      </c>
      <c r="AP25" s="146">
        <v>2035.61193</v>
      </c>
      <c r="AQ25" s="153"/>
      <c r="AR25" s="153"/>
      <c r="AS25" s="153"/>
      <c r="AT25" s="153"/>
      <c r="AU25" s="146">
        <v>73.161869999999993</v>
      </c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46">
        <v>95886.033869999999</v>
      </c>
      <c r="BH25" s="146">
        <v>3610.93183</v>
      </c>
      <c r="BI25" s="153"/>
      <c r="BJ25" s="153"/>
      <c r="BK25" s="146">
        <v>13130.095509999999</v>
      </c>
      <c r="BL25" s="146">
        <v>4753.1920099999998</v>
      </c>
      <c r="BM25" s="153"/>
      <c r="BN25" s="153"/>
      <c r="BO25" s="153"/>
      <c r="BP25" s="146">
        <v>69211.080010000005</v>
      </c>
      <c r="BQ25" s="146">
        <v>5353.9032800000004</v>
      </c>
      <c r="BR25" s="153"/>
      <c r="BS25" s="153"/>
      <c r="BT25" s="146">
        <v>-20.166319999999999</v>
      </c>
      <c r="BU25" s="146">
        <v>5255.1096500000003</v>
      </c>
      <c r="BV25" s="146">
        <v>1.2011499999999999</v>
      </c>
      <c r="BW25" s="153"/>
      <c r="BX25" s="153"/>
      <c r="BY25" s="146">
        <v>199314.82125000001</v>
      </c>
      <c r="BZ25" s="146">
        <v>585466.87595999998</v>
      </c>
      <c r="CA25" s="146">
        <v>278.88490000000002</v>
      </c>
      <c r="CB25" s="153"/>
      <c r="CC25" s="146">
        <v>427640.45621999999</v>
      </c>
      <c r="CD25" s="146">
        <v>23819.58424</v>
      </c>
      <c r="CE25" s="146">
        <v>36298.246639999998</v>
      </c>
      <c r="CF25" s="153"/>
      <c r="CG25" s="153"/>
      <c r="CH25" s="146">
        <v>13189.543320000001</v>
      </c>
      <c r="CI25" s="146">
        <v>195.08158</v>
      </c>
      <c r="CJ25" s="153"/>
      <c r="CK25" s="153"/>
      <c r="CL25" s="153"/>
      <c r="CM25" s="146">
        <v>272.27492000000001</v>
      </c>
      <c r="CN25" s="153"/>
      <c r="CO25" s="153"/>
      <c r="CP25" s="153"/>
      <c r="CQ25" s="146">
        <v>-132.27557999999999</v>
      </c>
      <c r="CR25" s="153"/>
      <c r="CS25" s="153"/>
      <c r="CT25" s="153"/>
      <c r="CU25" s="146">
        <v>12.58623</v>
      </c>
      <c r="CV25" s="146">
        <v>126.82097</v>
      </c>
      <c r="CW25" s="153"/>
      <c r="CX25" s="153"/>
      <c r="CY25" s="153"/>
      <c r="CZ25" s="146">
        <v>792.83399999999995</v>
      </c>
      <c r="DA25" s="146">
        <v>1008.8339999999999</v>
      </c>
      <c r="DB25" s="153"/>
      <c r="DC25" s="153"/>
      <c r="DD25" s="153"/>
      <c r="DE25" s="153"/>
      <c r="DF25" s="153"/>
      <c r="DG25" s="153"/>
      <c r="DH25" s="153"/>
      <c r="DI25" s="146">
        <v>18671.960630000001</v>
      </c>
      <c r="DJ25" s="146">
        <v>7358.3574200000003</v>
      </c>
      <c r="DK25" s="153"/>
      <c r="DL25" s="153"/>
      <c r="DM25" s="146">
        <v>9122.4445199999991</v>
      </c>
      <c r="DN25" s="146">
        <v>80.237129999999993</v>
      </c>
      <c r="DO25" s="146">
        <v>37.093539999999997</v>
      </c>
      <c r="DP25" s="153"/>
      <c r="DQ25" s="153"/>
      <c r="DR25" s="146">
        <v>624.19349999999997</v>
      </c>
      <c r="DS25" s="146">
        <v>1503.73792</v>
      </c>
      <c r="DT25" s="153"/>
      <c r="DU25" s="153"/>
      <c r="DV25" s="153"/>
      <c r="DW25" s="153"/>
      <c r="DX25" s="153"/>
      <c r="DY25" s="153"/>
      <c r="DZ25" s="153"/>
      <c r="EA25" s="146">
        <v>264703.10600999999</v>
      </c>
      <c r="EB25" s="146">
        <v>67150.80227</v>
      </c>
      <c r="EC25" s="153"/>
      <c r="ED25" s="153"/>
      <c r="EE25" s="146">
        <v>8163.0386900000003</v>
      </c>
      <c r="EF25" s="146">
        <v>235.63283000000001</v>
      </c>
      <c r="EG25" s="153"/>
      <c r="EH25" s="153"/>
      <c r="EI25" s="153"/>
      <c r="EJ25" s="146">
        <v>120253.20572</v>
      </c>
      <c r="EK25" s="146">
        <v>2419.73848</v>
      </c>
      <c r="EL25" s="153"/>
      <c r="EM25" s="153"/>
      <c r="EN25" s="146">
        <v>2358.9058100000002</v>
      </c>
      <c r="EO25" s="146">
        <v>422.71019999999999</v>
      </c>
      <c r="EP25" s="146">
        <v>93.881230000000002</v>
      </c>
      <c r="EQ25" s="153"/>
      <c r="ER25" s="153"/>
      <c r="ES25" s="146">
        <v>7856.7963499999996</v>
      </c>
      <c r="ET25" s="146">
        <v>67.378270000000001</v>
      </c>
      <c r="EU25" s="153"/>
      <c r="EV25" s="153"/>
      <c r="EW25" s="153"/>
      <c r="EX25" s="146">
        <v>490.49653999999998</v>
      </c>
      <c r="EY25" s="153"/>
      <c r="EZ25" s="153"/>
      <c r="FA25" s="153"/>
      <c r="FB25" s="146">
        <v>10614.02946</v>
      </c>
      <c r="FC25" s="146">
        <v>77.744169999999997</v>
      </c>
      <c r="FD25" s="153"/>
      <c r="FE25" s="153"/>
      <c r="FF25" s="153"/>
      <c r="FG25" s="153"/>
      <c r="FH25" s="153"/>
      <c r="FI25" s="153"/>
      <c r="FJ25" s="153"/>
      <c r="FK25" s="146">
        <v>24714.182720000001</v>
      </c>
      <c r="FL25" s="146">
        <v>9937.98956</v>
      </c>
      <c r="FM25" s="146">
        <v>3253.4589000000001</v>
      </c>
      <c r="FN25" s="153"/>
      <c r="FO25" s="146">
        <v>3714.3082399999998</v>
      </c>
      <c r="FP25" s="146">
        <v>15.082179999999999</v>
      </c>
      <c r="FQ25" s="153"/>
      <c r="FR25" s="153"/>
      <c r="FS25" s="153"/>
      <c r="FT25" s="146">
        <v>10980.514649999999</v>
      </c>
      <c r="FU25" s="146">
        <v>38030.803950000001</v>
      </c>
      <c r="FV25" s="153"/>
      <c r="FW25" s="153"/>
      <c r="FX25" s="146">
        <v>4124.2303899999997</v>
      </c>
      <c r="FY25" s="146">
        <v>17915.700390000002</v>
      </c>
      <c r="FZ25" s="146">
        <v>4789.0910899999999</v>
      </c>
      <c r="GA25" s="153"/>
      <c r="GB25" s="153"/>
      <c r="GC25" s="146">
        <v>4739.5424300000004</v>
      </c>
      <c r="GD25" s="146">
        <v>8164.4319500000001</v>
      </c>
      <c r="GE25" s="153"/>
      <c r="GF25" s="153"/>
      <c r="GG25" s="153"/>
      <c r="GH25" s="153"/>
      <c r="GI25" s="153"/>
      <c r="GJ25" s="153"/>
      <c r="GK25" s="153"/>
      <c r="GL25" s="146">
        <v>99098.007509999996</v>
      </c>
      <c r="GM25" s="146">
        <v>850.09573999999998</v>
      </c>
      <c r="GN25" s="153"/>
      <c r="GO25" s="153"/>
      <c r="GP25" s="153"/>
      <c r="GQ25" s="146">
        <v>129.39547999999999</v>
      </c>
      <c r="GR25" s="153"/>
      <c r="GS25" s="153"/>
      <c r="GT25" s="153"/>
      <c r="GU25" s="146">
        <v>765195.25907000003</v>
      </c>
      <c r="GV25" s="146">
        <v>306516.83805000002</v>
      </c>
      <c r="GW25" s="153"/>
      <c r="GX25" s="153"/>
      <c r="GY25" s="146">
        <v>98541.905570000003</v>
      </c>
      <c r="GZ25" s="146">
        <v>29235.748</v>
      </c>
      <c r="HA25" s="146">
        <v>5830.2989900000002</v>
      </c>
      <c r="HB25" s="153"/>
      <c r="HC25" s="153"/>
      <c r="HD25" s="146">
        <v>697494.38902999996</v>
      </c>
      <c r="HE25" s="146">
        <v>1101884.1021100001</v>
      </c>
      <c r="HF25" s="153"/>
      <c r="HG25" s="153"/>
      <c r="HH25" s="146">
        <v>117067.65939</v>
      </c>
      <c r="HI25" s="146">
        <v>40537.747430000003</v>
      </c>
      <c r="HJ25" s="146">
        <v>225032.95592000001</v>
      </c>
      <c r="HK25" s="153"/>
      <c r="HL25" s="153"/>
      <c r="HM25" s="153"/>
      <c r="HN25" s="153"/>
      <c r="HO25" s="153"/>
      <c r="HP25" s="153"/>
      <c r="HQ25" s="153"/>
      <c r="HR25" s="153"/>
      <c r="HS25" s="153"/>
      <c r="HT25" s="153"/>
      <c r="HU25" s="153"/>
      <c r="HV25" s="146">
        <v>5864.37817</v>
      </c>
      <c r="HW25" s="146">
        <v>1715.8305</v>
      </c>
      <c r="HX25" s="153"/>
      <c r="HY25" s="153"/>
      <c r="HZ25" s="146">
        <v>31.868200000000002</v>
      </c>
      <c r="IA25" s="146">
        <v>84.564920000000001</v>
      </c>
      <c r="IB25" s="153"/>
      <c r="IC25" s="153"/>
      <c r="ID25" s="153"/>
      <c r="IE25" s="146">
        <v>9387.3484800000006</v>
      </c>
      <c r="IF25" s="146">
        <v>77.74418</v>
      </c>
      <c r="IG25" s="153"/>
      <c r="IH25" s="153"/>
      <c r="II25" s="153"/>
      <c r="IJ25" s="146">
        <v>5614.34</v>
      </c>
      <c r="IK25" s="153"/>
      <c r="IL25" s="153"/>
      <c r="IM25" s="153"/>
      <c r="IN25" s="146">
        <v>84650.008329999997</v>
      </c>
      <c r="IO25" s="146">
        <v>96843.560930000007</v>
      </c>
      <c r="IP25" s="153"/>
      <c r="IQ25" s="153"/>
      <c r="IR25" s="146">
        <v>1452.3737900000001</v>
      </c>
      <c r="IS25" s="146">
        <v>3602.5167499999998</v>
      </c>
      <c r="IT25" s="146">
        <v>1024.8535899999999</v>
      </c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46">
        <v>848077.42735000001</v>
      </c>
      <c r="JG25" s="146">
        <v>165385.24316000001</v>
      </c>
      <c r="JH25" s="153"/>
      <c r="JI25" s="153"/>
      <c r="JJ25" s="146">
        <v>26949.42884</v>
      </c>
      <c r="JK25" s="146">
        <v>7250.2322100000001</v>
      </c>
      <c r="JL25" s="146">
        <v>15144.20795</v>
      </c>
      <c r="JM25" s="153"/>
      <c r="JN25" s="153"/>
      <c r="JO25" s="153"/>
      <c r="JP25" s="153"/>
      <c r="JQ25" s="153"/>
      <c r="JR25" s="153"/>
      <c r="JS25" s="153"/>
      <c r="JT25" s="153"/>
      <c r="JU25" s="153"/>
      <c r="JV25" s="153"/>
      <c r="JW25" s="153"/>
      <c r="JX25" s="146">
        <v>10789.5864</v>
      </c>
      <c r="JY25" s="146">
        <v>3902.8060599999999</v>
      </c>
      <c r="JZ25" s="153"/>
      <c r="KA25" s="153"/>
      <c r="KB25" s="153"/>
      <c r="KC25" s="146">
        <v>1108.4333899999999</v>
      </c>
      <c r="KD25" s="153"/>
      <c r="KE25" s="153"/>
      <c r="KF25" s="153"/>
      <c r="KG25" s="146">
        <v>25647.91504</v>
      </c>
      <c r="KH25" s="146">
        <v>1785.95568</v>
      </c>
      <c r="KI25" s="153"/>
      <c r="KJ25" s="153"/>
      <c r="KK25" s="153"/>
      <c r="KL25" s="146">
        <v>68.483440000000002</v>
      </c>
      <c r="KM25" s="153"/>
      <c r="KN25" s="153"/>
      <c r="KO25" s="153"/>
      <c r="KP25" s="146">
        <v>1872.22045</v>
      </c>
      <c r="KQ25" s="146">
        <v>2.4256600000000001</v>
      </c>
      <c r="KR25" s="153"/>
      <c r="KS25" s="153"/>
      <c r="KT25" s="146">
        <v>0.51356000000000002</v>
      </c>
      <c r="KU25" s="153"/>
      <c r="KV25" s="153"/>
      <c r="KW25" s="153"/>
      <c r="KX25" s="153"/>
      <c r="KY25" s="146">
        <v>16343.697319999999</v>
      </c>
      <c r="KZ25" s="146">
        <v>293.07319999999999</v>
      </c>
      <c r="LA25" s="153"/>
      <c r="LB25" s="153"/>
      <c r="LC25" s="153"/>
      <c r="LD25" s="153"/>
      <c r="LE25" s="153"/>
      <c r="LF25" s="153"/>
      <c r="LG25" s="153"/>
      <c r="LH25" s="153"/>
      <c r="LI25" s="153"/>
      <c r="LJ25" s="153"/>
      <c r="LK25" s="153"/>
      <c r="LL25" s="153"/>
      <c r="LM25" s="153"/>
      <c r="LN25" s="153"/>
      <c r="LO25" s="153"/>
      <c r="LP25" s="153"/>
      <c r="LQ25" s="146">
        <v>13860.799639999999</v>
      </c>
      <c r="LR25" s="146">
        <v>4417.2409200000002</v>
      </c>
      <c r="LS25" s="153"/>
      <c r="LT25" s="153"/>
      <c r="LU25" s="146">
        <v>254.29310000000001</v>
      </c>
      <c r="LV25" s="146">
        <v>748.72078999999997</v>
      </c>
      <c r="LW25" s="146">
        <v>369.80029999999999</v>
      </c>
      <c r="LX25" s="153"/>
      <c r="LY25" s="153"/>
      <c r="LZ25" s="146">
        <v>567.22496000000001</v>
      </c>
      <c r="MA25" s="146">
        <v>4213.8691699999999</v>
      </c>
      <c r="MB25" s="153"/>
      <c r="MC25" s="153"/>
      <c r="MD25" s="146">
        <v>22.763000000000002</v>
      </c>
      <c r="ME25" s="153"/>
      <c r="MF25" s="146">
        <v>6.22654</v>
      </c>
      <c r="MG25" s="153"/>
      <c r="MH25" s="153"/>
      <c r="MI25" s="146">
        <v>625.41503</v>
      </c>
      <c r="MJ25" s="153"/>
      <c r="MK25" s="153"/>
      <c r="ML25" s="153"/>
      <c r="MM25" s="153"/>
      <c r="MN25" s="153"/>
      <c r="MO25" s="153"/>
      <c r="MP25" s="153"/>
      <c r="MQ25" s="153"/>
      <c r="MR25" s="146">
        <v>0.80967999999999996</v>
      </c>
      <c r="MS25" s="153"/>
      <c r="MT25" s="153"/>
      <c r="MU25" s="153"/>
      <c r="MV25" s="153"/>
      <c r="MW25" s="153"/>
      <c r="MX25" s="153"/>
      <c r="MY25" s="153"/>
      <c r="MZ25" s="153"/>
      <c r="NA25" s="146">
        <v>42020.369579999999</v>
      </c>
      <c r="NB25" s="146">
        <v>114303.21791000001</v>
      </c>
      <c r="NC25" s="153"/>
      <c r="ND25" s="153"/>
      <c r="NE25" s="146">
        <v>231.33931000000001</v>
      </c>
      <c r="NF25" s="146">
        <v>953.39351999999997</v>
      </c>
      <c r="NG25" s="146">
        <v>257.59942000000001</v>
      </c>
      <c r="NH25" s="153"/>
      <c r="NI25" s="153"/>
      <c r="NJ25" s="146">
        <v>341757.86956000002</v>
      </c>
      <c r="NK25" s="146">
        <v>76982.489610000004</v>
      </c>
      <c r="NL25" s="153"/>
      <c r="NM25" s="153"/>
      <c r="NN25" s="146">
        <v>12339.95047</v>
      </c>
      <c r="NO25" s="146">
        <v>9611.3875700000008</v>
      </c>
      <c r="NP25" s="146">
        <v>39859.412429999997</v>
      </c>
      <c r="NQ25" s="153"/>
      <c r="NR25" s="153"/>
      <c r="NS25" s="153"/>
      <c r="NT25" s="153"/>
      <c r="NU25" s="153"/>
      <c r="NV25" s="153"/>
      <c r="NW25" s="153"/>
      <c r="NX25" s="153"/>
      <c r="NY25" s="153"/>
      <c r="NZ25" s="153"/>
      <c r="OA25" s="153"/>
      <c r="OB25" s="146">
        <v>9988.9244099999996</v>
      </c>
      <c r="OC25" s="153"/>
      <c r="OD25" s="153"/>
      <c r="OE25" s="153"/>
      <c r="OF25" s="153"/>
      <c r="OG25" s="146">
        <v>15.93937</v>
      </c>
      <c r="OH25" s="146">
        <v>2.5426799999999998</v>
      </c>
      <c r="OI25" s="153"/>
      <c r="OJ25" s="153"/>
      <c r="OK25" s="146">
        <v>-1.3376300000000001</v>
      </c>
      <c r="OL25" s="146">
        <v>12156.135190000001</v>
      </c>
      <c r="OM25" s="153"/>
      <c r="ON25" s="153"/>
      <c r="OO25" s="153"/>
      <c r="OP25" s="153"/>
      <c r="OQ25" s="153"/>
      <c r="OR25" s="153"/>
      <c r="OS25" s="153"/>
      <c r="OT25" s="153"/>
      <c r="OU25" s="153"/>
      <c r="OV25" s="153"/>
      <c r="OW25" s="153"/>
      <c r="OX25" s="153"/>
      <c r="OY25" s="153"/>
      <c r="OZ25" s="153"/>
      <c r="PA25" s="153"/>
      <c r="PB25" s="153"/>
      <c r="PC25" s="146">
        <v>266464.57517999999</v>
      </c>
      <c r="PD25" s="146">
        <v>10763.660089999999</v>
      </c>
      <c r="PE25" s="153"/>
      <c r="PF25" s="153"/>
      <c r="PG25" s="146">
        <v>881.36135999999999</v>
      </c>
      <c r="PH25" s="146">
        <v>1608.6443099999999</v>
      </c>
      <c r="PI25" s="153"/>
      <c r="PJ25" s="153"/>
      <c r="PK25" s="153"/>
      <c r="PL25" s="153"/>
      <c r="PM25" s="153"/>
      <c r="PN25" s="153"/>
      <c r="PO25" s="153"/>
      <c r="PP25" s="153"/>
      <c r="PQ25" s="153"/>
      <c r="PR25" s="153"/>
      <c r="PS25" s="153"/>
      <c r="PT25" s="153"/>
      <c r="PU25" s="153"/>
      <c r="PV25" s="146">
        <v>406.77361000000002</v>
      </c>
      <c r="PW25" s="153"/>
      <c r="PX25" s="153"/>
      <c r="PY25" s="153"/>
      <c r="PZ25" s="153"/>
      <c r="QA25" s="153"/>
      <c r="QB25" s="153"/>
      <c r="QC25" s="153"/>
      <c r="QD25" s="153"/>
      <c r="QE25" s="153"/>
      <c r="QF25" s="153"/>
      <c r="QG25" s="153"/>
      <c r="QH25" s="153"/>
      <c r="QI25" s="153"/>
      <c r="QJ25" s="153"/>
      <c r="QK25" s="153"/>
      <c r="QL25" s="153"/>
      <c r="QM25" s="146">
        <v>95284.039600000004</v>
      </c>
      <c r="QN25" s="153"/>
      <c r="QO25" s="153"/>
      <c r="QP25" s="153"/>
      <c r="QQ25" s="153"/>
      <c r="QR25" s="153"/>
      <c r="QS25" s="153"/>
      <c r="QT25" s="153"/>
      <c r="QU25" s="153"/>
      <c r="QV25" s="153"/>
      <c r="QW25" s="153"/>
      <c r="QX25" s="153"/>
      <c r="QY25" s="153"/>
      <c r="QZ25" s="153"/>
      <c r="RA25" s="153"/>
      <c r="RB25" s="153"/>
      <c r="RC25" s="153"/>
      <c r="RD25" s="153"/>
      <c r="RE25" s="146">
        <v>4698.8074500000002</v>
      </c>
      <c r="RF25" s="146">
        <v>91108.012889999998</v>
      </c>
      <c r="RG25" s="153"/>
      <c r="RH25" s="153"/>
      <c r="RI25" s="146">
        <v>8091.7612200000003</v>
      </c>
      <c r="RJ25" s="146">
        <v>5671.6981299999998</v>
      </c>
      <c r="RK25" s="146">
        <v>7690.1636799999997</v>
      </c>
      <c r="RL25" s="153"/>
      <c r="RM25" s="153"/>
      <c r="RN25" s="146">
        <v>97.277979999999999</v>
      </c>
      <c r="RO25" s="146">
        <v>381.22273999999999</v>
      </c>
      <c r="RP25" s="153"/>
      <c r="RQ25" s="153"/>
      <c r="RR25" s="146">
        <v>19.812719999999999</v>
      </c>
      <c r="RS25" s="146">
        <v>22.22119</v>
      </c>
      <c r="RT25" s="153"/>
      <c r="RU25" s="153"/>
      <c r="RV25" s="153"/>
      <c r="RW25" s="153"/>
      <c r="RX25" s="153"/>
      <c r="RY25" s="153"/>
      <c r="RZ25" s="153"/>
      <c r="SA25" s="153"/>
      <c r="SB25" s="153"/>
      <c r="SC25" s="153"/>
      <c r="SD25" s="153"/>
      <c r="SE25" s="153"/>
      <c r="SF25" s="153"/>
      <c r="SG25" s="146">
        <v>20.57526</v>
      </c>
      <c r="SH25" s="153"/>
      <c r="SI25" s="153"/>
      <c r="SJ25" s="153"/>
      <c r="SK25" s="153"/>
      <c r="SL25" s="153"/>
      <c r="SM25" s="153"/>
      <c r="SN25" s="153"/>
      <c r="SO25" s="146">
        <v>34200.306819999998</v>
      </c>
      <c r="SP25" s="146">
        <v>758.05505000000005</v>
      </c>
      <c r="SQ25" s="153"/>
      <c r="SR25" s="153"/>
      <c r="SS25" s="146">
        <v>-0.29708000000000001</v>
      </c>
      <c r="ST25" s="146">
        <v>490.90703000000002</v>
      </c>
      <c r="SU25" s="146">
        <v>600.43142999999998</v>
      </c>
      <c r="SV25" s="153"/>
      <c r="SW25" s="153"/>
      <c r="SX25" s="146">
        <v>10940.515820000001</v>
      </c>
      <c r="SY25" s="146">
        <v>25.914729999999999</v>
      </c>
      <c r="SZ25" s="153"/>
      <c r="TA25" s="153"/>
      <c r="TB25" s="153"/>
      <c r="TC25" s="153"/>
      <c r="TD25" s="153"/>
      <c r="TE25" s="153"/>
      <c r="TF25" s="153"/>
      <c r="TG25" s="146">
        <v>5219.7039599999998</v>
      </c>
      <c r="TH25" s="146">
        <v>718.89931000000001</v>
      </c>
      <c r="TI25" s="153"/>
      <c r="TJ25" s="153"/>
      <c r="TK25" s="146">
        <v>498.66098</v>
      </c>
      <c r="TL25" s="153"/>
      <c r="TM25" s="153"/>
      <c r="TN25" s="153"/>
      <c r="TO25" s="153"/>
      <c r="TP25" s="146">
        <v>52262.609969999998</v>
      </c>
      <c r="TQ25" s="146">
        <v>17140.275140000002</v>
      </c>
      <c r="TR25" s="153"/>
      <c r="TS25" s="153"/>
      <c r="TT25" s="146">
        <v>18.386220000000002</v>
      </c>
      <c r="TU25" s="146">
        <v>4896.3964100000003</v>
      </c>
      <c r="TV25" s="146">
        <v>16574.764179999998</v>
      </c>
      <c r="TW25" s="153"/>
      <c r="TX25" s="153"/>
      <c r="TY25" s="153"/>
      <c r="TZ25" s="146">
        <v>271.03338000000002</v>
      </c>
      <c r="UA25" s="153"/>
      <c r="UB25" s="153"/>
      <c r="UC25" s="153"/>
      <c r="UD25" s="153"/>
      <c r="UE25" s="153"/>
      <c r="UF25" s="153"/>
      <c r="UG25" s="153"/>
      <c r="UH25" s="146">
        <v>84332.996220000001</v>
      </c>
      <c r="UI25" s="146">
        <v>904.87282000000005</v>
      </c>
      <c r="UJ25" s="153"/>
      <c r="UK25" s="153"/>
      <c r="UL25" s="146">
        <v>4216.9221799999996</v>
      </c>
      <c r="UM25" s="146">
        <v>457.15264999999999</v>
      </c>
      <c r="UN25" s="146">
        <v>125.63021000000001</v>
      </c>
      <c r="UO25" s="153"/>
      <c r="UP25" s="153"/>
      <c r="UQ25" s="146">
        <v>80470.200089999998</v>
      </c>
      <c r="UR25" s="146">
        <v>122510.65845</v>
      </c>
      <c r="US25" s="153"/>
      <c r="UT25" s="153"/>
      <c r="UU25" s="146">
        <v>3570.0242199999998</v>
      </c>
      <c r="UV25" s="146">
        <v>35860.487670000002</v>
      </c>
      <c r="UW25" s="146">
        <v>2224.3282800000002</v>
      </c>
      <c r="UX25" s="153"/>
      <c r="UY25" s="153"/>
      <c r="UZ25" s="146">
        <v>341805.36855999997</v>
      </c>
      <c r="VA25" s="146">
        <v>1021658.34887</v>
      </c>
      <c r="VB25" s="153"/>
      <c r="VC25" s="153"/>
      <c r="VD25" s="146">
        <v>76714.119760000001</v>
      </c>
      <c r="VE25" s="146">
        <v>23657.797999999999</v>
      </c>
      <c r="VF25" s="146">
        <v>94286.19743</v>
      </c>
      <c r="VG25" s="153"/>
      <c r="VH25" s="153"/>
      <c r="VI25" s="153"/>
      <c r="VJ25" s="153"/>
      <c r="VK25" s="153"/>
      <c r="VL25" s="153"/>
      <c r="VM25" s="153"/>
      <c r="VN25" s="153"/>
      <c r="VO25" s="153"/>
      <c r="VP25" s="153"/>
      <c r="VQ25" s="153"/>
      <c r="VR25" s="146">
        <v>72901.830289999998</v>
      </c>
      <c r="VS25" s="146">
        <v>2543.8881000000001</v>
      </c>
      <c r="VT25" s="153"/>
      <c r="VU25" s="153"/>
      <c r="VV25" s="146">
        <v>1175.5184899999999</v>
      </c>
      <c r="VW25" s="146">
        <v>2866.0743200000002</v>
      </c>
      <c r="VX25" s="146">
        <v>127.91913</v>
      </c>
      <c r="VY25" s="153"/>
      <c r="VZ25" s="153"/>
      <c r="WA25" s="146">
        <v>4621.18678</v>
      </c>
      <c r="WB25" s="146">
        <v>3003.3396499999999</v>
      </c>
      <c r="WC25" s="153"/>
      <c r="WD25" s="153"/>
      <c r="WE25" s="146">
        <v>-250.17892000000001</v>
      </c>
      <c r="WF25" s="146">
        <v>503.15719999999999</v>
      </c>
      <c r="WG25" s="146">
        <v>15.56635</v>
      </c>
      <c r="WH25" s="153"/>
      <c r="WI25" s="153"/>
      <c r="WJ25" s="153"/>
      <c r="WK25" s="146">
        <v>37.175460000000001</v>
      </c>
      <c r="WL25" s="153"/>
      <c r="WM25" s="153"/>
      <c r="WN25" s="146">
        <v>19.03116</v>
      </c>
      <c r="WO25" s="153"/>
      <c r="WP25" s="153"/>
      <c r="WQ25" s="153"/>
      <c r="WR25" s="153"/>
      <c r="WS25" s="146">
        <v>29238.518550000001</v>
      </c>
      <c r="WT25" s="146">
        <v>22.286650000000002</v>
      </c>
      <c r="WU25" s="153"/>
      <c r="WV25" s="153"/>
      <c r="WW25" s="146">
        <v>597.76894000000004</v>
      </c>
      <c r="WX25" s="146">
        <v>2845.4616999999998</v>
      </c>
      <c r="WY25" s="146">
        <v>85.241150000000005</v>
      </c>
      <c r="WZ25" s="153"/>
      <c r="XA25" s="153"/>
      <c r="XB25" s="146">
        <v>3371810.8898299998</v>
      </c>
      <c r="XC25" s="146">
        <v>1451235.69047</v>
      </c>
      <c r="XD25" s="153"/>
      <c r="XE25" s="153"/>
      <c r="XF25" s="146">
        <v>234657.72036000001</v>
      </c>
      <c r="XG25" s="146">
        <v>1849493.3284499999</v>
      </c>
      <c r="XH25" s="146">
        <v>233476.45045</v>
      </c>
      <c r="XI25" s="153"/>
      <c r="XJ25" s="153"/>
      <c r="XK25" s="146">
        <v>94771.4948</v>
      </c>
      <c r="XL25" s="146">
        <v>1085540.08657</v>
      </c>
      <c r="XM25" s="153"/>
      <c r="XN25" s="153"/>
      <c r="XO25" s="146">
        <v>11673.162039999999</v>
      </c>
      <c r="XP25" s="146">
        <v>1671.41281</v>
      </c>
      <c r="XQ25" s="146">
        <v>37506.299039999998</v>
      </c>
      <c r="XR25" s="153"/>
      <c r="XS25" s="153"/>
      <c r="XT25" s="146">
        <v>6851.2585200000003</v>
      </c>
      <c r="XU25" s="146">
        <v>2802.2541799999999</v>
      </c>
      <c r="XV25" s="153"/>
      <c r="XW25" s="153"/>
      <c r="XX25" s="146">
        <v>997.32195999999999</v>
      </c>
      <c r="XY25" s="153"/>
      <c r="XZ25" s="146">
        <v>681.73225000000002</v>
      </c>
      <c r="YA25" s="153"/>
      <c r="YB25" s="153"/>
    </row>
    <row r="26" spans="1:652" ht="18" customHeight="1">
      <c r="A26" s="375"/>
      <c r="B26" s="375"/>
      <c r="C26" s="375" t="s">
        <v>1196</v>
      </c>
      <c r="D26" s="160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46">
        <v>385.19366000000002</v>
      </c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  <c r="CW26" s="153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3"/>
      <c r="DX26" s="153"/>
      <c r="DY26" s="153"/>
      <c r="DZ26" s="153"/>
      <c r="EA26" s="153"/>
      <c r="EB26" s="153"/>
      <c r="EC26" s="153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153"/>
      <c r="EY26" s="153"/>
      <c r="EZ26" s="153"/>
      <c r="FA26" s="153"/>
      <c r="FB26" s="153"/>
      <c r="FC26" s="153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46">
        <v>5279.1850899999999</v>
      </c>
      <c r="FV26" s="153"/>
      <c r="FW26" s="153"/>
      <c r="FX26" s="146">
        <v>109.26237999999999</v>
      </c>
      <c r="FY26" s="153"/>
      <c r="FZ26" s="153"/>
      <c r="GA26" s="153"/>
      <c r="GB26" s="153"/>
      <c r="GC26" s="153"/>
      <c r="GD26" s="153"/>
      <c r="GE26" s="153"/>
      <c r="GF26" s="153"/>
      <c r="GG26" s="153"/>
      <c r="GH26" s="153"/>
      <c r="GI26" s="153"/>
      <c r="GJ26" s="153"/>
      <c r="GK26" s="153"/>
      <c r="GL26" s="146">
        <v>319.62939999999998</v>
      </c>
      <c r="GM26" s="153"/>
      <c r="GN26" s="153"/>
      <c r="GO26" s="153"/>
      <c r="GP26" s="153"/>
      <c r="GQ26" s="153"/>
      <c r="GR26" s="153"/>
      <c r="GS26" s="153"/>
      <c r="GT26" s="153"/>
      <c r="GU26" s="146">
        <v>12119.382310000001</v>
      </c>
      <c r="GV26" s="146">
        <v>36754.076950000002</v>
      </c>
      <c r="GW26" s="153"/>
      <c r="GX26" s="153"/>
      <c r="GY26" s="146">
        <v>8099.1596</v>
      </c>
      <c r="GZ26" s="146">
        <v>1536.9066</v>
      </c>
      <c r="HA26" s="146">
        <v>1945.8923</v>
      </c>
      <c r="HB26" s="153"/>
      <c r="HC26" s="153"/>
      <c r="HD26" s="146">
        <v>9296.9177500000005</v>
      </c>
      <c r="HE26" s="146">
        <v>42914.148209999999</v>
      </c>
      <c r="HF26" s="153"/>
      <c r="HG26" s="153"/>
      <c r="HH26" s="153"/>
      <c r="HI26" s="153"/>
      <c r="HJ26" s="146">
        <v>4211.6195100000004</v>
      </c>
      <c r="HK26" s="153"/>
      <c r="HL26" s="153"/>
      <c r="HM26" s="153"/>
      <c r="HN26" s="153"/>
      <c r="HO26" s="153"/>
      <c r="HP26" s="153"/>
      <c r="HQ26" s="153"/>
      <c r="HR26" s="153"/>
      <c r="HS26" s="153"/>
      <c r="HT26" s="153"/>
      <c r="HU26" s="153"/>
      <c r="HV26" s="153"/>
      <c r="HW26" s="146">
        <v>31.868200000000002</v>
      </c>
      <c r="HX26" s="153"/>
      <c r="HY26" s="153"/>
      <c r="HZ26" s="146">
        <v>31.868200000000002</v>
      </c>
      <c r="IA26" s="153"/>
      <c r="IB26" s="153"/>
      <c r="IC26" s="153"/>
      <c r="ID26" s="153"/>
      <c r="IE26" s="153"/>
      <c r="IF26" s="153"/>
      <c r="IG26" s="153"/>
      <c r="IH26" s="153"/>
      <c r="II26" s="153"/>
      <c r="IJ26" s="153"/>
      <c r="IK26" s="153"/>
      <c r="IL26" s="153"/>
      <c r="IM26" s="153"/>
      <c r="IN26" s="153"/>
      <c r="IO26" s="153"/>
      <c r="IP26" s="153"/>
      <c r="IQ26" s="153"/>
      <c r="IR26" s="153"/>
      <c r="IS26" s="153"/>
      <c r="IT26" s="153"/>
      <c r="IU26" s="153"/>
      <c r="IV26" s="153"/>
      <c r="IW26" s="153"/>
      <c r="IX26" s="153"/>
      <c r="IY26" s="153"/>
      <c r="IZ26" s="153"/>
      <c r="JA26" s="153"/>
      <c r="JB26" s="153"/>
      <c r="JC26" s="153"/>
      <c r="JD26" s="153"/>
      <c r="JE26" s="153"/>
      <c r="JF26" s="146">
        <v>3040.9912399999998</v>
      </c>
      <c r="JG26" s="146">
        <v>29653.799190000002</v>
      </c>
      <c r="JH26" s="153"/>
      <c r="JI26" s="153"/>
      <c r="JJ26" s="146">
        <v>273.15595999999999</v>
      </c>
      <c r="JK26" s="153"/>
      <c r="JL26" s="146">
        <v>7308.7876200000001</v>
      </c>
      <c r="JM26" s="153"/>
      <c r="JN26" s="153"/>
      <c r="JO26" s="153"/>
      <c r="JP26" s="153"/>
      <c r="JQ26" s="153"/>
      <c r="JR26" s="153"/>
      <c r="JS26" s="153"/>
      <c r="JT26" s="153"/>
      <c r="JU26" s="153"/>
      <c r="JV26" s="153"/>
      <c r="JW26" s="153"/>
      <c r="JX26" s="153"/>
      <c r="JY26" s="153"/>
      <c r="JZ26" s="153"/>
      <c r="KA26" s="153"/>
      <c r="KB26" s="153"/>
      <c r="KC26" s="153"/>
      <c r="KD26" s="153"/>
      <c r="KE26" s="153"/>
      <c r="KF26" s="153"/>
      <c r="KG26" s="153"/>
      <c r="KH26" s="146">
        <v>324.71570000000003</v>
      </c>
      <c r="KI26" s="153"/>
      <c r="KJ26" s="153"/>
      <c r="KK26" s="153"/>
      <c r="KL26" s="153"/>
      <c r="KM26" s="153"/>
      <c r="KN26" s="153"/>
      <c r="KO26" s="153"/>
      <c r="KP26" s="153"/>
      <c r="KQ26" s="153"/>
      <c r="KR26" s="153"/>
      <c r="KS26" s="153"/>
      <c r="KT26" s="153"/>
      <c r="KU26" s="153"/>
      <c r="KV26" s="153"/>
      <c r="KW26" s="153"/>
      <c r="KX26" s="153"/>
      <c r="KY26" s="153"/>
      <c r="KZ26" s="153"/>
      <c r="LA26" s="153"/>
      <c r="LB26" s="153"/>
      <c r="LC26" s="153"/>
      <c r="LD26" s="153"/>
      <c r="LE26" s="153"/>
      <c r="LF26" s="153"/>
      <c r="LG26" s="153"/>
      <c r="LH26" s="153"/>
      <c r="LI26" s="153"/>
      <c r="LJ26" s="153"/>
      <c r="LK26" s="153"/>
      <c r="LL26" s="153"/>
      <c r="LM26" s="153"/>
      <c r="LN26" s="153"/>
      <c r="LO26" s="153"/>
      <c r="LP26" s="153"/>
      <c r="LQ26" s="153"/>
      <c r="LR26" s="153"/>
      <c r="LS26" s="153"/>
      <c r="LT26" s="153"/>
      <c r="LU26" s="153"/>
      <c r="LV26" s="153"/>
      <c r="LW26" s="153"/>
      <c r="LX26" s="153"/>
      <c r="LY26" s="153"/>
      <c r="LZ26" s="153"/>
      <c r="MA26" s="146">
        <v>22.763000000000002</v>
      </c>
      <c r="MB26" s="153"/>
      <c r="MC26" s="153"/>
      <c r="MD26" s="146">
        <v>22.763000000000002</v>
      </c>
      <c r="ME26" s="153"/>
      <c r="MF26" s="153"/>
      <c r="MG26" s="153"/>
      <c r="MH26" s="153"/>
      <c r="MI26" s="153"/>
      <c r="MJ26" s="153"/>
      <c r="MK26" s="153"/>
      <c r="ML26" s="153"/>
      <c r="MM26" s="153"/>
      <c r="MN26" s="153"/>
      <c r="MO26" s="153"/>
      <c r="MP26" s="153"/>
      <c r="MQ26" s="153"/>
      <c r="MR26" s="153"/>
      <c r="MS26" s="153"/>
      <c r="MT26" s="153"/>
      <c r="MU26" s="153"/>
      <c r="MV26" s="153"/>
      <c r="MW26" s="153"/>
      <c r="MX26" s="153"/>
      <c r="MY26" s="153"/>
      <c r="MZ26" s="153"/>
      <c r="NA26" s="153"/>
      <c r="NB26" s="153"/>
      <c r="NC26" s="153"/>
      <c r="ND26" s="153"/>
      <c r="NE26" s="153"/>
      <c r="NF26" s="153"/>
      <c r="NG26" s="153"/>
      <c r="NH26" s="153"/>
      <c r="NI26" s="153"/>
      <c r="NJ26" s="153"/>
      <c r="NK26" s="146">
        <v>9889.4169500000007</v>
      </c>
      <c r="NL26" s="153"/>
      <c r="NM26" s="153"/>
      <c r="NN26" s="153"/>
      <c r="NO26" s="153"/>
      <c r="NP26" s="153"/>
      <c r="NQ26" s="153"/>
      <c r="NR26" s="153"/>
      <c r="NS26" s="153"/>
      <c r="NT26" s="153"/>
      <c r="NU26" s="153"/>
      <c r="NV26" s="153"/>
      <c r="NW26" s="153"/>
      <c r="NX26" s="153"/>
      <c r="NY26" s="153"/>
      <c r="NZ26" s="153"/>
      <c r="OA26" s="153"/>
      <c r="OB26" s="153"/>
      <c r="OC26" s="153"/>
      <c r="OD26" s="153"/>
      <c r="OE26" s="153"/>
      <c r="OF26" s="153"/>
      <c r="OG26" s="153"/>
      <c r="OH26" s="153"/>
      <c r="OI26" s="153"/>
      <c r="OJ26" s="153"/>
      <c r="OK26" s="153"/>
      <c r="OL26" s="153"/>
      <c r="OM26" s="153"/>
      <c r="ON26" s="153"/>
      <c r="OO26" s="153"/>
      <c r="OP26" s="153"/>
      <c r="OQ26" s="153"/>
      <c r="OR26" s="153"/>
      <c r="OS26" s="153"/>
      <c r="OT26" s="153"/>
      <c r="OU26" s="153"/>
      <c r="OV26" s="153"/>
      <c r="OW26" s="153"/>
      <c r="OX26" s="153"/>
      <c r="OY26" s="153"/>
      <c r="OZ26" s="153"/>
      <c r="PA26" s="153"/>
      <c r="PB26" s="153"/>
      <c r="PC26" s="153"/>
      <c r="PD26" s="153"/>
      <c r="PE26" s="153"/>
      <c r="PF26" s="153"/>
      <c r="PG26" s="153"/>
      <c r="PH26" s="153"/>
      <c r="PI26" s="153"/>
      <c r="PJ26" s="153"/>
      <c r="PK26" s="153"/>
      <c r="PL26" s="153"/>
      <c r="PM26" s="153"/>
      <c r="PN26" s="153"/>
      <c r="PO26" s="153"/>
      <c r="PP26" s="153"/>
      <c r="PQ26" s="153"/>
      <c r="PR26" s="153"/>
      <c r="PS26" s="153"/>
      <c r="PT26" s="153"/>
      <c r="PU26" s="153"/>
      <c r="PV26" s="153"/>
      <c r="PW26" s="153"/>
      <c r="PX26" s="153"/>
      <c r="PY26" s="153"/>
      <c r="PZ26" s="153"/>
      <c r="QA26" s="153"/>
      <c r="QB26" s="153"/>
      <c r="QC26" s="153"/>
      <c r="QD26" s="153"/>
      <c r="QE26" s="153"/>
      <c r="QF26" s="153"/>
      <c r="QG26" s="153"/>
      <c r="QH26" s="153"/>
      <c r="QI26" s="153"/>
      <c r="QJ26" s="153"/>
      <c r="QK26" s="153"/>
      <c r="QL26" s="153"/>
      <c r="QM26" s="153"/>
      <c r="QN26" s="153"/>
      <c r="QO26" s="153"/>
      <c r="QP26" s="153"/>
      <c r="QQ26" s="153"/>
      <c r="QR26" s="153"/>
      <c r="QS26" s="153"/>
      <c r="QT26" s="153"/>
      <c r="QU26" s="153"/>
      <c r="QV26" s="153"/>
      <c r="QW26" s="153"/>
      <c r="QX26" s="153"/>
      <c r="QY26" s="153"/>
      <c r="QZ26" s="153"/>
      <c r="RA26" s="153"/>
      <c r="RB26" s="153"/>
      <c r="RC26" s="153"/>
      <c r="RD26" s="153"/>
      <c r="RE26" s="153"/>
      <c r="RF26" s="146">
        <v>888.22880999999995</v>
      </c>
      <c r="RG26" s="153"/>
      <c r="RH26" s="153"/>
      <c r="RI26" s="146">
        <v>364.20794000000001</v>
      </c>
      <c r="RJ26" s="153"/>
      <c r="RK26" s="153"/>
      <c r="RL26" s="153"/>
      <c r="RM26" s="153"/>
      <c r="RN26" s="153"/>
      <c r="RO26" s="153"/>
      <c r="RP26" s="153"/>
      <c r="RQ26" s="153"/>
      <c r="RR26" s="153"/>
      <c r="RS26" s="153"/>
      <c r="RT26" s="153"/>
      <c r="RU26" s="153"/>
      <c r="RV26" s="153"/>
      <c r="RW26" s="153"/>
      <c r="RX26" s="153"/>
      <c r="RY26" s="153"/>
      <c r="RZ26" s="153"/>
      <c r="SA26" s="153"/>
      <c r="SB26" s="153"/>
      <c r="SC26" s="153"/>
      <c r="SD26" s="153"/>
      <c r="SE26" s="153"/>
      <c r="SF26" s="153"/>
      <c r="SG26" s="153"/>
      <c r="SH26" s="153"/>
      <c r="SI26" s="153"/>
      <c r="SJ26" s="153"/>
      <c r="SK26" s="153"/>
      <c r="SL26" s="153"/>
      <c r="SM26" s="153"/>
      <c r="SN26" s="153"/>
      <c r="SO26" s="153"/>
      <c r="SP26" s="153"/>
      <c r="SQ26" s="153"/>
      <c r="SR26" s="153"/>
      <c r="SS26" s="153"/>
      <c r="ST26" s="153"/>
      <c r="SU26" s="153"/>
      <c r="SV26" s="153"/>
      <c r="SW26" s="153"/>
      <c r="SX26" s="153"/>
      <c r="SY26" s="153"/>
      <c r="SZ26" s="153"/>
      <c r="TA26" s="153"/>
      <c r="TB26" s="153"/>
      <c r="TC26" s="153"/>
      <c r="TD26" s="153"/>
      <c r="TE26" s="153"/>
      <c r="TF26" s="153"/>
      <c r="TG26" s="153"/>
      <c r="TH26" s="153"/>
      <c r="TI26" s="153"/>
      <c r="TJ26" s="153"/>
      <c r="TK26" s="153"/>
      <c r="TL26" s="153"/>
      <c r="TM26" s="153"/>
      <c r="TN26" s="153"/>
      <c r="TO26" s="153"/>
      <c r="TP26" s="153"/>
      <c r="TQ26" s="146">
        <v>85.228870000000001</v>
      </c>
      <c r="TR26" s="153"/>
      <c r="TS26" s="153"/>
      <c r="TT26" s="146">
        <v>18.2104</v>
      </c>
      <c r="TU26" s="153"/>
      <c r="TV26" s="153"/>
      <c r="TW26" s="153"/>
      <c r="TX26" s="153"/>
      <c r="TY26" s="153"/>
      <c r="TZ26" s="153"/>
      <c r="UA26" s="153"/>
      <c r="UB26" s="153"/>
      <c r="UC26" s="153"/>
      <c r="UD26" s="153"/>
      <c r="UE26" s="153"/>
      <c r="UF26" s="153"/>
      <c r="UG26" s="153"/>
      <c r="UH26" s="153"/>
      <c r="UI26" s="153"/>
      <c r="UJ26" s="153"/>
      <c r="UK26" s="153"/>
      <c r="UL26" s="153"/>
      <c r="UM26" s="153"/>
      <c r="UN26" s="146">
        <v>12.79204</v>
      </c>
      <c r="UO26" s="153"/>
      <c r="UP26" s="153"/>
      <c r="UQ26" s="153"/>
      <c r="UR26" s="146">
        <v>1072.0610200000001</v>
      </c>
      <c r="US26" s="153"/>
      <c r="UT26" s="153"/>
      <c r="UU26" s="153"/>
      <c r="UV26" s="153"/>
      <c r="UW26" s="153"/>
      <c r="UX26" s="153"/>
      <c r="UY26" s="153"/>
      <c r="UZ26" s="153"/>
      <c r="VA26" s="146">
        <v>9906.7959300000002</v>
      </c>
      <c r="VB26" s="153"/>
      <c r="VC26" s="153"/>
      <c r="VD26" s="153"/>
      <c r="VE26" s="153"/>
      <c r="VF26" s="146">
        <v>102.33634000000001</v>
      </c>
      <c r="VG26" s="153"/>
      <c r="VH26" s="153"/>
      <c r="VI26" s="153"/>
      <c r="VJ26" s="153"/>
      <c r="VK26" s="153"/>
      <c r="VL26" s="153"/>
      <c r="VM26" s="153"/>
      <c r="VN26" s="153"/>
      <c r="VO26" s="153"/>
      <c r="VP26" s="153"/>
      <c r="VQ26" s="153"/>
      <c r="VR26" s="146">
        <v>41.138420000000004</v>
      </c>
      <c r="VS26" s="153"/>
      <c r="VT26" s="153"/>
      <c r="VU26" s="153"/>
      <c r="VV26" s="153"/>
      <c r="VW26" s="153"/>
      <c r="VX26" s="153"/>
      <c r="VY26" s="153"/>
      <c r="VZ26" s="153"/>
      <c r="WA26" s="153"/>
      <c r="WB26" s="153"/>
      <c r="WC26" s="153"/>
      <c r="WD26" s="153"/>
      <c r="WE26" s="153"/>
      <c r="WF26" s="153"/>
      <c r="WG26" s="153"/>
      <c r="WH26" s="153"/>
      <c r="WI26" s="153"/>
      <c r="WJ26" s="153"/>
      <c r="WK26" s="153"/>
      <c r="WL26" s="153"/>
      <c r="WM26" s="153"/>
      <c r="WN26" s="153"/>
      <c r="WO26" s="153"/>
      <c r="WP26" s="153"/>
      <c r="WQ26" s="153"/>
      <c r="WR26" s="153"/>
      <c r="WS26" s="153"/>
      <c r="WT26" s="153"/>
      <c r="WU26" s="153"/>
      <c r="WV26" s="153"/>
      <c r="WW26" s="153"/>
      <c r="WX26" s="153"/>
      <c r="WY26" s="153"/>
      <c r="WZ26" s="153"/>
      <c r="XA26" s="153"/>
      <c r="XB26" s="146">
        <v>2469.5498600000001</v>
      </c>
      <c r="XC26" s="146">
        <v>16796.735219999999</v>
      </c>
      <c r="XD26" s="153"/>
      <c r="XE26" s="153"/>
      <c r="XF26" s="153"/>
      <c r="XG26" s="153"/>
      <c r="XH26" s="146">
        <v>249.88312999999999</v>
      </c>
      <c r="XI26" s="153"/>
      <c r="XJ26" s="153"/>
      <c r="XK26" s="153"/>
      <c r="XL26" s="146">
        <v>1813.60006</v>
      </c>
      <c r="XM26" s="153"/>
      <c r="XN26" s="153"/>
      <c r="XO26" s="153"/>
      <c r="XP26" s="153"/>
      <c r="XQ26" s="153"/>
      <c r="XR26" s="153"/>
      <c r="XS26" s="153"/>
      <c r="XT26" s="153"/>
      <c r="XU26" s="153"/>
      <c r="XV26" s="153"/>
      <c r="XW26" s="153"/>
      <c r="XX26" s="153"/>
      <c r="XY26" s="153"/>
      <c r="XZ26" s="153"/>
      <c r="YA26" s="153"/>
      <c r="YB26" s="153"/>
    </row>
    <row r="27" spans="1:652" ht="74.25" customHeight="1">
      <c r="A27" s="375"/>
      <c r="B27" s="375"/>
      <c r="C27" s="375"/>
      <c r="D27" s="161" t="s">
        <v>1197</v>
      </c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3"/>
      <c r="BN27" s="153"/>
      <c r="BO27" s="153"/>
      <c r="BP27" s="153"/>
      <c r="BQ27" s="153"/>
      <c r="BR27" s="153"/>
      <c r="BS27" s="153"/>
      <c r="BT27" s="153"/>
      <c r="BU27" s="153"/>
      <c r="BV27" s="153"/>
      <c r="BW27" s="153"/>
      <c r="BX27" s="153"/>
      <c r="BY27" s="153"/>
      <c r="BZ27" s="153"/>
      <c r="CA27" s="153"/>
      <c r="CB27" s="153"/>
      <c r="CC27" s="153"/>
      <c r="CD27" s="153"/>
      <c r="CE27" s="153"/>
      <c r="CF27" s="153"/>
      <c r="CG27" s="153"/>
      <c r="CH27" s="153"/>
      <c r="CI27" s="153"/>
      <c r="CJ27" s="153"/>
      <c r="CK27" s="153"/>
      <c r="CL27" s="153"/>
      <c r="CM27" s="153"/>
      <c r="CN27" s="153"/>
      <c r="CO27" s="153"/>
      <c r="CP27" s="153"/>
      <c r="CQ27" s="153"/>
      <c r="CR27" s="153"/>
      <c r="CS27" s="153"/>
      <c r="CT27" s="153"/>
      <c r="CU27" s="153"/>
      <c r="CV27" s="153"/>
      <c r="CW27" s="153"/>
      <c r="CX27" s="153"/>
      <c r="CY27" s="153"/>
      <c r="CZ27" s="153"/>
      <c r="DA27" s="153"/>
      <c r="DB27" s="153"/>
      <c r="DC27" s="153"/>
      <c r="DD27" s="153"/>
      <c r="DE27" s="153"/>
      <c r="DF27" s="153"/>
      <c r="DG27" s="153"/>
      <c r="DH27" s="153"/>
      <c r="DI27" s="153"/>
      <c r="DJ27" s="153"/>
      <c r="DK27" s="153"/>
      <c r="DL27" s="153"/>
      <c r="DM27" s="153"/>
      <c r="DN27" s="153"/>
      <c r="DO27" s="153"/>
      <c r="DP27" s="153"/>
      <c r="DQ27" s="153"/>
      <c r="DR27" s="153"/>
      <c r="DS27" s="153"/>
      <c r="DT27" s="153"/>
      <c r="DU27" s="153"/>
      <c r="DV27" s="153"/>
      <c r="DW27" s="153"/>
      <c r="DX27" s="153"/>
      <c r="DY27" s="153"/>
      <c r="DZ27" s="153"/>
      <c r="EA27" s="153"/>
      <c r="EB27" s="153"/>
      <c r="EC27" s="153"/>
      <c r="ED27" s="153"/>
      <c r="EE27" s="153"/>
      <c r="EF27" s="153"/>
      <c r="EG27" s="153"/>
      <c r="EH27" s="153"/>
      <c r="EI27" s="153"/>
      <c r="EJ27" s="153"/>
      <c r="EK27" s="153"/>
      <c r="EL27" s="153"/>
      <c r="EM27" s="153"/>
      <c r="EN27" s="153"/>
      <c r="EO27" s="153"/>
      <c r="EP27" s="153"/>
      <c r="EQ27" s="153"/>
      <c r="ER27" s="153"/>
      <c r="ES27" s="153"/>
      <c r="ET27" s="153"/>
      <c r="EU27" s="153"/>
      <c r="EV27" s="153"/>
      <c r="EW27" s="153"/>
      <c r="EX27" s="153"/>
      <c r="EY27" s="153"/>
      <c r="EZ27" s="153"/>
      <c r="FA27" s="153"/>
      <c r="FB27" s="153"/>
      <c r="FC27" s="153"/>
      <c r="FD27" s="153"/>
      <c r="FE27" s="153"/>
      <c r="FF27" s="153"/>
      <c r="FG27" s="153"/>
      <c r="FH27" s="153"/>
      <c r="FI27" s="153"/>
      <c r="FJ27" s="153"/>
      <c r="FK27" s="153"/>
      <c r="FL27" s="153"/>
      <c r="FM27" s="153"/>
      <c r="FN27" s="153"/>
      <c r="FO27" s="153"/>
      <c r="FP27" s="153"/>
      <c r="FQ27" s="153"/>
      <c r="FR27" s="153"/>
      <c r="FS27" s="153"/>
      <c r="FT27" s="153"/>
      <c r="FU27" s="146">
        <v>189.68455</v>
      </c>
      <c r="FV27" s="153"/>
      <c r="FW27" s="153"/>
      <c r="FX27" s="146">
        <v>109.26237999999999</v>
      </c>
      <c r="FY27" s="153"/>
      <c r="FZ27" s="153"/>
      <c r="GA27" s="153"/>
      <c r="GB27" s="153"/>
      <c r="GC27" s="153"/>
      <c r="GD27" s="153"/>
      <c r="GE27" s="153"/>
      <c r="GF27" s="153"/>
      <c r="GG27" s="153"/>
      <c r="GH27" s="153"/>
      <c r="GI27" s="153"/>
      <c r="GJ27" s="153"/>
      <c r="GK27" s="153"/>
      <c r="GL27" s="153"/>
      <c r="GM27" s="153"/>
      <c r="GN27" s="153"/>
      <c r="GO27" s="153"/>
      <c r="GP27" s="153"/>
      <c r="GQ27" s="153"/>
      <c r="GR27" s="153"/>
      <c r="GS27" s="153"/>
      <c r="GT27" s="153"/>
      <c r="GU27" s="146">
        <v>12119.382310000001</v>
      </c>
      <c r="GV27" s="146">
        <v>1392.41074</v>
      </c>
      <c r="GW27" s="153"/>
      <c r="GX27" s="153"/>
      <c r="GY27" s="146">
        <v>1392.41074</v>
      </c>
      <c r="GZ27" s="146">
        <v>1536.9066</v>
      </c>
      <c r="HA27" s="146">
        <v>111.28451</v>
      </c>
      <c r="HB27" s="153"/>
      <c r="HC27" s="153"/>
      <c r="HD27" s="146">
        <v>9296.9177500000005</v>
      </c>
      <c r="HE27" s="146">
        <v>23.86148</v>
      </c>
      <c r="HF27" s="153"/>
      <c r="HG27" s="153"/>
      <c r="HH27" s="153"/>
      <c r="HI27" s="153"/>
      <c r="HJ27" s="146">
        <v>4211.6195100000004</v>
      </c>
      <c r="HK27" s="153"/>
      <c r="HL27" s="153"/>
      <c r="HM27" s="153"/>
      <c r="HN27" s="153"/>
      <c r="HO27" s="153"/>
      <c r="HP27" s="153"/>
      <c r="HQ27" s="153"/>
      <c r="HR27" s="153"/>
      <c r="HS27" s="153"/>
      <c r="HT27" s="153"/>
      <c r="HU27" s="153"/>
      <c r="HV27" s="153"/>
      <c r="HW27" s="146">
        <v>31.868200000000002</v>
      </c>
      <c r="HX27" s="153"/>
      <c r="HY27" s="153"/>
      <c r="HZ27" s="146">
        <v>31.868200000000002</v>
      </c>
      <c r="IA27" s="153"/>
      <c r="IB27" s="153"/>
      <c r="IC27" s="153"/>
      <c r="ID27" s="153"/>
      <c r="IE27" s="153"/>
      <c r="IF27" s="153"/>
      <c r="IG27" s="153"/>
      <c r="IH27" s="153"/>
      <c r="II27" s="153"/>
      <c r="IJ27" s="153"/>
      <c r="IK27" s="153"/>
      <c r="IL27" s="153"/>
      <c r="IM27" s="153"/>
      <c r="IN27" s="153"/>
      <c r="IO27" s="153"/>
      <c r="IP27" s="153"/>
      <c r="IQ27" s="153"/>
      <c r="IR27" s="153"/>
      <c r="IS27" s="153"/>
      <c r="IT27" s="153"/>
      <c r="IU27" s="153"/>
      <c r="IV27" s="153"/>
      <c r="IW27" s="153"/>
      <c r="IX27" s="153"/>
      <c r="IY27" s="153"/>
      <c r="IZ27" s="153"/>
      <c r="JA27" s="153"/>
      <c r="JB27" s="153"/>
      <c r="JC27" s="153"/>
      <c r="JD27" s="153"/>
      <c r="JE27" s="153"/>
      <c r="JF27" s="153"/>
      <c r="JG27" s="146">
        <v>21228.603179999998</v>
      </c>
      <c r="JH27" s="153"/>
      <c r="JI27" s="153"/>
      <c r="JJ27" s="146">
        <v>273.15595999999999</v>
      </c>
      <c r="JK27" s="153"/>
      <c r="JL27" s="146">
        <v>1057.75251</v>
      </c>
      <c r="JM27" s="153"/>
      <c r="JN27" s="153"/>
      <c r="JO27" s="153"/>
      <c r="JP27" s="153"/>
      <c r="JQ27" s="153"/>
      <c r="JR27" s="153"/>
      <c r="JS27" s="153"/>
      <c r="JT27" s="153"/>
      <c r="JU27" s="153"/>
      <c r="JV27" s="153"/>
      <c r="JW27" s="153"/>
      <c r="JX27" s="153"/>
      <c r="JY27" s="153"/>
      <c r="JZ27" s="153"/>
      <c r="KA27" s="153"/>
      <c r="KB27" s="153"/>
      <c r="KC27" s="153"/>
      <c r="KD27" s="153"/>
      <c r="KE27" s="153"/>
      <c r="KF27" s="153"/>
      <c r="KG27" s="153"/>
      <c r="KH27" s="153"/>
      <c r="KI27" s="153"/>
      <c r="KJ27" s="153"/>
      <c r="KK27" s="153"/>
      <c r="KL27" s="153"/>
      <c r="KM27" s="153"/>
      <c r="KN27" s="153"/>
      <c r="KO27" s="153"/>
      <c r="KP27" s="153"/>
      <c r="KQ27" s="153"/>
      <c r="KR27" s="153"/>
      <c r="KS27" s="153"/>
      <c r="KT27" s="153"/>
      <c r="KU27" s="153"/>
      <c r="KV27" s="153"/>
      <c r="KW27" s="153"/>
      <c r="KX27" s="153"/>
      <c r="KY27" s="153"/>
      <c r="KZ27" s="153"/>
      <c r="LA27" s="153"/>
      <c r="LB27" s="153"/>
      <c r="LC27" s="153"/>
      <c r="LD27" s="153"/>
      <c r="LE27" s="153"/>
      <c r="LF27" s="153"/>
      <c r="LG27" s="153"/>
      <c r="LH27" s="153"/>
      <c r="LI27" s="153"/>
      <c r="LJ27" s="153"/>
      <c r="LK27" s="153"/>
      <c r="LL27" s="153"/>
      <c r="LM27" s="153"/>
      <c r="LN27" s="153"/>
      <c r="LO27" s="153"/>
      <c r="LP27" s="153"/>
      <c r="LQ27" s="153"/>
      <c r="LR27" s="153"/>
      <c r="LS27" s="153"/>
      <c r="LT27" s="153"/>
      <c r="LU27" s="153"/>
      <c r="LV27" s="153"/>
      <c r="LW27" s="153"/>
      <c r="LX27" s="153"/>
      <c r="LY27" s="153"/>
      <c r="LZ27" s="153"/>
      <c r="MA27" s="146">
        <v>22.763000000000002</v>
      </c>
      <c r="MB27" s="153"/>
      <c r="MC27" s="153"/>
      <c r="MD27" s="146">
        <v>22.763000000000002</v>
      </c>
      <c r="ME27" s="153"/>
      <c r="MF27" s="153"/>
      <c r="MG27" s="153"/>
      <c r="MH27" s="153"/>
      <c r="MI27" s="153"/>
      <c r="MJ27" s="153"/>
      <c r="MK27" s="153"/>
      <c r="ML27" s="153"/>
      <c r="MM27" s="153"/>
      <c r="MN27" s="153"/>
      <c r="MO27" s="153"/>
      <c r="MP27" s="153"/>
      <c r="MQ27" s="153"/>
      <c r="MR27" s="153"/>
      <c r="MS27" s="153"/>
      <c r="MT27" s="153"/>
      <c r="MU27" s="153"/>
      <c r="MV27" s="153"/>
      <c r="MW27" s="153"/>
      <c r="MX27" s="153"/>
      <c r="MY27" s="153"/>
      <c r="MZ27" s="153"/>
      <c r="NA27" s="153"/>
      <c r="NB27" s="153"/>
      <c r="NC27" s="153"/>
      <c r="ND27" s="153"/>
      <c r="NE27" s="153"/>
      <c r="NF27" s="153"/>
      <c r="NG27" s="153"/>
      <c r="NH27" s="153"/>
      <c r="NI27" s="153"/>
      <c r="NJ27" s="153"/>
      <c r="NK27" s="146">
        <v>2187.3084100000001</v>
      </c>
      <c r="NL27" s="153"/>
      <c r="NM27" s="153"/>
      <c r="NN27" s="153"/>
      <c r="NO27" s="153"/>
      <c r="NP27" s="153"/>
      <c r="NQ27" s="153"/>
      <c r="NR27" s="153"/>
      <c r="NS27" s="153"/>
      <c r="NT27" s="153"/>
      <c r="NU27" s="153"/>
      <c r="NV27" s="153"/>
      <c r="NW27" s="153"/>
      <c r="NX27" s="153"/>
      <c r="NY27" s="153"/>
      <c r="NZ27" s="153"/>
      <c r="OA27" s="153"/>
      <c r="OB27" s="153"/>
      <c r="OC27" s="153"/>
      <c r="OD27" s="153"/>
      <c r="OE27" s="153"/>
      <c r="OF27" s="153"/>
      <c r="OG27" s="153"/>
      <c r="OH27" s="153"/>
      <c r="OI27" s="153"/>
      <c r="OJ27" s="153"/>
      <c r="OK27" s="153"/>
      <c r="OL27" s="153"/>
      <c r="OM27" s="153"/>
      <c r="ON27" s="153"/>
      <c r="OO27" s="153"/>
      <c r="OP27" s="153"/>
      <c r="OQ27" s="153"/>
      <c r="OR27" s="153"/>
      <c r="OS27" s="153"/>
      <c r="OT27" s="153"/>
      <c r="OU27" s="153"/>
      <c r="OV27" s="153"/>
      <c r="OW27" s="153"/>
      <c r="OX27" s="153"/>
      <c r="OY27" s="153"/>
      <c r="OZ27" s="153"/>
      <c r="PA27" s="153"/>
      <c r="PB27" s="153"/>
      <c r="PC27" s="153"/>
      <c r="PD27" s="153"/>
      <c r="PE27" s="153"/>
      <c r="PF27" s="153"/>
      <c r="PG27" s="153"/>
      <c r="PH27" s="153"/>
      <c r="PI27" s="153"/>
      <c r="PJ27" s="153"/>
      <c r="PK27" s="153"/>
      <c r="PL27" s="153"/>
      <c r="PM27" s="153"/>
      <c r="PN27" s="153"/>
      <c r="PO27" s="153"/>
      <c r="PP27" s="153"/>
      <c r="PQ27" s="153"/>
      <c r="PR27" s="153"/>
      <c r="PS27" s="153"/>
      <c r="PT27" s="153"/>
      <c r="PU27" s="153"/>
      <c r="PV27" s="153"/>
      <c r="PW27" s="153"/>
      <c r="PX27" s="153"/>
      <c r="PY27" s="153"/>
      <c r="PZ27" s="153"/>
      <c r="QA27" s="153"/>
      <c r="QB27" s="153"/>
      <c r="QC27" s="153"/>
      <c r="QD27" s="153"/>
      <c r="QE27" s="153"/>
      <c r="QF27" s="153"/>
      <c r="QG27" s="153"/>
      <c r="QH27" s="153"/>
      <c r="QI27" s="153"/>
      <c r="QJ27" s="153"/>
      <c r="QK27" s="153"/>
      <c r="QL27" s="153"/>
      <c r="QM27" s="153"/>
      <c r="QN27" s="153"/>
      <c r="QO27" s="153"/>
      <c r="QP27" s="153"/>
      <c r="QQ27" s="153"/>
      <c r="QR27" s="153"/>
      <c r="QS27" s="153"/>
      <c r="QT27" s="153"/>
      <c r="QU27" s="153"/>
      <c r="QV27" s="153"/>
      <c r="QW27" s="153"/>
      <c r="QX27" s="153"/>
      <c r="QY27" s="153"/>
      <c r="QZ27" s="153"/>
      <c r="RA27" s="153"/>
      <c r="RB27" s="153"/>
      <c r="RC27" s="153"/>
      <c r="RD27" s="153"/>
      <c r="RE27" s="153"/>
      <c r="RF27" s="146">
        <v>888.22880999999995</v>
      </c>
      <c r="RG27" s="153"/>
      <c r="RH27" s="153"/>
      <c r="RI27" s="146">
        <v>364.20794000000001</v>
      </c>
      <c r="RJ27" s="153"/>
      <c r="RK27" s="153"/>
      <c r="RL27" s="153"/>
      <c r="RM27" s="153"/>
      <c r="RN27" s="153"/>
      <c r="RO27" s="153"/>
      <c r="RP27" s="153"/>
      <c r="RQ27" s="153"/>
      <c r="RR27" s="153"/>
      <c r="RS27" s="153"/>
      <c r="RT27" s="153"/>
      <c r="RU27" s="153"/>
      <c r="RV27" s="153"/>
      <c r="RW27" s="153"/>
      <c r="RX27" s="153"/>
      <c r="RY27" s="153"/>
      <c r="RZ27" s="153"/>
      <c r="SA27" s="153"/>
      <c r="SB27" s="153"/>
      <c r="SC27" s="153"/>
      <c r="SD27" s="153"/>
      <c r="SE27" s="153"/>
      <c r="SF27" s="153"/>
      <c r="SG27" s="153"/>
      <c r="SH27" s="153"/>
      <c r="SI27" s="153"/>
      <c r="SJ27" s="153"/>
      <c r="SK27" s="153"/>
      <c r="SL27" s="153"/>
      <c r="SM27" s="153"/>
      <c r="SN27" s="153"/>
      <c r="SO27" s="153"/>
      <c r="SP27" s="153"/>
      <c r="SQ27" s="153"/>
      <c r="SR27" s="153"/>
      <c r="SS27" s="153"/>
      <c r="ST27" s="153"/>
      <c r="SU27" s="153"/>
      <c r="SV27" s="153"/>
      <c r="SW27" s="153"/>
      <c r="SX27" s="153"/>
      <c r="SY27" s="153"/>
      <c r="SZ27" s="153"/>
      <c r="TA27" s="153"/>
      <c r="TB27" s="153"/>
      <c r="TC27" s="153"/>
      <c r="TD27" s="153"/>
      <c r="TE27" s="153"/>
      <c r="TF27" s="153"/>
      <c r="TG27" s="153"/>
      <c r="TH27" s="153"/>
      <c r="TI27" s="153"/>
      <c r="TJ27" s="153"/>
      <c r="TK27" s="153"/>
      <c r="TL27" s="153"/>
      <c r="TM27" s="153"/>
      <c r="TN27" s="153"/>
      <c r="TO27" s="153"/>
      <c r="TP27" s="153"/>
      <c r="TQ27" s="146">
        <v>85.228870000000001</v>
      </c>
      <c r="TR27" s="153"/>
      <c r="TS27" s="153"/>
      <c r="TT27" s="146">
        <v>18.2104</v>
      </c>
      <c r="TU27" s="153"/>
      <c r="TV27" s="153"/>
      <c r="TW27" s="153"/>
      <c r="TX27" s="153"/>
      <c r="TY27" s="153"/>
      <c r="TZ27" s="153"/>
      <c r="UA27" s="153"/>
      <c r="UB27" s="153"/>
      <c r="UC27" s="153"/>
      <c r="UD27" s="153"/>
      <c r="UE27" s="153"/>
      <c r="UF27" s="153"/>
      <c r="UG27" s="153"/>
      <c r="UH27" s="153"/>
      <c r="UI27" s="153"/>
      <c r="UJ27" s="153"/>
      <c r="UK27" s="153"/>
      <c r="UL27" s="153"/>
      <c r="UM27" s="153"/>
      <c r="UN27" s="153"/>
      <c r="UO27" s="153"/>
      <c r="UP27" s="153"/>
      <c r="UQ27" s="153"/>
      <c r="UR27" s="146">
        <v>168.87200999999999</v>
      </c>
      <c r="US27" s="153"/>
      <c r="UT27" s="153"/>
      <c r="UU27" s="153"/>
      <c r="UV27" s="153"/>
      <c r="UW27" s="153"/>
      <c r="UX27" s="153"/>
      <c r="UY27" s="153"/>
      <c r="UZ27" s="153"/>
      <c r="VA27" s="146">
        <v>2804.8431399999999</v>
      </c>
      <c r="VB27" s="153"/>
      <c r="VC27" s="153"/>
      <c r="VD27" s="153"/>
      <c r="VE27" s="153"/>
      <c r="VF27" s="153"/>
      <c r="VG27" s="153"/>
      <c r="VH27" s="153"/>
      <c r="VI27" s="153"/>
      <c r="VJ27" s="153"/>
      <c r="VK27" s="153"/>
      <c r="VL27" s="153"/>
      <c r="VM27" s="153"/>
      <c r="VN27" s="153"/>
      <c r="VO27" s="153"/>
      <c r="VP27" s="153"/>
      <c r="VQ27" s="153"/>
      <c r="VR27" s="153"/>
      <c r="VS27" s="153"/>
      <c r="VT27" s="153"/>
      <c r="VU27" s="153"/>
      <c r="VV27" s="153"/>
      <c r="VW27" s="153"/>
      <c r="VX27" s="153"/>
      <c r="VY27" s="153"/>
      <c r="VZ27" s="153"/>
      <c r="WA27" s="153"/>
      <c r="WB27" s="153"/>
      <c r="WC27" s="153"/>
      <c r="WD27" s="153"/>
      <c r="WE27" s="153"/>
      <c r="WF27" s="153"/>
      <c r="WG27" s="153"/>
      <c r="WH27" s="153"/>
      <c r="WI27" s="153"/>
      <c r="WJ27" s="153"/>
      <c r="WK27" s="153"/>
      <c r="WL27" s="153"/>
      <c r="WM27" s="153"/>
      <c r="WN27" s="153"/>
      <c r="WO27" s="153"/>
      <c r="WP27" s="153"/>
      <c r="WQ27" s="153"/>
      <c r="WR27" s="153"/>
      <c r="WS27" s="153"/>
      <c r="WT27" s="153"/>
      <c r="WU27" s="153"/>
      <c r="WV27" s="153"/>
      <c r="WW27" s="153"/>
      <c r="WX27" s="153"/>
      <c r="WY27" s="153"/>
      <c r="WZ27" s="153"/>
      <c r="XA27" s="153"/>
      <c r="XB27" s="146">
        <v>-0.88900000000000001</v>
      </c>
      <c r="XC27" s="146">
        <v>76.637140000000002</v>
      </c>
      <c r="XD27" s="153"/>
      <c r="XE27" s="153"/>
      <c r="XF27" s="153"/>
      <c r="XG27" s="153"/>
      <c r="XH27" s="146">
        <v>249.88312999999999</v>
      </c>
      <c r="XI27" s="153"/>
      <c r="XJ27" s="153"/>
      <c r="XK27" s="153"/>
      <c r="XL27" s="146">
        <v>1813.60006</v>
      </c>
      <c r="XM27" s="153"/>
      <c r="XN27" s="153"/>
      <c r="XO27" s="153"/>
      <c r="XP27" s="153"/>
      <c r="XQ27" s="153"/>
      <c r="XR27" s="153"/>
      <c r="XS27" s="153"/>
      <c r="XT27" s="153"/>
      <c r="XU27" s="153"/>
      <c r="XV27" s="153"/>
      <c r="XW27" s="153"/>
      <c r="XX27" s="153"/>
      <c r="XY27" s="153"/>
      <c r="XZ27" s="153"/>
      <c r="YA27" s="153"/>
      <c r="YB27" s="153"/>
    </row>
    <row r="28" spans="1:652" ht="24" customHeight="1">
      <c r="A28" s="375"/>
      <c r="B28" s="375"/>
      <c r="C28" s="375"/>
      <c r="D28" s="161" t="s">
        <v>1198</v>
      </c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46">
        <v>385.19366000000002</v>
      </c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53"/>
      <c r="BN28" s="153"/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53"/>
      <c r="DN28" s="153"/>
      <c r="DO28" s="153"/>
      <c r="DP28" s="153"/>
      <c r="DQ28" s="153"/>
      <c r="DR28" s="153"/>
      <c r="DS28" s="153"/>
      <c r="DT28" s="153"/>
      <c r="DU28" s="153"/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53"/>
      <c r="FK28" s="153"/>
      <c r="FL28" s="153"/>
      <c r="FM28" s="153"/>
      <c r="FN28" s="153"/>
      <c r="FO28" s="153"/>
      <c r="FP28" s="153"/>
      <c r="FQ28" s="153"/>
      <c r="FR28" s="153"/>
      <c r="FS28" s="153"/>
      <c r="FT28" s="153"/>
      <c r="FU28" s="146">
        <v>4550.0034500000002</v>
      </c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46">
        <v>26056.11693</v>
      </c>
      <c r="GW28" s="153"/>
      <c r="GX28" s="153"/>
      <c r="GY28" s="153"/>
      <c r="GZ28" s="153"/>
      <c r="HA28" s="153"/>
      <c r="HB28" s="153"/>
      <c r="HC28" s="153"/>
      <c r="HD28" s="153"/>
      <c r="HE28" s="146">
        <v>36900.471570000002</v>
      </c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53"/>
      <c r="HQ28" s="153"/>
      <c r="HR28" s="153"/>
      <c r="HS28" s="153"/>
      <c r="HT28" s="153"/>
      <c r="HU28" s="153"/>
      <c r="HV28" s="153"/>
      <c r="HW28" s="153"/>
      <c r="HX28" s="153"/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153"/>
      <c r="JG28" s="153"/>
      <c r="JH28" s="153"/>
      <c r="JI28" s="153"/>
      <c r="JJ28" s="153"/>
      <c r="JK28" s="153"/>
      <c r="JL28" s="146">
        <v>4510.2516999999998</v>
      </c>
      <c r="JM28" s="153"/>
      <c r="JN28" s="153"/>
      <c r="JO28" s="153"/>
      <c r="JP28" s="153"/>
      <c r="JQ28" s="153"/>
      <c r="JR28" s="153"/>
      <c r="JS28" s="153"/>
      <c r="JT28" s="153"/>
      <c r="JU28" s="153"/>
      <c r="JV28" s="153"/>
      <c r="JW28" s="153"/>
      <c r="JX28" s="153"/>
      <c r="JY28" s="153"/>
      <c r="JZ28" s="153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3"/>
      <c r="KZ28" s="153"/>
      <c r="LA28" s="153"/>
      <c r="LB28" s="153"/>
      <c r="LC28" s="153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3"/>
      <c r="LQ28" s="153"/>
      <c r="LR28" s="153"/>
      <c r="LS28" s="153"/>
      <c r="LT28" s="153"/>
      <c r="LU28" s="153"/>
      <c r="LV28" s="153"/>
      <c r="LW28" s="153"/>
      <c r="LX28" s="153"/>
      <c r="LY28" s="153"/>
      <c r="LZ28" s="153"/>
      <c r="MA28" s="153"/>
      <c r="MB28" s="153"/>
      <c r="MC28" s="153"/>
      <c r="MD28" s="153"/>
      <c r="ME28" s="153"/>
      <c r="MF28" s="153"/>
      <c r="MG28" s="153"/>
      <c r="MH28" s="153"/>
      <c r="MI28" s="153"/>
      <c r="MJ28" s="153"/>
      <c r="MK28" s="153"/>
      <c r="ML28" s="153"/>
      <c r="MM28" s="153"/>
      <c r="MN28" s="153"/>
      <c r="MO28" s="153"/>
      <c r="MP28" s="153"/>
      <c r="MQ28" s="153"/>
      <c r="MR28" s="153"/>
      <c r="MS28" s="153"/>
      <c r="MT28" s="153"/>
      <c r="MU28" s="153"/>
      <c r="MV28" s="153"/>
      <c r="MW28" s="153"/>
      <c r="MX28" s="153"/>
      <c r="MY28" s="153"/>
      <c r="MZ28" s="153"/>
      <c r="NA28" s="153"/>
      <c r="NB28" s="153"/>
      <c r="NC28" s="153"/>
      <c r="ND28" s="153"/>
      <c r="NE28" s="153"/>
      <c r="NF28" s="153"/>
      <c r="NG28" s="153"/>
      <c r="NH28" s="153"/>
      <c r="NI28" s="153"/>
      <c r="NJ28" s="153"/>
      <c r="NK28" s="146">
        <v>7702.1085400000002</v>
      </c>
      <c r="NL28" s="153"/>
      <c r="NM28" s="153"/>
      <c r="NN28" s="153"/>
      <c r="NO28" s="153"/>
      <c r="NP28" s="153"/>
      <c r="NQ28" s="153"/>
      <c r="NR28" s="153"/>
      <c r="NS28" s="153"/>
      <c r="NT28" s="153"/>
      <c r="NU28" s="153"/>
      <c r="NV28" s="153"/>
      <c r="NW28" s="153"/>
      <c r="NX28" s="153"/>
      <c r="NY28" s="153"/>
      <c r="NZ28" s="153"/>
      <c r="OA28" s="153"/>
      <c r="OB28" s="153"/>
      <c r="OC28" s="153"/>
      <c r="OD28" s="153"/>
      <c r="OE28" s="153"/>
      <c r="OF28" s="153"/>
      <c r="OG28" s="153"/>
      <c r="OH28" s="153"/>
      <c r="OI28" s="153"/>
      <c r="OJ28" s="153"/>
      <c r="OK28" s="153"/>
      <c r="OL28" s="153"/>
      <c r="OM28" s="153"/>
      <c r="ON28" s="153"/>
      <c r="OO28" s="153"/>
      <c r="OP28" s="153"/>
      <c r="OQ28" s="153"/>
      <c r="OR28" s="153"/>
      <c r="OS28" s="153"/>
      <c r="OT28" s="153"/>
      <c r="OU28" s="153"/>
      <c r="OV28" s="153"/>
      <c r="OW28" s="153"/>
      <c r="OX28" s="153"/>
      <c r="OY28" s="153"/>
      <c r="OZ28" s="153"/>
      <c r="PA28" s="153"/>
      <c r="PB28" s="153"/>
      <c r="PC28" s="153"/>
      <c r="PD28" s="153"/>
      <c r="PE28" s="153"/>
      <c r="PF28" s="153"/>
      <c r="PG28" s="153"/>
      <c r="PH28" s="153"/>
      <c r="PI28" s="153"/>
      <c r="PJ28" s="153"/>
      <c r="PK28" s="153"/>
      <c r="PL28" s="153"/>
      <c r="PM28" s="153"/>
      <c r="PN28" s="153"/>
      <c r="PO28" s="153"/>
      <c r="PP28" s="153"/>
      <c r="PQ28" s="153"/>
      <c r="PR28" s="153"/>
      <c r="PS28" s="153"/>
      <c r="PT28" s="153"/>
      <c r="PU28" s="153"/>
      <c r="PV28" s="153"/>
      <c r="PW28" s="153"/>
      <c r="PX28" s="153"/>
      <c r="PY28" s="153"/>
      <c r="PZ28" s="153"/>
      <c r="QA28" s="153"/>
      <c r="QB28" s="153"/>
      <c r="QC28" s="153"/>
      <c r="QD28" s="153"/>
      <c r="QE28" s="153"/>
      <c r="QF28" s="153"/>
      <c r="QG28" s="153"/>
      <c r="QH28" s="153"/>
      <c r="QI28" s="153"/>
      <c r="QJ28" s="153"/>
      <c r="QK28" s="153"/>
      <c r="QL28" s="153"/>
      <c r="QM28" s="153"/>
      <c r="QN28" s="153"/>
      <c r="QO28" s="153"/>
      <c r="QP28" s="153"/>
      <c r="QQ28" s="153"/>
      <c r="QR28" s="153"/>
      <c r="QS28" s="153"/>
      <c r="QT28" s="153"/>
      <c r="QU28" s="153"/>
      <c r="QV28" s="153"/>
      <c r="QW28" s="153"/>
      <c r="QX28" s="153"/>
      <c r="QY28" s="153"/>
      <c r="QZ28" s="153"/>
      <c r="RA28" s="153"/>
      <c r="RB28" s="153"/>
      <c r="RC28" s="153"/>
      <c r="RD28" s="153"/>
      <c r="RE28" s="153"/>
      <c r="RF28" s="153"/>
      <c r="RG28" s="153"/>
      <c r="RH28" s="153"/>
      <c r="RI28" s="153"/>
      <c r="RJ28" s="153"/>
      <c r="RK28" s="153"/>
      <c r="RL28" s="153"/>
      <c r="RM28" s="153"/>
      <c r="RN28" s="153"/>
      <c r="RO28" s="153"/>
      <c r="RP28" s="153"/>
      <c r="RQ28" s="153"/>
      <c r="RR28" s="153"/>
      <c r="RS28" s="153"/>
      <c r="RT28" s="153"/>
      <c r="RU28" s="153"/>
      <c r="RV28" s="153"/>
      <c r="RW28" s="153"/>
      <c r="RX28" s="153"/>
      <c r="RY28" s="153"/>
      <c r="RZ28" s="153"/>
      <c r="SA28" s="153"/>
      <c r="SB28" s="153"/>
      <c r="SC28" s="153"/>
      <c r="SD28" s="153"/>
      <c r="SE28" s="153"/>
      <c r="SF28" s="153"/>
      <c r="SG28" s="153"/>
      <c r="SH28" s="153"/>
      <c r="SI28" s="153"/>
      <c r="SJ28" s="153"/>
      <c r="SK28" s="153"/>
      <c r="SL28" s="153"/>
      <c r="SM28" s="153"/>
      <c r="SN28" s="153"/>
      <c r="SO28" s="153"/>
      <c r="SP28" s="153"/>
      <c r="SQ28" s="153"/>
      <c r="SR28" s="153"/>
      <c r="SS28" s="153"/>
      <c r="ST28" s="153"/>
      <c r="SU28" s="153"/>
      <c r="SV28" s="153"/>
      <c r="SW28" s="153"/>
      <c r="SX28" s="153"/>
      <c r="SY28" s="153"/>
      <c r="SZ28" s="153"/>
      <c r="TA28" s="153"/>
      <c r="TB28" s="153"/>
      <c r="TC28" s="153"/>
      <c r="TD28" s="153"/>
      <c r="TE28" s="153"/>
      <c r="TF28" s="153"/>
      <c r="TG28" s="153"/>
      <c r="TH28" s="153"/>
      <c r="TI28" s="153"/>
      <c r="TJ28" s="153"/>
      <c r="TK28" s="153"/>
      <c r="TL28" s="153"/>
      <c r="TM28" s="153"/>
      <c r="TN28" s="153"/>
      <c r="TO28" s="153"/>
      <c r="TP28" s="153"/>
      <c r="TQ28" s="153"/>
      <c r="TR28" s="153"/>
      <c r="TS28" s="153"/>
      <c r="TT28" s="153"/>
      <c r="TU28" s="153"/>
      <c r="TV28" s="153"/>
      <c r="TW28" s="153"/>
      <c r="TX28" s="153"/>
      <c r="TY28" s="153"/>
      <c r="TZ28" s="153"/>
      <c r="UA28" s="153"/>
      <c r="UB28" s="153"/>
      <c r="UC28" s="153"/>
      <c r="UD28" s="153"/>
      <c r="UE28" s="153"/>
      <c r="UF28" s="153"/>
      <c r="UG28" s="153"/>
      <c r="UH28" s="153"/>
      <c r="UI28" s="153"/>
      <c r="UJ28" s="153"/>
      <c r="UK28" s="153"/>
      <c r="UL28" s="153"/>
      <c r="UM28" s="153"/>
      <c r="UN28" s="153"/>
      <c r="UO28" s="153"/>
      <c r="UP28" s="153"/>
      <c r="UQ28" s="153"/>
      <c r="UR28" s="146">
        <v>903.18901000000005</v>
      </c>
      <c r="US28" s="153"/>
      <c r="UT28" s="153"/>
      <c r="UU28" s="153"/>
      <c r="UV28" s="153"/>
      <c r="UW28" s="153"/>
      <c r="UX28" s="153"/>
      <c r="UY28" s="153"/>
      <c r="UZ28" s="153"/>
      <c r="VA28" s="146">
        <v>7398.04792</v>
      </c>
      <c r="VB28" s="153"/>
      <c r="VC28" s="153"/>
      <c r="VD28" s="153"/>
      <c r="VE28" s="153"/>
      <c r="VF28" s="153"/>
      <c r="VG28" s="153"/>
      <c r="VH28" s="153"/>
      <c r="VI28" s="153"/>
      <c r="VJ28" s="153"/>
      <c r="VK28" s="153"/>
      <c r="VL28" s="153"/>
      <c r="VM28" s="153"/>
      <c r="VN28" s="153"/>
      <c r="VO28" s="153"/>
      <c r="VP28" s="153"/>
      <c r="VQ28" s="153"/>
      <c r="VR28" s="153"/>
      <c r="VS28" s="153"/>
      <c r="VT28" s="153"/>
      <c r="VU28" s="153"/>
      <c r="VV28" s="153"/>
      <c r="VW28" s="153"/>
      <c r="VX28" s="153"/>
      <c r="VY28" s="153"/>
      <c r="VZ28" s="153"/>
      <c r="WA28" s="153"/>
      <c r="WB28" s="153"/>
      <c r="WC28" s="153"/>
      <c r="WD28" s="153"/>
      <c r="WE28" s="153"/>
      <c r="WF28" s="153"/>
      <c r="WG28" s="153"/>
      <c r="WH28" s="153"/>
      <c r="WI28" s="153"/>
      <c r="WJ28" s="153"/>
      <c r="WK28" s="153"/>
      <c r="WL28" s="153"/>
      <c r="WM28" s="153"/>
      <c r="WN28" s="153"/>
      <c r="WO28" s="153"/>
      <c r="WP28" s="153"/>
      <c r="WQ28" s="153"/>
      <c r="WR28" s="153"/>
      <c r="WS28" s="153"/>
      <c r="WT28" s="153"/>
      <c r="WU28" s="153"/>
      <c r="WV28" s="153"/>
      <c r="WW28" s="153"/>
      <c r="WX28" s="153"/>
      <c r="WY28" s="153"/>
      <c r="WZ28" s="153"/>
      <c r="XA28" s="153"/>
      <c r="XB28" s="153"/>
      <c r="XC28" s="146">
        <v>14805.50676</v>
      </c>
      <c r="XD28" s="153"/>
      <c r="XE28" s="153"/>
      <c r="XF28" s="153"/>
      <c r="XG28" s="153"/>
      <c r="XH28" s="153"/>
      <c r="XI28" s="153"/>
      <c r="XJ28" s="153"/>
      <c r="XK28" s="153"/>
      <c r="XL28" s="153"/>
      <c r="XM28" s="153"/>
      <c r="XN28" s="153"/>
      <c r="XO28" s="153"/>
      <c r="XP28" s="153"/>
      <c r="XQ28" s="153"/>
      <c r="XR28" s="153"/>
      <c r="XS28" s="153"/>
      <c r="XT28" s="153"/>
      <c r="XU28" s="153"/>
      <c r="XV28" s="153"/>
      <c r="XW28" s="153"/>
      <c r="XX28" s="153"/>
      <c r="XY28" s="153"/>
      <c r="XZ28" s="153"/>
      <c r="YA28" s="153"/>
      <c r="YB28" s="153"/>
    </row>
    <row r="29" spans="1:652" ht="24" customHeight="1">
      <c r="A29" s="375"/>
      <c r="B29" s="375"/>
      <c r="C29" s="375" t="s">
        <v>1200</v>
      </c>
      <c r="D29" s="375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153"/>
      <c r="BZ29" s="153"/>
      <c r="CA29" s="153"/>
      <c r="CB29" s="153"/>
      <c r="CC29" s="153"/>
      <c r="CD29" s="153"/>
      <c r="CE29" s="153"/>
      <c r="CF29" s="153"/>
      <c r="CG29" s="153"/>
      <c r="CH29" s="153"/>
      <c r="CI29" s="153"/>
      <c r="CJ29" s="153"/>
      <c r="CK29" s="153"/>
      <c r="CL29" s="153"/>
      <c r="CM29" s="153"/>
      <c r="CN29" s="153"/>
      <c r="CO29" s="153"/>
      <c r="CP29" s="153"/>
      <c r="CQ29" s="153"/>
      <c r="CR29" s="153"/>
      <c r="CS29" s="153"/>
      <c r="CT29" s="153"/>
      <c r="CU29" s="153"/>
      <c r="CV29" s="153"/>
      <c r="CW29" s="153"/>
      <c r="CX29" s="153"/>
      <c r="CY29" s="153"/>
      <c r="CZ29" s="153"/>
      <c r="DA29" s="153"/>
      <c r="DB29" s="153"/>
      <c r="DC29" s="153"/>
      <c r="DD29" s="153"/>
      <c r="DE29" s="153"/>
      <c r="DF29" s="153"/>
      <c r="DG29" s="153"/>
      <c r="DH29" s="153"/>
      <c r="DI29" s="153"/>
      <c r="DJ29" s="153"/>
      <c r="DK29" s="153"/>
      <c r="DL29" s="153"/>
      <c r="DM29" s="153"/>
      <c r="DN29" s="153"/>
      <c r="DO29" s="153"/>
      <c r="DP29" s="153"/>
      <c r="DQ29" s="153"/>
      <c r="DR29" s="153"/>
      <c r="DS29" s="153"/>
      <c r="DT29" s="153"/>
      <c r="DU29" s="153"/>
      <c r="DV29" s="153"/>
      <c r="DW29" s="153"/>
      <c r="DX29" s="153"/>
      <c r="DY29" s="153"/>
      <c r="DZ29" s="153"/>
      <c r="EA29" s="153"/>
      <c r="EB29" s="153"/>
      <c r="EC29" s="153"/>
      <c r="ED29" s="153"/>
      <c r="EE29" s="153"/>
      <c r="EF29" s="153"/>
      <c r="EG29" s="153"/>
      <c r="EH29" s="153"/>
      <c r="EI29" s="153"/>
      <c r="EJ29" s="153"/>
      <c r="EK29" s="153"/>
      <c r="EL29" s="153"/>
      <c r="EM29" s="153"/>
      <c r="EN29" s="153"/>
      <c r="EO29" s="153"/>
      <c r="EP29" s="153"/>
      <c r="EQ29" s="153"/>
      <c r="ER29" s="153"/>
      <c r="ES29" s="153"/>
      <c r="ET29" s="153"/>
      <c r="EU29" s="153"/>
      <c r="EV29" s="153"/>
      <c r="EW29" s="153"/>
      <c r="EX29" s="153"/>
      <c r="EY29" s="153"/>
      <c r="EZ29" s="153"/>
      <c r="FA29" s="153"/>
      <c r="FB29" s="153"/>
      <c r="FC29" s="153"/>
      <c r="FD29" s="153"/>
      <c r="FE29" s="153"/>
      <c r="FF29" s="153"/>
      <c r="FG29" s="153"/>
      <c r="FH29" s="153"/>
      <c r="FI29" s="153"/>
      <c r="FJ29" s="153"/>
      <c r="FK29" s="153"/>
      <c r="FL29" s="153"/>
      <c r="FM29" s="153"/>
      <c r="FN29" s="153"/>
      <c r="FO29" s="153"/>
      <c r="FP29" s="153"/>
      <c r="FQ29" s="153"/>
      <c r="FR29" s="153"/>
      <c r="FS29" s="153"/>
      <c r="FT29" s="153"/>
      <c r="FU29" s="153"/>
      <c r="FV29" s="153"/>
      <c r="FW29" s="153"/>
      <c r="FX29" s="153"/>
      <c r="FY29" s="153"/>
      <c r="FZ29" s="153"/>
      <c r="GA29" s="153"/>
      <c r="GB29" s="153"/>
      <c r="GC29" s="153"/>
      <c r="GD29" s="153"/>
      <c r="GE29" s="153"/>
      <c r="GF29" s="153"/>
      <c r="GG29" s="153"/>
      <c r="GH29" s="153"/>
      <c r="GI29" s="153"/>
      <c r="GJ29" s="153"/>
      <c r="GK29" s="153"/>
      <c r="GL29" s="153"/>
      <c r="GM29" s="153"/>
      <c r="GN29" s="153"/>
      <c r="GO29" s="153"/>
      <c r="GP29" s="153"/>
      <c r="GQ29" s="153"/>
      <c r="GR29" s="153"/>
      <c r="GS29" s="153"/>
      <c r="GT29" s="153"/>
      <c r="GU29" s="153"/>
      <c r="GV29" s="153"/>
      <c r="GW29" s="153"/>
      <c r="GX29" s="153"/>
      <c r="GY29" s="153"/>
      <c r="GZ29" s="153"/>
      <c r="HA29" s="153"/>
      <c r="HB29" s="153"/>
      <c r="HC29" s="153"/>
      <c r="HD29" s="153"/>
      <c r="HE29" s="153"/>
      <c r="HF29" s="153"/>
      <c r="HG29" s="153"/>
      <c r="HH29" s="153"/>
      <c r="HI29" s="153"/>
      <c r="HJ29" s="153"/>
      <c r="HK29" s="153"/>
      <c r="HL29" s="153"/>
      <c r="HM29" s="153"/>
      <c r="HN29" s="153"/>
      <c r="HO29" s="153"/>
      <c r="HP29" s="153"/>
      <c r="HQ29" s="153"/>
      <c r="HR29" s="153"/>
      <c r="HS29" s="153"/>
      <c r="HT29" s="153"/>
      <c r="HU29" s="153"/>
      <c r="HV29" s="153"/>
      <c r="HW29" s="153"/>
      <c r="HX29" s="153"/>
      <c r="HY29" s="153"/>
      <c r="HZ29" s="153"/>
      <c r="IA29" s="153"/>
      <c r="IB29" s="153"/>
      <c r="IC29" s="153"/>
      <c r="ID29" s="153"/>
      <c r="IE29" s="153"/>
      <c r="IF29" s="153"/>
      <c r="IG29" s="153"/>
      <c r="IH29" s="153"/>
      <c r="II29" s="153"/>
      <c r="IJ29" s="153"/>
      <c r="IK29" s="153"/>
      <c r="IL29" s="153"/>
      <c r="IM29" s="153"/>
      <c r="IN29" s="153"/>
      <c r="IO29" s="153"/>
      <c r="IP29" s="153"/>
      <c r="IQ29" s="153"/>
      <c r="IR29" s="153"/>
      <c r="IS29" s="153"/>
      <c r="IT29" s="153"/>
      <c r="IU29" s="153"/>
      <c r="IV29" s="153"/>
      <c r="IW29" s="153"/>
      <c r="IX29" s="153"/>
      <c r="IY29" s="153"/>
      <c r="IZ29" s="153"/>
      <c r="JA29" s="153"/>
      <c r="JB29" s="153"/>
      <c r="JC29" s="153"/>
      <c r="JD29" s="153"/>
      <c r="JE29" s="153"/>
      <c r="JF29" s="153"/>
      <c r="JG29" s="153"/>
      <c r="JH29" s="153"/>
      <c r="JI29" s="153"/>
      <c r="JJ29" s="153"/>
      <c r="JK29" s="153"/>
      <c r="JL29" s="153"/>
      <c r="JM29" s="153"/>
      <c r="JN29" s="153"/>
      <c r="JO29" s="153"/>
      <c r="JP29" s="153"/>
      <c r="JQ29" s="153"/>
      <c r="JR29" s="153"/>
      <c r="JS29" s="153"/>
      <c r="JT29" s="153"/>
      <c r="JU29" s="153"/>
      <c r="JV29" s="153"/>
      <c r="JW29" s="153"/>
      <c r="JX29" s="153"/>
      <c r="JY29" s="153"/>
      <c r="JZ29" s="153"/>
      <c r="KA29" s="153"/>
      <c r="KB29" s="153"/>
      <c r="KC29" s="153"/>
      <c r="KD29" s="153"/>
      <c r="KE29" s="153"/>
      <c r="KF29" s="153"/>
      <c r="KG29" s="153"/>
      <c r="KH29" s="153"/>
      <c r="KI29" s="153"/>
      <c r="KJ29" s="153"/>
      <c r="KK29" s="153"/>
      <c r="KL29" s="153"/>
      <c r="KM29" s="153"/>
      <c r="KN29" s="153"/>
      <c r="KO29" s="153"/>
      <c r="KP29" s="153"/>
      <c r="KQ29" s="153"/>
      <c r="KR29" s="153"/>
      <c r="KS29" s="153"/>
      <c r="KT29" s="153"/>
      <c r="KU29" s="153"/>
      <c r="KV29" s="153"/>
      <c r="KW29" s="153"/>
      <c r="KX29" s="153"/>
      <c r="KY29" s="153"/>
      <c r="KZ29" s="153"/>
      <c r="LA29" s="153"/>
      <c r="LB29" s="153"/>
      <c r="LC29" s="153"/>
      <c r="LD29" s="153"/>
      <c r="LE29" s="153"/>
      <c r="LF29" s="153"/>
      <c r="LG29" s="153"/>
      <c r="LH29" s="153"/>
      <c r="LI29" s="153"/>
      <c r="LJ29" s="153"/>
      <c r="LK29" s="153"/>
      <c r="LL29" s="153"/>
      <c r="LM29" s="153"/>
      <c r="LN29" s="153"/>
      <c r="LO29" s="153"/>
      <c r="LP29" s="153"/>
      <c r="LQ29" s="153"/>
      <c r="LR29" s="153"/>
      <c r="LS29" s="153"/>
      <c r="LT29" s="153"/>
      <c r="LU29" s="153"/>
      <c r="LV29" s="153"/>
      <c r="LW29" s="153"/>
      <c r="LX29" s="153"/>
      <c r="LY29" s="153"/>
      <c r="LZ29" s="153"/>
      <c r="MA29" s="153"/>
      <c r="MB29" s="153"/>
      <c r="MC29" s="153"/>
      <c r="MD29" s="153"/>
      <c r="ME29" s="153"/>
      <c r="MF29" s="153"/>
      <c r="MG29" s="153"/>
      <c r="MH29" s="153"/>
      <c r="MI29" s="153"/>
      <c r="MJ29" s="153"/>
      <c r="MK29" s="153"/>
      <c r="ML29" s="153"/>
      <c r="MM29" s="153"/>
      <c r="MN29" s="153"/>
      <c r="MO29" s="153"/>
      <c r="MP29" s="153"/>
      <c r="MQ29" s="153"/>
      <c r="MR29" s="153"/>
      <c r="MS29" s="153"/>
      <c r="MT29" s="153"/>
      <c r="MU29" s="153"/>
      <c r="MV29" s="153"/>
      <c r="MW29" s="153"/>
      <c r="MX29" s="153"/>
      <c r="MY29" s="153"/>
      <c r="MZ29" s="153"/>
      <c r="NA29" s="153"/>
      <c r="NB29" s="153"/>
      <c r="NC29" s="153"/>
      <c r="ND29" s="153"/>
      <c r="NE29" s="153"/>
      <c r="NF29" s="153"/>
      <c r="NG29" s="153"/>
      <c r="NH29" s="153"/>
      <c r="NI29" s="153"/>
      <c r="NJ29" s="153"/>
      <c r="NK29" s="153"/>
      <c r="NL29" s="153"/>
      <c r="NM29" s="153"/>
      <c r="NN29" s="153"/>
      <c r="NO29" s="153"/>
      <c r="NP29" s="153"/>
      <c r="NQ29" s="153"/>
      <c r="NR29" s="153"/>
      <c r="NS29" s="153"/>
      <c r="NT29" s="153"/>
      <c r="NU29" s="153"/>
      <c r="NV29" s="153"/>
      <c r="NW29" s="153"/>
      <c r="NX29" s="153"/>
      <c r="NY29" s="153"/>
      <c r="NZ29" s="153"/>
      <c r="OA29" s="153"/>
      <c r="OB29" s="153"/>
      <c r="OC29" s="153"/>
      <c r="OD29" s="153"/>
      <c r="OE29" s="153"/>
      <c r="OF29" s="153"/>
      <c r="OG29" s="153"/>
      <c r="OH29" s="153"/>
      <c r="OI29" s="153"/>
      <c r="OJ29" s="153"/>
      <c r="OK29" s="153"/>
      <c r="OL29" s="153"/>
      <c r="OM29" s="153"/>
      <c r="ON29" s="153"/>
      <c r="OO29" s="153"/>
      <c r="OP29" s="153"/>
      <c r="OQ29" s="153"/>
      <c r="OR29" s="153"/>
      <c r="OS29" s="153"/>
      <c r="OT29" s="153"/>
      <c r="OU29" s="153"/>
      <c r="OV29" s="153"/>
      <c r="OW29" s="153"/>
      <c r="OX29" s="153"/>
      <c r="OY29" s="153"/>
      <c r="OZ29" s="153"/>
      <c r="PA29" s="153"/>
      <c r="PB29" s="153"/>
      <c r="PC29" s="153"/>
      <c r="PD29" s="153"/>
      <c r="PE29" s="153"/>
      <c r="PF29" s="153"/>
      <c r="PG29" s="153"/>
      <c r="PH29" s="153"/>
      <c r="PI29" s="153"/>
      <c r="PJ29" s="153"/>
      <c r="PK29" s="153"/>
      <c r="PL29" s="153"/>
      <c r="PM29" s="153"/>
      <c r="PN29" s="153"/>
      <c r="PO29" s="153"/>
      <c r="PP29" s="153"/>
      <c r="PQ29" s="153"/>
      <c r="PR29" s="153"/>
      <c r="PS29" s="153"/>
      <c r="PT29" s="153"/>
      <c r="PU29" s="153"/>
      <c r="PV29" s="153"/>
      <c r="PW29" s="153"/>
      <c r="PX29" s="153"/>
      <c r="PY29" s="153"/>
      <c r="PZ29" s="153"/>
      <c r="QA29" s="153"/>
      <c r="QB29" s="153"/>
      <c r="QC29" s="153"/>
      <c r="QD29" s="153"/>
      <c r="QE29" s="153"/>
      <c r="QF29" s="153"/>
      <c r="QG29" s="153"/>
      <c r="QH29" s="153"/>
      <c r="QI29" s="153"/>
      <c r="QJ29" s="153"/>
      <c r="QK29" s="153"/>
      <c r="QL29" s="153"/>
      <c r="QM29" s="153"/>
      <c r="QN29" s="153"/>
      <c r="QO29" s="153"/>
      <c r="QP29" s="153"/>
      <c r="QQ29" s="153"/>
      <c r="QR29" s="153"/>
      <c r="QS29" s="153"/>
      <c r="QT29" s="153"/>
      <c r="QU29" s="153"/>
      <c r="QV29" s="153"/>
      <c r="QW29" s="153"/>
      <c r="QX29" s="153"/>
      <c r="QY29" s="153"/>
      <c r="QZ29" s="153"/>
      <c r="RA29" s="153"/>
      <c r="RB29" s="153"/>
      <c r="RC29" s="153"/>
      <c r="RD29" s="153"/>
      <c r="RE29" s="153"/>
      <c r="RF29" s="153"/>
      <c r="RG29" s="153"/>
      <c r="RH29" s="153"/>
      <c r="RI29" s="153"/>
      <c r="RJ29" s="153"/>
      <c r="RK29" s="153"/>
      <c r="RL29" s="153"/>
      <c r="RM29" s="153"/>
      <c r="RN29" s="153"/>
      <c r="RO29" s="153"/>
      <c r="RP29" s="153"/>
      <c r="RQ29" s="153"/>
      <c r="RR29" s="153"/>
      <c r="RS29" s="153"/>
      <c r="RT29" s="153"/>
      <c r="RU29" s="153"/>
      <c r="RV29" s="153"/>
      <c r="RW29" s="153"/>
      <c r="RX29" s="153"/>
      <c r="RY29" s="153"/>
      <c r="RZ29" s="153"/>
      <c r="SA29" s="153"/>
      <c r="SB29" s="153"/>
      <c r="SC29" s="153"/>
      <c r="SD29" s="153"/>
      <c r="SE29" s="153"/>
      <c r="SF29" s="153"/>
      <c r="SG29" s="153"/>
      <c r="SH29" s="153"/>
      <c r="SI29" s="153"/>
      <c r="SJ29" s="153"/>
      <c r="SK29" s="153"/>
      <c r="SL29" s="153"/>
      <c r="SM29" s="153"/>
      <c r="SN29" s="153"/>
      <c r="SO29" s="153"/>
      <c r="SP29" s="153"/>
      <c r="SQ29" s="153"/>
      <c r="SR29" s="153"/>
      <c r="SS29" s="153"/>
      <c r="ST29" s="153"/>
      <c r="SU29" s="153"/>
      <c r="SV29" s="153"/>
      <c r="SW29" s="153"/>
      <c r="SX29" s="153"/>
      <c r="SY29" s="153"/>
      <c r="SZ29" s="153"/>
      <c r="TA29" s="153"/>
      <c r="TB29" s="153"/>
      <c r="TC29" s="153"/>
      <c r="TD29" s="153"/>
      <c r="TE29" s="153"/>
      <c r="TF29" s="153"/>
      <c r="TG29" s="153"/>
      <c r="TH29" s="153"/>
      <c r="TI29" s="153"/>
      <c r="TJ29" s="153"/>
      <c r="TK29" s="153"/>
      <c r="TL29" s="153"/>
      <c r="TM29" s="153"/>
      <c r="TN29" s="153"/>
      <c r="TO29" s="153"/>
      <c r="TP29" s="153"/>
      <c r="TQ29" s="153"/>
      <c r="TR29" s="153"/>
      <c r="TS29" s="153"/>
      <c r="TT29" s="153"/>
      <c r="TU29" s="153"/>
      <c r="TV29" s="153"/>
      <c r="TW29" s="153"/>
      <c r="TX29" s="153"/>
      <c r="TY29" s="153"/>
      <c r="TZ29" s="153"/>
      <c r="UA29" s="153"/>
      <c r="UB29" s="153"/>
      <c r="UC29" s="153"/>
      <c r="UD29" s="153"/>
      <c r="UE29" s="153"/>
      <c r="UF29" s="153"/>
      <c r="UG29" s="153"/>
      <c r="UH29" s="153"/>
      <c r="UI29" s="153"/>
      <c r="UJ29" s="153"/>
      <c r="UK29" s="153"/>
      <c r="UL29" s="153"/>
      <c r="UM29" s="153"/>
      <c r="UN29" s="153"/>
      <c r="UO29" s="153"/>
      <c r="UP29" s="153"/>
      <c r="UQ29" s="153"/>
      <c r="UR29" s="153"/>
      <c r="US29" s="153"/>
      <c r="UT29" s="153"/>
      <c r="UU29" s="153"/>
      <c r="UV29" s="153"/>
      <c r="UW29" s="153"/>
      <c r="UX29" s="153"/>
      <c r="UY29" s="153"/>
      <c r="UZ29" s="153"/>
      <c r="VA29" s="153"/>
      <c r="VB29" s="153"/>
      <c r="VC29" s="153"/>
      <c r="VD29" s="153"/>
      <c r="VE29" s="153"/>
      <c r="VF29" s="153"/>
      <c r="VG29" s="153"/>
      <c r="VH29" s="153"/>
      <c r="VI29" s="153"/>
      <c r="VJ29" s="153"/>
      <c r="VK29" s="153"/>
      <c r="VL29" s="153"/>
      <c r="VM29" s="153"/>
      <c r="VN29" s="153"/>
      <c r="VO29" s="153"/>
      <c r="VP29" s="153"/>
      <c r="VQ29" s="153"/>
      <c r="VR29" s="153"/>
      <c r="VS29" s="153"/>
      <c r="VT29" s="153"/>
      <c r="VU29" s="153"/>
      <c r="VV29" s="153"/>
      <c r="VW29" s="153"/>
      <c r="VX29" s="153"/>
      <c r="VY29" s="153"/>
      <c r="VZ29" s="153"/>
      <c r="WA29" s="153"/>
      <c r="WB29" s="153"/>
      <c r="WC29" s="153"/>
      <c r="WD29" s="153"/>
      <c r="WE29" s="153"/>
      <c r="WF29" s="153"/>
      <c r="WG29" s="153"/>
      <c r="WH29" s="153"/>
      <c r="WI29" s="153"/>
      <c r="WJ29" s="153"/>
      <c r="WK29" s="153"/>
      <c r="WL29" s="153"/>
      <c r="WM29" s="153"/>
      <c r="WN29" s="153"/>
      <c r="WO29" s="153"/>
      <c r="WP29" s="153"/>
      <c r="WQ29" s="153"/>
      <c r="WR29" s="153"/>
      <c r="WS29" s="153"/>
      <c r="WT29" s="153"/>
      <c r="WU29" s="153"/>
      <c r="WV29" s="153"/>
      <c r="WW29" s="153"/>
      <c r="WX29" s="153"/>
      <c r="WY29" s="153"/>
      <c r="WZ29" s="153"/>
      <c r="XA29" s="153"/>
      <c r="XB29" s="153"/>
      <c r="XC29" s="153"/>
      <c r="XD29" s="153"/>
      <c r="XE29" s="153"/>
      <c r="XF29" s="153"/>
      <c r="XG29" s="153"/>
      <c r="XH29" s="153"/>
      <c r="XI29" s="153"/>
      <c r="XJ29" s="153"/>
      <c r="XK29" s="153"/>
      <c r="XL29" s="153"/>
      <c r="XM29" s="153"/>
      <c r="XN29" s="153"/>
      <c r="XO29" s="153"/>
      <c r="XP29" s="153"/>
      <c r="XQ29" s="153"/>
      <c r="XR29" s="153"/>
      <c r="XS29" s="153"/>
      <c r="XT29" s="153"/>
      <c r="XU29" s="153"/>
      <c r="XV29" s="153"/>
      <c r="XW29" s="153"/>
      <c r="XX29" s="153"/>
      <c r="XY29" s="153"/>
      <c r="XZ29" s="153"/>
      <c r="YA29" s="153"/>
      <c r="YB29" s="153"/>
    </row>
    <row r="30" spans="1:652" ht="24" customHeight="1">
      <c r="A30" s="375"/>
      <c r="B30" s="375"/>
      <c r="C30" s="375" t="s">
        <v>1201</v>
      </c>
      <c r="D30" s="375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46">
        <v>966.33825000000002</v>
      </c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46">
        <v>0.63256000000000001</v>
      </c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46">
        <v>-755.33273999999994</v>
      </c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46">
        <v>41132.744050000001</v>
      </c>
      <c r="BH30" s="146">
        <v>276.81281999999999</v>
      </c>
      <c r="BI30" s="153"/>
      <c r="BJ30" s="153"/>
      <c r="BK30" s="146">
        <v>249.33049</v>
      </c>
      <c r="BL30" s="146">
        <v>4753.1920099999998</v>
      </c>
      <c r="BM30" s="153"/>
      <c r="BN30" s="153"/>
      <c r="BO30" s="153"/>
      <c r="BP30" s="146">
        <v>18455.38379</v>
      </c>
      <c r="BQ30" s="146">
        <v>737.7056</v>
      </c>
      <c r="BR30" s="153"/>
      <c r="BS30" s="153"/>
      <c r="BT30" s="146">
        <v>-20.166319999999999</v>
      </c>
      <c r="BU30" s="146">
        <v>5213.9775099999997</v>
      </c>
      <c r="BV30" s="146">
        <v>1.2011499999999999</v>
      </c>
      <c r="BW30" s="153"/>
      <c r="BX30" s="153"/>
      <c r="BY30" s="146">
        <v>21797.925780000001</v>
      </c>
      <c r="BZ30" s="146">
        <v>1001.76094</v>
      </c>
      <c r="CA30" s="153"/>
      <c r="CB30" s="153"/>
      <c r="CC30" s="146">
        <v>192.82163</v>
      </c>
      <c r="CD30" s="146">
        <v>4.6657500000000001</v>
      </c>
      <c r="CE30" s="146">
        <v>221.55591000000001</v>
      </c>
      <c r="CF30" s="153"/>
      <c r="CG30" s="153"/>
      <c r="CH30" s="146">
        <v>12939.908090000001</v>
      </c>
      <c r="CI30" s="153"/>
      <c r="CJ30" s="153"/>
      <c r="CK30" s="153"/>
      <c r="CL30" s="153"/>
      <c r="CM30" s="146">
        <v>265.54097000000002</v>
      </c>
      <c r="CN30" s="153"/>
      <c r="CO30" s="153"/>
      <c r="CP30" s="153"/>
      <c r="CQ30" s="153"/>
      <c r="CR30" s="153"/>
      <c r="CS30" s="153"/>
      <c r="CT30" s="153"/>
      <c r="CU30" s="153"/>
      <c r="CV30" s="146">
        <v>126.82097</v>
      </c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46">
        <v>14.852040000000001</v>
      </c>
      <c r="DJ30" s="146">
        <v>1602.86421</v>
      </c>
      <c r="DK30" s="153"/>
      <c r="DL30" s="153"/>
      <c r="DM30" s="146">
        <v>1423.21955</v>
      </c>
      <c r="DN30" s="153"/>
      <c r="DO30" s="146">
        <v>37.093539999999997</v>
      </c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46">
        <v>254688.74887000001</v>
      </c>
      <c r="EB30" s="146">
        <v>25654.894079999998</v>
      </c>
      <c r="EC30" s="153"/>
      <c r="ED30" s="153"/>
      <c r="EE30" s="146">
        <v>6981.2536499999997</v>
      </c>
      <c r="EF30" s="146">
        <v>235.63283000000001</v>
      </c>
      <c r="EG30" s="153"/>
      <c r="EH30" s="153"/>
      <c r="EI30" s="153"/>
      <c r="EJ30" s="146">
        <v>21665.96688</v>
      </c>
      <c r="EK30" s="153"/>
      <c r="EL30" s="153"/>
      <c r="EM30" s="153"/>
      <c r="EN30" s="146">
        <v>380.82425000000001</v>
      </c>
      <c r="EO30" s="146">
        <v>397.60266000000001</v>
      </c>
      <c r="EP30" s="146">
        <v>93.881230000000002</v>
      </c>
      <c r="EQ30" s="153"/>
      <c r="ER30" s="153"/>
      <c r="ES30" s="146">
        <v>-73.679289999999995</v>
      </c>
      <c r="ET30" s="153"/>
      <c r="EU30" s="153"/>
      <c r="EV30" s="153"/>
      <c r="EW30" s="153"/>
      <c r="EX30" s="146">
        <v>441.60462000000001</v>
      </c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46">
        <v>27.83822</v>
      </c>
      <c r="FL30" s="153"/>
      <c r="FM30" s="153"/>
      <c r="FN30" s="153"/>
      <c r="FO30" s="153"/>
      <c r="FP30" s="146">
        <v>15.082179999999999</v>
      </c>
      <c r="FQ30" s="153"/>
      <c r="FR30" s="153"/>
      <c r="FS30" s="153"/>
      <c r="FT30" s="146">
        <v>1225.4064000000001</v>
      </c>
      <c r="FU30" s="153"/>
      <c r="FV30" s="153"/>
      <c r="FW30" s="153"/>
      <c r="FX30" s="153"/>
      <c r="FY30" s="146">
        <v>17915.700390000002</v>
      </c>
      <c r="FZ30" s="153"/>
      <c r="GA30" s="153"/>
      <c r="GB30" s="153"/>
      <c r="GC30" s="146">
        <v>4296.7421599999998</v>
      </c>
      <c r="GD30" s="153"/>
      <c r="GE30" s="153"/>
      <c r="GF30" s="153"/>
      <c r="GG30" s="153"/>
      <c r="GH30" s="153"/>
      <c r="GI30" s="153"/>
      <c r="GJ30" s="153"/>
      <c r="GK30" s="153"/>
      <c r="GL30" s="146">
        <v>808.20632999999998</v>
      </c>
      <c r="GM30" s="153"/>
      <c r="GN30" s="153"/>
      <c r="GO30" s="153"/>
      <c r="GP30" s="153"/>
      <c r="GQ30" s="146">
        <v>45.137219999999999</v>
      </c>
      <c r="GR30" s="153"/>
      <c r="GS30" s="153"/>
      <c r="GT30" s="153"/>
      <c r="GU30" s="146">
        <v>156828.75816999999</v>
      </c>
      <c r="GV30" s="146">
        <v>15120.458500000001</v>
      </c>
      <c r="GW30" s="153"/>
      <c r="GX30" s="153"/>
      <c r="GY30" s="146">
        <v>16097.954170000001</v>
      </c>
      <c r="GZ30" s="146">
        <v>17627.527259999999</v>
      </c>
      <c r="HA30" s="146">
        <v>2554.7020699999998</v>
      </c>
      <c r="HB30" s="153"/>
      <c r="HC30" s="153"/>
      <c r="HD30" s="146">
        <v>339760.87501000002</v>
      </c>
      <c r="HE30" s="146">
        <v>345266.45555999997</v>
      </c>
      <c r="HF30" s="153"/>
      <c r="HG30" s="153"/>
      <c r="HH30" s="146">
        <v>68276.087530000004</v>
      </c>
      <c r="HI30" s="146">
        <v>34883.929470000003</v>
      </c>
      <c r="HJ30" s="146">
        <v>1757.75748</v>
      </c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46">
        <v>1242.1715999999999</v>
      </c>
      <c r="HW30" s="146">
        <v>13.741960000000001</v>
      </c>
      <c r="HX30" s="153"/>
      <c r="HY30" s="153"/>
      <c r="HZ30" s="153"/>
      <c r="IA30" s="146">
        <v>39.242629999999998</v>
      </c>
      <c r="IB30" s="153"/>
      <c r="IC30" s="153"/>
      <c r="ID30" s="153"/>
      <c r="IE30" s="146">
        <v>408.46879999999999</v>
      </c>
      <c r="IF30" s="153"/>
      <c r="IG30" s="153"/>
      <c r="IH30" s="153"/>
      <c r="II30" s="153"/>
      <c r="IJ30" s="146">
        <v>5182.2272999999996</v>
      </c>
      <c r="IK30" s="153"/>
      <c r="IL30" s="153"/>
      <c r="IM30" s="153"/>
      <c r="IN30" s="146">
        <v>80817.7451</v>
      </c>
      <c r="IO30" s="146">
        <v>37489.599139999998</v>
      </c>
      <c r="IP30" s="153"/>
      <c r="IQ30" s="153"/>
      <c r="IR30" s="146">
        <v>-66.982889999999998</v>
      </c>
      <c r="IS30" s="146">
        <v>3436.9932199999998</v>
      </c>
      <c r="IT30" s="146">
        <v>823.19070999999997</v>
      </c>
      <c r="IU30" s="153"/>
      <c r="IV30" s="153"/>
      <c r="IW30" s="153"/>
      <c r="IX30" s="153"/>
      <c r="IY30" s="153"/>
      <c r="IZ30" s="153"/>
      <c r="JA30" s="153"/>
      <c r="JB30" s="153"/>
      <c r="JC30" s="153"/>
      <c r="JD30" s="153"/>
      <c r="JE30" s="153"/>
      <c r="JF30" s="146">
        <v>27323.76139</v>
      </c>
      <c r="JG30" s="146">
        <v>88085.795629999993</v>
      </c>
      <c r="JH30" s="153"/>
      <c r="JI30" s="153"/>
      <c r="JJ30" s="146">
        <v>20906.407319999998</v>
      </c>
      <c r="JK30" s="146">
        <v>6172.7837</v>
      </c>
      <c r="JL30" s="146">
        <v>363.59938</v>
      </c>
      <c r="JM30" s="153"/>
      <c r="JN30" s="153"/>
      <c r="JO30" s="153"/>
      <c r="JP30" s="153"/>
      <c r="JQ30" s="153"/>
      <c r="JR30" s="153"/>
      <c r="JS30" s="153"/>
      <c r="JT30" s="153"/>
      <c r="JU30" s="153"/>
      <c r="JV30" s="153"/>
      <c r="JW30" s="153"/>
      <c r="JX30" s="146">
        <v>4167.5145899999998</v>
      </c>
      <c r="JY30" s="153"/>
      <c r="JZ30" s="153"/>
      <c r="KA30" s="153"/>
      <c r="KB30" s="153"/>
      <c r="KC30" s="146">
        <v>1108.4333899999999</v>
      </c>
      <c r="KD30" s="153"/>
      <c r="KE30" s="153"/>
      <c r="KF30" s="153"/>
      <c r="KG30" s="153"/>
      <c r="KH30" s="153"/>
      <c r="KI30" s="153"/>
      <c r="KJ30" s="153"/>
      <c r="KK30" s="153"/>
      <c r="KL30" s="146">
        <v>68.483440000000002</v>
      </c>
      <c r="KM30" s="153"/>
      <c r="KN30" s="153"/>
      <c r="KO30" s="153"/>
      <c r="KP30" s="153"/>
      <c r="KQ30" s="146">
        <v>2.4218799999999998</v>
      </c>
      <c r="KR30" s="153"/>
      <c r="KS30" s="153"/>
      <c r="KT30" s="146">
        <v>0.58413000000000004</v>
      </c>
      <c r="KU30" s="153"/>
      <c r="KV30" s="153"/>
      <c r="KW30" s="153"/>
      <c r="KX30" s="153"/>
      <c r="KY30" s="153"/>
      <c r="KZ30" s="146">
        <v>6.8704700000000001</v>
      </c>
      <c r="LA30" s="153"/>
      <c r="LB30" s="153"/>
      <c r="LC30" s="153"/>
      <c r="LD30" s="153"/>
      <c r="LE30" s="153"/>
      <c r="LF30" s="153"/>
      <c r="LG30" s="153"/>
      <c r="LH30" s="153"/>
      <c r="LI30" s="153"/>
      <c r="LJ30" s="153"/>
      <c r="LK30" s="153"/>
      <c r="LL30" s="153"/>
      <c r="LM30" s="153"/>
      <c r="LN30" s="153"/>
      <c r="LO30" s="153"/>
      <c r="LP30" s="153"/>
      <c r="LQ30" s="153"/>
      <c r="LR30" s="146">
        <v>7.6914400000000001</v>
      </c>
      <c r="LS30" s="153"/>
      <c r="LT30" s="153"/>
      <c r="LU30" s="146">
        <v>-6.2864500000000003</v>
      </c>
      <c r="LV30" s="146">
        <v>748.72078999999997</v>
      </c>
      <c r="LW30" s="146">
        <v>0.88200999999999996</v>
      </c>
      <c r="LX30" s="153"/>
      <c r="LY30" s="153"/>
      <c r="LZ30" s="153"/>
      <c r="MA30" s="146">
        <v>27.482330000000001</v>
      </c>
      <c r="MB30" s="153"/>
      <c r="MC30" s="153"/>
      <c r="MD30" s="153"/>
      <c r="ME30" s="153"/>
      <c r="MF30" s="153"/>
      <c r="MG30" s="153"/>
      <c r="MH30" s="153"/>
      <c r="MI30" s="153"/>
      <c r="MJ30" s="153"/>
      <c r="MK30" s="153"/>
      <c r="ML30" s="153"/>
      <c r="MM30" s="153"/>
      <c r="MN30" s="153"/>
      <c r="MO30" s="153"/>
      <c r="MP30" s="153"/>
      <c r="MQ30" s="153"/>
      <c r="MR30" s="153"/>
      <c r="MS30" s="153"/>
      <c r="MT30" s="153"/>
      <c r="MU30" s="153"/>
      <c r="MV30" s="153"/>
      <c r="MW30" s="153"/>
      <c r="MX30" s="153"/>
      <c r="MY30" s="153"/>
      <c r="MZ30" s="153"/>
      <c r="NA30" s="146">
        <v>2300.4253100000001</v>
      </c>
      <c r="NB30" s="153"/>
      <c r="NC30" s="153"/>
      <c r="ND30" s="153"/>
      <c r="NE30" s="153"/>
      <c r="NF30" s="146">
        <v>299.48914000000002</v>
      </c>
      <c r="NG30" s="146">
        <v>257.59942000000001</v>
      </c>
      <c r="NH30" s="153"/>
      <c r="NI30" s="153"/>
      <c r="NJ30" s="146">
        <v>62334.368470000001</v>
      </c>
      <c r="NK30" s="153"/>
      <c r="NL30" s="153"/>
      <c r="NM30" s="153"/>
      <c r="NN30" s="146">
        <v>572.55451000000005</v>
      </c>
      <c r="NO30" s="146">
        <v>9602.9699400000009</v>
      </c>
      <c r="NP30" s="153"/>
      <c r="NQ30" s="153"/>
      <c r="NR30" s="153"/>
      <c r="NS30" s="153"/>
      <c r="NT30" s="153"/>
      <c r="NU30" s="153"/>
      <c r="NV30" s="153"/>
      <c r="NW30" s="153"/>
      <c r="NX30" s="153"/>
      <c r="NY30" s="153"/>
      <c r="NZ30" s="153"/>
      <c r="OA30" s="153"/>
      <c r="OB30" s="146">
        <v>-4.3200099999999999</v>
      </c>
      <c r="OC30" s="153"/>
      <c r="OD30" s="153"/>
      <c r="OE30" s="153"/>
      <c r="OF30" s="153"/>
      <c r="OG30" s="146">
        <v>15.93937</v>
      </c>
      <c r="OH30" s="146">
        <v>2.5426799999999998</v>
      </c>
      <c r="OI30" s="153"/>
      <c r="OJ30" s="153"/>
      <c r="OK30" s="153"/>
      <c r="OL30" s="146">
        <v>27.482330000000001</v>
      </c>
      <c r="OM30" s="153"/>
      <c r="ON30" s="153"/>
      <c r="OO30" s="153"/>
      <c r="OP30" s="153"/>
      <c r="OQ30" s="153"/>
      <c r="OR30" s="153"/>
      <c r="OS30" s="153"/>
      <c r="OT30" s="153"/>
      <c r="OU30" s="153"/>
      <c r="OV30" s="153"/>
      <c r="OW30" s="153"/>
      <c r="OX30" s="153"/>
      <c r="OY30" s="153"/>
      <c r="OZ30" s="153"/>
      <c r="PA30" s="153"/>
      <c r="PB30" s="153"/>
      <c r="PC30" s="153"/>
      <c r="PD30" s="153"/>
      <c r="PE30" s="153"/>
      <c r="PF30" s="153"/>
      <c r="PG30" s="153"/>
      <c r="PH30" s="153"/>
      <c r="PI30" s="153"/>
      <c r="PJ30" s="153"/>
      <c r="PK30" s="153"/>
      <c r="PL30" s="153"/>
      <c r="PM30" s="153"/>
      <c r="PN30" s="153"/>
      <c r="PO30" s="153"/>
      <c r="PP30" s="153"/>
      <c r="PQ30" s="153"/>
      <c r="PR30" s="153"/>
      <c r="PS30" s="153"/>
      <c r="PT30" s="153"/>
      <c r="PU30" s="153"/>
      <c r="PV30" s="153"/>
      <c r="PW30" s="153"/>
      <c r="PX30" s="153"/>
      <c r="PY30" s="153"/>
      <c r="PZ30" s="153"/>
      <c r="QA30" s="153"/>
      <c r="QB30" s="153"/>
      <c r="QC30" s="153"/>
      <c r="QD30" s="153"/>
      <c r="QE30" s="153"/>
      <c r="QF30" s="153"/>
      <c r="QG30" s="153"/>
      <c r="QH30" s="153"/>
      <c r="QI30" s="153"/>
      <c r="QJ30" s="153"/>
      <c r="QK30" s="153"/>
      <c r="QL30" s="153"/>
      <c r="QM30" s="153"/>
      <c r="QN30" s="153"/>
      <c r="QO30" s="153"/>
      <c r="QP30" s="153"/>
      <c r="QQ30" s="153"/>
      <c r="QR30" s="153"/>
      <c r="QS30" s="153"/>
      <c r="QT30" s="153"/>
      <c r="QU30" s="153"/>
      <c r="QV30" s="153"/>
      <c r="QW30" s="153"/>
      <c r="QX30" s="153"/>
      <c r="QY30" s="153"/>
      <c r="QZ30" s="153"/>
      <c r="RA30" s="153"/>
      <c r="RB30" s="153"/>
      <c r="RC30" s="153"/>
      <c r="RD30" s="153"/>
      <c r="RE30" s="153"/>
      <c r="RF30" s="146">
        <v>128.26998</v>
      </c>
      <c r="RG30" s="153"/>
      <c r="RH30" s="153"/>
      <c r="RI30" s="153"/>
      <c r="RJ30" s="153"/>
      <c r="RK30" s="153"/>
      <c r="RL30" s="153"/>
      <c r="RM30" s="153"/>
      <c r="RN30" s="153"/>
      <c r="RO30" s="153"/>
      <c r="RP30" s="153"/>
      <c r="RQ30" s="153"/>
      <c r="RR30" s="153"/>
      <c r="RS30" s="146">
        <v>22.22119</v>
      </c>
      <c r="RT30" s="153"/>
      <c r="RU30" s="153"/>
      <c r="RV30" s="153"/>
      <c r="RW30" s="153"/>
      <c r="RX30" s="153"/>
      <c r="RY30" s="153"/>
      <c r="RZ30" s="153"/>
      <c r="SA30" s="153"/>
      <c r="SB30" s="153"/>
      <c r="SC30" s="153"/>
      <c r="SD30" s="153"/>
      <c r="SE30" s="153"/>
      <c r="SF30" s="153"/>
      <c r="SG30" s="153"/>
      <c r="SH30" s="153"/>
      <c r="SI30" s="153"/>
      <c r="SJ30" s="153"/>
      <c r="SK30" s="153"/>
      <c r="SL30" s="153"/>
      <c r="SM30" s="153"/>
      <c r="SN30" s="153"/>
      <c r="SO30" s="146">
        <v>3568.43678</v>
      </c>
      <c r="SP30" s="146">
        <v>-22.514559999999999</v>
      </c>
      <c r="SQ30" s="153"/>
      <c r="SR30" s="153"/>
      <c r="SS30" s="146">
        <v>-0.29708000000000001</v>
      </c>
      <c r="ST30" s="146">
        <v>490.90703000000002</v>
      </c>
      <c r="SU30" s="146">
        <v>596.98440000000005</v>
      </c>
      <c r="SV30" s="153"/>
      <c r="SW30" s="153"/>
      <c r="SX30" s="153"/>
      <c r="SY30" s="153"/>
      <c r="SZ30" s="153"/>
      <c r="TA30" s="153"/>
      <c r="TB30" s="153"/>
      <c r="TC30" s="153"/>
      <c r="TD30" s="153"/>
      <c r="TE30" s="153"/>
      <c r="TF30" s="153"/>
      <c r="TG30" s="153"/>
      <c r="TH30" s="146">
        <v>498.66098</v>
      </c>
      <c r="TI30" s="153"/>
      <c r="TJ30" s="153"/>
      <c r="TK30" s="146">
        <v>498.66098</v>
      </c>
      <c r="TL30" s="153"/>
      <c r="TM30" s="153"/>
      <c r="TN30" s="153"/>
      <c r="TO30" s="153"/>
      <c r="TP30" s="146">
        <v>21167.656609999998</v>
      </c>
      <c r="TQ30" s="146">
        <v>13.741960000000001</v>
      </c>
      <c r="TR30" s="153"/>
      <c r="TS30" s="153"/>
      <c r="TT30" s="153"/>
      <c r="TU30" s="146">
        <v>2418.3727199999998</v>
      </c>
      <c r="TV30" s="153"/>
      <c r="TW30" s="153"/>
      <c r="TX30" s="153"/>
      <c r="TY30" s="153"/>
      <c r="TZ30" s="153"/>
      <c r="UA30" s="153"/>
      <c r="UB30" s="153"/>
      <c r="UC30" s="153"/>
      <c r="UD30" s="153"/>
      <c r="UE30" s="153"/>
      <c r="UF30" s="153"/>
      <c r="UG30" s="153"/>
      <c r="UH30" s="146">
        <v>16013.734340000001</v>
      </c>
      <c r="UI30" s="153"/>
      <c r="UJ30" s="153"/>
      <c r="UK30" s="153"/>
      <c r="UL30" s="146">
        <v>2294.4016799999999</v>
      </c>
      <c r="UM30" s="146">
        <v>453.79387000000003</v>
      </c>
      <c r="UN30" s="146">
        <v>112.83817000000001</v>
      </c>
      <c r="UO30" s="153"/>
      <c r="UP30" s="153"/>
      <c r="UQ30" s="146">
        <v>72101.33799</v>
      </c>
      <c r="UR30" s="146">
        <v>48965.621829999996</v>
      </c>
      <c r="US30" s="153"/>
      <c r="UT30" s="153"/>
      <c r="UU30" s="146">
        <v>3570.0242199999998</v>
      </c>
      <c r="UV30" s="146">
        <v>35826.588170000003</v>
      </c>
      <c r="UW30" s="146">
        <v>374.74288000000001</v>
      </c>
      <c r="UX30" s="153"/>
      <c r="UY30" s="153"/>
      <c r="UZ30" s="146">
        <v>50438.327729999997</v>
      </c>
      <c r="VA30" s="146">
        <v>572133.42568999995</v>
      </c>
      <c r="VB30" s="153"/>
      <c r="VC30" s="153"/>
      <c r="VD30" s="146">
        <v>60332.058579999997</v>
      </c>
      <c r="VE30" s="146">
        <v>4021.47291</v>
      </c>
      <c r="VF30" s="146">
        <v>3370.62113</v>
      </c>
      <c r="VG30" s="153"/>
      <c r="VH30" s="153"/>
      <c r="VI30" s="153"/>
      <c r="VJ30" s="153"/>
      <c r="VK30" s="153"/>
      <c r="VL30" s="153"/>
      <c r="VM30" s="153"/>
      <c r="VN30" s="153"/>
      <c r="VO30" s="153"/>
      <c r="VP30" s="153"/>
      <c r="VQ30" s="153"/>
      <c r="VR30" s="146">
        <v>70234.773990000002</v>
      </c>
      <c r="VS30" s="146">
        <v>1524.7737199999999</v>
      </c>
      <c r="VT30" s="153"/>
      <c r="VU30" s="153"/>
      <c r="VV30" s="146">
        <v>1167.7198900000001</v>
      </c>
      <c r="VW30" s="146">
        <v>2769.5202100000001</v>
      </c>
      <c r="VX30" s="146">
        <v>127.91913</v>
      </c>
      <c r="VY30" s="153"/>
      <c r="VZ30" s="153"/>
      <c r="WA30" s="153"/>
      <c r="WB30" s="146">
        <v>149.47243</v>
      </c>
      <c r="WC30" s="153"/>
      <c r="WD30" s="153"/>
      <c r="WE30" s="146">
        <v>-250.17892000000001</v>
      </c>
      <c r="WF30" s="153"/>
      <c r="WG30" s="153"/>
      <c r="WH30" s="153"/>
      <c r="WI30" s="153"/>
      <c r="WJ30" s="153"/>
      <c r="WK30" s="146">
        <v>37.175460000000001</v>
      </c>
      <c r="WL30" s="153"/>
      <c r="WM30" s="153"/>
      <c r="WN30" s="146">
        <v>19.03116</v>
      </c>
      <c r="WO30" s="153"/>
      <c r="WP30" s="153"/>
      <c r="WQ30" s="153"/>
      <c r="WR30" s="153"/>
      <c r="WS30" s="146">
        <v>26435.095069999999</v>
      </c>
      <c r="WT30" s="153"/>
      <c r="WU30" s="153"/>
      <c r="WV30" s="153"/>
      <c r="WW30" s="146">
        <v>597.76894000000004</v>
      </c>
      <c r="WX30" s="146">
        <v>2840.9951099999998</v>
      </c>
      <c r="WY30" s="146">
        <v>85.241150000000005</v>
      </c>
      <c r="WZ30" s="153"/>
      <c r="XA30" s="153"/>
      <c r="XB30" s="146">
        <v>1301961.5753599999</v>
      </c>
      <c r="XC30" s="146">
        <v>568046.17998999998</v>
      </c>
      <c r="XD30" s="153"/>
      <c r="XE30" s="153"/>
      <c r="XF30" s="146">
        <v>117391.28556</v>
      </c>
      <c r="XG30" s="146">
        <v>74519.310209999996</v>
      </c>
      <c r="XH30" s="146">
        <v>3117.3063200000001</v>
      </c>
      <c r="XI30" s="153"/>
      <c r="XJ30" s="153"/>
      <c r="XK30" s="146">
        <v>21993.204419999998</v>
      </c>
      <c r="XL30" s="153"/>
      <c r="XM30" s="153"/>
      <c r="XN30" s="153"/>
      <c r="XO30" s="146">
        <v>4228.97451</v>
      </c>
      <c r="XP30" s="146">
        <v>1668.3172199999999</v>
      </c>
      <c r="XQ30" s="146">
        <v>150.26915</v>
      </c>
      <c r="XR30" s="153"/>
      <c r="XS30" s="153"/>
      <c r="XT30" s="153"/>
      <c r="XU30" s="146">
        <v>997.32195999999999</v>
      </c>
      <c r="XV30" s="153"/>
      <c r="XW30" s="153"/>
      <c r="XX30" s="146">
        <v>997.32195999999999</v>
      </c>
      <c r="XY30" s="153"/>
      <c r="XZ30" s="153"/>
      <c r="YA30" s="153"/>
      <c r="YB30" s="153"/>
    </row>
    <row r="31" spans="1:652" ht="24" customHeight="1">
      <c r="A31" s="375"/>
      <c r="B31" s="375"/>
      <c r="C31" s="375" t="s">
        <v>1202</v>
      </c>
      <c r="D31" s="375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46">
        <v>286.20272999999997</v>
      </c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46">
        <v>1144.8413</v>
      </c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46">
        <v>2646.6745799999999</v>
      </c>
      <c r="CA31" s="153"/>
      <c r="CB31" s="153"/>
      <c r="CC31" s="153"/>
      <c r="CD31" s="153"/>
      <c r="CE31" s="146">
        <v>7235.5721400000002</v>
      </c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3"/>
      <c r="CS31" s="153"/>
      <c r="CT31" s="153"/>
      <c r="CU31" s="153"/>
      <c r="CV31" s="153"/>
      <c r="CW31" s="153"/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46">
        <v>144.11736999999999</v>
      </c>
      <c r="DJ31" s="153"/>
      <c r="DK31" s="153"/>
      <c r="DL31" s="153"/>
      <c r="DM31" s="153"/>
      <c r="DN31" s="153"/>
      <c r="DO31" s="153"/>
      <c r="DP31" s="153"/>
      <c r="DQ31" s="153"/>
      <c r="DR31" s="153"/>
      <c r="DS31" s="153"/>
      <c r="DT31" s="153"/>
      <c r="DU31" s="153"/>
      <c r="DV31" s="153"/>
      <c r="DW31" s="153"/>
      <c r="DX31" s="153"/>
      <c r="DY31" s="153"/>
      <c r="DZ31" s="153"/>
      <c r="EA31" s="153"/>
      <c r="EB31" s="146">
        <v>1144.8413</v>
      </c>
      <c r="EC31" s="153"/>
      <c r="ED31" s="153"/>
      <c r="EE31" s="153"/>
      <c r="EF31" s="153"/>
      <c r="EG31" s="153"/>
      <c r="EH31" s="153"/>
      <c r="EI31" s="153"/>
      <c r="EJ31" s="153"/>
      <c r="EK31" s="146">
        <v>1378.72397</v>
      </c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53"/>
      <c r="EX31" s="153"/>
      <c r="EY31" s="153"/>
      <c r="EZ31" s="153"/>
      <c r="FA31" s="153"/>
      <c r="FB31" s="153"/>
      <c r="FC31" s="153"/>
      <c r="FD31" s="153"/>
      <c r="FE31" s="153"/>
      <c r="FF31" s="153"/>
      <c r="FG31" s="153"/>
      <c r="FH31" s="153"/>
      <c r="FI31" s="153"/>
      <c r="FJ31" s="153"/>
      <c r="FK31" s="153"/>
      <c r="FL31" s="146">
        <v>613.09968000000003</v>
      </c>
      <c r="FM31" s="153"/>
      <c r="FN31" s="153"/>
      <c r="FO31" s="153"/>
      <c r="FP31" s="153"/>
      <c r="FQ31" s="153"/>
      <c r="FR31" s="153"/>
      <c r="FS31" s="153"/>
      <c r="FT31" s="153"/>
      <c r="FU31" s="146">
        <v>2413.16399</v>
      </c>
      <c r="FV31" s="153"/>
      <c r="FW31" s="153"/>
      <c r="FX31" s="153"/>
      <c r="FY31" s="153"/>
      <c r="FZ31" s="153"/>
      <c r="GA31" s="153"/>
      <c r="GB31" s="153"/>
      <c r="GC31" s="153"/>
      <c r="GD31" s="153"/>
      <c r="GE31" s="153"/>
      <c r="GF31" s="153"/>
      <c r="GG31" s="153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53"/>
      <c r="HB31" s="153"/>
      <c r="HC31" s="153"/>
      <c r="HD31" s="153"/>
      <c r="HE31" s="146">
        <v>70616.745750000002</v>
      </c>
      <c r="HF31" s="153"/>
      <c r="HG31" s="153"/>
      <c r="HH31" s="153"/>
      <c r="HI31" s="146">
        <v>4928.0839999999998</v>
      </c>
      <c r="HJ31" s="146">
        <v>42274.732929999998</v>
      </c>
      <c r="HK31" s="153"/>
      <c r="HL31" s="153"/>
      <c r="HM31" s="153"/>
      <c r="HN31" s="153"/>
      <c r="HO31" s="153"/>
      <c r="HP31" s="153"/>
      <c r="HQ31" s="153"/>
      <c r="HR31" s="153"/>
      <c r="HS31" s="153"/>
      <c r="HT31" s="153"/>
      <c r="HU31" s="153"/>
      <c r="HV31" s="153"/>
      <c r="HW31" s="146">
        <v>572.43791999999996</v>
      </c>
      <c r="HX31" s="153"/>
      <c r="HY31" s="153"/>
      <c r="HZ31" s="153"/>
      <c r="IA31" s="153"/>
      <c r="IB31" s="153"/>
      <c r="IC31" s="153"/>
      <c r="ID31" s="153"/>
      <c r="IE31" s="153"/>
      <c r="IF31" s="153"/>
      <c r="IG31" s="153"/>
      <c r="IH31" s="153"/>
      <c r="II31" s="153"/>
      <c r="IJ31" s="153"/>
      <c r="IK31" s="153"/>
      <c r="IL31" s="153"/>
      <c r="IM31" s="153"/>
      <c r="IN31" s="153"/>
      <c r="IO31" s="146">
        <v>4665.1780799999997</v>
      </c>
      <c r="IP31" s="153"/>
      <c r="IQ31" s="153"/>
      <c r="IR31" s="153"/>
      <c r="IS31" s="153"/>
      <c r="IT31" s="153"/>
      <c r="IU31" s="153"/>
      <c r="IV31" s="153"/>
      <c r="IW31" s="153"/>
      <c r="IX31" s="153"/>
      <c r="IY31" s="153"/>
      <c r="IZ31" s="153"/>
      <c r="JA31" s="153"/>
      <c r="JB31" s="153"/>
      <c r="JC31" s="153"/>
      <c r="JD31" s="153"/>
      <c r="JE31" s="153"/>
      <c r="JF31" s="146">
        <v>47845.985540000001</v>
      </c>
      <c r="JG31" s="146">
        <v>24106.01742</v>
      </c>
      <c r="JH31" s="153"/>
      <c r="JI31" s="153"/>
      <c r="JJ31" s="153"/>
      <c r="JK31" s="153"/>
      <c r="JL31" s="146">
        <v>5627.2296299999998</v>
      </c>
      <c r="JM31" s="153"/>
      <c r="JN31" s="153"/>
      <c r="JO31" s="153"/>
      <c r="JP31" s="153"/>
      <c r="JQ31" s="153"/>
      <c r="JR31" s="153"/>
      <c r="JS31" s="153"/>
      <c r="JT31" s="153"/>
      <c r="JU31" s="153"/>
      <c r="JV31" s="153"/>
      <c r="JW31" s="153"/>
      <c r="JX31" s="153"/>
      <c r="JY31" s="153"/>
      <c r="JZ31" s="153"/>
      <c r="KA31" s="153"/>
      <c r="KB31" s="153"/>
      <c r="KC31" s="153"/>
      <c r="KD31" s="153"/>
      <c r="KE31" s="153"/>
      <c r="KF31" s="153"/>
      <c r="KG31" s="153"/>
      <c r="KH31" s="146">
        <v>570.66627000000005</v>
      </c>
      <c r="KI31" s="153"/>
      <c r="KJ31" s="153"/>
      <c r="KK31" s="153"/>
      <c r="KL31" s="153"/>
      <c r="KM31" s="153"/>
      <c r="KN31" s="153"/>
      <c r="KO31" s="153"/>
      <c r="KP31" s="146">
        <v>21.375</v>
      </c>
      <c r="KQ31" s="153"/>
      <c r="KR31" s="153"/>
      <c r="KS31" s="153"/>
      <c r="KT31" s="153"/>
      <c r="KU31" s="153"/>
      <c r="KV31" s="153"/>
      <c r="KW31" s="153"/>
      <c r="KX31" s="153"/>
      <c r="KY31" s="153"/>
      <c r="KZ31" s="146">
        <v>286.20272999999997</v>
      </c>
      <c r="LA31" s="153"/>
      <c r="LB31" s="153"/>
      <c r="LC31" s="153"/>
      <c r="LD31" s="153"/>
      <c r="LE31" s="153"/>
      <c r="LF31" s="153"/>
      <c r="LG31" s="153"/>
      <c r="LH31" s="153"/>
      <c r="LI31" s="153"/>
      <c r="LJ31" s="153"/>
      <c r="LK31" s="153"/>
      <c r="LL31" s="153"/>
      <c r="LM31" s="153"/>
      <c r="LN31" s="153"/>
      <c r="LO31" s="153"/>
      <c r="LP31" s="153"/>
      <c r="LQ31" s="153"/>
      <c r="LR31" s="146">
        <v>990.32959000000005</v>
      </c>
      <c r="LS31" s="153"/>
      <c r="LT31" s="153"/>
      <c r="LU31" s="153"/>
      <c r="LV31" s="153"/>
      <c r="LW31" s="153"/>
      <c r="LX31" s="153"/>
      <c r="LY31" s="153"/>
      <c r="LZ31" s="153"/>
      <c r="MA31" s="146">
        <v>1903.0378800000001</v>
      </c>
      <c r="MB31" s="153"/>
      <c r="MC31" s="153"/>
      <c r="MD31" s="153"/>
      <c r="ME31" s="153"/>
      <c r="MF31" s="153"/>
      <c r="MG31" s="153"/>
      <c r="MH31" s="153"/>
      <c r="MI31" s="153"/>
      <c r="MJ31" s="153"/>
      <c r="MK31" s="153"/>
      <c r="ML31" s="153"/>
      <c r="MM31" s="153"/>
      <c r="MN31" s="153"/>
      <c r="MO31" s="153"/>
      <c r="MP31" s="153"/>
      <c r="MQ31" s="153"/>
      <c r="MR31" s="153"/>
      <c r="MS31" s="153"/>
      <c r="MT31" s="153"/>
      <c r="MU31" s="153"/>
      <c r="MV31" s="153"/>
      <c r="MW31" s="153"/>
      <c r="MX31" s="153"/>
      <c r="MY31" s="153"/>
      <c r="MZ31" s="153"/>
      <c r="NA31" s="153"/>
      <c r="NB31" s="153"/>
      <c r="NC31" s="153"/>
      <c r="ND31" s="153"/>
      <c r="NE31" s="153"/>
      <c r="NF31" s="153"/>
      <c r="NG31" s="153"/>
      <c r="NH31" s="153"/>
      <c r="NI31" s="153"/>
      <c r="NJ31" s="146">
        <v>12704.070040000001</v>
      </c>
      <c r="NK31" s="146">
        <v>56252.675719999999</v>
      </c>
      <c r="NL31" s="153"/>
      <c r="NM31" s="153"/>
      <c r="NN31" s="153"/>
      <c r="NO31" s="153"/>
      <c r="NP31" s="153"/>
      <c r="NQ31" s="153"/>
      <c r="NR31" s="153"/>
      <c r="NS31" s="153"/>
      <c r="NT31" s="153"/>
      <c r="NU31" s="153"/>
      <c r="NV31" s="153"/>
      <c r="NW31" s="153"/>
      <c r="NX31" s="153"/>
      <c r="NY31" s="153"/>
      <c r="NZ31" s="153"/>
      <c r="OA31" s="153"/>
      <c r="OB31" s="153"/>
      <c r="OC31" s="153"/>
      <c r="OD31" s="153"/>
      <c r="OE31" s="153"/>
      <c r="OF31" s="153"/>
      <c r="OG31" s="153"/>
      <c r="OH31" s="153"/>
      <c r="OI31" s="153"/>
      <c r="OJ31" s="153"/>
      <c r="OK31" s="153"/>
      <c r="OL31" s="146">
        <v>9788.8550899999991</v>
      </c>
      <c r="OM31" s="153"/>
      <c r="ON31" s="153"/>
      <c r="OO31" s="153"/>
      <c r="OP31" s="153"/>
      <c r="OQ31" s="153"/>
      <c r="OR31" s="153"/>
      <c r="OS31" s="153"/>
      <c r="OT31" s="153"/>
      <c r="OU31" s="153"/>
      <c r="OV31" s="153"/>
      <c r="OW31" s="153"/>
      <c r="OX31" s="153"/>
      <c r="OY31" s="153"/>
      <c r="OZ31" s="153"/>
      <c r="PA31" s="153"/>
      <c r="PB31" s="153"/>
      <c r="PC31" s="153"/>
      <c r="PD31" s="153"/>
      <c r="PE31" s="153"/>
      <c r="PF31" s="153"/>
      <c r="PG31" s="153"/>
      <c r="PH31" s="153"/>
      <c r="PI31" s="153"/>
      <c r="PJ31" s="153"/>
      <c r="PK31" s="153"/>
      <c r="PL31" s="153"/>
      <c r="PM31" s="153"/>
      <c r="PN31" s="153"/>
      <c r="PO31" s="153"/>
      <c r="PP31" s="153"/>
      <c r="PQ31" s="153"/>
      <c r="PR31" s="153"/>
      <c r="PS31" s="153"/>
      <c r="PT31" s="153"/>
      <c r="PU31" s="153"/>
      <c r="PV31" s="153"/>
      <c r="PW31" s="153"/>
      <c r="PX31" s="153"/>
      <c r="PY31" s="153"/>
      <c r="PZ31" s="153"/>
      <c r="QA31" s="153"/>
      <c r="QB31" s="153"/>
      <c r="QC31" s="153"/>
      <c r="QD31" s="153"/>
      <c r="QE31" s="153"/>
      <c r="QF31" s="153"/>
      <c r="QG31" s="153"/>
      <c r="QH31" s="153"/>
      <c r="QI31" s="153"/>
      <c r="QJ31" s="153"/>
      <c r="QK31" s="153"/>
      <c r="QL31" s="153"/>
      <c r="QM31" s="146">
        <v>57062.119140000003</v>
      </c>
      <c r="QN31" s="153"/>
      <c r="QO31" s="153"/>
      <c r="QP31" s="153"/>
      <c r="QQ31" s="153"/>
      <c r="QR31" s="153"/>
      <c r="QS31" s="153"/>
      <c r="QT31" s="153"/>
      <c r="QU31" s="153"/>
      <c r="QV31" s="153"/>
      <c r="QW31" s="153"/>
      <c r="QX31" s="153"/>
      <c r="QY31" s="153"/>
      <c r="QZ31" s="153"/>
      <c r="RA31" s="153"/>
      <c r="RB31" s="153"/>
      <c r="RC31" s="153"/>
      <c r="RD31" s="153"/>
      <c r="RE31" s="153"/>
      <c r="RF31" s="146">
        <v>29649.381959999999</v>
      </c>
      <c r="RG31" s="153"/>
      <c r="RH31" s="153"/>
      <c r="RI31" s="153"/>
      <c r="RJ31" s="153"/>
      <c r="RK31" s="146">
        <v>6331.1256199999998</v>
      </c>
      <c r="RL31" s="153"/>
      <c r="RM31" s="153"/>
      <c r="RN31" s="153"/>
      <c r="RO31" s="146">
        <v>5.1290500000000003</v>
      </c>
      <c r="RP31" s="153"/>
      <c r="RQ31" s="153"/>
      <c r="RR31" s="153"/>
      <c r="RS31" s="153"/>
      <c r="RT31" s="153"/>
      <c r="RU31" s="153"/>
      <c r="RV31" s="153"/>
      <c r="RW31" s="153"/>
      <c r="RX31" s="153"/>
      <c r="RY31" s="153"/>
      <c r="RZ31" s="153"/>
      <c r="SA31" s="153"/>
      <c r="SB31" s="153"/>
      <c r="SC31" s="153"/>
      <c r="SD31" s="153"/>
      <c r="SE31" s="153"/>
      <c r="SF31" s="153"/>
      <c r="SG31" s="153"/>
      <c r="SH31" s="153"/>
      <c r="SI31" s="153"/>
      <c r="SJ31" s="153"/>
      <c r="SK31" s="153"/>
      <c r="SL31" s="153"/>
      <c r="SM31" s="153"/>
      <c r="SN31" s="153"/>
      <c r="SO31" s="153"/>
      <c r="SP31" s="153"/>
      <c r="SQ31" s="153"/>
      <c r="SR31" s="153"/>
      <c r="SS31" s="153"/>
      <c r="ST31" s="153"/>
      <c r="SU31" s="153"/>
      <c r="SV31" s="153"/>
      <c r="SW31" s="153"/>
      <c r="SX31" s="153"/>
      <c r="SY31" s="153"/>
      <c r="SZ31" s="153"/>
      <c r="TA31" s="153"/>
      <c r="TB31" s="153"/>
      <c r="TC31" s="153"/>
      <c r="TD31" s="153"/>
      <c r="TE31" s="153"/>
      <c r="TF31" s="153"/>
      <c r="TG31" s="146">
        <v>58.31138</v>
      </c>
      <c r="TH31" s="146">
        <v>159.08354</v>
      </c>
      <c r="TI31" s="153"/>
      <c r="TJ31" s="153"/>
      <c r="TK31" s="153"/>
      <c r="TL31" s="153"/>
      <c r="TM31" s="153"/>
      <c r="TN31" s="153"/>
      <c r="TO31" s="153"/>
      <c r="TP31" s="153"/>
      <c r="TQ31" s="146">
        <v>7628.1639599999999</v>
      </c>
      <c r="TR31" s="153"/>
      <c r="TS31" s="153"/>
      <c r="TT31" s="153"/>
      <c r="TU31" s="153"/>
      <c r="TV31" s="146">
        <v>8140.01865</v>
      </c>
      <c r="TW31" s="153"/>
      <c r="TX31" s="153"/>
      <c r="TY31" s="153"/>
      <c r="TZ31" s="153"/>
      <c r="UA31" s="153"/>
      <c r="UB31" s="153"/>
      <c r="UC31" s="153"/>
      <c r="UD31" s="153"/>
      <c r="UE31" s="153"/>
      <c r="UF31" s="153"/>
      <c r="UG31" s="153"/>
      <c r="UH31" s="153"/>
      <c r="UI31" s="146">
        <v>1166.3802800000001</v>
      </c>
      <c r="UJ31" s="153"/>
      <c r="UK31" s="153"/>
      <c r="UL31" s="153"/>
      <c r="UM31" s="153"/>
      <c r="UN31" s="153"/>
      <c r="UO31" s="153"/>
      <c r="UP31" s="153"/>
      <c r="UQ31" s="153"/>
      <c r="UR31" s="146">
        <v>2899.6384800000001</v>
      </c>
      <c r="US31" s="153"/>
      <c r="UT31" s="153"/>
      <c r="UU31" s="153"/>
      <c r="UV31" s="153"/>
      <c r="UW31" s="153"/>
      <c r="UX31" s="153"/>
      <c r="UY31" s="153"/>
      <c r="UZ31" s="153"/>
      <c r="VA31" s="146">
        <v>30909.398659999999</v>
      </c>
      <c r="VB31" s="153"/>
      <c r="VC31" s="153"/>
      <c r="VD31" s="153"/>
      <c r="VE31" s="153"/>
      <c r="VF31" s="153"/>
      <c r="VG31" s="153"/>
      <c r="VH31" s="153"/>
      <c r="VI31" s="153"/>
      <c r="VJ31" s="153"/>
      <c r="VK31" s="153"/>
      <c r="VL31" s="153"/>
      <c r="VM31" s="153"/>
      <c r="VN31" s="153"/>
      <c r="VO31" s="153"/>
      <c r="VP31" s="153"/>
      <c r="VQ31" s="153"/>
      <c r="VR31" s="153"/>
      <c r="VS31" s="146">
        <v>3.4193600000000002</v>
      </c>
      <c r="VT31" s="153"/>
      <c r="VU31" s="153"/>
      <c r="VV31" s="153"/>
      <c r="VW31" s="153"/>
      <c r="VX31" s="153"/>
      <c r="VY31" s="153"/>
      <c r="VZ31" s="153"/>
      <c r="WA31" s="153"/>
      <c r="WB31" s="146">
        <v>1843.1736699999999</v>
      </c>
      <c r="WC31" s="153"/>
      <c r="WD31" s="153"/>
      <c r="WE31" s="153"/>
      <c r="WF31" s="153"/>
      <c r="WG31" s="153"/>
      <c r="WH31" s="153"/>
      <c r="WI31" s="153"/>
      <c r="WJ31" s="153"/>
      <c r="WK31" s="153"/>
      <c r="WL31" s="153"/>
      <c r="WM31" s="153"/>
      <c r="WN31" s="153"/>
      <c r="WO31" s="153"/>
      <c r="WP31" s="153"/>
      <c r="WQ31" s="153"/>
      <c r="WR31" s="153"/>
      <c r="WS31" s="153"/>
      <c r="WT31" s="153"/>
      <c r="WU31" s="153"/>
      <c r="WV31" s="153"/>
      <c r="WW31" s="153"/>
      <c r="WX31" s="153"/>
      <c r="WY31" s="153"/>
      <c r="WZ31" s="153"/>
      <c r="XA31" s="153"/>
      <c r="XB31" s="146">
        <v>67545.165470000007</v>
      </c>
      <c r="XC31" s="146">
        <v>676263.47276000003</v>
      </c>
      <c r="XD31" s="153"/>
      <c r="XE31" s="153"/>
      <c r="XF31" s="153"/>
      <c r="XG31" s="153"/>
      <c r="XH31" s="146">
        <v>216801.55085</v>
      </c>
      <c r="XI31" s="153"/>
      <c r="XJ31" s="153"/>
      <c r="XK31" s="146">
        <v>30667.414830000002</v>
      </c>
      <c r="XL31" s="146">
        <v>3344.8961100000001</v>
      </c>
      <c r="XM31" s="153"/>
      <c r="XN31" s="153"/>
      <c r="XO31" s="153"/>
      <c r="XP31" s="153"/>
      <c r="XQ31" s="153"/>
      <c r="XR31" s="153"/>
      <c r="XS31" s="153"/>
      <c r="XT31" s="153"/>
      <c r="XU31" s="153"/>
      <c r="XV31" s="153"/>
      <c r="XW31" s="153"/>
      <c r="XX31" s="153"/>
      <c r="XY31" s="153"/>
      <c r="XZ31" s="153"/>
      <c r="YA31" s="153"/>
      <c r="YB31" s="153"/>
    </row>
    <row r="32" spans="1:652" ht="24" customHeight="1">
      <c r="A32" s="375"/>
      <c r="B32" s="375"/>
      <c r="C32" s="375" t="s">
        <v>1205</v>
      </c>
      <c r="D32" s="375"/>
      <c r="E32" s="153"/>
      <c r="F32" s="153"/>
      <c r="G32" s="153"/>
      <c r="H32" s="153"/>
      <c r="I32" s="153"/>
      <c r="J32" s="153"/>
      <c r="K32" s="153"/>
      <c r="L32" s="153"/>
      <c r="M32" s="153"/>
      <c r="N32" s="146">
        <v>-4.1200000000000001E-2</v>
      </c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46">
        <v>523.85391000000004</v>
      </c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46">
        <v>520.67348000000004</v>
      </c>
      <c r="BH32" s="153"/>
      <c r="BI32" s="153"/>
      <c r="BJ32" s="153"/>
      <c r="BK32" s="153"/>
      <c r="BL32" s="153"/>
      <c r="BM32" s="153"/>
      <c r="BN32" s="153"/>
      <c r="BO32" s="153"/>
      <c r="BP32" s="146">
        <v>13824.251609999999</v>
      </c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3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46">
        <v>7835.5911400000005</v>
      </c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46">
        <v>35907.240360000003</v>
      </c>
      <c r="EK32" s="153"/>
      <c r="EL32" s="153"/>
      <c r="EM32" s="153"/>
      <c r="EN32" s="146">
        <v>158.26082</v>
      </c>
      <c r="EO32" s="153"/>
      <c r="EP32" s="153"/>
      <c r="EQ32" s="153"/>
      <c r="ER32" s="153"/>
      <c r="ES32" s="146">
        <v>6223.1135299999996</v>
      </c>
      <c r="ET32" s="153"/>
      <c r="EU32" s="153"/>
      <c r="EV32" s="153"/>
      <c r="EW32" s="153"/>
      <c r="EX32" s="153"/>
      <c r="EY32" s="153"/>
      <c r="EZ32" s="153"/>
      <c r="FA32" s="153"/>
      <c r="FB32" s="146">
        <v>7638.6955500000004</v>
      </c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46">
        <v>3130.1019200000001</v>
      </c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46">
        <v>-176398.17903</v>
      </c>
      <c r="GM32" s="153"/>
      <c r="GN32" s="153"/>
      <c r="GO32" s="153"/>
      <c r="GP32" s="153"/>
      <c r="GQ32" s="153"/>
      <c r="GR32" s="153"/>
      <c r="GS32" s="153"/>
      <c r="GT32" s="153"/>
      <c r="GU32" s="146">
        <v>10280.159369999999</v>
      </c>
      <c r="GV32" s="153"/>
      <c r="GW32" s="153"/>
      <c r="GX32" s="153"/>
      <c r="GY32" s="146">
        <v>1424.34735</v>
      </c>
      <c r="GZ32" s="153"/>
      <c r="HA32" s="153"/>
      <c r="HB32" s="153"/>
      <c r="HC32" s="153"/>
      <c r="HD32" s="146">
        <v>14617.28543</v>
      </c>
      <c r="HE32" s="146">
        <v>1637.3196</v>
      </c>
      <c r="HF32" s="153"/>
      <c r="HG32" s="153"/>
      <c r="HH32" s="146">
        <v>4050.9640300000001</v>
      </c>
      <c r="HI32" s="153"/>
      <c r="HJ32" s="146">
        <v>87736.205090000003</v>
      </c>
      <c r="HK32" s="153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153"/>
      <c r="HZ32" s="153"/>
      <c r="IA32" s="153"/>
      <c r="IB32" s="153"/>
      <c r="IC32" s="153"/>
      <c r="ID32" s="153"/>
      <c r="IE32" s="146">
        <v>6463.4105399999999</v>
      </c>
      <c r="IF32" s="153"/>
      <c r="IG32" s="153"/>
      <c r="IH32" s="153"/>
      <c r="II32" s="153"/>
      <c r="IJ32" s="153"/>
      <c r="IK32" s="153"/>
      <c r="IL32" s="153"/>
      <c r="IM32" s="153"/>
      <c r="IN32" s="153"/>
      <c r="IO32" s="153"/>
      <c r="IP32" s="153"/>
      <c r="IQ32" s="153"/>
      <c r="IR32" s="153"/>
      <c r="IS32" s="153"/>
      <c r="IT32" s="153"/>
      <c r="IU32" s="153"/>
      <c r="IV32" s="153"/>
      <c r="IW32" s="153"/>
      <c r="IX32" s="153"/>
      <c r="IY32" s="153"/>
      <c r="IZ32" s="153"/>
      <c r="JA32" s="153"/>
      <c r="JB32" s="153"/>
      <c r="JC32" s="153"/>
      <c r="JD32" s="153"/>
      <c r="JE32" s="153"/>
      <c r="JF32" s="146">
        <v>48977.38553</v>
      </c>
      <c r="JG32" s="153"/>
      <c r="JH32" s="153"/>
      <c r="JI32" s="153"/>
      <c r="JJ32" s="153"/>
      <c r="JK32" s="153"/>
      <c r="JL32" s="153"/>
      <c r="JM32" s="153"/>
      <c r="JN32" s="153"/>
      <c r="JO32" s="153"/>
      <c r="JP32" s="153"/>
      <c r="JQ32" s="153"/>
      <c r="JR32" s="153"/>
      <c r="JS32" s="153"/>
      <c r="JT32" s="153"/>
      <c r="JU32" s="153"/>
      <c r="JV32" s="153"/>
      <c r="JW32" s="153"/>
      <c r="JX32" s="153"/>
      <c r="JY32" s="153"/>
      <c r="JZ32" s="153"/>
      <c r="KA32" s="153"/>
      <c r="KB32" s="153"/>
      <c r="KC32" s="153"/>
      <c r="KD32" s="153"/>
      <c r="KE32" s="153"/>
      <c r="KF32" s="153"/>
      <c r="KG32" s="146">
        <v>1950.2497800000001</v>
      </c>
      <c r="KH32" s="153"/>
      <c r="KI32" s="153"/>
      <c r="KJ32" s="153"/>
      <c r="KK32" s="153"/>
      <c r="KL32" s="153"/>
      <c r="KM32" s="153"/>
      <c r="KN32" s="153"/>
      <c r="KO32" s="153"/>
      <c r="KP32" s="146">
        <v>486.70672000000002</v>
      </c>
      <c r="KQ32" s="153"/>
      <c r="KR32" s="153"/>
      <c r="KS32" s="153"/>
      <c r="KT32" s="153"/>
      <c r="KU32" s="153"/>
      <c r="KV32" s="153"/>
      <c r="KW32" s="153"/>
      <c r="KX32" s="153"/>
      <c r="KY32" s="153"/>
      <c r="KZ32" s="153"/>
      <c r="LA32" s="153"/>
      <c r="LB32" s="153"/>
      <c r="LC32" s="153"/>
      <c r="LD32" s="153"/>
      <c r="LE32" s="153"/>
      <c r="LF32" s="153"/>
      <c r="LG32" s="153"/>
      <c r="LH32" s="153"/>
      <c r="LI32" s="153"/>
      <c r="LJ32" s="153"/>
      <c r="LK32" s="153"/>
      <c r="LL32" s="153"/>
      <c r="LM32" s="153"/>
      <c r="LN32" s="153"/>
      <c r="LO32" s="153"/>
      <c r="LP32" s="153"/>
      <c r="LQ32" s="146">
        <v>429.9</v>
      </c>
      <c r="LR32" s="153"/>
      <c r="LS32" s="153"/>
      <c r="LT32" s="153"/>
      <c r="LU32" s="153"/>
      <c r="LV32" s="153"/>
      <c r="LW32" s="153"/>
      <c r="LX32" s="153"/>
      <c r="LY32" s="153"/>
      <c r="LZ32" s="146">
        <v>-3.5700000000000003E-2</v>
      </c>
      <c r="MA32" s="153"/>
      <c r="MB32" s="153"/>
      <c r="MC32" s="153"/>
      <c r="MD32" s="153"/>
      <c r="ME32" s="153"/>
      <c r="MF32" s="153"/>
      <c r="MG32" s="153"/>
      <c r="MH32" s="153"/>
      <c r="MI32" s="153"/>
      <c r="MJ32" s="153"/>
      <c r="MK32" s="153"/>
      <c r="ML32" s="153"/>
      <c r="MM32" s="153"/>
      <c r="MN32" s="153"/>
      <c r="MO32" s="153"/>
      <c r="MP32" s="153"/>
      <c r="MQ32" s="153"/>
      <c r="MR32" s="153"/>
      <c r="MS32" s="153"/>
      <c r="MT32" s="153"/>
      <c r="MU32" s="153"/>
      <c r="MV32" s="153"/>
      <c r="MW32" s="153"/>
      <c r="MX32" s="153"/>
      <c r="MY32" s="153"/>
      <c r="MZ32" s="153"/>
      <c r="NA32" s="146">
        <v>7481.4766499999996</v>
      </c>
      <c r="NB32" s="153"/>
      <c r="NC32" s="153"/>
      <c r="ND32" s="153"/>
      <c r="NE32" s="153"/>
      <c r="NF32" s="153"/>
      <c r="NG32" s="153"/>
      <c r="NH32" s="153"/>
      <c r="NI32" s="153"/>
      <c r="NJ32" s="146">
        <v>2738.4098600000002</v>
      </c>
      <c r="NK32" s="146">
        <v>1024.8920800000001</v>
      </c>
      <c r="NL32" s="153"/>
      <c r="NM32" s="153"/>
      <c r="NN32" s="146">
        <v>1208.0801799999999</v>
      </c>
      <c r="NO32" s="153"/>
      <c r="NP32" s="146">
        <v>25067.48717</v>
      </c>
      <c r="NQ32" s="153"/>
      <c r="NR32" s="153"/>
      <c r="NS32" s="153"/>
      <c r="NT32" s="153"/>
      <c r="NU32" s="153"/>
      <c r="NV32" s="153"/>
      <c r="NW32" s="153"/>
      <c r="NX32" s="153"/>
      <c r="NY32" s="153"/>
      <c r="NZ32" s="153"/>
      <c r="OA32" s="153"/>
      <c r="OB32" s="153"/>
      <c r="OC32" s="153"/>
      <c r="OD32" s="153"/>
      <c r="OE32" s="153"/>
      <c r="OF32" s="153"/>
      <c r="OG32" s="153"/>
      <c r="OH32" s="153"/>
      <c r="OI32" s="153"/>
      <c r="OJ32" s="153"/>
      <c r="OK32" s="146">
        <v>-8.2390000000000005E-2</v>
      </c>
      <c r="OL32" s="153"/>
      <c r="OM32" s="153"/>
      <c r="ON32" s="153"/>
      <c r="OO32" s="153"/>
      <c r="OP32" s="153"/>
      <c r="OQ32" s="153"/>
      <c r="OR32" s="153"/>
      <c r="OS32" s="153"/>
      <c r="OT32" s="153"/>
      <c r="OU32" s="153"/>
      <c r="OV32" s="153"/>
      <c r="OW32" s="153"/>
      <c r="OX32" s="153"/>
      <c r="OY32" s="153"/>
      <c r="OZ32" s="153"/>
      <c r="PA32" s="153"/>
      <c r="PB32" s="153"/>
      <c r="PC32" s="146">
        <v>7238.8320800000001</v>
      </c>
      <c r="PD32" s="153"/>
      <c r="PE32" s="153"/>
      <c r="PF32" s="153"/>
      <c r="PG32" s="153"/>
      <c r="PH32" s="153"/>
      <c r="PI32" s="153"/>
      <c r="PJ32" s="153"/>
      <c r="PK32" s="153"/>
      <c r="PL32" s="153"/>
      <c r="PM32" s="153"/>
      <c r="PN32" s="153"/>
      <c r="PO32" s="153"/>
      <c r="PP32" s="153"/>
      <c r="PQ32" s="153"/>
      <c r="PR32" s="153"/>
      <c r="PS32" s="153"/>
      <c r="PT32" s="153"/>
      <c r="PU32" s="153"/>
      <c r="PV32" s="153"/>
      <c r="PW32" s="153"/>
      <c r="PX32" s="153"/>
      <c r="PY32" s="153"/>
      <c r="PZ32" s="153"/>
      <c r="QA32" s="153"/>
      <c r="QB32" s="153"/>
      <c r="QC32" s="153"/>
      <c r="QD32" s="153"/>
      <c r="QE32" s="153"/>
      <c r="QF32" s="153"/>
      <c r="QG32" s="153"/>
      <c r="QH32" s="153"/>
      <c r="QI32" s="153"/>
      <c r="QJ32" s="153"/>
      <c r="QK32" s="153"/>
      <c r="QL32" s="153"/>
      <c r="QM32" s="146">
        <v>841.87275999999997</v>
      </c>
      <c r="QN32" s="153"/>
      <c r="QO32" s="153"/>
      <c r="QP32" s="153"/>
      <c r="QQ32" s="153"/>
      <c r="QR32" s="153"/>
      <c r="QS32" s="153"/>
      <c r="QT32" s="153"/>
      <c r="QU32" s="153"/>
      <c r="QV32" s="153"/>
      <c r="QW32" s="153"/>
      <c r="QX32" s="153"/>
      <c r="QY32" s="153"/>
      <c r="QZ32" s="153"/>
      <c r="RA32" s="153"/>
      <c r="RB32" s="153"/>
      <c r="RC32" s="153"/>
      <c r="RD32" s="153"/>
      <c r="RE32" s="146">
        <v>-0.30210999999999999</v>
      </c>
      <c r="RF32" s="146">
        <v>435.65496999999999</v>
      </c>
      <c r="RG32" s="153"/>
      <c r="RH32" s="153"/>
      <c r="RI32" s="153"/>
      <c r="RJ32" s="153"/>
      <c r="RK32" s="153"/>
      <c r="RL32" s="153"/>
      <c r="RM32" s="153"/>
      <c r="RN32" s="153"/>
      <c r="RO32" s="153"/>
      <c r="RP32" s="153"/>
      <c r="RQ32" s="153"/>
      <c r="RR32" s="153"/>
      <c r="RS32" s="153"/>
      <c r="RT32" s="153"/>
      <c r="RU32" s="153"/>
      <c r="RV32" s="153"/>
      <c r="RW32" s="153"/>
      <c r="RX32" s="153"/>
      <c r="RY32" s="153"/>
      <c r="RZ32" s="153"/>
      <c r="SA32" s="153"/>
      <c r="SB32" s="153"/>
      <c r="SC32" s="153"/>
      <c r="SD32" s="153"/>
      <c r="SE32" s="153"/>
      <c r="SF32" s="153"/>
      <c r="SG32" s="153"/>
      <c r="SH32" s="153"/>
      <c r="SI32" s="153"/>
      <c r="SJ32" s="153"/>
      <c r="SK32" s="153"/>
      <c r="SL32" s="153"/>
      <c r="SM32" s="153"/>
      <c r="SN32" s="153"/>
      <c r="SO32" s="153"/>
      <c r="SP32" s="153"/>
      <c r="SQ32" s="153"/>
      <c r="SR32" s="153"/>
      <c r="SS32" s="153"/>
      <c r="ST32" s="153"/>
      <c r="SU32" s="153"/>
      <c r="SV32" s="153"/>
      <c r="SW32" s="153"/>
      <c r="SX32" s="146">
        <v>2531.37844</v>
      </c>
      <c r="SY32" s="153"/>
      <c r="SZ32" s="153"/>
      <c r="TA32" s="153"/>
      <c r="TB32" s="153"/>
      <c r="TC32" s="153"/>
      <c r="TD32" s="153"/>
      <c r="TE32" s="153"/>
      <c r="TF32" s="153"/>
      <c r="TG32" s="146">
        <v>1826.62104</v>
      </c>
      <c r="TH32" s="153"/>
      <c r="TI32" s="153"/>
      <c r="TJ32" s="153"/>
      <c r="TK32" s="153"/>
      <c r="TL32" s="153"/>
      <c r="TM32" s="153"/>
      <c r="TN32" s="153"/>
      <c r="TO32" s="153"/>
      <c r="TP32" s="146">
        <v>8153.6592799999999</v>
      </c>
      <c r="TQ32" s="153"/>
      <c r="TR32" s="153"/>
      <c r="TS32" s="153"/>
      <c r="TT32" s="153"/>
      <c r="TU32" s="153"/>
      <c r="TV32" s="153"/>
      <c r="TW32" s="153"/>
      <c r="TX32" s="153"/>
      <c r="TY32" s="153"/>
      <c r="TZ32" s="153"/>
      <c r="UA32" s="153"/>
      <c r="UB32" s="153"/>
      <c r="UC32" s="153"/>
      <c r="UD32" s="153"/>
      <c r="UE32" s="153"/>
      <c r="UF32" s="153"/>
      <c r="UG32" s="153"/>
      <c r="UH32" s="146">
        <v>14998</v>
      </c>
      <c r="UI32" s="153"/>
      <c r="UJ32" s="153"/>
      <c r="UK32" s="153"/>
      <c r="UL32" s="146">
        <v>791.30481999999995</v>
      </c>
      <c r="UM32" s="153"/>
      <c r="UN32" s="153"/>
      <c r="UO32" s="153"/>
      <c r="UP32" s="153"/>
      <c r="UQ32" s="146">
        <v>27.408470000000001</v>
      </c>
      <c r="UR32" s="153"/>
      <c r="US32" s="153"/>
      <c r="UT32" s="153"/>
      <c r="UU32" s="153"/>
      <c r="UV32" s="153"/>
      <c r="UW32" s="153"/>
      <c r="UX32" s="153"/>
      <c r="UY32" s="153"/>
      <c r="UZ32" s="146">
        <v>25047.192999999999</v>
      </c>
      <c r="VA32" s="153"/>
      <c r="VB32" s="153"/>
      <c r="VC32" s="153"/>
      <c r="VD32" s="146">
        <v>637.83118000000002</v>
      </c>
      <c r="VE32" s="153"/>
      <c r="VF32" s="153"/>
      <c r="VG32" s="153"/>
      <c r="VH32" s="153"/>
      <c r="VI32" s="153"/>
      <c r="VJ32" s="153"/>
      <c r="VK32" s="153"/>
      <c r="VL32" s="153"/>
      <c r="VM32" s="153"/>
      <c r="VN32" s="153"/>
      <c r="VO32" s="153"/>
      <c r="VP32" s="153"/>
      <c r="VQ32" s="153"/>
      <c r="VR32" s="146">
        <v>41.34601</v>
      </c>
      <c r="VS32" s="153"/>
      <c r="VT32" s="153"/>
      <c r="VU32" s="153"/>
      <c r="VV32" s="153"/>
      <c r="VW32" s="153"/>
      <c r="VX32" s="153"/>
      <c r="VY32" s="153"/>
      <c r="VZ32" s="153"/>
      <c r="WA32" s="153"/>
      <c r="WB32" s="153"/>
      <c r="WC32" s="153"/>
      <c r="WD32" s="153"/>
      <c r="WE32" s="153"/>
      <c r="WF32" s="153"/>
      <c r="WG32" s="153"/>
      <c r="WH32" s="153"/>
      <c r="WI32" s="153"/>
      <c r="WJ32" s="153"/>
      <c r="WK32" s="153"/>
      <c r="WL32" s="153"/>
      <c r="WM32" s="153"/>
      <c r="WN32" s="153"/>
      <c r="WO32" s="153"/>
      <c r="WP32" s="153"/>
      <c r="WQ32" s="153"/>
      <c r="WR32" s="153"/>
      <c r="WS32" s="146">
        <v>2060.29567</v>
      </c>
      <c r="WT32" s="153"/>
      <c r="WU32" s="153"/>
      <c r="WV32" s="153"/>
      <c r="WW32" s="153"/>
      <c r="WX32" s="153"/>
      <c r="WY32" s="153"/>
      <c r="WZ32" s="153"/>
      <c r="XA32" s="153"/>
      <c r="XB32" s="146">
        <v>204172.55137999999</v>
      </c>
      <c r="XC32" s="153"/>
      <c r="XD32" s="153"/>
      <c r="XE32" s="153"/>
      <c r="XF32" s="146">
        <v>3168.3835399999998</v>
      </c>
      <c r="XG32" s="153"/>
      <c r="XH32" s="153"/>
      <c r="XI32" s="153"/>
      <c r="XJ32" s="153"/>
      <c r="XK32" s="146">
        <v>1761.0506700000001</v>
      </c>
      <c r="XL32" s="153"/>
      <c r="XM32" s="153"/>
      <c r="XN32" s="153"/>
      <c r="XO32" s="146">
        <v>1761.09187</v>
      </c>
      <c r="XP32" s="153"/>
      <c r="XQ32" s="153"/>
      <c r="XR32" s="153"/>
      <c r="XS32" s="153"/>
      <c r="XT32" s="153"/>
      <c r="XU32" s="153"/>
      <c r="XV32" s="153"/>
      <c r="XW32" s="153"/>
      <c r="XX32" s="153"/>
      <c r="XY32" s="153"/>
      <c r="XZ32" s="153"/>
      <c r="YA32" s="153"/>
      <c r="YB32" s="153"/>
    </row>
    <row r="33" spans="1:652" ht="24" customHeight="1">
      <c r="A33" s="375"/>
      <c r="B33" s="375"/>
      <c r="C33" s="375" t="s">
        <v>1209</v>
      </c>
      <c r="D33" s="375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46">
        <v>42.071750000000002</v>
      </c>
      <c r="P33" s="153"/>
      <c r="Q33" s="153"/>
      <c r="R33" s="153"/>
      <c r="S33" s="153"/>
      <c r="T33" s="153"/>
      <c r="U33" s="153"/>
      <c r="V33" s="153"/>
      <c r="W33" s="146">
        <v>191.12376</v>
      </c>
      <c r="X33" s="153"/>
      <c r="Y33" s="153"/>
      <c r="Z33" s="153"/>
      <c r="AA33" s="153"/>
      <c r="AB33" s="153"/>
      <c r="AC33" s="153"/>
      <c r="AD33" s="153"/>
      <c r="AE33" s="153"/>
      <c r="AF33" s="146">
        <v>71769.560939999996</v>
      </c>
      <c r="AG33" s="153"/>
      <c r="AH33" s="153"/>
      <c r="AI33" s="153"/>
      <c r="AJ33" s="153"/>
      <c r="AK33" s="146">
        <v>834.59968000000003</v>
      </c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46">
        <v>260.33674000000002</v>
      </c>
      <c r="BH33" s="146">
        <v>42.071750000000002</v>
      </c>
      <c r="BI33" s="153"/>
      <c r="BJ33" s="153"/>
      <c r="BK33" s="153"/>
      <c r="BL33" s="153"/>
      <c r="BM33" s="153"/>
      <c r="BN33" s="153"/>
      <c r="BO33" s="153"/>
      <c r="BP33" s="146">
        <v>26.69023</v>
      </c>
      <c r="BQ33" s="153"/>
      <c r="BR33" s="153"/>
      <c r="BS33" s="153"/>
      <c r="BT33" s="153"/>
      <c r="BU33" s="153"/>
      <c r="BV33" s="153"/>
      <c r="BW33" s="153"/>
      <c r="BX33" s="153"/>
      <c r="BY33" s="146">
        <v>1000.51156</v>
      </c>
      <c r="BZ33" s="146">
        <v>8155.7074499999999</v>
      </c>
      <c r="CA33" s="153"/>
      <c r="CB33" s="153"/>
      <c r="CC33" s="146">
        <v>6043.8814499999999</v>
      </c>
      <c r="CD33" s="153"/>
      <c r="CE33" s="153"/>
      <c r="CF33" s="153"/>
      <c r="CG33" s="153"/>
      <c r="CH33" s="153"/>
      <c r="CI33" s="153"/>
      <c r="CJ33" s="153"/>
      <c r="CK33" s="153"/>
      <c r="CL33" s="153"/>
      <c r="CM33" s="153"/>
      <c r="CN33" s="153"/>
      <c r="CO33" s="153"/>
      <c r="CP33" s="153"/>
      <c r="CQ33" s="153"/>
      <c r="CR33" s="153"/>
      <c r="CS33" s="153"/>
      <c r="CT33" s="153"/>
      <c r="CU33" s="153"/>
      <c r="CV33" s="153"/>
      <c r="CW33" s="153"/>
      <c r="CX33" s="153"/>
      <c r="CY33" s="153"/>
      <c r="CZ33" s="146">
        <v>792.83399999999995</v>
      </c>
      <c r="DA33" s="153"/>
      <c r="DB33" s="153"/>
      <c r="DC33" s="153"/>
      <c r="DD33" s="153"/>
      <c r="DE33" s="153"/>
      <c r="DF33" s="153"/>
      <c r="DG33" s="153"/>
      <c r="DH33" s="153"/>
      <c r="DI33" s="146">
        <v>407.42831999999999</v>
      </c>
      <c r="DJ33" s="146">
        <v>42.071750000000002</v>
      </c>
      <c r="DK33" s="153"/>
      <c r="DL33" s="153"/>
      <c r="DM33" s="153"/>
      <c r="DN33" s="153"/>
      <c r="DO33" s="153"/>
      <c r="DP33" s="153"/>
      <c r="DQ33" s="153"/>
      <c r="DR33" s="153"/>
      <c r="DS33" s="153"/>
      <c r="DT33" s="153"/>
      <c r="DU33" s="153"/>
      <c r="DV33" s="153"/>
      <c r="DW33" s="153"/>
      <c r="DX33" s="153"/>
      <c r="DY33" s="153"/>
      <c r="DZ33" s="153"/>
      <c r="EA33" s="153"/>
      <c r="EB33" s="146">
        <v>2713.2069999999999</v>
      </c>
      <c r="EC33" s="153"/>
      <c r="ED33" s="153"/>
      <c r="EE33" s="153"/>
      <c r="EF33" s="153"/>
      <c r="EG33" s="153"/>
      <c r="EH33" s="153"/>
      <c r="EI33" s="153"/>
      <c r="EJ33" s="146">
        <v>2017.1665599999999</v>
      </c>
      <c r="EK33" s="153"/>
      <c r="EL33" s="153"/>
      <c r="EM33" s="153"/>
      <c r="EN33" s="153"/>
      <c r="EO33" s="146">
        <v>5.9199900000000003</v>
      </c>
      <c r="EP33" s="153"/>
      <c r="EQ33" s="153"/>
      <c r="ER33" s="153"/>
      <c r="ES33" s="153"/>
      <c r="ET33" s="153"/>
      <c r="EU33" s="153"/>
      <c r="EV33" s="153"/>
      <c r="EW33" s="153"/>
      <c r="EX33" s="153"/>
      <c r="EY33" s="153"/>
      <c r="EZ33" s="153"/>
      <c r="FA33" s="153"/>
      <c r="FB33" s="153"/>
      <c r="FC33" s="153"/>
      <c r="FD33" s="153"/>
      <c r="FE33" s="153"/>
      <c r="FF33" s="153"/>
      <c r="FG33" s="153"/>
      <c r="FH33" s="153"/>
      <c r="FI33" s="153"/>
      <c r="FJ33" s="153"/>
      <c r="FK33" s="153"/>
      <c r="FL33" s="153"/>
      <c r="FM33" s="153"/>
      <c r="FN33" s="153"/>
      <c r="FO33" s="153"/>
      <c r="FP33" s="153"/>
      <c r="FQ33" s="153"/>
      <c r="FR33" s="153"/>
      <c r="FS33" s="153"/>
      <c r="FT33" s="146">
        <v>47.230759999999997</v>
      </c>
      <c r="FU33" s="146">
        <v>1036.0599</v>
      </c>
      <c r="FV33" s="153"/>
      <c r="FW33" s="153"/>
      <c r="FX33" s="153"/>
      <c r="FY33" s="153"/>
      <c r="FZ33" s="153"/>
      <c r="GA33" s="153"/>
      <c r="GB33" s="153"/>
      <c r="GC33" s="153"/>
      <c r="GD33" s="146">
        <v>304.85856999999999</v>
      </c>
      <c r="GE33" s="153"/>
      <c r="GF33" s="153"/>
      <c r="GG33" s="153"/>
      <c r="GH33" s="153"/>
      <c r="GI33" s="153"/>
      <c r="GJ33" s="153"/>
      <c r="GK33" s="153"/>
      <c r="GL33" s="146">
        <v>21921.183809999999</v>
      </c>
      <c r="GM33" s="146">
        <v>366.50713000000002</v>
      </c>
      <c r="GN33" s="153"/>
      <c r="GO33" s="153"/>
      <c r="GP33" s="153"/>
      <c r="GQ33" s="153"/>
      <c r="GR33" s="153"/>
      <c r="GS33" s="153"/>
      <c r="GT33" s="153"/>
      <c r="GU33" s="146">
        <v>9141.4657700000007</v>
      </c>
      <c r="GV33" s="146">
        <v>170.07983999999999</v>
      </c>
      <c r="GW33" s="153"/>
      <c r="GX33" s="153"/>
      <c r="GY33" s="153"/>
      <c r="GZ33" s="146">
        <v>507.96532999999999</v>
      </c>
      <c r="HA33" s="153"/>
      <c r="HB33" s="153"/>
      <c r="HC33" s="153"/>
      <c r="HD33" s="146">
        <v>15455.950940000001</v>
      </c>
      <c r="HE33" s="146">
        <v>151729.12914</v>
      </c>
      <c r="HF33" s="153"/>
      <c r="HG33" s="153"/>
      <c r="HH33" s="146">
        <v>68.819280000000006</v>
      </c>
      <c r="HI33" s="153"/>
      <c r="HJ33" s="146">
        <v>2799.2138</v>
      </c>
      <c r="HK33" s="153"/>
      <c r="HL33" s="153"/>
      <c r="HM33" s="153"/>
      <c r="HN33" s="153"/>
      <c r="HO33" s="153"/>
      <c r="HP33" s="153"/>
      <c r="HQ33" s="153"/>
      <c r="HR33" s="153"/>
      <c r="HS33" s="153"/>
      <c r="HT33" s="153"/>
      <c r="HU33" s="153"/>
      <c r="HV33" s="146">
        <v>59.421810000000001</v>
      </c>
      <c r="HW33" s="153"/>
      <c r="HX33" s="153"/>
      <c r="HY33" s="153"/>
      <c r="HZ33" s="153"/>
      <c r="IA33" s="146">
        <v>36.705570000000002</v>
      </c>
      <c r="IB33" s="153"/>
      <c r="IC33" s="153"/>
      <c r="ID33" s="153"/>
      <c r="IE33" s="146">
        <v>13.66179</v>
      </c>
      <c r="IF33" s="153"/>
      <c r="IG33" s="153"/>
      <c r="IH33" s="153"/>
      <c r="II33" s="153"/>
      <c r="IJ33" s="153"/>
      <c r="IK33" s="153"/>
      <c r="IL33" s="153"/>
      <c r="IM33" s="153"/>
      <c r="IN33" s="146">
        <v>81.680000000000007</v>
      </c>
      <c r="IO33" s="146">
        <v>372.90228999999999</v>
      </c>
      <c r="IP33" s="153"/>
      <c r="IQ33" s="153"/>
      <c r="IR33" s="153"/>
      <c r="IS33" s="146">
        <v>24.075659999999999</v>
      </c>
      <c r="IT33" s="153"/>
      <c r="IU33" s="153"/>
      <c r="IV33" s="153"/>
      <c r="IW33" s="153"/>
      <c r="IX33" s="153"/>
      <c r="IY33" s="153"/>
      <c r="IZ33" s="153"/>
      <c r="JA33" s="153"/>
      <c r="JB33" s="153"/>
      <c r="JC33" s="153"/>
      <c r="JD33" s="153"/>
      <c r="JE33" s="153"/>
      <c r="JF33" s="146">
        <v>50775.779329999998</v>
      </c>
      <c r="JG33" s="146">
        <v>6793.7633299999998</v>
      </c>
      <c r="JH33" s="153"/>
      <c r="JI33" s="153"/>
      <c r="JJ33" s="153"/>
      <c r="JK33" s="153"/>
      <c r="JL33" s="153"/>
      <c r="JM33" s="153"/>
      <c r="JN33" s="153"/>
      <c r="JO33" s="153"/>
      <c r="JP33" s="153"/>
      <c r="JQ33" s="153"/>
      <c r="JR33" s="153"/>
      <c r="JS33" s="153"/>
      <c r="JT33" s="153"/>
      <c r="JU33" s="153"/>
      <c r="JV33" s="153"/>
      <c r="JW33" s="153"/>
      <c r="JX33" s="153"/>
      <c r="JY33" s="146">
        <v>37.836179999999999</v>
      </c>
      <c r="JZ33" s="153"/>
      <c r="KA33" s="153"/>
      <c r="KB33" s="153"/>
      <c r="KC33" s="153"/>
      <c r="KD33" s="153"/>
      <c r="KE33" s="153"/>
      <c r="KF33" s="153"/>
      <c r="KG33" s="153"/>
      <c r="KH33" s="153"/>
      <c r="KI33" s="153"/>
      <c r="KJ33" s="153"/>
      <c r="KK33" s="153"/>
      <c r="KL33" s="153"/>
      <c r="KM33" s="153"/>
      <c r="KN33" s="153"/>
      <c r="KO33" s="153"/>
      <c r="KP33" s="146">
        <v>358.65071999999998</v>
      </c>
      <c r="KQ33" s="146">
        <v>3.7799999999999999E-3</v>
      </c>
      <c r="KR33" s="153"/>
      <c r="KS33" s="153"/>
      <c r="KT33" s="146">
        <v>-7.0569999999999994E-2</v>
      </c>
      <c r="KU33" s="153"/>
      <c r="KV33" s="153"/>
      <c r="KW33" s="153"/>
      <c r="KX33" s="153"/>
      <c r="KY33" s="153"/>
      <c r="KZ33" s="153"/>
      <c r="LA33" s="153"/>
      <c r="LB33" s="153"/>
      <c r="LC33" s="153"/>
      <c r="LD33" s="153"/>
      <c r="LE33" s="153"/>
      <c r="LF33" s="153"/>
      <c r="LG33" s="153"/>
      <c r="LH33" s="153"/>
      <c r="LI33" s="153"/>
      <c r="LJ33" s="153"/>
      <c r="LK33" s="153"/>
      <c r="LL33" s="153"/>
      <c r="LM33" s="153"/>
      <c r="LN33" s="153"/>
      <c r="LO33" s="153"/>
      <c r="LP33" s="153"/>
      <c r="LQ33" s="146">
        <v>11.35127</v>
      </c>
      <c r="LR33" s="153"/>
      <c r="LS33" s="153"/>
      <c r="LT33" s="153"/>
      <c r="LU33" s="153"/>
      <c r="LV33" s="153"/>
      <c r="LW33" s="153"/>
      <c r="LX33" s="153"/>
      <c r="LY33" s="153"/>
      <c r="LZ33" s="153"/>
      <c r="MA33" s="153"/>
      <c r="MB33" s="153"/>
      <c r="MC33" s="153"/>
      <c r="MD33" s="153"/>
      <c r="ME33" s="153"/>
      <c r="MF33" s="153"/>
      <c r="MG33" s="153"/>
      <c r="MH33" s="153"/>
      <c r="MI33" s="153"/>
      <c r="MJ33" s="153"/>
      <c r="MK33" s="153"/>
      <c r="ML33" s="153"/>
      <c r="MM33" s="153"/>
      <c r="MN33" s="153"/>
      <c r="MO33" s="153"/>
      <c r="MP33" s="153"/>
      <c r="MQ33" s="153"/>
      <c r="MR33" s="153"/>
      <c r="MS33" s="153"/>
      <c r="MT33" s="153"/>
      <c r="MU33" s="153"/>
      <c r="MV33" s="153"/>
      <c r="MW33" s="153"/>
      <c r="MX33" s="153"/>
      <c r="MY33" s="153"/>
      <c r="MZ33" s="153"/>
      <c r="NA33" s="146">
        <v>7476.1496699999998</v>
      </c>
      <c r="NB33" s="153"/>
      <c r="NC33" s="153"/>
      <c r="ND33" s="153"/>
      <c r="NE33" s="153"/>
      <c r="NF33" s="146">
        <v>616.88463999999999</v>
      </c>
      <c r="NG33" s="153"/>
      <c r="NH33" s="153"/>
      <c r="NI33" s="153"/>
      <c r="NJ33" s="146">
        <v>4019.5658800000001</v>
      </c>
      <c r="NK33" s="146">
        <v>1248.75431</v>
      </c>
      <c r="NL33" s="153"/>
      <c r="NM33" s="153"/>
      <c r="NN33" s="153"/>
      <c r="NO33" s="153"/>
      <c r="NP33" s="153"/>
      <c r="NQ33" s="153"/>
      <c r="NR33" s="153"/>
      <c r="NS33" s="153"/>
      <c r="NT33" s="153"/>
      <c r="NU33" s="153"/>
      <c r="NV33" s="153"/>
      <c r="NW33" s="153"/>
      <c r="NX33" s="153"/>
      <c r="NY33" s="153"/>
      <c r="NZ33" s="153"/>
      <c r="OA33" s="153"/>
      <c r="OB33" s="153"/>
      <c r="OC33" s="153"/>
      <c r="OD33" s="153"/>
      <c r="OE33" s="153"/>
      <c r="OF33" s="153"/>
      <c r="OG33" s="153"/>
      <c r="OH33" s="153"/>
      <c r="OI33" s="153"/>
      <c r="OJ33" s="153"/>
      <c r="OK33" s="153"/>
      <c r="OL33" s="153"/>
      <c r="OM33" s="153"/>
      <c r="ON33" s="153"/>
      <c r="OO33" s="153"/>
      <c r="OP33" s="153"/>
      <c r="OQ33" s="153"/>
      <c r="OR33" s="153"/>
      <c r="OS33" s="153"/>
      <c r="OT33" s="153"/>
      <c r="OU33" s="153"/>
      <c r="OV33" s="153"/>
      <c r="OW33" s="153"/>
      <c r="OX33" s="153"/>
      <c r="OY33" s="153"/>
      <c r="OZ33" s="153"/>
      <c r="PA33" s="153"/>
      <c r="PB33" s="153"/>
      <c r="PC33" s="146">
        <v>4878.2310299999999</v>
      </c>
      <c r="PD33" s="153"/>
      <c r="PE33" s="153"/>
      <c r="PF33" s="153"/>
      <c r="PG33" s="153"/>
      <c r="PH33" s="153"/>
      <c r="PI33" s="153"/>
      <c r="PJ33" s="153"/>
      <c r="PK33" s="153"/>
      <c r="PL33" s="153"/>
      <c r="PM33" s="153"/>
      <c r="PN33" s="153"/>
      <c r="PO33" s="153"/>
      <c r="PP33" s="153"/>
      <c r="PQ33" s="153"/>
      <c r="PR33" s="153"/>
      <c r="PS33" s="153"/>
      <c r="PT33" s="153"/>
      <c r="PU33" s="153"/>
      <c r="PV33" s="153"/>
      <c r="PW33" s="153"/>
      <c r="PX33" s="153"/>
      <c r="PY33" s="153"/>
      <c r="PZ33" s="153"/>
      <c r="QA33" s="153"/>
      <c r="QB33" s="153"/>
      <c r="QC33" s="153"/>
      <c r="QD33" s="153"/>
      <c r="QE33" s="153"/>
      <c r="QF33" s="153"/>
      <c r="QG33" s="153"/>
      <c r="QH33" s="153"/>
      <c r="QI33" s="153"/>
      <c r="QJ33" s="153"/>
      <c r="QK33" s="153"/>
      <c r="QL33" s="153"/>
      <c r="QM33" s="146">
        <v>841.87275999999997</v>
      </c>
      <c r="QN33" s="153"/>
      <c r="QO33" s="153"/>
      <c r="QP33" s="153"/>
      <c r="QQ33" s="153"/>
      <c r="QR33" s="153"/>
      <c r="QS33" s="153"/>
      <c r="QT33" s="153"/>
      <c r="QU33" s="153"/>
      <c r="QV33" s="153"/>
      <c r="QW33" s="153"/>
      <c r="QX33" s="153"/>
      <c r="QY33" s="153"/>
      <c r="QZ33" s="153"/>
      <c r="RA33" s="153"/>
      <c r="RB33" s="153"/>
      <c r="RC33" s="153"/>
      <c r="RD33" s="153"/>
      <c r="RE33" s="153"/>
      <c r="RF33" s="146">
        <v>3797.0012200000001</v>
      </c>
      <c r="RG33" s="153"/>
      <c r="RH33" s="153"/>
      <c r="RI33" s="153"/>
      <c r="RJ33" s="153"/>
      <c r="RK33" s="146">
        <v>244.5</v>
      </c>
      <c r="RL33" s="153"/>
      <c r="RM33" s="153"/>
      <c r="RN33" s="153"/>
      <c r="RO33" s="146">
        <v>106.81950999999999</v>
      </c>
      <c r="RP33" s="153"/>
      <c r="RQ33" s="153"/>
      <c r="RR33" s="153"/>
      <c r="RS33" s="153"/>
      <c r="RT33" s="153"/>
      <c r="RU33" s="153"/>
      <c r="RV33" s="153"/>
      <c r="RW33" s="153"/>
      <c r="RX33" s="153"/>
      <c r="RY33" s="153"/>
      <c r="RZ33" s="153"/>
      <c r="SA33" s="153"/>
      <c r="SB33" s="153"/>
      <c r="SC33" s="153"/>
      <c r="SD33" s="153"/>
      <c r="SE33" s="153"/>
      <c r="SF33" s="153"/>
      <c r="SG33" s="153"/>
      <c r="SH33" s="153"/>
      <c r="SI33" s="153"/>
      <c r="SJ33" s="153"/>
      <c r="SK33" s="153"/>
      <c r="SL33" s="153"/>
      <c r="SM33" s="153"/>
      <c r="SN33" s="153"/>
      <c r="SO33" s="153"/>
      <c r="SP33" s="153"/>
      <c r="SQ33" s="153"/>
      <c r="SR33" s="153"/>
      <c r="SS33" s="153"/>
      <c r="ST33" s="153"/>
      <c r="SU33" s="153"/>
      <c r="SV33" s="153"/>
      <c r="SW33" s="153"/>
      <c r="SX33" s="146">
        <v>83.008080000000007</v>
      </c>
      <c r="SY33" s="153"/>
      <c r="SZ33" s="153"/>
      <c r="TA33" s="153"/>
      <c r="TB33" s="153"/>
      <c r="TC33" s="153"/>
      <c r="TD33" s="153"/>
      <c r="TE33" s="153"/>
      <c r="TF33" s="153"/>
      <c r="TG33" s="153"/>
      <c r="TH33" s="153"/>
      <c r="TI33" s="153"/>
      <c r="TJ33" s="153"/>
      <c r="TK33" s="153"/>
      <c r="TL33" s="153"/>
      <c r="TM33" s="153"/>
      <c r="TN33" s="153"/>
      <c r="TO33" s="153"/>
      <c r="TP33" s="146">
        <v>11.42099</v>
      </c>
      <c r="TQ33" s="146">
        <v>39.949190000000002</v>
      </c>
      <c r="TR33" s="153"/>
      <c r="TS33" s="153"/>
      <c r="TT33" s="153"/>
      <c r="TU33" s="153"/>
      <c r="TV33" s="153"/>
      <c r="TW33" s="153"/>
      <c r="TX33" s="153"/>
      <c r="TY33" s="153"/>
      <c r="TZ33" s="153"/>
      <c r="UA33" s="153"/>
      <c r="UB33" s="153"/>
      <c r="UC33" s="153"/>
      <c r="UD33" s="153"/>
      <c r="UE33" s="153"/>
      <c r="UF33" s="153"/>
      <c r="UG33" s="153"/>
      <c r="UH33" s="146">
        <v>101.64469</v>
      </c>
      <c r="UI33" s="153"/>
      <c r="UJ33" s="153"/>
      <c r="UK33" s="153"/>
      <c r="UL33" s="153"/>
      <c r="UM33" s="153"/>
      <c r="UN33" s="153"/>
      <c r="UO33" s="153"/>
      <c r="UP33" s="153"/>
      <c r="UQ33" s="146">
        <v>4230.64156</v>
      </c>
      <c r="UR33" s="146">
        <v>1162.7668799999999</v>
      </c>
      <c r="US33" s="153"/>
      <c r="UT33" s="153"/>
      <c r="UU33" s="153"/>
      <c r="UV33" s="153"/>
      <c r="UW33" s="153"/>
      <c r="UX33" s="153"/>
      <c r="UY33" s="153"/>
      <c r="UZ33" s="146">
        <v>11567.79045</v>
      </c>
      <c r="VA33" s="146">
        <v>83004.923649999997</v>
      </c>
      <c r="VB33" s="153"/>
      <c r="VC33" s="153"/>
      <c r="VD33" s="153"/>
      <c r="VE33" s="146">
        <v>315.74392999999998</v>
      </c>
      <c r="VF33" s="146">
        <v>68584.361139999994</v>
      </c>
      <c r="VG33" s="153"/>
      <c r="VH33" s="153"/>
      <c r="VI33" s="153"/>
      <c r="VJ33" s="153"/>
      <c r="VK33" s="153"/>
      <c r="VL33" s="153"/>
      <c r="VM33" s="153"/>
      <c r="VN33" s="153"/>
      <c r="VO33" s="153"/>
      <c r="VP33" s="153"/>
      <c r="VQ33" s="153"/>
      <c r="VR33" s="146">
        <v>130.48241999999999</v>
      </c>
      <c r="VS33" s="153"/>
      <c r="VT33" s="153"/>
      <c r="VU33" s="153"/>
      <c r="VV33" s="153"/>
      <c r="VW33" s="153"/>
      <c r="VX33" s="153"/>
      <c r="VY33" s="153"/>
      <c r="VZ33" s="153"/>
      <c r="WA33" s="153"/>
      <c r="WB33" s="153"/>
      <c r="WC33" s="153"/>
      <c r="WD33" s="153"/>
      <c r="WE33" s="153"/>
      <c r="WF33" s="153"/>
      <c r="WG33" s="153"/>
      <c r="WH33" s="153"/>
      <c r="WI33" s="153"/>
      <c r="WJ33" s="153"/>
      <c r="WK33" s="153"/>
      <c r="WL33" s="153"/>
      <c r="WM33" s="153"/>
      <c r="WN33" s="153"/>
      <c r="WO33" s="153"/>
      <c r="WP33" s="153"/>
      <c r="WQ33" s="153"/>
      <c r="WR33" s="153"/>
      <c r="WS33" s="146">
        <v>5.0093300000000003</v>
      </c>
      <c r="WT33" s="153"/>
      <c r="WU33" s="153"/>
      <c r="WV33" s="153"/>
      <c r="WW33" s="153"/>
      <c r="WX33" s="153"/>
      <c r="WY33" s="153"/>
      <c r="WZ33" s="153"/>
      <c r="XA33" s="153"/>
      <c r="XB33" s="146">
        <v>236075.91059000001</v>
      </c>
      <c r="XC33" s="146">
        <v>18023.835330000002</v>
      </c>
      <c r="XD33" s="153"/>
      <c r="XE33" s="153"/>
      <c r="XF33" s="146">
        <v>-268.02724000000001</v>
      </c>
      <c r="XG33" s="146">
        <v>23302.239219999999</v>
      </c>
      <c r="XH33" s="153"/>
      <c r="XI33" s="153"/>
      <c r="XJ33" s="153"/>
      <c r="XK33" s="146">
        <v>335.96449999999999</v>
      </c>
      <c r="XL33" s="146">
        <v>4735.1107499999998</v>
      </c>
      <c r="XM33" s="153"/>
      <c r="XN33" s="153"/>
      <c r="XO33" s="153"/>
      <c r="XP33" s="153"/>
      <c r="XQ33" s="153"/>
      <c r="XR33" s="153"/>
      <c r="XS33" s="153"/>
      <c r="XT33" s="146">
        <v>28.5</v>
      </c>
      <c r="XU33" s="153"/>
      <c r="XV33" s="153"/>
      <c r="XW33" s="153"/>
      <c r="XX33" s="153"/>
      <c r="XY33" s="153"/>
      <c r="XZ33" s="153"/>
      <c r="YA33" s="153"/>
      <c r="YB33" s="153"/>
    </row>
    <row r="34" spans="1:652" ht="24" customHeight="1">
      <c r="A34" s="375"/>
      <c r="B34" s="375"/>
      <c r="C34" s="375" t="s">
        <v>1212</v>
      </c>
      <c r="D34" s="375"/>
      <c r="E34" s="153"/>
      <c r="F34" s="146">
        <v>142.78892999999999</v>
      </c>
      <c r="G34" s="153"/>
      <c r="H34" s="153"/>
      <c r="I34" s="153"/>
      <c r="J34" s="153"/>
      <c r="K34" s="153"/>
      <c r="L34" s="153"/>
      <c r="M34" s="153"/>
      <c r="N34" s="153"/>
      <c r="O34" s="146">
        <v>4086.3312900000001</v>
      </c>
      <c r="P34" s="153"/>
      <c r="Q34" s="153"/>
      <c r="R34" s="146">
        <v>1280.8125</v>
      </c>
      <c r="S34" s="153"/>
      <c r="T34" s="153"/>
      <c r="U34" s="153"/>
      <c r="V34" s="153"/>
      <c r="W34" s="146">
        <v>191.12286</v>
      </c>
      <c r="X34" s="146">
        <v>609.47051999999996</v>
      </c>
      <c r="Y34" s="153"/>
      <c r="Z34" s="153"/>
      <c r="AA34" s="153"/>
      <c r="AB34" s="153"/>
      <c r="AC34" s="153"/>
      <c r="AD34" s="153"/>
      <c r="AE34" s="153"/>
      <c r="AF34" s="146">
        <v>152548.51319999999</v>
      </c>
      <c r="AG34" s="146">
        <v>217320.76908999999</v>
      </c>
      <c r="AH34" s="153"/>
      <c r="AI34" s="153"/>
      <c r="AJ34" s="153"/>
      <c r="AK34" s="146">
        <v>7225.7537000000002</v>
      </c>
      <c r="AL34" s="146">
        <v>3064.3769600000001</v>
      </c>
      <c r="AM34" s="153"/>
      <c r="AN34" s="153"/>
      <c r="AO34" s="146">
        <v>49.981969999999997</v>
      </c>
      <c r="AP34" s="146">
        <v>2035.61193</v>
      </c>
      <c r="AQ34" s="153"/>
      <c r="AR34" s="153"/>
      <c r="AS34" s="153"/>
      <c r="AT34" s="153"/>
      <c r="AU34" s="146">
        <v>73.161869999999993</v>
      </c>
      <c r="AV34" s="153"/>
      <c r="AW34" s="153"/>
      <c r="AX34" s="153"/>
      <c r="AY34" s="153"/>
      <c r="AZ34" s="153"/>
      <c r="BA34" s="153"/>
      <c r="BB34" s="153"/>
      <c r="BC34" s="153"/>
      <c r="BD34" s="153"/>
      <c r="BE34" s="153"/>
      <c r="BF34" s="153"/>
      <c r="BG34" s="146">
        <v>53972.279600000002</v>
      </c>
      <c r="BH34" s="146">
        <v>2132.1424699999998</v>
      </c>
      <c r="BI34" s="153"/>
      <c r="BJ34" s="153"/>
      <c r="BK34" s="146">
        <v>12880.765020000001</v>
      </c>
      <c r="BL34" s="153"/>
      <c r="BM34" s="153"/>
      <c r="BN34" s="153"/>
      <c r="BO34" s="153"/>
      <c r="BP34" s="146">
        <v>36904.754379999998</v>
      </c>
      <c r="BQ34" s="146">
        <v>4616.1976800000002</v>
      </c>
      <c r="BR34" s="153"/>
      <c r="BS34" s="153"/>
      <c r="BT34" s="153"/>
      <c r="BU34" s="146">
        <v>41.13214</v>
      </c>
      <c r="BV34" s="153"/>
      <c r="BW34" s="153"/>
      <c r="BX34" s="153"/>
      <c r="BY34" s="146">
        <v>176516.38391</v>
      </c>
      <c r="BZ34" s="146">
        <v>573662.73299000005</v>
      </c>
      <c r="CA34" s="146">
        <v>278.88490000000002</v>
      </c>
      <c r="CB34" s="153"/>
      <c r="CC34" s="146">
        <v>421403.75313999999</v>
      </c>
      <c r="CD34" s="146">
        <v>23814.91849</v>
      </c>
      <c r="CE34" s="146">
        <v>28841.118589999998</v>
      </c>
      <c r="CF34" s="153"/>
      <c r="CG34" s="153"/>
      <c r="CH34" s="146">
        <v>249.63523000000001</v>
      </c>
      <c r="CI34" s="146">
        <v>195.08158</v>
      </c>
      <c r="CJ34" s="153"/>
      <c r="CK34" s="153"/>
      <c r="CL34" s="153"/>
      <c r="CM34" s="146">
        <v>6.7339500000000001</v>
      </c>
      <c r="CN34" s="153"/>
      <c r="CO34" s="153"/>
      <c r="CP34" s="153"/>
      <c r="CQ34" s="146">
        <v>-132.27557999999999</v>
      </c>
      <c r="CR34" s="153"/>
      <c r="CS34" s="153"/>
      <c r="CT34" s="153"/>
      <c r="CU34" s="146">
        <v>12.58623</v>
      </c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46">
        <v>10269.97176</v>
      </c>
      <c r="DJ34" s="146">
        <v>5675.4974300000003</v>
      </c>
      <c r="DK34" s="153"/>
      <c r="DL34" s="153"/>
      <c r="DM34" s="146">
        <v>7699.2249700000002</v>
      </c>
      <c r="DN34" s="146">
        <v>80.237129999999993</v>
      </c>
      <c r="DO34" s="153"/>
      <c r="DP34" s="153"/>
      <c r="DQ34" s="153"/>
      <c r="DR34" s="146">
        <v>624.19349999999997</v>
      </c>
      <c r="DS34" s="146">
        <v>1503.73792</v>
      </c>
      <c r="DT34" s="153"/>
      <c r="DU34" s="153"/>
      <c r="DV34" s="153"/>
      <c r="DW34" s="153"/>
      <c r="DX34" s="153"/>
      <c r="DY34" s="153"/>
      <c r="DZ34" s="153"/>
      <c r="EA34" s="146">
        <v>10014.35714</v>
      </c>
      <c r="EB34" s="146">
        <v>36659.843410000001</v>
      </c>
      <c r="EC34" s="153"/>
      <c r="ED34" s="153"/>
      <c r="EE34" s="146">
        <v>1181.78504</v>
      </c>
      <c r="EF34" s="153"/>
      <c r="EG34" s="153"/>
      <c r="EH34" s="153"/>
      <c r="EI34" s="153"/>
      <c r="EJ34" s="146">
        <v>60662.831919999997</v>
      </c>
      <c r="EK34" s="146">
        <v>1041.01451</v>
      </c>
      <c r="EL34" s="153"/>
      <c r="EM34" s="153"/>
      <c r="EN34" s="146">
        <v>1819.8207399999999</v>
      </c>
      <c r="EO34" s="146">
        <v>19.187550000000002</v>
      </c>
      <c r="EP34" s="153"/>
      <c r="EQ34" s="153"/>
      <c r="ER34" s="153"/>
      <c r="ES34" s="146">
        <v>1707.36211</v>
      </c>
      <c r="ET34" s="146">
        <v>67.378270000000001</v>
      </c>
      <c r="EU34" s="153"/>
      <c r="EV34" s="153"/>
      <c r="EW34" s="153"/>
      <c r="EX34" s="146">
        <v>48.891919999999999</v>
      </c>
      <c r="EY34" s="153"/>
      <c r="EZ34" s="153"/>
      <c r="FA34" s="153"/>
      <c r="FB34" s="146">
        <v>2975.3339099999998</v>
      </c>
      <c r="FC34" s="146">
        <v>77.744169999999997</v>
      </c>
      <c r="FD34" s="153"/>
      <c r="FE34" s="153"/>
      <c r="FF34" s="153"/>
      <c r="FG34" s="153"/>
      <c r="FH34" s="153"/>
      <c r="FI34" s="153"/>
      <c r="FJ34" s="153"/>
      <c r="FK34" s="146">
        <v>24686.344499999999</v>
      </c>
      <c r="FL34" s="146">
        <v>9324.8898800000006</v>
      </c>
      <c r="FM34" s="146">
        <v>3253.4589000000001</v>
      </c>
      <c r="FN34" s="153"/>
      <c r="FO34" s="146">
        <v>3714.3082399999998</v>
      </c>
      <c r="FP34" s="153"/>
      <c r="FQ34" s="153"/>
      <c r="FR34" s="153"/>
      <c r="FS34" s="153"/>
      <c r="FT34" s="146">
        <v>6577.7755699999998</v>
      </c>
      <c r="FU34" s="146">
        <v>28912.299200000001</v>
      </c>
      <c r="FV34" s="153"/>
      <c r="FW34" s="153"/>
      <c r="FX34" s="146">
        <v>4014.96801</v>
      </c>
      <c r="FY34" s="153"/>
      <c r="FZ34" s="146">
        <v>4789.0910899999999</v>
      </c>
      <c r="GA34" s="153"/>
      <c r="GB34" s="153"/>
      <c r="GC34" s="146">
        <v>442.80027000000001</v>
      </c>
      <c r="GD34" s="146">
        <v>7859.5733799999998</v>
      </c>
      <c r="GE34" s="153"/>
      <c r="GF34" s="153"/>
      <c r="GG34" s="153"/>
      <c r="GH34" s="153"/>
      <c r="GI34" s="153"/>
      <c r="GJ34" s="153"/>
      <c r="GK34" s="153"/>
      <c r="GL34" s="146">
        <v>252447.16699999999</v>
      </c>
      <c r="GM34" s="146">
        <v>483.58861000000002</v>
      </c>
      <c r="GN34" s="153"/>
      <c r="GO34" s="153"/>
      <c r="GP34" s="153"/>
      <c r="GQ34" s="146">
        <v>84.258260000000007</v>
      </c>
      <c r="GR34" s="153"/>
      <c r="GS34" s="153"/>
      <c r="GT34" s="153"/>
      <c r="GU34" s="146">
        <v>576825.49841999996</v>
      </c>
      <c r="GV34" s="146">
        <v>252701.53842999999</v>
      </c>
      <c r="GW34" s="153"/>
      <c r="GX34" s="153"/>
      <c r="GY34" s="146">
        <v>71174.915779999996</v>
      </c>
      <c r="GZ34" s="146">
        <v>2033.5697399999999</v>
      </c>
      <c r="HA34" s="146">
        <v>1273.68381</v>
      </c>
      <c r="HB34" s="153"/>
      <c r="HC34" s="153"/>
      <c r="HD34" s="146">
        <v>318363.35989999998</v>
      </c>
      <c r="HE34" s="146">
        <v>460889.36229000002</v>
      </c>
      <c r="HF34" s="153"/>
      <c r="HG34" s="153"/>
      <c r="HH34" s="146">
        <v>44671.788549999997</v>
      </c>
      <c r="HI34" s="146">
        <v>725.73396000000002</v>
      </c>
      <c r="HJ34" s="146">
        <v>86253.427110000004</v>
      </c>
      <c r="HK34" s="153"/>
      <c r="HL34" s="153"/>
      <c r="HM34" s="153"/>
      <c r="HN34" s="153"/>
      <c r="HO34" s="153"/>
      <c r="HP34" s="153"/>
      <c r="HQ34" s="153"/>
      <c r="HR34" s="153"/>
      <c r="HS34" s="153"/>
      <c r="HT34" s="153"/>
      <c r="HU34" s="153"/>
      <c r="HV34" s="146">
        <v>4562.7847599999996</v>
      </c>
      <c r="HW34" s="146">
        <v>1097.78242</v>
      </c>
      <c r="HX34" s="153"/>
      <c r="HY34" s="153"/>
      <c r="HZ34" s="153"/>
      <c r="IA34" s="146">
        <v>8.6167200000000008</v>
      </c>
      <c r="IB34" s="153"/>
      <c r="IC34" s="153"/>
      <c r="ID34" s="153"/>
      <c r="IE34" s="146">
        <v>2501.80735</v>
      </c>
      <c r="IF34" s="146">
        <v>77.74418</v>
      </c>
      <c r="IG34" s="153"/>
      <c r="IH34" s="153"/>
      <c r="II34" s="153"/>
      <c r="IJ34" s="146">
        <v>432.11270000000002</v>
      </c>
      <c r="IK34" s="153"/>
      <c r="IL34" s="153"/>
      <c r="IM34" s="153"/>
      <c r="IN34" s="146">
        <v>3750.5832300000002</v>
      </c>
      <c r="IO34" s="146">
        <v>41475.72494</v>
      </c>
      <c r="IP34" s="153"/>
      <c r="IQ34" s="153"/>
      <c r="IR34" s="146">
        <v>1519.3566800000001</v>
      </c>
      <c r="IS34" s="146">
        <v>141.44786999999999</v>
      </c>
      <c r="IT34" s="146">
        <v>201.66288</v>
      </c>
      <c r="IU34" s="153"/>
      <c r="IV34" s="153"/>
      <c r="IW34" s="153"/>
      <c r="IX34" s="153"/>
      <c r="IY34" s="153"/>
      <c r="IZ34" s="153"/>
      <c r="JA34" s="153"/>
      <c r="JB34" s="153"/>
      <c r="JC34" s="153"/>
      <c r="JD34" s="153"/>
      <c r="JE34" s="153"/>
      <c r="JF34" s="146">
        <v>670113.52431999997</v>
      </c>
      <c r="JG34" s="146">
        <v>16745.867590000002</v>
      </c>
      <c r="JH34" s="153"/>
      <c r="JI34" s="153"/>
      <c r="JJ34" s="146">
        <v>5769.8655600000002</v>
      </c>
      <c r="JK34" s="146">
        <v>1077.4485099999999</v>
      </c>
      <c r="JL34" s="146">
        <v>1844.59132</v>
      </c>
      <c r="JM34" s="153"/>
      <c r="JN34" s="153"/>
      <c r="JO34" s="153"/>
      <c r="JP34" s="153"/>
      <c r="JQ34" s="153"/>
      <c r="JR34" s="153"/>
      <c r="JS34" s="153"/>
      <c r="JT34" s="153"/>
      <c r="JU34" s="153"/>
      <c r="JV34" s="153"/>
      <c r="JW34" s="153"/>
      <c r="JX34" s="146">
        <v>6622.0718100000004</v>
      </c>
      <c r="JY34" s="146">
        <v>3864.9698800000001</v>
      </c>
      <c r="JZ34" s="153"/>
      <c r="KA34" s="153"/>
      <c r="KB34" s="153"/>
      <c r="KC34" s="153"/>
      <c r="KD34" s="153"/>
      <c r="KE34" s="153"/>
      <c r="KF34" s="153"/>
      <c r="KG34" s="146">
        <v>23697.665260000002</v>
      </c>
      <c r="KH34" s="146">
        <v>890.57371000000001</v>
      </c>
      <c r="KI34" s="153"/>
      <c r="KJ34" s="153"/>
      <c r="KK34" s="153"/>
      <c r="KL34" s="153"/>
      <c r="KM34" s="153"/>
      <c r="KN34" s="153"/>
      <c r="KO34" s="153"/>
      <c r="KP34" s="146">
        <v>1005.48801</v>
      </c>
      <c r="KQ34" s="153"/>
      <c r="KR34" s="153"/>
      <c r="KS34" s="153"/>
      <c r="KT34" s="153"/>
      <c r="KU34" s="153"/>
      <c r="KV34" s="153"/>
      <c r="KW34" s="153"/>
      <c r="KX34" s="153"/>
      <c r="KY34" s="146">
        <v>16343.697319999999</v>
      </c>
      <c r="KZ34" s="153"/>
      <c r="LA34" s="153"/>
      <c r="LB34" s="153"/>
      <c r="LC34" s="153"/>
      <c r="LD34" s="153"/>
      <c r="LE34" s="153"/>
      <c r="LF34" s="153"/>
      <c r="LG34" s="153"/>
      <c r="LH34" s="153"/>
      <c r="LI34" s="153"/>
      <c r="LJ34" s="153"/>
      <c r="LK34" s="153"/>
      <c r="LL34" s="153"/>
      <c r="LM34" s="153"/>
      <c r="LN34" s="153"/>
      <c r="LO34" s="153"/>
      <c r="LP34" s="153"/>
      <c r="LQ34" s="146">
        <v>13419.54837</v>
      </c>
      <c r="LR34" s="146">
        <v>3419.2198899999999</v>
      </c>
      <c r="LS34" s="153"/>
      <c r="LT34" s="153"/>
      <c r="LU34" s="146">
        <v>260.57954999999998</v>
      </c>
      <c r="LV34" s="153"/>
      <c r="LW34" s="146">
        <v>368.91829000000001</v>
      </c>
      <c r="LX34" s="153"/>
      <c r="LY34" s="153"/>
      <c r="LZ34" s="146">
        <v>567.26066000000003</v>
      </c>
      <c r="MA34" s="146">
        <v>2260.5859599999999</v>
      </c>
      <c r="MB34" s="153"/>
      <c r="MC34" s="153"/>
      <c r="MD34" s="153"/>
      <c r="ME34" s="153"/>
      <c r="MF34" s="146">
        <v>6.22654</v>
      </c>
      <c r="MG34" s="153"/>
      <c r="MH34" s="153"/>
      <c r="MI34" s="146">
        <v>608.41503</v>
      </c>
      <c r="MJ34" s="153"/>
      <c r="MK34" s="153"/>
      <c r="ML34" s="153"/>
      <c r="MM34" s="153"/>
      <c r="MN34" s="153"/>
      <c r="MO34" s="153"/>
      <c r="MP34" s="153"/>
      <c r="MQ34" s="153"/>
      <c r="MR34" s="146">
        <v>0.80967999999999996</v>
      </c>
      <c r="MS34" s="153"/>
      <c r="MT34" s="153"/>
      <c r="MU34" s="153"/>
      <c r="MV34" s="153"/>
      <c r="MW34" s="153"/>
      <c r="MX34" s="153"/>
      <c r="MY34" s="153"/>
      <c r="MZ34" s="153"/>
      <c r="NA34" s="146">
        <v>24762.317950000001</v>
      </c>
      <c r="NB34" s="146">
        <v>114303.21791000001</v>
      </c>
      <c r="NC34" s="153"/>
      <c r="ND34" s="153"/>
      <c r="NE34" s="146">
        <v>231.33931000000001</v>
      </c>
      <c r="NF34" s="146">
        <v>37.019739999999999</v>
      </c>
      <c r="NG34" s="153"/>
      <c r="NH34" s="153"/>
      <c r="NI34" s="153"/>
      <c r="NJ34" s="146">
        <v>259961.45530999999</v>
      </c>
      <c r="NK34" s="146">
        <v>8519.4980500000001</v>
      </c>
      <c r="NL34" s="153"/>
      <c r="NM34" s="153"/>
      <c r="NN34" s="146">
        <v>10559.315780000001</v>
      </c>
      <c r="NO34" s="146">
        <v>8.4176300000000008</v>
      </c>
      <c r="NP34" s="146">
        <v>14791.92526</v>
      </c>
      <c r="NQ34" s="153"/>
      <c r="NR34" s="153"/>
      <c r="NS34" s="153"/>
      <c r="NT34" s="153"/>
      <c r="NU34" s="153"/>
      <c r="NV34" s="153"/>
      <c r="NW34" s="153"/>
      <c r="NX34" s="153"/>
      <c r="NY34" s="153"/>
      <c r="NZ34" s="153"/>
      <c r="OA34" s="153"/>
      <c r="OB34" s="146">
        <v>9993.2444200000009</v>
      </c>
      <c r="OC34" s="153"/>
      <c r="OD34" s="153"/>
      <c r="OE34" s="153"/>
      <c r="OF34" s="153"/>
      <c r="OG34" s="153"/>
      <c r="OH34" s="153"/>
      <c r="OI34" s="153"/>
      <c r="OJ34" s="153"/>
      <c r="OK34" s="146">
        <v>-1.2552399999999999</v>
      </c>
      <c r="OL34" s="146">
        <v>2339.7977700000001</v>
      </c>
      <c r="OM34" s="153"/>
      <c r="ON34" s="153"/>
      <c r="OO34" s="153"/>
      <c r="OP34" s="153"/>
      <c r="OQ34" s="153"/>
      <c r="OR34" s="153"/>
      <c r="OS34" s="153"/>
      <c r="OT34" s="153"/>
      <c r="OU34" s="153"/>
      <c r="OV34" s="153"/>
      <c r="OW34" s="153"/>
      <c r="OX34" s="153"/>
      <c r="OY34" s="153"/>
      <c r="OZ34" s="153"/>
      <c r="PA34" s="153"/>
      <c r="PB34" s="153"/>
      <c r="PC34" s="146">
        <v>254347.51207</v>
      </c>
      <c r="PD34" s="146">
        <v>10763.660089999999</v>
      </c>
      <c r="PE34" s="153"/>
      <c r="PF34" s="153"/>
      <c r="PG34" s="146">
        <v>881.36135999999999</v>
      </c>
      <c r="PH34" s="146">
        <v>1608.6443099999999</v>
      </c>
      <c r="PI34" s="153"/>
      <c r="PJ34" s="153"/>
      <c r="PK34" s="153"/>
      <c r="PL34" s="153"/>
      <c r="PM34" s="153"/>
      <c r="PN34" s="153"/>
      <c r="PO34" s="153"/>
      <c r="PP34" s="153"/>
      <c r="PQ34" s="153"/>
      <c r="PR34" s="153"/>
      <c r="PS34" s="153"/>
      <c r="PT34" s="153"/>
      <c r="PU34" s="153"/>
      <c r="PV34" s="146">
        <v>406.77361000000002</v>
      </c>
      <c r="PW34" s="153"/>
      <c r="PX34" s="153"/>
      <c r="PY34" s="153"/>
      <c r="PZ34" s="153"/>
      <c r="QA34" s="153"/>
      <c r="QB34" s="153"/>
      <c r="QC34" s="153"/>
      <c r="QD34" s="153"/>
      <c r="QE34" s="153"/>
      <c r="QF34" s="153"/>
      <c r="QG34" s="153"/>
      <c r="QH34" s="153"/>
      <c r="QI34" s="153"/>
      <c r="QJ34" s="153"/>
      <c r="QK34" s="153"/>
      <c r="QL34" s="153"/>
      <c r="QM34" s="146">
        <v>36538.174939999997</v>
      </c>
      <c r="QN34" s="153"/>
      <c r="QO34" s="153"/>
      <c r="QP34" s="153"/>
      <c r="QQ34" s="153"/>
      <c r="QR34" s="153"/>
      <c r="QS34" s="153"/>
      <c r="QT34" s="153"/>
      <c r="QU34" s="153"/>
      <c r="QV34" s="153"/>
      <c r="QW34" s="153"/>
      <c r="QX34" s="153"/>
      <c r="QY34" s="153"/>
      <c r="QZ34" s="153"/>
      <c r="RA34" s="153"/>
      <c r="RB34" s="153"/>
      <c r="RC34" s="153"/>
      <c r="RD34" s="153"/>
      <c r="RE34" s="146">
        <v>4699.1095599999999</v>
      </c>
      <c r="RF34" s="146">
        <v>55748.408869999999</v>
      </c>
      <c r="RG34" s="153"/>
      <c r="RH34" s="153"/>
      <c r="RI34" s="146">
        <v>7727.5532800000001</v>
      </c>
      <c r="RJ34" s="146">
        <v>5671.6981299999998</v>
      </c>
      <c r="RK34" s="146">
        <v>1114.5380600000001</v>
      </c>
      <c r="RL34" s="153"/>
      <c r="RM34" s="153"/>
      <c r="RN34" s="146">
        <v>97.277979999999999</v>
      </c>
      <c r="RO34" s="146">
        <v>269.27418</v>
      </c>
      <c r="RP34" s="153"/>
      <c r="RQ34" s="153"/>
      <c r="RR34" s="146">
        <v>19.812719999999999</v>
      </c>
      <c r="RS34" s="153"/>
      <c r="RT34" s="153"/>
      <c r="RU34" s="153"/>
      <c r="RV34" s="153"/>
      <c r="RW34" s="153"/>
      <c r="RX34" s="153"/>
      <c r="RY34" s="153"/>
      <c r="RZ34" s="153"/>
      <c r="SA34" s="153"/>
      <c r="SB34" s="153"/>
      <c r="SC34" s="153"/>
      <c r="SD34" s="153"/>
      <c r="SE34" s="153"/>
      <c r="SF34" s="153"/>
      <c r="SG34" s="146">
        <v>20.57526</v>
      </c>
      <c r="SH34" s="153"/>
      <c r="SI34" s="153"/>
      <c r="SJ34" s="153"/>
      <c r="SK34" s="153"/>
      <c r="SL34" s="153"/>
      <c r="SM34" s="153"/>
      <c r="SN34" s="153"/>
      <c r="SO34" s="146">
        <v>30631.870040000002</v>
      </c>
      <c r="SP34" s="146">
        <v>780.56961000000001</v>
      </c>
      <c r="SQ34" s="153"/>
      <c r="SR34" s="153"/>
      <c r="SS34" s="153"/>
      <c r="ST34" s="153"/>
      <c r="SU34" s="146">
        <v>3.4470299999999998</v>
      </c>
      <c r="SV34" s="153"/>
      <c r="SW34" s="153"/>
      <c r="SX34" s="146">
        <v>8326.1293000000005</v>
      </c>
      <c r="SY34" s="146">
        <v>25.914729999999999</v>
      </c>
      <c r="SZ34" s="153"/>
      <c r="TA34" s="153"/>
      <c r="TB34" s="153"/>
      <c r="TC34" s="153"/>
      <c r="TD34" s="153"/>
      <c r="TE34" s="153"/>
      <c r="TF34" s="153"/>
      <c r="TG34" s="146">
        <v>3334.7715400000002</v>
      </c>
      <c r="TH34" s="146">
        <v>61.154789999999998</v>
      </c>
      <c r="TI34" s="153"/>
      <c r="TJ34" s="153"/>
      <c r="TK34" s="153"/>
      <c r="TL34" s="153"/>
      <c r="TM34" s="153"/>
      <c r="TN34" s="153"/>
      <c r="TO34" s="153"/>
      <c r="TP34" s="146">
        <v>22929.873090000001</v>
      </c>
      <c r="TQ34" s="146">
        <v>9350.3306200000006</v>
      </c>
      <c r="TR34" s="153"/>
      <c r="TS34" s="153"/>
      <c r="TT34" s="146">
        <v>0.17582</v>
      </c>
      <c r="TU34" s="146">
        <v>2478.02369</v>
      </c>
      <c r="TV34" s="146">
        <v>8434.7455300000001</v>
      </c>
      <c r="TW34" s="153"/>
      <c r="TX34" s="153"/>
      <c r="TY34" s="153"/>
      <c r="TZ34" s="146">
        <v>271.03338000000002</v>
      </c>
      <c r="UA34" s="153"/>
      <c r="UB34" s="153"/>
      <c r="UC34" s="153"/>
      <c r="UD34" s="153"/>
      <c r="UE34" s="153"/>
      <c r="UF34" s="153"/>
      <c r="UG34" s="153"/>
      <c r="UH34" s="146">
        <v>53219.617189999997</v>
      </c>
      <c r="UI34" s="146">
        <v>-261.50745999999998</v>
      </c>
      <c r="UJ34" s="153"/>
      <c r="UK34" s="153"/>
      <c r="UL34" s="146">
        <v>1131.21568</v>
      </c>
      <c r="UM34" s="146">
        <v>3.3587799999999999</v>
      </c>
      <c r="UN34" s="153"/>
      <c r="UO34" s="153"/>
      <c r="UP34" s="153"/>
      <c r="UQ34" s="146">
        <v>4110.8120699999999</v>
      </c>
      <c r="UR34" s="146">
        <v>68410.570240000001</v>
      </c>
      <c r="US34" s="153"/>
      <c r="UT34" s="153"/>
      <c r="UU34" s="153"/>
      <c r="UV34" s="146">
        <v>33.899500000000003</v>
      </c>
      <c r="UW34" s="146">
        <v>1849.5853999999999</v>
      </c>
      <c r="UX34" s="153"/>
      <c r="UY34" s="153"/>
      <c r="UZ34" s="146">
        <v>254752.05738000001</v>
      </c>
      <c r="VA34" s="146">
        <v>325703.80494</v>
      </c>
      <c r="VB34" s="153"/>
      <c r="VC34" s="153"/>
      <c r="VD34" s="146">
        <v>15744.23</v>
      </c>
      <c r="VE34" s="146">
        <v>19320.581160000002</v>
      </c>
      <c r="VF34" s="146">
        <v>22228.878820000002</v>
      </c>
      <c r="VG34" s="153"/>
      <c r="VH34" s="153"/>
      <c r="VI34" s="153"/>
      <c r="VJ34" s="153"/>
      <c r="VK34" s="153"/>
      <c r="VL34" s="153"/>
      <c r="VM34" s="153"/>
      <c r="VN34" s="153"/>
      <c r="VO34" s="153"/>
      <c r="VP34" s="153"/>
      <c r="VQ34" s="153"/>
      <c r="VR34" s="146">
        <v>2454.0894499999999</v>
      </c>
      <c r="VS34" s="146">
        <v>1015.69502</v>
      </c>
      <c r="VT34" s="153"/>
      <c r="VU34" s="153"/>
      <c r="VV34" s="146">
        <v>7.7986000000000004</v>
      </c>
      <c r="VW34" s="146">
        <v>96.554109999999994</v>
      </c>
      <c r="VX34" s="153"/>
      <c r="VY34" s="153"/>
      <c r="VZ34" s="153"/>
      <c r="WA34" s="146">
        <v>4621.18678</v>
      </c>
      <c r="WB34" s="146">
        <v>1010.69355</v>
      </c>
      <c r="WC34" s="153"/>
      <c r="WD34" s="153"/>
      <c r="WE34" s="153"/>
      <c r="WF34" s="146">
        <v>503.15719999999999</v>
      </c>
      <c r="WG34" s="146">
        <v>15.56635</v>
      </c>
      <c r="WH34" s="153"/>
      <c r="WI34" s="153"/>
      <c r="WJ34" s="153"/>
      <c r="WK34" s="153"/>
      <c r="WL34" s="153"/>
      <c r="WM34" s="153"/>
      <c r="WN34" s="153"/>
      <c r="WO34" s="153"/>
      <c r="WP34" s="153"/>
      <c r="WQ34" s="153"/>
      <c r="WR34" s="153"/>
      <c r="WS34" s="146">
        <v>738.11847999999998</v>
      </c>
      <c r="WT34" s="146">
        <v>22.286650000000002</v>
      </c>
      <c r="WU34" s="153"/>
      <c r="WV34" s="153"/>
      <c r="WW34" s="153"/>
      <c r="WX34" s="146">
        <v>4.4665900000000001</v>
      </c>
      <c r="WY34" s="153"/>
      <c r="WZ34" s="153"/>
      <c r="XA34" s="153"/>
      <c r="XB34" s="146">
        <v>1559586.13717</v>
      </c>
      <c r="XC34" s="146">
        <v>171902.26563000001</v>
      </c>
      <c r="XD34" s="153"/>
      <c r="XE34" s="153"/>
      <c r="XF34" s="146">
        <v>114366.0785</v>
      </c>
      <c r="XG34" s="146">
        <v>1751671.77902</v>
      </c>
      <c r="XH34" s="146">
        <v>13307.710150000001</v>
      </c>
      <c r="XI34" s="153"/>
      <c r="XJ34" s="153"/>
      <c r="XK34" s="146">
        <v>40013.860379999998</v>
      </c>
      <c r="XL34" s="146">
        <v>1075646.4796500001</v>
      </c>
      <c r="XM34" s="153"/>
      <c r="XN34" s="153"/>
      <c r="XO34" s="146">
        <v>5683.09566</v>
      </c>
      <c r="XP34" s="146">
        <v>3.0955900000000001</v>
      </c>
      <c r="XQ34" s="146">
        <v>37356.029889999998</v>
      </c>
      <c r="XR34" s="153"/>
      <c r="XS34" s="153"/>
      <c r="XT34" s="146">
        <v>6802.15852</v>
      </c>
      <c r="XU34" s="146">
        <v>220.59852000000001</v>
      </c>
      <c r="XV34" s="153"/>
      <c r="XW34" s="153"/>
      <c r="XX34" s="153"/>
      <c r="XY34" s="153"/>
      <c r="XZ34" s="153"/>
      <c r="YA34" s="153"/>
      <c r="YB34" s="153"/>
    </row>
    <row r="35" spans="1:652" ht="11.25" customHeight="1">
      <c r="A35" s="375"/>
      <c r="B35" s="375"/>
      <c r="C35" s="375" t="s">
        <v>1218</v>
      </c>
      <c r="D35" s="375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46">
        <v>37.924030000000002</v>
      </c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46">
        <v>47561.987710000001</v>
      </c>
      <c r="AG35" s="153"/>
      <c r="AH35" s="153"/>
      <c r="AI35" s="153"/>
      <c r="AJ35" s="153"/>
      <c r="AK35" s="146">
        <v>256.47431</v>
      </c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46">
        <v>15.06349</v>
      </c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3"/>
      <c r="CW35" s="153"/>
      <c r="CX35" s="153"/>
      <c r="CY35" s="153"/>
      <c r="CZ35" s="153"/>
      <c r="DA35" s="146">
        <v>1008.8339999999999</v>
      </c>
      <c r="DB35" s="153"/>
      <c r="DC35" s="153"/>
      <c r="DD35" s="153"/>
      <c r="DE35" s="153"/>
      <c r="DF35" s="153"/>
      <c r="DG35" s="153"/>
      <c r="DH35" s="153"/>
      <c r="DI35" s="153"/>
      <c r="DJ35" s="146">
        <v>37.924030000000002</v>
      </c>
      <c r="DK35" s="153"/>
      <c r="DL35" s="153"/>
      <c r="DM35" s="153"/>
      <c r="DN35" s="153"/>
      <c r="DO35" s="153"/>
      <c r="DP35" s="153"/>
      <c r="DQ35" s="153"/>
      <c r="DR35" s="153"/>
      <c r="DS35" s="153"/>
      <c r="DT35" s="153"/>
      <c r="DU35" s="153"/>
      <c r="DV35" s="153"/>
      <c r="DW35" s="153"/>
      <c r="DX35" s="153"/>
      <c r="DY35" s="153"/>
      <c r="DZ35" s="153"/>
      <c r="EA35" s="153"/>
      <c r="EB35" s="146">
        <v>978.01648</v>
      </c>
      <c r="EC35" s="153"/>
      <c r="ED35" s="153"/>
      <c r="EE35" s="153"/>
      <c r="EF35" s="153"/>
      <c r="EG35" s="153"/>
      <c r="EH35" s="153"/>
      <c r="EI35" s="153"/>
      <c r="EJ35" s="153"/>
      <c r="EK35" s="153"/>
      <c r="EL35" s="153"/>
      <c r="EM35" s="153"/>
      <c r="EN35" s="153"/>
      <c r="EO35" s="153"/>
      <c r="EP35" s="153"/>
      <c r="EQ35" s="153"/>
      <c r="ER35" s="153"/>
      <c r="ES35" s="153"/>
      <c r="ET35" s="153"/>
      <c r="EU35" s="153"/>
      <c r="EV35" s="153"/>
      <c r="EW35" s="153"/>
      <c r="EX35" s="153"/>
      <c r="EY35" s="153"/>
      <c r="EZ35" s="153"/>
      <c r="FA35" s="153"/>
      <c r="FB35" s="153"/>
      <c r="FC35" s="153"/>
      <c r="FD35" s="153"/>
      <c r="FE35" s="153"/>
      <c r="FF35" s="153"/>
      <c r="FG35" s="153"/>
      <c r="FH35" s="153"/>
      <c r="FI35" s="153"/>
      <c r="FJ35" s="153"/>
      <c r="FK35" s="153"/>
      <c r="FL35" s="153"/>
      <c r="FM35" s="153"/>
      <c r="FN35" s="153"/>
      <c r="FO35" s="153"/>
      <c r="FP35" s="153"/>
      <c r="FQ35" s="153"/>
      <c r="FR35" s="153"/>
      <c r="FS35" s="153"/>
      <c r="FT35" s="153"/>
      <c r="FU35" s="146">
        <v>390.09577000000002</v>
      </c>
      <c r="FV35" s="153"/>
      <c r="FW35" s="153"/>
      <c r="FX35" s="153"/>
      <c r="FY35" s="153"/>
      <c r="FZ35" s="153"/>
      <c r="GA35" s="153"/>
      <c r="GB35" s="153"/>
      <c r="GC35" s="153"/>
      <c r="GD35" s="153"/>
      <c r="GE35" s="153"/>
      <c r="GF35" s="153"/>
      <c r="GG35" s="153"/>
      <c r="GH35" s="153"/>
      <c r="GI35" s="153"/>
      <c r="GJ35" s="153"/>
      <c r="GK35" s="153"/>
      <c r="GL35" s="153"/>
      <c r="GM35" s="153"/>
      <c r="GN35" s="153"/>
      <c r="GO35" s="153"/>
      <c r="GP35" s="153"/>
      <c r="GQ35" s="153"/>
      <c r="GR35" s="153"/>
      <c r="GS35" s="153"/>
      <c r="GT35" s="153"/>
      <c r="GU35" s="146">
        <v>-4.9699999999999996E-3</v>
      </c>
      <c r="GV35" s="146">
        <v>1770.68433</v>
      </c>
      <c r="GW35" s="153"/>
      <c r="GX35" s="153"/>
      <c r="GY35" s="146">
        <v>1745.5286699999999</v>
      </c>
      <c r="GZ35" s="146">
        <v>7529.7790699999996</v>
      </c>
      <c r="HA35" s="146">
        <v>56.020809999999997</v>
      </c>
      <c r="HB35" s="153"/>
      <c r="HC35" s="153"/>
      <c r="HD35" s="153"/>
      <c r="HE35" s="146">
        <v>28830.941559999999</v>
      </c>
      <c r="HF35" s="153"/>
      <c r="HG35" s="153"/>
      <c r="HH35" s="153"/>
      <c r="HI35" s="153"/>
      <c r="HJ35" s="153"/>
      <c r="HK35" s="153"/>
      <c r="HL35" s="153"/>
      <c r="HM35" s="153"/>
      <c r="HN35" s="153"/>
      <c r="HO35" s="153"/>
      <c r="HP35" s="153"/>
      <c r="HQ35" s="153"/>
      <c r="HR35" s="153"/>
      <c r="HS35" s="153"/>
      <c r="HT35" s="153"/>
      <c r="HU35" s="153"/>
      <c r="HV35" s="153"/>
      <c r="HW35" s="153"/>
      <c r="HX35" s="153"/>
      <c r="HY35" s="153"/>
      <c r="HZ35" s="153"/>
      <c r="IA35" s="153"/>
      <c r="IB35" s="153"/>
      <c r="IC35" s="153"/>
      <c r="ID35" s="153"/>
      <c r="IE35" s="153"/>
      <c r="IF35" s="153"/>
      <c r="IG35" s="153"/>
      <c r="IH35" s="153"/>
      <c r="II35" s="153"/>
      <c r="IJ35" s="153"/>
      <c r="IK35" s="153"/>
      <c r="IL35" s="153"/>
      <c r="IM35" s="153"/>
      <c r="IN35" s="153"/>
      <c r="IO35" s="146">
        <v>12840.15648</v>
      </c>
      <c r="IP35" s="153"/>
      <c r="IQ35" s="153"/>
      <c r="IR35" s="153"/>
      <c r="IS35" s="153"/>
      <c r="IT35" s="153"/>
      <c r="IU35" s="153"/>
      <c r="IV35" s="153"/>
      <c r="IW35" s="153"/>
      <c r="IX35" s="153"/>
      <c r="IY35" s="153"/>
      <c r="IZ35" s="153"/>
      <c r="JA35" s="153"/>
      <c r="JB35" s="153"/>
      <c r="JC35" s="153"/>
      <c r="JD35" s="153"/>
      <c r="JE35" s="153"/>
      <c r="JF35" s="153"/>
      <c r="JG35" s="153"/>
      <c r="JH35" s="153"/>
      <c r="JI35" s="153"/>
      <c r="JJ35" s="153"/>
      <c r="JK35" s="153"/>
      <c r="JL35" s="153"/>
      <c r="JM35" s="153"/>
      <c r="JN35" s="153"/>
      <c r="JO35" s="153"/>
      <c r="JP35" s="153"/>
      <c r="JQ35" s="153"/>
      <c r="JR35" s="153"/>
      <c r="JS35" s="153"/>
      <c r="JT35" s="153"/>
      <c r="JU35" s="153"/>
      <c r="JV35" s="153"/>
      <c r="JW35" s="153"/>
      <c r="JX35" s="153"/>
      <c r="JY35" s="153"/>
      <c r="JZ35" s="153"/>
      <c r="KA35" s="153"/>
      <c r="KB35" s="153"/>
      <c r="KC35" s="153"/>
      <c r="KD35" s="153"/>
      <c r="KE35" s="153"/>
      <c r="KF35" s="153"/>
      <c r="KG35" s="153"/>
      <c r="KH35" s="153"/>
      <c r="KI35" s="153"/>
      <c r="KJ35" s="153"/>
      <c r="KK35" s="153"/>
      <c r="KL35" s="153"/>
      <c r="KM35" s="153"/>
      <c r="KN35" s="153"/>
      <c r="KO35" s="153"/>
      <c r="KP35" s="153"/>
      <c r="KQ35" s="153"/>
      <c r="KR35" s="153"/>
      <c r="KS35" s="153"/>
      <c r="KT35" s="153"/>
      <c r="KU35" s="153"/>
      <c r="KV35" s="153"/>
      <c r="KW35" s="153"/>
      <c r="KX35" s="153"/>
      <c r="KY35" s="153"/>
      <c r="KZ35" s="153"/>
      <c r="LA35" s="153"/>
      <c r="LB35" s="153"/>
      <c r="LC35" s="153"/>
      <c r="LD35" s="153"/>
      <c r="LE35" s="153"/>
      <c r="LF35" s="153"/>
      <c r="LG35" s="153"/>
      <c r="LH35" s="153"/>
      <c r="LI35" s="153"/>
      <c r="LJ35" s="153"/>
      <c r="LK35" s="153"/>
      <c r="LL35" s="153"/>
      <c r="LM35" s="153"/>
      <c r="LN35" s="153"/>
      <c r="LO35" s="153"/>
      <c r="LP35" s="153"/>
      <c r="LQ35" s="153"/>
      <c r="LR35" s="153"/>
      <c r="LS35" s="153"/>
      <c r="LT35" s="153"/>
      <c r="LU35" s="153"/>
      <c r="LV35" s="153"/>
      <c r="LW35" s="153"/>
      <c r="LX35" s="153"/>
      <c r="LY35" s="153"/>
      <c r="LZ35" s="153"/>
      <c r="MA35" s="153"/>
      <c r="MB35" s="153"/>
      <c r="MC35" s="153"/>
      <c r="MD35" s="153"/>
      <c r="ME35" s="153"/>
      <c r="MF35" s="153"/>
      <c r="MG35" s="153"/>
      <c r="MH35" s="153"/>
      <c r="MI35" s="146">
        <v>17</v>
      </c>
      <c r="MJ35" s="153"/>
      <c r="MK35" s="153"/>
      <c r="ML35" s="153"/>
      <c r="MM35" s="153"/>
      <c r="MN35" s="153"/>
      <c r="MO35" s="153"/>
      <c r="MP35" s="153"/>
      <c r="MQ35" s="153"/>
      <c r="MR35" s="153"/>
      <c r="MS35" s="153"/>
      <c r="MT35" s="153"/>
      <c r="MU35" s="153"/>
      <c r="MV35" s="153"/>
      <c r="MW35" s="153"/>
      <c r="MX35" s="153"/>
      <c r="MY35" s="153"/>
      <c r="MZ35" s="153"/>
      <c r="NA35" s="153"/>
      <c r="NB35" s="153"/>
      <c r="NC35" s="153"/>
      <c r="ND35" s="153"/>
      <c r="NE35" s="153"/>
      <c r="NF35" s="153"/>
      <c r="NG35" s="153"/>
      <c r="NH35" s="153"/>
      <c r="NI35" s="153"/>
      <c r="NJ35" s="153"/>
      <c r="NK35" s="146">
        <v>47.252499999999998</v>
      </c>
      <c r="NL35" s="153"/>
      <c r="NM35" s="153"/>
      <c r="NN35" s="153"/>
      <c r="NO35" s="153"/>
      <c r="NP35" s="153"/>
      <c r="NQ35" s="153"/>
      <c r="NR35" s="153"/>
      <c r="NS35" s="153"/>
      <c r="NT35" s="153"/>
      <c r="NU35" s="153"/>
      <c r="NV35" s="153"/>
      <c r="NW35" s="153"/>
      <c r="NX35" s="153"/>
      <c r="NY35" s="153"/>
      <c r="NZ35" s="153"/>
      <c r="OA35" s="153"/>
      <c r="OB35" s="153"/>
      <c r="OC35" s="153"/>
      <c r="OD35" s="153"/>
      <c r="OE35" s="153"/>
      <c r="OF35" s="153"/>
      <c r="OG35" s="153"/>
      <c r="OH35" s="153"/>
      <c r="OI35" s="153"/>
      <c r="OJ35" s="153"/>
      <c r="OK35" s="153"/>
      <c r="OL35" s="153"/>
      <c r="OM35" s="153"/>
      <c r="ON35" s="153"/>
      <c r="OO35" s="153"/>
      <c r="OP35" s="153"/>
      <c r="OQ35" s="153"/>
      <c r="OR35" s="153"/>
      <c r="OS35" s="153"/>
      <c r="OT35" s="153"/>
      <c r="OU35" s="153"/>
      <c r="OV35" s="153"/>
      <c r="OW35" s="153"/>
      <c r="OX35" s="153"/>
      <c r="OY35" s="153"/>
      <c r="OZ35" s="153"/>
      <c r="PA35" s="153"/>
      <c r="PB35" s="153"/>
      <c r="PC35" s="153"/>
      <c r="PD35" s="153"/>
      <c r="PE35" s="153"/>
      <c r="PF35" s="153"/>
      <c r="PG35" s="153"/>
      <c r="PH35" s="153"/>
      <c r="PI35" s="153"/>
      <c r="PJ35" s="153"/>
      <c r="PK35" s="153"/>
      <c r="PL35" s="153"/>
      <c r="PM35" s="153"/>
      <c r="PN35" s="153"/>
      <c r="PO35" s="153"/>
      <c r="PP35" s="153"/>
      <c r="PQ35" s="153"/>
      <c r="PR35" s="153"/>
      <c r="PS35" s="153"/>
      <c r="PT35" s="153"/>
      <c r="PU35" s="153"/>
      <c r="PV35" s="153"/>
      <c r="PW35" s="153"/>
      <c r="PX35" s="153"/>
      <c r="PY35" s="153"/>
      <c r="PZ35" s="153"/>
      <c r="QA35" s="153"/>
      <c r="QB35" s="153"/>
      <c r="QC35" s="153"/>
      <c r="QD35" s="153"/>
      <c r="QE35" s="153"/>
      <c r="QF35" s="153"/>
      <c r="QG35" s="153"/>
      <c r="QH35" s="153"/>
      <c r="QI35" s="153"/>
      <c r="QJ35" s="153"/>
      <c r="QK35" s="153"/>
      <c r="QL35" s="153"/>
      <c r="QM35" s="153"/>
      <c r="QN35" s="153"/>
      <c r="QO35" s="153"/>
      <c r="QP35" s="153"/>
      <c r="QQ35" s="153"/>
      <c r="QR35" s="153"/>
      <c r="QS35" s="153"/>
      <c r="QT35" s="153"/>
      <c r="QU35" s="153"/>
      <c r="QV35" s="153"/>
      <c r="QW35" s="153"/>
      <c r="QX35" s="153"/>
      <c r="QY35" s="153"/>
      <c r="QZ35" s="153"/>
      <c r="RA35" s="153"/>
      <c r="RB35" s="153"/>
      <c r="RC35" s="153"/>
      <c r="RD35" s="153"/>
      <c r="RE35" s="153"/>
      <c r="RF35" s="146">
        <v>461.06707999999998</v>
      </c>
      <c r="RG35" s="153"/>
      <c r="RH35" s="153"/>
      <c r="RI35" s="153"/>
      <c r="RJ35" s="153"/>
      <c r="RK35" s="153"/>
      <c r="RL35" s="153"/>
      <c r="RM35" s="153"/>
      <c r="RN35" s="153"/>
      <c r="RO35" s="153"/>
      <c r="RP35" s="153"/>
      <c r="RQ35" s="153"/>
      <c r="RR35" s="153"/>
      <c r="RS35" s="153"/>
      <c r="RT35" s="153"/>
      <c r="RU35" s="153"/>
      <c r="RV35" s="153"/>
      <c r="RW35" s="153"/>
      <c r="RX35" s="153"/>
      <c r="RY35" s="153"/>
      <c r="RZ35" s="153"/>
      <c r="SA35" s="153"/>
      <c r="SB35" s="153"/>
      <c r="SC35" s="153"/>
      <c r="SD35" s="153"/>
      <c r="SE35" s="153"/>
      <c r="SF35" s="153"/>
      <c r="SG35" s="153"/>
      <c r="SH35" s="153"/>
      <c r="SI35" s="153"/>
      <c r="SJ35" s="153"/>
      <c r="SK35" s="153"/>
      <c r="SL35" s="153"/>
      <c r="SM35" s="153"/>
      <c r="SN35" s="153"/>
      <c r="SO35" s="153"/>
      <c r="SP35" s="153"/>
      <c r="SQ35" s="153"/>
      <c r="SR35" s="153"/>
      <c r="SS35" s="153"/>
      <c r="ST35" s="153"/>
      <c r="SU35" s="153"/>
      <c r="SV35" s="153"/>
      <c r="SW35" s="153"/>
      <c r="SX35" s="153"/>
      <c r="SY35" s="153"/>
      <c r="SZ35" s="153"/>
      <c r="TA35" s="153"/>
      <c r="TB35" s="153"/>
      <c r="TC35" s="153"/>
      <c r="TD35" s="153"/>
      <c r="TE35" s="153"/>
      <c r="TF35" s="153"/>
      <c r="TG35" s="153"/>
      <c r="TH35" s="153"/>
      <c r="TI35" s="153"/>
      <c r="TJ35" s="153"/>
      <c r="TK35" s="153"/>
      <c r="TL35" s="153"/>
      <c r="TM35" s="153"/>
      <c r="TN35" s="153"/>
      <c r="TO35" s="153"/>
      <c r="TP35" s="153"/>
      <c r="TQ35" s="146">
        <v>22.86054</v>
      </c>
      <c r="TR35" s="153"/>
      <c r="TS35" s="153"/>
      <c r="TT35" s="153"/>
      <c r="TU35" s="153"/>
      <c r="TV35" s="153"/>
      <c r="TW35" s="153"/>
      <c r="TX35" s="153"/>
      <c r="TY35" s="153"/>
      <c r="TZ35" s="153"/>
      <c r="UA35" s="153"/>
      <c r="UB35" s="153"/>
      <c r="UC35" s="153"/>
      <c r="UD35" s="153"/>
      <c r="UE35" s="153"/>
      <c r="UF35" s="153"/>
      <c r="UG35" s="153"/>
      <c r="UH35" s="153"/>
      <c r="UI35" s="153"/>
      <c r="UJ35" s="153"/>
      <c r="UK35" s="153"/>
      <c r="UL35" s="153"/>
      <c r="UM35" s="153"/>
      <c r="UN35" s="153"/>
      <c r="UO35" s="153"/>
      <c r="UP35" s="153"/>
      <c r="UQ35" s="153"/>
      <c r="UR35" s="153"/>
      <c r="US35" s="153"/>
      <c r="UT35" s="153"/>
      <c r="UU35" s="153"/>
      <c r="UV35" s="153"/>
      <c r="UW35" s="153"/>
      <c r="UX35" s="153"/>
      <c r="UY35" s="153"/>
      <c r="UZ35" s="153"/>
      <c r="VA35" s="153"/>
      <c r="VB35" s="153"/>
      <c r="VC35" s="153"/>
      <c r="VD35" s="153"/>
      <c r="VE35" s="153"/>
      <c r="VF35" s="153"/>
      <c r="VG35" s="153"/>
      <c r="VH35" s="153"/>
      <c r="VI35" s="153"/>
      <c r="VJ35" s="153"/>
      <c r="VK35" s="153"/>
      <c r="VL35" s="153"/>
      <c r="VM35" s="153"/>
      <c r="VN35" s="153"/>
      <c r="VO35" s="153"/>
      <c r="VP35" s="153"/>
      <c r="VQ35" s="153"/>
      <c r="VR35" s="153"/>
      <c r="VS35" s="153"/>
      <c r="VT35" s="153"/>
      <c r="VU35" s="153"/>
      <c r="VV35" s="153"/>
      <c r="VW35" s="153"/>
      <c r="VX35" s="153"/>
      <c r="VY35" s="153"/>
      <c r="VZ35" s="153"/>
      <c r="WA35" s="153"/>
      <c r="WB35" s="153"/>
      <c r="WC35" s="153"/>
      <c r="WD35" s="153"/>
      <c r="WE35" s="153"/>
      <c r="WF35" s="153"/>
      <c r="WG35" s="153"/>
      <c r="WH35" s="153"/>
      <c r="WI35" s="153"/>
      <c r="WJ35" s="153"/>
      <c r="WK35" s="153"/>
      <c r="WL35" s="153"/>
      <c r="WM35" s="153"/>
      <c r="WN35" s="153"/>
      <c r="WO35" s="153"/>
      <c r="WP35" s="153"/>
      <c r="WQ35" s="153"/>
      <c r="WR35" s="153"/>
      <c r="WS35" s="153"/>
      <c r="WT35" s="153"/>
      <c r="WU35" s="153"/>
      <c r="WV35" s="153"/>
      <c r="WW35" s="153"/>
      <c r="WX35" s="153"/>
      <c r="WY35" s="153"/>
      <c r="WZ35" s="153"/>
      <c r="XA35" s="153"/>
      <c r="XB35" s="153"/>
      <c r="XC35" s="146">
        <v>203.20153999999999</v>
      </c>
      <c r="XD35" s="153"/>
      <c r="XE35" s="153"/>
      <c r="XF35" s="153"/>
      <c r="XG35" s="153"/>
      <c r="XH35" s="153"/>
      <c r="XI35" s="153"/>
      <c r="XJ35" s="153"/>
      <c r="XK35" s="153"/>
      <c r="XL35" s="153"/>
      <c r="XM35" s="153"/>
      <c r="XN35" s="153"/>
      <c r="XO35" s="153"/>
      <c r="XP35" s="153"/>
      <c r="XQ35" s="153"/>
      <c r="XR35" s="153"/>
      <c r="XS35" s="153"/>
      <c r="XT35" s="146">
        <v>20.6</v>
      </c>
      <c r="XU35" s="146">
        <v>1584.3336999999999</v>
      </c>
      <c r="XV35" s="153"/>
      <c r="XW35" s="153"/>
      <c r="XX35" s="153"/>
      <c r="XY35" s="153"/>
      <c r="XZ35" s="146">
        <v>681.73225000000002</v>
      </c>
      <c r="YA35" s="153"/>
      <c r="YB35" s="153"/>
    </row>
    <row r="36" spans="1:652" ht="11.25" customHeight="1">
      <c r="A36" s="375"/>
      <c r="B36" s="375" t="s">
        <v>1228</v>
      </c>
      <c r="C36" s="375"/>
      <c r="D36" s="375"/>
      <c r="E36" s="153"/>
      <c r="F36" s="153"/>
      <c r="G36" s="153"/>
      <c r="H36" s="153"/>
      <c r="I36" s="153"/>
      <c r="J36" s="153"/>
      <c r="K36" s="153"/>
      <c r="L36" s="153"/>
      <c r="M36" s="153"/>
      <c r="N36" s="146">
        <v>3696.2476299999998</v>
      </c>
      <c r="O36" s="146">
        <v>1436.4231199999999</v>
      </c>
      <c r="P36" s="153"/>
      <c r="Q36" s="153"/>
      <c r="R36" s="146">
        <v>39.836269999999999</v>
      </c>
      <c r="S36" s="153"/>
      <c r="T36" s="146">
        <v>133.89879999999999</v>
      </c>
      <c r="U36" s="153"/>
      <c r="V36" s="153"/>
      <c r="W36" s="146">
        <v>134542.14121999999</v>
      </c>
      <c r="X36" s="153"/>
      <c r="Y36" s="153"/>
      <c r="Z36" s="153"/>
      <c r="AA36" s="153"/>
      <c r="AB36" s="153"/>
      <c r="AC36" s="153"/>
      <c r="AD36" s="153"/>
      <c r="AE36" s="153"/>
      <c r="AF36" s="146">
        <v>268114.56407000002</v>
      </c>
      <c r="AG36" s="153"/>
      <c r="AH36" s="153"/>
      <c r="AI36" s="153"/>
      <c r="AJ36" s="146">
        <v>525.58570999999995</v>
      </c>
      <c r="AK36" s="146">
        <v>1741.7570900000001</v>
      </c>
      <c r="AL36" s="153"/>
      <c r="AM36" s="153"/>
      <c r="AN36" s="153"/>
      <c r="AO36" s="146">
        <v>-104.18093</v>
      </c>
      <c r="AP36" s="146">
        <v>-1208.20992</v>
      </c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  <c r="BA36" s="153"/>
      <c r="BB36" s="153"/>
      <c r="BC36" s="153"/>
      <c r="BD36" s="153"/>
      <c r="BE36" s="153"/>
      <c r="BF36" s="153"/>
      <c r="BG36" s="146">
        <v>28569.639060000001</v>
      </c>
      <c r="BH36" s="146">
        <v>121046.25744</v>
      </c>
      <c r="BI36" s="153"/>
      <c r="BJ36" s="153"/>
      <c r="BK36" s="146">
        <v>34.965580000000003</v>
      </c>
      <c r="BL36" s="153"/>
      <c r="BM36" s="146">
        <v>2221.8359500000001</v>
      </c>
      <c r="BN36" s="153"/>
      <c r="BO36" s="153"/>
      <c r="BP36" s="146">
        <v>163230.77582000001</v>
      </c>
      <c r="BQ36" s="146">
        <v>1365079.1498499999</v>
      </c>
      <c r="BR36" s="153"/>
      <c r="BS36" s="153"/>
      <c r="BT36" s="146">
        <v>220336.13841000001</v>
      </c>
      <c r="BU36" s="153"/>
      <c r="BV36" s="146">
        <v>68947.251810000002</v>
      </c>
      <c r="BW36" s="153"/>
      <c r="BX36" s="153"/>
      <c r="BY36" s="146">
        <v>20933.581409999999</v>
      </c>
      <c r="BZ36" s="146">
        <v>244028.76459999999</v>
      </c>
      <c r="CA36" s="146">
        <v>82.467140000000001</v>
      </c>
      <c r="CB36" s="153"/>
      <c r="CC36" s="146">
        <v>174156.03291000001</v>
      </c>
      <c r="CD36" s="153"/>
      <c r="CE36" s="146">
        <v>1216.13357</v>
      </c>
      <c r="CF36" s="146">
        <v>1322.9829400000001</v>
      </c>
      <c r="CG36" s="153"/>
      <c r="CH36" s="153"/>
      <c r="CI36" s="146">
        <v>663.09204</v>
      </c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153"/>
      <c r="CU36" s="153"/>
      <c r="CV36" s="153"/>
      <c r="CW36" s="153"/>
      <c r="CX36" s="153"/>
      <c r="CY36" s="153"/>
      <c r="CZ36" s="153"/>
      <c r="DA36" s="153"/>
      <c r="DB36" s="153"/>
      <c r="DC36" s="153"/>
      <c r="DD36" s="153"/>
      <c r="DE36" s="153"/>
      <c r="DF36" s="153"/>
      <c r="DG36" s="153"/>
      <c r="DH36" s="153"/>
      <c r="DI36" s="146">
        <v>24693.89013</v>
      </c>
      <c r="DJ36" s="146">
        <v>130928.83033</v>
      </c>
      <c r="DK36" s="153"/>
      <c r="DL36" s="153"/>
      <c r="DM36" s="146">
        <v>4660.0176000000001</v>
      </c>
      <c r="DN36" s="146">
        <v>9319.7473200000004</v>
      </c>
      <c r="DO36" s="146">
        <v>2355.7347500000001</v>
      </c>
      <c r="DP36" s="153"/>
      <c r="DQ36" s="153"/>
      <c r="DR36" s="153"/>
      <c r="DS36" s="146">
        <v>27.355709999999998</v>
      </c>
      <c r="DT36" s="153"/>
      <c r="DU36" s="153"/>
      <c r="DV36" s="153"/>
      <c r="DW36" s="153"/>
      <c r="DX36" s="153"/>
      <c r="DY36" s="153"/>
      <c r="DZ36" s="153"/>
      <c r="EA36" s="146">
        <v>9267.6170000000002</v>
      </c>
      <c r="EB36" s="146">
        <v>16878.671450000002</v>
      </c>
      <c r="EC36" s="153"/>
      <c r="ED36" s="153"/>
      <c r="EE36" s="146">
        <v>119.1131</v>
      </c>
      <c r="EF36" s="153"/>
      <c r="EG36" s="153"/>
      <c r="EH36" s="153"/>
      <c r="EI36" s="153"/>
      <c r="EJ36" s="146">
        <v>453852.11557999998</v>
      </c>
      <c r="EK36" s="146">
        <v>1693.06493</v>
      </c>
      <c r="EL36" s="153"/>
      <c r="EM36" s="153"/>
      <c r="EN36" s="146">
        <v>23716.339459999999</v>
      </c>
      <c r="EO36" s="153"/>
      <c r="EP36" s="146">
        <v>67.282030000000006</v>
      </c>
      <c r="EQ36" s="153"/>
      <c r="ER36" s="153"/>
      <c r="ES36" s="153"/>
      <c r="ET36" s="146">
        <v>325.12680999999998</v>
      </c>
      <c r="EU36" s="153"/>
      <c r="EV36" s="153"/>
      <c r="EW36" s="153"/>
      <c r="EX36" s="153"/>
      <c r="EY36" s="153"/>
      <c r="EZ36" s="153"/>
      <c r="FA36" s="153"/>
      <c r="FB36" s="153"/>
      <c r="FC36" s="153"/>
      <c r="FD36" s="153"/>
      <c r="FE36" s="153"/>
      <c r="FF36" s="153"/>
      <c r="FG36" s="153"/>
      <c r="FH36" s="153"/>
      <c r="FI36" s="153"/>
      <c r="FJ36" s="153"/>
      <c r="FK36" s="153"/>
      <c r="FL36" s="153"/>
      <c r="FM36" s="153"/>
      <c r="FN36" s="153"/>
      <c r="FO36" s="153"/>
      <c r="FP36" s="153"/>
      <c r="FQ36" s="153"/>
      <c r="FR36" s="153"/>
      <c r="FS36" s="153"/>
      <c r="FT36" s="146">
        <v>7.4645400000000004</v>
      </c>
      <c r="FU36" s="146">
        <v>19125.75619</v>
      </c>
      <c r="FV36" s="153"/>
      <c r="FW36" s="153"/>
      <c r="FX36" s="146">
        <v>1040.72055</v>
      </c>
      <c r="FY36" s="153"/>
      <c r="FZ36" s="146">
        <v>1273.36824</v>
      </c>
      <c r="GA36" s="153"/>
      <c r="GB36" s="153"/>
      <c r="GC36" s="153"/>
      <c r="GD36" s="146">
        <v>2786.7293100000002</v>
      </c>
      <c r="GE36" s="153"/>
      <c r="GF36" s="153"/>
      <c r="GG36" s="153"/>
      <c r="GH36" s="153"/>
      <c r="GI36" s="153"/>
      <c r="GJ36" s="153"/>
      <c r="GK36" s="153"/>
      <c r="GL36" s="146">
        <v>14771.76022</v>
      </c>
      <c r="GM36" s="153"/>
      <c r="GN36" s="153"/>
      <c r="GO36" s="153"/>
      <c r="GP36" s="153"/>
      <c r="GQ36" s="153"/>
      <c r="GR36" s="153"/>
      <c r="GS36" s="153"/>
      <c r="GT36" s="153"/>
      <c r="GU36" s="146">
        <v>296847.26562000002</v>
      </c>
      <c r="GV36" s="146">
        <v>436435.54337000003</v>
      </c>
      <c r="GW36" s="153"/>
      <c r="GX36" s="153"/>
      <c r="GY36" s="146">
        <v>14893.001</v>
      </c>
      <c r="GZ36" s="146">
        <v>8296.9522899999993</v>
      </c>
      <c r="HA36" s="146">
        <v>32810.353300000002</v>
      </c>
      <c r="HB36" s="146">
        <v>60.605469999999997</v>
      </c>
      <c r="HC36" s="153"/>
      <c r="HD36" s="146">
        <v>513249.73505000002</v>
      </c>
      <c r="HE36" s="146">
        <v>781570.12187000003</v>
      </c>
      <c r="HF36" s="153"/>
      <c r="HG36" s="153"/>
      <c r="HH36" s="146">
        <v>88607.317070000005</v>
      </c>
      <c r="HI36" s="146">
        <v>196319.23050000001</v>
      </c>
      <c r="HJ36" s="146">
        <v>33119.513429999999</v>
      </c>
      <c r="HK36" s="146">
        <v>3405.8955500000002</v>
      </c>
      <c r="HL36" s="153"/>
      <c r="HM36" s="153"/>
      <c r="HN36" s="153"/>
      <c r="HO36" s="153"/>
      <c r="HP36" s="153"/>
      <c r="HQ36" s="153"/>
      <c r="HR36" s="153"/>
      <c r="HS36" s="153"/>
      <c r="HT36" s="153"/>
      <c r="HU36" s="153"/>
      <c r="HV36" s="146">
        <v>160079.97534999999</v>
      </c>
      <c r="HW36" s="146">
        <v>4558.2346799999996</v>
      </c>
      <c r="HX36" s="153"/>
      <c r="HY36" s="153"/>
      <c r="HZ36" s="146">
        <v>638.61008000000004</v>
      </c>
      <c r="IA36" s="153"/>
      <c r="IB36" s="146">
        <v>313.03241000000003</v>
      </c>
      <c r="IC36" s="153"/>
      <c r="ID36" s="153"/>
      <c r="IE36" s="153"/>
      <c r="IF36" s="153"/>
      <c r="IG36" s="153"/>
      <c r="IH36" s="153"/>
      <c r="II36" s="153"/>
      <c r="IJ36" s="153"/>
      <c r="IK36" s="153"/>
      <c r="IL36" s="153"/>
      <c r="IM36" s="153"/>
      <c r="IN36" s="146">
        <v>2888.8580700000002</v>
      </c>
      <c r="IO36" s="146">
        <v>98544.232640000002</v>
      </c>
      <c r="IP36" s="153"/>
      <c r="IQ36" s="153"/>
      <c r="IR36" s="146">
        <v>-680.88702000000001</v>
      </c>
      <c r="IS36" s="146">
        <v>44455.127189999999</v>
      </c>
      <c r="IT36" s="146">
        <v>803.39282000000003</v>
      </c>
      <c r="IU36" s="153"/>
      <c r="IV36" s="153"/>
      <c r="IW36" s="153"/>
      <c r="IX36" s="146">
        <v>1764.4481599999999</v>
      </c>
      <c r="IY36" s="153"/>
      <c r="IZ36" s="153"/>
      <c r="JA36" s="153"/>
      <c r="JB36" s="153"/>
      <c r="JC36" s="153"/>
      <c r="JD36" s="153"/>
      <c r="JE36" s="153"/>
      <c r="JF36" s="146">
        <v>79055.526180000001</v>
      </c>
      <c r="JG36" s="146">
        <v>2646437.2946899999</v>
      </c>
      <c r="JH36" s="153"/>
      <c r="JI36" s="153"/>
      <c r="JJ36" s="146">
        <v>9509.7511400000003</v>
      </c>
      <c r="JK36" s="153"/>
      <c r="JL36" s="146">
        <v>488140.29230999999</v>
      </c>
      <c r="JM36" s="146">
        <v>7730.38807</v>
      </c>
      <c r="JN36" s="153"/>
      <c r="JO36" s="146">
        <v>18991.66058</v>
      </c>
      <c r="JP36" s="153"/>
      <c r="JQ36" s="153"/>
      <c r="JR36" s="153"/>
      <c r="JS36" s="153"/>
      <c r="JT36" s="153"/>
      <c r="JU36" s="153"/>
      <c r="JV36" s="153"/>
      <c r="JW36" s="153"/>
      <c r="JX36" s="153"/>
      <c r="JY36" s="146">
        <v>4774.19409</v>
      </c>
      <c r="JZ36" s="153"/>
      <c r="KA36" s="153"/>
      <c r="KB36" s="153"/>
      <c r="KC36" s="153"/>
      <c r="KD36" s="153"/>
      <c r="KE36" s="153"/>
      <c r="KF36" s="153"/>
      <c r="KG36" s="146">
        <v>74182.642229999998</v>
      </c>
      <c r="KH36" s="153"/>
      <c r="KI36" s="153"/>
      <c r="KJ36" s="153"/>
      <c r="KK36" s="153"/>
      <c r="KL36" s="153"/>
      <c r="KM36" s="153"/>
      <c r="KN36" s="153"/>
      <c r="KO36" s="153"/>
      <c r="KP36" s="153"/>
      <c r="KQ36" s="146">
        <v>707.63153</v>
      </c>
      <c r="KR36" s="153"/>
      <c r="KS36" s="153"/>
      <c r="KT36" s="153"/>
      <c r="KU36" s="153"/>
      <c r="KV36" s="153"/>
      <c r="KW36" s="153"/>
      <c r="KX36" s="153"/>
      <c r="KY36" s="146">
        <v>1817.0545400000001</v>
      </c>
      <c r="KZ36" s="153"/>
      <c r="LA36" s="153"/>
      <c r="LB36" s="153"/>
      <c r="LC36" s="153"/>
      <c r="LD36" s="153"/>
      <c r="LE36" s="153"/>
      <c r="LF36" s="153"/>
      <c r="LG36" s="153"/>
      <c r="LH36" s="153"/>
      <c r="LI36" s="153"/>
      <c r="LJ36" s="153"/>
      <c r="LK36" s="153"/>
      <c r="LL36" s="153"/>
      <c r="LM36" s="153"/>
      <c r="LN36" s="153"/>
      <c r="LO36" s="153"/>
      <c r="LP36" s="153"/>
      <c r="LQ36" s="146">
        <v>220144.32053999999</v>
      </c>
      <c r="LR36" s="146">
        <v>8618.9852699999992</v>
      </c>
      <c r="LS36" s="153"/>
      <c r="LT36" s="153"/>
      <c r="LU36" s="146">
        <v>844.30442000000005</v>
      </c>
      <c r="LV36" s="146">
        <v>21129.96011</v>
      </c>
      <c r="LW36" s="146">
        <v>269.12722000000002</v>
      </c>
      <c r="LX36" s="153"/>
      <c r="LY36" s="153"/>
      <c r="LZ36" s="146">
        <v>23631.899829999998</v>
      </c>
      <c r="MA36" s="146">
        <v>3335.0867800000001</v>
      </c>
      <c r="MB36" s="153"/>
      <c r="MC36" s="153"/>
      <c r="MD36" s="153"/>
      <c r="ME36" s="146">
        <v>21129.96011</v>
      </c>
      <c r="MF36" s="153"/>
      <c r="MG36" s="153"/>
      <c r="MH36" s="153"/>
      <c r="MI36" s="153"/>
      <c r="MJ36" s="153"/>
      <c r="MK36" s="153"/>
      <c r="ML36" s="153"/>
      <c r="MM36" s="153"/>
      <c r="MN36" s="153"/>
      <c r="MO36" s="153"/>
      <c r="MP36" s="153"/>
      <c r="MQ36" s="153"/>
      <c r="MR36" s="153"/>
      <c r="MS36" s="153"/>
      <c r="MT36" s="153"/>
      <c r="MU36" s="153"/>
      <c r="MV36" s="153"/>
      <c r="MW36" s="153"/>
      <c r="MX36" s="153"/>
      <c r="MY36" s="153"/>
      <c r="MZ36" s="153"/>
      <c r="NA36" s="146">
        <v>842.25001999999995</v>
      </c>
      <c r="NB36" s="146">
        <v>6126.3973699999997</v>
      </c>
      <c r="NC36" s="153"/>
      <c r="ND36" s="153"/>
      <c r="NE36" s="153"/>
      <c r="NF36" s="153"/>
      <c r="NG36" s="153"/>
      <c r="NH36" s="153"/>
      <c r="NI36" s="153"/>
      <c r="NJ36" s="146">
        <v>139607.83751000001</v>
      </c>
      <c r="NK36" s="146">
        <v>243.44401999999999</v>
      </c>
      <c r="NL36" s="153"/>
      <c r="NM36" s="153"/>
      <c r="NN36" s="146">
        <v>379.47305</v>
      </c>
      <c r="NO36" s="146">
        <v>21369.929410000001</v>
      </c>
      <c r="NP36" s="153"/>
      <c r="NQ36" s="153"/>
      <c r="NR36" s="153"/>
      <c r="NS36" s="153"/>
      <c r="NT36" s="153"/>
      <c r="NU36" s="153"/>
      <c r="NV36" s="153"/>
      <c r="NW36" s="153"/>
      <c r="NX36" s="153"/>
      <c r="NY36" s="153"/>
      <c r="NZ36" s="153"/>
      <c r="OA36" s="153"/>
      <c r="OB36" s="153"/>
      <c r="OC36" s="153"/>
      <c r="OD36" s="153"/>
      <c r="OE36" s="153"/>
      <c r="OF36" s="153"/>
      <c r="OG36" s="153"/>
      <c r="OH36" s="153"/>
      <c r="OI36" s="153"/>
      <c r="OJ36" s="153"/>
      <c r="OK36" s="146">
        <v>11106.983700000001</v>
      </c>
      <c r="OL36" s="146">
        <v>2919.1082299999998</v>
      </c>
      <c r="OM36" s="153"/>
      <c r="ON36" s="153"/>
      <c r="OO36" s="153"/>
      <c r="OP36" s="153"/>
      <c r="OQ36" s="153"/>
      <c r="OR36" s="153"/>
      <c r="OS36" s="153"/>
      <c r="OT36" s="153"/>
      <c r="OU36" s="146">
        <v>495.67730999999998</v>
      </c>
      <c r="OV36" s="153"/>
      <c r="OW36" s="153"/>
      <c r="OX36" s="153"/>
      <c r="OY36" s="153"/>
      <c r="OZ36" s="153"/>
      <c r="PA36" s="153"/>
      <c r="PB36" s="153"/>
      <c r="PC36" s="146">
        <v>171323.20008000001</v>
      </c>
      <c r="PD36" s="146">
        <v>93257.033710000003</v>
      </c>
      <c r="PE36" s="153"/>
      <c r="PF36" s="153"/>
      <c r="PG36" s="153"/>
      <c r="PH36" s="146">
        <v>208894.25726000001</v>
      </c>
      <c r="PI36" s="146">
        <v>4.10182</v>
      </c>
      <c r="PJ36" s="146">
        <v>181.81541999999999</v>
      </c>
      <c r="PK36" s="153"/>
      <c r="PL36" s="153"/>
      <c r="PM36" s="146">
        <v>-1141.1483900000001</v>
      </c>
      <c r="PN36" s="153"/>
      <c r="PO36" s="153"/>
      <c r="PP36" s="153"/>
      <c r="PQ36" s="153"/>
      <c r="PR36" s="146">
        <v>813.56827999999996</v>
      </c>
      <c r="PS36" s="153"/>
      <c r="PT36" s="153"/>
      <c r="PU36" s="153"/>
      <c r="PV36" s="153"/>
      <c r="PW36" s="153"/>
      <c r="PX36" s="153"/>
      <c r="PY36" s="153"/>
      <c r="PZ36" s="153"/>
      <c r="QA36" s="153"/>
      <c r="QB36" s="153"/>
      <c r="QC36" s="153"/>
      <c r="QD36" s="153"/>
      <c r="QE36" s="153"/>
      <c r="QF36" s="153"/>
      <c r="QG36" s="153"/>
      <c r="QH36" s="153"/>
      <c r="QI36" s="153"/>
      <c r="QJ36" s="153"/>
      <c r="QK36" s="153"/>
      <c r="QL36" s="153"/>
      <c r="QM36" s="146">
        <v>2903.0019600000001</v>
      </c>
      <c r="QN36" s="153"/>
      <c r="QO36" s="153"/>
      <c r="QP36" s="153"/>
      <c r="QQ36" s="153"/>
      <c r="QR36" s="153"/>
      <c r="QS36" s="153"/>
      <c r="QT36" s="153"/>
      <c r="QU36" s="153"/>
      <c r="QV36" s="146">
        <v>17181.692609999998</v>
      </c>
      <c r="QW36" s="146">
        <v>28.361409999999999</v>
      </c>
      <c r="QX36" s="153"/>
      <c r="QY36" s="153"/>
      <c r="QZ36" s="153"/>
      <c r="RA36" s="153"/>
      <c r="RB36" s="153"/>
      <c r="RC36" s="153"/>
      <c r="RD36" s="153"/>
      <c r="RE36" s="146">
        <v>27290.926169999999</v>
      </c>
      <c r="RF36" s="146">
        <v>26149.074509999999</v>
      </c>
      <c r="RG36" s="153"/>
      <c r="RH36" s="153"/>
      <c r="RI36" s="146">
        <v>-436.48113000000001</v>
      </c>
      <c r="RJ36" s="146">
        <v>18927.68766</v>
      </c>
      <c r="RK36" s="146">
        <v>1744.0087100000001</v>
      </c>
      <c r="RL36" s="153"/>
      <c r="RM36" s="153"/>
      <c r="RN36" s="146">
        <v>7249.8930099999998</v>
      </c>
      <c r="RO36" s="146">
        <v>1472.31663</v>
      </c>
      <c r="RP36" s="153"/>
      <c r="RQ36" s="153"/>
      <c r="RR36" s="153"/>
      <c r="RS36" s="153"/>
      <c r="RT36" s="153"/>
      <c r="RU36" s="153"/>
      <c r="RV36" s="153"/>
      <c r="RW36" s="153"/>
      <c r="RX36" s="146">
        <v>91.614599999999996</v>
      </c>
      <c r="RY36" s="153"/>
      <c r="RZ36" s="153"/>
      <c r="SA36" s="153"/>
      <c r="SB36" s="153"/>
      <c r="SC36" s="153"/>
      <c r="SD36" s="153"/>
      <c r="SE36" s="153"/>
      <c r="SF36" s="153"/>
      <c r="SG36" s="146">
        <v>2272.4067399999999</v>
      </c>
      <c r="SH36" s="153"/>
      <c r="SI36" s="153"/>
      <c r="SJ36" s="153"/>
      <c r="SK36" s="153"/>
      <c r="SL36" s="153"/>
      <c r="SM36" s="153"/>
      <c r="SN36" s="153"/>
      <c r="SO36" s="146">
        <v>80343.258669999996</v>
      </c>
      <c r="SP36" s="153"/>
      <c r="SQ36" s="153"/>
      <c r="SR36" s="153"/>
      <c r="SS36" s="146">
        <v>159.42554000000001</v>
      </c>
      <c r="ST36" s="153"/>
      <c r="SU36" s="153"/>
      <c r="SV36" s="153"/>
      <c r="SW36" s="153"/>
      <c r="SX36" s="146">
        <v>2724.9469800000002</v>
      </c>
      <c r="SY36" s="153"/>
      <c r="SZ36" s="153"/>
      <c r="TA36" s="153"/>
      <c r="TB36" s="153"/>
      <c r="TC36" s="153"/>
      <c r="TD36" s="153"/>
      <c r="TE36" s="153"/>
      <c r="TF36" s="153"/>
      <c r="TG36" s="153"/>
      <c r="TH36" s="146">
        <v>1486.1702600000001</v>
      </c>
      <c r="TI36" s="153"/>
      <c r="TJ36" s="153"/>
      <c r="TK36" s="153"/>
      <c r="TL36" s="153"/>
      <c r="TM36" s="153"/>
      <c r="TN36" s="153"/>
      <c r="TO36" s="153"/>
      <c r="TP36" s="146">
        <v>215640.40155000001</v>
      </c>
      <c r="TQ36" s="146">
        <v>6447.8621300000004</v>
      </c>
      <c r="TR36" s="153"/>
      <c r="TS36" s="153"/>
      <c r="TT36" s="146">
        <v>873.89478999999994</v>
      </c>
      <c r="TU36" s="146">
        <v>123807.43381</v>
      </c>
      <c r="TV36" s="146">
        <v>470.30880000000002</v>
      </c>
      <c r="TW36" s="153"/>
      <c r="TX36" s="153"/>
      <c r="TY36" s="153"/>
      <c r="TZ36" s="153"/>
      <c r="UA36" s="153"/>
      <c r="UB36" s="153"/>
      <c r="UC36" s="153"/>
      <c r="UD36" s="153"/>
      <c r="UE36" s="153"/>
      <c r="UF36" s="153"/>
      <c r="UG36" s="153"/>
      <c r="UH36" s="146">
        <v>2556.2833599999999</v>
      </c>
      <c r="UI36" s="146">
        <v>3.9293900000000002</v>
      </c>
      <c r="UJ36" s="153"/>
      <c r="UK36" s="153"/>
      <c r="UL36" s="153"/>
      <c r="UM36" s="153"/>
      <c r="UN36" s="146">
        <v>16.407219999999999</v>
      </c>
      <c r="UO36" s="153"/>
      <c r="UP36" s="153"/>
      <c r="UQ36" s="146">
        <v>4247.8310099999999</v>
      </c>
      <c r="UR36" s="146">
        <v>12071.134609999999</v>
      </c>
      <c r="US36" s="153"/>
      <c r="UT36" s="153"/>
      <c r="UU36" s="146">
        <v>-130.94434000000001</v>
      </c>
      <c r="UV36" s="153"/>
      <c r="UW36" s="146">
        <v>874.58340999999996</v>
      </c>
      <c r="UX36" s="153"/>
      <c r="UY36" s="153"/>
      <c r="UZ36" s="146">
        <v>512920.26432000002</v>
      </c>
      <c r="VA36" s="146">
        <v>937661.85189000005</v>
      </c>
      <c r="VB36" s="153"/>
      <c r="VC36" s="153"/>
      <c r="VD36" s="146">
        <v>19498.384679999999</v>
      </c>
      <c r="VE36" s="146">
        <v>57061.649530000002</v>
      </c>
      <c r="VF36" s="146">
        <v>131471.28078</v>
      </c>
      <c r="VG36" s="146">
        <v>17390.920289999998</v>
      </c>
      <c r="VH36" s="153"/>
      <c r="VI36" s="153"/>
      <c r="VJ36" s="153"/>
      <c r="VK36" s="153"/>
      <c r="VL36" s="153"/>
      <c r="VM36" s="153"/>
      <c r="VN36" s="153"/>
      <c r="VO36" s="153"/>
      <c r="VP36" s="153"/>
      <c r="VQ36" s="153"/>
      <c r="VR36" s="146">
        <v>30431.287059999999</v>
      </c>
      <c r="VS36" s="146">
        <v>41942.000010000003</v>
      </c>
      <c r="VT36" s="153"/>
      <c r="VU36" s="153"/>
      <c r="VV36" s="153"/>
      <c r="VW36" s="146">
        <v>63389.880319999997</v>
      </c>
      <c r="VX36" s="153"/>
      <c r="VY36" s="153"/>
      <c r="VZ36" s="153"/>
      <c r="WA36" s="146">
        <v>37983.282420000003</v>
      </c>
      <c r="WB36" s="146">
        <v>11091.622859999999</v>
      </c>
      <c r="WC36" s="153"/>
      <c r="WD36" s="153"/>
      <c r="WE36" s="146">
        <v>265.35052000000002</v>
      </c>
      <c r="WF36" s="153"/>
      <c r="WG36" s="146">
        <v>269.12722000000002</v>
      </c>
      <c r="WH36" s="153"/>
      <c r="WI36" s="153"/>
      <c r="WJ36" s="153"/>
      <c r="WK36" s="153"/>
      <c r="WL36" s="153"/>
      <c r="WM36" s="153"/>
      <c r="WN36" s="153"/>
      <c r="WO36" s="153"/>
      <c r="WP36" s="153"/>
      <c r="WQ36" s="153"/>
      <c r="WR36" s="153"/>
      <c r="WS36" s="153"/>
      <c r="WT36" s="153"/>
      <c r="WU36" s="153"/>
      <c r="WV36" s="153"/>
      <c r="WW36" s="153"/>
      <c r="WX36" s="153"/>
      <c r="WY36" s="153"/>
      <c r="WZ36" s="153"/>
      <c r="XA36" s="153"/>
      <c r="XB36" s="146">
        <v>2207846.47963</v>
      </c>
      <c r="XC36" s="146">
        <v>37892.71731</v>
      </c>
      <c r="XD36" s="153"/>
      <c r="XE36" s="153"/>
      <c r="XF36" s="146">
        <v>3663.3641400000001</v>
      </c>
      <c r="XG36" s="146">
        <v>135650.96257999999</v>
      </c>
      <c r="XH36" s="146">
        <v>344.43286999999998</v>
      </c>
      <c r="XI36" s="153"/>
      <c r="XJ36" s="153"/>
      <c r="XK36" s="146">
        <v>31173.477749999998</v>
      </c>
      <c r="XL36" s="146">
        <v>5519.5133699999997</v>
      </c>
      <c r="XM36" s="153"/>
      <c r="XN36" s="153"/>
      <c r="XO36" s="153"/>
      <c r="XP36" s="153"/>
      <c r="XQ36" s="146">
        <v>4.1018100000000004</v>
      </c>
      <c r="XR36" s="153"/>
      <c r="XS36" s="153"/>
      <c r="XT36" s="153"/>
      <c r="XU36" s="153"/>
      <c r="XV36" s="153"/>
      <c r="XW36" s="153"/>
      <c r="XX36" s="153"/>
      <c r="XY36" s="153"/>
      <c r="XZ36" s="153"/>
      <c r="YA36" s="153"/>
      <c r="YB36" s="153"/>
    </row>
    <row r="37" spans="1:652" ht="24.75" customHeight="1">
      <c r="A37" s="375"/>
      <c r="B37" s="375" t="s">
        <v>1229</v>
      </c>
      <c r="C37" s="375"/>
      <c r="D37" s="375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46">
        <v>284.47636999999997</v>
      </c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46">
        <v>27645.66923</v>
      </c>
      <c r="AG37" s="146">
        <v>201656.97320000001</v>
      </c>
      <c r="AH37" s="153"/>
      <c r="AI37" s="153"/>
      <c r="AJ37" s="153"/>
      <c r="AK37" s="153"/>
      <c r="AL37" s="146">
        <v>10269.952740000001</v>
      </c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46">
        <v>41197.5092</v>
      </c>
      <c r="BH37" s="146">
        <v>49644.055009999996</v>
      </c>
      <c r="BI37" s="153"/>
      <c r="BJ37" s="153"/>
      <c r="BK37" s="153"/>
      <c r="BL37" s="153"/>
      <c r="BM37" s="153"/>
      <c r="BN37" s="153"/>
      <c r="BO37" s="153"/>
      <c r="BP37" s="146">
        <v>6249.1670800000002</v>
      </c>
      <c r="BQ37" s="153"/>
      <c r="BR37" s="153"/>
      <c r="BS37" s="153"/>
      <c r="BT37" s="153"/>
      <c r="BU37" s="153"/>
      <c r="BV37" s="153"/>
      <c r="BW37" s="153"/>
      <c r="BX37" s="153"/>
      <c r="BY37" s="146">
        <v>8604.1953599999997</v>
      </c>
      <c r="BZ37" s="146">
        <v>51188.841469999999</v>
      </c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153"/>
      <c r="CT37" s="153"/>
      <c r="CU37" s="153"/>
      <c r="CV37" s="153"/>
      <c r="CW37" s="153"/>
      <c r="CX37" s="153"/>
      <c r="CY37" s="153"/>
      <c r="CZ37" s="153"/>
      <c r="DA37" s="153"/>
      <c r="DB37" s="153"/>
      <c r="DC37" s="153"/>
      <c r="DD37" s="153"/>
      <c r="DE37" s="153"/>
      <c r="DF37" s="153"/>
      <c r="DG37" s="153"/>
      <c r="DH37" s="153"/>
      <c r="DI37" s="146">
        <v>3993.88787</v>
      </c>
      <c r="DJ37" s="146">
        <v>2982.4833699999999</v>
      </c>
      <c r="DK37" s="153"/>
      <c r="DL37" s="153"/>
      <c r="DM37" s="153"/>
      <c r="DN37" s="146">
        <v>2143.36474</v>
      </c>
      <c r="DO37" s="146">
        <v>808.44293000000005</v>
      </c>
      <c r="DP37" s="153"/>
      <c r="DQ37" s="153"/>
      <c r="DR37" s="153"/>
      <c r="DS37" s="153"/>
      <c r="DT37" s="153"/>
      <c r="DU37" s="153"/>
      <c r="DV37" s="153"/>
      <c r="DW37" s="153"/>
      <c r="DX37" s="153"/>
      <c r="DY37" s="153"/>
      <c r="DZ37" s="153"/>
      <c r="EA37" s="146">
        <v>10983.02743</v>
      </c>
      <c r="EB37" s="153"/>
      <c r="EC37" s="153"/>
      <c r="ED37" s="153"/>
      <c r="EE37" s="153"/>
      <c r="EF37" s="153"/>
      <c r="EG37" s="153"/>
      <c r="EH37" s="153"/>
      <c r="EI37" s="153"/>
      <c r="EJ37" s="146">
        <v>4681.848</v>
      </c>
      <c r="EK37" s="153"/>
      <c r="EL37" s="153"/>
      <c r="EM37" s="153"/>
      <c r="EN37" s="153"/>
      <c r="EO37" s="146">
        <v>332.07896</v>
      </c>
      <c r="EP37" s="153"/>
      <c r="EQ37" s="153"/>
      <c r="ER37" s="153"/>
      <c r="ES37" s="153"/>
      <c r="ET37" s="153"/>
      <c r="EU37" s="153"/>
      <c r="EV37" s="153"/>
      <c r="EW37" s="153"/>
      <c r="EX37" s="146">
        <v>20929.139869999999</v>
      </c>
      <c r="EY37" s="153"/>
      <c r="EZ37" s="153"/>
      <c r="FA37" s="153"/>
      <c r="FB37" s="153"/>
      <c r="FC37" s="153"/>
      <c r="FD37" s="153"/>
      <c r="FE37" s="153"/>
      <c r="FF37" s="153"/>
      <c r="FG37" s="153"/>
      <c r="FH37" s="153"/>
      <c r="FI37" s="153"/>
      <c r="FJ37" s="153"/>
      <c r="FK37" s="153"/>
      <c r="FL37" s="153"/>
      <c r="FM37" s="153"/>
      <c r="FN37" s="153"/>
      <c r="FO37" s="153"/>
      <c r="FP37" s="153"/>
      <c r="FQ37" s="153"/>
      <c r="FR37" s="153"/>
      <c r="FS37" s="153"/>
      <c r="FT37" s="146">
        <v>1350.69102</v>
      </c>
      <c r="FU37" s="153"/>
      <c r="FV37" s="153"/>
      <c r="FW37" s="153"/>
      <c r="FX37" s="153"/>
      <c r="FY37" s="153"/>
      <c r="FZ37" s="153"/>
      <c r="GA37" s="153"/>
      <c r="GB37" s="153"/>
      <c r="GC37" s="153"/>
      <c r="GD37" s="153"/>
      <c r="GE37" s="153"/>
      <c r="GF37" s="153"/>
      <c r="GG37" s="153"/>
      <c r="GH37" s="153"/>
      <c r="GI37" s="153"/>
      <c r="GJ37" s="153"/>
      <c r="GK37" s="153"/>
      <c r="GL37" s="146">
        <v>3645.203</v>
      </c>
      <c r="GM37" s="146">
        <v>426.14827000000002</v>
      </c>
      <c r="GN37" s="153"/>
      <c r="GO37" s="153"/>
      <c r="GP37" s="153"/>
      <c r="GQ37" s="153"/>
      <c r="GR37" s="153"/>
      <c r="GS37" s="153"/>
      <c r="GT37" s="153"/>
      <c r="GU37" s="146">
        <v>16371.14964</v>
      </c>
      <c r="GV37" s="146">
        <v>47712.254520000002</v>
      </c>
      <c r="GW37" s="153"/>
      <c r="GX37" s="153"/>
      <c r="GY37" s="146">
        <v>1292.74305</v>
      </c>
      <c r="GZ37" s="146">
        <v>17428.769960000001</v>
      </c>
      <c r="HA37" s="146">
        <v>875</v>
      </c>
      <c r="HB37" s="153"/>
      <c r="HC37" s="153"/>
      <c r="HD37" s="146">
        <v>172603.17014</v>
      </c>
      <c r="HE37" s="146">
        <v>167869.23800000001</v>
      </c>
      <c r="HF37" s="153"/>
      <c r="HG37" s="153"/>
      <c r="HH37" s="153"/>
      <c r="HI37" s="146">
        <v>10.09163</v>
      </c>
      <c r="HJ37" s="146">
        <v>77435.987680000006</v>
      </c>
      <c r="HK37" s="153"/>
      <c r="HL37" s="153"/>
      <c r="HM37" s="146">
        <v>4414.6952899999997</v>
      </c>
      <c r="HN37" s="153"/>
      <c r="HO37" s="153"/>
      <c r="HP37" s="153"/>
      <c r="HQ37" s="153"/>
      <c r="HR37" s="153"/>
      <c r="HS37" s="153"/>
      <c r="HT37" s="153"/>
      <c r="HU37" s="153"/>
      <c r="HV37" s="146">
        <v>77.729159999999993</v>
      </c>
      <c r="HW37" s="153"/>
      <c r="HX37" s="153"/>
      <c r="HY37" s="153"/>
      <c r="HZ37" s="153"/>
      <c r="IA37" s="153"/>
      <c r="IB37" s="153"/>
      <c r="IC37" s="153"/>
      <c r="ID37" s="153"/>
      <c r="IE37" s="146">
        <v>98.194860000000006</v>
      </c>
      <c r="IF37" s="153"/>
      <c r="IG37" s="153"/>
      <c r="IH37" s="153"/>
      <c r="II37" s="153"/>
      <c r="IJ37" s="153"/>
      <c r="IK37" s="153"/>
      <c r="IL37" s="153"/>
      <c r="IM37" s="153"/>
      <c r="IN37" s="146">
        <v>1171.22398</v>
      </c>
      <c r="IO37" s="146">
        <v>24396.567760000002</v>
      </c>
      <c r="IP37" s="153"/>
      <c r="IQ37" s="153"/>
      <c r="IR37" s="153"/>
      <c r="IS37" s="146">
        <v>1663.51505</v>
      </c>
      <c r="IT37" s="153"/>
      <c r="IU37" s="153"/>
      <c r="IV37" s="153"/>
      <c r="IW37" s="153"/>
      <c r="IX37" s="153"/>
      <c r="IY37" s="153"/>
      <c r="IZ37" s="153"/>
      <c r="JA37" s="153"/>
      <c r="JB37" s="153"/>
      <c r="JC37" s="153"/>
      <c r="JD37" s="153"/>
      <c r="JE37" s="153"/>
      <c r="JF37" s="146">
        <v>6629.8291200000003</v>
      </c>
      <c r="JG37" s="146">
        <v>3785.1823800000002</v>
      </c>
      <c r="JH37" s="153"/>
      <c r="JI37" s="153"/>
      <c r="JJ37" s="153"/>
      <c r="JK37" s="153"/>
      <c r="JL37" s="146">
        <v>651.45470999999998</v>
      </c>
      <c r="JM37" s="153"/>
      <c r="JN37" s="153"/>
      <c r="JO37" s="153"/>
      <c r="JP37" s="153"/>
      <c r="JQ37" s="153"/>
      <c r="JR37" s="153"/>
      <c r="JS37" s="153"/>
      <c r="JT37" s="153"/>
      <c r="JU37" s="153"/>
      <c r="JV37" s="153"/>
      <c r="JW37" s="153"/>
      <c r="JX37" s="146">
        <v>8126.4596300000003</v>
      </c>
      <c r="JY37" s="146">
        <v>434461.12527999998</v>
      </c>
      <c r="JZ37" s="153"/>
      <c r="KA37" s="153"/>
      <c r="KB37" s="153"/>
      <c r="KC37" s="146">
        <v>56617.016730000003</v>
      </c>
      <c r="KD37" s="146">
        <v>139076.65229</v>
      </c>
      <c r="KE37" s="153"/>
      <c r="KF37" s="153"/>
      <c r="KG37" s="146">
        <v>710.74401</v>
      </c>
      <c r="KH37" s="146">
        <v>1218.5242499999999</v>
      </c>
      <c r="KI37" s="153"/>
      <c r="KJ37" s="153"/>
      <c r="KK37" s="153"/>
      <c r="KL37" s="153"/>
      <c r="KM37" s="153"/>
      <c r="KN37" s="153"/>
      <c r="KO37" s="153"/>
      <c r="KP37" s="153"/>
      <c r="KQ37" s="153"/>
      <c r="KR37" s="153"/>
      <c r="KS37" s="153"/>
      <c r="KT37" s="153"/>
      <c r="KU37" s="153"/>
      <c r="KV37" s="153"/>
      <c r="KW37" s="153"/>
      <c r="KX37" s="153"/>
      <c r="KY37" s="153"/>
      <c r="KZ37" s="153"/>
      <c r="LA37" s="153"/>
      <c r="LB37" s="153"/>
      <c r="LC37" s="153"/>
      <c r="LD37" s="153"/>
      <c r="LE37" s="153"/>
      <c r="LF37" s="153"/>
      <c r="LG37" s="153"/>
      <c r="LH37" s="153"/>
      <c r="LI37" s="153"/>
      <c r="LJ37" s="153"/>
      <c r="LK37" s="153"/>
      <c r="LL37" s="153"/>
      <c r="LM37" s="153"/>
      <c r="LN37" s="153"/>
      <c r="LO37" s="153"/>
      <c r="LP37" s="153"/>
      <c r="LQ37" s="146">
        <v>4488.7562900000003</v>
      </c>
      <c r="LR37" s="153"/>
      <c r="LS37" s="153"/>
      <c r="LT37" s="153"/>
      <c r="LU37" s="153"/>
      <c r="LV37" s="153"/>
      <c r="LW37" s="153"/>
      <c r="LX37" s="153"/>
      <c r="LY37" s="153"/>
      <c r="LZ37" s="146">
        <v>6173.0012299999999</v>
      </c>
      <c r="MA37" s="146">
        <v>58.046909999999997</v>
      </c>
      <c r="MB37" s="153"/>
      <c r="MC37" s="153"/>
      <c r="MD37" s="153"/>
      <c r="ME37" s="146">
        <v>2295.2893199999999</v>
      </c>
      <c r="MF37" s="153"/>
      <c r="MG37" s="153"/>
      <c r="MH37" s="153"/>
      <c r="MI37" s="153"/>
      <c r="MJ37" s="153"/>
      <c r="MK37" s="153"/>
      <c r="ML37" s="153"/>
      <c r="MM37" s="153"/>
      <c r="MN37" s="153"/>
      <c r="MO37" s="153"/>
      <c r="MP37" s="153"/>
      <c r="MQ37" s="153"/>
      <c r="MR37" s="153"/>
      <c r="MS37" s="153"/>
      <c r="MT37" s="153"/>
      <c r="MU37" s="153"/>
      <c r="MV37" s="153"/>
      <c r="MW37" s="153"/>
      <c r="MX37" s="153"/>
      <c r="MY37" s="153"/>
      <c r="MZ37" s="153"/>
      <c r="NA37" s="153"/>
      <c r="NB37" s="146">
        <v>2628.8379599999998</v>
      </c>
      <c r="NC37" s="153"/>
      <c r="ND37" s="153"/>
      <c r="NE37" s="153"/>
      <c r="NF37" s="153"/>
      <c r="NG37" s="153"/>
      <c r="NH37" s="153"/>
      <c r="NI37" s="153"/>
      <c r="NJ37" s="146">
        <v>9163.5744900000009</v>
      </c>
      <c r="NK37" s="146">
        <v>88235.340890000007</v>
      </c>
      <c r="NL37" s="153"/>
      <c r="NM37" s="153"/>
      <c r="NN37" s="153"/>
      <c r="NO37" s="146">
        <v>2451.7058099999999</v>
      </c>
      <c r="NP37" s="146">
        <v>90249.384659999996</v>
      </c>
      <c r="NQ37" s="153"/>
      <c r="NR37" s="153"/>
      <c r="NS37" s="153"/>
      <c r="NT37" s="153"/>
      <c r="NU37" s="153"/>
      <c r="NV37" s="153"/>
      <c r="NW37" s="153"/>
      <c r="NX37" s="153"/>
      <c r="NY37" s="153"/>
      <c r="NZ37" s="153"/>
      <c r="OA37" s="153"/>
      <c r="OB37" s="153"/>
      <c r="OC37" s="146">
        <v>86030.962480000002</v>
      </c>
      <c r="OD37" s="153"/>
      <c r="OE37" s="153"/>
      <c r="OF37" s="153"/>
      <c r="OG37" s="153"/>
      <c r="OH37" s="146">
        <v>38761.691400000003</v>
      </c>
      <c r="OI37" s="153"/>
      <c r="OJ37" s="153"/>
      <c r="OK37" s="153"/>
      <c r="OL37" s="146">
        <v>565.73981000000003</v>
      </c>
      <c r="OM37" s="153"/>
      <c r="ON37" s="153"/>
      <c r="OO37" s="153"/>
      <c r="OP37" s="153"/>
      <c r="OQ37" s="153"/>
      <c r="OR37" s="153"/>
      <c r="OS37" s="153"/>
      <c r="OT37" s="153"/>
      <c r="OU37" s="153"/>
      <c r="OV37" s="153"/>
      <c r="OW37" s="153"/>
      <c r="OX37" s="153"/>
      <c r="OY37" s="153"/>
      <c r="OZ37" s="153"/>
      <c r="PA37" s="153"/>
      <c r="PB37" s="153"/>
      <c r="PC37" s="146">
        <v>11869.83099</v>
      </c>
      <c r="PD37" s="146">
        <v>740.04346999999996</v>
      </c>
      <c r="PE37" s="153"/>
      <c r="PF37" s="153"/>
      <c r="PG37" s="153"/>
      <c r="PH37" s="146">
        <v>9215.5635700000003</v>
      </c>
      <c r="PI37" s="153"/>
      <c r="PJ37" s="153"/>
      <c r="PK37" s="153"/>
      <c r="PL37" s="153"/>
      <c r="PM37" s="153"/>
      <c r="PN37" s="153"/>
      <c r="PO37" s="153"/>
      <c r="PP37" s="153"/>
      <c r="PQ37" s="153"/>
      <c r="PR37" s="153"/>
      <c r="PS37" s="153"/>
      <c r="PT37" s="153"/>
      <c r="PU37" s="153"/>
      <c r="PV37" s="153"/>
      <c r="PW37" s="153"/>
      <c r="PX37" s="153"/>
      <c r="PY37" s="153"/>
      <c r="PZ37" s="153"/>
      <c r="QA37" s="153"/>
      <c r="QB37" s="153"/>
      <c r="QC37" s="153"/>
      <c r="QD37" s="153"/>
      <c r="QE37" s="153"/>
      <c r="QF37" s="153"/>
      <c r="QG37" s="153"/>
      <c r="QH37" s="153"/>
      <c r="QI37" s="153"/>
      <c r="QJ37" s="153"/>
      <c r="QK37" s="153"/>
      <c r="QL37" s="153"/>
      <c r="QM37" s="146">
        <v>386.43209999999999</v>
      </c>
      <c r="QN37" s="153"/>
      <c r="QO37" s="153"/>
      <c r="QP37" s="153"/>
      <c r="QQ37" s="153"/>
      <c r="QR37" s="153"/>
      <c r="QS37" s="153"/>
      <c r="QT37" s="153"/>
      <c r="QU37" s="153"/>
      <c r="QV37" s="153"/>
      <c r="QW37" s="153"/>
      <c r="QX37" s="153"/>
      <c r="QY37" s="153"/>
      <c r="QZ37" s="153"/>
      <c r="RA37" s="153"/>
      <c r="RB37" s="153"/>
      <c r="RC37" s="153"/>
      <c r="RD37" s="153"/>
      <c r="RE37" s="146">
        <v>9649.9838199999995</v>
      </c>
      <c r="RF37" s="146">
        <v>562.98229000000003</v>
      </c>
      <c r="RG37" s="153"/>
      <c r="RH37" s="153"/>
      <c r="RI37" s="153"/>
      <c r="RJ37" s="146">
        <v>832.86854000000005</v>
      </c>
      <c r="RK37" s="153"/>
      <c r="RL37" s="153"/>
      <c r="RM37" s="153"/>
      <c r="RN37" s="153"/>
      <c r="RO37" s="153"/>
      <c r="RP37" s="153"/>
      <c r="RQ37" s="153"/>
      <c r="RR37" s="153"/>
      <c r="RS37" s="153"/>
      <c r="RT37" s="153"/>
      <c r="RU37" s="153"/>
      <c r="RV37" s="153"/>
      <c r="RW37" s="153"/>
      <c r="RX37" s="153"/>
      <c r="RY37" s="153"/>
      <c r="RZ37" s="153"/>
      <c r="SA37" s="153"/>
      <c r="SB37" s="153"/>
      <c r="SC37" s="153"/>
      <c r="SD37" s="153"/>
      <c r="SE37" s="153"/>
      <c r="SF37" s="153"/>
      <c r="SG37" s="146">
        <v>16.13589</v>
      </c>
      <c r="SH37" s="153"/>
      <c r="SI37" s="153"/>
      <c r="SJ37" s="153"/>
      <c r="SK37" s="153"/>
      <c r="SL37" s="153"/>
      <c r="SM37" s="153"/>
      <c r="SN37" s="153"/>
      <c r="SO37" s="146">
        <v>10923.10845</v>
      </c>
      <c r="SP37" s="153"/>
      <c r="SQ37" s="153"/>
      <c r="SR37" s="153"/>
      <c r="SS37" s="153"/>
      <c r="ST37" s="153"/>
      <c r="SU37" s="153"/>
      <c r="SV37" s="153"/>
      <c r="SW37" s="153"/>
      <c r="SX37" s="153"/>
      <c r="SY37" s="153"/>
      <c r="SZ37" s="153"/>
      <c r="TA37" s="153"/>
      <c r="TB37" s="153"/>
      <c r="TC37" s="153"/>
      <c r="TD37" s="153"/>
      <c r="TE37" s="153"/>
      <c r="TF37" s="153"/>
      <c r="TG37" s="146">
        <v>40.312809999999999</v>
      </c>
      <c r="TH37" s="153"/>
      <c r="TI37" s="153"/>
      <c r="TJ37" s="153"/>
      <c r="TK37" s="153"/>
      <c r="TL37" s="153"/>
      <c r="TM37" s="153"/>
      <c r="TN37" s="153"/>
      <c r="TO37" s="153"/>
      <c r="TP37" s="146">
        <v>40693.412810000002</v>
      </c>
      <c r="TQ37" s="146">
        <v>67.042760000000001</v>
      </c>
      <c r="TR37" s="153"/>
      <c r="TS37" s="153"/>
      <c r="TT37" s="153"/>
      <c r="TU37" s="146">
        <v>5954.7642500000002</v>
      </c>
      <c r="TV37" s="153"/>
      <c r="TW37" s="153"/>
      <c r="TX37" s="153"/>
      <c r="TY37" s="146">
        <v>823.34180000000003</v>
      </c>
      <c r="TZ37" s="153"/>
      <c r="UA37" s="153"/>
      <c r="UB37" s="153"/>
      <c r="UC37" s="153"/>
      <c r="UD37" s="153"/>
      <c r="UE37" s="153"/>
      <c r="UF37" s="153"/>
      <c r="UG37" s="153"/>
      <c r="UH37" s="146">
        <v>39255.357859999996</v>
      </c>
      <c r="UI37" s="146">
        <v>-391.41674</v>
      </c>
      <c r="UJ37" s="153"/>
      <c r="UK37" s="153"/>
      <c r="UL37" s="153"/>
      <c r="UM37" s="153"/>
      <c r="UN37" s="153"/>
      <c r="UO37" s="153"/>
      <c r="UP37" s="153"/>
      <c r="UQ37" s="146">
        <v>4132.7083599999996</v>
      </c>
      <c r="UR37" s="146">
        <v>65491.950049999999</v>
      </c>
      <c r="US37" s="153"/>
      <c r="UT37" s="153"/>
      <c r="UU37" s="153"/>
      <c r="UV37" s="146">
        <v>3.3330099999999998</v>
      </c>
      <c r="UW37" s="153"/>
      <c r="UX37" s="153"/>
      <c r="UY37" s="153"/>
      <c r="UZ37" s="146">
        <v>147752.18669</v>
      </c>
      <c r="VA37" s="146">
        <v>1176639.7322199999</v>
      </c>
      <c r="VB37" s="153"/>
      <c r="VC37" s="153"/>
      <c r="VD37" s="146">
        <v>15059.390649999999</v>
      </c>
      <c r="VE37" s="153"/>
      <c r="VF37" s="146">
        <v>275616.27442999999</v>
      </c>
      <c r="VG37" s="153"/>
      <c r="VH37" s="153"/>
      <c r="VI37" s="146">
        <v>-43.122720000000001</v>
      </c>
      <c r="VJ37" s="153"/>
      <c r="VK37" s="153"/>
      <c r="VL37" s="153"/>
      <c r="VM37" s="153"/>
      <c r="VN37" s="153"/>
      <c r="VO37" s="153"/>
      <c r="VP37" s="153"/>
      <c r="VQ37" s="153"/>
      <c r="VR37" s="146">
        <v>11862.423629999999</v>
      </c>
      <c r="VS37" s="153"/>
      <c r="VT37" s="153"/>
      <c r="VU37" s="153"/>
      <c r="VV37" s="153"/>
      <c r="VW37" s="153"/>
      <c r="VX37" s="153"/>
      <c r="VY37" s="153"/>
      <c r="VZ37" s="153"/>
      <c r="WA37" s="146">
        <v>19.134799999999998</v>
      </c>
      <c r="WB37" s="146">
        <v>48.425579999999997</v>
      </c>
      <c r="WC37" s="153"/>
      <c r="WD37" s="153"/>
      <c r="WE37" s="153"/>
      <c r="WF37" s="146">
        <v>0.74065999999999999</v>
      </c>
      <c r="WG37" s="153"/>
      <c r="WH37" s="153"/>
      <c r="WI37" s="153"/>
      <c r="WJ37" s="153"/>
      <c r="WK37" s="153"/>
      <c r="WL37" s="153"/>
      <c r="WM37" s="153"/>
      <c r="WN37" s="153"/>
      <c r="WO37" s="153"/>
      <c r="WP37" s="153"/>
      <c r="WQ37" s="153"/>
      <c r="WR37" s="153"/>
      <c r="WS37" s="153"/>
      <c r="WT37" s="153"/>
      <c r="WU37" s="153"/>
      <c r="WV37" s="153"/>
      <c r="WW37" s="153"/>
      <c r="WX37" s="153"/>
      <c r="WY37" s="153"/>
      <c r="WZ37" s="153"/>
      <c r="XA37" s="153"/>
      <c r="XB37" s="146">
        <v>171859.44097</v>
      </c>
      <c r="XC37" s="146">
        <v>56008.255920000003</v>
      </c>
      <c r="XD37" s="153"/>
      <c r="XE37" s="153"/>
      <c r="XF37" s="153"/>
      <c r="XG37" s="153"/>
      <c r="XH37" s="146">
        <v>11534.995919999999</v>
      </c>
      <c r="XI37" s="153"/>
      <c r="XJ37" s="153"/>
      <c r="XK37" s="146">
        <v>1284.0098</v>
      </c>
      <c r="XL37" s="146">
        <v>1511890.7287000001</v>
      </c>
      <c r="XM37" s="153"/>
      <c r="XN37" s="153"/>
      <c r="XO37" s="153"/>
      <c r="XP37" s="153"/>
      <c r="XQ37" s="146">
        <v>973.99429999999995</v>
      </c>
      <c r="XR37" s="153"/>
      <c r="XS37" s="153"/>
      <c r="XT37" s="146">
        <v>6.9615600000000004</v>
      </c>
      <c r="XU37" s="146">
        <v>19.741479999999999</v>
      </c>
      <c r="XV37" s="153"/>
      <c r="XW37" s="153"/>
      <c r="XX37" s="153"/>
      <c r="XY37" s="153"/>
      <c r="XZ37" s="153"/>
      <c r="YA37" s="153"/>
      <c r="YB37" s="153"/>
    </row>
    <row r="38" spans="1:652" ht="14.25" customHeight="1">
      <c r="A38" s="375" t="s">
        <v>368</v>
      </c>
      <c r="B38" s="375"/>
      <c r="C38" s="375"/>
      <c r="D38" s="375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3"/>
      <c r="HL38" s="153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153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3"/>
      <c r="IQ38" s="153"/>
      <c r="IR38" s="153"/>
      <c r="IS38" s="153"/>
      <c r="IT38" s="153"/>
      <c r="IU38" s="153"/>
      <c r="IV38" s="153"/>
      <c r="IW38" s="153"/>
      <c r="IX38" s="153"/>
      <c r="IY38" s="153"/>
      <c r="IZ38" s="153"/>
      <c r="JA38" s="153"/>
      <c r="JB38" s="153"/>
      <c r="JC38" s="153"/>
      <c r="JD38" s="153"/>
      <c r="JE38" s="153"/>
      <c r="JF38" s="153"/>
      <c r="JG38" s="153"/>
      <c r="JH38" s="153"/>
      <c r="JI38" s="153"/>
      <c r="JJ38" s="153"/>
      <c r="JK38" s="153"/>
      <c r="JL38" s="153"/>
      <c r="JM38" s="153"/>
      <c r="JN38" s="153"/>
      <c r="JO38" s="153"/>
      <c r="JP38" s="153"/>
      <c r="JQ38" s="153"/>
      <c r="JR38" s="153"/>
      <c r="JS38" s="153"/>
      <c r="JT38" s="153"/>
      <c r="JU38" s="153"/>
      <c r="JV38" s="153"/>
      <c r="JW38" s="153"/>
      <c r="JX38" s="153"/>
      <c r="JY38" s="153"/>
      <c r="JZ38" s="153"/>
      <c r="KA38" s="153"/>
      <c r="KB38" s="153"/>
      <c r="KC38" s="153"/>
      <c r="KD38" s="153"/>
      <c r="KE38" s="153"/>
      <c r="KF38" s="153"/>
      <c r="KG38" s="153"/>
      <c r="KH38" s="153"/>
      <c r="KI38" s="153"/>
      <c r="KJ38" s="153"/>
      <c r="KK38" s="153"/>
      <c r="KL38" s="153"/>
      <c r="KM38" s="153"/>
      <c r="KN38" s="153"/>
      <c r="KO38" s="153"/>
      <c r="KP38" s="153"/>
      <c r="KQ38" s="153"/>
      <c r="KR38" s="153"/>
      <c r="KS38" s="153"/>
      <c r="KT38" s="153"/>
      <c r="KU38" s="153"/>
      <c r="KV38" s="153"/>
      <c r="KW38" s="153"/>
      <c r="KX38" s="153"/>
      <c r="KY38" s="153"/>
      <c r="KZ38" s="153"/>
      <c r="LA38" s="153"/>
      <c r="LB38" s="153"/>
      <c r="LC38" s="153"/>
      <c r="LD38" s="153"/>
      <c r="LE38" s="153"/>
      <c r="LF38" s="153"/>
      <c r="LG38" s="153"/>
      <c r="LH38" s="153"/>
      <c r="LI38" s="153"/>
      <c r="LJ38" s="153"/>
      <c r="LK38" s="153"/>
      <c r="LL38" s="153"/>
      <c r="LM38" s="153"/>
      <c r="LN38" s="153"/>
      <c r="LO38" s="153"/>
      <c r="LP38" s="153"/>
      <c r="LQ38" s="153"/>
      <c r="LR38" s="153"/>
      <c r="LS38" s="153"/>
      <c r="LT38" s="153"/>
      <c r="LU38" s="153"/>
      <c r="LV38" s="153"/>
      <c r="LW38" s="153"/>
      <c r="LX38" s="153"/>
      <c r="LY38" s="153"/>
      <c r="LZ38" s="153"/>
      <c r="MA38" s="153"/>
      <c r="MB38" s="153"/>
      <c r="MC38" s="153"/>
      <c r="MD38" s="153"/>
      <c r="ME38" s="153"/>
      <c r="MF38" s="153"/>
      <c r="MG38" s="153"/>
      <c r="MH38" s="153"/>
      <c r="MI38" s="153"/>
      <c r="MJ38" s="153"/>
      <c r="MK38" s="153"/>
      <c r="ML38" s="153"/>
      <c r="MM38" s="153"/>
      <c r="MN38" s="153"/>
      <c r="MO38" s="153"/>
      <c r="MP38" s="153"/>
      <c r="MQ38" s="153"/>
      <c r="MR38" s="153"/>
      <c r="MS38" s="153"/>
      <c r="MT38" s="153"/>
      <c r="MU38" s="153"/>
      <c r="MV38" s="153"/>
      <c r="MW38" s="153"/>
      <c r="MX38" s="153"/>
      <c r="MY38" s="153"/>
      <c r="MZ38" s="153"/>
      <c r="NA38" s="153"/>
      <c r="NB38" s="153"/>
      <c r="NC38" s="153"/>
      <c r="ND38" s="153"/>
      <c r="NE38" s="153"/>
      <c r="NF38" s="153"/>
      <c r="NG38" s="153"/>
      <c r="NH38" s="153"/>
      <c r="NI38" s="153"/>
      <c r="NJ38" s="153"/>
      <c r="NK38" s="153"/>
      <c r="NL38" s="153"/>
      <c r="NM38" s="153"/>
      <c r="NN38" s="153"/>
      <c r="NO38" s="153"/>
      <c r="NP38" s="153"/>
      <c r="NQ38" s="153"/>
      <c r="NR38" s="153"/>
      <c r="NS38" s="153"/>
      <c r="NT38" s="153"/>
      <c r="NU38" s="153"/>
      <c r="NV38" s="153"/>
      <c r="NW38" s="153"/>
      <c r="NX38" s="153"/>
      <c r="NY38" s="153"/>
      <c r="NZ38" s="153"/>
      <c r="OA38" s="153"/>
      <c r="OB38" s="153"/>
      <c r="OC38" s="153"/>
      <c r="OD38" s="153"/>
      <c r="OE38" s="153"/>
      <c r="OF38" s="153"/>
      <c r="OG38" s="153"/>
      <c r="OH38" s="153"/>
      <c r="OI38" s="153"/>
      <c r="OJ38" s="153"/>
      <c r="OK38" s="153"/>
      <c r="OL38" s="153"/>
      <c r="OM38" s="153"/>
      <c r="ON38" s="153"/>
      <c r="OO38" s="153"/>
      <c r="OP38" s="153"/>
      <c r="OQ38" s="153"/>
      <c r="OR38" s="153"/>
      <c r="OS38" s="153"/>
      <c r="OT38" s="153"/>
      <c r="OU38" s="153"/>
      <c r="OV38" s="153"/>
      <c r="OW38" s="153"/>
      <c r="OX38" s="153"/>
      <c r="OY38" s="153"/>
      <c r="OZ38" s="153"/>
      <c r="PA38" s="153"/>
      <c r="PB38" s="153"/>
      <c r="PC38" s="153"/>
      <c r="PD38" s="153"/>
      <c r="PE38" s="153"/>
      <c r="PF38" s="153"/>
      <c r="PG38" s="153"/>
      <c r="PH38" s="153"/>
      <c r="PI38" s="153"/>
      <c r="PJ38" s="153"/>
      <c r="PK38" s="153"/>
      <c r="PL38" s="153"/>
      <c r="PM38" s="153"/>
      <c r="PN38" s="153"/>
      <c r="PO38" s="153"/>
      <c r="PP38" s="153"/>
      <c r="PQ38" s="153"/>
      <c r="PR38" s="153"/>
      <c r="PS38" s="153"/>
      <c r="PT38" s="153"/>
      <c r="PU38" s="153"/>
      <c r="PV38" s="153"/>
      <c r="PW38" s="153"/>
      <c r="PX38" s="153"/>
      <c r="PY38" s="153"/>
      <c r="PZ38" s="153"/>
      <c r="QA38" s="153"/>
      <c r="QB38" s="153"/>
      <c r="QC38" s="153"/>
      <c r="QD38" s="153"/>
      <c r="QE38" s="153"/>
      <c r="QF38" s="153"/>
      <c r="QG38" s="153"/>
      <c r="QH38" s="153"/>
      <c r="QI38" s="153"/>
      <c r="QJ38" s="153"/>
      <c r="QK38" s="153"/>
      <c r="QL38" s="153"/>
      <c r="QM38" s="153"/>
      <c r="QN38" s="153"/>
      <c r="QO38" s="153"/>
      <c r="QP38" s="153"/>
      <c r="QQ38" s="153"/>
      <c r="QR38" s="153"/>
      <c r="QS38" s="153"/>
      <c r="QT38" s="153"/>
      <c r="QU38" s="153"/>
      <c r="QV38" s="153"/>
      <c r="QW38" s="153"/>
      <c r="QX38" s="153"/>
      <c r="QY38" s="153"/>
      <c r="QZ38" s="153"/>
      <c r="RA38" s="153"/>
      <c r="RB38" s="153"/>
      <c r="RC38" s="153"/>
      <c r="RD38" s="153"/>
      <c r="RE38" s="153"/>
      <c r="RF38" s="153"/>
      <c r="RG38" s="153"/>
      <c r="RH38" s="153"/>
      <c r="RI38" s="153"/>
      <c r="RJ38" s="153"/>
      <c r="RK38" s="153"/>
      <c r="RL38" s="153"/>
      <c r="RM38" s="153"/>
      <c r="RN38" s="153"/>
      <c r="RO38" s="153"/>
      <c r="RP38" s="153"/>
      <c r="RQ38" s="153"/>
      <c r="RR38" s="153"/>
      <c r="RS38" s="153"/>
      <c r="RT38" s="153"/>
      <c r="RU38" s="153"/>
      <c r="RV38" s="153"/>
      <c r="RW38" s="153"/>
      <c r="RX38" s="153"/>
      <c r="RY38" s="153"/>
      <c r="RZ38" s="153"/>
      <c r="SA38" s="153"/>
      <c r="SB38" s="153"/>
      <c r="SC38" s="153"/>
      <c r="SD38" s="153"/>
      <c r="SE38" s="153"/>
      <c r="SF38" s="153"/>
      <c r="SG38" s="153"/>
      <c r="SH38" s="153"/>
      <c r="SI38" s="153"/>
      <c r="SJ38" s="153"/>
      <c r="SK38" s="153"/>
      <c r="SL38" s="153"/>
      <c r="SM38" s="153"/>
      <c r="SN38" s="153"/>
      <c r="SO38" s="153"/>
      <c r="SP38" s="153"/>
      <c r="SQ38" s="153"/>
      <c r="SR38" s="153"/>
      <c r="SS38" s="153"/>
      <c r="ST38" s="153"/>
      <c r="SU38" s="153"/>
      <c r="SV38" s="153"/>
      <c r="SW38" s="153"/>
      <c r="SX38" s="153"/>
      <c r="SY38" s="153"/>
      <c r="SZ38" s="153"/>
      <c r="TA38" s="153"/>
      <c r="TB38" s="153"/>
      <c r="TC38" s="153"/>
      <c r="TD38" s="153"/>
      <c r="TE38" s="153"/>
      <c r="TF38" s="153"/>
      <c r="TG38" s="153"/>
      <c r="TH38" s="153"/>
      <c r="TI38" s="153"/>
      <c r="TJ38" s="153"/>
      <c r="TK38" s="153"/>
      <c r="TL38" s="153"/>
      <c r="TM38" s="153"/>
      <c r="TN38" s="153"/>
      <c r="TO38" s="153"/>
      <c r="TP38" s="153"/>
      <c r="TQ38" s="153"/>
      <c r="TR38" s="153"/>
      <c r="TS38" s="153"/>
      <c r="TT38" s="153"/>
      <c r="TU38" s="153"/>
      <c r="TV38" s="153"/>
      <c r="TW38" s="153"/>
      <c r="TX38" s="153"/>
      <c r="TY38" s="153"/>
      <c r="TZ38" s="153"/>
      <c r="UA38" s="153"/>
      <c r="UB38" s="153"/>
      <c r="UC38" s="153"/>
      <c r="UD38" s="153"/>
      <c r="UE38" s="153"/>
      <c r="UF38" s="153"/>
      <c r="UG38" s="153"/>
      <c r="UH38" s="153"/>
      <c r="UI38" s="153"/>
      <c r="UJ38" s="153"/>
      <c r="UK38" s="153"/>
      <c r="UL38" s="153"/>
      <c r="UM38" s="153"/>
      <c r="UN38" s="153"/>
      <c r="UO38" s="153"/>
      <c r="UP38" s="153"/>
      <c r="UQ38" s="153"/>
      <c r="UR38" s="153"/>
      <c r="US38" s="153"/>
      <c r="UT38" s="153"/>
      <c r="UU38" s="153"/>
      <c r="UV38" s="153"/>
      <c r="UW38" s="153"/>
      <c r="UX38" s="153"/>
      <c r="UY38" s="153"/>
      <c r="UZ38" s="153"/>
      <c r="VA38" s="153"/>
      <c r="VB38" s="153"/>
      <c r="VC38" s="153"/>
      <c r="VD38" s="153"/>
      <c r="VE38" s="153"/>
      <c r="VF38" s="153"/>
      <c r="VG38" s="153"/>
      <c r="VH38" s="153"/>
      <c r="VI38" s="153"/>
      <c r="VJ38" s="153"/>
      <c r="VK38" s="153"/>
      <c r="VL38" s="153"/>
      <c r="VM38" s="153"/>
      <c r="VN38" s="153"/>
      <c r="VO38" s="153"/>
      <c r="VP38" s="153"/>
      <c r="VQ38" s="153"/>
      <c r="VR38" s="153"/>
      <c r="VS38" s="153"/>
      <c r="VT38" s="153"/>
      <c r="VU38" s="153"/>
      <c r="VV38" s="153"/>
      <c r="VW38" s="153"/>
      <c r="VX38" s="153"/>
      <c r="VY38" s="153"/>
      <c r="VZ38" s="153"/>
      <c r="WA38" s="153"/>
      <c r="WB38" s="153"/>
      <c r="WC38" s="153"/>
      <c r="WD38" s="153"/>
      <c r="WE38" s="153"/>
      <c r="WF38" s="153"/>
      <c r="WG38" s="153"/>
      <c r="WH38" s="153"/>
      <c r="WI38" s="153"/>
      <c r="WJ38" s="153"/>
      <c r="WK38" s="153"/>
      <c r="WL38" s="153"/>
      <c r="WM38" s="153"/>
      <c r="WN38" s="153"/>
      <c r="WO38" s="153"/>
      <c r="WP38" s="153"/>
      <c r="WQ38" s="153"/>
      <c r="WR38" s="153"/>
      <c r="WS38" s="153"/>
      <c r="WT38" s="153"/>
      <c r="WU38" s="153"/>
      <c r="WV38" s="153"/>
      <c r="WW38" s="153"/>
      <c r="WX38" s="153"/>
      <c r="WY38" s="153"/>
      <c r="WZ38" s="153"/>
      <c r="XA38" s="153"/>
      <c r="XB38" s="153"/>
      <c r="XC38" s="153"/>
      <c r="XD38" s="153"/>
      <c r="XE38" s="153"/>
      <c r="XF38" s="153"/>
      <c r="XG38" s="153"/>
      <c r="XH38" s="153"/>
      <c r="XI38" s="153"/>
      <c r="XJ38" s="153"/>
      <c r="XK38" s="153"/>
      <c r="XL38" s="153"/>
      <c r="XM38" s="153"/>
      <c r="XN38" s="153"/>
      <c r="XO38" s="153"/>
      <c r="XP38" s="153"/>
      <c r="XQ38" s="153"/>
      <c r="XR38" s="153"/>
      <c r="XS38" s="153"/>
      <c r="XT38" s="153"/>
      <c r="XU38" s="153"/>
      <c r="XV38" s="153"/>
      <c r="XW38" s="153"/>
      <c r="XX38" s="153"/>
      <c r="XY38" s="153"/>
      <c r="XZ38" s="153"/>
      <c r="YA38" s="153"/>
      <c r="YB38" s="153"/>
    </row>
    <row r="39" spans="1:652" ht="24.75" customHeight="1">
      <c r="A39" s="379" t="s">
        <v>369</v>
      </c>
      <c r="B39" s="379"/>
      <c r="C39" s="379"/>
      <c r="D39" s="379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  <c r="BT39" s="153"/>
      <c r="BU39" s="153"/>
      <c r="BV39" s="153"/>
      <c r="BW39" s="153"/>
      <c r="BX39" s="153"/>
      <c r="BY39" s="153"/>
      <c r="BZ39" s="153"/>
      <c r="CA39" s="153"/>
      <c r="CB39" s="153"/>
      <c r="CC39" s="153"/>
      <c r="CD39" s="153"/>
      <c r="CE39" s="153"/>
      <c r="CF39" s="153"/>
      <c r="CG39" s="153"/>
      <c r="CH39" s="153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153"/>
      <c r="CT39" s="153"/>
      <c r="CU39" s="153"/>
      <c r="CV39" s="153"/>
      <c r="CW39" s="153"/>
      <c r="CX39" s="153"/>
      <c r="CY39" s="153"/>
      <c r="CZ39" s="153"/>
      <c r="DA39" s="153"/>
      <c r="DB39" s="153"/>
      <c r="DC39" s="153"/>
      <c r="DD39" s="153"/>
      <c r="DE39" s="153"/>
      <c r="DF39" s="153"/>
      <c r="DG39" s="153"/>
      <c r="DH39" s="153"/>
      <c r="DI39" s="153"/>
      <c r="DJ39" s="153"/>
      <c r="DK39" s="153"/>
      <c r="DL39" s="153"/>
      <c r="DM39" s="153"/>
      <c r="DN39" s="153"/>
      <c r="DO39" s="153"/>
      <c r="DP39" s="153"/>
      <c r="DQ39" s="153"/>
      <c r="DR39" s="153"/>
      <c r="DS39" s="153"/>
      <c r="DT39" s="153"/>
      <c r="DU39" s="153"/>
      <c r="DV39" s="153"/>
      <c r="DW39" s="153"/>
      <c r="DX39" s="153"/>
      <c r="DY39" s="153"/>
      <c r="DZ39" s="153"/>
      <c r="EA39" s="153"/>
      <c r="EB39" s="153"/>
      <c r="EC39" s="153"/>
      <c r="ED39" s="153"/>
      <c r="EE39" s="153"/>
      <c r="EF39" s="153"/>
      <c r="EG39" s="153"/>
      <c r="EH39" s="153"/>
      <c r="EI39" s="153"/>
      <c r="EJ39" s="153"/>
      <c r="EK39" s="153"/>
      <c r="EL39" s="153"/>
      <c r="EM39" s="153"/>
      <c r="EN39" s="153"/>
      <c r="EO39" s="153"/>
      <c r="EP39" s="153"/>
      <c r="EQ39" s="153"/>
      <c r="ER39" s="153"/>
      <c r="ES39" s="153"/>
      <c r="ET39" s="146">
        <v>243117.91036000001</v>
      </c>
      <c r="EU39" s="153"/>
      <c r="EV39" s="153"/>
      <c r="EW39" s="153"/>
      <c r="EX39" s="153"/>
      <c r="EY39" s="146">
        <v>157164.56255</v>
      </c>
      <c r="EZ39" s="153"/>
      <c r="FA39" s="153"/>
      <c r="FB39" s="153"/>
      <c r="FC39" s="153"/>
      <c r="FD39" s="153"/>
      <c r="FE39" s="153"/>
      <c r="FF39" s="153"/>
      <c r="FG39" s="153"/>
      <c r="FH39" s="153"/>
      <c r="FI39" s="153"/>
      <c r="FJ39" s="153"/>
      <c r="FK39" s="153"/>
      <c r="FL39" s="153"/>
      <c r="FM39" s="153"/>
      <c r="FN39" s="153"/>
      <c r="FO39" s="153"/>
      <c r="FP39" s="153"/>
      <c r="FQ39" s="153"/>
      <c r="FR39" s="153"/>
      <c r="FS39" s="153"/>
      <c r="FT39" s="153"/>
      <c r="FU39" s="153"/>
      <c r="FV39" s="153"/>
      <c r="FW39" s="153"/>
      <c r="FX39" s="153"/>
      <c r="FY39" s="153"/>
      <c r="FZ39" s="153"/>
      <c r="GA39" s="153"/>
      <c r="GB39" s="153"/>
      <c r="GC39" s="153"/>
      <c r="GD39" s="153"/>
      <c r="GE39" s="153"/>
      <c r="GF39" s="153"/>
      <c r="GG39" s="153"/>
      <c r="GH39" s="153"/>
      <c r="GI39" s="153"/>
      <c r="GJ39" s="153"/>
      <c r="GK39" s="153"/>
      <c r="GL39" s="153"/>
      <c r="GM39" s="153"/>
      <c r="GN39" s="153"/>
      <c r="GO39" s="153"/>
      <c r="GP39" s="153"/>
      <c r="GQ39" s="153"/>
      <c r="GR39" s="153"/>
      <c r="GS39" s="153"/>
      <c r="GT39" s="153"/>
      <c r="GU39" s="153"/>
      <c r="GV39" s="153"/>
      <c r="GW39" s="153"/>
      <c r="GX39" s="153"/>
      <c r="GY39" s="153"/>
      <c r="GZ39" s="153"/>
      <c r="HA39" s="153"/>
      <c r="HB39" s="153"/>
      <c r="HC39" s="153"/>
      <c r="HD39" s="153"/>
      <c r="HE39" s="146">
        <v>81311.017319999999</v>
      </c>
      <c r="HF39" s="153"/>
      <c r="HG39" s="153"/>
      <c r="HH39" s="153"/>
      <c r="HI39" s="153"/>
      <c r="HJ39" s="146">
        <v>16226.493619999999</v>
      </c>
      <c r="HK39" s="153"/>
      <c r="HL39" s="153"/>
      <c r="HM39" s="153"/>
      <c r="HN39" s="153"/>
      <c r="HO39" s="153"/>
      <c r="HP39" s="153"/>
      <c r="HQ39" s="153"/>
      <c r="HR39" s="153"/>
      <c r="HS39" s="153"/>
      <c r="HT39" s="153"/>
      <c r="HU39" s="153"/>
      <c r="HV39" s="153"/>
      <c r="HW39" s="153"/>
      <c r="HX39" s="153"/>
      <c r="HY39" s="153"/>
      <c r="HZ39" s="153"/>
      <c r="IA39" s="153"/>
      <c r="IB39" s="153"/>
      <c r="IC39" s="153"/>
      <c r="ID39" s="153"/>
      <c r="IE39" s="153"/>
      <c r="IF39" s="153"/>
      <c r="IG39" s="153"/>
      <c r="IH39" s="153"/>
      <c r="II39" s="153"/>
      <c r="IJ39" s="153"/>
      <c r="IK39" s="153"/>
      <c r="IL39" s="153"/>
      <c r="IM39" s="153"/>
      <c r="IN39" s="153"/>
      <c r="IO39" s="153"/>
      <c r="IP39" s="153"/>
      <c r="IQ39" s="153"/>
      <c r="IR39" s="153"/>
      <c r="IS39" s="153"/>
      <c r="IT39" s="153"/>
      <c r="IU39" s="153"/>
      <c r="IV39" s="153"/>
      <c r="IW39" s="153"/>
      <c r="IX39" s="153"/>
      <c r="IY39" s="153"/>
      <c r="IZ39" s="153"/>
      <c r="JA39" s="153"/>
      <c r="JB39" s="153"/>
      <c r="JC39" s="153"/>
      <c r="JD39" s="153"/>
      <c r="JE39" s="153"/>
      <c r="JF39" s="153"/>
      <c r="JG39" s="146">
        <v>42452.779340000001</v>
      </c>
      <c r="JH39" s="153"/>
      <c r="JI39" s="153"/>
      <c r="JJ39" s="153"/>
      <c r="JK39" s="153"/>
      <c r="JL39" s="146">
        <v>187536.34018999999</v>
      </c>
      <c r="JM39" s="153"/>
      <c r="JN39" s="153"/>
      <c r="JO39" s="153"/>
      <c r="JP39" s="153"/>
      <c r="JQ39" s="153"/>
      <c r="JR39" s="153"/>
      <c r="JS39" s="153"/>
      <c r="JT39" s="153"/>
      <c r="JU39" s="153"/>
      <c r="JV39" s="153"/>
      <c r="JW39" s="153"/>
      <c r="JX39" s="153"/>
      <c r="JY39" s="153"/>
      <c r="JZ39" s="153"/>
      <c r="KA39" s="153"/>
      <c r="KB39" s="153"/>
      <c r="KC39" s="153"/>
      <c r="KD39" s="153"/>
      <c r="KE39" s="153"/>
      <c r="KF39" s="153"/>
      <c r="KG39" s="153"/>
      <c r="KH39" s="153"/>
      <c r="KI39" s="153"/>
      <c r="KJ39" s="153"/>
      <c r="KK39" s="153"/>
      <c r="KL39" s="153"/>
      <c r="KM39" s="153"/>
      <c r="KN39" s="153"/>
      <c r="KO39" s="153"/>
      <c r="KP39" s="153"/>
      <c r="KQ39" s="153"/>
      <c r="KR39" s="153"/>
      <c r="KS39" s="153"/>
      <c r="KT39" s="153"/>
      <c r="KU39" s="153"/>
      <c r="KV39" s="153"/>
      <c r="KW39" s="153"/>
      <c r="KX39" s="153"/>
      <c r="KY39" s="153"/>
      <c r="KZ39" s="153"/>
      <c r="LA39" s="153"/>
      <c r="LB39" s="153"/>
      <c r="LC39" s="153"/>
      <c r="LD39" s="153"/>
      <c r="LE39" s="153"/>
      <c r="LF39" s="153"/>
      <c r="LG39" s="153"/>
      <c r="LH39" s="153"/>
      <c r="LI39" s="153"/>
      <c r="LJ39" s="153"/>
      <c r="LK39" s="153"/>
      <c r="LL39" s="153"/>
      <c r="LM39" s="153"/>
      <c r="LN39" s="153"/>
      <c r="LO39" s="153"/>
      <c r="LP39" s="153"/>
      <c r="LQ39" s="153"/>
      <c r="LR39" s="153"/>
      <c r="LS39" s="153"/>
      <c r="LT39" s="153"/>
      <c r="LU39" s="153"/>
      <c r="LV39" s="153"/>
      <c r="LW39" s="153"/>
      <c r="LX39" s="153"/>
      <c r="LY39" s="153"/>
      <c r="LZ39" s="153"/>
      <c r="MA39" s="153"/>
      <c r="MB39" s="153"/>
      <c r="MC39" s="153"/>
      <c r="MD39" s="153"/>
      <c r="ME39" s="153"/>
      <c r="MF39" s="153"/>
      <c r="MG39" s="153"/>
      <c r="MH39" s="153"/>
      <c r="MI39" s="153"/>
      <c r="MJ39" s="153"/>
      <c r="MK39" s="153"/>
      <c r="ML39" s="153"/>
      <c r="MM39" s="153"/>
      <c r="MN39" s="153"/>
      <c r="MO39" s="153"/>
      <c r="MP39" s="153"/>
      <c r="MQ39" s="153"/>
      <c r="MR39" s="153"/>
      <c r="MS39" s="153"/>
      <c r="MT39" s="153"/>
      <c r="MU39" s="153"/>
      <c r="MV39" s="153"/>
      <c r="MW39" s="153"/>
      <c r="MX39" s="153"/>
      <c r="MY39" s="153"/>
      <c r="MZ39" s="153"/>
      <c r="NA39" s="153"/>
      <c r="NB39" s="153"/>
      <c r="NC39" s="153"/>
      <c r="ND39" s="153"/>
      <c r="NE39" s="153"/>
      <c r="NF39" s="153"/>
      <c r="NG39" s="153"/>
      <c r="NH39" s="153"/>
      <c r="NI39" s="153"/>
      <c r="NJ39" s="153"/>
      <c r="NK39" s="153"/>
      <c r="NL39" s="153"/>
      <c r="NM39" s="153"/>
      <c r="NN39" s="153"/>
      <c r="NO39" s="153"/>
      <c r="NP39" s="153"/>
      <c r="NQ39" s="153"/>
      <c r="NR39" s="153"/>
      <c r="NS39" s="153"/>
      <c r="NT39" s="153"/>
      <c r="NU39" s="153"/>
      <c r="NV39" s="153"/>
      <c r="NW39" s="153"/>
      <c r="NX39" s="153"/>
      <c r="NY39" s="153"/>
      <c r="NZ39" s="153"/>
      <c r="OA39" s="153"/>
      <c r="OB39" s="153"/>
      <c r="OC39" s="153"/>
      <c r="OD39" s="153"/>
      <c r="OE39" s="153"/>
      <c r="OF39" s="153"/>
      <c r="OG39" s="153"/>
      <c r="OH39" s="153"/>
      <c r="OI39" s="153"/>
      <c r="OJ39" s="153"/>
      <c r="OK39" s="153"/>
      <c r="OL39" s="153"/>
      <c r="OM39" s="153"/>
      <c r="ON39" s="153"/>
      <c r="OO39" s="153"/>
      <c r="OP39" s="153"/>
      <c r="OQ39" s="153"/>
      <c r="OR39" s="153"/>
      <c r="OS39" s="153"/>
      <c r="OT39" s="153"/>
      <c r="OU39" s="153"/>
      <c r="OV39" s="153"/>
      <c r="OW39" s="153"/>
      <c r="OX39" s="153"/>
      <c r="OY39" s="153"/>
      <c r="OZ39" s="153"/>
      <c r="PA39" s="153"/>
      <c r="PB39" s="153"/>
      <c r="PC39" s="153"/>
      <c r="PD39" s="153"/>
      <c r="PE39" s="153"/>
      <c r="PF39" s="153"/>
      <c r="PG39" s="153"/>
      <c r="PH39" s="153"/>
      <c r="PI39" s="153"/>
      <c r="PJ39" s="153"/>
      <c r="PK39" s="153"/>
      <c r="PL39" s="153"/>
      <c r="PM39" s="153"/>
      <c r="PN39" s="153"/>
      <c r="PO39" s="153"/>
      <c r="PP39" s="153"/>
      <c r="PQ39" s="153"/>
      <c r="PR39" s="153"/>
      <c r="PS39" s="153"/>
      <c r="PT39" s="153"/>
      <c r="PU39" s="153"/>
      <c r="PV39" s="153"/>
      <c r="PW39" s="153"/>
      <c r="PX39" s="153"/>
      <c r="PY39" s="153"/>
      <c r="PZ39" s="153"/>
      <c r="QA39" s="153"/>
      <c r="QB39" s="153"/>
      <c r="QC39" s="153"/>
      <c r="QD39" s="153"/>
      <c r="QE39" s="153"/>
      <c r="QF39" s="153"/>
      <c r="QG39" s="153"/>
      <c r="QH39" s="153"/>
      <c r="QI39" s="153"/>
      <c r="QJ39" s="153"/>
      <c r="QK39" s="153"/>
      <c r="QL39" s="153"/>
      <c r="QM39" s="153"/>
      <c r="QN39" s="153"/>
      <c r="QO39" s="153"/>
      <c r="QP39" s="153"/>
      <c r="QQ39" s="153"/>
      <c r="QR39" s="153"/>
      <c r="QS39" s="153"/>
      <c r="QT39" s="153"/>
      <c r="QU39" s="153"/>
      <c r="QV39" s="153"/>
      <c r="QW39" s="153"/>
      <c r="QX39" s="153"/>
      <c r="QY39" s="153"/>
      <c r="QZ39" s="153"/>
      <c r="RA39" s="153"/>
      <c r="RB39" s="153"/>
      <c r="RC39" s="153"/>
      <c r="RD39" s="153"/>
      <c r="RE39" s="153"/>
      <c r="RF39" s="153"/>
      <c r="RG39" s="153"/>
      <c r="RH39" s="153"/>
      <c r="RI39" s="153"/>
      <c r="RJ39" s="153"/>
      <c r="RK39" s="153"/>
      <c r="RL39" s="153"/>
      <c r="RM39" s="153"/>
      <c r="RN39" s="153"/>
      <c r="RO39" s="153"/>
      <c r="RP39" s="153"/>
      <c r="RQ39" s="153"/>
      <c r="RR39" s="153"/>
      <c r="RS39" s="153"/>
      <c r="RT39" s="153"/>
      <c r="RU39" s="153"/>
      <c r="RV39" s="153"/>
      <c r="RW39" s="153"/>
      <c r="RX39" s="153"/>
      <c r="RY39" s="153"/>
      <c r="RZ39" s="153"/>
      <c r="SA39" s="153"/>
      <c r="SB39" s="153"/>
      <c r="SC39" s="153"/>
      <c r="SD39" s="153"/>
      <c r="SE39" s="153"/>
      <c r="SF39" s="153"/>
      <c r="SG39" s="153"/>
      <c r="SH39" s="153"/>
      <c r="SI39" s="153"/>
      <c r="SJ39" s="153"/>
      <c r="SK39" s="153"/>
      <c r="SL39" s="153"/>
      <c r="SM39" s="153"/>
      <c r="SN39" s="153"/>
      <c r="SO39" s="153"/>
      <c r="SP39" s="153"/>
      <c r="SQ39" s="153"/>
      <c r="SR39" s="153"/>
      <c r="SS39" s="153"/>
      <c r="ST39" s="153"/>
      <c r="SU39" s="153"/>
      <c r="SV39" s="153"/>
      <c r="SW39" s="153"/>
      <c r="SX39" s="153"/>
      <c r="SY39" s="153"/>
      <c r="SZ39" s="153"/>
      <c r="TA39" s="153"/>
      <c r="TB39" s="153"/>
      <c r="TC39" s="153"/>
      <c r="TD39" s="153"/>
      <c r="TE39" s="153"/>
      <c r="TF39" s="153"/>
      <c r="TG39" s="153"/>
      <c r="TH39" s="153"/>
      <c r="TI39" s="153"/>
      <c r="TJ39" s="153"/>
      <c r="TK39" s="153"/>
      <c r="TL39" s="153"/>
      <c r="TM39" s="153"/>
      <c r="TN39" s="153"/>
      <c r="TO39" s="153"/>
      <c r="TP39" s="153"/>
      <c r="TQ39" s="153"/>
      <c r="TR39" s="153"/>
      <c r="TS39" s="153"/>
      <c r="TT39" s="153"/>
      <c r="TU39" s="153"/>
      <c r="TV39" s="153"/>
      <c r="TW39" s="153"/>
      <c r="TX39" s="153"/>
      <c r="TY39" s="153"/>
      <c r="TZ39" s="153"/>
      <c r="UA39" s="153"/>
      <c r="UB39" s="153"/>
      <c r="UC39" s="153"/>
      <c r="UD39" s="153"/>
      <c r="UE39" s="153"/>
      <c r="UF39" s="153"/>
      <c r="UG39" s="153"/>
      <c r="UH39" s="153"/>
      <c r="UI39" s="153"/>
      <c r="UJ39" s="153"/>
      <c r="UK39" s="153"/>
      <c r="UL39" s="153"/>
      <c r="UM39" s="153"/>
      <c r="UN39" s="153"/>
      <c r="UO39" s="153"/>
      <c r="UP39" s="153"/>
      <c r="UQ39" s="153"/>
      <c r="UR39" s="153"/>
      <c r="US39" s="153"/>
      <c r="UT39" s="153"/>
      <c r="UU39" s="153"/>
      <c r="UV39" s="153"/>
      <c r="UW39" s="153"/>
      <c r="UX39" s="153"/>
      <c r="UY39" s="153"/>
      <c r="UZ39" s="153"/>
      <c r="VA39" s="153"/>
      <c r="VB39" s="153"/>
      <c r="VC39" s="153"/>
      <c r="VD39" s="153"/>
      <c r="VE39" s="153"/>
      <c r="VF39" s="153"/>
      <c r="VG39" s="153"/>
      <c r="VH39" s="153"/>
      <c r="VI39" s="153"/>
      <c r="VJ39" s="153"/>
      <c r="VK39" s="153"/>
      <c r="VL39" s="153"/>
      <c r="VM39" s="153"/>
      <c r="VN39" s="153"/>
      <c r="VO39" s="153"/>
      <c r="VP39" s="153"/>
      <c r="VQ39" s="153"/>
      <c r="VR39" s="153"/>
      <c r="VS39" s="153"/>
      <c r="VT39" s="153"/>
      <c r="VU39" s="153"/>
      <c r="VV39" s="153"/>
      <c r="VW39" s="153"/>
      <c r="VX39" s="153"/>
      <c r="VY39" s="153"/>
      <c r="VZ39" s="153"/>
      <c r="WA39" s="153"/>
      <c r="WB39" s="153"/>
      <c r="WC39" s="153"/>
      <c r="WD39" s="153"/>
      <c r="WE39" s="153"/>
      <c r="WF39" s="153"/>
      <c r="WG39" s="153"/>
      <c r="WH39" s="153"/>
      <c r="WI39" s="153"/>
      <c r="WJ39" s="153"/>
      <c r="WK39" s="153"/>
      <c r="WL39" s="153"/>
      <c r="WM39" s="153"/>
      <c r="WN39" s="153"/>
      <c r="WO39" s="153"/>
      <c r="WP39" s="153"/>
      <c r="WQ39" s="153"/>
      <c r="WR39" s="153"/>
      <c r="WS39" s="153"/>
      <c r="WT39" s="153"/>
      <c r="WU39" s="153"/>
      <c r="WV39" s="153"/>
      <c r="WW39" s="153"/>
      <c r="WX39" s="153"/>
      <c r="WY39" s="153"/>
      <c r="WZ39" s="153"/>
      <c r="XA39" s="153"/>
      <c r="XB39" s="153"/>
      <c r="XC39" s="153"/>
      <c r="XD39" s="153"/>
      <c r="XE39" s="153"/>
      <c r="XF39" s="153"/>
      <c r="XG39" s="153"/>
      <c r="XH39" s="153"/>
      <c r="XI39" s="153"/>
      <c r="XJ39" s="153"/>
      <c r="XK39" s="153"/>
      <c r="XL39" s="153"/>
      <c r="XM39" s="153"/>
      <c r="XN39" s="153"/>
      <c r="XO39" s="153"/>
      <c r="XP39" s="153"/>
      <c r="XQ39" s="153"/>
      <c r="XR39" s="153"/>
      <c r="XS39" s="153"/>
      <c r="XT39" s="153"/>
      <c r="XU39" s="153"/>
      <c r="XV39" s="153"/>
      <c r="XW39" s="153"/>
      <c r="XX39" s="153"/>
      <c r="XY39" s="153"/>
      <c r="XZ39" s="153"/>
      <c r="YA39" s="153"/>
      <c r="YB39" s="153"/>
    </row>
    <row r="40" spans="1:652" ht="24.75" customHeight="1">
      <c r="A40" s="378" t="s">
        <v>370</v>
      </c>
      <c r="B40" s="378"/>
      <c r="C40" s="378"/>
      <c r="D40" s="378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3"/>
      <c r="CW40" s="153"/>
      <c r="CX40" s="153"/>
      <c r="CY40" s="153"/>
      <c r="CZ40" s="153"/>
      <c r="DA40" s="153"/>
      <c r="DB40" s="153"/>
      <c r="DC40" s="153"/>
      <c r="DD40" s="153"/>
      <c r="DE40" s="153"/>
      <c r="DF40" s="153"/>
      <c r="DG40" s="153"/>
      <c r="DH40" s="153"/>
      <c r="DI40" s="153"/>
      <c r="DJ40" s="153"/>
      <c r="DK40" s="153"/>
      <c r="DL40" s="153"/>
      <c r="DM40" s="153"/>
      <c r="DN40" s="153"/>
      <c r="DO40" s="153"/>
      <c r="DP40" s="153"/>
      <c r="DQ40" s="153"/>
      <c r="DR40" s="153"/>
      <c r="DS40" s="153"/>
      <c r="DT40" s="153"/>
      <c r="DU40" s="153"/>
      <c r="DV40" s="153"/>
      <c r="DW40" s="153"/>
      <c r="DX40" s="153"/>
      <c r="DY40" s="153"/>
      <c r="DZ40" s="153"/>
      <c r="EA40" s="153"/>
      <c r="EB40" s="153"/>
      <c r="EC40" s="153"/>
      <c r="ED40" s="153"/>
      <c r="EE40" s="153"/>
      <c r="EF40" s="153"/>
      <c r="EG40" s="153"/>
      <c r="EH40" s="153"/>
      <c r="EI40" s="153"/>
      <c r="EJ40" s="153"/>
      <c r="EK40" s="153"/>
      <c r="EL40" s="153"/>
      <c r="EM40" s="153"/>
      <c r="EN40" s="153"/>
      <c r="EO40" s="153"/>
      <c r="EP40" s="153"/>
      <c r="EQ40" s="153"/>
      <c r="ER40" s="153"/>
      <c r="ES40" s="153"/>
      <c r="ET40" s="153"/>
      <c r="EU40" s="153"/>
      <c r="EV40" s="153"/>
      <c r="EW40" s="153"/>
      <c r="EX40" s="153"/>
      <c r="EY40" s="153"/>
      <c r="EZ40" s="153"/>
      <c r="FA40" s="153"/>
      <c r="FB40" s="153"/>
      <c r="FC40" s="153"/>
      <c r="FD40" s="153"/>
      <c r="FE40" s="153"/>
      <c r="FF40" s="153"/>
      <c r="FG40" s="153"/>
      <c r="FH40" s="153"/>
      <c r="FI40" s="153"/>
      <c r="FJ40" s="153"/>
      <c r="FK40" s="153"/>
      <c r="FL40" s="153"/>
      <c r="FM40" s="153"/>
      <c r="FN40" s="153"/>
      <c r="FO40" s="153"/>
      <c r="FP40" s="153"/>
      <c r="FQ40" s="153"/>
      <c r="FR40" s="153"/>
      <c r="FS40" s="153"/>
      <c r="FT40" s="153"/>
      <c r="FU40" s="153"/>
      <c r="FV40" s="153"/>
      <c r="FW40" s="153"/>
      <c r="FX40" s="153"/>
      <c r="FY40" s="153"/>
      <c r="FZ40" s="153"/>
      <c r="GA40" s="153"/>
      <c r="GB40" s="153"/>
      <c r="GC40" s="153"/>
      <c r="GD40" s="153"/>
      <c r="GE40" s="153"/>
      <c r="GF40" s="153"/>
      <c r="GG40" s="153"/>
      <c r="GH40" s="153"/>
      <c r="GI40" s="153"/>
      <c r="GJ40" s="153"/>
      <c r="GK40" s="153"/>
      <c r="GL40" s="153"/>
      <c r="GM40" s="153"/>
      <c r="GN40" s="153"/>
      <c r="GO40" s="153"/>
      <c r="GP40" s="153"/>
      <c r="GQ40" s="153"/>
      <c r="GR40" s="153"/>
      <c r="GS40" s="153"/>
      <c r="GT40" s="153"/>
      <c r="GU40" s="153"/>
      <c r="GV40" s="146">
        <v>2.1631200000000002</v>
      </c>
      <c r="GW40" s="153"/>
      <c r="GX40" s="153"/>
      <c r="GY40" s="153"/>
      <c r="GZ40" s="153"/>
      <c r="HA40" s="153"/>
      <c r="HB40" s="153"/>
      <c r="HC40" s="153"/>
      <c r="HD40" s="153"/>
      <c r="HE40" s="146">
        <v>0.75329999999999997</v>
      </c>
      <c r="HF40" s="153"/>
      <c r="HG40" s="153"/>
      <c r="HH40" s="146">
        <v>0.75329999999999997</v>
      </c>
      <c r="HI40" s="153"/>
      <c r="HJ40" s="153"/>
      <c r="HK40" s="153"/>
      <c r="HL40" s="153"/>
      <c r="HM40" s="153"/>
      <c r="HN40" s="153"/>
      <c r="HO40" s="153"/>
      <c r="HP40" s="153"/>
      <c r="HQ40" s="153"/>
      <c r="HR40" s="153"/>
      <c r="HS40" s="153"/>
      <c r="HT40" s="153"/>
      <c r="HU40" s="153"/>
      <c r="HV40" s="153"/>
      <c r="HW40" s="153"/>
      <c r="HX40" s="153"/>
      <c r="HY40" s="153"/>
      <c r="HZ40" s="153"/>
      <c r="IA40" s="153"/>
      <c r="IB40" s="153"/>
      <c r="IC40" s="153"/>
      <c r="ID40" s="153"/>
      <c r="IE40" s="153"/>
      <c r="IF40" s="153"/>
      <c r="IG40" s="153"/>
      <c r="IH40" s="153"/>
      <c r="II40" s="153"/>
      <c r="IJ40" s="153"/>
      <c r="IK40" s="153"/>
      <c r="IL40" s="153"/>
      <c r="IM40" s="153"/>
      <c r="IN40" s="153"/>
      <c r="IO40" s="153"/>
      <c r="IP40" s="153"/>
      <c r="IQ40" s="153"/>
      <c r="IR40" s="153"/>
      <c r="IS40" s="153"/>
      <c r="IT40" s="153"/>
      <c r="IU40" s="153"/>
      <c r="IV40" s="153"/>
      <c r="IW40" s="153"/>
      <c r="IX40" s="153"/>
      <c r="IY40" s="153"/>
      <c r="IZ40" s="153"/>
      <c r="JA40" s="153"/>
      <c r="JB40" s="153"/>
      <c r="JC40" s="153"/>
      <c r="JD40" s="153"/>
      <c r="JE40" s="153"/>
      <c r="JF40" s="153"/>
      <c r="JG40" s="153"/>
      <c r="JH40" s="153"/>
      <c r="JI40" s="153"/>
      <c r="JJ40" s="153"/>
      <c r="JK40" s="153"/>
      <c r="JL40" s="153"/>
      <c r="JM40" s="153"/>
      <c r="JN40" s="153"/>
      <c r="JO40" s="153"/>
      <c r="JP40" s="153"/>
      <c r="JQ40" s="153"/>
      <c r="JR40" s="153"/>
      <c r="JS40" s="153"/>
      <c r="JT40" s="153"/>
      <c r="JU40" s="153"/>
      <c r="JV40" s="153"/>
      <c r="JW40" s="153"/>
      <c r="JX40" s="153"/>
      <c r="JY40" s="153"/>
      <c r="JZ40" s="153"/>
      <c r="KA40" s="153"/>
      <c r="KB40" s="153"/>
      <c r="KC40" s="153"/>
      <c r="KD40" s="153"/>
      <c r="KE40" s="153"/>
      <c r="KF40" s="153"/>
      <c r="KG40" s="153"/>
      <c r="KH40" s="153"/>
      <c r="KI40" s="153"/>
      <c r="KJ40" s="153"/>
      <c r="KK40" s="153"/>
      <c r="KL40" s="153"/>
      <c r="KM40" s="153"/>
      <c r="KN40" s="153"/>
      <c r="KO40" s="153"/>
      <c r="KP40" s="153"/>
      <c r="KQ40" s="153"/>
      <c r="KR40" s="153"/>
      <c r="KS40" s="153"/>
      <c r="KT40" s="153"/>
      <c r="KU40" s="153"/>
      <c r="KV40" s="153"/>
      <c r="KW40" s="153"/>
      <c r="KX40" s="153"/>
      <c r="KY40" s="153"/>
      <c r="KZ40" s="153"/>
      <c r="LA40" s="153"/>
      <c r="LB40" s="153"/>
      <c r="LC40" s="153"/>
      <c r="LD40" s="153"/>
      <c r="LE40" s="153"/>
      <c r="LF40" s="153"/>
      <c r="LG40" s="153"/>
      <c r="LH40" s="153"/>
      <c r="LI40" s="153"/>
      <c r="LJ40" s="153"/>
      <c r="LK40" s="153"/>
      <c r="LL40" s="153"/>
      <c r="LM40" s="153"/>
      <c r="LN40" s="153"/>
      <c r="LO40" s="153"/>
      <c r="LP40" s="153"/>
      <c r="LQ40" s="153"/>
      <c r="LR40" s="153"/>
      <c r="LS40" s="153"/>
      <c r="LT40" s="153"/>
      <c r="LU40" s="153"/>
      <c r="LV40" s="153"/>
      <c r="LW40" s="153"/>
      <c r="LX40" s="153"/>
      <c r="LY40" s="153"/>
      <c r="LZ40" s="153"/>
      <c r="MA40" s="153"/>
      <c r="MB40" s="153"/>
      <c r="MC40" s="153"/>
      <c r="MD40" s="153"/>
      <c r="ME40" s="153"/>
      <c r="MF40" s="153"/>
      <c r="MG40" s="153"/>
      <c r="MH40" s="153"/>
      <c r="MI40" s="153"/>
      <c r="MJ40" s="153"/>
      <c r="MK40" s="153"/>
      <c r="ML40" s="153"/>
      <c r="MM40" s="153"/>
      <c r="MN40" s="153"/>
      <c r="MO40" s="153"/>
      <c r="MP40" s="153"/>
      <c r="MQ40" s="153"/>
      <c r="MR40" s="153"/>
      <c r="MS40" s="153"/>
      <c r="MT40" s="153"/>
      <c r="MU40" s="153"/>
      <c r="MV40" s="153"/>
      <c r="MW40" s="153"/>
      <c r="MX40" s="153"/>
      <c r="MY40" s="153"/>
      <c r="MZ40" s="153"/>
      <c r="NA40" s="153"/>
      <c r="NB40" s="153"/>
      <c r="NC40" s="153"/>
      <c r="ND40" s="153"/>
      <c r="NE40" s="153"/>
      <c r="NF40" s="153"/>
      <c r="NG40" s="153"/>
      <c r="NH40" s="153"/>
      <c r="NI40" s="153"/>
      <c r="NJ40" s="153"/>
      <c r="NK40" s="146">
        <v>2.1631200000000002</v>
      </c>
      <c r="NL40" s="153"/>
      <c r="NM40" s="153"/>
      <c r="NN40" s="153"/>
      <c r="NO40" s="153"/>
      <c r="NP40" s="153"/>
      <c r="NQ40" s="153"/>
      <c r="NR40" s="153"/>
      <c r="NS40" s="153"/>
      <c r="NT40" s="153"/>
      <c r="NU40" s="153"/>
      <c r="NV40" s="153"/>
      <c r="NW40" s="153"/>
      <c r="NX40" s="153"/>
      <c r="NY40" s="153"/>
      <c r="NZ40" s="153"/>
      <c r="OA40" s="153"/>
      <c r="OB40" s="153"/>
      <c r="OC40" s="153"/>
      <c r="OD40" s="153"/>
      <c r="OE40" s="153"/>
      <c r="OF40" s="153"/>
      <c r="OG40" s="153"/>
      <c r="OH40" s="153"/>
      <c r="OI40" s="153"/>
      <c r="OJ40" s="153"/>
      <c r="OK40" s="153"/>
      <c r="OL40" s="153"/>
      <c r="OM40" s="153"/>
      <c r="ON40" s="153"/>
      <c r="OO40" s="153"/>
      <c r="OP40" s="153"/>
      <c r="OQ40" s="153"/>
      <c r="OR40" s="153"/>
      <c r="OS40" s="153"/>
      <c r="OT40" s="153"/>
      <c r="OU40" s="153"/>
      <c r="OV40" s="153"/>
      <c r="OW40" s="153"/>
      <c r="OX40" s="153"/>
      <c r="OY40" s="153"/>
      <c r="OZ40" s="153"/>
      <c r="PA40" s="153"/>
      <c r="PB40" s="153"/>
      <c r="PC40" s="153"/>
      <c r="PD40" s="153"/>
      <c r="PE40" s="153"/>
      <c r="PF40" s="153"/>
      <c r="PG40" s="153"/>
      <c r="PH40" s="153"/>
      <c r="PI40" s="153"/>
      <c r="PJ40" s="153"/>
      <c r="PK40" s="153"/>
      <c r="PL40" s="153"/>
      <c r="PM40" s="153"/>
      <c r="PN40" s="153"/>
      <c r="PO40" s="153"/>
      <c r="PP40" s="153"/>
      <c r="PQ40" s="153"/>
      <c r="PR40" s="153"/>
      <c r="PS40" s="153"/>
      <c r="PT40" s="153"/>
      <c r="PU40" s="153"/>
      <c r="PV40" s="153"/>
      <c r="PW40" s="153"/>
      <c r="PX40" s="153"/>
      <c r="PY40" s="153"/>
      <c r="PZ40" s="153"/>
      <c r="QA40" s="153"/>
      <c r="QB40" s="153"/>
      <c r="QC40" s="153"/>
      <c r="QD40" s="153"/>
      <c r="QE40" s="153"/>
      <c r="QF40" s="153"/>
      <c r="QG40" s="153"/>
      <c r="QH40" s="153"/>
      <c r="QI40" s="153"/>
      <c r="QJ40" s="153"/>
      <c r="QK40" s="153"/>
      <c r="QL40" s="153"/>
      <c r="QM40" s="153"/>
      <c r="QN40" s="153"/>
      <c r="QO40" s="153"/>
      <c r="QP40" s="153"/>
      <c r="QQ40" s="153"/>
      <c r="QR40" s="153"/>
      <c r="QS40" s="153"/>
      <c r="QT40" s="153"/>
      <c r="QU40" s="153"/>
      <c r="QV40" s="153"/>
      <c r="QW40" s="153"/>
      <c r="QX40" s="153"/>
      <c r="QY40" s="153"/>
      <c r="QZ40" s="153"/>
      <c r="RA40" s="153"/>
      <c r="RB40" s="153"/>
      <c r="RC40" s="153"/>
      <c r="RD40" s="153"/>
      <c r="RE40" s="153"/>
      <c r="RF40" s="146">
        <v>0.21632000000000001</v>
      </c>
      <c r="RG40" s="153"/>
      <c r="RH40" s="153"/>
      <c r="RI40" s="153"/>
      <c r="RJ40" s="153"/>
      <c r="RK40" s="153"/>
      <c r="RL40" s="153"/>
      <c r="RM40" s="153"/>
      <c r="RN40" s="153"/>
      <c r="RO40" s="153"/>
      <c r="RP40" s="153"/>
      <c r="RQ40" s="153"/>
      <c r="RR40" s="153"/>
      <c r="RS40" s="153"/>
      <c r="RT40" s="153"/>
      <c r="RU40" s="153"/>
      <c r="RV40" s="153"/>
      <c r="RW40" s="153"/>
      <c r="RX40" s="153"/>
      <c r="RY40" s="153"/>
      <c r="RZ40" s="153"/>
      <c r="SA40" s="153"/>
      <c r="SB40" s="153"/>
      <c r="SC40" s="153"/>
      <c r="SD40" s="153"/>
      <c r="SE40" s="153"/>
      <c r="SF40" s="153"/>
      <c r="SG40" s="153"/>
      <c r="SH40" s="153"/>
      <c r="SI40" s="153"/>
      <c r="SJ40" s="153"/>
      <c r="SK40" s="153"/>
      <c r="SL40" s="153"/>
      <c r="SM40" s="153"/>
      <c r="SN40" s="153"/>
      <c r="SO40" s="153"/>
      <c r="SP40" s="153"/>
      <c r="SQ40" s="153"/>
      <c r="SR40" s="153"/>
      <c r="SS40" s="153"/>
      <c r="ST40" s="153"/>
      <c r="SU40" s="153"/>
      <c r="SV40" s="153"/>
      <c r="SW40" s="153"/>
      <c r="SX40" s="153"/>
      <c r="SY40" s="153"/>
      <c r="SZ40" s="153"/>
      <c r="TA40" s="153"/>
      <c r="TB40" s="153"/>
      <c r="TC40" s="153"/>
      <c r="TD40" s="153"/>
      <c r="TE40" s="153"/>
      <c r="TF40" s="153"/>
      <c r="TG40" s="153"/>
      <c r="TH40" s="153"/>
      <c r="TI40" s="153"/>
      <c r="TJ40" s="153"/>
      <c r="TK40" s="153"/>
      <c r="TL40" s="153"/>
      <c r="TM40" s="153"/>
      <c r="TN40" s="153"/>
      <c r="TO40" s="153"/>
      <c r="TP40" s="153"/>
      <c r="TQ40" s="153"/>
      <c r="TR40" s="153"/>
      <c r="TS40" s="153"/>
      <c r="TT40" s="153"/>
      <c r="TU40" s="153"/>
      <c r="TV40" s="153"/>
      <c r="TW40" s="153"/>
      <c r="TX40" s="153"/>
      <c r="TY40" s="153"/>
      <c r="TZ40" s="153"/>
      <c r="UA40" s="153"/>
      <c r="UB40" s="153"/>
      <c r="UC40" s="153"/>
      <c r="UD40" s="153"/>
      <c r="UE40" s="153"/>
      <c r="UF40" s="153"/>
      <c r="UG40" s="153"/>
      <c r="UH40" s="153"/>
      <c r="UI40" s="153"/>
      <c r="UJ40" s="153"/>
      <c r="UK40" s="153"/>
      <c r="UL40" s="153"/>
      <c r="UM40" s="153"/>
      <c r="UN40" s="153"/>
      <c r="UO40" s="153"/>
      <c r="UP40" s="153"/>
      <c r="UQ40" s="153"/>
      <c r="UR40" s="153"/>
      <c r="US40" s="153"/>
      <c r="UT40" s="153"/>
      <c r="UU40" s="153"/>
      <c r="UV40" s="153"/>
      <c r="UW40" s="153"/>
      <c r="UX40" s="153"/>
      <c r="UY40" s="153"/>
      <c r="UZ40" s="153"/>
      <c r="VA40" s="146">
        <v>1.08152</v>
      </c>
      <c r="VB40" s="153"/>
      <c r="VC40" s="153"/>
      <c r="VD40" s="153"/>
      <c r="VE40" s="153"/>
      <c r="VF40" s="153"/>
      <c r="VG40" s="153"/>
      <c r="VH40" s="153"/>
      <c r="VI40" s="153"/>
      <c r="VJ40" s="153"/>
      <c r="VK40" s="153"/>
      <c r="VL40" s="153"/>
      <c r="VM40" s="153"/>
      <c r="VN40" s="153"/>
      <c r="VO40" s="153"/>
      <c r="VP40" s="153"/>
      <c r="VQ40" s="153"/>
      <c r="VR40" s="153"/>
      <c r="VS40" s="153"/>
      <c r="VT40" s="153"/>
      <c r="VU40" s="153"/>
      <c r="VV40" s="153"/>
      <c r="VW40" s="153"/>
      <c r="VX40" s="153"/>
      <c r="VY40" s="153"/>
      <c r="VZ40" s="153"/>
      <c r="WA40" s="153"/>
      <c r="WB40" s="153"/>
      <c r="WC40" s="153"/>
      <c r="WD40" s="153"/>
      <c r="WE40" s="153"/>
      <c r="WF40" s="153"/>
      <c r="WG40" s="153"/>
      <c r="WH40" s="153"/>
      <c r="WI40" s="153"/>
      <c r="WJ40" s="153"/>
      <c r="WK40" s="153"/>
      <c r="WL40" s="153"/>
      <c r="WM40" s="153"/>
      <c r="WN40" s="153"/>
      <c r="WO40" s="153"/>
      <c r="WP40" s="153"/>
      <c r="WQ40" s="153"/>
      <c r="WR40" s="153"/>
      <c r="WS40" s="153"/>
      <c r="WT40" s="153"/>
      <c r="WU40" s="153"/>
      <c r="WV40" s="153"/>
      <c r="WW40" s="153"/>
      <c r="WX40" s="153"/>
      <c r="WY40" s="153"/>
      <c r="WZ40" s="153"/>
      <c r="XA40" s="153"/>
      <c r="XB40" s="153"/>
      <c r="XC40" s="146">
        <v>7.4126500000000002</v>
      </c>
      <c r="XD40" s="153"/>
      <c r="XE40" s="153"/>
      <c r="XF40" s="153"/>
      <c r="XG40" s="153"/>
      <c r="XH40" s="153"/>
      <c r="XI40" s="153"/>
      <c r="XJ40" s="153"/>
      <c r="XK40" s="153"/>
      <c r="XL40" s="153"/>
      <c r="XM40" s="153"/>
      <c r="XN40" s="153"/>
      <c r="XO40" s="153"/>
      <c r="XP40" s="153"/>
      <c r="XQ40" s="153"/>
      <c r="XR40" s="153"/>
      <c r="XS40" s="153"/>
      <c r="XT40" s="153"/>
      <c r="XU40" s="153"/>
      <c r="XV40" s="153"/>
      <c r="XW40" s="153"/>
      <c r="XX40" s="153"/>
      <c r="XY40" s="153"/>
      <c r="XZ40" s="153"/>
      <c r="YA40" s="153"/>
      <c r="YB40" s="153"/>
    </row>
    <row r="41" spans="1:652" ht="24.75" customHeight="1">
      <c r="A41" s="378" t="s">
        <v>371</v>
      </c>
      <c r="B41" s="378"/>
      <c r="C41" s="378"/>
      <c r="D41" s="378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  <c r="BT41" s="153"/>
      <c r="BU41" s="153"/>
      <c r="BV41" s="153"/>
      <c r="BW41" s="153"/>
      <c r="BX41" s="153"/>
      <c r="BY41" s="153"/>
      <c r="BZ41" s="153"/>
      <c r="CA41" s="153"/>
      <c r="CB41" s="153"/>
      <c r="CC41" s="153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153"/>
      <c r="CR41" s="153"/>
      <c r="CS41" s="153"/>
      <c r="CT41" s="153"/>
      <c r="CU41" s="153"/>
      <c r="CV41" s="153"/>
      <c r="CW41" s="153"/>
      <c r="CX41" s="153"/>
      <c r="CY41" s="153"/>
      <c r="CZ41" s="153"/>
      <c r="DA41" s="153"/>
      <c r="DB41" s="153"/>
      <c r="DC41" s="153"/>
      <c r="DD41" s="153"/>
      <c r="DE41" s="153"/>
      <c r="DF41" s="153"/>
      <c r="DG41" s="153"/>
      <c r="DH41" s="153"/>
      <c r="DI41" s="153"/>
      <c r="DJ41" s="153"/>
      <c r="DK41" s="153"/>
      <c r="DL41" s="153"/>
      <c r="DM41" s="153"/>
      <c r="DN41" s="153"/>
      <c r="DO41" s="153"/>
      <c r="DP41" s="153"/>
      <c r="DQ41" s="153"/>
      <c r="DR41" s="153"/>
      <c r="DS41" s="153"/>
      <c r="DT41" s="153"/>
      <c r="DU41" s="153"/>
      <c r="DV41" s="153"/>
      <c r="DW41" s="153"/>
      <c r="DX41" s="153"/>
      <c r="DY41" s="153"/>
      <c r="DZ41" s="153"/>
      <c r="EA41" s="153"/>
      <c r="EB41" s="153"/>
      <c r="EC41" s="153"/>
      <c r="ED41" s="153"/>
      <c r="EE41" s="153"/>
      <c r="EF41" s="153"/>
      <c r="EG41" s="153"/>
      <c r="EH41" s="153"/>
      <c r="EI41" s="153"/>
      <c r="EJ41" s="153"/>
      <c r="EK41" s="153"/>
      <c r="EL41" s="153"/>
      <c r="EM41" s="153"/>
      <c r="EN41" s="153"/>
      <c r="EO41" s="153"/>
      <c r="EP41" s="153"/>
      <c r="EQ41" s="153"/>
      <c r="ER41" s="153"/>
      <c r="ES41" s="153"/>
      <c r="ET41" s="153"/>
      <c r="EU41" s="153"/>
      <c r="EV41" s="153"/>
      <c r="EW41" s="153"/>
      <c r="EX41" s="153"/>
      <c r="EY41" s="153"/>
      <c r="EZ41" s="153"/>
      <c r="FA41" s="153"/>
      <c r="FB41" s="153"/>
      <c r="FC41" s="153"/>
      <c r="FD41" s="153"/>
      <c r="FE41" s="153"/>
      <c r="FF41" s="153"/>
      <c r="FG41" s="153"/>
      <c r="FH41" s="153"/>
      <c r="FI41" s="153"/>
      <c r="FJ41" s="153"/>
      <c r="FK41" s="153"/>
      <c r="FL41" s="153"/>
      <c r="FM41" s="153"/>
      <c r="FN41" s="153"/>
      <c r="FO41" s="153"/>
      <c r="FP41" s="153"/>
      <c r="FQ41" s="153"/>
      <c r="FR41" s="153"/>
      <c r="FS41" s="153"/>
      <c r="FT41" s="153"/>
      <c r="FU41" s="153"/>
      <c r="FV41" s="153"/>
      <c r="FW41" s="153"/>
      <c r="FX41" s="153"/>
      <c r="FY41" s="153"/>
      <c r="FZ41" s="153"/>
      <c r="GA41" s="153"/>
      <c r="GB41" s="153"/>
      <c r="GC41" s="153"/>
      <c r="GD41" s="153"/>
      <c r="GE41" s="153"/>
      <c r="GF41" s="153"/>
      <c r="GG41" s="153"/>
      <c r="GH41" s="153"/>
      <c r="GI41" s="153"/>
      <c r="GJ41" s="153"/>
      <c r="GK41" s="153"/>
      <c r="GL41" s="153"/>
      <c r="GM41" s="153"/>
      <c r="GN41" s="153"/>
      <c r="GO41" s="153"/>
      <c r="GP41" s="153"/>
      <c r="GQ41" s="153"/>
      <c r="GR41" s="153"/>
      <c r="GS41" s="153"/>
      <c r="GT41" s="153"/>
      <c r="GU41" s="153"/>
      <c r="GV41" s="153"/>
      <c r="GW41" s="153"/>
      <c r="GX41" s="153"/>
      <c r="GY41" s="153"/>
      <c r="GZ41" s="153"/>
      <c r="HA41" s="153"/>
      <c r="HB41" s="153"/>
      <c r="HC41" s="153"/>
      <c r="HD41" s="153"/>
      <c r="HE41" s="153"/>
      <c r="HF41" s="153"/>
      <c r="HG41" s="153"/>
      <c r="HH41" s="153"/>
      <c r="HI41" s="153"/>
      <c r="HJ41" s="153"/>
      <c r="HK41" s="153"/>
      <c r="HL41" s="153"/>
      <c r="HM41" s="153"/>
      <c r="HN41" s="153"/>
      <c r="HO41" s="153"/>
      <c r="HP41" s="153"/>
      <c r="HQ41" s="153"/>
      <c r="HR41" s="153"/>
      <c r="HS41" s="153"/>
      <c r="HT41" s="153"/>
      <c r="HU41" s="153"/>
      <c r="HV41" s="153"/>
      <c r="HW41" s="153"/>
      <c r="HX41" s="153"/>
      <c r="HY41" s="153"/>
      <c r="HZ41" s="153"/>
      <c r="IA41" s="153"/>
      <c r="IB41" s="153"/>
      <c r="IC41" s="153"/>
      <c r="ID41" s="153"/>
      <c r="IE41" s="153"/>
      <c r="IF41" s="153"/>
      <c r="IG41" s="153"/>
      <c r="IH41" s="153"/>
      <c r="II41" s="153"/>
      <c r="IJ41" s="153"/>
      <c r="IK41" s="153"/>
      <c r="IL41" s="153"/>
      <c r="IM41" s="153"/>
      <c r="IN41" s="153"/>
      <c r="IO41" s="153"/>
      <c r="IP41" s="153"/>
      <c r="IQ41" s="153"/>
      <c r="IR41" s="153"/>
      <c r="IS41" s="153"/>
      <c r="IT41" s="153"/>
      <c r="IU41" s="153"/>
      <c r="IV41" s="153"/>
      <c r="IW41" s="153"/>
      <c r="IX41" s="153"/>
      <c r="IY41" s="153"/>
      <c r="IZ41" s="153"/>
      <c r="JA41" s="153"/>
      <c r="JB41" s="153"/>
      <c r="JC41" s="153"/>
      <c r="JD41" s="153"/>
      <c r="JE41" s="153"/>
      <c r="JF41" s="153"/>
      <c r="JG41" s="153"/>
      <c r="JH41" s="153"/>
      <c r="JI41" s="153"/>
      <c r="JJ41" s="153"/>
      <c r="JK41" s="153"/>
      <c r="JL41" s="153"/>
      <c r="JM41" s="153"/>
      <c r="JN41" s="153"/>
      <c r="JO41" s="153"/>
      <c r="JP41" s="153"/>
      <c r="JQ41" s="153"/>
      <c r="JR41" s="153"/>
      <c r="JS41" s="153"/>
      <c r="JT41" s="153"/>
      <c r="JU41" s="153"/>
      <c r="JV41" s="153"/>
      <c r="JW41" s="153"/>
      <c r="JX41" s="153"/>
      <c r="JY41" s="153"/>
      <c r="JZ41" s="153"/>
      <c r="KA41" s="153"/>
      <c r="KB41" s="153"/>
      <c r="KC41" s="153"/>
      <c r="KD41" s="153"/>
      <c r="KE41" s="153"/>
      <c r="KF41" s="153"/>
      <c r="KG41" s="153"/>
      <c r="KH41" s="153"/>
      <c r="KI41" s="153"/>
      <c r="KJ41" s="153"/>
      <c r="KK41" s="153"/>
      <c r="KL41" s="153"/>
      <c r="KM41" s="153"/>
      <c r="KN41" s="153"/>
      <c r="KO41" s="153"/>
      <c r="KP41" s="153"/>
      <c r="KQ41" s="153"/>
      <c r="KR41" s="153"/>
      <c r="KS41" s="153"/>
      <c r="KT41" s="153"/>
      <c r="KU41" s="153"/>
      <c r="KV41" s="153"/>
      <c r="KW41" s="153"/>
      <c r="KX41" s="153"/>
      <c r="KY41" s="153"/>
      <c r="KZ41" s="153"/>
      <c r="LA41" s="153"/>
      <c r="LB41" s="153"/>
      <c r="LC41" s="153"/>
      <c r="LD41" s="153"/>
      <c r="LE41" s="153"/>
      <c r="LF41" s="153"/>
      <c r="LG41" s="153"/>
      <c r="LH41" s="153"/>
      <c r="LI41" s="153"/>
      <c r="LJ41" s="153"/>
      <c r="LK41" s="153"/>
      <c r="LL41" s="153"/>
      <c r="LM41" s="153"/>
      <c r="LN41" s="153"/>
      <c r="LO41" s="153"/>
      <c r="LP41" s="153"/>
      <c r="LQ41" s="153"/>
      <c r="LR41" s="153"/>
      <c r="LS41" s="153"/>
      <c r="LT41" s="153"/>
      <c r="LU41" s="153"/>
      <c r="LV41" s="153"/>
      <c r="LW41" s="153"/>
      <c r="LX41" s="153"/>
      <c r="LY41" s="153"/>
      <c r="LZ41" s="153"/>
      <c r="MA41" s="153"/>
      <c r="MB41" s="153"/>
      <c r="MC41" s="153"/>
      <c r="MD41" s="153"/>
      <c r="ME41" s="153"/>
      <c r="MF41" s="153"/>
      <c r="MG41" s="153"/>
      <c r="MH41" s="153"/>
      <c r="MI41" s="153"/>
      <c r="MJ41" s="153"/>
      <c r="MK41" s="153"/>
      <c r="ML41" s="153"/>
      <c r="MM41" s="153"/>
      <c r="MN41" s="153"/>
      <c r="MO41" s="153"/>
      <c r="MP41" s="153"/>
      <c r="MQ41" s="153"/>
      <c r="MR41" s="153"/>
      <c r="MS41" s="153"/>
      <c r="MT41" s="153"/>
      <c r="MU41" s="153"/>
      <c r="MV41" s="153"/>
      <c r="MW41" s="153"/>
      <c r="MX41" s="153"/>
      <c r="MY41" s="153"/>
      <c r="MZ41" s="153"/>
      <c r="NA41" s="153"/>
      <c r="NB41" s="153"/>
      <c r="NC41" s="153"/>
      <c r="ND41" s="153"/>
      <c r="NE41" s="153"/>
      <c r="NF41" s="153"/>
      <c r="NG41" s="153"/>
      <c r="NH41" s="153"/>
      <c r="NI41" s="153"/>
      <c r="NJ41" s="153"/>
      <c r="NK41" s="153"/>
      <c r="NL41" s="153"/>
      <c r="NM41" s="153"/>
      <c r="NN41" s="153"/>
      <c r="NO41" s="153"/>
      <c r="NP41" s="153"/>
      <c r="NQ41" s="153"/>
      <c r="NR41" s="153"/>
      <c r="NS41" s="153"/>
      <c r="NT41" s="153"/>
      <c r="NU41" s="153"/>
      <c r="NV41" s="153"/>
      <c r="NW41" s="153"/>
      <c r="NX41" s="153"/>
      <c r="NY41" s="153"/>
      <c r="NZ41" s="153"/>
      <c r="OA41" s="153"/>
      <c r="OB41" s="153"/>
      <c r="OC41" s="153"/>
      <c r="OD41" s="153"/>
      <c r="OE41" s="153"/>
      <c r="OF41" s="153"/>
      <c r="OG41" s="153"/>
      <c r="OH41" s="153"/>
      <c r="OI41" s="153"/>
      <c r="OJ41" s="153"/>
      <c r="OK41" s="153"/>
      <c r="OL41" s="153"/>
      <c r="OM41" s="153"/>
      <c r="ON41" s="153"/>
      <c r="OO41" s="153"/>
      <c r="OP41" s="153"/>
      <c r="OQ41" s="153"/>
      <c r="OR41" s="153"/>
      <c r="OS41" s="153"/>
      <c r="OT41" s="153"/>
      <c r="OU41" s="153"/>
      <c r="OV41" s="153"/>
      <c r="OW41" s="153"/>
      <c r="OX41" s="153"/>
      <c r="OY41" s="153"/>
      <c r="OZ41" s="153"/>
      <c r="PA41" s="153"/>
      <c r="PB41" s="153"/>
      <c r="PC41" s="153"/>
      <c r="PD41" s="153"/>
      <c r="PE41" s="153"/>
      <c r="PF41" s="153"/>
      <c r="PG41" s="153"/>
      <c r="PH41" s="153"/>
      <c r="PI41" s="153"/>
      <c r="PJ41" s="153"/>
      <c r="PK41" s="153"/>
      <c r="PL41" s="153"/>
      <c r="PM41" s="153"/>
      <c r="PN41" s="153"/>
      <c r="PO41" s="153"/>
      <c r="PP41" s="153"/>
      <c r="PQ41" s="153"/>
      <c r="PR41" s="153"/>
      <c r="PS41" s="153"/>
      <c r="PT41" s="153"/>
      <c r="PU41" s="153"/>
      <c r="PV41" s="153"/>
      <c r="PW41" s="153"/>
      <c r="PX41" s="153"/>
      <c r="PY41" s="153"/>
      <c r="PZ41" s="153"/>
      <c r="QA41" s="153"/>
      <c r="QB41" s="153"/>
      <c r="QC41" s="153"/>
      <c r="QD41" s="153"/>
      <c r="QE41" s="153"/>
      <c r="QF41" s="153"/>
      <c r="QG41" s="153"/>
      <c r="QH41" s="153"/>
      <c r="QI41" s="153"/>
      <c r="QJ41" s="153"/>
      <c r="QK41" s="153"/>
      <c r="QL41" s="153"/>
      <c r="QM41" s="153"/>
      <c r="QN41" s="153"/>
      <c r="QO41" s="153"/>
      <c r="QP41" s="153"/>
      <c r="QQ41" s="153"/>
      <c r="QR41" s="153"/>
      <c r="QS41" s="153"/>
      <c r="QT41" s="153"/>
      <c r="QU41" s="153"/>
      <c r="QV41" s="153"/>
      <c r="QW41" s="153"/>
      <c r="QX41" s="153"/>
      <c r="QY41" s="153"/>
      <c r="QZ41" s="153"/>
      <c r="RA41" s="153"/>
      <c r="RB41" s="153"/>
      <c r="RC41" s="153"/>
      <c r="RD41" s="153"/>
      <c r="RE41" s="153"/>
      <c r="RF41" s="153"/>
      <c r="RG41" s="153"/>
      <c r="RH41" s="153"/>
      <c r="RI41" s="153"/>
      <c r="RJ41" s="153"/>
      <c r="RK41" s="153"/>
      <c r="RL41" s="153"/>
      <c r="RM41" s="153"/>
      <c r="RN41" s="153"/>
      <c r="RO41" s="153"/>
      <c r="RP41" s="153"/>
      <c r="RQ41" s="153"/>
      <c r="RR41" s="153"/>
      <c r="RS41" s="153"/>
      <c r="RT41" s="153"/>
      <c r="RU41" s="153"/>
      <c r="RV41" s="153"/>
      <c r="RW41" s="153"/>
      <c r="RX41" s="153"/>
      <c r="RY41" s="153"/>
      <c r="RZ41" s="153"/>
      <c r="SA41" s="153"/>
      <c r="SB41" s="153"/>
      <c r="SC41" s="153"/>
      <c r="SD41" s="153"/>
      <c r="SE41" s="153"/>
      <c r="SF41" s="153"/>
      <c r="SG41" s="153"/>
      <c r="SH41" s="153"/>
      <c r="SI41" s="153"/>
      <c r="SJ41" s="153"/>
      <c r="SK41" s="153"/>
      <c r="SL41" s="153"/>
      <c r="SM41" s="153"/>
      <c r="SN41" s="153"/>
      <c r="SO41" s="153"/>
      <c r="SP41" s="153"/>
      <c r="SQ41" s="153"/>
      <c r="SR41" s="153"/>
      <c r="SS41" s="153"/>
      <c r="ST41" s="153"/>
      <c r="SU41" s="153"/>
      <c r="SV41" s="153"/>
      <c r="SW41" s="153"/>
      <c r="SX41" s="153"/>
      <c r="SY41" s="153"/>
      <c r="SZ41" s="153"/>
      <c r="TA41" s="153"/>
      <c r="TB41" s="153"/>
      <c r="TC41" s="153"/>
      <c r="TD41" s="153"/>
      <c r="TE41" s="153"/>
      <c r="TF41" s="153"/>
      <c r="TG41" s="153"/>
      <c r="TH41" s="153"/>
      <c r="TI41" s="153"/>
      <c r="TJ41" s="153"/>
      <c r="TK41" s="153"/>
      <c r="TL41" s="153"/>
      <c r="TM41" s="153"/>
      <c r="TN41" s="153"/>
      <c r="TO41" s="153"/>
      <c r="TP41" s="153"/>
      <c r="TQ41" s="153"/>
      <c r="TR41" s="153"/>
      <c r="TS41" s="153"/>
      <c r="TT41" s="153"/>
      <c r="TU41" s="153"/>
      <c r="TV41" s="153"/>
      <c r="TW41" s="153"/>
      <c r="TX41" s="153"/>
      <c r="TY41" s="153"/>
      <c r="TZ41" s="153"/>
      <c r="UA41" s="153"/>
      <c r="UB41" s="153"/>
      <c r="UC41" s="153"/>
      <c r="UD41" s="153"/>
      <c r="UE41" s="153"/>
      <c r="UF41" s="153"/>
      <c r="UG41" s="153"/>
      <c r="UH41" s="153"/>
      <c r="UI41" s="153"/>
      <c r="UJ41" s="153"/>
      <c r="UK41" s="153"/>
      <c r="UL41" s="153"/>
      <c r="UM41" s="153"/>
      <c r="UN41" s="153"/>
      <c r="UO41" s="153"/>
      <c r="UP41" s="153"/>
      <c r="UQ41" s="153"/>
      <c r="UR41" s="153"/>
      <c r="US41" s="153"/>
      <c r="UT41" s="153"/>
      <c r="UU41" s="153"/>
      <c r="UV41" s="153"/>
      <c r="UW41" s="153"/>
      <c r="UX41" s="153"/>
      <c r="UY41" s="153"/>
      <c r="UZ41" s="153"/>
      <c r="VA41" s="153"/>
      <c r="VB41" s="153"/>
      <c r="VC41" s="153"/>
      <c r="VD41" s="153"/>
      <c r="VE41" s="153"/>
      <c r="VF41" s="153"/>
      <c r="VG41" s="153"/>
      <c r="VH41" s="153"/>
      <c r="VI41" s="153"/>
      <c r="VJ41" s="153"/>
      <c r="VK41" s="153"/>
      <c r="VL41" s="153"/>
      <c r="VM41" s="153"/>
      <c r="VN41" s="153"/>
      <c r="VO41" s="153"/>
      <c r="VP41" s="153"/>
      <c r="VQ41" s="153"/>
      <c r="VR41" s="153"/>
      <c r="VS41" s="153"/>
      <c r="VT41" s="153"/>
      <c r="VU41" s="153"/>
      <c r="VV41" s="153"/>
      <c r="VW41" s="153"/>
      <c r="VX41" s="153"/>
      <c r="VY41" s="153"/>
      <c r="VZ41" s="153"/>
      <c r="WA41" s="153"/>
      <c r="WB41" s="153"/>
      <c r="WC41" s="153"/>
      <c r="WD41" s="153"/>
      <c r="WE41" s="153"/>
      <c r="WF41" s="153"/>
      <c r="WG41" s="153"/>
      <c r="WH41" s="153"/>
      <c r="WI41" s="153"/>
      <c r="WJ41" s="153"/>
      <c r="WK41" s="153"/>
      <c r="WL41" s="153"/>
      <c r="WM41" s="153"/>
      <c r="WN41" s="153"/>
      <c r="WO41" s="153"/>
      <c r="WP41" s="153"/>
      <c r="WQ41" s="153"/>
      <c r="WR41" s="153"/>
      <c r="WS41" s="153"/>
      <c r="WT41" s="153"/>
      <c r="WU41" s="153"/>
      <c r="WV41" s="153"/>
      <c r="WW41" s="153"/>
      <c r="WX41" s="153"/>
      <c r="WY41" s="153"/>
      <c r="WZ41" s="153"/>
      <c r="XA41" s="153"/>
      <c r="XB41" s="153"/>
      <c r="XC41" s="153"/>
      <c r="XD41" s="153"/>
      <c r="XE41" s="153"/>
      <c r="XF41" s="153"/>
      <c r="XG41" s="153"/>
      <c r="XH41" s="153"/>
      <c r="XI41" s="153"/>
      <c r="XJ41" s="153"/>
      <c r="XK41" s="153"/>
      <c r="XL41" s="153"/>
      <c r="XM41" s="153"/>
      <c r="XN41" s="153"/>
      <c r="XO41" s="153"/>
      <c r="XP41" s="153"/>
      <c r="XQ41" s="153"/>
      <c r="XR41" s="153"/>
      <c r="XS41" s="153"/>
      <c r="XT41" s="153"/>
      <c r="XU41" s="153"/>
      <c r="XV41" s="153"/>
      <c r="XW41" s="153"/>
      <c r="XX41" s="153"/>
      <c r="XY41" s="153"/>
      <c r="XZ41" s="153"/>
      <c r="YA41" s="153"/>
      <c r="YB41" s="153"/>
    </row>
  </sheetData>
  <mergeCells count="471">
    <mergeCell ref="A3:D3"/>
    <mergeCell ref="WO4:WR4"/>
    <mergeCell ref="WJ5:WM5"/>
    <mergeCell ref="WO5:WR5"/>
    <mergeCell ref="WS4:WV4"/>
    <mergeCell ref="WW4:WW6"/>
    <mergeCell ref="WX4:XA4"/>
    <mergeCell ref="WS5:WV5"/>
    <mergeCell ref="WX5:XA5"/>
    <mergeCell ref="VI4:VL4"/>
    <mergeCell ref="VM4:VM6"/>
    <mergeCell ref="VN4:VQ4"/>
    <mergeCell ref="VI5:VL5"/>
    <mergeCell ref="VN5:VQ5"/>
    <mergeCell ref="VR4:VU4"/>
    <mergeCell ref="VV4:VV6"/>
    <mergeCell ref="VW4:VZ4"/>
    <mergeCell ref="VR5:VU5"/>
    <mergeCell ref="VW5:VZ5"/>
    <mergeCell ref="WA4:WD4"/>
    <mergeCell ref="WE4:WE6"/>
    <mergeCell ref="WF4:WI4"/>
    <mergeCell ref="WA5:WD5"/>
    <mergeCell ref="WF5:WI5"/>
    <mergeCell ref="XB4:XE4"/>
    <mergeCell ref="XF4:XF6"/>
    <mergeCell ref="XG4:XJ4"/>
    <mergeCell ref="XB5:XE5"/>
    <mergeCell ref="XG5:XJ5"/>
    <mergeCell ref="XT4:XW4"/>
    <mergeCell ref="XX4:XX6"/>
    <mergeCell ref="XY4:YB4"/>
    <mergeCell ref="XT5:XW5"/>
    <mergeCell ref="XY5:YB5"/>
    <mergeCell ref="XK4:XN4"/>
    <mergeCell ref="XO4:XO6"/>
    <mergeCell ref="XP4:XS4"/>
    <mergeCell ref="XK5:XN5"/>
    <mergeCell ref="XP5:XS5"/>
    <mergeCell ref="WJ4:WM4"/>
    <mergeCell ref="WN4:WN6"/>
    <mergeCell ref="UD4:UG4"/>
    <mergeCell ref="TY5:UB5"/>
    <mergeCell ref="UD5:UG5"/>
    <mergeCell ref="UH4:UK4"/>
    <mergeCell ref="UL4:UL6"/>
    <mergeCell ref="UM4:UP4"/>
    <mergeCell ref="UH5:UK5"/>
    <mergeCell ref="UM5:UP5"/>
    <mergeCell ref="UQ4:UT4"/>
    <mergeCell ref="UU4:UU6"/>
    <mergeCell ref="UV4:UY4"/>
    <mergeCell ref="UQ5:UT5"/>
    <mergeCell ref="UV5:UY5"/>
    <mergeCell ref="UZ4:VC4"/>
    <mergeCell ref="VD4:VD6"/>
    <mergeCell ref="VE4:VH4"/>
    <mergeCell ref="UZ5:VC5"/>
    <mergeCell ref="VE5:VH5"/>
    <mergeCell ref="SX4:TA4"/>
    <mergeCell ref="TB4:TB6"/>
    <mergeCell ref="TC4:TF4"/>
    <mergeCell ref="SX5:TA5"/>
    <mergeCell ref="TC5:TF5"/>
    <mergeCell ref="TG4:TJ4"/>
    <mergeCell ref="TK4:TK6"/>
    <mergeCell ref="TL4:TO4"/>
    <mergeCell ref="TG5:TJ5"/>
    <mergeCell ref="TL5:TO5"/>
    <mergeCell ref="TP4:TS4"/>
    <mergeCell ref="TT4:TT6"/>
    <mergeCell ref="TU4:TX4"/>
    <mergeCell ref="TP5:TS5"/>
    <mergeCell ref="TU5:TX5"/>
    <mergeCell ref="TY4:UB4"/>
    <mergeCell ref="UC4:UC6"/>
    <mergeCell ref="RS4:RV4"/>
    <mergeCell ref="RN5:RQ5"/>
    <mergeCell ref="RS5:RV5"/>
    <mergeCell ref="RW4:RZ4"/>
    <mergeCell ref="SA4:SA6"/>
    <mergeCell ref="SB4:SE4"/>
    <mergeCell ref="RW5:RZ5"/>
    <mergeCell ref="SB5:SE5"/>
    <mergeCell ref="SF4:SI4"/>
    <mergeCell ref="SJ4:SJ6"/>
    <mergeCell ref="SK4:SN4"/>
    <mergeCell ref="SF5:SI5"/>
    <mergeCell ref="SK5:SN5"/>
    <mergeCell ref="SO4:SR4"/>
    <mergeCell ref="SS4:SS6"/>
    <mergeCell ref="ST4:SW4"/>
    <mergeCell ref="SO5:SR5"/>
    <mergeCell ref="ST5:SW5"/>
    <mergeCell ref="QM4:QP4"/>
    <mergeCell ref="QQ4:QQ6"/>
    <mergeCell ref="QR4:QU4"/>
    <mergeCell ref="QM5:QP5"/>
    <mergeCell ref="QR5:QU5"/>
    <mergeCell ref="QV4:QY4"/>
    <mergeCell ref="QZ4:QZ6"/>
    <mergeCell ref="RA4:RD4"/>
    <mergeCell ref="QV5:QY5"/>
    <mergeCell ref="RA5:RD5"/>
    <mergeCell ref="RE4:RH4"/>
    <mergeCell ref="RI4:RI6"/>
    <mergeCell ref="RJ4:RM4"/>
    <mergeCell ref="RE5:RH5"/>
    <mergeCell ref="RJ5:RM5"/>
    <mergeCell ref="RN4:RQ4"/>
    <mergeCell ref="RR4:RR6"/>
    <mergeCell ref="PH4:PK4"/>
    <mergeCell ref="PC5:PF5"/>
    <mergeCell ref="PH5:PK5"/>
    <mergeCell ref="PL4:PO4"/>
    <mergeCell ref="PP4:PP6"/>
    <mergeCell ref="PQ4:PT4"/>
    <mergeCell ref="PL5:PO5"/>
    <mergeCell ref="PQ5:PT5"/>
    <mergeCell ref="PU4:PX4"/>
    <mergeCell ref="PY4:PY6"/>
    <mergeCell ref="PZ4:QC4"/>
    <mergeCell ref="PU5:PX5"/>
    <mergeCell ref="PZ5:QC5"/>
    <mergeCell ref="QD4:QG4"/>
    <mergeCell ref="QH4:QH6"/>
    <mergeCell ref="QI4:QL4"/>
    <mergeCell ref="QD5:QG5"/>
    <mergeCell ref="QI5:QL5"/>
    <mergeCell ref="OB4:OE4"/>
    <mergeCell ref="OF4:OF6"/>
    <mergeCell ref="OG4:OJ4"/>
    <mergeCell ref="OB5:OE5"/>
    <mergeCell ref="OG5:OJ5"/>
    <mergeCell ref="OK4:ON4"/>
    <mergeCell ref="OO4:OO6"/>
    <mergeCell ref="OP4:OS4"/>
    <mergeCell ref="OK5:ON5"/>
    <mergeCell ref="OP5:OS5"/>
    <mergeCell ref="OT4:OW4"/>
    <mergeCell ref="OX4:OX6"/>
    <mergeCell ref="OY4:PB4"/>
    <mergeCell ref="OT5:OW5"/>
    <mergeCell ref="OY5:PB5"/>
    <mergeCell ref="PC4:PF4"/>
    <mergeCell ref="PG4:PG6"/>
    <mergeCell ref="MW4:MZ4"/>
    <mergeCell ref="MR5:MU5"/>
    <mergeCell ref="MW5:MZ5"/>
    <mergeCell ref="NA4:ND4"/>
    <mergeCell ref="NE4:NE6"/>
    <mergeCell ref="NF4:NI4"/>
    <mergeCell ref="NA5:ND5"/>
    <mergeCell ref="NF5:NI5"/>
    <mergeCell ref="NJ4:NM4"/>
    <mergeCell ref="NN4:NN6"/>
    <mergeCell ref="NO4:NR4"/>
    <mergeCell ref="NJ5:NM5"/>
    <mergeCell ref="NO5:NR5"/>
    <mergeCell ref="NS4:NV4"/>
    <mergeCell ref="NW4:NW6"/>
    <mergeCell ref="NX4:OA4"/>
    <mergeCell ref="NS5:NV5"/>
    <mergeCell ref="NX5:OA5"/>
    <mergeCell ref="LQ4:LT4"/>
    <mergeCell ref="LU4:LU6"/>
    <mergeCell ref="LV4:LY4"/>
    <mergeCell ref="LQ5:LT5"/>
    <mergeCell ref="LV5:LY5"/>
    <mergeCell ref="LZ4:MC4"/>
    <mergeCell ref="MD4:MD6"/>
    <mergeCell ref="ME4:MH4"/>
    <mergeCell ref="LZ5:MC5"/>
    <mergeCell ref="ME5:MH5"/>
    <mergeCell ref="MI4:ML4"/>
    <mergeCell ref="MM4:MM6"/>
    <mergeCell ref="MN4:MQ4"/>
    <mergeCell ref="MI5:ML5"/>
    <mergeCell ref="MN5:MQ5"/>
    <mergeCell ref="MR4:MU4"/>
    <mergeCell ref="MV4:MV6"/>
    <mergeCell ref="KL4:KO4"/>
    <mergeCell ref="KG5:KJ5"/>
    <mergeCell ref="KL5:KO5"/>
    <mergeCell ref="KP4:KS4"/>
    <mergeCell ref="KT4:KT6"/>
    <mergeCell ref="KU4:KX4"/>
    <mergeCell ref="KP5:KS5"/>
    <mergeCell ref="KU5:KX5"/>
    <mergeCell ref="KY4:LB4"/>
    <mergeCell ref="LC4:LC6"/>
    <mergeCell ref="LD4:LG4"/>
    <mergeCell ref="KY5:LB5"/>
    <mergeCell ref="LD5:LG5"/>
    <mergeCell ref="LH4:LK4"/>
    <mergeCell ref="LL4:LL6"/>
    <mergeCell ref="LM4:LP4"/>
    <mergeCell ref="LH5:LK5"/>
    <mergeCell ref="LM5:LP5"/>
    <mergeCell ref="JF4:JI4"/>
    <mergeCell ref="JJ4:JJ6"/>
    <mergeCell ref="JK4:JN4"/>
    <mergeCell ref="JF5:JI5"/>
    <mergeCell ref="JK5:JN5"/>
    <mergeCell ref="JO4:JR4"/>
    <mergeCell ref="JS4:JS6"/>
    <mergeCell ref="JT4:JW4"/>
    <mergeCell ref="JO5:JR5"/>
    <mergeCell ref="JT5:JW5"/>
    <mergeCell ref="JX4:KA4"/>
    <mergeCell ref="KB4:KB6"/>
    <mergeCell ref="KC4:KF4"/>
    <mergeCell ref="JX5:KA5"/>
    <mergeCell ref="KC5:KF5"/>
    <mergeCell ref="KG4:KJ4"/>
    <mergeCell ref="KK4:KK6"/>
    <mergeCell ref="IA4:ID4"/>
    <mergeCell ref="HV5:HY5"/>
    <mergeCell ref="IA5:ID5"/>
    <mergeCell ref="IE4:IH4"/>
    <mergeCell ref="II4:II6"/>
    <mergeCell ref="IJ4:IM4"/>
    <mergeCell ref="IE5:IH5"/>
    <mergeCell ref="IJ5:IM5"/>
    <mergeCell ref="IN4:IQ4"/>
    <mergeCell ref="IR4:IR6"/>
    <mergeCell ref="IS4:IV4"/>
    <mergeCell ref="IN5:IQ5"/>
    <mergeCell ref="IS5:IV5"/>
    <mergeCell ref="IW4:IZ4"/>
    <mergeCell ref="JA4:JA6"/>
    <mergeCell ref="JB4:JE4"/>
    <mergeCell ref="IW5:IZ5"/>
    <mergeCell ref="JB5:JE5"/>
    <mergeCell ref="GU4:GX4"/>
    <mergeCell ref="GY4:GY6"/>
    <mergeCell ref="GZ4:HC4"/>
    <mergeCell ref="GU5:GX5"/>
    <mergeCell ref="GZ5:HC5"/>
    <mergeCell ref="HD4:HG4"/>
    <mergeCell ref="HH4:HH6"/>
    <mergeCell ref="HI4:HL4"/>
    <mergeCell ref="HD5:HG5"/>
    <mergeCell ref="HI5:HL5"/>
    <mergeCell ref="HM4:HP4"/>
    <mergeCell ref="HQ4:HQ6"/>
    <mergeCell ref="HR4:HU4"/>
    <mergeCell ref="HM5:HP5"/>
    <mergeCell ref="HR5:HU5"/>
    <mergeCell ref="HV4:HY4"/>
    <mergeCell ref="HZ4:HZ6"/>
    <mergeCell ref="GQ4:GT4"/>
    <mergeCell ref="GL5:GO5"/>
    <mergeCell ref="GQ5:GT5"/>
    <mergeCell ref="FP4:FS4"/>
    <mergeCell ref="FK5:FN5"/>
    <mergeCell ref="FP5:FS5"/>
    <mergeCell ref="FT4:FW4"/>
    <mergeCell ref="FX4:FX6"/>
    <mergeCell ref="FY4:GB4"/>
    <mergeCell ref="FT5:FW5"/>
    <mergeCell ref="FY5:GB5"/>
    <mergeCell ref="GC4:GF4"/>
    <mergeCell ref="EX4:FA4"/>
    <mergeCell ref="ES5:EV5"/>
    <mergeCell ref="EX5:FA5"/>
    <mergeCell ref="GG4:GG6"/>
    <mergeCell ref="GH4:GK4"/>
    <mergeCell ref="GC5:GF5"/>
    <mergeCell ref="GH5:GK5"/>
    <mergeCell ref="GL4:GO4"/>
    <mergeCell ref="GP4:GP6"/>
    <mergeCell ref="EF4:EI4"/>
    <mergeCell ref="EA5:ED5"/>
    <mergeCell ref="EJ4:EM4"/>
    <mergeCell ref="EN4:EN6"/>
    <mergeCell ref="EO4:ER4"/>
    <mergeCell ref="EJ5:EM5"/>
    <mergeCell ref="EO5:ER5"/>
    <mergeCell ref="ES4:EV4"/>
    <mergeCell ref="EW4:EW6"/>
    <mergeCell ref="CZ4:DC4"/>
    <mergeCell ref="DD4:DD6"/>
    <mergeCell ref="FB4:FE4"/>
    <mergeCell ref="FF4:FF6"/>
    <mergeCell ref="FG4:FJ4"/>
    <mergeCell ref="FB5:FE5"/>
    <mergeCell ref="FG5:FJ5"/>
    <mergeCell ref="FK4:FN4"/>
    <mergeCell ref="FO4:FO6"/>
    <mergeCell ref="DE4:DH4"/>
    <mergeCell ref="CZ5:DC5"/>
    <mergeCell ref="DE5:DH5"/>
    <mergeCell ref="DI4:DL4"/>
    <mergeCell ref="DM4:DM6"/>
    <mergeCell ref="DN4:DQ4"/>
    <mergeCell ref="DI5:DL5"/>
    <mergeCell ref="DN5:DQ5"/>
    <mergeCell ref="DR4:DU4"/>
    <mergeCell ref="DV4:DV6"/>
    <mergeCell ref="DW4:DZ4"/>
    <mergeCell ref="DR5:DU5"/>
    <mergeCell ref="DW5:DZ5"/>
    <mergeCell ref="EA4:ED4"/>
    <mergeCell ref="EE4:EE6"/>
    <mergeCell ref="WS3:XA3"/>
    <mergeCell ref="XB3:XJ3"/>
    <mergeCell ref="XK3:XS3"/>
    <mergeCell ref="XT3:YB3"/>
    <mergeCell ref="E4:H4"/>
    <mergeCell ref="I4:I6"/>
    <mergeCell ref="J4:M4"/>
    <mergeCell ref="E5:H5"/>
    <mergeCell ref="J5:M5"/>
    <mergeCell ref="AF4:AI4"/>
    <mergeCell ref="AJ4:AJ6"/>
    <mergeCell ref="AK4:AN4"/>
    <mergeCell ref="AF5:AI5"/>
    <mergeCell ref="AK5:AN5"/>
    <mergeCell ref="AO4:AR4"/>
    <mergeCell ref="AS4:AS6"/>
    <mergeCell ref="AT4:AW4"/>
    <mergeCell ref="AO5:AR5"/>
    <mergeCell ref="AT5:AW5"/>
    <mergeCell ref="AX4:BA4"/>
    <mergeCell ref="QV3:RD3"/>
    <mergeCell ref="RE3:RM3"/>
    <mergeCell ref="RN3:RV3"/>
    <mergeCell ref="RW3:SE3"/>
    <mergeCell ref="TG3:TO3"/>
    <mergeCell ref="TP3:TX3"/>
    <mergeCell ref="TY3:UG3"/>
    <mergeCell ref="UH3:UP3"/>
    <mergeCell ref="UQ3:UY3"/>
    <mergeCell ref="UZ3:VH3"/>
    <mergeCell ref="A4:D6"/>
    <mergeCell ref="N4:Q4"/>
    <mergeCell ref="R4:R6"/>
    <mergeCell ref="S4:V4"/>
    <mergeCell ref="N5:Q5"/>
    <mergeCell ref="S5:V5"/>
    <mergeCell ref="W4:Z4"/>
    <mergeCell ref="AA4:AA6"/>
    <mergeCell ref="AB4:AE4"/>
    <mergeCell ref="W5:Z5"/>
    <mergeCell ref="AB5:AE5"/>
    <mergeCell ref="EF5:EI5"/>
    <mergeCell ref="BY4:CB4"/>
    <mergeCell ref="CC4:CC6"/>
    <mergeCell ref="CD4:CG4"/>
    <mergeCell ref="BY5:CB5"/>
    <mergeCell ref="CD5:CG5"/>
    <mergeCell ref="CH4:CK4"/>
    <mergeCell ref="VI3:VQ3"/>
    <mergeCell ref="VR3:VZ3"/>
    <mergeCell ref="WA3:WI3"/>
    <mergeCell ref="WJ3:WR3"/>
    <mergeCell ref="KY3:LG3"/>
    <mergeCell ref="LH3:LP3"/>
    <mergeCell ref="LQ3:LY3"/>
    <mergeCell ref="LZ3:MH3"/>
    <mergeCell ref="MI3:MQ3"/>
    <mergeCell ref="MR3:MZ3"/>
    <mergeCell ref="NA3:NI3"/>
    <mergeCell ref="NJ3:NR3"/>
    <mergeCell ref="NS3:OA3"/>
    <mergeCell ref="OB3:OJ3"/>
    <mergeCell ref="OK3:OS3"/>
    <mergeCell ref="OT3:PB3"/>
    <mergeCell ref="PC3:PK3"/>
    <mergeCell ref="PL3:PT3"/>
    <mergeCell ref="PU3:QC3"/>
    <mergeCell ref="QD3:QL3"/>
    <mergeCell ref="QM3:QU3"/>
    <mergeCell ref="SF3:SN3"/>
    <mergeCell ref="SO3:SW3"/>
    <mergeCell ref="SX3:TF3"/>
    <mergeCell ref="FB3:FJ3"/>
    <mergeCell ref="FK3:FS3"/>
    <mergeCell ref="FT3:GB3"/>
    <mergeCell ref="GC3:GK3"/>
    <mergeCell ref="GL3:GT3"/>
    <mergeCell ref="GU3:HC3"/>
    <mergeCell ref="HD3:HL3"/>
    <mergeCell ref="HM3:HU3"/>
    <mergeCell ref="HV3:ID3"/>
    <mergeCell ref="IE3:IM3"/>
    <mergeCell ref="IN3:IV3"/>
    <mergeCell ref="IW3:JE3"/>
    <mergeCell ref="JF3:JN3"/>
    <mergeCell ref="JO3:JW3"/>
    <mergeCell ref="JX3:KF3"/>
    <mergeCell ref="KG3:KO3"/>
    <mergeCell ref="KP3:KX3"/>
    <mergeCell ref="E3:M3"/>
    <mergeCell ref="N3:V3"/>
    <mergeCell ref="W3:AE3"/>
    <mergeCell ref="AF3:AN3"/>
    <mergeCell ref="AO3:AW3"/>
    <mergeCell ref="AX3:BF3"/>
    <mergeCell ref="BG3:BO3"/>
    <mergeCell ref="BP3:BX3"/>
    <mergeCell ref="BY3:CG3"/>
    <mergeCell ref="CH3:CP3"/>
    <mergeCell ref="CQ3:CY3"/>
    <mergeCell ref="CZ3:DH3"/>
    <mergeCell ref="DI3:DQ3"/>
    <mergeCell ref="DR3:DZ3"/>
    <mergeCell ref="EA3:EI3"/>
    <mergeCell ref="EJ3:ER3"/>
    <mergeCell ref="ES3:FA3"/>
    <mergeCell ref="BB4:BB6"/>
    <mergeCell ref="BC4:BF4"/>
    <mergeCell ref="AX5:BA5"/>
    <mergeCell ref="BC5:BF5"/>
    <mergeCell ref="BG4:BJ4"/>
    <mergeCell ref="BK4:BK6"/>
    <mergeCell ref="BL4:BO4"/>
    <mergeCell ref="BG5:BJ5"/>
    <mergeCell ref="BL5:BO5"/>
    <mergeCell ref="BP4:BS4"/>
    <mergeCell ref="BT4:BT6"/>
    <mergeCell ref="BU4:BX4"/>
    <mergeCell ref="BP5:BS5"/>
    <mergeCell ref="BU5:BX5"/>
    <mergeCell ref="CL4:CL6"/>
    <mergeCell ref="CM4:CP4"/>
    <mergeCell ref="CH5:CK5"/>
    <mergeCell ref="CM5:CP5"/>
    <mergeCell ref="CQ4:CT4"/>
    <mergeCell ref="CU4:CU6"/>
    <mergeCell ref="CV4:CY4"/>
    <mergeCell ref="CQ5:CT5"/>
    <mergeCell ref="CV5:CY5"/>
    <mergeCell ref="A41:D41"/>
    <mergeCell ref="A39:D39"/>
    <mergeCell ref="A40:D40"/>
    <mergeCell ref="C33:D33"/>
    <mergeCell ref="C34:D34"/>
    <mergeCell ref="B36:D36"/>
    <mergeCell ref="A38:D38"/>
    <mergeCell ref="B14:D14"/>
    <mergeCell ref="C15:D15"/>
    <mergeCell ref="C16:D16"/>
    <mergeCell ref="C17:D17"/>
    <mergeCell ref="C18:D18"/>
    <mergeCell ref="C19:D19"/>
    <mergeCell ref="C20:D20"/>
    <mergeCell ref="C23:D23"/>
    <mergeCell ref="C24:D24"/>
    <mergeCell ref="C29:D29"/>
    <mergeCell ref="C30:D30"/>
    <mergeCell ref="C31:D31"/>
    <mergeCell ref="C32:D32"/>
    <mergeCell ref="A7:D7"/>
    <mergeCell ref="A8:D8"/>
    <mergeCell ref="A9:A13"/>
    <mergeCell ref="B9:D9"/>
    <mergeCell ref="B10:B12"/>
    <mergeCell ref="C10:D10"/>
    <mergeCell ref="C11:D11"/>
    <mergeCell ref="C12:D12"/>
    <mergeCell ref="B13:D13"/>
    <mergeCell ref="A14:A37"/>
    <mergeCell ref="B15:B24"/>
    <mergeCell ref="C21:C22"/>
    <mergeCell ref="B25:B35"/>
    <mergeCell ref="C25:D25"/>
    <mergeCell ref="C26:C28"/>
    <mergeCell ref="C35:D35"/>
    <mergeCell ref="B37:D37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0"/>
    <outlinePr summaryBelow="0"/>
  </sheetPr>
  <dimension ref="A1:I9"/>
  <sheetViews>
    <sheetView workbookViewId="0">
      <pane ySplit="2" topLeftCell="A3" activePane="bottomLeft" state="frozen"/>
      <selection activeCell="D8" sqref="D8:D19"/>
      <selection pane="bottomLeft" activeCell="D8" sqref="D8:D19"/>
    </sheetView>
  </sheetViews>
  <sheetFormatPr defaultColWidth="9.140625" defaultRowHeight="11.25"/>
  <cols>
    <col min="1" max="4" width="15" style="52" customWidth="1"/>
    <col min="5" max="5" width="26.28515625" style="52" customWidth="1"/>
    <col min="6" max="6" width="16.140625" style="52" customWidth="1"/>
    <col min="7" max="8" width="15" style="52" customWidth="1"/>
    <col min="9" max="9" width="18.28515625" style="52" customWidth="1"/>
    <col min="10" max="10" width="15" style="52" customWidth="1"/>
    <col min="11" max="16384" width="9.140625" style="52"/>
  </cols>
  <sheetData>
    <row r="1" spans="1:9" s="41" customFormat="1" ht="15" customHeight="1">
      <c r="A1" s="40" t="s">
        <v>2029</v>
      </c>
    </row>
    <row r="2" spans="1:9" s="41" customFormat="1" ht="15" customHeight="1">
      <c r="A2" s="40" t="s">
        <v>2052</v>
      </c>
    </row>
    <row r="3" spans="1:9" ht="15" customHeight="1">
      <c r="F3" s="98"/>
      <c r="G3" s="98"/>
      <c r="H3" s="98"/>
      <c r="I3" s="98"/>
    </row>
    <row r="4" spans="1:9" ht="15" customHeight="1">
      <c r="A4" s="374"/>
      <c r="B4" s="374"/>
      <c r="C4" s="374"/>
      <c r="D4" s="374"/>
      <c r="E4" s="374"/>
      <c r="F4" s="374"/>
      <c r="G4" s="374"/>
      <c r="H4" s="374"/>
      <c r="I4" s="374"/>
    </row>
    <row r="5" spans="1:9">
      <c r="A5" s="271" t="s">
        <v>1424</v>
      </c>
      <c r="B5" s="271"/>
      <c r="C5" s="271"/>
      <c r="D5" s="271"/>
      <c r="E5" s="271" t="s">
        <v>1425</v>
      </c>
      <c r="F5" s="271" t="s">
        <v>1426</v>
      </c>
      <c r="G5" s="271"/>
      <c r="H5" s="271"/>
      <c r="I5" s="271"/>
    </row>
    <row r="6" spans="1:9">
      <c r="A6" s="271" t="s">
        <v>1419</v>
      </c>
      <c r="B6" s="271"/>
      <c r="C6" s="271"/>
      <c r="D6" s="271"/>
      <c r="E6" s="271"/>
      <c r="F6" s="271" t="s">
        <v>1419</v>
      </c>
      <c r="G6" s="271"/>
      <c r="H6" s="271"/>
      <c r="I6" s="271"/>
    </row>
    <row r="7" spans="1:9" ht="22.5">
      <c r="A7" s="83" t="s">
        <v>1420</v>
      </c>
      <c r="B7" s="83" t="s">
        <v>1421</v>
      </c>
      <c r="C7" s="83" t="s">
        <v>1422</v>
      </c>
      <c r="D7" s="83" t="s">
        <v>1423</v>
      </c>
      <c r="E7" s="271"/>
      <c r="F7" s="83" t="s">
        <v>1420</v>
      </c>
      <c r="G7" s="83" t="s">
        <v>1421</v>
      </c>
      <c r="H7" s="83" t="s">
        <v>1422</v>
      </c>
      <c r="I7" s="83" t="s">
        <v>1423</v>
      </c>
    </row>
    <row r="8" spans="1:9">
      <c r="A8" s="48" t="s">
        <v>1009</v>
      </c>
      <c r="B8" s="48" t="s">
        <v>1009</v>
      </c>
      <c r="C8" s="48" t="s">
        <v>1009</v>
      </c>
      <c r="D8" s="48" t="s">
        <v>1009</v>
      </c>
      <c r="E8" s="48" t="s">
        <v>1009</v>
      </c>
      <c r="F8" s="48" t="s">
        <v>1009</v>
      </c>
      <c r="G8" s="48" t="s">
        <v>1009</v>
      </c>
      <c r="H8" s="48" t="s">
        <v>1009</v>
      </c>
      <c r="I8" s="48" t="s">
        <v>1009</v>
      </c>
    </row>
    <row r="9" spans="1:9" ht="15" customHeight="1"/>
  </sheetData>
  <mergeCells count="6">
    <mergeCell ref="A4:I4"/>
    <mergeCell ref="A5:D5"/>
    <mergeCell ref="E5:E7"/>
    <mergeCell ref="F5:I5"/>
    <mergeCell ref="A6:D6"/>
    <mergeCell ref="F6:I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0"/>
    <outlinePr summaryBelow="0"/>
  </sheetPr>
  <dimension ref="A1:F13"/>
  <sheetViews>
    <sheetView workbookViewId="0">
      <pane ySplit="1" topLeftCell="A2" activePane="bottomLeft" state="frozen"/>
      <selection activeCell="D8" sqref="D8:D19"/>
      <selection pane="bottomLeft" activeCell="D8" sqref="D8:D19"/>
    </sheetView>
  </sheetViews>
  <sheetFormatPr defaultColWidth="9.140625" defaultRowHeight="11.25"/>
  <cols>
    <col min="1" max="1" width="18.42578125" style="52" customWidth="1"/>
    <col min="2" max="2" width="7.140625" style="52" customWidth="1"/>
    <col min="3" max="3" width="59.85546875" style="52" customWidth="1"/>
    <col min="4" max="5" width="15" style="52" customWidth="1"/>
    <col min="6" max="16384" width="9.140625" style="52"/>
  </cols>
  <sheetData>
    <row r="1" spans="1:6" s="51" customFormat="1" ht="15" customHeight="1">
      <c r="A1" s="40" t="s">
        <v>2020</v>
      </c>
    </row>
    <row r="2" spans="1:6">
      <c r="A2" s="392"/>
      <c r="B2" s="392"/>
      <c r="C2" s="392"/>
      <c r="D2" s="74" t="s">
        <v>1428</v>
      </c>
      <c r="E2" s="74" t="s">
        <v>1429</v>
      </c>
    </row>
    <row r="3" spans="1:6">
      <c r="A3" s="213" t="s">
        <v>1430</v>
      </c>
      <c r="B3" s="213"/>
      <c r="C3" s="213"/>
      <c r="D3" s="99">
        <v>1914</v>
      </c>
      <c r="E3" s="99">
        <v>493</v>
      </c>
      <c r="F3" s="101"/>
    </row>
    <row r="4" spans="1:6">
      <c r="A4" s="213" t="s">
        <v>1431</v>
      </c>
      <c r="B4" s="213"/>
      <c r="C4" s="213"/>
      <c r="D4" s="99">
        <v>2831</v>
      </c>
      <c r="E4" s="99">
        <v>570</v>
      </c>
      <c r="F4" s="101"/>
    </row>
    <row r="5" spans="1:6" ht="12" customHeight="1">
      <c r="A5" s="213" t="s">
        <v>1432</v>
      </c>
      <c r="B5" s="214"/>
      <c r="C5" s="214"/>
      <c r="D5" s="99">
        <v>1406</v>
      </c>
      <c r="E5" s="99">
        <v>189</v>
      </c>
      <c r="F5" s="101"/>
    </row>
    <row r="6" spans="1:6" hidden="1">
      <c r="A6" s="213"/>
      <c r="B6" s="213" t="s">
        <v>1433</v>
      </c>
      <c r="C6" s="78"/>
      <c r="F6" s="101"/>
    </row>
    <row r="7" spans="1:6" ht="18" customHeight="1">
      <c r="A7" s="213"/>
      <c r="B7" s="213"/>
      <c r="C7" s="77" t="s">
        <v>1434</v>
      </c>
      <c r="D7" s="100">
        <v>1403</v>
      </c>
      <c r="E7" s="100">
        <v>63</v>
      </c>
      <c r="F7" s="101"/>
    </row>
    <row r="8" spans="1:6" ht="18" customHeight="1">
      <c r="A8" s="213"/>
      <c r="B8" s="213"/>
      <c r="C8" s="77" t="s">
        <v>1435</v>
      </c>
      <c r="D8" s="99">
        <v>1</v>
      </c>
      <c r="E8" s="99">
        <v>95</v>
      </c>
      <c r="F8" s="101"/>
    </row>
    <row r="9" spans="1:6" ht="18" customHeight="1">
      <c r="A9" s="213"/>
      <c r="B9" s="213"/>
      <c r="C9" s="77" t="s">
        <v>1436</v>
      </c>
      <c r="D9" s="99">
        <v>2</v>
      </c>
      <c r="E9" s="99">
        <v>0</v>
      </c>
      <c r="F9" s="101"/>
    </row>
    <row r="10" spans="1:6" ht="18" customHeight="1">
      <c r="A10" s="213"/>
      <c r="B10" s="213"/>
      <c r="C10" s="77" t="s">
        <v>1437</v>
      </c>
      <c r="D10" s="99">
        <v>0</v>
      </c>
      <c r="E10" s="99">
        <v>31</v>
      </c>
      <c r="F10" s="101"/>
    </row>
    <row r="11" spans="1:6" ht="15" customHeight="1">
      <c r="A11" s="213" t="s">
        <v>1438</v>
      </c>
      <c r="B11" s="213"/>
      <c r="C11" s="213"/>
      <c r="D11" s="99">
        <v>3339</v>
      </c>
      <c r="E11" s="99">
        <v>874</v>
      </c>
      <c r="F11" s="101"/>
    </row>
    <row r="12" spans="1:6" ht="26.25" customHeight="1">
      <c r="A12" s="213" t="s">
        <v>1439</v>
      </c>
      <c r="B12" s="213"/>
      <c r="C12" s="213"/>
      <c r="D12" s="99">
        <v>2550</v>
      </c>
      <c r="E12" s="99">
        <v>247</v>
      </c>
      <c r="F12" s="101"/>
    </row>
    <row r="13" spans="1:6" ht="15" customHeight="1"/>
  </sheetData>
  <mergeCells count="8">
    <mergeCell ref="A11:C11"/>
    <mergeCell ref="A12:C12"/>
    <mergeCell ref="A2:C2"/>
    <mergeCell ref="A3:C3"/>
    <mergeCell ref="A4:C4"/>
    <mergeCell ref="A5:A10"/>
    <mergeCell ref="B5:C5"/>
    <mergeCell ref="B6:B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/>
  </sheetPr>
  <dimension ref="A1:AM261"/>
  <sheetViews>
    <sheetView workbookViewId="0">
      <pane xSplit="5" ySplit="5" topLeftCell="F6" activePane="bottomRight" state="frozen"/>
      <selection activeCell="D8" sqref="D8:D19"/>
      <selection pane="topRight" activeCell="D8" sqref="D8:D19"/>
      <selection pane="bottomLeft" activeCell="D8" sqref="D8:D19"/>
      <selection pane="bottomRight" activeCell="D8" sqref="D8:D19"/>
    </sheetView>
  </sheetViews>
  <sheetFormatPr defaultRowHeight="11.25"/>
  <cols>
    <col min="1" max="1" width="15" style="12" customWidth="1"/>
    <col min="2" max="2" width="17" style="12" customWidth="1"/>
    <col min="3" max="3" width="18.7109375" style="12" customWidth="1"/>
    <col min="4" max="4" width="18.140625" style="12" customWidth="1"/>
    <col min="5" max="5" width="31.140625" style="12" customWidth="1"/>
    <col min="6" max="8" width="13.28515625" style="10" customWidth="1"/>
    <col min="9" max="9" width="16.5703125" style="10" customWidth="1"/>
    <col min="10" max="19" width="13.28515625" style="10" customWidth="1"/>
    <col min="20" max="20" width="16.140625" style="10" customWidth="1"/>
    <col min="21" max="39" width="13.28515625" style="10" customWidth="1"/>
    <col min="40" max="16384" width="9.140625" style="10"/>
  </cols>
  <sheetData>
    <row r="1" spans="1:39" ht="15" customHeight="1">
      <c r="A1" s="163" t="s">
        <v>2076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</row>
    <row r="2" spans="1:39" ht="15" customHeight="1">
      <c r="A2" s="163" t="s">
        <v>1265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</row>
    <row r="3" spans="1:39" s="12" customFormat="1" ht="56.25" customHeight="1">
      <c r="A3" s="205" t="s">
        <v>2055</v>
      </c>
      <c r="B3" s="205"/>
      <c r="C3" s="205"/>
      <c r="D3" s="205"/>
      <c r="E3" s="205"/>
      <c r="F3" s="199" t="s">
        <v>2056</v>
      </c>
      <c r="G3" s="199" t="s">
        <v>1116</v>
      </c>
      <c r="H3" s="199"/>
      <c r="I3" s="199"/>
      <c r="J3" s="199"/>
      <c r="K3" s="199" t="s">
        <v>1117</v>
      </c>
      <c r="L3" s="199"/>
      <c r="M3" s="199" t="s">
        <v>1118</v>
      </c>
      <c r="N3" s="199"/>
      <c r="O3" s="199" t="s">
        <v>1119</v>
      </c>
      <c r="P3" s="199"/>
      <c r="Q3" s="199" t="s">
        <v>1120</v>
      </c>
      <c r="R3" s="199"/>
      <c r="S3" s="199" t="s">
        <v>1121</v>
      </c>
      <c r="T3" s="199"/>
      <c r="U3" s="199"/>
      <c r="V3" s="199" t="s">
        <v>2057</v>
      </c>
      <c r="W3" s="199"/>
      <c r="X3" s="199"/>
      <c r="Y3" s="199" t="s">
        <v>1123</v>
      </c>
      <c r="Z3" s="199"/>
      <c r="AA3" s="199" t="s">
        <v>1085</v>
      </c>
      <c r="AB3" s="199"/>
      <c r="AC3" s="199" t="s">
        <v>2058</v>
      </c>
      <c r="AD3" s="199" t="s">
        <v>1125</v>
      </c>
      <c r="AE3" s="199"/>
      <c r="AF3" s="199" t="s">
        <v>1126</v>
      </c>
      <c r="AG3" s="199"/>
      <c r="AH3" s="199" t="s">
        <v>1127</v>
      </c>
      <c r="AI3" s="199"/>
      <c r="AJ3" s="199" t="s">
        <v>1128</v>
      </c>
      <c r="AK3" s="199"/>
      <c r="AL3" s="199" t="s">
        <v>1129</v>
      </c>
      <c r="AM3" s="199"/>
    </row>
    <row r="4" spans="1:39" s="12" customFormat="1" ht="15" customHeight="1">
      <c r="A4" s="205"/>
      <c r="B4" s="205"/>
      <c r="C4" s="205"/>
      <c r="D4" s="205"/>
      <c r="E4" s="205"/>
      <c r="F4" s="199"/>
      <c r="G4" s="199" t="s">
        <v>2059</v>
      </c>
      <c r="H4" s="199" t="s">
        <v>2060</v>
      </c>
      <c r="I4" s="199" t="s">
        <v>2061</v>
      </c>
      <c r="J4" s="199" t="s">
        <v>2062</v>
      </c>
      <c r="K4" s="199" t="s">
        <v>2059</v>
      </c>
      <c r="L4" s="199" t="s">
        <v>2060</v>
      </c>
      <c r="M4" s="199" t="s">
        <v>2059</v>
      </c>
      <c r="N4" s="199" t="s">
        <v>2060</v>
      </c>
      <c r="O4" s="199" t="s">
        <v>2059</v>
      </c>
      <c r="P4" s="199" t="s">
        <v>2060</v>
      </c>
      <c r="Q4" s="199" t="s">
        <v>2059</v>
      </c>
      <c r="R4" s="199" t="s">
        <v>2060</v>
      </c>
      <c r="S4" s="199" t="s">
        <v>2060</v>
      </c>
      <c r="T4" s="199" t="s">
        <v>2061</v>
      </c>
      <c r="U4" s="199" t="s">
        <v>2062</v>
      </c>
      <c r="V4" s="199" t="s">
        <v>1133</v>
      </c>
      <c r="W4" s="199" t="s">
        <v>1134</v>
      </c>
      <c r="X4" s="199"/>
      <c r="Y4" s="199" t="s">
        <v>2063</v>
      </c>
      <c r="Z4" s="199" t="s">
        <v>2064</v>
      </c>
      <c r="AA4" s="199" t="s">
        <v>2065</v>
      </c>
      <c r="AB4" s="199" t="s">
        <v>2064</v>
      </c>
      <c r="AC4" s="199"/>
      <c r="AD4" s="199" t="s">
        <v>2060</v>
      </c>
      <c r="AE4" s="199" t="s">
        <v>2064</v>
      </c>
      <c r="AF4" s="199" t="s">
        <v>2065</v>
      </c>
      <c r="AG4" s="199" t="s">
        <v>2064</v>
      </c>
      <c r="AH4" s="199" t="s">
        <v>2065</v>
      </c>
      <c r="AI4" s="199" t="s">
        <v>2064</v>
      </c>
      <c r="AJ4" s="199" t="s">
        <v>2065</v>
      </c>
      <c r="AK4" s="199" t="s">
        <v>2064</v>
      </c>
      <c r="AL4" s="199" t="s">
        <v>2066</v>
      </c>
      <c r="AM4" s="199" t="s">
        <v>2067</v>
      </c>
    </row>
    <row r="5" spans="1:39" s="12" customFormat="1" ht="42.75" thickBot="1">
      <c r="A5" s="206"/>
      <c r="B5" s="206"/>
      <c r="C5" s="206"/>
      <c r="D5" s="206"/>
      <c r="E5" s="206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4" t="s">
        <v>1139</v>
      </c>
      <c r="X5" s="14" t="s">
        <v>1140</v>
      </c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</row>
    <row r="6" spans="1:39" ht="15" customHeight="1" thickBot="1">
      <c r="A6" s="200" t="s">
        <v>2068</v>
      </c>
      <c r="B6" s="201"/>
      <c r="C6" s="201"/>
      <c r="D6" s="201"/>
      <c r="E6" s="202"/>
      <c r="F6" s="26">
        <f>F7+F134+F147+F159+F227+F235+F236+F241+F260</f>
        <v>624290691.46153998</v>
      </c>
      <c r="G6" s="27">
        <f t="shared" ref="G6:AM6" si="0">G7+G134+G147+G159+G227+G235+G236+G241</f>
        <v>465407596.26205993</v>
      </c>
      <c r="H6" s="28">
        <f t="shared" si="0"/>
        <v>29184563</v>
      </c>
      <c r="I6" s="27">
        <f t="shared" si="0"/>
        <v>24153954021116.691</v>
      </c>
      <c r="J6" s="28">
        <f t="shared" si="0"/>
        <v>206565485</v>
      </c>
      <c r="K6" s="27">
        <f t="shared" si="0"/>
        <v>476147919.24585998</v>
      </c>
      <c r="L6" s="28">
        <f t="shared" si="0"/>
        <v>28845828</v>
      </c>
      <c r="M6" s="27">
        <f t="shared" si="0"/>
        <v>137500803.63643</v>
      </c>
      <c r="N6" s="28">
        <f t="shared" si="0"/>
        <v>1822066</v>
      </c>
      <c r="O6" s="27">
        <f t="shared" si="0"/>
        <v>43794761.633510001</v>
      </c>
      <c r="P6" s="28">
        <f t="shared" si="0"/>
        <v>1650138</v>
      </c>
      <c r="Q6" s="27">
        <f t="shared" si="0"/>
        <v>4274746.3370500002</v>
      </c>
      <c r="R6" s="28">
        <f t="shared" si="0"/>
        <v>450210</v>
      </c>
      <c r="S6" s="28">
        <f t="shared" si="0"/>
        <v>20002472</v>
      </c>
      <c r="T6" s="27">
        <f t="shared" si="0"/>
        <v>24919786490857.586</v>
      </c>
      <c r="U6" s="28">
        <f t="shared" si="0"/>
        <v>41010129401</v>
      </c>
      <c r="V6" s="28">
        <f t="shared" si="0"/>
        <v>35976270</v>
      </c>
      <c r="W6" s="28">
        <f t="shared" si="0"/>
        <v>51104048</v>
      </c>
      <c r="X6" s="28">
        <f t="shared" si="0"/>
        <v>268881</v>
      </c>
      <c r="Y6" s="28">
        <f t="shared" si="0"/>
        <v>1240947</v>
      </c>
      <c r="Z6" s="27">
        <f t="shared" si="0"/>
        <v>250454796.24862</v>
      </c>
      <c r="AA6" s="28">
        <f t="shared" si="0"/>
        <v>46798367</v>
      </c>
      <c r="AB6" s="29">
        <f>AB7+AB134+AB147+AB159+AB227+AB235+AB236+AB241+AB261</f>
        <v>294604882.81204993</v>
      </c>
      <c r="AC6" s="29">
        <f>AC7+AC134+AC147+AC159+AC227+AC235+AC236+AC241+AC261</f>
        <v>3927673.72107</v>
      </c>
      <c r="AD6" s="28">
        <f t="shared" si="0"/>
        <v>980</v>
      </c>
      <c r="AE6" s="27">
        <f t="shared" si="0"/>
        <v>574997.58019000001</v>
      </c>
      <c r="AF6" s="28">
        <f t="shared" si="0"/>
        <v>1125</v>
      </c>
      <c r="AG6" s="27">
        <f t="shared" si="0"/>
        <v>167190.16383</v>
      </c>
      <c r="AH6" s="28">
        <f t="shared" si="0"/>
        <v>111</v>
      </c>
      <c r="AI6" s="27">
        <f t="shared" si="0"/>
        <v>31625.204300000001</v>
      </c>
      <c r="AJ6" s="28">
        <f t="shared" si="0"/>
        <v>2692</v>
      </c>
      <c r="AK6" s="27">
        <f t="shared" si="0"/>
        <v>199005.56161</v>
      </c>
      <c r="AL6" s="27">
        <f t="shared" si="0"/>
        <v>815.97</v>
      </c>
      <c r="AM6" s="30">
        <f t="shared" si="0"/>
        <v>648.79399999999998</v>
      </c>
    </row>
    <row r="7" spans="1:39" s="12" customFormat="1">
      <c r="A7" s="169" t="s">
        <v>1141</v>
      </c>
      <c r="B7" s="203"/>
      <c r="C7" s="203"/>
      <c r="D7" s="203"/>
      <c r="E7" s="204"/>
      <c r="F7" s="70">
        <v>30940822.24718</v>
      </c>
      <c r="G7" s="15">
        <v>28297998.871860001</v>
      </c>
      <c r="H7" s="16">
        <v>6538</v>
      </c>
      <c r="I7" s="15">
        <v>1569877516.3589699</v>
      </c>
      <c r="J7" s="16">
        <v>8401736</v>
      </c>
      <c r="K7" s="15"/>
      <c r="L7" s="16"/>
      <c r="M7" s="15">
        <v>1169991.9456499999</v>
      </c>
      <c r="N7" s="16">
        <v>2609</v>
      </c>
      <c r="O7" s="15">
        <v>1324938.44095</v>
      </c>
      <c r="P7" s="16">
        <v>4027</v>
      </c>
      <c r="Q7" s="15">
        <v>176.66108</v>
      </c>
      <c r="R7" s="16">
        <v>9</v>
      </c>
      <c r="S7" s="16">
        <v>63597</v>
      </c>
      <c r="T7" s="15">
        <v>2248387063.5925798</v>
      </c>
      <c r="U7" s="16">
        <v>40923175982</v>
      </c>
      <c r="V7" s="16">
        <v>215076</v>
      </c>
      <c r="W7" s="16">
        <v>105201</v>
      </c>
      <c r="X7" s="16">
        <v>106921</v>
      </c>
      <c r="Y7" s="16">
        <v>8306</v>
      </c>
      <c r="Z7" s="15">
        <v>34469603.026309997</v>
      </c>
      <c r="AA7" s="16">
        <v>106025</v>
      </c>
      <c r="AB7" s="17">
        <v>12178907.02777</v>
      </c>
      <c r="AC7" s="17">
        <v>53120.391860000003</v>
      </c>
      <c r="AD7" s="16">
        <v>225</v>
      </c>
      <c r="AE7" s="15">
        <v>185260.75639</v>
      </c>
      <c r="AF7" s="16">
        <v>692</v>
      </c>
      <c r="AG7" s="15">
        <v>153236.66875000001</v>
      </c>
      <c r="AH7" s="16"/>
      <c r="AI7" s="15"/>
      <c r="AJ7" s="16">
        <v>21</v>
      </c>
      <c r="AK7" s="15">
        <v>438.60298</v>
      </c>
      <c r="AL7" s="15"/>
      <c r="AM7" s="18"/>
    </row>
    <row r="8" spans="1:39">
      <c r="A8" s="178"/>
      <c r="B8" s="165" t="s">
        <v>1142</v>
      </c>
      <c r="C8" s="175"/>
      <c r="D8" s="175"/>
      <c r="E8" s="176"/>
      <c r="F8" s="19">
        <v>29966865.667169999</v>
      </c>
      <c r="G8" s="20">
        <v>28164659.782269999</v>
      </c>
      <c r="H8" s="21">
        <v>6250</v>
      </c>
      <c r="I8" s="20">
        <v>1569364915.71138</v>
      </c>
      <c r="J8" s="21">
        <v>8401417</v>
      </c>
      <c r="K8" s="18"/>
      <c r="L8" s="22"/>
      <c r="M8" s="20">
        <v>1036142.68188</v>
      </c>
      <c r="N8" s="21">
        <v>2231</v>
      </c>
      <c r="O8" s="20">
        <v>1077778.6791999999</v>
      </c>
      <c r="P8" s="21">
        <v>3768</v>
      </c>
      <c r="Q8" s="20">
        <v>22.868079999999999</v>
      </c>
      <c r="R8" s="21">
        <v>2</v>
      </c>
      <c r="S8" s="21">
        <v>61653</v>
      </c>
      <c r="T8" s="20">
        <v>2244982138.8681698</v>
      </c>
      <c r="U8" s="21">
        <v>18838195</v>
      </c>
      <c r="V8" s="21">
        <v>213647</v>
      </c>
      <c r="W8" s="21">
        <v>103723</v>
      </c>
      <c r="X8" s="21">
        <v>106834</v>
      </c>
      <c r="Y8" s="21">
        <v>7869</v>
      </c>
      <c r="Z8" s="20">
        <v>34264249.321900003</v>
      </c>
      <c r="AA8" s="21">
        <v>103696</v>
      </c>
      <c r="AB8" s="20">
        <v>11842951.356860001</v>
      </c>
      <c r="AC8" s="20">
        <v>53120.391860000003</v>
      </c>
      <c r="AD8" s="21">
        <v>131</v>
      </c>
      <c r="AE8" s="20">
        <v>143189.50383</v>
      </c>
      <c r="AF8" s="21">
        <v>431</v>
      </c>
      <c r="AG8" s="20">
        <v>144217.31002</v>
      </c>
      <c r="AH8" s="22"/>
      <c r="AI8" s="18"/>
      <c r="AJ8" s="21">
        <v>21</v>
      </c>
      <c r="AK8" s="20">
        <v>438.60298</v>
      </c>
      <c r="AL8" s="20"/>
      <c r="AM8" s="20"/>
    </row>
    <row r="9" spans="1:39">
      <c r="A9" s="178"/>
      <c r="B9" s="165"/>
      <c r="C9" s="165" t="s">
        <v>1143</v>
      </c>
      <c r="D9" s="175"/>
      <c r="E9" s="176"/>
      <c r="F9" s="19">
        <v>28577852.682349999</v>
      </c>
      <c r="G9" s="20">
        <v>27932879.347619999</v>
      </c>
      <c r="H9" s="21">
        <v>5599</v>
      </c>
      <c r="I9" s="20">
        <v>1351499239.8288</v>
      </c>
      <c r="J9" s="21">
        <v>8159451</v>
      </c>
      <c r="K9" s="18"/>
      <c r="L9" s="22"/>
      <c r="M9" s="20">
        <v>708713.55549000006</v>
      </c>
      <c r="N9" s="21">
        <v>1036</v>
      </c>
      <c r="O9" s="20">
        <v>711329.07843999995</v>
      </c>
      <c r="P9" s="21">
        <v>3254</v>
      </c>
      <c r="Q9" s="20">
        <v>7.9680799999999996</v>
      </c>
      <c r="R9" s="21">
        <v>1</v>
      </c>
      <c r="S9" s="21">
        <v>59355</v>
      </c>
      <c r="T9" s="20">
        <v>1799745098.9555299</v>
      </c>
      <c r="U9" s="21">
        <v>9177726</v>
      </c>
      <c r="V9" s="21">
        <v>211259</v>
      </c>
      <c r="W9" s="21">
        <v>101802</v>
      </c>
      <c r="X9" s="21">
        <v>106311</v>
      </c>
      <c r="Y9" s="21">
        <v>7299</v>
      </c>
      <c r="Z9" s="20">
        <v>33959133.507380001</v>
      </c>
      <c r="AA9" s="21">
        <v>101913</v>
      </c>
      <c r="AB9" s="20">
        <v>10773177.03462</v>
      </c>
      <c r="AC9" s="20">
        <v>51256.391860000003</v>
      </c>
      <c r="AD9" s="21">
        <v>67</v>
      </c>
      <c r="AE9" s="20">
        <v>92016.546310000005</v>
      </c>
      <c r="AF9" s="21">
        <v>348</v>
      </c>
      <c r="AG9" s="20">
        <v>122726.4598</v>
      </c>
      <c r="AH9" s="22"/>
      <c r="AI9" s="18"/>
      <c r="AJ9" s="21">
        <v>21</v>
      </c>
      <c r="AK9" s="20">
        <v>438.60298</v>
      </c>
      <c r="AL9" s="20"/>
      <c r="AM9" s="20"/>
    </row>
    <row r="10" spans="1:39">
      <c r="A10" s="178"/>
      <c r="B10" s="165"/>
      <c r="C10" s="165"/>
      <c r="D10" s="165" t="s">
        <v>2069</v>
      </c>
      <c r="E10" s="23"/>
      <c r="F10" s="19">
        <v>20100</v>
      </c>
      <c r="G10" s="20">
        <v>20100</v>
      </c>
      <c r="H10" s="21">
        <v>2</v>
      </c>
      <c r="I10" s="20">
        <v>24100</v>
      </c>
      <c r="J10" s="21">
        <v>2</v>
      </c>
      <c r="K10" s="18"/>
      <c r="L10" s="22"/>
      <c r="M10" s="20"/>
      <c r="N10" s="21"/>
      <c r="O10" s="20"/>
      <c r="P10" s="21"/>
      <c r="Q10" s="20"/>
      <c r="R10" s="21"/>
      <c r="S10" s="21">
        <v>37</v>
      </c>
      <c r="T10" s="20">
        <v>96110.339890000003</v>
      </c>
      <c r="U10" s="21">
        <v>37</v>
      </c>
      <c r="V10" s="21">
        <v>24</v>
      </c>
      <c r="W10" s="21">
        <v>12</v>
      </c>
      <c r="X10" s="21"/>
      <c r="Y10" s="21">
        <v>18</v>
      </c>
      <c r="Z10" s="20">
        <v>25.838000000000001</v>
      </c>
      <c r="AA10" s="21">
        <v>12</v>
      </c>
      <c r="AB10" s="20">
        <v>11301.791579999999</v>
      </c>
      <c r="AC10" s="20">
        <v>57.76332</v>
      </c>
      <c r="AD10" s="21"/>
      <c r="AE10" s="20"/>
      <c r="AF10" s="21">
        <v>8</v>
      </c>
      <c r="AG10" s="20">
        <v>2412.5207300000002</v>
      </c>
      <c r="AH10" s="22"/>
      <c r="AI10" s="18"/>
      <c r="AJ10" s="21"/>
      <c r="AK10" s="20"/>
      <c r="AL10" s="20"/>
      <c r="AM10" s="20"/>
    </row>
    <row r="11" spans="1:39" ht="11.25" customHeight="1">
      <c r="A11" s="178"/>
      <c r="B11" s="165"/>
      <c r="C11" s="165"/>
      <c r="D11" s="165"/>
      <c r="E11" s="24" t="s">
        <v>1144</v>
      </c>
      <c r="F11" s="19"/>
      <c r="G11" s="20"/>
      <c r="H11" s="21"/>
      <c r="I11" s="20"/>
      <c r="J11" s="21"/>
      <c r="K11" s="18"/>
      <c r="L11" s="22"/>
      <c r="M11" s="20"/>
      <c r="N11" s="21"/>
      <c r="O11" s="20"/>
      <c r="P11" s="21"/>
      <c r="Q11" s="20"/>
      <c r="R11" s="21"/>
      <c r="S11" s="21"/>
      <c r="T11" s="20"/>
      <c r="U11" s="21"/>
      <c r="V11" s="21"/>
      <c r="W11" s="21"/>
      <c r="X11" s="21"/>
      <c r="Y11" s="21"/>
      <c r="Z11" s="20"/>
      <c r="AA11" s="21"/>
      <c r="AB11" s="20"/>
      <c r="AC11" s="20"/>
      <c r="AD11" s="21"/>
      <c r="AE11" s="20"/>
      <c r="AF11" s="21"/>
      <c r="AG11" s="20"/>
      <c r="AH11" s="22"/>
      <c r="AI11" s="18"/>
      <c r="AJ11" s="21"/>
      <c r="AK11" s="20"/>
      <c r="AL11" s="20"/>
      <c r="AM11" s="20"/>
    </row>
    <row r="12" spans="1:39" ht="12" customHeight="1">
      <c r="A12" s="178"/>
      <c r="B12" s="165"/>
      <c r="C12" s="165"/>
      <c r="D12" s="165"/>
      <c r="E12" s="24" t="s">
        <v>1145</v>
      </c>
      <c r="F12" s="19">
        <v>20000</v>
      </c>
      <c r="G12" s="20">
        <v>20000</v>
      </c>
      <c r="H12" s="21">
        <v>1</v>
      </c>
      <c r="I12" s="20">
        <v>24000</v>
      </c>
      <c r="J12" s="21">
        <v>1</v>
      </c>
      <c r="K12" s="18"/>
      <c r="L12" s="22"/>
      <c r="M12" s="20"/>
      <c r="N12" s="21"/>
      <c r="O12" s="20"/>
      <c r="P12" s="21"/>
      <c r="Q12" s="20"/>
      <c r="R12" s="21"/>
      <c r="S12" s="21">
        <v>11</v>
      </c>
      <c r="T12" s="20">
        <v>39352.5</v>
      </c>
      <c r="U12" s="21">
        <v>11</v>
      </c>
      <c r="V12" s="21">
        <v>11</v>
      </c>
      <c r="W12" s="21">
        <v>2</v>
      </c>
      <c r="X12" s="21"/>
      <c r="Y12" s="21">
        <v>3</v>
      </c>
      <c r="Z12" s="20">
        <v>15.2</v>
      </c>
      <c r="AA12" s="21">
        <v>2</v>
      </c>
      <c r="AB12" s="20">
        <v>11300</v>
      </c>
      <c r="AC12" s="20">
        <v>57.76332</v>
      </c>
      <c r="AD12" s="21"/>
      <c r="AE12" s="20"/>
      <c r="AF12" s="21">
        <v>2</v>
      </c>
      <c r="AG12" s="20">
        <v>2380.375</v>
      </c>
      <c r="AH12" s="22"/>
      <c r="AI12" s="18"/>
      <c r="AJ12" s="21"/>
      <c r="AK12" s="20"/>
      <c r="AL12" s="20"/>
      <c r="AM12" s="20"/>
    </row>
    <row r="13" spans="1:39" ht="14.25" customHeight="1">
      <c r="A13" s="178"/>
      <c r="B13" s="165"/>
      <c r="C13" s="165"/>
      <c r="D13" s="165"/>
      <c r="E13" s="24" t="s">
        <v>1146</v>
      </c>
      <c r="F13" s="19"/>
      <c r="G13" s="20"/>
      <c r="H13" s="21"/>
      <c r="I13" s="20"/>
      <c r="J13" s="21"/>
      <c r="K13" s="18"/>
      <c r="L13" s="22"/>
      <c r="M13" s="20"/>
      <c r="N13" s="21"/>
      <c r="O13" s="20"/>
      <c r="P13" s="21"/>
      <c r="Q13" s="20"/>
      <c r="R13" s="21"/>
      <c r="S13" s="21">
        <v>19</v>
      </c>
      <c r="T13" s="20">
        <v>24600.32389</v>
      </c>
      <c r="U13" s="21">
        <v>19</v>
      </c>
      <c r="V13" s="21">
        <v>9</v>
      </c>
      <c r="W13" s="21">
        <v>10</v>
      </c>
      <c r="X13" s="21"/>
      <c r="Y13" s="21">
        <v>11</v>
      </c>
      <c r="Z13" s="20">
        <v>1.4</v>
      </c>
      <c r="AA13" s="21">
        <v>10</v>
      </c>
      <c r="AB13" s="20">
        <v>1.79158</v>
      </c>
      <c r="AC13" s="20"/>
      <c r="AD13" s="21"/>
      <c r="AE13" s="20"/>
      <c r="AF13" s="21">
        <v>6</v>
      </c>
      <c r="AG13" s="20">
        <v>32.14573</v>
      </c>
      <c r="AH13" s="22"/>
      <c r="AI13" s="18"/>
      <c r="AJ13" s="21"/>
      <c r="AK13" s="20"/>
      <c r="AL13" s="20"/>
      <c r="AM13" s="20"/>
    </row>
    <row r="14" spans="1:39" ht="11.25" customHeight="1">
      <c r="A14" s="178"/>
      <c r="B14" s="165"/>
      <c r="C14" s="165"/>
      <c r="D14" s="165"/>
      <c r="E14" s="24" t="s">
        <v>1147</v>
      </c>
      <c r="F14" s="19">
        <v>100</v>
      </c>
      <c r="G14" s="20">
        <v>100</v>
      </c>
      <c r="H14" s="21">
        <v>1</v>
      </c>
      <c r="I14" s="20">
        <v>100</v>
      </c>
      <c r="J14" s="21">
        <v>1</v>
      </c>
      <c r="K14" s="18"/>
      <c r="L14" s="22"/>
      <c r="M14" s="20"/>
      <c r="N14" s="21"/>
      <c r="O14" s="20"/>
      <c r="P14" s="21"/>
      <c r="Q14" s="20"/>
      <c r="R14" s="21"/>
      <c r="S14" s="21">
        <v>6</v>
      </c>
      <c r="T14" s="20">
        <v>9657.5159999999996</v>
      </c>
      <c r="U14" s="21">
        <v>6</v>
      </c>
      <c r="V14" s="21">
        <v>4</v>
      </c>
      <c r="W14" s="21"/>
      <c r="X14" s="21"/>
      <c r="Y14" s="21">
        <v>4</v>
      </c>
      <c r="Z14" s="20">
        <v>9.2379999999999995</v>
      </c>
      <c r="AA14" s="21"/>
      <c r="AB14" s="20"/>
      <c r="AC14" s="20"/>
      <c r="AD14" s="21"/>
      <c r="AE14" s="20"/>
      <c r="AF14" s="21"/>
      <c r="AG14" s="20"/>
      <c r="AH14" s="22"/>
      <c r="AI14" s="18"/>
      <c r="AJ14" s="21"/>
      <c r="AK14" s="20"/>
      <c r="AL14" s="20"/>
      <c r="AM14" s="20"/>
    </row>
    <row r="15" spans="1:39" ht="23.25" customHeight="1">
      <c r="A15" s="178"/>
      <c r="B15" s="165"/>
      <c r="C15" s="165"/>
      <c r="D15" s="165"/>
      <c r="E15" s="24" t="s">
        <v>1148</v>
      </c>
      <c r="F15" s="19"/>
      <c r="G15" s="20"/>
      <c r="H15" s="21"/>
      <c r="I15" s="20"/>
      <c r="J15" s="21"/>
      <c r="K15" s="18"/>
      <c r="L15" s="22"/>
      <c r="M15" s="20"/>
      <c r="N15" s="21"/>
      <c r="O15" s="20"/>
      <c r="P15" s="21"/>
      <c r="Q15" s="20"/>
      <c r="R15" s="21"/>
      <c r="S15" s="21">
        <v>1</v>
      </c>
      <c r="T15" s="20">
        <v>22500</v>
      </c>
      <c r="U15" s="21">
        <v>1</v>
      </c>
      <c r="V15" s="21"/>
      <c r="W15" s="21"/>
      <c r="X15" s="21"/>
      <c r="Y15" s="21"/>
      <c r="Z15" s="20"/>
      <c r="AA15" s="21"/>
      <c r="AB15" s="20"/>
      <c r="AC15" s="20"/>
      <c r="AD15" s="21"/>
      <c r="AE15" s="20"/>
      <c r="AF15" s="21"/>
      <c r="AG15" s="20"/>
      <c r="AH15" s="22"/>
      <c r="AI15" s="18"/>
      <c r="AJ15" s="21"/>
      <c r="AK15" s="20"/>
      <c r="AL15" s="20"/>
      <c r="AM15" s="20"/>
    </row>
    <row r="16" spans="1:39">
      <c r="A16" s="178"/>
      <c r="B16" s="165"/>
      <c r="C16" s="165"/>
      <c r="D16" s="165" t="s">
        <v>2070</v>
      </c>
      <c r="E16" s="23"/>
      <c r="F16" s="19">
        <v>27401107.775040001</v>
      </c>
      <c r="G16" s="20">
        <v>27157784.373</v>
      </c>
      <c r="H16" s="21">
        <v>4262</v>
      </c>
      <c r="I16" s="20">
        <v>1142984241.01791</v>
      </c>
      <c r="J16" s="21">
        <v>7999998</v>
      </c>
      <c r="K16" s="18"/>
      <c r="L16" s="22"/>
      <c r="M16" s="20">
        <v>411431.40444999997</v>
      </c>
      <c r="N16" s="21">
        <v>150</v>
      </c>
      <c r="O16" s="20">
        <v>608540.04188000003</v>
      </c>
      <c r="P16" s="21">
        <v>2931</v>
      </c>
      <c r="Q16" s="20">
        <v>7.9680799999999996</v>
      </c>
      <c r="R16" s="21">
        <v>1</v>
      </c>
      <c r="S16" s="21">
        <v>40093</v>
      </c>
      <c r="T16" s="20">
        <v>1570424224.355</v>
      </c>
      <c r="U16" s="21">
        <v>9090210</v>
      </c>
      <c r="V16" s="21">
        <v>210393</v>
      </c>
      <c r="W16" s="21">
        <v>100793</v>
      </c>
      <c r="X16" s="21">
        <v>106280</v>
      </c>
      <c r="Y16" s="21">
        <v>7143</v>
      </c>
      <c r="Z16" s="20">
        <v>33815329.889030002</v>
      </c>
      <c r="AA16" s="21">
        <v>100771</v>
      </c>
      <c r="AB16" s="20">
        <v>8912815.4609600008</v>
      </c>
      <c r="AC16" s="20">
        <v>51198.628539999998</v>
      </c>
      <c r="AD16" s="21">
        <v>31</v>
      </c>
      <c r="AE16" s="20">
        <v>312.48689999999999</v>
      </c>
      <c r="AF16" s="21"/>
      <c r="AG16" s="20"/>
      <c r="AH16" s="22"/>
      <c r="AI16" s="18"/>
      <c r="AJ16" s="21">
        <v>16</v>
      </c>
      <c r="AK16" s="20">
        <v>434.85298</v>
      </c>
      <c r="AL16" s="20"/>
      <c r="AM16" s="20"/>
    </row>
    <row r="17" spans="1:39" ht="12.75" customHeight="1">
      <c r="A17" s="178"/>
      <c r="B17" s="165"/>
      <c r="C17" s="165"/>
      <c r="D17" s="165"/>
      <c r="E17" s="24" t="s">
        <v>1144</v>
      </c>
      <c r="F17" s="19">
        <v>719576.46923000005</v>
      </c>
      <c r="G17" s="20">
        <v>719694.73892000003</v>
      </c>
      <c r="H17" s="21">
        <v>2951</v>
      </c>
      <c r="I17" s="20">
        <v>85201645.795120001</v>
      </c>
      <c r="J17" s="21">
        <v>1136197</v>
      </c>
      <c r="K17" s="18"/>
      <c r="L17" s="22"/>
      <c r="M17" s="20">
        <v>870.40819999999997</v>
      </c>
      <c r="N17" s="21">
        <v>88</v>
      </c>
      <c r="O17" s="20">
        <v>1999.1824200000001</v>
      </c>
      <c r="P17" s="21">
        <v>20</v>
      </c>
      <c r="Q17" s="20">
        <v>7.9680799999999996</v>
      </c>
      <c r="R17" s="21">
        <v>1</v>
      </c>
      <c r="S17" s="21">
        <v>4555</v>
      </c>
      <c r="T17" s="20">
        <v>191325514.79840001</v>
      </c>
      <c r="U17" s="21">
        <v>1089652</v>
      </c>
      <c r="V17" s="21">
        <v>16291</v>
      </c>
      <c r="W17" s="21">
        <v>6807</v>
      </c>
      <c r="X17" s="21">
        <v>8248</v>
      </c>
      <c r="Y17" s="21">
        <v>2505</v>
      </c>
      <c r="Z17" s="20">
        <v>175189.78878</v>
      </c>
      <c r="AA17" s="21">
        <v>6807</v>
      </c>
      <c r="AB17" s="20">
        <v>485098.71584000002</v>
      </c>
      <c r="AC17" s="20"/>
      <c r="AD17" s="21">
        <v>6</v>
      </c>
      <c r="AE17" s="20">
        <v>20.24643</v>
      </c>
      <c r="AF17" s="21"/>
      <c r="AG17" s="20"/>
      <c r="AH17" s="22"/>
      <c r="AI17" s="18"/>
      <c r="AJ17" s="21"/>
      <c r="AK17" s="20"/>
      <c r="AL17" s="20"/>
      <c r="AM17" s="20"/>
    </row>
    <row r="18" spans="1:39" ht="12.75" customHeight="1">
      <c r="A18" s="178"/>
      <c r="B18" s="165"/>
      <c r="C18" s="165"/>
      <c r="D18" s="165"/>
      <c r="E18" s="24" t="s">
        <v>1145</v>
      </c>
      <c r="F18" s="19">
        <v>1488583.19897</v>
      </c>
      <c r="G18" s="20">
        <v>1489270.39665</v>
      </c>
      <c r="H18" s="21">
        <v>697</v>
      </c>
      <c r="I18" s="20">
        <v>186474289.78262001</v>
      </c>
      <c r="J18" s="21">
        <v>3831388</v>
      </c>
      <c r="K18" s="18"/>
      <c r="L18" s="22"/>
      <c r="M18" s="20">
        <v>32938.011749999998</v>
      </c>
      <c r="N18" s="21">
        <v>11</v>
      </c>
      <c r="O18" s="20">
        <v>3880.18939</v>
      </c>
      <c r="P18" s="21">
        <v>24</v>
      </c>
      <c r="Q18" s="20"/>
      <c r="R18" s="21"/>
      <c r="S18" s="21">
        <v>15602</v>
      </c>
      <c r="T18" s="20">
        <v>376670776.04475999</v>
      </c>
      <c r="U18" s="21">
        <v>4195188</v>
      </c>
      <c r="V18" s="21">
        <v>15351</v>
      </c>
      <c r="W18" s="21">
        <v>7619</v>
      </c>
      <c r="X18" s="21">
        <v>7292</v>
      </c>
      <c r="Y18" s="21">
        <v>1369</v>
      </c>
      <c r="Z18" s="20">
        <v>112558.90243</v>
      </c>
      <c r="AA18" s="21">
        <v>7620</v>
      </c>
      <c r="AB18" s="20">
        <v>557050.87020999996</v>
      </c>
      <c r="AC18" s="20">
        <v>192.34891999999999</v>
      </c>
      <c r="AD18" s="21">
        <v>11</v>
      </c>
      <c r="AE18" s="20">
        <v>53.006419999999999</v>
      </c>
      <c r="AF18" s="21"/>
      <c r="AG18" s="20"/>
      <c r="AH18" s="22"/>
      <c r="AI18" s="18"/>
      <c r="AJ18" s="21">
        <v>6</v>
      </c>
      <c r="AK18" s="20">
        <v>295.35656</v>
      </c>
      <c r="AL18" s="20"/>
      <c r="AM18" s="20"/>
    </row>
    <row r="19" spans="1:39" ht="13.5" customHeight="1">
      <c r="A19" s="178"/>
      <c r="B19" s="165"/>
      <c r="C19" s="165"/>
      <c r="D19" s="165"/>
      <c r="E19" s="24" t="s">
        <v>1146</v>
      </c>
      <c r="F19" s="19">
        <v>24261269.303100001</v>
      </c>
      <c r="G19" s="20">
        <v>24261289.151900001</v>
      </c>
      <c r="H19" s="21">
        <v>555</v>
      </c>
      <c r="I19" s="20">
        <v>656982860.40465999</v>
      </c>
      <c r="J19" s="21">
        <v>2008931</v>
      </c>
      <c r="K19" s="18"/>
      <c r="L19" s="22"/>
      <c r="M19" s="20">
        <v>671.02967000000001</v>
      </c>
      <c r="N19" s="21">
        <v>16</v>
      </c>
      <c r="O19" s="20">
        <v>45116.40668</v>
      </c>
      <c r="P19" s="21">
        <v>59</v>
      </c>
      <c r="Q19" s="20"/>
      <c r="R19" s="21"/>
      <c r="S19" s="21">
        <v>16929</v>
      </c>
      <c r="T19" s="20">
        <v>428782337.11078</v>
      </c>
      <c r="U19" s="21">
        <v>1886094</v>
      </c>
      <c r="V19" s="21">
        <v>130441</v>
      </c>
      <c r="W19" s="21">
        <v>62798</v>
      </c>
      <c r="X19" s="21">
        <v>67288</v>
      </c>
      <c r="Y19" s="21">
        <v>540</v>
      </c>
      <c r="Z19" s="20">
        <v>101832.55576</v>
      </c>
      <c r="AA19" s="21">
        <v>62795</v>
      </c>
      <c r="AB19" s="20">
        <v>5684714.8523500003</v>
      </c>
      <c r="AC19" s="20">
        <v>40663.4087</v>
      </c>
      <c r="AD19" s="21">
        <v>8</v>
      </c>
      <c r="AE19" s="20">
        <v>162.84049999999999</v>
      </c>
      <c r="AF19" s="21"/>
      <c r="AG19" s="20"/>
      <c r="AH19" s="22"/>
      <c r="AI19" s="18"/>
      <c r="AJ19" s="21"/>
      <c r="AK19" s="20"/>
      <c r="AL19" s="20"/>
      <c r="AM19" s="20"/>
    </row>
    <row r="20" spans="1:39" ht="12.75" customHeight="1">
      <c r="A20" s="178"/>
      <c r="B20" s="165"/>
      <c r="C20" s="165"/>
      <c r="D20" s="165"/>
      <c r="E20" s="24" t="s">
        <v>1147</v>
      </c>
      <c r="F20" s="19">
        <v>957588.05686000001</v>
      </c>
      <c r="G20" s="20">
        <v>590281.99595000001</v>
      </c>
      <c r="H20" s="21">
        <v>58</v>
      </c>
      <c r="I20" s="20">
        <v>156218147.24671999</v>
      </c>
      <c r="J20" s="21">
        <v>950957</v>
      </c>
      <c r="K20" s="18"/>
      <c r="L20" s="22"/>
      <c r="M20" s="20">
        <v>275975.32753000001</v>
      </c>
      <c r="N20" s="21">
        <v>30</v>
      </c>
      <c r="O20" s="20">
        <v>394820.49424000003</v>
      </c>
      <c r="P20" s="21">
        <v>2819</v>
      </c>
      <c r="Q20" s="20"/>
      <c r="R20" s="21"/>
      <c r="S20" s="21">
        <v>2983</v>
      </c>
      <c r="T20" s="20">
        <v>377850937.76719999</v>
      </c>
      <c r="U20" s="21">
        <v>1613519</v>
      </c>
      <c r="V20" s="21">
        <v>47378</v>
      </c>
      <c r="W20" s="21">
        <v>22944</v>
      </c>
      <c r="X20" s="21">
        <v>23299</v>
      </c>
      <c r="Y20" s="21">
        <v>1652</v>
      </c>
      <c r="Z20" s="20">
        <v>33211454.59135</v>
      </c>
      <c r="AA20" s="21">
        <v>22936</v>
      </c>
      <c r="AB20" s="20">
        <v>2029547.7240200001</v>
      </c>
      <c r="AC20" s="20">
        <v>7600.2709000000004</v>
      </c>
      <c r="AD20" s="21">
        <v>6</v>
      </c>
      <c r="AE20" s="20">
        <v>76.393550000000005</v>
      </c>
      <c r="AF20" s="21"/>
      <c r="AG20" s="20"/>
      <c r="AH20" s="22"/>
      <c r="AI20" s="18"/>
      <c r="AJ20" s="21">
        <v>9</v>
      </c>
      <c r="AK20" s="20">
        <v>130.29310000000001</v>
      </c>
      <c r="AL20" s="20"/>
      <c r="AM20" s="20"/>
    </row>
    <row r="21" spans="1:39" ht="24" customHeight="1">
      <c r="A21" s="178"/>
      <c r="B21" s="165"/>
      <c r="C21" s="165"/>
      <c r="D21" s="165"/>
      <c r="E21" s="24" t="s">
        <v>1148</v>
      </c>
      <c r="F21" s="19">
        <v>-25909.253120000001</v>
      </c>
      <c r="G21" s="20">
        <v>97248.08958</v>
      </c>
      <c r="H21" s="21">
        <v>1</v>
      </c>
      <c r="I21" s="20">
        <v>58107297.788790002</v>
      </c>
      <c r="J21" s="21">
        <v>72525</v>
      </c>
      <c r="K21" s="18"/>
      <c r="L21" s="22"/>
      <c r="M21" s="20">
        <v>100976.62729999999</v>
      </c>
      <c r="N21" s="21">
        <v>5</v>
      </c>
      <c r="O21" s="20">
        <v>162723.76915000001</v>
      </c>
      <c r="P21" s="21">
        <v>9</v>
      </c>
      <c r="Q21" s="20"/>
      <c r="R21" s="21"/>
      <c r="S21" s="21">
        <v>24</v>
      </c>
      <c r="T21" s="20">
        <v>195794658.63385999</v>
      </c>
      <c r="U21" s="21">
        <v>305757</v>
      </c>
      <c r="V21" s="21">
        <v>932</v>
      </c>
      <c r="W21" s="21">
        <v>625</v>
      </c>
      <c r="X21" s="21">
        <v>153</v>
      </c>
      <c r="Y21" s="21">
        <v>1077</v>
      </c>
      <c r="Z21" s="20">
        <v>214294.05071000001</v>
      </c>
      <c r="AA21" s="21">
        <v>613</v>
      </c>
      <c r="AB21" s="20">
        <v>156403.29853999999</v>
      </c>
      <c r="AC21" s="20">
        <v>2742.6000199999999</v>
      </c>
      <c r="AD21" s="21"/>
      <c r="AE21" s="20"/>
      <c r="AF21" s="21"/>
      <c r="AG21" s="20"/>
      <c r="AH21" s="22"/>
      <c r="AI21" s="18"/>
      <c r="AJ21" s="21">
        <v>1</v>
      </c>
      <c r="AK21" s="20">
        <v>9.2033199999999997</v>
      </c>
      <c r="AL21" s="20"/>
      <c r="AM21" s="20"/>
    </row>
    <row r="22" spans="1:39">
      <c r="A22" s="178"/>
      <c r="B22" s="165"/>
      <c r="C22" s="165"/>
      <c r="D22" s="165" t="s">
        <v>2071</v>
      </c>
      <c r="E22" s="23"/>
      <c r="F22" s="19">
        <v>958239.74739000003</v>
      </c>
      <c r="G22" s="20">
        <v>648874.85345000005</v>
      </c>
      <c r="H22" s="21">
        <v>72</v>
      </c>
      <c r="I22" s="20">
        <v>1053647.7955199999</v>
      </c>
      <c r="J22" s="21">
        <v>442</v>
      </c>
      <c r="K22" s="18"/>
      <c r="L22" s="22"/>
      <c r="M22" s="20">
        <v>127701.24374000001</v>
      </c>
      <c r="N22" s="21">
        <v>63</v>
      </c>
      <c r="O22" s="20">
        <v>95800.512000000002</v>
      </c>
      <c r="P22" s="21">
        <v>17</v>
      </c>
      <c r="Q22" s="20"/>
      <c r="R22" s="21"/>
      <c r="S22" s="21">
        <v>173</v>
      </c>
      <c r="T22" s="20">
        <v>4993097.4950400004</v>
      </c>
      <c r="U22" s="21">
        <v>1058</v>
      </c>
      <c r="V22" s="21">
        <v>676</v>
      </c>
      <c r="W22" s="21">
        <v>887</v>
      </c>
      <c r="X22" s="21">
        <v>6</v>
      </c>
      <c r="Y22" s="21">
        <v>103</v>
      </c>
      <c r="Z22" s="20">
        <v>108827.77927</v>
      </c>
      <c r="AA22" s="21">
        <v>1020</v>
      </c>
      <c r="AB22" s="20">
        <v>1775502.5377400001</v>
      </c>
      <c r="AC22" s="20"/>
      <c r="AD22" s="21">
        <v>31</v>
      </c>
      <c r="AE22" s="20">
        <v>91657.996429999999</v>
      </c>
      <c r="AF22" s="21">
        <v>340</v>
      </c>
      <c r="AG22" s="20">
        <v>120313.93906999999</v>
      </c>
      <c r="AH22" s="22"/>
      <c r="AI22" s="18"/>
      <c r="AJ22" s="21">
        <v>5</v>
      </c>
      <c r="AK22" s="20">
        <v>3.75</v>
      </c>
      <c r="AL22" s="20"/>
      <c r="AM22" s="20"/>
    </row>
    <row r="23" spans="1:39" ht="13.5" customHeight="1">
      <c r="A23" s="178"/>
      <c r="B23" s="165"/>
      <c r="C23" s="165"/>
      <c r="D23" s="165"/>
      <c r="E23" s="24" t="s">
        <v>1144</v>
      </c>
      <c r="F23" s="19">
        <v>181512.13023000001</v>
      </c>
      <c r="G23" s="20">
        <v>181543.11945</v>
      </c>
      <c r="H23" s="21">
        <v>52</v>
      </c>
      <c r="I23" s="20">
        <v>322732.15752000001</v>
      </c>
      <c r="J23" s="21">
        <v>190</v>
      </c>
      <c r="K23" s="18"/>
      <c r="L23" s="22"/>
      <c r="M23" s="20">
        <v>66904.910999999993</v>
      </c>
      <c r="N23" s="21">
        <v>58</v>
      </c>
      <c r="O23" s="20">
        <v>95083.388999999996</v>
      </c>
      <c r="P23" s="21">
        <v>15</v>
      </c>
      <c r="Q23" s="20"/>
      <c r="R23" s="21"/>
      <c r="S23" s="21">
        <v>42</v>
      </c>
      <c r="T23" s="20">
        <v>202430.05952000001</v>
      </c>
      <c r="U23" s="21">
        <v>180</v>
      </c>
      <c r="V23" s="21">
        <v>175</v>
      </c>
      <c r="W23" s="21">
        <v>178</v>
      </c>
      <c r="X23" s="21"/>
      <c r="Y23" s="21">
        <v>5</v>
      </c>
      <c r="Z23" s="20">
        <v>542.87873999999999</v>
      </c>
      <c r="AA23" s="21">
        <v>291</v>
      </c>
      <c r="AB23" s="20">
        <v>206967.69649999999</v>
      </c>
      <c r="AC23" s="20"/>
      <c r="AD23" s="21">
        <v>20</v>
      </c>
      <c r="AE23" s="20">
        <v>13824.297200000001</v>
      </c>
      <c r="AF23" s="21">
        <v>2</v>
      </c>
      <c r="AG23" s="20">
        <v>16.269549999999999</v>
      </c>
      <c r="AH23" s="22"/>
      <c r="AI23" s="18"/>
      <c r="AJ23" s="21">
        <v>5</v>
      </c>
      <c r="AK23" s="20">
        <v>3.75</v>
      </c>
      <c r="AL23" s="20"/>
      <c r="AM23" s="20"/>
    </row>
    <row r="24" spans="1:39" ht="12.75" customHeight="1">
      <c r="A24" s="178"/>
      <c r="B24" s="165"/>
      <c r="C24" s="165"/>
      <c r="D24" s="165"/>
      <c r="E24" s="24" t="s">
        <v>1145</v>
      </c>
      <c r="F24" s="19">
        <v>22420.382000000001</v>
      </c>
      <c r="G24" s="20">
        <v>22420.382000000001</v>
      </c>
      <c r="H24" s="21">
        <v>3</v>
      </c>
      <c r="I24" s="20">
        <v>48722.576000000001</v>
      </c>
      <c r="J24" s="21">
        <v>13</v>
      </c>
      <c r="K24" s="18"/>
      <c r="L24" s="22"/>
      <c r="M24" s="20"/>
      <c r="N24" s="21"/>
      <c r="O24" s="20"/>
      <c r="P24" s="21"/>
      <c r="Q24" s="20"/>
      <c r="R24" s="21"/>
      <c r="S24" s="21">
        <v>6</v>
      </c>
      <c r="T24" s="20">
        <v>46391.459970000004</v>
      </c>
      <c r="U24" s="21">
        <v>10</v>
      </c>
      <c r="V24" s="21">
        <v>15</v>
      </c>
      <c r="W24" s="21">
        <v>15</v>
      </c>
      <c r="X24" s="21"/>
      <c r="Y24" s="21">
        <v>2</v>
      </c>
      <c r="Z24" s="20">
        <v>23.65897</v>
      </c>
      <c r="AA24" s="21">
        <v>15</v>
      </c>
      <c r="AB24" s="20">
        <v>1335.287</v>
      </c>
      <c r="AC24" s="20"/>
      <c r="AD24" s="21"/>
      <c r="AE24" s="20"/>
      <c r="AF24" s="21">
        <v>2</v>
      </c>
      <c r="AG24" s="20">
        <v>67.907520000000005</v>
      </c>
      <c r="AH24" s="22"/>
      <c r="AI24" s="18"/>
      <c r="AJ24" s="21"/>
      <c r="AK24" s="20"/>
      <c r="AL24" s="20"/>
      <c r="AM24" s="20"/>
    </row>
    <row r="25" spans="1:39" ht="15" customHeight="1">
      <c r="A25" s="178"/>
      <c r="B25" s="165"/>
      <c r="C25" s="165"/>
      <c r="D25" s="165"/>
      <c r="E25" s="24" t="s">
        <v>1146</v>
      </c>
      <c r="F25" s="19">
        <v>585193.625</v>
      </c>
      <c r="G25" s="20">
        <v>335918.62300000002</v>
      </c>
      <c r="H25" s="21">
        <v>12</v>
      </c>
      <c r="I25" s="20">
        <v>537193.06200000003</v>
      </c>
      <c r="J25" s="21">
        <v>207</v>
      </c>
      <c r="K25" s="18"/>
      <c r="L25" s="22"/>
      <c r="M25" s="20">
        <v>19530.775000000001</v>
      </c>
      <c r="N25" s="21">
        <v>1</v>
      </c>
      <c r="O25" s="20"/>
      <c r="P25" s="21"/>
      <c r="Q25" s="20"/>
      <c r="R25" s="21"/>
      <c r="S25" s="21">
        <v>85</v>
      </c>
      <c r="T25" s="20">
        <v>3927960.3412600001</v>
      </c>
      <c r="U25" s="21">
        <v>777</v>
      </c>
      <c r="V25" s="21">
        <v>410</v>
      </c>
      <c r="W25" s="21">
        <v>411</v>
      </c>
      <c r="X25" s="21">
        <v>1</v>
      </c>
      <c r="Y25" s="21">
        <v>38</v>
      </c>
      <c r="Z25" s="20">
        <v>107001.74226</v>
      </c>
      <c r="AA25" s="21">
        <v>428</v>
      </c>
      <c r="AB25" s="20">
        <v>1327461.7446600001</v>
      </c>
      <c r="AC25" s="20"/>
      <c r="AD25" s="21">
        <v>8</v>
      </c>
      <c r="AE25" s="20">
        <v>59679.33223</v>
      </c>
      <c r="AF25" s="21">
        <v>97</v>
      </c>
      <c r="AG25" s="20">
        <v>98002.914439999993</v>
      </c>
      <c r="AH25" s="22"/>
      <c r="AI25" s="18"/>
      <c r="AJ25" s="21"/>
      <c r="AK25" s="20"/>
      <c r="AL25" s="20"/>
      <c r="AM25" s="20"/>
    </row>
    <row r="26" spans="1:39" ht="14.25" customHeight="1">
      <c r="A26" s="178"/>
      <c r="B26" s="165"/>
      <c r="C26" s="165"/>
      <c r="D26" s="165"/>
      <c r="E26" s="24" t="s">
        <v>1147</v>
      </c>
      <c r="F26" s="19">
        <v>161588.99</v>
      </c>
      <c r="G26" s="20">
        <v>108287.21799999999</v>
      </c>
      <c r="H26" s="21">
        <v>4</v>
      </c>
      <c r="I26" s="20">
        <v>143620</v>
      </c>
      <c r="J26" s="21">
        <v>31</v>
      </c>
      <c r="K26" s="18"/>
      <c r="L26" s="22"/>
      <c r="M26" s="20">
        <v>38931.425000000003</v>
      </c>
      <c r="N26" s="21">
        <v>2</v>
      </c>
      <c r="O26" s="20">
        <v>393.12</v>
      </c>
      <c r="P26" s="21">
        <v>1</v>
      </c>
      <c r="Q26" s="20"/>
      <c r="R26" s="21"/>
      <c r="S26" s="21">
        <v>26</v>
      </c>
      <c r="T26" s="20">
        <v>795468.34562000004</v>
      </c>
      <c r="U26" s="21">
        <v>61</v>
      </c>
      <c r="V26" s="21">
        <v>59</v>
      </c>
      <c r="W26" s="21">
        <v>60</v>
      </c>
      <c r="X26" s="21">
        <v>1</v>
      </c>
      <c r="Y26" s="21">
        <v>11</v>
      </c>
      <c r="Z26" s="20">
        <v>466.18</v>
      </c>
      <c r="AA26" s="21">
        <v>63</v>
      </c>
      <c r="AB26" s="20">
        <v>234356.72722</v>
      </c>
      <c r="AC26" s="20"/>
      <c r="AD26" s="21">
        <v>3</v>
      </c>
      <c r="AE26" s="20">
        <v>18154.366999999998</v>
      </c>
      <c r="AF26" s="21">
        <v>13</v>
      </c>
      <c r="AG26" s="20">
        <v>19834.534100000001</v>
      </c>
      <c r="AH26" s="22"/>
      <c r="AI26" s="18"/>
      <c r="AJ26" s="21"/>
      <c r="AK26" s="20"/>
      <c r="AL26" s="20"/>
      <c r="AM26" s="20"/>
    </row>
    <row r="27" spans="1:39" ht="24.75" customHeight="1">
      <c r="A27" s="178"/>
      <c r="B27" s="165"/>
      <c r="C27" s="165"/>
      <c r="D27" s="165"/>
      <c r="E27" s="24" t="s">
        <v>1148</v>
      </c>
      <c r="F27" s="19">
        <v>7524.6201600000004</v>
      </c>
      <c r="G27" s="20">
        <v>705.51099999999997</v>
      </c>
      <c r="H27" s="21">
        <v>1</v>
      </c>
      <c r="I27" s="20">
        <v>1380</v>
      </c>
      <c r="J27" s="21">
        <v>1</v>
      </c>
      <c r="K27" s="18"/>
      <c r="L27" s="22"/>
      <c r="M27" s="20">
        <v>2334.13274</v>
      </c>
      <c r="N27" s="21">
        <v>2</v>
      </c>
      <c r="O27" s="20">
        <v>324.00299999999999</v>
      </c>
      <c r="P27" s="21">
        <v>1</v>
      </c>
      <c r="Q27" s="20"/>
      <c r="R27" s="21"/>
      <c r="S27" s="21">
        <v>14</v>
      </c>
      <c r="T27" s="20">
        <v>20847.288670000002</v>
      </c>
      <c r="U27" s="21">
        <v>30</v>
      </c>
      <c r="V27" s="21">
        <v>17</v>
      </c>
      <c r="W27" s="21">
        <v>223</v>
      </c>
      <c r="X27" s="21">
        <v>4</v>
      </c>
      <c r="Y27" s="21">
        <v>47</v>
      </c>
      <c r="Z27" s="20">
        <v>793.3193</v>
      </c>
      <c r="AA27" s="21">
        <v>223</v>
      </c>
      <c r="AB27" s="20">
        <v>5381.0823600000003</v>
      </c>
      <c r="AC27" s="20"/>
      <c r="AD27" s="21"/>
      <c r="AE27" s="20"/>
      <c r="AF27" s="21">
        <v>226</v>
      </c>
      <c r="AG27" s="20">
        <v>2392.3134599999998</v>
      </c>
      <c r="AH27" s="22"/>
      <c r="AI27" s="18"/>
      <c r="AJ27" s="21"/>
      <c r="AK27" s="20"/>
      <c r="AL27" s="20"/>
      <c r="AM27" s="20"/>
    </row>
    <row r="28" spans="1:39">
      <c r="A28" s="178"/>
      <c r="B28" s="165"/>
      <c r="C28" s="165"/>
      <c r="D28" s="165" t="s">
        <v>2072</v>
      </c>
      <c r="E28" s="23"/>
      <c r="F28" s="19">
        <v>197772.12143</v>
      </c>
      <c r="G28" s="20">
        <v>105487.08268000001</v>
      </c>
      <c r="H28" s="21">
        <v>899</v>
      </c>
      <c r="I28" s="20">
        <v>206941291.01537001</v>
      </c>
      <c r="J28" s="21">
        <v>150515</v>
      </c>
      <c r="K28" s="18"/>
      <c r="L28" s="22"/>
      <c r="M28" s="20">
        <v>169580.90729999999</v>
      </c>
      <c r="N28" s="21">
        <v>823</v>
      </c>
      <c r="O28" s="20">
        <v>6988.5245599999998</v>
      </c>
      <c r="P28" s="21">
        <v>306</v>
      </c>
      <c r="Q28" s="20"/>
      <c r="R28" s="21"/>
      <c r="S28" s="21">
        <v>19021</v>
      </c>
      <c r="T28" s="20">
        <v>224137731.7656</v>
      </c>
      <c r="U28" s="21">
        <v>85818</v>
      </c>
      <c r="V28" s="21">
        <v>166</v>
      </c>
      <c r="W28" s="21">
        <v>110</v>
      </c>
      <c r="X28" s="21">
        <v>25</v>
      </c>
      <c r="Y28" s="21">
        <v>35</v>
      </c>
      <c r="Z28" s="20">
        <v>34950.001080000002</v>
      </c>
      <c r="AA28" s="21">
        <v>110</v>
      </c>
      <c r="AB28" s="20">
        <v>73557.244340000005</v>
      </c>
      <c r="AC28" s="20"/>
      <c r="AD28" s="21">
        <v>5</v>
      </c>
      <c r="AE28" s="20">
        <v>46.062980000000003</v>
      </c>
      <c r="AF28" s="21"/>
      <c r="AG28" s="20"/>
      <c r="AH28" s="22"/>
      <c r="AI28" s="18"/>
      <c r="AJ28" s="21"/>
      <c r="AK28" s="20"/>
      <c r="AL28" s="20"/>
      <c r="AM28" s="20"/>
    </row>
    <row r="29" spans="1:39" ht="12.75" customHeight="1">
      <c r="A29" s="178"/>
      <c r="B29" s="165"/>
      <c r="C29" s="165"/>
      <c r="D29" s="165"/>
      <c r="E29" s="24" t="s">
        <v>1144</v>
      </c>
      <c r="F29" s="19">
        <v>118982.72294000001</v>
      </c>
      <c r="G29" s="20">
        <v>102035.09255</v>
      </c>
      <c r="H29" s="21">
        <v>888</v>
      </c>
      <c r="I29" s="20">
        <v>201289505.97634</v>
      </c>
      <c r="J29" s="21">
        <v>148540</v>
      </c>
      <c r="K29" s="18"/>
      <c r="L29" s="22"/>
      <c r="M29" s="20">
        <v>93642.479909999995</v>
      </c>
      <c r="N29" s="21">
        <v>764</v>
      </c>
      <c r="O29" s="20">
        <v>6384.52027</v>
      </c>
      <c r="P29" s="21">
        <v>266</v>
      </c>
      <c r="Q29" s="20"/>
      <c r="R29" s="21"/>
      <c r="S29" s="21">
        <v>17458</v>
      </c>
      <c r="T29" s="20">
        <v>97862148.326649994</v>
      </c>
      <c r="U29" s="21">
        <v>64003</v>
      </c>
      <c r="V29" s="21">
        <v>92</v>
      </c>
      <c r="W29" s="21">
        <v>57</v>
      </c>
      <c r="X29" s="21">
        <v>14</v>
      </c>
      <c r="Y29" s="21">
        <v>26</v>
      </c>
      <c r="Z29" s="20">
        <v>31765.65108</v>
      </c>
      <c r="AA29" s="21">
        <v>57</v>
      </c>
      <c r="AB29" s="20">
        <v>64355.218339999999</v>
      </c>
      <c r="AC29" s="20"/>
      <c r="AD29" s="21">
        <v>4</v>
      </c>
      <c r="AE29" s="20">
        <v>43.402979999999999</v>
      </c>
      <c r="AF29" s="21"/>
      <c r="AG29" s="20"/>
      <c r="AH29" s="22"/>
      <c r="AI29" s="18"/>
      <c r="AJ29" s="21"/>
      <c r="AK29" s="20"/>
      <c r="AL29" s="20"/>
      <c r="AM29" s="20"/>
    </row>
    <row r="30" spans="1:39" ht="12" customHeight="1">
      <c r="A30" s="178"/>
      <c r="B30" s="165"/>
      <c r="C30" s="165"/>
      <c r="D30" s="165"/>
      <c r="E30" s="24" t="s">
        <v>1145</v>
      </c>
      <c r="F30" s="19">
        <v>11835.965319999999</v>
      </c>
      <c r="G30" s="20">
        <v>3451.9901300000001</v>
      </c>
      <c r="H30" s="21">
        <v>11</v>
      </c>
      <c r="I30" s="20">
        <v>5651785.0390299996</v>
      </c>
      <c r="J30" s="21">
        <v>1975</v>
      </c>
      <c r="K30" s="18"/>
      <c r="L30" s="22"/>
      <c r="M30" s="20">
        <v>8866.6606699999993</v>
      </c>
      <c r="N30" s="21">
        <v>39</v>
      </c>
      <c r="O30" s="20">
        <v>485.80074000000002</v>
      </c>
      <c r="P30" s="21">
        <v>27</v>
      </c>
      <c r="Q30" s="20"/>
      <c r="R30" s="21"/>
      <c r="S30" s="21">
        <v>710</v>
      </c>
      <c r="T30" s="20">
        <v>16399701.25887</v>
      </c>
      <c r="U30" s="21">
        <v>8778</v>
      </c>
      <c r="V30" s="21">
        <v>24</v>
      </c>
      <c r="W30" s="21">
        <v>7</v>
      </c>
      <c r="X30" s="21">
        <v>10</v>
      </c>
      <c r="Y30" s="21">
        <v>5</v>
      </c>
      <c r="Z30" s="20">
        <v>3071.35</v>
      </c>
      <c r="AA30" s="21">
        <v>7</v>
      </c>
      <c r="AB30" s="20">
        <v>8375.4</v>
      </c>
      <c r="AC30" s="20"/>
      <c r="AD30" s="21"/>
      <c r="AE30" s="20"/>
      <c r="AF30" s="21"/>
      <c r="AG30" s="20"/>
      <c r="AH30" s="22"/>
      <c r="AI30" s="18"/>
      <c r="AJ30" s="21"/>
      <c r="AK30" s="20"/>
      <c r="AL30" s="20"/>
      <c r="AM30" s="20"/>
    </row>
    <row r="31" spans="1:39" ht="12" customHeight="1">
      <c r="A31" s="178"/>
      <c r="B31" s="165"/>
      <c r="C31" s="165"/>
      <c r="D31" s="165"/>
      <c r="E31" s="24" t="s">
        <v>1146</v>
      </c>
      <c r="F31" s="19">
        <v>66953.433170000004</v>
      </c>
      <c r="G31" s="20"/>
      <c r="H31" s="21"/>
      <c r="I31" s="20"/>
      <c r="J31" s="21"/>
      <c r="K31" s="18"/>
      <c r="L31" s="22"/>
      <c r="M31" s="20">
        <v>67071.76672</v>
      </c>
      <c r="N31" s="21">
        <v>20</v>
      </c>
      <c r="O31" s="20">
        <v>118.20355000000001</v>
      </c>
      <c r="P31" s="21">
        <v>13</v>
      </c>
      <c r="Q31" s="20"/>
      <c r="R31" s="21"/>
      <c r="S31" s="21">
        <v>21</v>
      </c>
      <c r="T31" s="20">
        <v>109849775.06802</v>
      </c>
      <c r="U31" s="21">
        <v>12044</v>
      </c>
      <c r="V31" s="21"/>
      <c r="W31" s="21"/>
      <c r="X31" s="21"/>
      <c r="Y31" s="21"/>
      <c r="Z31" s="20"/>
      <c r="AA31" s="21"/>
      <c r="AB31" s="20"/>
      <c r="AC31" s="20"/>
      <c r="AD31" s="21"/>
      <c r="AE31" s="20"/>
      <c r="AF31" s="21"/>
      <c r="AG31" s="20"/>
      <c r="AH31" s="22"/>
      <c r="AI31" s="18"/>
      <c r="AJ31" s="21"/>
      <c r="AK31" s="20"/>
      <c r="AL31" s="20"/>
      <c r="AM31" s="20"/>
    </row>
    <row r="32" spans="1:39" ht="11.25" customHeight="1">
      <c r="A32" s="178"/>
      <c r="B32" s="165"/>
      <c r="C32" s="165"/>
      <c r="D32" s="165"/>
      <c r="E32" s="24" t="s">
        <v>1147</v>
      </c>
      <c r="F32" s="19"/>
      <c r="G32" s="20"/>
      <c r="H32" s="21"/>
      <c r="I32" s="20"/>
      <c r="J32" s="21"/>
      <c r="K32" s="18"/>
      <c r="L32" s="22"/>
      <c r="M32" s="20"/>
      <c r="N32" s="21"/>
      <c r="O32" s="20"/>
      <c r="P32" s="21"/>
      <c r="Q32" s="20"/>
      <c r="R32" s="21"/>
      <c r="S32" s="21"/>
      <c r="T32" s="20"/>
      <c r="U32" s="21"/>
      <c r="V32" s="21"/>
      <c r="W32" s="21"/>
      <c r="X32" s="21"/>
      <c r="Y32" s="21"/>
      <c r="Z32" s="20"/>
      <c r="AA32" s="21"/>
      <c r="AB32" s="20"/>
      <c r="AC32" s="20"/>
      <c r="AD32" s="21"/>
      <c r="AE32" s="20"/>
      <c r="AF32" s="21"/>
      <c r="AG32" s="20"/>
      <c r="AH32" s="22"/>
      <c r="AI32" s="18"/>
      <c r="AJ32" s="21"/>
      <c r="AK32" s="20"/>
      <c r="AL32" s="20"/>
      <c r="AM32" s="20"/>
    </row>
    <row r="33" spans="1:39" ht="24.75" customHeight="1">
      <c r="A33" s="178"/>
      <c r="B33" s="165"/>
      <c r="C33" s="165"/>
      <c r="D33" s="165"/>
      <c r="E33" s="24" t="s">
        <v>1148</v>
      </c>
      <c r="F33" s="19"/>
      <c r="G33" s="20"/>
      <c r="H33" s="21"/>
      <c r="I33" s="20"/>
      <c r="J33" s="21"/>
      <c r="K33" s="18"/>
      <c r="L33" s="22"/>
      <c r="M33" s="20"/>
      <c r="N33" s="21"/>
      <c r="O33" s="20"/>
      <c r="P33" s="21"/>
      <c r="Q33" s="20"/>
      <c r="R33" s="21"/>
      <c r="S33" s="21">
        <v>832</v>
      </c>
      <c r="T33" s="20">
        <v>26107.112059999999</v>
      </c>
      <c r="U33" s="21">
        <v>993</v>
      </c>
      <c r="V33" s="21">
        <v>50</v>
      </c>
      <c r="W33" s="21">
        <v>46</v>
      </c>
      <c r="X33" s="21">
        <v>1</v>
      </c>
      <c r="Y33" s="21">
        <v>4</v>
      </c>
      <c r="Z33" s="20">
        <v>113</v>
      </c>
      <c r="AA33" s="21">
        <v>46</v>
      </c>
      <c r="AB33" s="20">
        <v>826.62599999999998</v>
      </c>
      <c r="AC33" s="20"/>
      <c r="AD33" s="21">
        <v>1</v>
      </c>
      <c r="AE33" s="20">
        <v>2.66</v>
      </c>
      <c r="AF33" s="21"/>
      <c r="AG33" s="20"/>
      <c r="AH33" s="22"/>
      <c r="AI33" s="18"/>
      <c r="AJ33" s="21"/>
      <c r="AK33" s="20"/>
      <c r="AL33" s="20"/>
      <c r="AM33" s="20"/>
    </row>
    <row r="34" spans="1:39">
      <c r="A34" s="178"/>
      <c r="B34" s="165"/>
      <c r="C34" s="165"/>
      <c r="D34" s="165" t="s">
        <v>2073</v>
      </c>
      <c r="E34" s="23"/>
      <c r="F34" s="19">
        <v>633.03849000000002</v>
      </c>
      <c r="G34" s="20">
        <v>633.03849000000002</v>
      </c>
      <c r="H34" s="21">
        <v>364</v>
      </c>
      <c r="I34" s="20">
        <v>495960</v>
      </c>
      <c r="J34" s="21">
        <v>8494</v>
      </c>
      <c r="K34" s="18"/>
      <c r="L34" s="22"/>
      <c r="M34" s="20"/>
      <c r="N34" s="21"/>
      <c r="O34" s="20"/>
      <c r="P34" s="21"/>
      <c r="Q34" s="20"/>
      <c r="R34" s="21"/>
      <c r="S34" s="21">
        <v>31</v>
      </c>
      <c r="T34" s="20">
        <v>93935</v>
      </c>
      <c r="U34" s="21">
        <v>603</v>
      </c>
      <c r="V34" s="21"/>
      <c r="W34" s="21"/>
      <c r="X34" s="21"/>
      <c r="Y34" s="21"/>
      <c r="Z34" s="20"/>
      <c r="AA34" s="21"/>
      <c r="AB34" s="20"/>
      <c r="AC34" s="20"/>
      <c r="AD34" s="21"/>
      <c r="AE34" s="20"/>
      <c r="AF34" s="21"/>
      <c r="AG34" s="20"/>
      <c r="AH34" s="22"/>
      <c r="AI34" s="18"/>
      <c r="AJ34" s="21"/>
      <c r="AK34" s="20"/>
      <c r="AL34" s="20"/>
      <c r="AM34" s="20"/>
    </row>
    <row r="35" spans="1:39" ht="13.5" customHeight="1">
      <c r="A35" s="178"/>
      <c r="B35" s="165"/>
      <c r="C35" s="165"/>
      <c r="D35" s="165"/>
      <c r="E35" s="24" t="s">
        <v>1144</v>
      </c>
      <c r="F35" s="19">
        <v>633.03849000000002</v>
      </c>
      <c r="G35" s="20">
        <v>633.03849000000002</v>
      </c>
      <c r="H35" s="21">
        <v>364</v>
      </c>
      <c r="I35" s="20">
        <v>495960</v>
      </c>
      <c r="J35" s="21">
        <v>8494</v>
      </c>
      <c r="K35" s="18"/>
      <c r="L35" s="22"/>
      <c r="M35" s="20"/>
      <c r="N35" s="21"/>
      <c r="O35" s="20"/>
      <c r="P35" s="21"/>
      <c r="Q35" s="20"/>
      <c r="R35" s="21"/>
      <c r="S35" s="21">
        <v>30</v>
      </c>
      <c r="T35" s="20">
        <v>93885</v>
      </c>
      <c r="U35" s="21">
        <v>602</v>
      </c>
      <c r="V35" s="21"/>
      <c r="W35" s="21"/>
      <c r="X35" s="21"/>
      <c r="Y35" s="21"/>
      <c r="Z35" s="20"/>
      <c r="AA35" s="21"/>
      <c r="AB35" s="20"/>
      <c r="AC35" s="20"/>
      <c r="AD35" s="21"/>
      <c r="AE35" s="20"/>
      <c r="AF35" s="21"/>
      <c r="AG35" s="20"/>
      <c r="AH35" s="22"/>
      <c r="AI35" s="18"/>
      <c r="AJ35" s="21"/>
      <c r="AK35" s="20"/>
      <c r="AL35" s="20"/>
      <c r="AM35" s="20"/>
    </row>
    <row r="36" spans="1:39" ht="14.25" customHeight="1">
      <c r="A36" s="178"/>
      <c r="B36" s="165"/>
      <c r="C36" s="165"/>
      <c r="D36" s="165"/>
      <c r="E36" s="24" t="s">
        <v>1145</v>
      </c>
      <c r="F36" s="19"/>
      <c r="G36" s="20"/>
      <c r="H36" s="21"/>
      <c r="I36" s="20"/>
      <c r="J36" s="21"/>
      <c r="K36" s="18"/>
      <c r="L36" s="22"/>
      <c r="M36" s="20"/>
      <c r="N36" s="21"/>
      <c r="O36" s="20"/>
      <c r="P36" s="21"/>
      <c r="Q36" s="20"/>
      <c r="R36" s="21"/>
      <c r="S36" s="21"/>
      <c r="T36" s="20"/>
      <c r="U36" s="21"/>
      <c r="V36" s="21"/>
      <c r="W36" s="21"/>
      <c r="X36" s="21"/>
      <c r="Y36" s="21"/>
      <c r="Z36" s="20"/>
      <c r="AA36" s="21"/>
      <c r="AB36" s="20"/>
      <c r="AC36" s="20"/>
      <c r="AD36" s="21"/>
      <c r="AE36" s="20"/>
      <c r="AF36" s="21"/>
      <c r="AG36" s="20"/>
      <c r="AH36" s="22"/>
      <c r="AI36" s="18"/>
      <c r="AJ36" s="21"/>
      <c r="AK36" s="20"/>
      <c r="AL36" s="20"/>
      <c r="AM36" s="20"/>
    </row>
    <row r="37" spans="1:39" ht="12" customHeight="1">
      <c r="A37" s="178"/>
      <c r="B37" s="165"/>
      <c r="C37" s="165"/>
      <c r="D37" s="165"/>
      <c r="E37" s="24" t="s">
        <v>1146</v>
      </c>
      <c r="F37" s="19"/>
      <c r="G37" s="20"/>
      <c r="H37" s="21"/>
      <c r="I37" s="20"/>
      <c r="J37" s="21"/>
      <c r="K37" s="18"/>
      <c r="L37" s="22"/>
      <c r="M37" s="20"/>
      <c r="N37" s="21"/>
      <c r="O37" s="20"/>
      <c r="P37" s="21"/>
      <c r="Q37" s="20"/>
      <c r="R37" s="21"/>
      <c r="S37" s="21"/>
      <c r="T37" s="20"/>
      <c r="U37" s="21"/>
      <c r="V37" s="21"/>
      <c r="W37" s="21"/>
      <c r="X37" s="21"/>
      <c r="Y37" s="21"/>
      <c r="Z37" s="20"/>
      <c r="AA37" s="21"/>
      <c r="AB37" s="20"/>
      <c r="AC37" s="20"/>
      <c r="AD37" s="21"/>
      <c r="AE37" s="20"/>
      <c r="AF37" s="21"/>
      <c r="AG37" s="20"/>
      <c r="AH37" s="22"/>
      <c r="AI37" s="18"/>
      <c r="AJ37" s="21"/>
      <c r="AK37" s="20"/>
      <c r="AL37" s="20"/>
      <c r="AM37" s="20"/>
    </row>
    <row r="38" spans="1:39" ht="15" customHeight="1">
      <c r="A38" s="178"/>
      <c r="B38" s="165"/>
      <c r="C38" s="165"/>
      <c r="D38" s="165"/>
      <c r="E38" s="24" t="s">
        <v>1147</v>
      </c>
      <c r="F38" s="19"/>
      <c r="G38" s="20"/>
      <c r="H38" s="21"/>
      <c r="I38" s="20"/>
      <c r="J38" s="21"/>
      <c r="K38" s="18"/>
      <c r="L38" s="22"/>
      <c r="M38" s="20"/>
      <c r="N38" s="21"/>
      <c r="O38" s="20"/>
      <c r="P38" s="21"/>
      <c r="Q38" s="20"/>
      <c r="R38" s="21"/>
      <c r="S38" s="21"/>
      <c r="T38" s="20"/>
      <c r="U38" s="21"/>
      <c r="V38" s="21"/>
      <c r="W38" s="21"/>
      <c r="X38" s="21"/>
      <c r="Y38" s="21"/>
      <c r="Z38" s="20"/>
      <c r="AA38" s="21"/>
      <c r="AB38" s="20"/>
      <c r="AC38" s="20"/>
      <c r="AD38" s="21"/>
      <c r="AE38" s="20"/>
      <c r="AF38" s="21"/>
      <c r="AG38" s="20"/>
      <c r="AH38" s="22"/>
      <c r="AI38" s="18"/>
      <c r="AJ38" s="21"/>
      <c r="AK38" s="20"/>
      <c r="AL38" s="20"/>
      <c r="AM38" s="20"/>
    </row>
    <row r="39" spans="1:39" ht="23.25" customHeight="1">
      <c r="A39" s="178"/>
      <c r="B39" s="165"/>
      <c r="C39" s="165"/>
      <c r="D39" s="165"/>
      <c r="E39" s="24" t="s">
        <v>1148</v>
      </c>
      <c r="F39" s="19"/>
      <c r="G39" s="20"/>
      <c r="H39" s="21"/>
      <c r="I39" s="20"/>
      <c r="J39" s="21"/>
      <c r="K39" s="18"/>
      <c r="L39" s="22"/>
      <c r="M39" s="20"/>
      <c r="N39" s="21"/>
      <c r="O39" s="20"/>
      <c r="P39" s="21"/>
      <c r="Q39" s="20"/>
      <c r="R39" s="21"/>
      <c r="S39" s="21">
        <v>1</v>
      </c>
      <c r="T39" s="20">
        <v>50</v>
      </c>
      <c r="U39" s="21">
        <v>1</v>
      </c>
      <c r="V39" s="21"/>
      <c r="W39" s="21"/>
      <c r="X39" s="21"/>
      <c r="Y39" s="21"/>
      <c r="Z39" s="20"/>
      <c r="AA39" s="21"/>
      <c r="AB39" s="20"/>
      <c r="AC39" s="20"/>
      <c r="AD39" s="21"/>
      <c r="AE39" s="20"/>
      <c r="AF39" s="21"/>
      <c r="AG39" s="20"/>
      <c r="AH39" s="22"/>
      <c r="AI39" s="18"/>
      <c r="AJ39" s="21"/>
      <c r="AK39" s="20"/>
      <c r="AL39" s="20"/>
      <c r="AM39" s="20"/>
    </row>
    <row r="40" spans="1:39">
      <c r="A40" s="178"/>
      <c r="B40" s="165"/>
      <c r="C40" s="165" t="s">
        <v>1153</v>
      </c>
      <c r="D40" s="175"/>
      <c r="E40" s="176"/>
      <c r="F40" s="19">
        <v>1389012.9848199999</v>
      </c>
      <c r="G40" s="20">
        <v>231780.43465000001</v>
      </c>
      <c r="H40" s="21">
        <v>651</v>
      </c>
      <c r="I40" s="20">
        <v>217865675.88258001</v>
      </c>
      <c r="J40" s="21">
        <v>241966</v>
      </c>
      <c r="K40" s="18"/>
      <c r="L40" s="22"/>
      <c r="M40" s="20">
        <v>327429.12638999999</v>
      </c>
      <c r="N40" s="21">
        <v>1195</v>
      </c>
      <c r="O40" s="20">
        <v>366449.60076</v>
      </c>
      <c r="P40" s="21">
        <v>514</v>
      </c>
      <c r="Q40" s="20">
        <v>14.9</v>
      </c>
      <c r="R40" s="21">
        <v>1</v>
      </c>
      <c r="S40" s="21">
        <v>2298</v>
      </c>
      <c r="T40" s="20">
        <v>445237039.91263998</v>
      </c>
      <c r="U40" s="21">
        <v>9660469</v>
      </c>
      <c r="V40" s="21">
        <v>2388</v>
      </c>
      <c r="W40" s="21">
        <v>1921</v>
      </c>
      <c r="X40" s="21">
        <v>523</v>
      </c>
      <c r="Y40" s="21">
        <v>570</v>
      </c>
      <c r="Z40" s="20">
        <v>305115.81452000001</v>
      </c>
      <c r="AA40" s="21">
        <v>1783</v>
      </c>
      <c r="AB40" s="20">
        <v>1069774.3222399999</v>
      </c>
      <c r="AC40" s="20">
        <v>1864</v>
      </c>
      <c r="AD40" s="21">
        <v>64</v>
      </c>
      <c r="AE40" s="20">
        <v>51172.957520000004</v>
      </c>
      <c r="AF40" s="21">
        <v>83</v>
      </c>
      <c r="AG40" s="20">
        <v>21490.85022</v>
      </c>
      <c r="AH40" s="22"/>
      <c r="AI40" s="18"/>
      <c r="AJ40" s="21"/>
      <c r="AK40" s="20"/>
      <c r="AL40" s="20"/>
      <c r="AM40" s="20"/>
    </row>
    <row r="41" spans="1:39" ht="11.25" customHeight="1">
      <c r="A41" s="178"/>
      <c r="B41" s="165"/>
      <c r="C41" s="165"/>
      <c r="D41" s="165" t="s">
        <v>2069</v>
      </c>
      <c r="E41" s="23"/>
      <c r="F41" s="19">
        <v>-497.96105</v>
      </c>
      <c r="G41" s="20"/>
      <c r="H41" s="21"/>
      <c r="I41" s="20"/>
      <c r="J41" s="21"/>
      <c r="K41" s="18"/>
      <c r="L41" s="22"/>
      <c r="M41" s="20"/>
      <c r="N41" s="21"/>
      <c r="O41" s="20">
        <v>497.96105</v>
      </c>
      <c r="P41" s="21">
        <v>6</v>
      </c>
      <c r="Q41" s="20"/>
      <c r="R41" s="21"/>
      <c r="S41" s="21"/>
      <c r="T41" s="20"/>
      <c r="U41" s="21"/>
      <c r="V41" s="21">
        <v>11</v>
      </c>
      <c r="W41" s="21">
        <v>11</v>
      </c>
      <c r="X41" s="21"/>
      <c r="Y41" s="21"/>
      <c r="Z41" s="20"/>
      <c r="AA41" s="21">
        <v>11</v>
      </c>
      <c r="AB41" s="20">
        <v>1421.6591599999999</v>
      </c>
      <c r="AC41" s="20"/>
      <c r="AD41" s="21"/>
      <c r="AE41" s="20"/>
      <c r="AF41" s="21"/>
      <c r="AG41" s="20"/>
      <c r="AH41" s="22"/>
      <c r="AI41" s="18"/>
      <c r="AJ41" s="21"/>
      <c r="AK41" s="20"/>
      <c r="AL41" s="20"/>
      <c r="AM41" s="20"/>
    </row>
    <row r="42" spans="1:39" ht="11.25" customHeight="1">
      <c r="A42" s="178"/>
      <c r="B42" s="165"/>
      <c r="C42" s="165"/>
      <c r="D42" s="165"/>
      <c r="E42" s="24" t="s">
        <v>1144</v>
      </c>
      <c r="F42" s="19"/>
      <c r="G42" s="20"/>
      <c r="H42" s="21"/>
      <c r="I42" s="20"/>
      <c r="J42" s="21"/>
      <c r="K42" s="18"/>
      <c r="L42" s="22"/>
      <c r="M42" s="20"/>
      <c r="N42" s="21"/>
      <c r="O42" s="20"/>
      <c r="P42" s="21"/>
      <c r="Q42" s="20"/>
      <c r="R42" s="21"/>
      <c r="S42" s="21"/>
      <c r="T42" s="20"/>
      <c r="U42" s="21"/>
      <c r="V42" s="21"/>
      <c r="W42" s="21"/>
      <c r="X42" s="21"/>
      <c r="Y42" s="21"/>
      <c r="Z42" s="20"/>
      <c r="AA42" s="21"/>
      <c r="AB42" s="20"/>
      <c r="AC42" s="20"/>
      <c r="AD42" s="21"/>
      <c r="AE42" s="20"/>
      <c r="AF42" s="21"/>
      <c r="AG42" s="20"/>
      <c r="AH42" s="22"/>
      <c r="AI42" s="18"/>
      <c r="AJ42" s="21"/>
      <c r="AK42" s="20"/>
      <c r="AL42" s="20"/>
      <c r="AM42" s="20"/>
    </row>
    <row r="43" spans="1:39" ht="13.5" customHeight="1">
      <c r="A43" s="178"/>
      <c r="B43" s="165"/>
      <c r="C43" s="165"/>
      <c r="D43" s="165"/>
      <c r="E43" s="24" t="s">
        <v>1145</v>
      </c>
      <c r="F43" s="19">
        <v>-497.96105</v>
      </c>
      <c r="G43" s="20"/>
      <c r="H43" s="21"/>
      <c r="I43" s="20"/>
      <c r="J43" s="21"/>
      <c r="K43" s="18"/>
      <c r="L43" s="22"/>
      <c r="M43" s="20"/>
      <c r="N43" s="21"/>
      <c r="O43" s="20">
        <v>497.96105</v>
      </c>
      <c r="P43" s="21">
        <v>6</v>
      </c>
      <c r="Q43" s="20"/>
      <c r="R43" s="21"/>
      <c r="S43" s="21"/>
      <c r="T43" s="20"/>
      <c r="U43" s="21"/>
      <c r="V43" s="21">
        <v>9</v>
      </c>
      <c r="W43" s="21">
        <v>9</v>
      </c>
      <c r="X43" s="21"/>
      <c r="Y43" s="21"/>
      <c r="Z43" s="20"/>
      <c r="AA43" s="21">
        <v>9</v>
      </c>
      <c r="AB43" s="20">
        <v>1156.9025999999999</v>
      </c>
      <c r="AC43" s="20"/>
      <c r="AD43" s="21"/>
      <c r="AE43" s="20"/>
      <c r="AF43" s="21"/>
      <c r="AG43" s="20"/>
      <c r="AH43" s="22"/>
      <c r="AI43" s="18"/>
      <c r="AJ43" s="21"/>
      <c r="AK43" s="20"/>
      <c r="AL43" s="20"/>
      <c r="AM43" s="20"/>
    </row>
    <row r="44" spans="1:39" ht="12" customHeight="1">
      <c r="A44" s="178"/>
      <c r="B44" s="165"/>
      <c r="C44" s="165"/>
      <c r="D44" s="165"/>
      <c r="E44" s="24" t="s">
        <v>1146</v>
      </c>
      <c r="F44" s="19"/>
      <c r="G44" s="20"/>
      <c r="H44" s="21"/>
      <c r="I44" s="20"/>
      <c r="J44" s="21"/>
      <c r="K44" s="18"/>
      <c r="L44" s="22"/>
      <c r="M44" s="20"/>
      <c r="N44" s="21"/>
      <c r="O44" s="20"/>
      <c r="P44" s="21"/>
      <c r="Q44" s="20"/>
      <c r="R44" s="21"/>
      <c r="S44" s="21"/>
      <c r="T44" s="20"/>
      <c r="U44" s="21"/>
      <c r="V44" s="21">
        <v>2</v>
      </c>
      <c r="W44" s="21">
        <v>2</v>
      </c>
      <c r="X44" s="21"/>
      <c r="Y44" s="21"/>
      <c r="Z44" s="20"/>
      <c r="AA44" s="21">
        <v>2</v>
      </c>
      <c r="AB44" s="20">
        <v>264.75655999999998</v>
      </c>
      <c r="AC44" s="20"/>
      <c r="AD44" s="21"/>
      <c r="AE44" s="20"/>
      <c r="AF44" s="21"/>
      <c r="AG44" s="20"/>
      <c r="AH44" s="22"/>
      <c r="AI44" s="18"/>
      <c r="AJ44" s="21"/>
      <c r="AK44" s="20"/>
      <c r="AL44" s="20"/>
      <c r="AM44" s="20"/>
    </row>
    <row r="45" spans="1:39" ht="13.5" customHeight="1">
      <c r="A45" s="178"/>
      <c r="B45" s="165"/>
      <c r="C45" s="165"/>
      <c r="D45" s="165"/>
      <c r="E45" s="24" t="s">
        <v>1147</v>
      </c>
      <c r="F45" s="19"/>
      <c r="G45" s="20"/>
      <c r="H45" s="21"/>
      <c r="I45" s="20"/>
      <c r="J45" s="21"/>
      <c r="K45" s="18"/>
      <c r="L45" s="22"/>
      <c r="M45" s="20"/>
      <c r="N45" s="21"/>
      <c r="O45" s="20"/>
      <c r="P45" s="21"/>
      <c r="Q45" s="20"/>
      <c r="R45" s="21"/>
      <c r="S45" s="21"/>
      <c r="T45" s="20"/>
      <c r="U45" s="21"/>
      <c r="V45" s="21"/>
      <c r="W45" s="21"/>
      <c r="X45" s="21"/>
      <c r="Y45" s="21"/>
      <c r="Z45" s="20"/>
      <c r="AA45" s="21"/>
      <c r="AB45" s="20"/>
      <c r="AC45" s="20"/>
      <c r="AD45" s="21"/>
      <c r="AE45" s="20"/>
      <c r="AF45" s="21"/>
      <c r="AG45" s="20"/>
      <c r="AH45" s="22"/>
      <c r="AI45" s="18"/>
      <c r="AJ45" s="21"/>
      <c r="AK45" s="20"/>
      <c r="AL45" s="20"/>
      <c r="AM45" s="20"/>
    </row>
    <row r="46" spans="1:39" ht="22.5" customHeight="1">
      <c r="A46" s="178"/>
      <c r="B46" s="165"/>
      <c r="C46" s="165"/>
      <c r="D46" s="165"/>
      <c r="E46" s="24" t="s">
        <v>1148</v>
      </c>
      <c r="F46" s="19"/>
      <c r="G46" s="20"/>
      <c r="H46" s="21"/>
      <c r="I46" s="20"/>
      <c r="J46" s="21"/>
      <c r="K46" s="18"/>
      <c r="L46" s="22"/>
      <c r="M46" s="20"/>
      <c r="N46" s="21"/>
      <c r="O46" s="20"/>
      <c r="P46" s="21"/>
      <c r="Q46" s="20"/>
      <c r="R46" s="21"/>
      <c r="S46" s="21"/>
      <c r="T46" s="20"/>
      <c r="U46" s="21"/>
      <c r="V46" s="21"/>
      <c r="W46" s="21"/>
      <c r="X46" s="21"/>
      <c r="Y46" s="21"/>
      <c r="Z46" s="20"/>
      <c r="AA46" s="21"/>
      <c r="AB46" s="20"/>
      <c r="AC46" s="20"/>
      <c r="AD46" s="21"/>
      <c r="AE46" s="20"/>
      <c r="AF46" s="21"/>
      <c r="AG46" s="20"/>
      <c r="AH46" s="22"/>
      <c r="AI46" s="18"/>
      <c r="AJ46" s="21"/>
      <c r="AK46" s="20"/>
      <c r="AL46" s="20"/>
      <c r="AM46" s="20"/>
    </row>
    <row r="47" spans="1:39" ht="11.25" customHeight="1">
      <c r="A47" s="178"/>
      <c r="B47" s="165"/>
      <c r="C47" s="165"/>
      <c r="D47" s="165" t="s">
        <v>2070</v>
      </c>
      <c r="E47" s="23"/>
      <c r="F47" s="19">
        <v>758499.39170000004</v>
      </c>
      <c r="G47" s="20">
        <v>31543.88119</v>
      </c>
      <c r="H47" s="21">
        <v>2</v>
      </c>
      <c r="I47" s="20">
        <v>9193324.86173</v>
      </c>
      <c r="J47" s="21">
        <v>125139</v>
      </c>
      <c r="K47" s="18"/>
      <c r="L47" s="22"/>
      <c r="M47" s="20">
        <v>138175.25607999999</v>
      </c>
      <c r="N47" s="21">
        <v>32</v>
      </c>
      <c r="O47" s="20">
        <v>314818.20980000001</v>
      </c>
      <c r="P47" s="21">
        <v>5</v>
      </c>
      <c r="Q47" s="20"/>
      <c r="R47" s="21"/>
      <c r="S47" s="21">
        <v>5</v>
      </c>
      <c r="T47" s="20">
        <v>185859162.72115999</v>
      </c>
      <c r="U47" s="21">
        <v>415989</v>
      </c>
      <c r="V47" s="21">
        <v>1619</v>
      </c>
      <c r="W47" s="21">
        <v>1305</v>
      </c>
      <c r="X47" s="21">
        <v>471</v>
      </c>
      <c r="Y47" s="21">
        <v>443</v>
      </c>
      <c r="Z47" s="20">
        <v>211963.91177000001</v>
      </c>
      <c r="AA47" s="21">
        <v>1152</v>
      </c>
      <c r="AB47" s="20">
        <v>374856.72443</v>
      </c>
      <c r="AC47" s="20">
        <v>1864</v>
      </c>
      <c r="AD47" s="21"/>
      <c r="AE47" s="20"/>
      <c r="AF47" s="21"/>
      <c r="AG47" s="20"/>
      <c r="AH47" s="22"/>
      <c r="AI47" s="18"/>
      <c r="AJ47" s="21"/>
      <c r="AK47" s="20"/>
      <c r="AL47" s="20"/>
      <c r="AM47" s="20"/>
    </row>
    <row r="48" spans="1:39" ht="12" customHeight="1">
      <c r="A48" s="178"/>
      <c r="B48" s="165"/>
      <c r="C48" s="165"/>
      <c r="D48" s="165"/>
      <c r="E48" s="24" t="s">
        <v>1144</v>
      </c>
      <c r="F48" s="19">
        <v>180000.73204</v>
      </c>
      <c r="G48" s="20">
        <v>31543.88119</v>
      </c>
      <c r="H48" s="21">
        <v>2</v>
      </c>
      <c r="I48" s="20">
        <v>9193324.86173</v>
      </c>
      <c r="J48" s="21">
        <v>125139</v>
      </c>
      <c r="K48" s="18"/>
      <c r="L48" s="22"/>
      <c r="M48" s="20">
        <v>7.72682</v>
      </c>
      <c r="N48" s="21">
        <v>29</v>
      </c>
      <c r="O48" s="20">
        <v>6082.1386700000003</v>
      </c>
      <c r="P48" s="21">
        <v>4</v>
      </c>
      <c r="Q48" s="20"/>
      <c r="R48" s="21"/>
      <c r="S48" s="21">
        <v>4</v>
      </c>
      <c r="T48" s="20">
        <v>19357264.70936</v>
      </c>
      <c r="U48" s="21">
        <v>122738</v>
      </c>
      <c r="V48" s="21">
        <v>737</v>
      </c>
      <c r="W48" s="21">
        <v>740</v>
      </c>
      <c r="X48" s="21">
        <v>188</v>
      </c>
      <c r="Y48" s="21">
        <v>120</v>
      </c>
      <c r="Z48" s="20">
        <v>38108.253019999996</v>
      </c>
      <c r="AA48" s="21">
        <v>588</v>
      </c>
      <c r="AB48" s="20">
        <v>61922.9395</v>
      </c>
      <c r="AC48" s="20"/>
      <c r="AD48" s="21"/>
      <c r="AE48" s="20"/>
      <c r="AF48" s="21"/>
      <c r="AG48" s="20"/>
      <c r="AH48" s="22"/>
      <c r="AI48" s="18"/>
      <c r="AJ48" s="21"/>
      <c r="AK48" s="20"/>
      <c r="AL48" s="20"/>
      <c r="AM48" s="20"/>
    </row>
    <row r="49" spans="1:39" ht="13.5" customHeight="1">
      <c r="A49" s="178"/>
      <c r="B49" s="165"/>
      <c r="C49" s="165"/>
      <c r="D49" s="165"/>
      <c r="E49" s="24" t="s">
        <v>1145</v>
      </c>
      <c r="F49" s="19"/>
      <c r="G49" s="20"/>
      <c r="H49" s="21"/>
      <c r="I49" s="20"/>
      <c r="J49" s="21"/>
      <c r="K49" s="18"/>
      <c r="L49" s="22"/>
      <c r="M49" s="20"/>
      <c r="N49" s="21"/>
      <c r="O49" s="20"/>
      <c r="P49" s="21"/>
      <c r="Q49" s="20"/>
      <c r="R49" s="21"/>
      <c r="S49" s="21"/>
      <c r="T49" s="20"/>
      <c r="U49" s="21"/>
      <c r="V49" s="21"/>
      <c r="W49" s="21"/>
      <c r="X49" s="21"/>
      <c r="Y49" s="21"/>
      <c r="Z49" s="20"/>
      <c r="AA49" s="21"/>
      <c r="AB49" s="20"/>
      <c r="AC49" s="20"/>
      <c r="AD49" s="21"/>
      <c r="AE49" s="20"/>
      <c r="AF49" s="21"/>
      <c r="AG49" s="20"/>
      <c r="AH49" s="22"/>
      <c r="AI49" s="18"/>
      <c r="AJ49" s="21"/>
      <c r="AK49" s="20"/>
      <c r="AL49" s="20"/>
      <c r="AM49" s="20"/>
    </row>
    <row r="50" spans="1:39" ht="12.75" customHeight="1">
      <c r="A50" s="178"/>
      <c r="B50" s="165"/>
      <c r="C50" s="165"/>
      <c r="D50" s="165"/>
      <c r="E50" s="24" t="s">
        <v>1146</v>
      </c>
      <c r="F50" s="19"/>
      <c r="G50" s="20"/>
      <c r="H50" s="21"/>
      <c r="I50" s="20"/>
      <c r="J50" s="21"/>
      <c r="K50" s="18"/>
      <c r="L50" s="22"/>
      <c r="M50" s="20"/>
      <c r="N50" s="21"/>
      <c r="O50" s="20"/>
      <c r="P50" s="21"/>
      <c r="Q50" s="20"/>
      <c r="R50" s="21"/>
      <c r="S50" s="21"/>
      <c r="T50" s="20"/>
      <c r="U50" s="21"/>
      <c r="V50" s="21"/>
      <c r="W50" s="21"/>
      <c r="X50" s="21"/>
      <c r="Y50" s="21"/>
      <c r="Z50" s="20"/>
      <c r="AA50" s="21"/>
      <c r="AB50" s="20"/>
      <c r="AC50" s="20"/>
      <c r="AD50" s="21"/>
      <c r="AE50" s="20"/>
      <c r="AF50" s="21"/>
      <c r="AG50" s="20"/>
      <c r="AH50" s="22"/>
      <c r="AI50" s="18"/>
      <c r="AJ50" s="21"/>
      <c r="AK50" s="20"/>
      <c r="AL50" s="20"/>
      <c r="AM50" s="20"/>
    </row>
    <row r="51" spans="1:39" ht="13.5" customHeight="1">
      <c r="A51" s="178"/>
      <c r="B51" s="165"/>
      <c r="C51" s="165"/>
      <c r="D51" s="165"/>
      <c r="E51" s="24" t="s">
        <v>1147</v>
      </c>
      <c r="F51" s="19">
        <v>578498.65966</v>
      </c>
      <c r="G51" s="20"/>
      <c r="H51" s="21"/>
      <c r="I51" s="20"/>
      <c r="J51" s="21"/>
      <c r="K51" s="18"/>
      <c r="L51" s="22"/>
      <c r="M51" s="20">
        <v>138167.52926000001</v>
      </c>
      <c r="N51" s="21">
        <v>3</v>
      </c>
      <c r="O51" s="20">
        <v>308736.07113</v>
      </c>
      <c r="P51" s="21">
        <v>1</v>
      </c>
      <c r="Q51" s="20"/>
      <c r="R51" s="21"/>
      <c r="S51" s="21">
        <v>1</v>
      </c>
      <c r="T51" s="20">
        <v>166501898.01179999</v>
      </c>
      <c r="U51" s="21">
        <v>293251</v>
      </c>
      <c r="V51" s="21">
        <v>882</v>
      </c>
      <c r="W51" s="21">
        <v>565</v>
      </c>
      <c r="X51" s="21">
        <v>283</v>
      </c>
      <c r="Y51" s="21">
        <v>323</v>
      </c>
      <c r="Z51" s="20">
        <v>173855.65875</v>
      </c>
      <c r="AA51" s="21">
        <v>564</v>
      </c>
      <c r="AB51" s="20">
        <v>312933.78493000002</v>
      </c>
      <c r="AC51" s="20">
        <v>1864</v>
      </c>
      <c r="AD51" s="21"/>
      <c r="AE51" s="20"/>
      <c r="AF51" s="21"/>
      <c r="AG51" s="20"/>
      <c r="AH51" s="22"/>
      <c r="AI51" s="18"/>
      <c r="AJ51" s="21"/>
      <c r="AK51" s="20"/>
      <c r="AL51" s="20"/>
      <c r="AM51" s="20"/>
    </row>
    <row r="52" spans="1:39" ht="24" customHeight="1">
      <c r="A52" s="178"/>
      <c r="B52" s="165"/>
      <c r="C52" s="165"/>
      <c r="D52" s="165"/>
      <c r="E52" s="24" t="s">
        <v>1148</v>
      </c>
      <c r="F52" s="19"/>
      <c r="G52" s="20"/>
      <c r="H52" s="21"/>
      <c r="I52" s="20"/>
      <c r="J52" s="21"/>
      <c r="K52" s="18"/>
      <c r="L52" s="22"/>
      <c r="M52" s="20"/>
      <c r="N52" s="21"/>
      <c r="O52" s="20"/>
      <c r="P52" s="21"/>
      <c r="Q52" s="20"/>
      <c r="R52" s="21"/>
      <c r="S52" s="21"/>
      <c r="T52" s="20"/>
      <c r="U52" s="21"/>
      <c r="V52" s="21"/>
      <c r="W52" s="21"/>
      <c r="X52" s="21"/>
      <c r="Y52" s="21"/>
      <c r="Z52" s="20"/>
      <c r="AA52" s="21"/>
      <c r="AB52" s="20"/>
      <c r="AC52" s="20"/>
      <c r="AD52" s="21"/>
      <c r="AE52" s="20"/>
      <c r="AF52" s="21"/>
      <c r="AG52" s="20"/>
      <c r="AH52" s="22"/>
      <c r="AI52" s="18"/>
      <c r="AJ52" s="21"/>
      <c r="AK52" s="20"/>
      <c r="AL52" s="20"/>
      <c r="AM52" s="20"/>
    </row>
    <row r="53" spans="1:39" ht="11.25" customHeight="1">
      <c r="A53" s="178"/>
      <c r="B53" s="165"/>
      <c r="C53" s="165"/>
      <c r="D53" s="165" t="s">
        <v>2071</v>
      </c>
      <c r="E53" s="23"/>
      <c r="F53" s="19">
        <v>427542.87696000002</v>
      </c>
      <c r="G53" s="20">
        <v>110984.41785</v>
      </c>
      <c r="H53" s="21">
        <v>264</v>
      </c>
      <c r="I53" s="20">
        <v>675052.84548000002</v>
      </c>
      <c r="J53" s="21">
        <v>356</v>
      </c>
      <c r="K53" s="18"/>
      <c r="L53" s="22"/>
      <c r="M53" s="20">
        <v>17002.508010000001</v>
      </c>
      <c r="N53" s="21">
        <v>655</v>
      </c>
      <c r="O53" s="20">
        <v>11330.00419</v>
      </c>
      <c r="P53" s="21">
        <v>178</v>
      </c>
      <c r="Q53" s="20"/>
      <c r="R53" s="21"/>
      <c r="S53" s="21">
        <v>1660</v>
      </c>
      <c r="T53" s="20">
        <v>4793003.24113</v>
      </c>
      <c r="U53" s="21">
        <v>9090849</v>
      </c>
      <c r="V53" s="21">
        <v>361</v>
      </c>
      <c r="W53" s="21">
        <v>342</v>
      </c>
      <c r="X53" s="21">
        <v>1</v>
      </c>
      <c r="Y53" s="21">
        <v>56</v>
      </c>
      <c r="Z53" s="20">
        <v>16850.231909999999</v>
      </c>
      <c r="AA53" s="21">
        <v>357</v>
      </c>
      <c r="AB53" s="20">
        <v>432742.57033000002</v>
      </c>
      <c r="AC53" s="20"/>
      <c r="AD53" s="21">
        <v>59</v>
      </c>
      <c r="AE53" s="20">
        <v>51156.214979999997</v>
      </c>
      <c r="AF53" s="21">
        <v>83</v>
      </c>
      <c r="AG53" s="20">
        <v>21490.85022</v>
      </c>
      <c r="AH53" s="22"/>
      <c r="AI53" s="18"/>
      <c r="AJ53" s="21"/>
      <c r="AK53" s="20"/>
      <c r="AL53" s="20"/>
      <c r="AM53" s="20"/>
    </row>
    <row r="54" spans="1:39" ht="15.75" customHeight="1">
      <c r="A54" s="178"/>
      <c r="B54" s="165"/>
      <c r="C54" s="165"/>
      <c r="D54" s="165"/>
      <c r="E54" s="24" t="s">
        <v>1144</v>
      </c>
      <c r="F54" s="19">
        <v>8497.5180899999996</v>
      </c>
      <c r="G54" s="20">
        <v>3761.3706499999998</v>
      </c>
      <c r="H54" s="21">
        <v>53</v>
      </c>
      <c r="I54" s="20">
        <v>7658.99791</v>
      </c>
      <c r="J54" s="21">
        <v>59</v>
      </c>
      <c r="K54" s="18"/>
      <c r="L54" s="22"/>
      <c r="M54" s="20">
        <v>0.88334000000000001</v>
      </c>
      <c r="N54" s="21">
        <v>2</v>
      </c>
      <c r="O54" s="20">
        <v>158.45012</v>
      </c>
      <c r="P54" s="21">
        <v>5</v>
      </c>
      <c r="Q54" s="20"/>
      <c r="R54" s="21"/>
      <c r="S54" s="21">
        <v>52</v>
      </c>
      <c r="T54" s="20">
        <v>6908.8068000000003</v>
      </c>
      <c r="U54" s="21">
        <v>68</v>
      </c>
      <c r="V54" s="21">
        <v>17</v>
      </c>
      <c r="W54" s="21">
        <v>18</v>
      </c>
      <c r="X54" s="21"/>
      <c r="Y54" s="21"/>
      <c r="Z54" s="20"/>
      <c r="AA54" s="21">
        <v>17</v>
      </c>
      <c r="AB54" s="20">
        <v>8306.9743899999994</v>
      </c>
      <c r="AC54" s="20"/>
      <c r="AD54" s="21">
        <v>1</v>
      </c>
      <c r="AE54" s="20">
        <v>275.4803</v>
      </c>
      <c r="AF54" s="21"/>
      <c r="AG54" s="20"/>
      <c r="AH54" s="22"/>
      <c r="AI54" s="18"/>
      <c r="AJ54" s="21"/>
      <c r="AK54" s="20"/>
      <c r="AL54" s="20"/>
      <c r="AM54" s="20"/>
    </row>
    <row r="55" spans="1:39" ht="13.5" customHeight="1">
      <c r="A55" s="178"/>
      <c r="B55" s="165"/>
      <c r="C55" s="165"/>
      <c r="D55" s="165"/>
      <c r="E55" s="24" t="s">
        <v>1145</v>
      </c>
      <c r="F55" s="19">
        <v>13378.99214</v>
      </c>
      <c r="G55" s="20">
        <v>1110.4912200000001</v>
      </c>
      <c r="H55" s="21">
        <v>22</v>
      </c>
      <c r="I55" s="20">
        <v>7325</v>
      </c>
      <c r="J55" s="21">
        <v>22</v>
      </c>
      <c r="K55" s="18"/>
      <c r="L55" s="22"/>
      <c r="M55" s="20">
        <v>2723.1805899999999</v>
      </c>
      <c r="N55" s="21">
        <v>26</v>
      </c>
      <c r="O55" s="20">
        <v>3333.2172</v>
      </c>
      <c r="P55" s="21">
        <v>18</v>
      </c>
      <c r="Q55" s="20"/>
      <c r="R55" s="21"/>
      <c r="S55" s="21">
        <v>52</v>
      </c>
      <c r="T55" s="20">
        <v>24689.681949999998</v>
      </c>
      <c r="U55" s="21">
        <v>55</v>
      </c>
      <c r="V55" s="21">
        <v>13</v>
      </c>
      <c r="W55" s="21">
        <v>10</v>
      </c>
      <c r="X55" s="21"/>
      <c r="Y55" s="21">
        <v>14</v>
      </c>
      <c r="Z55" s="20">
        <v>2731.8748999999998</v>
      </c>
      <c r="AA55" s="21">
        <v>10</v>
      </c>
      <c r="AB55" s="20">
        <v>6342.3295500000004</v>
      </c>
      <c r="AC55" s="20"/>
      <c r="AD55" s="21">
        <v>2</v>
      </c>
      <c r="AE55" s="20">
        <v>1906.471</v>
      </c>
      <c r="AF55" s="21">
        <v>1</v>
      </c>
      <c r="AG55" s="20">
        <v>10.00534</v>
      </c>
      <c r="AH55" s="22"/>
      <c r="AI55" s="18"/>
      <c r="AJ55" s="21"/>
      <c r="AK55" s="20"/>
      <c r="AL55" s="20"/>
      <c r="AM55" s="20"/>
    </row>
    <row r="56" spans="1:39" ht="13.5" customHeight="1">
      <c r="A56" s="178"/>
      <c r="B56" s="165"/>
      <c r="C56" s="165"/>
      <c r="D56" s="165"/>
      <c r="E56" s="24" t="s">
        <v>1146</v>
      </c>
      <c r="F56" s="19">
        <v>272251.06958000001</v>
      </c>
      <c r="G56" s="20">
        <v>63986.109420000001</v>
      </c>
      <c r="H56" s="21">
        <v>138</v>
      </c>
      <c r="I56" s="20">
        <v>379561.05427000002</v>
      </c>
      <c r="J56" s="21">
        <v>195</v>
      </c>
      <c r="K56" s="18"/>
      <c r="L56" s="22"/>
      <c r="M56" s="20">
        <v>3967.4402700000001</v>
      </c>
      <c r="N56" s="21">
        <v>56</v>
      </c>
      <c r="O56" s="20">
        <v>6265.3220700000002</v>
      </c>
      <c r="P56" s="21">
        <v>36</v>
      </c>
      <c r="Q56" s="20"/>
      <c r="R56" s="21"/>
      <c r="S56" s="21">
        <v>959</v>
      </c>
      <c r="T56" s="20">
        <v>2732706.9095000001</v>
      </c>
      <c r="U56" s="21">
        <v>9090032</v>
      </c>
      <c r="V56" s="21">
        <v>278</v>
      </c>
      <c r="W56" s="21">
        <v>273</v>
      </c>
      <c r="X56" s="21"/>
      <c r="Y56" s="21">
        <v>39</v>
      </c>
      <c r="Z56" s="20">
        <v>13930.71614</v>
      </c>
      <c r="AA56" s="21">
        <v>289</v>
      </c>
      <c r="AB56" s="20">
        <v>320063.97178000002</v>
      </c>
      <c r="AC56" s="20"/>
      <c r="AD56" s="21">
        <v>40</v>
      </c>
      <c r="AE56" s="20">
        <v>18633.82922</v>
      </c>
      <c r="AF56" s="21">
        <v>38</v>
      </c>
      <c r="AG56" s="20">
        <v>15648.29233</v>
      </c>
      <c r="AH56" s="22"/>
      <c r="AI56" s="18"/>
      <c r="AJ56" s="21"/>
      <c r="AK56" s="20"/>
      <c r="AL56" s="20"/>
      <c r="AM56" s="20"/>
    </row>
    <row r="57" spans="1:39" ht="14.25" customHeight="1">
      <c r="A57" s="178"/>
      <c r="B57" s="165"/>
      <c r="C57" s="165"/>
      <c r="D57" s="165"/>
      <c r="E57" s="24" t="s">
        <v>1147</v>
      </c>
      <c r="F57" s="19">
        <v>69518.70289</v>
      </c>
      <c r="G57" s="20">
        <v>40855.30874</v>
      </c>
      <c r="H57" s="21">
        <v>35</v>
      </c>
      <c r="I57" s="20">
        <v>257163.53241000001</v>
      </c>
      <c r="J57" s="21">
        <v>64</v>
      </c>
      <c r="K57" s="18"/>
      <c r="L57" s="22"/>
      <c r="M57" s="20">
        <v>2472.7588099999998</v>
      </c>
      <c r="N57" s="21">
        <v>175</v>
      </c>
      <c r="O57" s="20">
        <v>924.72576000000004</v>
      </c>
      <c r="P57" s="21">
        <v>42</v>
      </c>
      <c r="Q57" s="20"/>
      <c r="R57" s="21"/>
      <c r="S57" s="21">
        <v>246</v>
      </c>
      <c r="T57" s="20">
        <v>972584.36861</v>
      </c>
      <c r="U57" s="21">
        <v>298</v>
      </c>
      <c r="V57" s="21">
        <v>24</v>
      </c>
      <c r="W57" s="21">
        <v>12</v>
      </c>
      <c r="X57" s="21">
        <v>1</v>
      </c>
      <c r="Y57" s="21">
        <v>3</v>
      </c>
      <c r="Z57" s="20">
        <v>187.64087000000001</v>
      </c>
      <c r="AA57" s="21">
        <v>12</v>
      </c>
      <c r="AB57" s="20">
        <v>6593.1696199999997</v>
      </c>
      <c r="AC57" s="20"/>
      <c r="AD57" s="21">
        <v>6</v>
      </c>
      <c r="AE57" s="20">
        <v>5638.5932400000002</v>
      </c>
      <c r="AF57" s="21">
        <v>18</v>
      </c>
      <c r="AG57" s="20">
        <v>736.45847000000003</v>
      </c>
      <c r="AH57" s="22"/>
      <c r="AI57" s="18"/>
      <c r="AJ57" s="21"/>
      <c r="AK57" s="20"/>
      <c r="AL57" s="20"/>
      <c r="AM57" s="20"/>
    </row>
    <row r="58" spans="1:39" ht="23.25" customHeight="1">
      <c r="A58" s="178"/>
      <c r="B58" s="165"/>
      <c r="C58" s="165"/>
      <c r="D58" s="165"/>
      <c r="E58" s="24" t="s">
        <v>1148</v>
      </c>
      <c r="F58" s="19">
        <v>63896.594259999998</v>
      </c>
      <c r="G58" s="20">
        <v>1271.1378199999999</v>
      </c>
      <c r="H58" s="21">
        <v>16</v>
      </c>
      <c r="I58" s="20">
        <v>23344.260890000001</v>
      </c>
      <c r="J58" s="21">
        <v>16</v>
      </c>
      <c r="K58" s="18"/>
      <c r="L58" s="22"/>
      <c r="M58" s="20">
        <v>7838.2449999999999</v>
      </c>
      <c r="N58" s="21">
        <v>396</v>
      </c>
      <c r="O58" s="20">
        <v>648.28904</v>
      </c>
      <c r="P58" s="21">
        <v>77</v>
      </c>
      <c r="Q58" s="20"/>
      <c r="R58" s="21"/>
      <c r="S58" s="21">
        <v>351</v>
      </c>
      <c r="T58" s="20">
        <v>1056113.4742699999</v>
      </c>
      <c r="U58" s="21">
        <v>396</v>
      </c>
      <c r="V58" s="21">
        <v>29</v>
      </c>
      <c r="W58" s="21">
        <v>29</v>
      </c>
      <c r="X58" s="21"/>
      <c r="Y58" s="21"/>
      <c r="Z58" s="20"/>
      <c r="AA58" s="21">
        <v>29</v>
      </c>
      <c r="AB58" s="20">
        <v>91436.124989999997</v>
      </c>
      <c r="AC58" s="20"/>
      <c r="AD58" s="21">
        <v>10</v>
      </c>
      <c r="AE58" s="20">
        <v>24701.841219999998</v>
      </c>
      <c r="AF58" s="21">
        <v>26</v>
      </c>
      <c r="AG58" s="20">
        <v>5096.0940799999998</v>
      </c>
      <c r="AH58" s="22"/>
      <c r="AI58" s="18"/>
      <c r="AJ58" s="21"/>
      <c r="AK58" s="20"/>
      <c r="AL58" s="20"/>
      <c r="AM58" s="20"/>
    </row>
    <row r="59" spans="1:39" ht="11.25" customHeight="1">
      <c r="A59" s="178"/>
      <c r="B59" s="165"/>
      <c r="C59" s="165"/>
      <c r="D59" s="165" t="s">
        <v>2072</v>
      </c>
      <c r="E59" s="23"/>
      <c r="F59" s="19">
        <v>203468.67720999999</v>
      </c>
      <c r="G59" s="20">
        <v>89252.135609999998</v>
      </c>
      <c r="H59" s="21">
        <v>385</v>
      </c>
      <c r="I59" s="20">
        <v>207997298.17537001</v>
      </c>
      <c r="J59" s="21">
        <v>116471</v>
      </c>
      <c r="K59" s="18"/>
      <c r="L59" s="22"/>
      <c r="M59" s="20">
        <v>172251.36230000001</v>
      </c>
      <c r="N59" s="21">
        <v>508</v>
      </c>
      <c r="O59" s="20">
        <v>39803.425719999999</v>
      </c>
      <c r="P59" s="21">
        <v>325</v>
      </c>
      <c r="Q59" s="20">
        <v>14.9</v>
      </c>
      <c r="R59" s="21">
        <v>1</v>
      </c>
      <c r="S59" s="21">
        <v>633</v>
      </c>
      <c r="T59" s="20">
        <v>254584873.95034999</v>
      </c>
      <c r="U59" s="21">
        <v>153631</v>
      </c>
      <c r="V59" s="21">
        <v>397</v>
      </c>
      <c r="W59" s="21">
        <v>263</v>
      </c>
      <c r="X59" s="21">
        <v>51</v>
      </c>
      <c r="Y59" s="21">
        <v>71</v>
      </c>
      <c r="Z59" s="20">
        <v>76301.670840000006</v>
      </c>
      <c r="AA59" s="21">
        <v>263</v>
      </c>
      <c r="AB59" s="20">
        <v>260753.36832000001</v>
      </c>
      <c r="AC59" s="20"/>
      <c r="AD59" s="21">
        <v>5</v>
      </c>
      <c r="AE59" s="20">
        <v>16.742540000000002</v>
      </c>
      <c r="AF59" s="21"/>
      <c r="AG59" s="20"/>
      <c r="AH59" s="22"/>
      <c r="AI59" s="18"/>
      <c r="AJ59" s="21"/>
      <c r="AK59" s="20"/>
      <c r="AL59" s="20"/>
      <c r="AM59" s="20"/>
    </row>
    <row r="60" spans="1:39" ht="11.25" customHeight="1">
      <c r="A60" s="178"/>
      <c r="B60" s="165"/>
      <c r="C60" s="165"/>
      <c r="D60" s="165"/>
      <c r="E60" s="24" t="s">
        <v>1144</v>
      </c>
      <c r="F60" s="19">
        <v>146321.67444999999</v>
      </c>
      <c r="G60" s="20">
        <v>88790.816590000002</v>
      </c>
      <c r="H60" s="21">
        <v>357</v>
      </c>
      <c r="I60" s="20">
        <v>207749442.17537001</v>
      </c>
      <c r="J60" s="21">
        <v>116161</v>
      </c>
      <c r="K60" s="18"/>
      <c r="L60" s="22"/>
      <c r="M60" s="20">
        <v>145375.76493</v>
      </c>
      <c r="N60" s="21">
        <v>473</v>
      </c>
      <c r="O60" s="20">
        <v>23215.566999999999</v>
      </c>
      <c r="P60" s="21">
        <v>249</v>
      </c>
      <c r="Q60" s="20"/>
      <c r="R60" s="21"/>
      <c r="S60" s="21">
        <v>338</v>
      </c>
      <c r="T60" s="20">
        <v>205250364.12884</v>
      </c>
      <c r="U60" s="21">
        <v>115972</v>
      </c>
      <c r="V60" s="21">
        <v>312</v>
      </c>
      <c r="W60" s="21">
        <v>225</v>
      </c>
      <c r="X60" s="21">
        <v>31</v>
      </c>
      <c r="Y60" s="21">
        <v>61</v>
      </c>
      <c r="Z60" s="20">
        <v>69845.604550000004</v>
      </c>
      <c r="AA60" s="21">
        <v>225</v>
      </c>
      <c r="AB60" s="20">
        <v>232491.58053000001</v>
      </c>
      <c r="AC60" s="20"/>
      <c r="AD60" s="21"/>
      <c r="AE60" s="20"/>
      <c r="AF60" s="21"/>
      <c r="AG60" s="20"/>
      <c r="AH60" s="22"/>
      <c r="AI60" s="18"/>
      <c r="AJ60" s="21"/>
      <c r="AK60" s="20"/>
      <c r="AL60" s="20"/>
      <c r="AM60" s="20"/>
    </row>
    <row r="61" spans="1:39" ht="14.25" customHeight="1">
      <c r="A61" s="178"/>
      <c r="B61" s="165"/>
      <c r="C61" s="165"/>
      <c r="D61" s="165"/>
      <c r="E61" s="24" t="s">
        <v>1145</v>
      </c>
      <c r="F61" s="19">
        <v>4630.7657399999998</v>
      </c>
      <c r="G61" s="20">
        <v>136.62899999999999</v>
      </c>
      <c r="H61" s="21">
        <v>1</v>
      </c>
      <c r="I61" s="20">
        <v>218500</v>
      </c>
      <c r="J61" s="21">
        <v>281</v>
      </c>
      <c r="K61" s="18"/>
      <c r="L61" s="22"/>
      <c r="M61" s="20">
        <v>20855.212780000002</v>
      </c>
      <c r="N61" s="21">
        <v>19</v>
      </c>
      <c r="O61" s="20">
        <v>16394.867600000001</v>
      </c>
      <c r="P61" s="21">
        <v>14</v>
      </c>
      <c r="Q61" s="20"/>
      <c r="R61" s="21"/>
      <c r="S61" s="21">
        <v>19</v>
      </c>
      <c r="T61" s="20">
        <v>26630799.48903</v>
      </c>
      <c r="U61" s="21">
        <v>16547</v>
      </c>
      <c r="V61" s="21">
        <v>73</v>
      </c>
      <c r="W61" s="21">
        <v>32</v>
      </c>
      <c r="X61" s="21">
        <v>17</v>
      </c>
      <c r="Y61" s="21">
        <v>7</v>
      </c>
      <c r="Z61" s="20">
        <v>4840.6039300000002</v>
      </c>
      <c r="AA61" s="21">
        <v>32</v>
      </c>
      <c r="AB61" s="20">
        <v>27252.49207</v>
      </c>
      <c r="AC61" s="20"/>
      <c r="AD61" s="21"/>
      <c r="AE61" s="20"/>
      <c r="AF61" s="21"/>
      <c r="AG61" s="20"/>
      <c r="AH61" s="22"/>
      <c r="AI61" s="18"/>
      <c r="AJ61" s="21"/>
      <c r="AK61" s="20"/>
      <c r="AL61" s="20"/>
      <c r="AM61" s="20"/>
    </row>
    <row r="62" spans="1:39" ht="12.75" customHeight="1">
      <c r="A62" s="178"/>
      <c r="B62" s="165"/>
      <c r="C62" s="165"/>
      <c r="D62" s="165"/>
      <c r="E62" s="24" t="s">
        <v>1146</v>
      </c>
      <c r="F62" s="19">
        <v>42638.847659999999</v>
      </c>
      <c r="G62" s="20">
        <v>130.07300000000001</v>
      </c>
      <c r="H62" s="21">
        <v>14</v>
      </c>
      <c r="I62" s="20">
        <v>17600</v>
      </c>
      <c r="J62" s="21">
        <v>16</v>
      </c>
      <c r="K62" s="18"/>
      <c r="L62" s="22"/>
      <c r="M62" s="20">
        <v>5937.3737499999997</v>
      </c>
      <c r="N62" s="21">
        <v>8</v>
      </c>
      <c r="O62" s="20">
        <v>94.961860000000001</v>
      </c>
      <c r="P62" s="21">
        <v>36</v>
      </c>
      <c r="Q62" s="20">
        <v>14.9</v>
      </c>
      <c r="R62" s="21">
        <v>1</v>
      </c>
      <c r="S62" s="21">
        <v>118</v>
      </c>
      <c r="T62" s="20">
        <v>22010546.593740001</v>
      </c>
      <c r="U62" s="21">
        <v>20930</v>
      </c>
      <c r="V62" s="21">
        <v>7</v>
      </c>
      <c r="W62" s="21">
        <v>1</v>
      </c>
      <c r="X62" s="21">
        <v>3</v>
      </c>
      <c r="Y62" s="21">
        <v>3</v>
      </c>
      <c r="Z62" s="20">
        <v>1615.46236</v>
      </c>
      <c r="AA62" s="21">
        <v>1</v>
      </c>
      <c r="AB62" s="20">
        <v>627.75072</v>
      </c>
      <c r="AC62" s="20"/>
      <c r="AD62" s="21"/>
      <c r="AE62" s="20"/>
      <c r="AF62" s="21"/>
      <c r="AG62" s="20"/>
      <c r="AH62" s="22"/>
      <c r="AI62" s="18"/>
      <c r="AJ62" s="21"/>
      <c r="AK62" s="20"/>
      <c r="AL62" s="20"/>
      <c r="AM62" s="20"/>
    </row>
    <row r="63" spans="1:39" ht="13.5" customHeight="1">
      <c r="A63" s="178"/>
      <c r="B63" s="165"/>
      <c r="C63" s="165"/>
      <c r="D63" s="165"/>
      <c r="E63" s="24" t="s">
        <v>1147</v>
      </c>
      <c r="F63" s="19">
        <v>7625.4760100000003</v>
      </c>
      <c r="G63" s="20"/>
      <c r="H63" s="21"/>
      <c r="I63" s="20"/>
      <c r="J63" s="21"/>
      <c r="K63" s="18"/>
      <c r="L63" s="22"/>
      <c r="M63" s="20">
        <v>83.010840000000002</v>
      </c>
      <c r="N63" s="21">
        <v>8</v>
      </c>
      <c r="O63" s="20">
        <v>12.43249</v>
      </c>
      <c r="P63" s="21">
        <v>3</v>
      </c>
      <c r="Q63" s="20"/>
      <c r="R63" s="21"/>
      <c r="S63" s="21">
        <v>17</v>
      </c>
      <c r="T63" s="20">
        <v>505023.07877000002</v>
      </c>
      <c r="U63" s="21">
        <v>37</v>
      </c>
      <c r="V63" s="21">
        <v>1</v>
      </c>
      <c r="W63" s="21">
        <v>1</v>
      </c>
      <c r="X63" s="21"/>
      <c r="Y63" s="21"/>
      <c r="Z63" s="20"/>
      <c r="AA63" s="21">
        <v>1</v>
      </c>
      <c r="AB63" s="20">
        <v>300</v>
      </c>
      <c r="AC63" s="20"/>
      <c r="AD63" s="21"/>
      <c r="AE63" s="20"/>
      <c r="AF63" s="21"/>
      <c r="AG63" s="20"/>
      <c r="AH63" s="22"/>
      <c r="AI63" s="18"/>
      <c r="AJ63" s="21"/>
      <c r="AK63" s="20"/>
      <c r="AL63" s="20"/>
      <c r="AM63" s="20"/>
    </row>
    <row r="64" spans="1:39" ht="24" customHeight="1">
      <c r="A64" s="178"/>
      <c r="B64" s="165"/>
      <c r="C64" s="165"/>
      <c r="D64" s="165"/>
      <c r="E64" s="24" t="s">
        <v>1148</v>
      </c>
      <c r="F64" s="19">
        <v>2251.9133499999998</v>
      </c>
      <c r="G64" s="20">
        <v>194.61702</v>
      </c>
      <c r="H64" s="21">
        <v>13</v>
      </c>
      <c r="I64" s="20">
        <v>11756</v>
      </c>
      <c r="J64" s="21">
        <v>13</v>
      </c>
      <c r="K64" s="18"/>
      <c r="L64" s="22"/>
      <c r="M64" s="20"/>
      <c r="N64" s="21"/>
      <c r="O64" s="20">
        <v>85.596770000000006</v>
      </c>
      <c r="P64" s="21">
        <v>23</v>
      </c>
      <c r="Q64" s="20"/>
      <c r="R64" s="21"/>
      <c r="S64" s="21">
        <v>141</v>
      </c>
      <c r="T64" s="20">
        <v>188140.65997000001</v>
      </c>
      <c r="U64" s="21">
        <v>145</v>
      </c>
      <c r="V64" s="21">
        <v>4</v>
      </c>
      <c r="W64" s="21">
        <v>4</v>
      </c>
      <c r="X64" s="21"/>
      <c r="Y64" s="21"/>
      <c r="Z64" s="20"/>
      <c r="AA64" s="21">
        <v>4</v>
      </c>
      <c r="AB64" s="20">
        <v>81.545000000000002</v>
      </c>
      <c r="AC64" s="20"/>
      <c r="AD64" s="21">
        <v>5</v>
      </c>
      <c r="AE64" s="20">
        <v>16.742540000000002</v>
      </c>
      <c r="AF64" s="21"/>
      <c r="AG64" s="20"/>
      <c r="AH64" s="22"/>
      <c r="AI64" s="18"/>
      <c r="AJ64" s="21"/>
      <c r="AK64" s="20"/>
      <c r="AL64" s="20"/>
      <c r="AM64" s="20"/>
    </row>
    <row r="65" spans="1:39" ht="11.25" customHeight="1">
      <c r="A65" s="178"/>
      <c r="B65" s="165"/>
      <c r="C65" s="165"/>
      <c r="D65" s="165" t="s">
        <v>2073</v>
      </c>
      <c r="E65" s="23"/>
      <c r="F65" s="19"/>
      <c r="G65" s="20"/>
      <c r="H65" s="21"/>
      <c r="I65" s="20"/>
      <c r="J65" s="21"/>
      <c r="K65" s="18"/>
      <c r="L65" s="22"/>
      <c r="M65" s="20"/>
      <c r="N65" s="21"/>
      <c r="O65" s="20"/>
      <c r="P65" s="21"/>
      <c r="Q65" s="20"/>
      <c r="R65" s="21"/>
      <c r="S65" s="21"/>
      <c r="T65" s="20"/>
      <c r="U65" s="21"/>
      <c r="V65" s="21"/>
      <c r="W65" s="21"/>
      <c r="X65" s="21"/>
      <c r="Y65" s="21"/>
      <c r="Z65" s="20"/>
      <c r="AA65" s="21"/>
      <c r="AB65" s="20"/>
      <c r="AC65" s="20"/>
      <c r="AD65" s="21"/>
      <c r="AE65" s="20"/>
      <c r="AF65" s="21"/>
      <c r="AG65" s="20"/>
      <c r="AH65" s="22"/>
      <c r="AI65" s="18"/>
      <c r="AJ65" s="21"/>
      <c r="AK65" s="20"/>
      <c r="AL65" s="20"/>
      <c r="AM65" s="20"/>
    </row>
    <row r="66" spans="1:39" ht="12.75" customHeight="1">
      <c r="A66" s="178"/>
      <c r="B66" s="165"/>
      <c r="C66" s="165"/>
      <c r="D66" s="165"/>
      <c r="E66" s="24" t="s">
        <v>1144</v>
      </c>
      <c r="F66" s="19"/>
      <c r="G66" s="20"/>
      <c r="H66" s="21"/>
      <c r="I66" s="20"/>
      <c r="J66" s="21"/>
      <c r="K66" s="18"/>
      <c r="L66" s="22"/>
      <c r="M66" s="20"/>
      <c r="N66" s="21"/>
      <c r="O66" s="20"/>
      <c r="P66" s="21"/>
      <c r="Q66" s="20"/>
      <c r="R66" s="21"/>
      <c r="S66" s="21"/>
      <c r="T66" s="20"/>
      <c r="U66" s="21"/>
      <c r="V66" s="21"/>
      <c r="W66" s="21"/>
      <c r="X66" s="21"/>
      <c r="Y66" s="21"/>
      <c r="Z66" s="20"/>
      <c r="AA66" s="21"/>
      <c r="AB66" s="20"/>
      <c r="AC66" s="20"/>
      <c r="AD66" s="21"/>
      <c r="AE66" s="20"/>
      <c r="AF66" s="21"/>
      <c r="AG66" s="20"/>
      <c r="AH66" s="22"/>
      <c r="AI66" s="18"/>
      <c r="AJ66" s="21"/>
      <c r="AK66" s="20"/>
      <c r="AL66" s="20"/>
      <c r="AM66" s="20"/>
    </row>
    <row r="67" spans="1:39" ht="13.5" customHeight="1">
      <c r="A67" s="178"/>
      <c r="B67" s="165"/>
      <c r="C67" s="165"/>
      <c r="D67" s="165"/>
      <c r="E67" s="24" t="s">
        <v>1145</v>
      </c>
      <c r="F67" s="19"/>
      <c r="G67" s="20"/>
      <c r="H67" s="21"/>
      <c r="I67" s="20"/>
      <c r="J67" s="21"/>
      <c r="K67" s="18"/>
      <c r="L67" s="22"/>
      <c r="M67" s="20"/>
      <c r="N67" s="21"/>
      <c r="O67" s="20"/>
      <c r="P67" s="21"/>
      <c r="Q67" s="20"/>
      <c r="R67" s="21"/>
      <c r="S67" s="21"/>
      <c r="T67" s="20"/>
      <c r="U67" s="21"/>
      <c r="V67" s="21"/>
      <c r="W67" s="21"/>
      <c r="X67" s="21"/>
      <c r="Y67" s="21"/>
      <c r="Z67" s="20"/>
      <c r="AA67" s="21"/>
      <c r="AB67" s="20"/>
      <c r="AC67" s="20"/>
      <c r="AD67" s="21"/>
      <c r="AE67" s="20"/>
      <c r="AF67" s="21"/>
      <c r="AG67" s="20"/>
      <c r="AH67" s="22"/>
      <c r="AI67" s="18"/>
      <c r="AJ67" s="21"/>
      <c r="AK67" s="20"/>
      <c r="AL67" s="20"/>
      <c r="AM67" s="20"/>
    </row>
    <row r="68" spans="1:39" ht="14.25" customHeight="1">
      <c r="A68" s="178"/>
      <c r="B68" s="165"/>
      <c r="C68" s="165"/>
      <c r="D68" s="165"/>
      <c r="E68" s="24" t="s">
        <v>1146</v>
      </c>
      <c r="F68" s="19"/>
      <c r="G68" s="20"/>
      <c r="H68" s="21"/>
      <c r="I68" s="20"/>
      <c r="J68" s="21"/>
      <c r="K68" s="18"/>
      <c r="L68" s="22"/>
      <c r="M68" s="20"/>
      <c r="N68" s="21"/>
      <c r="O68" s="20"/>
      <c r="P68" s="21"/>
      <c r="Q68" s="20"/>
      <c r="R68" s="21"/>
      <c r="S68" s="21"/>
      <c r="T68" s="20"/>
      <c r="U68" s="21"/>
      <c r="V68" s="21"/>
      <c r="W68" s="21"/>
      <c r="X68" s="21"/>
      <c r="Y68" s="21"/>
      <c r="Z68" s="20"/>
      <c r="AA68" s="21"/>
      <c r="AB68" s="20"/>
      <c r="AC68" s="20"/>
      <c r="AD68" s="21"/>
      <c r="AE68" s="20"/>
      <c r="AF68" s="21"/>
      <c r="AG68" s="20"/>
      <c r="AH68" s="22"/>
      <c r="AI68" s="18"/>
      <c r="AJ68" s="21"/>
      <c r="AK68" s="20"/>
      <c r="AL68" s="20"/>
      <c r="AM68" s="20"/>
    </row>
    <row r="69" spans="1:39" ht="12.75" customHeight="1">
      <c r="A69" s="178"/>
      <c r="B69" s="165"/>
      <c r="C69" s="165"/>
      <c r="D69" s="165"/>
      <c r="E69" s="24" t="s">
        <v>1147</v>
      </c>
      <c r="F69" s="19"/>
      <c r="G69" s="20"/>
      <c r="H69" s="21"/>
      <c r="I69" s="20"/>
      <c r="J69" s="21"/>
      <c r="K69" s="18"/>
      <c r="L69" s="22"/>
      <c r="M69" s="20"/>
      <c r="N69" s="21"/>
      <c r="O69" s="20"/>
      <c r="P69" s="21"/>
      <c r="Q69" s="20"/>
      <c r="R69" s="21"/>
      <c r="S69" s="21"/>
      <c r="T69" s="20"/>
      <c r="U69" s="21"/>
      <c r="V69" s="21"/>
      <c r="W69" s="21"/>
      <c r="X69" s="21"/>
      <c r="Y69" s="21"/>
      <c r="Z69" s="20"/>
      <c r="AA69" s="21"/>
      <c r="AB69" s="20"/>
      <c r="AC69" s="20"/>
      <c r="AD69" s="21"/>
      <c r="AE69" s="20"/>
      <c r="AF69" s="21"/>
      <c r="AG69" s="20"/>
      <c r="AH69" s="22"/>
      <c r="AI69" s="18"/>
      <c r="AJ69" s="21"/>
      <c r="AK69" s="20"/>
      <c r="AL69" s="20"/>
      <c r="AM69" s="20"/>
    </row>
    <row r="70" spans="1:39" ht="26.25" customHeight="1">
      <c r="A70" s="178"/>
      <c r="B70" s="165"/>
      <c r="C70" s="165"/>
      <c r="D70" s="165"/>
      <c r="E70" s="24" t="s">
        <v>1148</v>
      </c>
      <c r="F70" s="19"/>
      <c r="G70" s="20"/>
      <c r="H70" s="21"/>
      <c r="I70" s="20"/>
      <c r="J70" s="21"/>
      <c r="K70" s="18"/>
      <c r="L70" s="22"/>
      <c r="M70" s="20"/>
      <c r="N70" s="21"/>
      <c r="O70" s="20"/>
      <c r="P70" s="21"/>
      <c r="Q70" s="20"/>
      <c r="R70" s="21"/>
      <c r="S70" s="21"/>
      <c r="T70" s="20"/>
      <c r="U70" s="21"/>
      <c r="V70" s="21"/>
      <c r="W70" s="21"/>
      <c r="X70" s="21"/>
      <c r="Y70" s="21"/>
      <c r="Z70" s="20"/>
      <c r="AA70" s="21"/>
      <c r="AB70" s="20"/>
      <c r="AC70" s="20"/>
      <c r="AD70" s="21"/>
      <c r="AE70" s="20"/>
      <c r="AF70" s="21"/>
      <c r="AG70" s="20"/>
      <c r="AH70" s="22"/>
      <c r="AI70" s="18"/>
      <c r="AJ70" s="21"/>
      <c r="AK70" s="20"/>
      <c r="AL70" s="20"/>
      <c r="AM70" s="20"/>
    </row>
    <row r="71" spans="1:39">
      <c r="A71" s="178"/>
      <c r="B71" s="165" t="s">
        <v>1154</v>
      </c>
      <c r="C71" s="175"/>
      <c r="D71" s="175"/>
      <c r="E71" s="176"/>
      <c r="F71" s="19">
        <v>973956.58001000003</v>
      </c>
      <c r="G71" s="20">
        <v>133339.08958999999</v>
      </c>
      <c r="H71" s="21">
        <v>288</v>
      </c>
      <c r="I71" s="20">
        <v>512600.64759000001</v>
      </c>
      <c r="J71" s="21">
        <v>319</v>
      </c>
      <c r="K71" s="18"/>
      <c r="L71" s="22"/>
      <c r="M71" s="20">
        <v>133849.26376999999</v>
      </c>
      <c r="N71" s="21">
        <v>378</v>
      </c>
      <c r="O71" s="20">
        <v>247159.76175000001</v>
      </c>
      <c r="P71" s="21">
        <v>259</v>
      </c>
      <c r="Q71" s="20">
        <v>153.79300000000001</v>
      </c>
      <c r="R71" s="21">
        <v>7</v>
      </c>
      <c r="S71" s="21">
        <v>1944</v>
      </c>
      <c r="T71" s="20">
        <v>3404924.7244099998</v>
      </c>
      <c r="U71" s="21">
        <v>40904337787</v>
      </c>
      <c r="V71" s="21">
        <v>1429</v>
      </c>
      <c r="W71" s="21">
        <v>1478</v>
      </c>
      <c r="X71" s="21">
        <v>87</v>
      </c>
      <c r="Y71" s="21">
        <v>437</v>
      </c>
      <c r="Z71" s="20">
        <v>205353.70441000001</v>
      </c>
      <c r="AA71" s="21">
        <v>2329</v>
      </c>
      <c r="AB71" s="20">
        <v>335955.67090999999</v>
      </c>
      <c r="AC71" s="20"/>
      <c r="AD71" s="21">
        <v>94</v>
      </c>
      <c r="AE71" s="20">
        <v>42071.252560000001</v>
      </c>
      <c r="AF71" s="21">
        <v>261</v>
      </c>
      <c r="AG71" s="20">
        <v>9019.3587299999999</v>
      </c>
      <c r="AH71" s="22"/>
      <c r="AI71" s="18"/>
      <c r="AJ71" s="21"/>
      <c r="AK71" s="20"/>
      <c r="AL71" s="20"/>
      <c r="AM71" s="20"/>
    </row>
    <row r="72" spans="1:39">
      <c r="A72" s="178"/>
      <c r="B72" s="165"/>
      <c r="C72" s="165" t="s">
        <v>1155</v>
      </c>
      <c r="D72" s="175"/>
      <c r="E72" s="176"/>
      <c r="F72" s="19">
        <v>268231.42337999999</v>
      </c>
      <c r="G72" s="20">
        <v>116677.16486</v>
      </c>
      <c r="H72" s="21">
        <v>26</v>
      </c>
      <c r="I72" s="20">
        <v>162847.57534000001</v>
      </c>
      <c r="J72" s="21">
        <v>56</v>
      </c>
      <c r="K72" s="18"/>
      <c r="L72" s="22"/>
      <c r="M72" s="20">
        <v>15117.283240000001</v>
      </c>
      <c r="N72" s="21">
        <v>2</v>
      </c>
      <c r="O72" s="20">
        <v>4125.5065699999996</v>
      </c>
      <c r="P72" s="21">
        <v>5</v>
      </c>
      <c r="Q72" s="20"/>
      <c r="R72" s="21"/>
      <c r="S72" s="21">
        <v>191</v>
      </c>
      <c r="T72" s="20">
        <v>635542.81588000001</v>
      </c>
      <c r="U72" s="21">
        <v>229</v>
      </c>
      <c r="V72" s="21">
        <v>456</v>
      </c>
      <c r="W72" s="21">
        <v>462</v>
      </c>
      <c r="X72" s="21"/>
      <c r="Y72" s="21">
        <v>168</v>
      </c>
      <c r="Z72" s="20">
        <v>185561.04316</v>
      </c>
      <c r="AA72" s="21">
        <v>1296</v>
      </c>
      <c r="AB72" s="20">
        <v>232565.07782999999</v>
      </c>
      <c r="AC72" s="20"/>
      <c r="AD72" s="21">
        <v>6</v>
      </c>
      <c r="AE72" s="20">
        <v>3724.7906400000002</v>
      </c>
      <c r="AF72" s="21">
        <v>96</v>
      </c>
      <c r="AG72" s="20">
        <v>3636.1621700000001</v>
      </c>
      <c r="AH72" s="22"/>
      <c r="AI72" s="18"/>
      <c r="AJ72" s="21"/>
      <c r="AK72" s="20"/>
      <c r="AL72" s="20"/>
      <c r="AM72" s="20"/>
    </row>
    <row r="73" spans="1:39" ht="11.25" customHeight="1">
      <c r="A73" s="178"/>
      <c r="B73" s="165"/>
      <c r="C73" s="165"/>
      <c r="D73" s="165" t="s">
        <v>2069</v>
      </c>
      <c r="E73" s="23"/>
      <c r="F73" s="19">
        <v>34000</v>
      </c>
      <c r="G73" s="20">
        <v>28000</v>
      </c>
      <c r="H73" s="21">
        <v>3</v>
      </c>
      <c r="I73" s="20">
        <v>38360</v>
      </c>
      <c r="J73" s="21">
        <v>3</v>
      </c>
      <c r="K73" s="18"/>
      <c r="L73" s="22"/>
      <c r="M73" s="20"/>
      <c r="N73" s="21"/>
      <c r="O73" s="20"/>
      <c r="P73" s="21"/>
      <c r="Q73" s="20"/>
      <c r="R73" s="21"/>
      <c r="S73" s="21">
        <v>36</v>
      </c>
      <c r="T73" s="20">
        <v>404822.19517999998</v>
      </c>
      <c r="U73" s="21">
        <v>36</v>
      </c>
      <c r="V73" s="21">
        <v>17</v>
      </c>
      <c r="W73" s="21">
        <v>13</v>
      </c>
      <c r="X73" s="21"/>
      <c r="Y73" s="21">
        <v>3</v>
      </c>
      <c r="Z73" s="20">
        <v>1907.9876999999999</v>
      </c>
      <c r="AA73" s="21">
        <v>13</v>
      </c>
      <c r="AB73" s="20">
        <v>9084.5</v>
      </c>
      <c r="AC73" s="20"/>
      <c r="AD73" s="21">
        <v>4</v>
      </c>
      <c r="AE73" s="20">
        <v>1822.047</v>
      </c>
      <c r="AF73" s="21">
        <v>12</v>
      </c>
      <c r="AG73" s="20">
        <v>2357.3099400000001</v>
      </c>
      <c r="AH73" s="22"/>
      <c r="AI73" s="18"/>
      <c r="AJ73" s="21"/>
      <c r="AK73" s="20"/>
      <c r="AL73" s="20"/>
      <c r="AM73" s="20"/>
    </row>
    <row r="74" spans="1:39" ht="12" customHeight="1">
      <c r="A74" s="178"/>
      <c r="B74" s="165"/>
      <c r="C74" s="165"/>
      <c r="D74" s="165"/>
      <c r="E74" s="24" t="s">
        <v>1144</v>
      </c>
      <c r="F74" s="19">
        <v>500</v>
      </c>
      <c r="G74" s="20"/>
      <c r="H74" s="21"/>
      <c r="I74" s="20"/>
      <c r="J74" s="21"/>
      <c r="K74" s="18"/>
      <c r="L74" s="22"/>
      <c r="M74" s="20"/>
      <c r="N74" s="21"/>
      <c r="O74" s="20"/>
      <c r="P74" s="21"/>
      <c r="Q74" s="20"/>
      <c r="R74" s="21"/>
      <c r="S74" s="21"/>
      <c r="T74" s="20"/>
      <c r="U74" s="21"/>
      <c r="V74" s="21"/>
      <c r="W74" s="21"/>
      <c r="X74" s="21"/>
      <c r="Y74" s="21"/>
      <c r="Z74" s="20"/>
      <c r="AA74" s="21"/>
      <c r="AB74" s="20"/>
      <c r="AC74" s="20"/>
      <c r="AD74" s="21"/>
      <c r="AE74" s="20"/>
      <c r="AF74" s="21"/>
      <c r="AG74" s="20"/>
      <c r="AH74" s="22"/>
      <c r="AI74" s="18"/>
      <c r="AJ74" s="21"/>
      <c r="AK74" s="20"/>
      <c r="AL74" s="20"/>
      <c r="AM74" s="20"/>
    </row>
    <row r="75" spans="1:39" ht="12.75" customHeight="1">
      <c r="A75" s="178"/>
      <c r="B75" s="165"/>
      <c r="C75" s="165"/>
      <c r="D75" s="165"/>
      <c r="E75" s="24" t="s">
        <v>1145</v>
      </c>
      <c r="F75" s="19">
        <v>23500</v>
      </c>
      <c r="G75" s="20">
        <v>18000</v>
      </c>
      <c r="H75" s="21">
        <v>2</v>
      </c>
      <c r="I75" s="20">
        <v>18360</v>
      </c>
      <c r="J75" s="21">
        <v>2</v>
      </c>
      <c r="K75" s="18"/>
      <c r="L75" s="22"/>
      <c r="M75" s="20"/>
      <c r="N75" s="21"/>
      <c r="O75" s="20"/>
      <c r="P75" s="21"/>
      <c r="Q75" s="20"/>
      <c r="R75" s="21"/>
      <c r="S75" s="21">
        <v>4</v>
      </c>
      <c r="T75" s="20">
        <v>26840</v>
      </c>
      <c r="U75" s="21">
        <v>4</v>
      </c>
      <c r="V75" s="21"/>
      <c r="W75" s="21"/>
      <c r="X75" s="21"/>
      <c r="Y75" s="21"/>
      <c r="Z75" s="20"/>
      <c r="AA75" s="21"/>
      <c r="AB75" s="20"/>
      <c r="AC75" s="20"/>
      <c r="AD75" s="21"/>
      <c r="AE75" s="20"/>
      <c r="AF75" s="21"/>
      <c r="AG75" s="20"/>
      <c r="AH75" s="22"/>
      <c r="AI75" s="18"/>
      <c r="AJ75" s="21"/>
      <c r="AK75" s="20"/>
      <c r="AL75" s="20"/>
      <c r="AM75" s="20"/>
    </row>
    <row r="76" spans="1:39" ht="13.5" customHeight="1">
      <c r="A76" s="178"/>
      <c r="B76" s="165"/>
      <c r="C76" s="165"/>
      <c r="D76" s="165"/>
      <c r="E76" s="24" t="s">
        <v>1146</v>
      </c>
      <c r="F76" s="19">
        <v>10000</v>
      </c>
      <c r="G76" s="20">
        <v>10000</v>
      </c>
      <c r="H76" s="21">
        <v>1</v>
      </c>
      <c r="I76" s="20">
        <v>20000</v>
      </c>
      <c r="J76" s="21">
        <v>1</v>
      </c>
      <c r="K76" s="18"/>
      <c r="L76" s="22"/>
      <c r="M76" s="20"/>
      <c r="N76" s="21"/>
      <c r="O76" s="20"/>
      <c r="P76" s="21"/>
      <c r="Q76" s="20"/>
      <c r="R76" s="21"/>
      <c r="S76" s="21">
        <v>24</v>
      </c>
      <c r="T76" s="20">
        <v>330623.79385999998</v>
      </c>
      <c r="U76" s="21">
        <v>24</v>
      </c>
      <c r="V76" s="21">
        <v>15</v>
      </c>
      <c r="W76" s="21">
        <v>12</v>
      </c>
      <c r="X76" s="21"/>
      <c r="Y76" s="21">
        <v>2</v>
      </c>
      <c r="Z76" s="20">
        <v>1689.2067</v>
      </c>
      <c r="AA76" s="21">
        <v>12</v>
      </c>
      <c r="AB76" s="20">
        <v>8684.5</v>
      </c>
      <c r="AC76" s="20"/>
      <c r="AD76" s="21">
        <v>4</v>
      </c>
      <c r="AE76" s="20">
        <v>1822.047</v>
      </c>
      <c r="AF76" s="21">
        <v>11</v>
      </c>
      <c r="AG76" s="20">
        <v>2267.8729199999998</v>
      </c>
      <c r="AH76" s="22"/>
      <c r="AI76" s="18"/>
      <c r="AJ76" s="21"/>
      <c r="AK76" s="20"/>
      <c r="AL76" s="20"/>
      <c r="AM76" s="20"/>
    </row>
    <row r="77" spans="1:39" ht="13.5" customHeight="1">
      <c r="A77" s="178"/>
      <c r="B77" s="165"/>
      <c r="C77" s="165"/>
      <c r="D77" s="165"/>
      <c r="E77" s="24" t="s">
        <v>1147</v>
      </c>
      <c r="F77" s="19"/>
      <c r="G77" s="20"/>
      <c r="H77" s="21"/>
      <c r="I77" s="20"/>
      <c r="J77" s="21"/>
      <c r="K77" s="18"/>
      <c r="L77" s="22"/>
      <c r="M77" s="20"/>
      <c r="N77" s="21"/>
      <c r="O77" s="20"/>
      <c r="P77" s="21"/>
      <c r="Q77" s="20"/>
      <c r="R77" s="21"/>
      <c r="S77" s="21">
        <v>8</v>
      </c>
      <c r="T77" s="20">
        <v>47358.401319999997</v>
      </c>
      <c r="U77" s="21">
        <v>8</v>
      </c>
      <c r="V77" s="21">
        <v>2</v>
      </c>
      <c r="W77" s="21">
        <v>1</v>
      </c>
      <c r="X77" s="21"/>
      <c r="Y77" s="21">
        <v>1</v>
      </c>
      <c r="Z77" s="20">
        <v>218.78100000000001</v>
      </c>
      <c r="AA77" s="21">
        <v>1</v>
      </c>
      <c r="AB77" s="20">
        <v>400</v>
      </c>
      <c r="AC77" s="20"/>
      <c r="AD77" s="21"/>
      <c r="AE77" s="20"/>
      <c r="AF77" s="21">
        <v>1</v>
      </c>
      <c r="AG77" s="20">
        <v>89.437020000000004</v>
      </c>
      <c r="AH77" s="22"/>
      <c r="AI77" s="18"/>
      <c r="AJ77" s="21"/>
      <c r="AK77" s="20"/>
      <c r="AL77" s="20"/>
      <c r="AM77" s="20"/>
    </row>
    <row r="78" spans="1:39" ht="24" customHeight="1">
      <c r="A78" s="178"/>
      <c r="B78" s="165"/>
      <c r="C78" s="165"/>
      <c r="D78" s="165"/>
      <c r="E78" s="24" t="s">
        <v>1148</v>
      </c>
      <c r="F78" s="19"/>
      <c r="G78" s="20"/>
      <c r="H78" s="21"/>
      <c r="I78" s="20"/>
      <c r="J78" s="21"/>
      <c r="K78" s="18"/>
      <c r="L78" s="22"/>
      <c r="M78" s="20"/>
      <c r="N78" s="21"/>
      <c r="O78" s="20"/>
      <c r="P78" s="21"/>
      <c r="Q78" s="20"/>
      <c r="R78" s="21"/>
      <c r="S78" s="21"/>
      <c r="T78" s="20"/>
      <c r="U78" s="21"/>
      <c r="V78" s="21"/>
      <c r="W78" s="21"/>
      <c r="X78" s="21"/>
      <c r="Y78" s="21"/>
      <c r="Z78" s="20"/>
      <c r="AA78" s="21"/>
      <c r="AB78" s="20"/>
      <c r="AC78" s="20"/>
      <c r="AD78" s="21"/>
      <c r="AE78" s="20"/>
      <c r="AF78" s="21"/>
      <c r="AG78" s="20"/>
      <c r="AH78" s="22"/>
      <c r="AI78" s="18"/>
      <c r="AJ78" s="21"/>
      <c r="AK78" s="20"/>
      <c r="AL78" s="20"/>
      <c r="AM78" s="20"/>
    </row>
    <row r="79" spans="1:39" ht="11.25" customHeight="1">
      <c r="A79" s="178"/>
      <c r="B79" s="165"/>
      <c r="C79" s="165"/>
      <c r="D79" s="165" t="s">
        <v>2070</v>
      </c>
      <c r="E79" s="23"/>
      <c r="F79" s="19"/>
      <c r="G79" s="20"/>
      <c r="H79" s="21"/>
      <c r="I79" s="20"/>
      <c r="J79" s="21"/>
      <c r="K79" s="18"/>
      <c r="L79" s="22"/>
      <c r="M79" s="20"/>
      <c r="N79" s="21"/>
      <c r="O79" s="20"/>
      <c r="P79" s="21"/>
      <c r="Q79" s="20"/>
      <c r="R79" s="21"/>
      <c r="S79" s="21"/>
      <c r="T79" s="20"/>
      <c r="U79" s="21"/>
      <c r="V79" s="21"/>
      <c r="W79" s="21"/>
      <c r="X79" s="21"/>
      <c r="Y79" s="21"/>
      <c r="Z79" s="20"/>
      <c r="AA79" s="21"/>
      <c r="AB79" s="20"/>
      <c r="AC79" s="20"/>
      <c r="AD79" s="21"/>
      <c r="AE79" s="20"/>
      <c r="AF79" s="21"/>
      <c r="AG79" s="20"/>
      <c r="AH79" s="22"/>
      <c r="AI79" s="18"/>
      <c r="AJ79" s="21"/>
      <c r="AK79" s="20"/>
      <c r="AL79" s="20"/>
      <c r="AM79" s="20"/>
    </row>
    <row r="80" spans="1:39" ht="12.75" customHeight="1">
      <c r="A80" s="178"/>
      <c r="B80" s="165"/>
      <c r="C80" s="165"/>
      <c r="D80" s="165"/>
      <c r="E80" s="24" t="s">
        <v>1144</v>
      </c>
      <c r="F80" s="19"/>
      <c r="G80" s="20"/>
      <c r="H80" s="21"/>
      <c r="I80" s="20"/>
      <c r="J80" s="21"/>
      <c r="K80" s="18"/>
      <c r="L80" s="22"/>
      <c r="M80" s="20"/>
      <c r="N80" s="21"/>
      <c r="O80" s="20"/>
      <c r="P80" s="21"/>
      <c r="Q80" s="20"/>
      <c r="R80" s="21"/>
      <c r="S80" s="21"/>
      <c r="T80" s="20"/>
      <c r="U80" s="21"/>
      <c r="V80" s="21"/>
      <c r="W80" s="21"/>
      <c r="X80" s="21"/>
      <c r="Y80" s="21"/>
      <c r="Z80" s="20"/>
      <c r="AA80" s="21"/>
      <c r="AB80" s="20"/>
      <c r="AC80" s="20"/>
      <c r="AD80" s="21"/>
      <c r="AE80" s="20"/>
      <c r="AF80" s="21"/>
      <c r="AG80" s="20"/>
      <c r="AH80" s="22"/>
      <c r="AI80" s="18"/>
      <c r="AJ80" s="21"/>
      <c r="AK80" s="20"/>
      <c r="AL80" s="20"/>
      <c r="AM80" s="20"/>
    </row>
    <row r="81" spans="1:39" ht="15" customHeight="1">
      <c r="A81" s="178"/>
      <c r="B81" s="165"/>
      <c r="C81" s="165"/>
      <c r="D81" s="165"/>
      <c r="E81" s="24" t="s">
        <v>1145</v>
      </c>
      <c r="F81" s="19"/>
      <c r="G81" s="20"/>
      <c r="H81" s="21"/>
      <c r="I81" s="20"/>
      <c r="J81" s="21"/>
      <c r="K81" s="18"/>
      <c r="L81" s="22"/>
      <c r="M81" s="20"/>
      <c r="N81" s="21"/>
      <c r="O81" s="20"/>
      <c r="P81" s="21"/>
      <c r="Q81" s="20"/>
      <c r="R81" s="21"/>
      <c r="S81" s="21"/>
      <c r="T81" s="20"/>
      <c r="U81" s="21"/>
      <c r="V81" s="21"/>
      <c r="W81" s="21"/>
      <c r="X81" s="21"/>
      <c r="Y81" s="21"/>
      <c r="Z81" s="20"/>
      <c r="AA81" s="21"/>
      <c r="AB81" s="20"/>
      <c r="AC81" s="20"/>
      <c r="AD81" s="21"/>
      <c r="AE81" s="20"/>
      <c r="AF81" s="21"/>
      <c r="AG81" s="20"/>
      <c r="AH81" s="22"/>
      <c r="AI81" s="18"/>
      <c r="AJ81" s="21"/>
      <c r="AK81" s="20"/>
      <c r="AL81" s="20"/>
      <c r="AM81" s="20"/>
    </row>
    <row r="82" spans="1:39" ht="12.75" customHeight="1">
      <c r="A82" s="178"/>
      <c r="B82" s="165"/>
      <c r="C82" s="165"/>
      <c r="D82" s="165"/>
      <c r="E82" s="24" t="s">
        <v>1146</v>
      </c>
      <c r="F82" s="19"/>
      <c r="G82" s="20"/>
      <c r="H82" s="21"/>
      <c r="I82" s="20"/>
      <c r="J82" s="21"/>
      <c r="K82" s="18"/>
      <c r="L82" s="22"/>
      <c r="M82" s="20"/>
      <c r="N82" s="21"/>
      <c r="O82" s="20"/>
      <c r="P82" s="21"/>
      <c r="Q82" s="20"/>
      <c r="R82" s="21"/>
      <c r="S82" s="21"/>
      <c r="T82" s="20"/>
      <c r="U82" s="21"/>
      <c r="V82" s="21"/>
      <c r="W82" s="21"/>
      <c r="X82" s="21"/>
      <c r="Y82" s="21"/>
      <c r="Z82" s="20"/>
      <c r="AA82" s="21"/>
      <c r="AB82" s="20"/>
      <c r="AC82" s="20"/>
      <c r="AD82" s="21"/>
      <c r="AE82" s="20"/>
      <c r="AF82" s="21"/>
      <c r="AG82" s="20"/>
      <c r="AH82" s="22"/>
      <c r="AI82" s="18"/>
      <c r="AJ82" s="21"/>
      <c r="AK82" s="20"/>
      <c r="AL82" s="20"/>
      <c r="AM82" s="20"/>
    </row>
    <row r="83" spans="1:39" ht="13.5" customHeight="1">
      <c r="A83" s="178"/>
      <c r="B83" s="165"/>
      <c r="C83" s="165"/>
      <c r="D83" s="165"/>
      <c r="E83" s="24" t="s">
        <v>1147</v>
      </c>
      <c r="F83" s="19"/>
      <c r="G83" s="20"/>
      <c r="H83" s="21"/>
      <c r="I83" s="20"/>
      <c r="J83" s="21"/>
      <c r="K83" s="18"/>
      <c r="L83" s="22"/>
      <c r="M83" s="20"/>
      <c r="N83" s="21"/>
      <c r="O83" s="20"/>
      <c r="P83" s="21"/>
      <c r="Q83" s="20"/>
      <c r="R83" s="21"/>
      <c r="S83" s="21"/>
      <c r="T83" s="20"/>
      <c r="U83" s="21"/>
      <c r="V83" s="21"/>
      <c r="W83" s="21"/>
      <c r="X83" s="21"/>
      <c r="Y83" s="21"/>
      <c r="Z83" s="20"/>
      <c r="AA83" s="21"/>
      <c r="AB83" s="20"/>
      <c r="AC83" s="20"/>
      <c r="AD83" s="21"/>
      <c r="AE83" s="20"/>
      <c r="AF83" s="21"/>
      <c r="AG83" s="20"/>
      <c r="AH83" s="22"/>
      <c r="AI83" s="18"/>
      <c r="AJ83" s="21"/>
      <c r="AK83" s="20"/>
      <c r="AL83" s="20"/>
      <c r="AM83" s="20"/>
    </row>
    <row r="84" spans="1:39" ht="22.5" customHeight="1">
      <c r="A84" s="178"/>
      <c r="B84" s="165"/>
      <c r="C84" s="165"/>
      <c r="D84" s="165"/>
      <c r="E84" s="24" t="s">
        <v>1148</v>
      </c>
      <c r="F84" s="19"/>
      <c r="G84" s="20"/>
      <c r="H84" s="21"/>
      <c r="I84" s="20"/>
      <c r="J84" s="21"/>
      <c r="K84" s="18"/>
      <c r="L84" s="22"/>
      <c r="M84" s="20"/>
      <c r="N84" s="21"/>
      <c r="O84" s="20"/>
      <c r="P84" s="21"/>
      <c r="Q84" s="20"/>
      <c r="R84" s="21"/>
      <c r="S84" s="21"/>
      <c r="T84" s="20"/>
      <c r="U84" s="21"/>
      <c r="V84" s="21"/>
      <c r="W84" s="21"/>
      <c r="X84" s="21"/>
      <c r="Y84" s="21"/>
      <c r="Z84" s="20"/>
      <c r="AA84" s="21"/>
      <c r="AB84" s="20"/>
      <c r="AC84" s="20"/>
      <c r="AD84" s="21"/>
      <c r="AE84" s="20"/>
      <c r="AF84" s="21"/>
      <c r="AG84" s="20"/>
      <c r="AH84" s="22"/>
      <c r="AI84" s="18"/>
      <c r="AJ84" s="21"/>
      <c r="AK84" s="20"/>
      <c r="AL84" s="20"/>
      <c r="AM84" s="20"/>
    </row>
    <row r="85" spans="1:39" ht="11.25" customHeight="1">
      <c r="A85" s="178"/>
      <c r="B85" s="165"/>
      <c r="C85" s="165"/>
      <c r="D85" s="165" t="s">
        <v>2071</v>
      </c>
      <c r="E85" s="23"/>
      <c r="F85" s="19">
        <v>35190.556389999998</v>
      </c>
      <c r="G85" s="20">
        <v>37102.012869999999</v>
      </c>
      <c r="H85" s="21">
        <v>17</v>
      </c>
      <c r="I85" s="20">
        <v>43532.839209999998</v>
      </c>
      <c r="J85" s="21">
        <v>19</v>
      </c>
      <c r="K85" s="18"/>
      <c r="L85" s="22"/>
      <c r="M85" s="20">
        <v>1161.6792499999999</v>
      </c>
      <c r="N85" s="21">
        <v>1</v>
      </c>
      <c r="O85" s="20">
        <v>3125.50657</v>
      </c>
      <c r="P85" s="21">
        <v>4</v>
      </c>
      <c r="Q85" s="20"/>
      <c r="R85" s="21"/>
      <c r="S85" s="21">
        <v>129</v>
      </c>
      <c r="T85" s="20">
        <v>199268.65001000001</v>
      </c>
      <c r="U85" s="21">
        <v>162</v>
      </c>
      <c r="V85" s="21">
        <v>364</v>
      </c>
      <c r="W85" s="21">
        <v>364</v>
      </c>
      <c r="X85" s="21"/>
      <c r="Y85" s="21">
        <v>80</v>
      </c>
      <c r="Z85" s="20">
        <v>1834.12446</v>
      </c>
      <c r="AA85" s="21">
        <v>532</v>
      </c>
      <c r="AB85" s="20">
        <v>11722.217049999999</v>
      </c>
      <c r="AC85" s="20"/>
      <c r="AD85" s="21">
        <v>1</v>
      </c>
      <c r="AE85" s="20">
        <v>1204.7090000000001</v>
      </c>
      <c r="AF85" s="21">
        <v>45</v>
      </c>
      <c r="AG85" s="20">
        <v>957.73488999999995</v>
      </c>
      <c r="AH85" s="22"/>
      <c r="AI85" s="18"/>
      <c r="AJ85" s="21"/>
      <c r="AK85" s="20"/>
      <c r="AL85" s="20"/>
      <c r="AM85" s="20"/>
    </row>
    <row r="86" spans="1:39" ht="12.75" customHeight="1">
      <c r="A86" s="178"/>
      <c r="B86" s="165"/>
      <c r="C86" s="165"/>
      <c r="D86" s="165"/>
      <c r="E86" s="24" t="s">
        <v>1144</v>
      </c>
      <c r="F86" s="19">
        <v>900.47630000000004</v>
      </c>
      <c r="G86" s="20">
        <v>1000</v>
      </c>
      <c r="H86" s="21">
        <v>1</v>
      </c>
      <c r="I86" s="20">
        <v>1820.8580400000001</v>
      </c>
      <c r="J86" s="21">
        <v>3</v>
      </c>
      <c r="K86" s="18"/>
      <c r="L86" s="22"/>
      <c r="M86" s="20"/>
      <c r="N86" s="21"/>
      <c r="O86" s="20">
        <v>99.523700000000005</v>
      </c>
      <c r="P86" s="21">
        <v>1</v>
      </c>
      <c r="Q86" s="20"/>
      <c r="R86" s="21"/>
      <c r="S86" s="21">
        <v>1</v>
      </c>
      <c r="T86" s="20">
        <v>1820.8580400000001</v>
      </c>
      <c r="U86" s="21">
        <v>3</v>
      </c>
      <c r="V86" s="21">
        <v>153</v>
      </c>
      <c r="W86" s="21">
        <v>137</v>
      </c>
      <c r="X86" s="21"/>
      <c r="Y86" s="21"/>
      <c r="Z86" s="20"/>
      <c r="AA86" s="21">
        <v>137</v>
      </c>
      <c r="AB86" s="20">
        <v>3326.6063100000001</v>
      </c>
      <c r="AC86" s="20"/>
      <c r="AD86" s="21"/>
      <c r="AE86" s="20"/>
      <c r="AF86" s="21"/>
      <c r="AG86" s="20"/>
      <c r="AH86" s="22"/>
      <c r="AI86" s="18"/>
      <c r="AJ86" s="21"/>
      <c r="AK86" s="20"/>
      <c r="AL86" s="20"/>
      <c r="AM86" s="20"/>
    </row>
    <row r="87" spans="1:39" ht="12.75" customHeight="1">
      <c r="A87" s="178"/>
      <c r="B87" s="165"/>
      <c r="C87" s="165"/>
      <c r="D87" s="165"/>
      <c r="E87" s="24" t="s">
        <v>1145</v>
      </c>
      <c r="F87" s="19"/>
      <c r="G87" s="20"/>
      <c r="H87" s="21"/>
      <c r="I87" s="20"/>
      <c r="J87" s="21"/>
      <c r="K87" s="18"/>
      <c r="L87" s="22"/>
      <c r="M87" s="20"/>
      <c r="N87" s="21"/>
      <c r="O87" s="20"/>
      <c r="P87" s="21"/>
      <c r="Q87" s="20"/>
      <c r="R87" s="21"/>
      <c r="S87" s="21">
        <v>1</v>
      </c>
      <c r="T87" s="20">
        <v>3</v>
      </c>
      <c r="U87" s="21">
        <v>1</v>
      </c>
      <c r="V87" s="21">
        <v>1</v>
      </c>
      <c r="W87" s="21"/>
      <c r="X87" s="21"/>
      <c r="Y87" s="21">
        <v>3</v>
      </c>
      <c r="Z87" s="20">
        <v>187.56789000000001</v>
      </c>
      <c r="AA87" s="21"/>
      <c r="AB87" s="20"/>
      <c r="AC87" s="20"/>
      <c r="AD87" s="21"/>
      <c r="AE87" s="20"/>
      <c r="AF87" s="21"/>
      <c r="AG87" s="20"/>
      <c r="AH87" s="22"/>
      <c r="AI87" s="18"/>
      <c r="AJ87" s="21"/>
      <c r="AK87" s="20"/>
      <c r="AL87" s="20"/>
      <c r="AM87" s="20"/>
    </row>
    <row r="88" spans="1:39" ht="12.75" customHeight="1">
      <c r="A88" s="178"/>
      <c r="B88" s="165"/>
      <c r="C88" s="165"/>
      <c r="D88" s="165"/>
      <c r="E88" s="24" t="s">
        <v>1146</v>
      </c>
      <c r="F88" s="19">
        <v>24765.832709999999</v>
      </c>
      <c r="G88" s="20">
        <v>27778.722870000001</v>
      </c>
      <c r="H88" s="21">
        <v>13</v>
      </c>
      <c r="I88" s="20">
        <v>29141.505789999999</v>
      </c>
      <c r="J88" s="21">
        <v>13</v>
      </c>
      <c r="K88" s="18"/>
      <c r="L88" s="22"/>
      <c r="M88" s="20"/>
      <c r="N88" s="21"/>
      <c r="O88" s="20">
        <v>3012.8901599999999</v>
      </c>
      <c r="P88" s="21">
        <v>1</v>
      </c>
      <c r="Q88" s="20"/>
      <c r="R88" s="21"/>
      <c r="S88" s="21">
        <v>35</v>
      </c>
      <c r="T88" s="20">
        <v>35356.50763</v>
      </c>
      <c r="U88" s="21">
        <v>45</v>
      </c>
      <c r="V88" s="21">
        <v>11</v>
      </c>
      <c r="W88" s="21">
        <v>5</v>
      </c>
      <c r="X88" s="21"/>
      <c r="Y88" s="21">
        <v>23</v>
      </c>
      <c r="Z88" s="20">
        <v>698.81156999999996</v>
      </c>
      <c r="AA88" s="21">
        <v>5</v>
      </c>
      <c r="AB88" s="20">
        <v>390</v>
      </c>
      <c r="AC88" s="20"/>
      <c r="AD88" s="21"/>
      <c r="AE88" s="20"/>
      <c r="AF88" s="21">
        <v>5</v>
      </c>
      <c r="AG88" s="20">
        <v>27.021339999999999</v>
      </c>
      <c r="AH88" s="22"/>
      <c r="AI88" s="18"/>
      <c r="AJ88" s="21"/>
      <c r="AK88" s="20"/>
      <c r="AL88" s="20"/>
      <c r="AM88" s="20"/>
    </row>
    <row r="89" spans="1:39" ht="13.5" customHeight="1">
      <c r="A89" s="178"/>
      <c r="B89" s="165"/>
      <c r="C89" s="165"/>
      <c r="D89" s="165"/>
      <c r="E89" s="24" t="s">
        <v>1147</v>
      </c>
      <c r="F89" s="19">
        <v>3661.645</v>
      </c>
      <c r="G89" s="20">
        <v>3661.645</v>
      </c>
      <c r="H89" s="21">
        <v>1</v>
      </c>
      <c r="I89" s="20">
        <v>3785.2376899999999</v>
      </c>
      <c r="J89" s="21">
        <v>1</v>
      </c>
      <c r="K89" s="18"/>
      <c r="L89" s="22"/>
      <c r="M89" s="20"/>
      <c r="N89" s="21"/>
      <c r="O89" s="20"/>
      <c r="P89" s="21"/>
      <c r="Q89" s="20"/>
      <c r="R89" s="21"/>
      <c r="S89" s="21">
        <v>9</v>
      </c>
      <c r="T89" s="20">
        <v>18323.534830000001</v>
      </c>
      <c r="U89" s="21">
        <v>13</v>
      </c>
      <c r="V89" s="21">
        <v>29</v>
      </c>
      <c r="W89" s="21">
        <v>48</v>
      </c>
      <c r="X89" s="21"/>
      <c r="Y89" s="21">
        <v>29</v>
      </c>
      <c r="Z89" s="20">
        <v>503.47593000000001</v>
      </c>
      <c r="AA89" s="21">
        <v>207</v>
      </c>
      <c r="AB89" s="20">
        <v>2929.7788099999998</v>
      </c>
      <c r="AC89" s="20"/>
      <c r="AD89" s="21">
        <v>1</v>
      </c>
      <c r="AE89" s="20">
        <v>1204.7090000000001</v>
      </c>
      <c r="AF89" s="21">
        <v>8</v>
      </c>
      <c r="AG89" s="20">
        <v>692.99463000000003</v>
      </c>
      <c r="AH89" s="22"/>
      <c r="AI89" s="18"/>
      <c r="AJ89" s="21"/>
      <c r="AK89" s="20"/>
      <c r="AL89" s="20"/>
      <c r="AM89" s="20"/>
    </row>
    <row r="90" spans="1:39" ht="25.5" customHeight="1">
      <c r="A90" s="178"/>
      <c r="B90" s="165"/>
      <c r="C90" s="165"/>
      <c r="D90" s="165"/>
      <c r="E90" s="24" t="s">
        <v>1148</v>
      </c>
      <c r="F90" s="19">
        <v>5862.6023800000003</v>
      </c>
      <c r="G90" s="20">
        <v>4661.6450000000004</v>
      </c>
      <c r="H90" s="21">
        <v>2</v>
      </c>
      <c r="I90" s="20">
        <v>8785.2376899999999</v>
      </c>
      <c r="J90" s="21">
        <v>2</v>
      </c>
      <c r="K90" s="18"/>
      <c r="L90" s="22"/>
      <c r="M90" s="20">
        <v>1161.6792499999999</v>
      </c>
      <c r="N90" s="21">
        <v>1</v>
      </c>
      <c r="O90" s="20">
        <v>13.09271</v>
      </c>
      <c r="P90" s="21">
        <v>2</v>
      </c>
      <c r="Q90" s="20"/>
      <c r="R90" s="21"/>
      <c r="S90" s="21">
        <v>83</v>
      </c>
      <c r="T90" s="20">
        <v>143764.74950999999</v>
      </c>
      <c r="U90" s="21">
        <v>100</v>
      </c>
      <c r="V90" s="21">
        <v>170</v>
      </c>
      <c r="W90" s="21">
        <v>174</v>
      </c>
      <c r="X90" s="21"/>
      <c r="Y90" s="21">
        <v>25</v>
      </c>
      <c r="Z90" s="20">
        <v>444.26907</v>
      </c>
      <c r="AA90" s="21">
        <v>183</v>
      </c>
      <c r="AB90" s="20">
        <v>5075.8319300000003</v>
      </c>
      <c r="AC90" s="20"/>
      <c r="AD90" s="21"/>
      <c r="AE90" s="20"/>
      <c r="AF90" s="21">
        <v>32</v>
      </c>
      <c r="AG90" s="20">
        <v>237.71892</v>
      </c>
      <c r="AH90" s="22"/>
      <c r="AI90" s="18"/>
      <c r="AJ90" s="21"/>
      <c r="AK90" s="20"/>
      <c r="AL90" s="20"/>
      <c r="AM90" s="20"/>
    </row>
    <row r="91" spans="1:39" ht="11.25" customHeight="1">
      <c r="A91" s="178"/>
      <c r="B91" s="165"/>
      <c r="C91" s="165"/>
      <c r="D91" s="165" t="s">
        <v>2072</v>
      </c>
      <c r="E91" s="23"/>
      <c r="F91" s="19">
        <v>192362.66699</v>
      </c>
      <c r="G91" s="20">
        <v>44896.951990000001</v>
      </c>
      <c r="H91" s="21">
        <v>3</v>
      </c>
      <c r="I91" s="20">
        <v>77159.555999999997</v>
      </c>
      <c r="J91" s="21">
        <v>27</v>
      </c>
      <c r="K91" s="18"/>
      <c r="L91" s="22"/>
      <c r="M91" s="20">
        <v>13955.60399</v>
      </c>
      <c r="N91" s="21">
        <v>1</v>
      </c>
      <c r="O91" s="20"/>
      <c r="P91" s="21"/>
      <c r="Q91" s="20"/>
      <c r="R91" s="21"/>
      <c r="S91" s="21">
        <v>22</v>
      </c>
      <c r="T91" s="20">
        <v>26906.790560000001</v>
      </c>
      <c r="U91" s="21">
        <v>23</v>
      </c>
      <c r="V91" s="21">
        <v>69</v>
      </c>
      <c r="W91" s="21">
        <v>85</v>
      </c>
      <c r="X91" s="21"/>
      <c r="Y91" s="21">
        <v>85</v>
      </c>
      <c r="Z91" s="20">
        <v>181818.93100000001</v>
      </c>
      <c r="AA91" s="21">
        <v>640</v>
      </c>
      <c r="AB91" s="20">
        <v>195727.68465000001</v>
      </c>
      <c r="AC91" s="20"/>
      <c r="AD91" s="21">
        <v>1</v>
      </c>
      <c r="AE91" s="20">
        <v>698.03463999999997</v>
      </c>
      <c r="AF91" s="21"/>
      <c r="AG91" s="20"/>
      <c r="AH91" s="22"/>
      <c r="AI91" s="18"/>
      <c r="AJ91" s="21"/>
      <c r="AK91" s="20"/>
      <c r="AL91" s="20"/>
      <c r="AM91" s="20"/>
    </row>
    <row r="92" spans="1:39" ht="13.5" customHeight="1">
      <c r="A92" s="178"/>
      <c r="B92" s="165"/>
      <c r="C92" s="165"/>
      <c r="D92" s="165"/>
      <c r="E92" s="24" t="s">
        <v>1144</v>
      </c>
      <c r="F92" s="19">
        <v>192362.66699</v>
      </c>
      <c r="G92" s="20">
        <v>44896.951990000001</v>
      </c>
      <c r="H92" s="21">
        <v>3</v>
      </c>
      <c r="I92" s="20">
        <v>77159.555999999997</v>
      </c>
      <c r="J92" s="21">
        <v>27</v>
      </c>
      <c r="K92" s="18"/>
      <c r="L92" s="22"/>
      <c r="M92" s="20">
        <v>13955.60399</v>
      </c>
      <c r="N92" s="21">
        <v>1</v>
      </c>
      <c r="O92" s="20"/>
      <c r="P92" s="21"/>
      <c r="Q92" s="20"/>
      <c r="R92" s="21"/>
      <c r="S92" s="21">
        <v>2</v>
      </c>
      <c r="T92" s="20">
        <v>15480</v>
      </c>
      <c r="U92" s="21">
        <v>3</v>
      </c>
      <c r="V92" s="21">
        <v>48</v>
      </c>
      <c r="W92" s="21">
        <v>52</v>
      </c>
      <c r="X92" s="21"/>
      <c r="Y92" s="21">
        <v>71</v>
      </c>
      <c r="Z92" s="20">
        <v>175122.55499999999</v>
      </c>
      <c r="AA92" s="21">
        <v>400</v>
      </c>
      <c r="AB92" s="20">
        <v>184280.89408999999</v>
      </c>
      <c r="AC92" s="20"/>
      <c r="AD92" s="21">
        <v>1</v>
      </c>
      <c r="AE92" s="20">
        <v>698.03463999999997</v>
      </c>
      <c r="AF92" s="21"/>
      <c r="AG92" s="20"/>
      <c r="AH92" s="22"/>
      <c r="AI92" s="18"/>
      <c r="AJ92" s="21"/>
      <c r="AK92" s="20"/>
      <c r="AL92" s="20"/>
      <c r="AM92" s="20"/>
    </row>
    <row r="93" spans="1:39" ht="13.5" customHeight="1">
      <c r="A93" s="178"/>
      <c r="B93" s="165"/>
      <c r="C93" s="165"/>
      <c r="D93" s="165"/>
      <c r="E93" s="24" t="s">
        <v>1145</v>
      </c>
      <c r="F93" s="19"/>
      <c r="G93" s="20"/>
      <c r="H93" s="21"/>
      <c r="I93" s="20"/>
      <c r="J93" s="21"/>
      <c r="K93" s="18"/>
      <c r="L93" s="22"/>
      <c r="M93" s="20"/>
      <c r="N93" s="21"/>
      <c r="O93" s="20"/>
      <c r="P93" s="21"/>
      <c r="Q93" s="20"/>
      <c r="R93" s="21"/>
      <c r="S93" s="21"/>
      <c r="T93" s="20"/>
      <c r="U93" s="21"/>
      <c r="V93" s="21"/>
      <c r="W93" s="21"/>
      <c r="X93" s="21"/>
      <c r="Y93" s="21"/>
      <c r="Z93" s="20"/>
      <c r="AA93" s="21"/>
      <c r="AB93" s="20"/>
      <c r="AC93" s="20"/>
      <c r="AD93" s="21"/>
      <c r="AE93" s="20"/>
      <c r="AF93" s="21"/>
      <c r="AG93" s="20"/>
      <c r="AH93" s="22"/>
      <c r="AI93" s="18"/>
      <c r="AJ93" s="21"/>
      <c r="AK93" s="20"/>
      <c r="AL93" s="20"/>
      <c r="AM93" s="20"/>
    </row>
    <row r="94" spans="1:39" ht="13.5" customHeight="1">
      <c r="A94" s="178"/>
      <c r="B94" s="165"/>
      <c r="C94" s="165"/>
      <c r="D94" s="165"/>
      <c r="E94" s="24" t="s">
        <v>1146</v>
      </c>
      <c r="F94" s="19"/>
      <c r="G94" s="20"/>
      <c r="H94" s="21"/>
      <c r="I94" s="20"/>
      <c r="J94" s="21"/>
      <c r="K94" s="18"/>
      <c r="L94" s="22"/>
      <c r="M94" s="20"/>
      <c r="N94" s="21"/>
      <c r="O94" s="20"/>
      <c r="P94" s="21"/>
      <c r="Q94" s="20"/>
      <c r="R94" s="21"/>
      <c r="S94" s="21"/>
      <c r="T94" s="20"/>
      <c r="U94" s="21"/>
      <c r="V94" s="21"/>
      <c r="W94" s="21"/>
      <c r="X94" s="21"/>
      <c r="Y94" s="21"/>
      <c r="Z94" s="20"/>
      <c r="AA94" s="21"/>
      <c r="AB94" s="20"/>
      <c r="AC94" s="20"/>
      <c r="AD94" s="21"/>
      <c r="AE94" s="20"/>
      <c r="AF94" s="21"/>
      <c r="AG94" s="20"/>
      <c r="AH94" s="22"/>
      <c r="AI94" s="18"/>
      <c r="AJ94" s="21"/>
      <c r="AK94" s="20"/>
      <c r="AL94" s="20"/>
      <c r="AM94" s="20"/>
    </row>
    <row r="95" spans="1:39" ht="13.5" customHeight="1">
      <c r="A95" s="178"/>
      <c r="B95" s="165"/>
      <c r="C95" s="165"/>
      <c r="D95" s="165"/>
      <c r="E95" s="24" t="s">
        <v>1147</v>
      </c>
      <c r="F95" s="19"/>
      <c r="G95" s="20"/>
      <c r="H95" s="21"/>
      <c r="I95" s="20"/>
      <c r="J95" s="21"/>
      <c r="K95" s="18"/>
      <c r="L95" s="22"/>
      <c r="M95" s="20"/>
      <c r="N95" s="21"/>
      <c r="O95" s="20"/>
      <c r="P95" s="21"/>
      <c r="Q95" s="20"/>
      <c r="R95" s="21"/>
      <c r="S95" s="21"/>
      <c r="T95" s="20"/>
      <c r="U95" s="21"/>
      <c r="V95" s="21"/>
      <c r="W95" s="21"/>
      <c r="X95" s="21"/>
      <c r="Y95" s="21"/>
      <c r="Z95" s="20"/>
      <c r="AA95" s="21"/>
      <c r="AB95" s="20"/>
      <c r="AC95" s="20"/>
      <c r="AD95" s="21"/>
      <c r="AE95" s="20"/>
      <c r="AF95" s="21"/>
      <c r="AG95" s="20"/>
      <c r="AH95" s="22"/>
      <c r="AI95" s="18"/>
      <c r="AJ95" s="21"/>
      <c r="AK95" s="20"/>
      <c r="AL95" s="20"/>
      <c r="AM95" s="20"/>
    </row>
    <row r="96" spans="1:39" ht="22.5" customHeight="1">
      <c r="A96" s="178"/>
      <c r="B96" s="165"/>
      <c r="C96" s="165"/>
      <c r="D96" s="165"/>
      <c r="E96" s="24" t="s">
        <v>1148</v>
      </c>
      <c r="F96" s="19"/>
      <c r="G96" s="20"/>
      <c r="H96" s="21"/>
      <c r="I96" s="20"/>
      <c r="J96" s="21"/>
      <c r="K96" s="18"/>
      <c r="L96" s="22"/>
      <c r="M96" s="20"/>
      <c r="N96" s="21"/>
      <c r="O96" s="20"/>
      <c r="P96" s="21"/>
      <c r="Q96" s="20"/>
      <c r="R96" s="21"/>
      <c r="S96" s="21">
        <v>20</v>
      </c>
      <c r="T96" s="20">
        <v>11426.790559999999</v>
      </c>
      <c r="U96" s="21">
        <v>20</v>
      </c>
      <c r="V96" s="21">
        <v>21</v>
      </c>
      <c r="W96" s="21">
        <v>33</v>
      </c>
      <c r="X96" s="21"/>
      <c r="Y96" s="21">
        <v>14</v>
      </c>
      <c r="Z96" s="20">
        <v>6696.3760000000002</v>
      </c>
      <c r="AA96" s="21">
        <v>240</v>
      </c>
      <c r="AB96" s="20">
        <v>11446.790559999999</v>
      </c>
      <c r="AC96" s="20"/>
      <c r="AD96" s="21"/>
      <c r="AE96" s="20"/>
      <c r="AF96" s="21"/>
      <c r="AG96" s="20"/>
      <c r="AH96" s="22"/>
      <c r="AI96" s="18"/>
      <c r="AJ96" s="21"/>
      <c r="AK96" s="20"/>
      <c r="AL96" s="20"/>
      <c r="AM96" s="20"/>
    </row>
    <row r="97" spans="1:39" ht="11.25" customHeight="1">
      <c r="A97" s="178"/>
      <c r="B97" s="165"/>
      <c r="C97" s="165"/>
      <c r="D97" s="165" t="s">
        <v>2073</v>
      </c>
      <c r="E97" s="23"/>
      <c r="F97" s="19">
        <v>6678.2</v>
      </c>
      <c r="G97" s="20">
        <v>6678.2</v>
      </c>
      <c r="H97" s="21">
        <v>3</v>
      </c>
      <c r="I97" s="20">
        <v>3795.1801300000002</v>
      </c>
      <c r="J97" s="21">
        <v>7</v>
      </c>
      <c r="K97" s="18"/>
      <c r="L97" s="22"/>
      <c r="M97" s="20"/>
      <c r="N97" s="21"/>
      <c r="O97" s="20">
        <v>1000</v>
      </c>
      <c r="P97" s="21">
        <v>1</v>
      </c>
      <c r="Q97" s="20"/>
      <c r="R97" s="21"/>
      <c r="S97" s="21">
        <v>4</v>
      </c>
      <c r="T97" s="20">
        <v>4545.1801299999997</v>
      </c>
      <c r="U97" s="21">
        <v>8</v>
      </c>
      <c r="V97" s="21">
        <v>6</v>
      </c>
      <c r="W97" s="21"/>
      <c r="X97" s="21"/>
      <c r="Y97" s="21"/>
      <c r="Z97" s="20"/>
      <c r="AA97" s="21">
        <v>111</v>
      </c>
      <c r="AB97" s="20">
        <v>16030.67613</v>
      </c>
      <c r="AC97" s="20"/>
      <c r="AD97" s="21"/>
      <c r="AE97" s="20"/>
      <c r="AF97" s="21">
        <v>39</v>
      </c>
      <c r="AG97" s="20">
        <v>321.11734000000001</v>
      </c>
      <c r="AH97" s="22"/>
      <c r="AI97" s="18"/>
      <c r="AJ97" s="21"/>
      <c r="AK97" s="20"/>
      <c r="AL97" s="20"/>
      <c r="AM97" s="20"/>
    </row>
    <row r="98" spans="1:39" ht="12" customHeight="1">
      <c r="A98" s="178"/>
      <c r="B98" s="165"/>
      <c r="C98" s="165"/>
      <c r="D98" s="165"/>
      <c r="E98" s="24" t="s">
        <v>1144</v>
      </c>
      <c r="F98" s="19">
        <v>1000</v>
      </c>
      <c r="G98" s="20"/>
      <c r="H98" s="21"/>
      <c r="I98" s="20"/>
      <c r="J98" s="21"/>
      <c r="K98" s="18"/>
      <c r="L98" s="22"/>
      <c r="M98" s="20"/>
      <c r="N98" s="21"/>
      <c r="O98" s="20"/>
      <c r="P98" s="21"/>
      <c r="Q98" s="20"/>
      <c r="R98" s="21"/>
      <c r="S98" s="21"/>
      <c r="T98" s="20"/>
      <c r="U98" s="21"/>
      <c r="V98" s="21">
        <v>3</v>
      </c>
      <c r="W98" s="21"/>
      <c r="X98" s="21"/>
      <c r="Y98" s="21"/>
      <c r="Z98" s="20"/>
      <c r="AA98" s="21">
        <v>3</v>
      </c>
      <c r="AB98" s="20">
        <v>246.86303000000001</v>
      </c>
      <c r="AC98" s="20"/>
      <c r="AD98" s="21"/>
      <c r="AE98" s="20"/>
      <c r="AF98" s="21"/>
      <c r="AG98" s="20"/>
      <c r="AH98" s="22"/>
      <c r="AI98" s="18"/>
      <c r="AJ98" s="21"/>
      <c r="AK98" s="20"/>
      <c r="AL98" s="20"/>
      <c r="AM98" s="20"/>
    </row>
    <row r="99" spans="1:39" ht="12" customHeight="1">
      <c r="A99" s="178"/>
      <c r="B99" s="165"/>
      <c r="C99" s="165"/>
      <c r="D99" s="165"/>
      <c r="E99" s="24" t="s">
        <v>1145</v>
      </c>
      <c r="F99" s="19">
        <v>5678.2</v>
      </c>
      <c r="G99" s="20">
        <v>6678.2</v>
      </c>
      <c r="H99" s="21">
        <v>3</v>
      </c>
      <c r="I99" s="20">
        <v>3795.1801300000002</v>
      </c>
      <c r="J99" s="21">
        <v>7</v>
      </c>
      <c r="K99" s="18"/>
      <c r="L99" s="22"/>
      <c r="M99" s="20"/>
      <c r="N99" s="21"/>
      <c r="O99" s="20">
        <v>1000</v>
      </c>
      <c r="P99" s="21">
        <v>1</v>
      </c>
      <c r="Q99" s="20"/>
      <c r="R99" s="21"/>
      <c r="S99" s="21">
        <v>3</v>
      </c>
      <c r="T99" s="20">
        <v>3795.1801300000002</v>
      </c>
      <c r="U99" s="21">
        <v>7</v>
      </c>
      <c r="V99" s="21">
        <v>3</v>
      </c>
      <c r="W99" s="21"/>
      <c r="X99" s="21"/>
      <c r="Y99" s="21"/>
      <c r="Z99" s="20"/>
      <c r="AA99" s="21">
        <v>95</v>
      </c>
      <c r="AB99" s="20">
        <v>12938.46142</v>
      </c>
      <c r="AC99" s="20"/>
      <c r="AD99" s="21"/>
      <c r="AE99" s="20"/>
      <c r="AF99" s="21">
        <v>34</v>
      </c>
      <c r="AG99" s="20">
        <v>196.31666999999999</v>
      </c>
      <c r="AH99" s="22"/>
      <c r="AI99" s="18"/>
      <c r="AJ99" s="21"/>
      <c r="AK99" s="20"/>
      <c r="AL99" s="20"/>
      <c r="AM99" s="20"/>
    </row>
    <row r="100" spans="1:39" ht="12" customHeight="1">
      <c r="A100" s="178"/>
      <c r="B100" s="165"/>
      <c r="C100" s="165"/>
      <c r="D100" s="165"/>
      <c r="E100" s="24" t="s">
        <v>1146</v>
      </c>
      <c r="F100" s="19"/>
      <c r="G100" s="20"/>
      <c r="H100" s="21"/>
      <c r="I100" s="20"/>
      <c r="J100" s="21"/>
      <c r="K100" s="18"/>
      <c r="L100" s="22"/>
      <c r="M100" s="20"/>
      <c r="N100" s="21"/>
      <c r="O100" s="20"/>
      <c r="P100" s="21"/>
      <c r="Q100" s="20"/>
      <c r="R100" s="21"/>
      <c r="S100" s="21"/>
      <c r="T100" s="20"/>
      <c r="U100" s="21"/>
      <c r="V100" s="21"/>
      <c r="W100" s="21"/>
      <c r="X100" s="21"/>
      <c r="Y100" s="21"/>
      <c r="Z100" s="20"/>
      <c r="AA100" s="21">
        <v>7</v>
      </c>
      <c r="AB100" s="20">
        <v>1659.7884799999999</v>
      </c>
      <c r="AC100" s="20"/>
      <c r="AD100" s="21"/>
      <c r="AE100" s="20"/>
      <c r="AF100" s="21"/>
      <c r="AG100" s="20"/>
      <c r="AH100" s="22"/>
      <c r="AI100" s="18"/>
      <c r="AJ100" s="21"/>
      <c r="AK100" s="20"/>
      <c r="AL100" s="20"/>
      <c r="AM100" s="20"/>
    </row>
    <row r="101" spans="1:39" ht="12" customHeight="1">
      <c r="A101" s="178"/>
      <c r="B101" s="165"/>
      <c r="C101" s="165"/>
      <c r="D101" s="165"/>
      <c r="E101" s="24" t="s">
        <v>1147</v>
      </c>
      <c r="F101" s="19"/>
      <c r="G101" s="20"/>
      <c r="H101" s="21"/>
      <c r="I101" s="20"/>
      <c r="J101" s="21"/>
      <c r="K101" s="18"/>
      <c r="L101" s="22"/>
      <c r="M101" s="20"/>
      <c r="N101" s="21"/>
      <c r="O101" s="20"/>
      <c r="P101" s="21"/>
      <c r="Q101" s="20"/>
      <c r="R101" s="21"/>
      <c r="S101" s="21"/>
      <c r="T101" s="20"/>
      <c r="U101" s="21"/>
      <c r="V101" s="21"/>
      <c r="W101" s="21"/>
      <c r="X101" s="21"/>
      <c r="Y101" s="21"/>
      <c r="Z101" s="20"/>
      <c r="AA101" s="21">
        <v>6</v>
      </c>
      <c r="AB101" s="20">
        <v>1185.5632000000001</v>
      </c>
      <c r="AC101" s="20"/>
      <c r="AD101" s="21"/>
      <c r="AE101" s="20"/>
      <c r="AF101" s="21">
        <v>5</v>
      </c>
      <c r="AG101" s="20">
        <v>124.80067</v>
      </c>
      <c r="AH101" s="22"/>
      <c r="AI101" s="18"/>
      <c r="AJ101" s="21"/>
      <c r="AK101" s="20"/>
      <c r="AL101" s="20"/>
      <c r="AM101" s="20"/>
    </row>
    <row r="102" spans="1:39" ht="24" customHeight="1">
      <c r="A102" s="178"/>
      <c r="B102" s="165"/>
      <c r="C102" s="165"/>
      <c r="D102" s="165"/>
      <c r="E102" s="24" t="s">
        <v>1148</v>
      </c>
      <c r="F102" s="19"/>
      <c r="G102" s="20"/>
      <c r="H102" s="21"/>
      <c r="I102" s="20"/>
      <c r="J102" s="21"/>
      <c r="K102" s="18"/>
      <c r="L102" s="22"/>
      <c r="M102" s="20"/>
      <c r="N102" s="21"/>
      <c r="O102" s="20"/>
      <c r="P102" s="21"/>
      <c r="Q102" s="20"/>
      <c r="R102" s="21"/>
      <c r="S102" s="21">
        <v>1</v>
      </c>
      <c r="T102" s="20">
        <v>750</v>
      </c>
      <c r="U102" s="21">
        <v>1</v>
      </c>
      <c r="V102" s="21"/>
      <c r="W102" s="21"/>
      <c r="X102" s="21"/>
      <c r="Y102" s="21"/>
      <c r="Z102" s="20"/>
      <c r="AA102" s="21"/>
      <c r="AB102" s="20"/>
      <c r="AC102" s="20"/>
      <c r="AD102" s="21"/>
      <c r="AE102" s="20"/>
      <c r="AF102" s="21"/>
      <c r="AG102" s="20"/>
      <c r="AH102" s="22"/>
      <c r="AI102" s="18"/>
      <c r="AJ102" s="21"/>
      <c r="AK102" s="20"/>
      <c r="AL102" s="20"/>
      <c r="AM102" s="20"/>
    </row>
    <row r="103" spans="1:39">
      <c r="A103" s="178"/>
      <c r="B103" s="165"/>
      <c r="C103" s="165" t="s">
        <v>1156</v>
      </c>
      <c r="D103" s="175"/>
      <c r="E103" s="176"/>
      <c r="F103" s="19">
        <v>705725.15662999998</v>
      </c>
      <c r="G103" s="20">
        <v>16661.924729999999</v>
      </c>
      <c r="H103" s="21">
        <v>262</v>
      </c>
      <c r="I103" s="20">
        <v>349753.07225000003</v>
      </c>
      <c r="J103" s="21">
        <v>263</v>
      </c>
      <c r="K103" s="18"/>
      <c r="L103" s="22"/>
      <c r="M103" s="20">
        <v>118731.98053</v>
      </c>
      <c r="N103" s="21">
        <v>376</v>
      </c>
      <c r="O103" s="20">
        <v>243034.25518000001</v>
      </c>
      <c r="P103" s="21">
        <v>254</v>
      </c>
      <c r="Q103" s="20">
        <v>153.79300000000001</v>
      </c>
      <c r="R103" s="21">
        <v>7</v>
      </c>
      <c r="S103" s="21">
        <v>1753</v>
      </c>
      <c r="T103" s="20">
        <v>2769381.9085300001</v>
      </c>
      <c r="U103" s="21">
        <v>40904337558</v>
      </c>
      <c r="V103" s="21">
        <v>973</v>
      </c>
      <c r="W103" s="21">
        <v>1016</v>
      </c>
      <c r="X103" s="21">
        <v>87</v>
      </c>
      <c r="Y103" s="21">
        <v>269</v>
      </c>
      <c r="Z103" s="20">
        <v>19792.661250000001</v>
      </c>
      <c r="AA103" s="21">
        <v>1033</v>
      </c>
      <c r="AB103" s="20">
        <v>103390.59308000001</v>
      </c>
      <c r="AC103" s="20"/>
      <c r="AD103" s="21">
        <v>88</v>
      </c>
      <c r="AE103" s="20">
        <v>38346.461920000002</v>
      </c>
      <c r="AF103" s="21">
        <v>165</v>
      </c>
      <c r="AG103" s="20">
        <v>5383.1965600000003</v>
      </c>
      <c r="AH103" s="22"/>
      <c r="AI103" s="18"/>
      <c r="AJ103" s="21"/>
      <c r="AK103" s="20"/>
      <c r="AL103" s="20"/>
      <c r="AM103" s="20"/>
    </row>
    <row r="104" spans="1:39" ht="11.25" customHeight="1">
      <c r="A104" s="178"/>
      <c r="B104" s="165"/>
      <c r="C104" s="165"/>
      <c r="D104" s="165" t="s">
        <v>2069</v>
      </c>
      <c r="E104" s="23"/>
      <c r="F104" s="19">
        <v>450</v>
      </c>
      <c r="G104" s="20">
        <v>200</v>
      </c>
      <c r="H104" s="21">
        <v>2</v>
      </c>
      <c r="I104" s="20">
        <v>640</v>
      </c>
      <c r="J104" s="21">
        <v>2</v>
      </c>
      <c r="K104" s="18"/>
      <c r="L104" s="22"/>
      <c r="M104" s="20"/>
      <c r="N104" s="21"/>
      <c r="O104" s="20">
        <v>1000</v>
      </c>
      <c r="P104" s="21">
        <v>3</v>
      </c>
      <c r="Q104" s="20"/>
      <c r="R104" s="21"/>
      <c r="S104" s="21">
        <v>6</v>
      </c>
      <c r="T104" s="20">
        <v>10466.023219999999</v>
      </c>
      <c r="U104" s="21">
        <v>6</v>
      </c>
      <c r="V104" s="21"/>
      <c r="W104" s="21"/>
      <c r="X104" s="21"/>
      <c r="Y104" s="21"/>
      <c r="Z104" s="20"/>
      <c r="AA104" s="21"/>
      <c r="AB104" s="20"/>
      <c r="AC104" s="20"/>
      <c r="AD104" s="21"/>
      <c r="AE104" s="20"/>
      <c r="AF104" s="21"/>
      <c r="AG104" s="20"/>
      <c r="AH104" s="22"/>
      <c r="AI104" s="18"/>
      <c r="AJ104" s="21"/>
      <c r="AK104" s="20"/>
      <c r="AL104" s="20"/>
      <c r="AM104" s="20"/>
    </row>
    <row r="105" spans="1:39" ht="13.5" customHeight="1">
      <c r="A105" s="178"/>
      <c r="B105" s="165"/>
      <c r="C105" s="165"/>
      <c r="D105" s="165"/>
      <c r="E105" s="24" t="s">
        <v>1144</v>
      </c>
      <c r="F105" s="19"/>
      <c r="G105" s="20"/>
      <c r="H105" s="21"/>
      <c r="I105" s="20"/>
      <c r="J105" s="21"/>
      <c r="K105" s="18"/>
      <c r="L105" s="22"/>
      <c r="M105" s="20"/>
      <c r="N105" s="21"/>
      <c r="O105" s="20"/>
      <c r="P105" s="21"/>
      <c r="Q105" s="20"/>
      <c r="R105" s="21"/>
      <c r="S105" s="21"/>
      <c r="T105" s="20"/>
      <c r="U105" s="21"/>
      <c r="V105" s="21"/>
      <c r="W105" s="21"/>
      <c r="X105" s="21"/>
      <c r="Y105" s="21"/>
      <c r="Z105" s="20"/>
      <c r="AA105" s="21"/>
      <c r="AB105" s="20"/>
      <c r="AC105" s="20"/>
      <c r="AD105" s="21"/>
      <c r="AE105" s="20"/>
      <c r="AF105" s="21"/>
      <c r="AG105" s="20"/>
      <c r="AH105" s="22"/>
      <c r="AI105" s="18"/>
      <c r="AJ105" s="21"/>
      <c r="AK105" s="20"/>
      <c r="AL105" s="20"/>
      <c r="AM105" s="20"/>
    </row>
    <row r="106" spans="1:39" ht="13.5" customHeight="1">
      <c r="A106" s="178"/>
      <c r="B106" s="165"/>
      <c r="C106" s="165"/>
      <c r="D106" s="165"/>
      <c r="E106" s="24" t="s">
        <v>1145</v>
      </c>
      <c r="F106" s="19"/>
      <c r="G106" s="20"/>
      <c r="H106" s="21"/>
      <c r="I106" s="20"/>
      <c r="J106" s="21"/>
      <c r="K106" s="18"/>
      <c r="L106" s="22"/>
      <c r="M106" s="20"/>
      <c r="N106" s="21"/>
      <c r="O106" s="20"/>
      <c r="P106" s="21"/>
      <c r="Q106" s="20"/>
      <c r="R106" s="21"/>
      <c r="S106" s="21"/>
      <c r="T106" s="20"/>
      <c r="U106" s="21"/>
      <c r="V106" s="21"/>
      <c r="W106" s="21"/>
      <c r="X106" s="21"/>
      <c r="Y106" s="21"/>
      <c r="Z106" s="20"/>
      <c r="AA106" s="21"/>
      <c r="AB106" s="20"/>
      <c r="AC106" s="20"/>
      <c r="AD106" s="21"/>
      <c r="AE106" s="20"/>
      <c r="AF106" s="21"/>
      <c r="AG106" s="20"/>
      <c r="AH106" s="22"/>
      <c r="AI106" s="18"/>
      <c r="AJ106" s="21"/>
      <c r="AK106" s="20"/>
      <c r="AL106" s="20"/>
      <c r="AM106" s="20"/>
    </row>
    <row r="107" spans="1:39" ht="13.5" customHeight="1">
      <c r="A107" s="178"/>
      <c r="B107" s="165"/>
      <c r="C107" s="165"/>
      <c r="D107" s="165"/>
      <c r="E107" s="24" t="s">
        <v>1146</v>
      </c>
      <c r="F107" s="19">
        <v>200</v>
      </c>
      <c r="G107" s="20">
        <v>200</v>
      </c>
      <c r="H107" s="21">
        <v>2</v>
      </c>
      <c r="I107" s="20">
        <v>640</v>
      </c>
      <c r="J107" s="21">
        <v>2</v>
      </c>
      <c r="K107" s="18"/>
      <c r="L107" s="22"/>
      <c r="M107" s="20"/>
      <c r="N107" s="21"/>
      <c r="O107" s="20"/>
      <c r="P107" s="21"/>
      <c r="Q107" s="20"/>
      <c r="R107" s="21"/>
      <c r="S107" s="21">
        <v>2</v>
      </c>
      <c r="T107" s="20">
        <v>640</v>
      </c>
      <c r="U107" s="21">
        <v>2</v>
      </c>
      <c r="V107" s="21"/>
      <c r="W107" s="21"/>
      <c r="X107" s="21"/>
      <c r="Y107" s="21"/>
      <c r="Z107" s="20"/>
      <c r="AA107" s="21"/>
      <c r="AB107" s="20"/>
      <c r="AC107" s="20"/>
      <c r="AD107" s="21"/>
      <c r="AE107" s="20"/>
      <c r="AF107" s="21"/>
      <c r="AG107" s="20"/>
      <c r="AH107" s="22"/>
      <c r="AI107" s="18"/>
      <c r="AJ107" s="21"/>
      <c r="AK107" s="20"/>
      <c r="AL107" s="20"/>
      <c r="AM107" s="20"/>
    </row>
    <row r="108" spans="1:39" ht="13.5" customHeight="1">
      <c r="A108" s="178"/>
      <c r="B108" s="165"/>
      <c r="C108" s="165"/>
      <c r="D108" s="165"/>
      <c r="E108" s="24" t="s">
        <v>1147</v>
      </c>
      <c r="F108" s="19">
        <v>250</v>
      </c>
      <c r="G108" s="20"/>
      <c r="H108" s="21"/>
      <c r="I108" s="20"/>
      <c r="J108" s="21"/>
      <c r="K108" s="18"/>
      <c r="L108" s="22"/>
      <c r="M108" s="20"/>
      <c r="N108" s="21"/>
      <c r="O108" s="20">
        <v>1000</v>
      </c>
      <c r="P108" s="21">
        <v>3</v>
      </c>
      <c r="Q108" s="20"/>
      <c r="R108" s="21"/>
      <c r="S108" s="21">
        <v>4</v>
      </c>
      <c r="T108" s="20">
        <v>9826.0232199999991</v>
      </c>
      <c r="U108" s="21">
        <v>4</v>
      </c>
      <c r="V108" s="21"/>
      <c r="W108" s="21"/>
      <c r="X108" s="21"/>
      <c r="Y108" s="21"/>
      <c r="Z108" s="20"/>
      <c r="AA108" s="21"/>
      <c r="AB108" s="20"/>
      <c r="AC108" s="20"/>
      <c r="AD108" s="21"/>
      <c r="AE108" s="20"/>
      <c r="AF108" s="21"/>
      <c r="AG108" s="20"/>
      <c r="AH108" s="22"/>
      <c r="AI108" s="18"/>
      <c r="AJ108" s="21"/>
      <c r="AK108" s="20"/>
      <c r="AL108" s="20"/>
      <c r="AM108" s="20"/>
    </row>
    <row r="109" spans="1:39" ht="24" customHeight="1">
      <c r="A109" s="178"/>
      <c r="B109" s="165"/>
      <c r="C109" s="165"/>
      <c r="D109" s="165"/>
      <c r="E109" s="24" t="s">
        <v>1148</v>
      </c>
      <c r="F109" s="19"/>
      <c r="G109" s="20"/>
      <c r="H109" s="21"/>
      <c r="I109" s="20"/>
      <c r="J109" s="21"/>
      <c r="K109" s="18"/>
      <c r="L109" s="22"/>
      <c r="M109" s="20"/>
      <c r="N109" s="21"/>
      <c r="O109" s="20"/>
      <c r="P109" s="21"/>
      <c r="Q109" s="20"/>
      <c r="R109" s="21"/>
      <c r="S109" s="21"/>
      <c r="T109" s="20"/>
      <c r="U109" s="21"/>
      <c r="V109" s="21"/>
      <c r="W109" s="21"/>
      <c r="X109" s="21"/>
      <c r="Y109" s="21"/>
      <c r="Z109" s="20"/>
      <c r="AA109" s="21"/>
      <c r="AB109" s="20"/>
      <c r="AC109" s="20"/>
      <c r="AD109" s="21"/>
      <c r="AE109" s="20"/>
      <c r="AF109" s="21"/>
      <c r="AG109" s="20"/>
      <c r="AH109" s="22"/>
      <c r="AI109" s="18"/>
      <c r="AJ109" s="21"/>
      <c r="AK109" s="20"/>
      <c r="AL109" s="20"/>
      <c r="AM109" s="20"/>
    </row>
    <row r="110" spans="1:39" ht="11.25" customHeight="1">
      <c r="A110" s="178"/>
      <c r="B110" s="165"/>
      <c r="C110" s="165"/>
      <c r="D110" s="165" t="s">
        <v>2070</v>
      </c>
      <c r="E110" s="23"/>
      <c r="F110" s="19">
        <v>521060.67414000002</v>
      </c>
      <c r="G110" s="20"/>
      <c r="H110" s="21"/>
      <c r="I110" s="20"/>
      <c r="J110" s="21"/>
      <c r="K110" s="18"/>
      <c r="L110" s="22"/>
      <c r="M110" s="20">
        <v>94785.845839999994</v>
      </c>
      <c r="N110" s="21">
        <v>1</v>
      </c>
      <c r="O110" s="20">
        <v>221577.44158000001</v>
      </c>
      <c r="P110" s="21">
        <v>1</v>
      </c>
      <c r="Q110" s="20"/>
      <c r="R110" s="21"/>
      <c r="S110" s="21">
        <v>1</v>
      </c>
      <c r="T110" s="20">
        <v>270.964</v>
      </c>
      <c r="U110" s="21">
        <v>40904335670</v>
      </c>
      <c r="V110" s="21">
        <v>600</v>
      </c>
      <c r="W110" s="21">
        <v>759</v>
      </c>
      <c r="X110" s="21">
        <v>83</v>
      </c>
      <c r="Y110" s="21">
        <v>100</v>
      </c>
      <c r="Z110" s="20">
        <v>4303.3039399999998</v>
      </c>
      <c r="AA110" s="21">
        <v>760</v>
      </c>
      <c r="AB110" s="20">
        <v>18969.7601</v>
      </c>
      <c r="AC110" s="20"/>
      <c r="AD110" s="21"/>
      <c r="AE110" s="20"/>
      <c r="AF110" s="21"/>
      <c r="AG110" s="20"/>
      <c r="AH110" s="22"/>
      <c r="AI110" s="18"/>
      <c r="AJ110" s="21"/>
      <c r="AK110" s="20"/>
      <c r="AL110" s="20"/>
      <c r="AM110" s="20"/>
    </row>
    <row r="111" spans="1:39" ht="14.25" customHeight="1">
      <c r="A111" s="178"/>
      <c r="B111" s="165"/>
      <c r="C111" s="165"/>
      <c r="D111" s="165"/>
      <c r="E111" s="24" t="s">
        <v>1144</v>
      </c>
      <c r="F111" s="19"/>
      <c r="G111" s="20"/>
      <c r="H111" s="21"/>
      <c r="I111" s="20"/>
      <c r="J111" s="21"/>
      <c r="K111" s="18"/>
      <c r="L111" s="22"/>
      <c r="M111" s="20"/>
      <c r="N111" s="21"/>
      <c r="O111" s="20"/>
      <c r="P111" s="21"/>
      <c r="Q111" s="20"/>
      <c r="R111" s="21"/>
      <c r="S111" s="21"/>
      <c r="T111" s="20"/>
      <c r="U111" s="21"/>
      <c r="V111" s="21"/>
      <c r="W111" s="21"/>
      <c r="X111" s="21"/>
      <c r="Y111" s="21"/>
      <c r="Z111" s="20"/>
      <c r="AA111" s="21"/>
      <c r="AB111" s="20"/>
      <c r="AC111" s="20"/>
      <c r="AD111" s="21"/>
      <c r="AE111" s="20"/>
      <c r="AF111" s="21"/>
      <c r="AG111" s="20"/>
      <c r="AH111" s="22"/>
      <c r="AI111" s="18"/>
      <c r="AJ111" s="21"/>
      <c r="AK111" s="20"/>
      <c r="AL111" s="20"/>
      <c r="AM111" s="20"/>
    </row>
    <row r="112" spans="1:39" ht="14.25" customHeight="1">
      <c r="A112" s="178"/>
      <c r="B112" s="165"/>
      <c r="C112" s="165"/>
      <c r="D112" s="165"/>
      <c r="E112" s="24" t="s">
        <v>1145</v>
      </c>
      <c r="F112" s="19"/>
      <c r="G112" s="20"/>
      <c r="H112" s="21"/>
      <c r="I112" s="20"/>
      <c r="J112" s="21"/>
      <c r="K112" s="18"/>
      <c r="L112" s="22"/>
      <c r="M112" s="20"/>
      <c r="N112" s="21"/>
      <c r="O112" s="20"/>
      <c r="P112" s="21"/>
      <c r="Q112" s="20"/>
      <c r="R112" s="21"/>
      <c r="S112" s="21"/>
      <c r="T112" s="20"/>
      <c r="U112" s="21"/>
      <c r="V112" s="21"/>
      <c r="W112" s="21"/>
      <c r="X112" s="21"/>
      <c r="Y112" s="21"/>
      <c r="Z112" s="20"/>
      <c r="AA112" s="21"/>
      <c r="AB112" s="20"/>
      <c r="AC112" s="20"/>
      <c r="AD112" s="21"/>
      <c r="AE112" s="20"/>
      <c r="AF112" s="21"/>
      <c r="AG112" s="20"/>
      <c r="AH112" s="22"/>
      <c r="AI112" s="18"/>
      <c r="AJ112" s="21"/>
      <c r="AK112" s="20"/>
      <c r="AL112" s="20"/>
      <c r="AM112" s="20"/>
    </row>
    <row r="113" spans="1:39" ht="14.25" customHeight="1">
      <c r="A113" s="178"/>
      <c r="B113" s="165"/>
      <c r="C113" s="165"/>
      <c r="D113" s="165"/>
      <c r="E113" s="24" t="s">
        <v>1146</v>
      </c>
      <c r="F113" s="19"/>
      <c r="G113" s="20"/>
      <c r="H113" s="21"/>
      <c r="I113" s="20"/>
      <c r="J113" s="21"/>
      <c r="K113" s="18"/>
      <c r="L113" s="22"/>
      <c r="M113" s="20"/>
      <c r="N113" s="21"/>
      <c r="O113" s="20"/>
      <c r="P113" s="21"/>
      <c r="Q113" s="20"/>
      <c r="R113" s="21"/>
      <c r="S113" s="21"/>
      <c r="T113" s="20"/>
      <c r="U113" s="21"/>
      <c r="V113" s="21"/>
      <c r="W113" s="21"/>
      <c r="X113" s="21"/>
      <c r="Y113" s="21"/>
      <c r="Z113" s="20"/>
      <c r="AA113" s="21"/>
      <c r="AB113" s="20"/>
      <c r="AC113" s="20"/>
      <c r="AD113" s="21"/>
      <c r="AE113" s="20"/>
      <c r="AF113" s="21"/>
      <c r="AG113" s="20"/>
      <c r="AH113" s="22"/>
      <c r="AI113" s="18"/>
      <c r="AJ113" s="21"/>
      <c r="AK113" s="20"/>
      <c r="AL113" s="20"/>
      <c r="AM113" s="20"/>
    </row>
    <row r="114" spans="1:39" ht="14.25" customHeight="1">
      <c r="A114" s="178"/>
      <c r="B114" s="165"/>
      <c r="C114" s="165"/>
      <c r="D114" s="165"/>
      <c r="E114" s="24" t="s">
        <v>1147</v>
      </c>
      <c r="F114" s="19">
        <v>521060.67414000002</v>
      </c>
      <c r="G114" s="20"/>
      <c r="H114" s="21"/>
      <c r="I114" s="20"/>
      <c r="J114" s="21"/>
      <c r="K114" s="18"/>
      <c r="L114" s="22"/>
      <c r="M114" s="20">
        <v>94785.845839999994</v>
      </c>
      <c r="N114" s="21">
        <v>1</v>
      </c>
      <c r="O114" s="20">
        <v>221577.44158000001</v>
      </c>
      <c r="P114" s="21">
        <v>1</v>
      </c>
      <c r="Q114" s="20"/>
      <c r="R114" s="21"/>
      <c r="S114" s="21">
        <v>1</v>
      </c>
      <c r="T114" s="20">
        <v>270.964</v>
      </c>
      <c r="U114" s="21">
        <v>40904335670</v>
      </c>
      <c r="V114" s="21">
        <v>600</v>
      </c>
      <c r="W114" s="21">
        <v>759</v>
      </c>
      <c r="X114" s="21">
        <v>83</v>
      </c>
      <c r="Y114" s="21">
        <v>100</v>
      </c>
      <c r="Z114" s="20">
        <v>4303.3039399999998</v>
      </c>
      <c r="AA114" s="21">
        <v>760</v>
      </c>
      <c r="AB114" s="20">
        <v>18969.7601</v>
      </c>
      <c r="AC114" s="20"/>
      <c r="AD114" s="21"/>
      <c r="AE114" s="20"/>
      <c r="AF114" s="21"/>
      <c r="AG114" s="20"/>
      <c r="AH114" s="22"/>
      <c r="AI114" s="18"/>
      <c r="AJ114" s="21"/>
      <c r="AK114" s="20"/>
      <c r="AL114" s="20"/>
      <c r="AM114" s="20"/>
    </row>
    <row r="115" spans="1:39" ht="24.75" customHeight="1">
      <c r="A115" s="178"/>
      <c r="B115" s="165"/>
      <c r="C115" s="165"/>
      <c r="D115" s="165"/>
      <c r="E115" s="24" t="s">
        <v>1148</v>
      </c>
      <c r="F115" s="19"/>
      <c r="G115" s="20"/>
      <c r="H115" s="21"/>
      <c r="I115" s="20"/>
      <c r="J115" s="21"/>
      <c r="K115" s="18"/>
      <c r="L115" s="22"/>
      <c r="M115" s="20"/>
      <c r="N115" s="21"/>
      <c r="O115" s="20"/>
      <c r="P115" s="21"/>
      <c r="Q115" s="20"/>
      <c r="R115" s="21"/>
      <c r="S115" s="21"/>
      <c r="T115" s="20"/>
      <c r="U115" s="21"/>
      <c r="V115" s="21"/>
      <c r="W115" s="21"/>
      <c r="X115" s="21"/>
      <c r="Y115" s="21"/>
      <c r="Z115" s="20"/>
      <c r="AA115" s="21"/>
      <c r="AB115" s="20"/>
      <c r="AC115" s="20"/>
      <c r="AD115" s="21"/>
      <c r="AE115" s="20"/>
      <c r="AF115" s="21"/>
      <c r="AG115" s="20"/>
      <c r="AH115" s="22"/>
      <c r="AI115" s="18"/>
      <c r="AJ115" s="21"/>
      <c r="AK115" s="20"/>
      <c r="AL115" s="20"/>
      <c r="AM115" s="20"/>
    </row>
    <row r="116" spans="1:39" ht="11.25" customHeight="1">
      <c r="A116" s="178"/>
      <c r="B116" s="165"/>
      <c r="C116" s="165"/>
      <c r="D116" s="165" t="s">
        <v>2071</v>
      </c>
      <c r="E116" s="23"/>
      <c r="F116" s="19">
        <v>182767.16250000001</v>
      </c>
      <c r="G116" s="20">
        <v>16258.1726</v>
      </c>
      <c r="H116" s="21">
        <v>248</v>
      </c>
      <c r="I116" s="20">
        <v>342576.67905999999</v>
      </c>
      <c r="J116" s="21">
        <v>249</v>
      </c>
      <c r="K116" s="18"/>
      <c r="L116" s="22"/>
      <c r="M116" s="20">
        <v>23938.595689999998</v>
      </c>
      <c r="N116" s="21">
        <v>373</v>
      </c>
      <c r="O116" s="20">
        <v>20438.8066</v>
      </c>
      <c r="P116" s="21">
        <v>247</v>
      </c>
      <c r="Q116" s="20">
        <v>153.79300000000001</v>
      </c>
      <c r="R116" s="21">
        <v>7</v>
      </c>
      <c r="S116" s="21">
        <v>1672</v>
      </c>
      <c r="T116" s="20">
        <v>2688863.97541</v>
      </c>
      <c r="U116" s="21">
        <v>1808</v>
      </c>
      <c r="V116" s="21">
        <v>275</v>
      </c>
      <c r="W116" s="21">
        <v>254</v>
      </c>
      <c r="X116" s="21">
        <v>4</v>
      </c>
      <c r="Y116" s="21">
        <v>169</v>
      </c>
      <c r="Z116" s="20">
        <v>15489.357309999999</v>
      </c>
      <c r="AA116" s="21">
        <v>255</v>
      </c>
      <c r="AB116" s="20">
        <v>83713.644979999997</v>
      </c>
      <c r="AC116" s="20"/>
      <c r="AD116" s="21">
        <v>88</v>
      </c>
      <c r="AE116" s="20">
        <v>38346.461920000002</v>
      </c>
      <c r="AF116" s="21">
        <v>151</v>
      </c>
      <c r="AG116" s="20">
        <v>5269.8918000000003</v>
      </c>
      <c r="AH116" s="22"/>
      <c r="AI116" s="18"/>
      <c r="AJ116" s="21"/>
      <c r="AK116" s="20"/>
      <c r="AL116" s="20"/>
      <c r="AM116" s="20"/>
    </row>
    <row r="117" spans="1:39" ht="12" customHeight="1">
      <c r="A117" s="178"/>
      <c r="B117" s="165"/>
      <c r="C117" s="165"/>
      <c r="D117" s="165"/>
      <c r="E117" s="24" t="s">
        <v>1144</v>
      </c>
      <c r="F117" s="19"/>
      <c r="G117" s="20"/>
      <c r="H117" s="21"/>
      <c r="I117" s="20"/>
      <c r="J117" s="21"/>
      <c r="K117" s="18"/>
      <c r="L117" s="22"/>
      <c r="M117" s="20"/>
      <c r="N117" s="21"/>
      <c r="O117" s="20"/>
      <c r="P117" s="21"/>
      <c r="Q117" s="20"/>
      <c r="R117" s="21"/>
      <c r="S117" s="21"/>
      <c r="T117" s="20"/>
      <c r="U117" s="21"/>
      <c r="V117" s="21"/>
      <c r="W117" s="21"/>
      <c r="X117" s="21"/>
      <c r="Y117" s="21">
        <v>4</v>
      </c>
      <c r="Z117" s="20">
        <v>12.43824</v>
      </c>
      <c r="AA117" s="21"/>
      <c r="AB117" s="20"/>
      <c r="AC117" s="20"/>
      <c r="AD117" s="21"/>
      <c r="AE117" s="20"/>
      <c r="AF117" s="21"/>
      <c r="AG117" s="20"/>
      <c r="AH117" s="22"/>
      <c r="AI117" s="18"/>
      <c r="AJ117" s="21"/>
      <c r="AK117" s="20"/>
      <c r="AL117" s="20"/>
      <c r="AM117" s="20"/>
    </row>
    <row r="118" spans="1:39" ht="12" customHeight="1">
      <c r="A118" s="178"/>
      <c r="B118" s="165"/>
      <c r="C118" s="165"/>
      <c r="D118" s="165"/>
      <c r="E118" s="24" t="s">
        <v>1145</v>
      </c>
      <c r="F118" s="19">
        <v>203.91408000000001</v>
      </c>
      <c r="G118" s="20"/>
      <c r="H118" s="21"/>
      <c r="I118" s="20"/>
      <c r="J118" s="21"/>
      <c r="K118" s="18"/>
      <c r="L118" s="22"/>
      <c r="M118" s="20"/>
      <c r="N118" s="21"/>
      <c r="O118" s="20"/>
      <c r="P118" s="21"/>
      <c r="Q118" s="20"/>
      <c r="R118" s="21"/>
      <c r="S118" s="21">
        <v>2</v>
      </c>
      <c r="T118" s="20">
        <v>1100</v>
      </c>
      <c r="U118" s="21">
        <v>2</v>
      </c>
      <c r="V118" s="21"/>
      <c r="W118" s="21"/>
      <c r="X118" s="21"/>
      <c r="Y118" s="21">
        <v>2</v>
      </c>
      <c r="Z118" s="20">
        <v>15.5754</v>
      </c>
      <c r="AA118" s="21"/>
      <c r="AB118" s="20"/>
      <c r="AC118" s="20"/>
      <c r="AD118" s="21"/>
      <c r="AE118" s="20"/>
      <c r="AF118" s="21"/>
      <c r="AG118" s="20"/>
      <c r="AH118" s="22"/>
      <c r="AI118" s="18"/>
      <c r="AJ118" s="21"/>
      <c r="AK118" s="20"/>
      <c r="AL118" s="20"/>
      <c r="AM118" s="20"/>
    </row>
    <row r="119" spans="1:39" ht="12" customHeight="1">
      <c r="A119" s="178"/>
      <c r="B119" s="165"/>
      <c r="C119" s="165"/>
      <c r="D119" s="165"/>
      <c r="E119" s="24" t="s">
        <v>1146</v>
      </c>
      <c r="F119" s="19">
        <v>55959.856180000002</v>
      </c>
      <c r="G119" s="20">
        <v>7271.61726</v>
      </c>
      <c r="H119" s="21">
        <v>140</v>
      </c>
      <c r="I119" s="20">
        <v>119033.6084</v>
      </c>
      <c r="J119" s="21">
        <v>140</v>
      </c>
      <c r="K119" s="18"/>
      <c r="L119" s="22"/>
      <c r="M119" s="20">
        <v>20427.75405</v>
      </c>
      <c r="N119" s="21">
        <v>270</v>
      </c>
      <c r="O119" s="20">
        <v>14643.67972</v>
      </c>
      <c r="P119" s="21">
        <v>142</v>
      </c>
      <c r="Q119" s="20">
        <v>82</v>
      </c>
      <c r="R119" s="21">
        <v>2</v>
      </c>
      <c r="S119" s="21">
        <v>606</v>
      </c>
      <c r="T119" s="20">
        <v>401774.84969</v>
      </c>
      <c r="U119" s="21">
        <v>607</v>
      </c>
      <c r="V119" s="21">
        <v>29</v>
      </c>
      <c r="W119" s="21">
        <v>27</v>
      </c>
      <c r="X119" s="21">
        <v>1</v>
      </c>
      <c r="Y119" s="21">
        <v>125</v>
      </c>
      <c r="Z119" s="20">
        <v>8487.8487800000003</v>
      </c>
      <c r="AA119" s="21">
        <v>27</v>
      </c>
      <c r="AB119" s="20">
        <v>11636.14877</v>
      </c>
      <c r="AC119" s="20"/>
      <c r="AD119" s="21">
        <v>26</v>
      </c>
      <c r="AE119" s="20">
        <v>6019.7659700000004</v>
      </c>
      <c r="AF119" s="21">
        <v>47</v>
      </c>
      <c r="AG119" s="20">
        <v>337.44704000000002</v>
      </c>
      <c r="AH119" s="22"/>
      <c r="AI119" s="18"/>
      <c r="AJ119" s="21"/>
      <c r="AK119" s="20"/>
      <c r="AL119" s="20"/>
      <c r="AM119" s="20"/>
    </row>
    <row r="120" spans="1:39" ht="12" customHeight="1">
      <c r="A120" s="178"/>
      <c r="B120" s="165"/>
      <c r="C120" s="165"/>
      <c r="D120" s="165"/>
      <c r="E120" s="24" t="s">
        <v>1147</v>
      </c>
      <c r="F120" s="19">
        <v>25434.756379999999</v>
      </c>
      <c r="G120" s="20">
        <v>2815.6338799999999</v>
      </c>
      <c r="H120" s="21">
        <v>29</v>
      </c>
      <c r="I120" s="20">
        <v>60868.205589999998</v>
      </c>
      <c r="J120" s="21">
        <v>29</v>
      </c>
      <c r="K120" s="18"/>
      <c r="L120" s="22"/>
      <c r="M120" s="20">
        <v>898.12027999999998</v>
      </c>
      <c r="N120" s="21">
        <v>39</v>
      </c>
      <c r="O120" s="20">
        <v>2544.6134099999999</v>
      </c>
      <c r="P120" s="21">
        <v>26</v>
      </c>
      <c r="Q120" s="20">
        <v>46.792999999999999</v>
      </c>
      <c r="R120" s="21">
        <v>4</v>
      </c>
      <c r="S120" s="21">
        <v>362</v>
      </c>
      <c r="T120" s="20">
        <v>479764.75757999998</v>
      </c>
      <c r="U120" s="21">
        <v>378</v>
      </c>
      <c r="V120" s="21">
        <v>56</v>
      </c>
      <c r="W120" s="21">
        <v>54</v>
      </c>
      <c r="X120" s="21">
        <v>3</v>
      </c>
      <c r="Y120" s="21">
        <v>21</v>
      </c>
      <c r="Z120" s="20">
        <v>2314.3386099999998</v>
      </c>
      <c r="AA120" s="21">
        <v>54</v>
      </c>
      <c r="AB120" s="20">
        <v>14955.190759999999</v>
      </c>
      <c r="AC120" s="20"/>
      <c r="AD120" s="21">
        <v>20</v>
      </c>
      <c r="AE120" s="20">
        <v>17694.937259999999</v>
      </c>
      <c r="AF120" s="21">
        <v>50</v>
      </c>
      <c r="AG120" s="20">
        <v>1616.32754</v>
      </c>
      <c r="AH120" s="22"/>
      <c r="AI120" s="18"/>
      <c r="AJ120" s="21"/>
      <c r="AK120" s="20"/>
      <c r="AL120" s="20"/>
      <c r="AM120" s="20"/>
    </row>
    <row r="121" spans="1:39" ht="25.5" customHeight="1">
      <c r="A121" s="178"/>
      <c r="B121" s="165"/>
      <c r="C121" s="165"/>
      <c r="D121" s="165"/>
      <c r="E121" s="24" t="s">
        <v>1148</v>
      </c>
      <c r="F121" s="19">
        <v>101168.63585999999</v>
      </c>
      <c r="G121" s="20">
        <v>6170.9214599999996</v>
      </c>
      <c r="H121" s="21">
        <v>79</v>
      </c>
      <c r="I121" s="20">
        <v>162674.86507</v>
      </c>
      <c r="J121" s="21">
        <v>80</v>
      </c>
      <c r="K121" s="18"/>
      <c r="L121" s="22"/>
      <c r="M121" s="20">
        <v>2612.72136</v>
      </c>
      <c r="N121" s="21">
        <v>64</v>
      </c>
      <c r="O121" s="20">
        <v>3250.5134699999999</v>
      </c>
      <c r="P121" s="21">
        <v>79</v>
      </c>
      <c r="Q121" s="20">
        <v>25</v>
      </c>
      <c r="R121" s="21">
        <v>1</v>
      </c>
      <c r="S121" s="21">
        <v>702</v>
      </c>
      <c r="T121" s="20">
        <v>1806224.3681399999</v>
      </c>
      <c r="U121" s="21">
        <v>821</v>
      </c>
      <c r="V121" s="21">
        <v>190</v>
      </c>
      <c r="W121" s="21">
        <v>173</v>
      </c>
      <c r="X121" s="21"/>
      <c r="Y121" s="21">
        <v>17</v>
      </c>
      <c r="Z121" s="20">
        <v>4659.1562800000002</v>
      </c>
      <c r="AA121" s="21">
        <v>174</v>
      </c>
      <c r="AB121" s="20">
        <v>57122.30545</v>
      </c>
      <c r="AC121" s="20"/>
      <c r="AD121" s="21">
        <v>42</v>
      </c>
      <c r="AE121" s="20">
        <v>14631.758690000001</v>
      </c>
      <c r="AF121" s="21">
        <v>54</v>
      </c>
      <c r="AG121" s="20">
        <v>3316.1172200000001</v>
      </c>
      <c r="AH121" s="22"/>
      <c r="AI121" s="18"/>
      <c r="AJ121" s="21"/>
      <c r="AK121" s="20"/>
      <c r="AL121" s="20"/>
      <c r="AM121" s="20"/>
    </row>
    <row r="122" spans="1:39" ht="11.25" customHeight="1">
      <c r="A122" s="178"/>
      <c r="B122" s="165"/>
      <c r="C122" s="165"/>
      <c r="D122" s="165" t="s">
        <v>2072</v>
      </c>
      <c r="E122" s="23"/>
      <c r="F122" s="19">
        <v>833.44739000000004</v>
      </c>
      <c r="G122" s="20">
        <v>99.995130000000003</v>
      </c>
      <c r="H122" s="21">
        <v>6</v>
      </c>
      <c r="I122" s="20">
        <v>3857.15589</v>
      </c>
      <c r="J122" s="21">
        <v>6</v>
      </c>
      <c r="K122" s="18"/>
      <c r="L122" s="22"/>
      <c r="M122" s="20"/>
      <c r="N122" s="21"/>
      <c r="O122" s="20"/>
      <c r="P122" s="21"/>
      <c r="Q122" s="20"/>
      <c r="R122" s="21"/>
      <c r="S122" s="21">
        <v>33</v>
      </c>
      <c r="T122" s="20">
        <v>51735.708599999998</v>
      </c>
      <c r="U122" s="21">
        <v>33</v>
      </c>
      <c r="V122" s="21"/>
      <c r="W122" s="21"/>
      <c r="X122" s="21"/>
      <c r="Y122" s="21"/>
      <c r="Z122" s="20"/>
      <c r="AA122" s="21"/>
      <c r="AB122" s="20"/>
      <c r="AC122" s="20"/>
      <c r="AD122" s="21"/>
      <c r="AE122" s="20"/>
      <c r="AF122" s="21"/>
      <c r="AG122" s="20"/>
      <c r="AH122" s="22"/>
      <c r="AI122" s="18"/>
      <c r="AJ122" s="21"/>
      <c r="AK122" s="20"/>
      <c r="AL122" s="20"/>
      <c r="AM122" s="20"/>
    </row>
    <row r="123" spans="1:39" ht="14.25" customHeight="1">
      <c r="A123" s="178"/>
      <c r="B123" s="165"/>
      <c r="C123" s="165"/>
      <c r="D123" s="165"/>
      <c r="E123" s="24" t="s">
        <v>1144</v>
      </c>
      <c r="F123" s="19"/>
      <c r="G123" s="20"/>
      <c r="H123" s="21"/>
      <c r="I123" s="20"/>
      <c r="J123" s="21"/>
      <c r="K123" s="18"/>
      <c r="L123" s="22"/>
      <c r="M123" s="20"/>
      <c r="N123" s="21"/>
      <c r="O123" s="20"/>
      <c r="P123" s="21"/>
      <c r="Q123" s="20"/>
      <c r="R123" s="21"/>
      <c r="S123" s="21"/>
      <c r="T123" s="20"/>
      <c r="U123" s="21"/>
      <c r="V123" s="21"/>
      <c r="W123" s="21"/>
      <c r="X123" s="21"/>
      <c r="Y123" s="21"/>
      <c r="Z123" s="20"/>
      <c r="AA123" s="21"/>
      <c r="AB123" s="20"/>
      <c r="AC123" s="20"/>
      <c r="AD123" s="21"/>
      <c r="AE123" s="20"/>
      <c r="AF123" s="21"/>
      <c r="AG123" s="20"/>
      <c r="AH123" s="22"/>
      <c r="AI123" s="18"/>
      <c r="AJ123" s="21"/>
      <c r="AK123" s="20"/>
      <c r="AL123" s="20"/>
      <c r="AM123" s="20"/>
    </row>
    <row r="124" spans="1:39" ht="14.25" customHeight="1">
      <c r="A124" s="178"/>
      <c r="B124" s="165"/>
      <c r="C124" s="165"/>
      <c r="D124" s="165"/>
      <c r="E124" s="24" t="s">
        <v>1145</v>
      </c>
      <c r="F124" s="19"/>
      <c r="G124" s="20"/>
      <c r="H124" s="21"/>
      <c r="I124" s="20"/>
      <c r="J124" s="21"/>
      <c r="K124" s="18"/>
      <c r="L124" s="22"/>
      <c r="M124" s="20"/>
      <c r="N124" s="21"/>
      <c r="O124" s="20"/>
      <c r="P124" s="21"/>
      <c r="Q124" s="20"/>
      <c r="R124" s="21"/>
      <c r="S124" s="21"/>
      <c r="T124" s="20"/>
      <c r="U124" s="21"/>
      <c r="V124" s="21"/>
      <c r="W124" s="21"/>
      <c r="X124" s="21"/>
      <c r="Y124" s="21"/>
      <c r="Z124" s="20"/>
      <c r="AA124" s="21"/>
      <c r="AB124" s="20"/>
      <c r="AC124" s="20"/>
      <c r="AD124" s="21"/>
      <c r="AE124" s="20"/>
      <c r="AF124" s="21"/>
      <c r="AG124" s="20"/>
      <c r="AH124" s="22"/>
      <c r="AI124" s="18"/>
      <c r="AJ124" s="21"/>
      <c r="AK124" s="20"/>
      <c r="AL124" s="20"/>
      <c r="AM124" s="20"/>
    </row>
    <row r="125" spans="1:39" ht="14.25" customHeight="1">
      <c r="A125" s="178"/>
      <c r="B125" s="165"/>
      <c r="C125" s="165"/>
      <c r="D125" s="165"/>
      <c r="E125" s="24" t="s">
        <v>1146</v>
      </c>
      <c r="F125" s="19">
        <v>84</v>
      </c>
      <c r="G125" s="20">
        <v>84</v>
      </c>
      <c r="H125" s="21">
        <v>3</v>
      </c>
      <c r="I125" s="20">
        <v>2357.15589</v>
      </c>
      <c r="J125" s="21">
        <v>3</v>
      </c>
      <c r="K125" s="18"/>
      <c r="L125" s="22"/>
      <c r="M125" s="20"/>
      <c r="N125" s="21"/>
      <c r="O125" s="20"/>
      <c r="P125" s="21"/>
      <c r="Q125" s="20"/>
      <c r="R125" s="21"/>
      <c r="S125" s="21">
        <v>3</v>
      </c>
      <c r="T125" s="20">
        <v>2357.15589</v>
      </c>
      <c r="U125" s="21">
        <v>3</v>
      </c>
      <c r="V125" s="21"/>
      <c r="W125" s="21"/>
      <c r="X125" s="21"/>
      <c r="Y125" s="21"/>
      <c r="Z125" s="20"/>
      <c r="AA125" s="21"/>
      <c r="AB125" s="20"/>
      <c r="AC125" s="20"/>
      <c r="AD125" s="21"/>
      <c r="AE125" s="20"/>
      <c r="AF125" s="21"/>
      <c r="AG125" s="20"/>
      <c r="AH125" s="22"/>
      <c r="AI125" s="18"/>
      <c r="AJ125" s="21"/>
      <c r="AK125" s="20"/>
      <c r="AL125" s="20"/>
      <c r="AM125" s="20"/>
    </row>
    <row r="126" spans="1:39" ht="14.25" customHeight="1">
      <c r="A126" s="178"/>
      <c r="B126" s="165"/>
      <c r="C126" s="165"/>
      <c r="D126" s="165"/>
      <c r="E126" s="24" t="s">
        <v>1147</v>
      </c>
      <c r="F126" s="19">
        <v>104.65042</v>
      </c>
      <c r="G126" s="20"/>
      <c r="H126" s="21"/>
      <c r="I126" s="20"/>
      <c r="J126" s="21"/>
      <c r="K126" s="18"/>
      <c r="L126" s="22"/>
      <c r="M126" s="20"/>
      <c r="N126" s="21"/>
      <c r="O126" s="20"/>
      <c r="P126" s="21"/>
      <c r="Q126" s="20"/>
      <c r="R126" s="21"/>
      <c r="S126" s="21">
        <v>4</v>
      </c>
      <c r="T126" s="20">
        <v>5040.2839700000004</v>
      </c>
      <c r="U126" s="21">
        <v>4</v>
      </c>
      <c r="V126" s="21"/>
      <c r="W126" s="21"/>
      <c r="X126" s="21"/>
      <c r="Y126" s="21"/>
      <c r="Z126" s="20"/>
      <c r="AA126" s="21"/>
      <c r="AB126" s="20"/>
      <c r="AC126" s="20"/>
      <c r="AD126" s="21"/>
      <c r="AE126" s="20"/>
      <c r="AF126" s="21"/>
      <c r="AG126" s="20"/>
      <c r="AH126" s="22"/>
      <c r="AI126" s="18"/>
      <c r="AJ126" s="21"/>
      <c r="AK126" s="20"/>
      <c r="AL126" s="20"/>
      <c r="AM126" s="20"/>
    </row>
    <row r="127" spans="1:39" ht="25.5" customHeight="1">
      <c r="A127" s="178"/>
      <c r="B127" s="165"/>
      <c r="C127" s="165"/>
      <c r="D127" s="165"/>
      <c r="E127" s="24" t="s">
        <v>1148</v>
      </c>
      <c r="F127" s="19">
        <v>644.79696999999999</v>
      </c>
      <c r="G127" s="20">
        <v>15.99513</v>
      </c>
      <c r="H127" s="21">
        <v>3</v>
      </c>
      <c r="I127" s="20">
        <v>1500</v>
      </c>
      <c r="J127" s="21">
        <v>3</v>
      </c>
      <c r="K127" s="18"/>
      <c r="L127" s="22"/>
      <c r="M127" s="20"/>
      <c r="N127" s="21"/>
      <c r="O127" s="20"/>
      <c r="P127" s="21"/>
      <c r="Q127" s="20"/>
      <c r="R127" s="21"/>
      <c r="S127" s="21">
        <v>26</v>
      </c>
      <c r="T127" s="20">
        <v>44338.26874</v>
      </c>
      <c r="U127" s="21">
        <v>26</v>
      </c>
      <c r="V127" s="21"/>
      <c r="W127" s="21"/>
      <c r="X127" s="21"/>
      <c r="Y127" s="21"/>
      <c r="Z127" s="20"/>
      <c r="AA127" s="21"/>
      <c r="AB127" s="20"/>
      <c r="AC127" s="20"/>
      <c r="AD127" s="21"/>
      <c r="AE127" s="20"/>
      <c r="AF127" s="21"/>
      <c r="AG127" s="20"/>
      <c r="AH127" s="22"/>
      <c r="AI127" s="18"/>
      <c r="AJ127" s="21"/>
      <c r="AK127" s="20"/>
      <c r="AL127" s="20"/>
      <c r="AM127" s="20"/>
    </row>
    <row r="128" spans="1:39" ht="11.25" customHeight="1">
      <c r="A128" s="178"/>
      <c r="B128" s="165"/>
      <c r="C128" s="165"/>
      <c r="D128" s="165" t="s">
        <v>2073</v>
      </c>
      <c r="E128" s="23"/>
      <c r="F128" s="19">
        <v>613.87260000000003</v>
      </c>
      <c r="G128" s="20">
        <v>103.75700000000001</v>
      </c>
      <c r="H128" s="21">
        <v>6</v>
      </c>
      <c r="I128" s="20">
        <v>2679.2372999999998</v>
      </c>
      <c r="J128" s="21">
        <v>6</v>
      </c>
      <c r="K128" s="18"/>
      <c r="L128" s="22"/>
      <c r="M128" s="20">
        <v>7.5389999999999997</v>
      </c>
      <c r="N128" s="21">
        <v>2</v>
      </c>
      <c r="O128" s="20">
        <v>18.007000000000001</v>
      </c>
      <c r="P128" s="21">
        <v>3</v>
      </c>
      <c r="Q128" s="20"/>
      <c r="R128" s="21"/>
      <c r="S128" s="21">
        <v>41</v>
      </c>
      <c r="T128" s="20">
        <v>18045.237300000001</v>
      </c>
      <c r="U128" s="21">
        <v>41</v>
      </c>
      <c r="V128" s="21">
        <v>98</v>
      </c>
      <c r="W128" s="21">
        <v>3</v>
      </c>
      <c r="X128" s="21"/>
      <c r="Y128" s="21"/>
      <c r="Z128" s="20"/>
      <c r="AA128" s="21">
        <v>18</v>
      </c>
      <c r="AB128" s="20">
        <v>707.18799999999999</v>
      </c>
      <c r="AC128" s="20"/>
      <c r="AD128" s="21"/>
      <c r="AE128" s="20"/>
      <c r="AF128" s="21">
        <v>14</v>
      </c>
      <c r="AG128" s="20">
        <v>113.30476</v>
      </c>
      <c r="AH128" s="22"/>
      <c r="AI128" s="18"/>
      <c r="AJ128" s="21"/>
      <c r="AK128" s="20"/>
      <c r="AL128" s="20"/>
      <c r="AM128" s="20"/>
    </row>
    <row r="129" spans="1:39" ht="12.75" customHeight="1">
      <c r="A129" s="178"/>
      <c r="B129" s="165"/>
      <c r="C129" s="165"/>
      <c r="D129" s="165"/>
      <c r="E129" s="24" t="s">
        <v>1144</v>
      </c>
      <c r="F129" s="19"/>
      <c r="G129" s="20"/>
      <c r="H129" s="21"/>
      <c r="I129" s="20"/>
      <c r="J129" s="21"/>
      <c r="K129" s="18"/>
      <c r="L129" s="22"/>
      <c r="M129" s="20"/>
      <c r="N129" s="21"/>
      <c r="O129" s="20"/>
      <c r="P129" s="21"/>
      <c r="Q129" s="20"/>
      <c r="R129" s="21"/>
      <c r="S129" s="21"/>
      <c r="T129" s="20"/>
      <c r="U129" s="21"/>
      <c r="V129" s="21"/>
      <c r="W129" s="21"/>
      <c r="X129" s="21"/>
      <c r="Y129" s="21"/>
      <c r="Z129" s="20"/>
      <c r="AA129" s="21"/>
      <c r="AB129" s="20"/>
      <c r="AC129" s="20"/>
      <c r="AD129" s="21"/>
      <c r="AE129" s="20"/>
      <c r="AF129" s="21"/>
      <c r="AG129" s="20"/>
      <c r="AH129" s="22"/>
      <c r="AI129" s="18"/>
      <c r="AJ129" s="21"/>
      <c r="AK129" s="20"/>
      <c r="AL129" s="20"/>
      <c r="AM129" s="20"/>
    </row>
    <row r="130" spans="1:39" ht="12.75" customHeight="1">
      <c r="A130" s="178"/>
      <c r="B130" s="165"/>
      <c r="C130" s="165"/>
      <c r="D130" s="165"/>
      <c r="E130" s="24" t="s">
        <v>1145</v>
      </c>
      <c r="F130" s="19">
        <v>150</v>
      </c>
      <c r="G130" s="20">
        <v>75</v>
      </c>
      <c r="H130" s="21">
        <v>1</v>
      </c>
      <c r="I130" s="20">
        <v>428.7373</v>
      </c>
      <c r="J130" s="21">
        <v>1</v>
      </c>
      <c r="K130" s="18"/>
      <c r="L130" s="22"/>
      <c r="M130" s="20"/>
      <c r="N130" s="21"/>
      <c r="O130" s="20"/>
      <c r="P130" s="21"/>
      <c r="Q130" s="20"/>
      <c r="R130" s="21"/>
      <c r="S130" s="21">
        <v>1</v>
      </c>
      <c r="T130" s="20">
        <v>428.7373</v>
      </c>
      <c r="U130" s="21">
        <v>1</v>
      </c>
      <c r="V130" s="21">
        <v>67</v>
      </c>
      <c r="W130" s="21"/>
      <c r="X130" s="21"/>
      <c r="Y130" s="21"/>
      <c r="Z130" s="20"/>
      <c r="AA130" s="21"/>
      <c r="AB130" s="20"/>
      <c r="AC130" s="20"/>
      <c r="AD130" s="21"/>
      <c r="AE130" s="20"/>
      <c r="AF130" s="21"/>
      <c r="AG130" s="20"/>
      <c r="AH130" s="22"/>
      <c r="AI130" s="18"/>
      <c r="AJ130" s="21"/>
      <c r="AK130" s="20"/>
      <c r="AL130" s="20"/>
      <c r="AM130" s="20"/>
    </row>
    <row r="131" spans="1:39" ht="12.75" customHeight="1">
      <c r="A131" s="178"/>
      <c r="B131" s="165"/>
      <c r="C131" s="165"/>
      <c r="D131" s="165"/>
      <c r="E131" s="24" t="s">
        <v>1146</v>
      </c>
      <c r="F131" s="19"/>
      <c r="G131" s="20"/>
      <c r="H131" s="21"/>
      <c r="I131" s="20"/>
      <c r="J131" s="21"/>
      <c r="K131" s="18"/>
      <c r="L131" s="22"/>
      <c r="M131" s="20"/>
      <c r="N131" s="21"/>
      <c r="O131" s="20"/>
      <c r="P131" s="21"/>
      <c r="Q131" s="20"/>
      <c r="R131" s="21"/>
      <c r="S131" s="21"/>
      <c r="T131" s="20"/>
      <c r="U131" s="21"/>
      <c r="V131" s="21">
        <v>2</v>
      </c>
      <c r="W131" s="21"/>
      <c r="X131" s="21"/>
      <c r="Y131" s="21"/>
      <c r="Z131" s="20"/>
      <c r="AA131" s="21">
        <v>2</v>
      </c>
      <c r="AB131" s="20">
        <v>300</v>
      </c>
      <c r="AC131" s="20"/>
      <c r="AD131" s="21"/>
      <c r="AE131" s="20"/>
      <c r="AF131" s="21"/>
      <c r="AG131" s="20"/>
      <c r="AH131" s="22"/>
      <c r="AI131" s="18"/>
      <c r="AJ131" s="21"/>
      <c r="AK131" s="20"/>
      <c r="AL131" s="20"/>
      <c r="AM131" s="20"/>
    </row>
    <row r="132" spans="1:39" ht="12.75" customHeight="1">
      <c r="A132" s="178"/>
      <c r="B132" s="165"/>
      <c r="C132" s="165"/>
      <c r="D132" s="165"/>
      <c r="E132" s="24" t="s">
        <v>1147</v>
      </c>
      <c r="F132" s="19">
        <v>98.031599999999997</v>
      </c>
      <c r="G132" s="20"/>
      <c r="H132" s="21"/>
      <c r="I132" s="20"/>
      <c r="J132" s="21"/>
      <c r="K132" s="18"/>
      <c r="L132" s="22"/>
      <c r="M132" s="20"/>
      <c r="N132" s="21"/>
      <c r="O132" s="20"/>
      <c r="P132" s="21"/>
      <c r="Q132" s="20"/>
      <c r="R132" s="21"/>
      <c r="S132" s="21"/>
      <c r="T132" s="20"/>
      <c r="U132" s="21"/>
      <c r="V132" s="21">
        <v>13</v>
      </c>
      <c r="W132" s="21"/>
      <c r="X132" s="21"/>
      <c r="Y132" s="21"/>
      <c r="Z132" s="20"/>
      <c r="AA132" s="21"/>
      <c r="AB132" s="20"/>
      <c r="AC132" s="20"/>
      <c r="AD132" s="21"/>
      <c r="AE132" s="20"/>
      <c r="AF132" s="21"/>
      <c r="AG132" s="20"/>
      <c r="AH132" s="22"/>
      <c r="AI132" s="18"/>
      <c r="AJ132" s="21"/>
      <c r="AK132" s="20"/>
      <c r="AL132" s="20"/>
      <c r="AM132" s="20"/>
    </row>
    <row r="133" spans="1:39" ht="21.75" customHeight="1" thickBot="1">
      <c r="A133" s="179"/>
      <c r="B133" s="167"/>
      <c r="C133" s="167"/>
      <c r="D133" s="167"/>
      <c r="E133" s="25" t="s">
        <v>1148</v>
      </c>
      <c r="F133" s="19">
        <v>365.84100000000001</v>
      </c>
      <c r="G133" s="20">
        <v>28.757000000000001</v>
      </c>
      <c r="H133" s="21">
        <v>5</v>
      </c>
      <c r="I133" s="20">
        <v>2250.5</v>
      </c>
      <c r="J133" s="21">
        <v>5</v>
      </c>
      <c r="K133" s="18"/>
      <c r="L133" s="22"/>
      <c r="M133" s="20">
        <v>7.5389999999999997</v>
      </c>
      <c r="N133" s="21">
        <v>2</v>
      </c>
      <c r="O133" s="20">
        <v>18.007000000000001</v>
      </c>
      <c r="P133" s="21">
        <v>3</v>
      </c>
      <c r="Q133" s="20"/>
      <c r="R133" s="21"/>
      <c r="S133" s="21">
        <v>40</v>
      </c>
      <c r="T133" s="20">
        <v>17616.5</v>
      </c>
      <c r="U133" s="21">
        <v>40</v>
      </c>
      <c r="V133" s="21">
        <v>16</v>
      </c>
      <c r="W133" s="21">
        <v>3</v>
      </c>
      <c r="X133" s="21"/>
      <c r="Y133" s="21"/>
      <c r="Z133" s="20"/>
      <c r="AA133" s="21">
        <v>16</v>
      </c>
      <c r="AB133" s="20">
        <v>407.18799999999999</v>
      </c>
      <c r="AC133" s="20"/>
      <c r="AD133" s="21"/>
      <c r="AE133" s="20"/>
      <c r="AF133" s="21">
        <v>14</v>
      </c>
      <c r="AG133" s="20">
        <v>113.30476</v>
      </c>
      <c r="AH133" s="22"/>
      <c r="AI133" s="18"/>
      <c r="AJ133" s="21"/>
      <c r="AK133" s="20"/>
      <c r="AL133" s="20"/>
      <c r="AM133" s="20"/>
    </row>
    <row r="134" spans="1:39" s="12" customFormat="1">
      <c r="A134" s="177" t="s">
        <v>1157</v>
      </c>
      <c r="B134" s="180"/>
      <c r="C134" s="180"/>
      <c r="D134" s="180"/>
      <c r="E134" s="181"/>
      <c r="F134" s="19">
        <v>1086356.24453</v>
      </c>
      <c r="G134" s="20">
        <v>355570.94774999999</v>
      </c>
      <c r="H134" s="21">
        <v>12</v>
      </c>
      <c r="I134" s="20">
        <v>38090.156080000001</v>
      </c>
      <c r="J134" s="21">
        <v>12588</v>
      </c>
      <c r="K134" s="18"/>
      <c r="L134" s="22"/>
      <c r="M134" s="20">
        <v>473537.72907</v>
      </c>
      <c r="N134" s="21">
        <v>53</v>
      </c>
      <c r="O134" s="20">
        <v>356.68668000000002</v>
      </c>
      <c r="P134" s="21">
        <v>6</v>
      </c>
      <c r="Q134" s="20"/>
      <c r="R134" s="21"/>
      <c r="S134" s="21">
        <v>1957</v>
      </c>
      <c r="T134" s="20">
        <v>6383927.6532399999</v>
      </c>
      <c r="U134" s="21">
        <v>163229</v>
      </c>
      <c r="V134" s="21">
        <v>496085</v>
      </c>
      <c r="W134" s="21">
        <v>496823</v>
      </c>
      <c r="X134" s="21">
        <v>8</v>
      </c>
      <c r="Y134" s="21">
        <v>1467</v>
      </c>
      <c r="Z134" s="20">
        <v>64804.940670000004</v>
      </c>
      <c r="AA134" s="21">
        <v>509949</v>
      </c>
      <c r="AB134" s="20">
        <v>557811.77501999994</v>
      </c>
      <c r="AC134" s="20"/>
      <c r="AD134" s="21">
        <v>755</v>
      </c>
      <c r="AE134" s="20">
        <v>389736.82380000001</v>
      </c>
      <c r="AF134" s="21">
        <v>433</v>
      </c>
      <c r="AG134" s="20">
        <v>13953.495080000001</v>
      </c>
      <c r="AH134" s="22"/>
      <c r="AI134" s="18"/>
      <c r="AJ134" s="21"/>
      <c r="AK134" s="20"/>
      <c r="AL134" s="20"/>
      <c r="AM134" s="20"/>
    </row>
    <row r="135" spans="1:39" ht="15" customHeight="1">
      <c r="A135" s="178"/>
      <c r="B135" s="165" t="s">
        <v>1158</v>
      </c>
      <c r="C135" s="175"/>
      <c r="D135" s="175"/>
      <c r="E135" s="176"/>
      <c r="F135" s="19">
        <v>358335.71282000002</v>
      </c>
      <c r="G135" s="20">
        <v>354576</v>
      </c>
      <c r="H135" s="21">
        <v>2</v>
      </c>
      <c r="I135" s="20">
        <v>33688.161800000002</v>
      </c>
      <c r="J135" s="21">
        <v>12568</v>
      </c>
      <c r="K135" s="18"/>
      <c r="L135" s="22"/>
      <c r="M135" s="20">
        <v>4455.7128199999997</v>
      </c>
      <c r="N135" s="21">
        <v>6</v>
      </c>
      <c r="O135" s="20"/>
      <c r="P135" s="21"/>
      <c r="Q135" s="20"/>
      <c r="R135" s="21"/>
      <c r="S135" s="21">
        <v>1715</v>
      </c>
      <c r="T135" s="20">
        <v>836230.03459000005</v>
      </c>
      <c r="U135" s="21">
        <v>159520</v>
      </c>
      <c r="V135" s="21">
        <v>494309</v>
      </c>
      <c r="W135" s="21">
        <v>494821</v>
      </c>
      <c r="X135" s="21">
        <v>6</v>
      </c>
      <c r="Y135" s="21">
        <v>832</v>
      </c>
      <c r="Z135" s="20">
        <v>51586.311220000003</v>
      </c>
      <c r="AA135" s="21">
        <v>501596</v>
      </c>
      <c r="AB135" s="20">
        <v>451051.11424999998</v>
      </c>
      <c r="AC135" s="20"/>
      <c r="AD135" s="21">
        <v>1</v>
      </c>
      <c r="AE135" s="20">
        <v>134.07499999999999</v>
      </c>
      <c r="AF135" s="21">
        <v>313</v>
      </c>
      <c r="AG135" s="20">
        <v>3759.4165800000001</v>
      </c>
      <c r="AH135" s="22"/>
      <c r="AI135" s="18"/>
      <c r="AJ135" s="21"/>
      <c r="AK135" s="20"/>
      <c r="AL135" s="20"/>
      <c r="AM135" s="20"/>
    </row>
    <row r="136" spans="1:39">
      <c r="A136" s="178"/>
      <c r="B136" s="165"/>
      <c r="C136" s="165" t="s">
        <v>1144</v>
      </c>
      <c r="D136" s="165"/>
      <c r="E136" s="166"/>
      <c r="F136" s="19">
        <v>696</v>
      </c>
      <c r="G136" s="20">
        <v>696</v>
      </c>
      <c r="H136" s="21">
        <v>1</v>
      </c>
      <c r="I136" s="20">
        <v>658.70180000000005</v>
      </c>
      <c r="J136" s="21">
        <v>6</v>
      </c>
      <c r="K136" s="18"/>
      <c r="L136" s="22"/>
      <c r="M136" s="20">
        <v>696</v>
      </c>
      <c r="N136" s="21">
        <v>1</v>
      </c>
      <c r="O136" s="20"/>
      <c r="P136" s="21"/>
      <c r="Q136" s="20"/>
      <c r="R136" s="21"/>
      <c r="S136" s="21">
        <v>1</v>
      </c>
      <c r="T136" s="20">
        <v>668.33819000000005</v>
      </c>
      <c r="U136" s="21">
        <v>6</v>
      </c>
      <c r="V136" s="21"/>
      <c r="W136" s="21"/>
      <c r="X136" s="21"/>
      <c r="Y136" s="21"/>
      <c r="Z136" s="20"/>
      <c r="AA136" s="21"/>
      <c r="AB136" s="20"/>
      <c r="AC136" s="20"/>
      <c r="AD136" s="21"/>
      <c r="AE136" s="20"/>
      <c r="AF136" s="21"/>
      <c r="AG136" s="20"/>
      <c r="AH136" s="22"/>
      <c r="AI136" s="18"/>
      <c r="AJ136" s="21"/>
      <c r="AK136" s="20"/>
      <c r="AL136" s="20"/>
      <c r="AM136" s="20"/>
    </row>
    <row r="137" spans="1:39">
      <c r="A137" s="178"/>
      <c r="B137" s="165"/>
      <c r="C137" s="165" t="s">
        <v>1145</v>
      </c>
      <c r="D137" s="165"/>
      <c r="E137" s="166"/>
      <c r="F137" s="19"/>
      <c r="G137" s="20"/>
      <c r="H137" s="21"/>
      <c r="I137" s="20"/>
      <c r="J137" s="21"/>
      <c r="K137" s="18"/>
      <c r="L137" s="22"/>
      <c r="M137" s="20"/>
      <c r="N137" s="21"/>
      <c r="O137" s="20"/>
      <c r="P137" s="21"/>
      <c r="Q137" s="20"/>
      <c r="R137" s="21"/>
      <c r="S137" s="21"/>
      <c r="T137" s="20"/>
      <c r="U137" s="21"/>
      <c r="V137" s="21"/>
      <c r="W137" s="21"/>
      <c r="X137" s="21"/>
      <c r="Y137" s="21"/>
      <c r="Z137" s="20"/>
      <c r="AA137" s="21"/>
      <c r="AB137" s="20"/>
      <c r="AC137" s="20"/>
      <c r="AD137" s="21"/>
      <c r="AE137" s="20"/>
      <c r="AF137" s="21"/>
      <c r="AG137" s="20"/>
      <c r="AH137" s="22"/>
      <c r="AI137" s="18"/>
      <c r="AJ137" s="21"/>
      <c r="AK137" s="20"/>
      <c r="AL137" s="20"/>
      <c r="AM137" s="20"/>
    </row>
    <row r="138" spans="1:39">
      <c r="A138" s="178"/>
      <c r="B138" s="165"/>
      <c r="C138" s="165" t="s">
        <v>1146</v>
      </c>
      <c r="D138" s="165"/>
      <c r="E138" s="166"/>
      <c r="F138" s="19">
        <v>2515.9366</v>
      </c>
      <c r="G138" s="20"/>
      <c r="H138" s="21"/>
      <c r="I138" s="20"/>
      <c r="J138" s="21"/>
      <c r="K138" s="18"/>
      <c r="L138" s="22"/>
      <c r="M138" s="20">
        <v>2515.9366</v>
      </c>
      <c r="N138" s="21">
        <v>3</v>
      </c>
      <c r="O138" s="20"/>
      <c r="P138" s="21"/>
      <c r="Q138" s="20"/>
      <c r="R138" s="21"/>
      <c r="S138" s="21">
        <v>3</v>
      </c>
      <c r="T138" s="20">
        <v>12619.3223</v>
      </c>
      <c r="U138" s="21">
        <v>33</v>
      </c>
      <c r="V138" s="21">
        <v>1</v>
      </c>
      <c r="W138" s="21">
        <v>1</v>
      </c>
      <c r="X138" s="21"/>
      <c r="Y138" s="21"/>
      <c r="Z138" s="20"/>
      <c r="AA138" s="21">
        <v>12</v>
      </c>
      <c r="AB138" s="20">
        <v>49</v>
      </c>
      <c r="AC138" s="20"/>
      <c r="AD138" s="21"/>
      <c r="AE138" s="20"/>
      <c r="AF138" s="21">
        <v>23</v>
      </c>
      <c r="AG138" s="20">
        <v>3.4830000000000001</v>
      </c>
      <c r="AH138" s="22"/>
      <c r="AI138" s="18"/>
      <c r="AJ138" s="21"/>
      <c r="AK138" s="20"/>
      <c r="AL138" s="20"/>
      <c r="AM138" s="20"/>
    </row>
    <row r="139" spans="1:39">
      <c r="A139" s="178"/>
      <c r="B139" s="165"/>
      <c r="C139" s="165" t="s">
        <v>1147</v>
      </c>
      <c r="D139" s="165"/>
      <c r="E139" s="166"/>
      <c r="F139" s="19"/>
      <c r="G139" s="20"/>
      <c r="H139" s="21"/>
      <c r="I139" s="20"/>
      <c r="J139" s="21"/>
      <c r="K139" s="18"/>
      <c r="L139" s="22"/>
      <c r="M139" s="20"/>
      <c r="N139" s="21"/>
      <c r="O139" s="20"/>
      <c r="P139" s="21"/>
      <c r="Q139" s="20"/>
      <c r="R139" s="21"/>
      <c r="S139" s="21">
        <v>1</v>
      </c>
      <c r="T139" s="20">
        <v>4361.5819899999997</v>
      </c>
      <c r="U139" s="21">
        <v>17</v>
      </c>
      <c r="V139" s="21"/>
      <c r="W139" s="21"/>
      <c r="X139" s="21"/>
      <c r="Y139" s="21"/>
      <c r="Z139" s="20"/>
      <c r="AA139" s="21"/>
      <c r="AB139" s="20"/>
      <c r="AC139" s="20"/>
      <c r="AD139" s="21"/>
      <c r="AE139" s="20"/>
      <c r="AF139" s="21"/>
      <c r="AG139" s="20"/>
      <c r="AH139" s="22"/>
      <c r="AI139" s="18"/>
      <c r="AJ139" s="21"/>
      <c r="AK139" s="20"/>
      <c r="AL139" s="20"/>
      <c r="AM139" s="20"/>
    </row>
    <row r="140" spans="1:39">
      <c r="A140" s="178"/>
      <c r="B140" s="165"/>
      <c r="C140" s="165" t="s">
        <v>1148</v>
      </c>
      <c r="D140" s="165"/>
      <c r="E140" s="166"/>
      <c r="F140" s="19">
        <v>355123.77622</v>
      </c>
      <c r="G140" s="20">
        <v>353880</v>
      </c>
      <c r="H140" s="21">
        <v>1</v>
      </c>
      <c r="I140" s="20">
        <v>33029.46</v>
      </c>
      <c r="J140" s="21">
        <v>12562</v>
      </c>
      <c r="K140" s="18"/>
      <c r="L140" s="22"/>
      <c r="M140" s="20">
        <v>1243.77622</v>
      </c>
      <c r="N140" s="21">
        <v>2</v>
      </c>
      <c r="O140" s="20"/>
      <c r="P140" s="21"/>
      <c r="Q140" s="20"/>
      <c r="R140" s="21"/>
      <c r="S140" s="21">
        <v>1710</v>
      </c>
      <c r="T140" s="20">
        <v>818580.79211000004</v>
      </c>
      <c r="U140" s="21">
        <v>159464</v>
      </c>
      <c r="V140" s="21">
        <v>494308</v>
      </c>
      <c r="W140" s="21">
        <v>494820</v>
      </c>
      <c r="X140" s="21">
        <v>6</v>
      </c>
      <c r="Y140" s="21">
        <v>832</v>
      </c>
      <c r="Z140" s="20">
        <v>51586.311220000003</v>
      </c>
      <c r="AA140" s="21">
        <v>501584</v>
      </c>
      <c r="AB140" s="20">
        <v>451002.11424999998</v>
      </c>
      <c r="AC140" s="20"/>
      <c r="AD140" s="21">
        <v>1</v>
      </c>
      <c r="AE140" s="20">
        <v>134.07499999999999</v>
      </c>
      <c r="AF140" s="21">
        <v>290</v>
      </c>
      <c r="AG140" s="20">
        <v>3755.9335799999999</v>
      </c>
      <c r="AH140" s="22"/>
      <c r="AI140" s="18"/>
      <c r="AJ140" s="21"/>
      <c r="AK140" s="20"/>
      <c r="AL140" s="20"/>
      <c r="AM140" s="20"/>
    </row>
    <row r="141" spans="1:39" ht="15" customHeight="1">
      <c r="A141" s="178"/>
      <c r="B141" s="165" t="s">
        <v>1159</v>
      </c>
      <c r="C141" s="175"/>
      <c r="D141" s="175"/>
      <c r="E141" s="176"/>
      <c r="F141" s="19">
        <v>728020.53171000001</v>
      </c>
      <c r="G141" s="20">
        <v>994.94775000000004</v>
      </c>
      <c r="H141" s="21">
        <v>10</v>
      </c>
      <c r="I141" s="20">
        <v>4401.9942799999999</v>
      </c>
      <c r="J141" s="21">
        <v>20</v>
      </c>
      <c r="K141" s="18"/>
      <c r="L141" s="22"/>
      <c r="M141" s="20">
        <v>469082.01624999999</v>
      </c>
      <c r="N141" s="21">
        <v>47</v>
      </c>
      <c r="O141" s="20">
        <v>356.68668000000002</v>
      </c>
      <c r="P141" s="21">
        <v>6</v>
      </c>
      <c r="Q141" s="20"/>
      <c r="R141" s="21"/>
      <c r="S141" s="21">
        <v>242</v>
      </c>
      <c r="T141" s="20">
        <v>5547697.6186499996</v>
      </c>
      <c r="U141" s="21">
        <v>3709</v>
      </c>
      <c r="V141" s="21">
        <v>1776</v>
      </c>
      <c r="W141" s="21">
        <v>2002</v>
      </c>
      <c r="X141" s="21">
        <v>2</v>
      </c>
      <c r="Y141" s="21">
        <v>635</v>
      </c>
      <c r="Z141" s="20">
        <v>13218.62945</v>
      </c>
      <c r="AA141" s="21">
        <v>8353</v>
      </c>
      <c r="AB141" s="20">
        <v>106760.66077</v>
      </c>
      <c r="AC141" s="20"/>
      <c r="AD141" s="21">
        <v>754</v>
      </c>
      <c r="AE141" s="20">
        <v>389602.7488</v>
      </c>
      <c r="AF141" s="21">
        <v>120</v>
      </c>
      <c r="AG141" s="20">
        <v>10194.0785</v>
      </c>
      <c r="AH141" s="22"/>
      <c r="AI141" s="18"/>
      <c r="AJ141" s="21"/>
      <c r="AK141" s="20"/>
      <c r="AL141" s="20"/>
      <c r="AM141" s="20"/>
    </row>
    <row r="142" spans="1:39">
      <c r="A142" s="178"/>
      <c r="B142" s="165"/>
      <c r="C142" s="165" t="s">
        <v>1144</v>
      </c>
      <c r="D142" s="165"/>
      <c r="E142" s="166"/>
      <c r="F142" s="19">
        <v>800.48175000000003</v>
      </c>
      <c r="G142" s="20">
        <v>800.48175000000003</v>
      </c>
      <c r="H142" s="21">
        <v>4</v>
      </c>
      <c r="I142" s="20">
        <v>781.35428000000002</v>
      </c>
      <c r="J142" s="21">
        <v>14</v>
      </c>
      <c r="K142" s="18"/>
      <c r="L142" s="22"/>
      <c r="M142" s="20">
        <v>800.48175000000003</v>
      </c>
      <c r="N142" s="21">
        <v>4</v>
      </c>
      <c r="O142" s="20"/>
      <c r="P142" s="21"/>
      <c r="Q142" s="20"/>
      <c r="R142" s="21"/>
      <c r="S142" s="21">
        <v>4</v>
      </c>
      <c r="T142" s="20">
        <v>781.35428000000002</v>
      </c>
      <c r="U142" s="21">
        <v>14</v>
      </c>
      <c r="V142" s="21"/>
      <c r="W142" s="21"/>
      <c r="X142" s="21"/>
      <c r="Y142" s="21"/>
      <c r="Z142" s="20"/>
      <c r="AA142" s="21"/>
      <c r="AB142" s="20"/>
      <c r="AC142" s="20"/>
      <c r="AD142" s="21"/>
      <c r="AE142" s="20"/>
      <c r="AF142" s="21"/>
      <c r="AG142" s="20"/>
      <c r="AH142" s="22"/>
      <c r="AI142" s="18"/>
      <c r="AJ142" s="21"/>
      <c r="AK142" s="20"/>
      <c r="AL142" s="20"/>
      <c r="AM142" s="20"/>
    </row>
    <row r="143" spans="1:39">
      <c r="A143" s="178"/>
      <c r="B143" s="165"/>
      <c r="C143" s="165" t="s">
        <v>1145</v>
      </c>
      <c r="D143" s="165"/>
      <c r="E143" s="166"/>
      <c r="F143" s="19"/>
      <c r="G143" s="20"/>
      <c r="H143" s="21"/>
      <c r="I143" s="20"/>
      <c r="J143" s="21"/>
      <c r="K143" s="18"/>
      <c r="L143" s="22"/>
      <c r="M143" s="20"/>
      <c r="N143" s="21"/>
      <c r="O143" s="20"/>
      <c r="P143" s="21"/>
      <c r="Q143" s="20"/>
      <c r="R143" s="21"/>
      <c r="S143" s="21"/>
      <c r="T143" s="20"/>
      <c r="U143" s="21"/>
      <c r="V143" s="21"/>
      <c r="W143" s="21"/>
      <c r="X143" s="21"/>
      <c r="Y143" s="21"/>
      <c r="Z143" s="20"/>
      <c r="AA143" s="21"/>
      <c r="AB143" s="20"/>
      <c r="AC143" s="20"/>
      <c r="AD143" s="21"/>
      <c r="AE143" s="20"/>
      <c r="AF143" s="21"/>
      <c r="AG143" s="20"/>
      <c r="AH143" s="22"/>
      <c r="AI143" s="18"/>
      <c r="AJ143" s="21"/>
      <c r="AK143" s="20"/>
      <c r="AL143" s="20"/>
      <c r="AM143" s="20"/>
    </row>
    <row r="144" spans="1:39">
      <c r="A144" s="178"/>
      <c r="B144" s="165"/>
      <c r="C144" s="165" t="s">
        <v>1146</v>
      </c>
      <c r="D144" s="165"/>
      <c r="E144" s="166"/>
      <c r="F144" s="19">
        <v>-0.15060000000000001</v>
      </c>
      <c r="G144" s="20"/>
      <c r="H144" s="21"/>
      <c r="I144" s="20"/>
      <c r="J144" s="21"/>
      <c r="K144" s="18"/>
      <c r="L144" s="22"/>
      <c r="M144" s="20"/>
      <c r="N144" s="21"/>
      <c r="O144" s="20"/>
      <c r="P144" s="21"/>
      <c r="Q144" s="20"/>
      <c r="R144" s="21"/>
      <c r="S144" s="21">
        <v>1</v>
      </c>
      <c r="T144" s="20">
        <v>1274.8063199999999</v>
      </c>
      <c r="U144" s="21">
        <v>7</v>
      </c>
      <c r="V144" s="21">
        <v>24</v>
      </c>
      <c r="W144" s="21"/>
      <c r="X144" s="21"/>
      <c r="Y144" s="21"/>
      <c r="Z144" s="20"/>
      <c r="AA144" s="21"/>
      <c r="AB144" s="20"/>
      <c r="AC144" s="20"/>
      <c r="AD144" s="21"/>
      <c r="AE144" s="20"/>
      <c r="AF144" s="21"/>
      <c r="AG144" s="20"/>
      <c r="AH144" s="22"/>
      <c r="AI144" s="18"/>
      <c r="AJ144" s="21"/>
      <c r="AK144" s="20"/>
      <c r="AL144" s="20"/>
      <c r="AM144" s="20"/>
    </row>
    <row r="145" spans="1:39">
      <c r="A145" s="178"/>
      <c r="B145" s="165"/>
      <c r="C145" s="165" t="s">
        <v>1147</v>
      </c>
      <c r="D145" s="165"/>
      <c r="E145" s="166"/>
      <c r="F145" s="19">
        <v>2030.9879900000001</v>
      </c>
      <c r="G145" s="20"/>
      <c r="H145" s="21"/>
      <c r="I145" s="20"/>
      <c r="J145" s="21"/>
      <c r="K145" s="18"/>
      <c r="L145" s="22"/>
      <c r="M145" s="20">
        <v>1978.73489</v>
      </c>
      <c r="N145" s="21">
        <v>3</v>
      </c>
      <c r="O145" s="20"/>
      <c r="P145" s="21"/>
      <c r="Q145" s="20"/>
      <c r="R145" s="21"/>
      <c r="S145" s="21">
        <v>12</v>
      </c>
      <c r="T145" s="20">
        <v>10985.421840000001</v>
      </c>
      <c r="U145" s="21">
        <v>13</v>
      </c>
      <c r="V145" s="21">
        <v>8</v>
      </c>
      <c r="W145" s="21">
        <v>7</v>
      </c>
      <c r="X145" s="21"/>
      <c r="Y145" s="21">
        <v>3</v>
      </c>
      <c r="Z145" s="20">
        <v>50.847000000000001</v>
      </c>
      <c r="AA145" s="21">
        <v>13</v>
      </c>
      <c r="AB145" s="20">
        <v>130.00154000000001</v>
      </c>
      <c r="AC145" s="20"/>
      <c r="AD145" s="21"/>
      <c r="AE145" s="20"/>
      <c r="AF145" s="21">
        <v>13</v>
      </c>
      <c r="AG145" s="20">
        <v>13.69262</v>
      </c>
      <c r="AH145" s="22"/>
      <c r="AI145" s="18"/>
      <c r="AJ145" s="21"/>
      <c r="AK145" s="20"/>
      <c r="AL145" s="20"/>
      <c r="AM145" s="20"/>
    </row>
    <row r="146" spans="1:39" ht="12" thickBot="1">
      <c r="A146" s="179"/>
      <c r="B146" s="167"/>
      <c r="C146" s="167" t="s">
        <v>1148</v>
      </c>
      <c r="D146" s="167"/>
      <c r="E146" s="168"/>
      <c r="F146" s="19">
        <v>725189.21256999997</v>
      </c>
      <c r="G146" s="20">
        <v>194.46600000000001</v>
      </c>
      <c r="H146" s="21">
        <v>6</v>
      </c>
      <c r="I146" s="20">
        <v>3620.64</v>
      </c>
      <c r="J146" s="21">
        <v>6</v>
      </c>
      <c r="K146" s="18"/>
      <c r="L146" s="22"/>
      <c r="M146" s="20">
        <v>466302.79960999999</v>
      </c>
      <c r="N146" s="21">
        <v>40</v>
      </c>
      <c r="O146" s="20">
        <v>356.68668000000002</v>
      </c>
      <c r="P146" s="21">
        <v>6</v>
      </c>
      <c r="Q146" s="20"/>
      <c r="R146" s="21"/>
      <c r="S146" s="21">
        <v>225</v>
      </c>
      <c r="T146" s="20">
        <v>5534656.0362099996</v>
      </c>
      <c r="U146" s="21">
        <v>3675</v>
      </c>
      <c r="V146" s="21">
        <v>1744</v>
      </c>
      <c r="W146" s="21">
        <v>1995</v>
      </c>
      <c r="X146" s="21">
        <v>2</v>
      </c>
      <c r="Y146" s="21">
        <v>632</v>
      </c>
      <c r="Z146" s="20">
        <v>13167.782450000001</v>
      </c>
      <c r="AA146" s="21">
        <v>8340</v>
      </c>
      <c r="AB146" s="20">
        <v>106630.65923</v>
      </c>
      <c r="AC146" s="20"/>
      <c r="AD146" s="21">
        <v>754</v>
      </c>
      <c r="AE146" s="20">
        <v>389602.7488</v>
      </c>
      <c r="AF146" s="21">
        <v>107</v>
      </c>
      <c r="AG146" s="20">
        <v>10180.38588</v>
      </c>
      <c r="AH146" s="22"/>
      <c r="AI146" s="18"/>
      <c r="AJ146" s="21"/>
      <c r="AK146" s="20"/>
      <c r="AL146" s="20"/>
      <c r="AM146" s="20"/>
    </row>
    <row r="147" spans="1:39" s="12" customFormat="1">
      <c r="A147" s="177" t="s">
        <v>1160</v>
      </c>
      <c r="B147" s="196"/>
      <c r="C147" s="197"/>
      <c r="D147" s="197"/>
      <c r="E147" s="198"/>
      <c r="F147" s="19">
        <v>210633716.00553</v>
      </c>
      <c r="G147" s="20">
        <v>128002320.15790001</v>
      </c>
      <c r="H147" s="21">
        <v>8649680</v>
      </c>
      <c r="I147" s="20">
        <v>737226039833.89197</v>
      </c>
      <c r="J147" s="21">
        <v>196892214</v>
      </c>
      <c r="K147" s="18">
        <v>147045375.07065001</v>
      </c>
      <c r="L147" s="22">
        <v>7756031</v>
      </c>
      <c r="M147" s="20">
        <v>73502239.23387</v>
      </c>
      <c r="N147" s="21">
        <v>1116971</v>
      </c>
      <c r="O147" s="20">
        <v>19376769.65698</v>
      </c>
      <c r="P147" s="21">
        <v>831170</v>
      </c>
      <c r="Q147" s="20">
        <v>1074886.2817599999</v>
      </c>
      <c r="R147" s="21">
        <v>154352</v>
      </c>
      <c r="S147" s="21">
        <v>5347481</v>
      </c>
      <c r="T147" s="20">
        <v>96671492042.764496</v>
      </c>
      <c r="U147" s="21">
        <v>79925668</v>
      </c>
      <c r="V147" s="21">
        <v>33898281</v>
      </c>
      <c r="W147" s="21">
        <v>49254310</v>
      </c>
      <c r="X147" s="21">
        <v>55222</v>
      </c>
      <c r="Y147" s="21">
        <v>901206</v>
      </c>
      <c r="Z147" s="20">
        <v>25950069.37181</v>
      </c>
      <c r="AA147" s="21">
        <v>45170647</v>
      </c>
      <c r="AB147" s="20">
        <v>144507121.75082999</v>
      </c>
      <c r="AC147" s="20">
        <v>81878.597420000006</v>
      </c>
      <c r="AD147" s="21"/>
      <c r="AE147" s="20"/>
      <c r="AF147" s="21"/>
      <c r="AG147" s="20"/>
      <c r="AH147" s="22"/>
      <c r="AI147" s="18"/>
      <c r="AJ147" s="21">
        <v>44</v>
      </c>
      <c r="AK147" s="20">
        <v>800.36180999999999</v>
      </c>
      <c r="AL147" s="20">
        <v>815.97</v>
      </c>
      <c r="AM147" s="20">
        <v>648.79399999999998</v>
      </c>
    </row>
    <row r="148" spans="1:39">
      <c r="A148" s="192"/>
      <c r="B148" s="189" t="s">
        <v>1161</v>
      </c>
      <c r="C148" s="190"/>
      <c r="D148" s="190"/>
      <c r="E148" s="191"/>
      <c r="F148" s="19">
        <v>37218331.557980001</v>
      </c>
      <c r="G148" s="20">
        <v>17837764.108380001</v>
      </c>
      <c r="H148" s="21">
        <v>5844836</v>
      </c>
      <c r="I148" s="20">
        <v>617906088475.03101</v>
      </c>
      <c r="J148" s="21">
        <v>174006547</v>
      </c>
      <c r="K148" s="20">
        <v>21971029.784019999</v>
      </c>
      <c r="L148" s="21">
        <v>4788867</v>
      </c>
      <c r="M148" s="20">
        <v>17985216.491390001</v>
      </c>
      <c r="N148" s="21">
        <v>978067</v>
      </c>
      <c r="O148" s="20">
        <v>4041767.2722399998</v>
      </c>
      <c r="P148" s="21">
        <v>217696</v>
      </c>
      <c r="Q148" s="20">
        <v>588981.04494000005</v>
      </c>
      <c r="R148" s="21">
        <v>107616</v>
      </c>
      <c r="S148" s="21">
        <v>3410506</v>
      </c>
      <c r="T148" s="20">
        <v>19318210115.351501</v>
      </c>
      <c r="U148" s="21">
        <v>31823691</v>
      </c>
      <c r="V148" s="21">
        <v>184657</v>
      </c>
      <c r="W148" s="21">
        <v>147527</v>
      </c>
      <c r="X148" s="21">
        <v>45389</v>
      </c>
      <c r="Y148" s="21">
        <v>43356</v>
      </c>
      <c r="Z148" s="20">
        <v>23014405.920880001</v>
      </c>
      <c r="AA148" s="21">
        <v>148276</v>
      </c>
      <c r="AB148" s="20">
        <v>12478956.106319999</v>
      </c>
      <c r="AC148" s="20">
        <v>81378.837199999994</v>
      </c>
      <c r="AD148" s="22"/>
      <c r="AE148" s="18"/>
      <c r="AF148" s="22"/>
      <c r="AG148" s="18"/>
      <c r="AH148" s="22"/>
      <c r="AI148" s="18"/>
      <c r="AJ148" s="21">
        <v>37</v>
      </c>
      <c r="AK148" s="20">
        <v>695.00359000000003</v>
      </c>
      <c r="AL148" s="20"/>
      <c r="AM148" s="20"/>
    </row>
    <row r="149" spans="1:39" ht="26.25" customHeight="1">
      <c r="A149" s="192"/>
      <c r="B149" s="178"/>
      <c r="C149" s="165" t="s">
        <v>1162</v>
      </c>
      <c r="D149" s="165"/>
      <c r="E149" s="166"/>
      <c r="F149" s="19">
        <v>516559.83039999998</v>
      </c>
      <c r="G149" s="20">
        <v>661952.57460000005</v>
      </c>
      <c r="H149" s="21">
        <v>1267927</v>
      </c>
      <c r="I149" s="20">
        <v>3188492238.4366102</v>
      </c>
      <c r="J149" s="21">
        <v>11799907</v>
      </c>
      <c r="K149" s="20">
        <v>666365.14661000005</v>
      </c>
      <c r="L149" s="21">
        <v>282205</v>
      </c>
      <c r="M149" s="20">
        <v>133630.76084999999</v>
      </c>
      <c r="N149" s="21">
        <v>1631</v>
      </c>
      <c r="O149" s="20">
        <v>283833.63166999997</v>
      </c>
      <c r="P149" s="21">
        <v>5267</v>
      </c>
      <c r="Q149" s="20">
        <v>2051.2615900000001</v>
      </c>
      <c r="R149" s="21">
        <v>107</v>
      </c>
      <c r="S149" s="21">
        <v>27183</v>
      </c>
      <c r="T149" s="20">
        <v>948479519.85574996</v>
      </c>
      <c r="U149" s="21">
        <v>10203229</v>
      </c>
      <c r="V149" s="21">
        <v>9703</v>
      </c>
      <c r="W149" s="21">
        <v>8859</v>
      </c>
      <c r="X149" s="21">
        <v>57</v>
      </c>
      <c r="Y149" s="21">
        <v>4362</v>
      </c>
      <c r="Z149" s="20">
        <v>109175.90774</v>
      </c>
      <c r="AA149" s="21">
        <v>8876</v>
      </c>
      <c r="AB149" s="20">
        <v>180898.06815000001</v>
      </c>
      <c r="AC149" s="20">
        <v>287.30894000000001</v>
      </c>
      <c r="AD149" s="22"/>
      <c r="AE149" s="18"/>
      <c r="AF149" s="22"/>
      <c r="AG149" s="18"/>
      <c r="AH149" s="22"/>
      <c r="AI149" s="18"/>
      <c r="AJ149" s="21"/>
      <c r="AK149" s="20"/>
      <c r="AL149" s="20"/>
      <c r="AM149" s="20"/>
    </row>
    <row r="150" spans="1:39" ht="14.25" customHeight="1">
      <c r="A150" s="192"/>
      <c r="B150" s="178"/>
      <c r="C150" s="165" t="s">
        <v>1163</v>
      </c>
      <c r="D150" s="165"/>
      <c r="E150" s="166"/>
      <c r="F150" s="19">
        <v>123093.24182</v>
      </c>
      <c r="G150" s="20">
        <v>104649.65582</v>
      </c>
      <c r="H150" s="21">
        <v>10968</v>
      </c>
      <c r="I150" s="20">
        <v>125497806.32520001</v>
      </c>
      <c r="J150" s="21">
        <v>334735</v>
      </c>
      <c r="K150" s="20">
        <v>108133.20048</v>
      </c>
      <c r="L150" s="21">
        <v>9804</v>
      </c>
      <c r="M150" s="20">
        <v>20660.815289999999</v>
      </c>
      <c r="N150" s="21">
        <v>3345</v>
      </c>
      <c r="O150" s="20">
        <v>5829.9614700000002</v>
      </c>
      <c r="P150" s="21">
        <v>990</v>
      </c>
      <c r="Q150" s="20">
        <v>324.79795000000001</v>
      </c>
      <c r="R150" s="21">
        <v>147</v>
      </c>
      <c r="S150" s="21">
        <v>11982</v>
      </c>
      <c r="T150" s="20">
        <v>15324728.446280001</v>
      </c>
      <c r="U150" s="21">
        <v>28629</v>
      </c>
      <c r="V150" s="21">
        <v>71</v>
      </c>
      <c r="W150" s="21">
        <v>62</v>
      </c>
      <c r="X150" s="21">
        <v>6</v>
      </c>
      <c r="Y150" s="21">
        <v>50</v>
      </c>
      <c r="Z150" s="20">
        <v>6025.9830000000002</v>
      </c>
      <c r="AA150" s="21">
        <v>63</v>
      </c>
      <c r="AB150" s="20">
        <v>4526.1648800000003</v>
      </c>
      <c r="AC150" s="20">
        <v>702.4</v>
      </c>
      <c r="AD150" s="22"/>
      <c r="AE150" s="18"/>
      <c r="AF150" s="22"/>
      <c r="AG150" s="18"/>
      <c r="AH150" s="22"/>
      <c r="AI150" s="18"/>
      <c r="AJ150" s="21"/>
      <c r="AK150" s="20"/>
      <c r="AL150" s="20"/>
      <c r="AM150" s="20"/>
    </row>
    <row r="151" spans="1:39" ht="24" customHeight="1">
      <c r="A151" s="192"/>
      <c r="B151" s="178"/>
      <c r="C151" s="165" t="s">
        <v>1164</v>
      </c>
      <c r="D151" s="165"/>
      <c r="E151" s="166"/>
      <c r="F151" s="19">
        <v>234887.4797</v>
      </c>
      <c r="G151" s="20">
        <v>190779.38946000001</v>
      </c>
      <c r="H151" s="21">
        <v>707</v>
      </c>
      <c r="I151" s="20">
        <v>172789499.94983</v>
      </c>
      <c r="J151" s="21">
        <v>100928</v>
      </c>
      <c r="K151" s="20">
        <v>208060.76194999999</v>
      </c>
      <c r="L151" s="21">
        <v>687</v>
      </c>
      <c r="M151" s="20">
        <v>67561.667480000004</v>
      </c>
      <c r="N151" s="21">
        <v>372</v>
      </c>
      <c r="O151" s="20">
        <v>23270.46617</v>
      </c>
      <c r="P151" s="21">
        <v>148</v>
      </c>
      <c r="Q151" s="20">
        <v>24572.22336</v>
      </c>
      <c r="R151" s="21">
        <v>134</v>
      </c>
      <c r="S151" s="21">
        <v>2077</v>
      </c>
      <c r="T151" s="20">
        <v>876960487.63566995</v>
      </c>
      <c r="U151" s="21">
        <v>225914</v>
      </c>
      <c r="V151" s="21">
        <v>280</v>
      </c>
      <c r="W151" s="21">
        <v>128</v>
      </c>
      <c r="X151" s="21">
        <v>173</v>
      </c>
      <c r="Y151" s="21">
        <v>217</v>
      </c>
      <c r="Z151" s="20">
        <v>334529.94588999997</v>
      </c>
      <c r="AA151" s="21">
        <v>30</v>
      </c>
      <c r="AB151" s="20">
        <v>4625.4801399999997</v>
      </c>
      <c r="AC151" s="20">
        <v>2000</v>
      </c>
      <c r="AD151" s="22"/>
      <c r="AE151" s="18"/>
      <c r="AF151" s="22"/>
      <c r="AG151" s="18"/>
      <c r="AH151" s="22"/>
      <c r="AI151" s="18"/>
      <c r="AJ151" s="21"/>
      <c r="AK151" s="20"/>
      <c r="AL151" s="20"/>
      <c r="AM151" s="20"/>
    </row>
    <row r="152" spans="1:39" ht="24.75" customHeight="1">
      <c r="A152" s="192"/>
      <c r="B152" s="178"/>
      <c r="C152" s="165" t="s">
        <v>1165</v>
      </c>
      <c r="D152" s="165"/>
      <c r="E152" s="166"/>
      <c r="F152" s="19">
        <v>13134483.794059999</v>
      </c>
      <c r="G152" s="20">
        <v>8962867.1736999992</v>
      </c>
      <c r="H152" s="21">
        <v>146691</v>
      </c>
      <c r="I152" s="20">
        <v>30096326870.0182</v>
      </c>
      <c r="J152" s="21">
        <v>17951188</v>
      </c>
      <c r="K152" s="20">
        <v>9601735.1986400001</v>
      </c>
      <c r="L152" s="21">
        <v>142093</v>
      </c>
      <c r="M152" s="20">
        <v>3328510.8237299998</v>
      </c>
      <c r="N152" s="21">
        <v>21292</v>
      </c>
      <c r="O152" s="20">
        <v>1151698.6760100001</v>
      </c>
      <c r="P152" s="21">
        <v>15248</v>
      </c>
      <c r="Q152" s="20">
        <v>68759.143649999998</v>
      </c>
      <c r="R152" s="21">
        <v>6407</v>
      </c>
      <c r="S152" s="21">
        <v>131419</v>
      </c>
      <c r="T152" s="20">
        <v>12922275815.871901</v>
      </c>
      <c r="U152" s="21">
        <v>6678592</v>
      </c>
      <c r="V152" s="21">
        <v>106761</v>
      </c>
      <c r="W152" s="21">
        <v>85557</v>
      </c>
      <c r="X152" s="21">
        <v>15598</v>
      </c>
      <c r="Y152" s="21">
        <v>12046</v>
      </c>
      <c r="Z152" s="20">
        <v>18831604.94918</v>
      </c>
      <c r="AA152" s="21">
        <v>86055</v>
      </c>
      <c r="AB152" s="20">
        <v>6691495.4294699999</v>
      </c>
      <c r="AC152" s="20">
        <v>23045.101739999998</v>
      </c>
      <c r="AD152" s="22"/>
      <c r="AE152" s="18"/>
      <c r="AF152" s="22"/>
      <c r="AG152" s="18"/>
      <c r="AH152" s="22"/>
      <c r="AI152" s="18"/>
      <c r="AJ152" s="21">
        <v>10</v>
      </c>
      <c r="AK152" s="20">
        <v>58.697159999999997</v>
      </c>
      <c r="AL152" s="20"/>
      <c r="AM152" s="20"/>
    </row>
    <row r="153" spans="1:39" ht="25.5" customHeight="1">
      <c r="A153" s="192"/>
      <c r="B153" s="178"/>
      <c r="C153" s="165" t="s">
        <v>1166</v>
      </c>
      <c r="D153" s="165"/>
      <c r="E153" s="166"/>
      <c r="F153" s="19">
        <v>605.09340999999995</v>
      </c>
      <c r="G153" s="20">
        <v>82.776449999999997</v>
      </c>
      <c r="H153" s="21">
        <v>8</v>
      </c>
      <c r="I153" s="20">
        <v>99435.268949999998</v>
      </c>
      <c r="J153" s="21">
        <v>50</v>
      </c>
      <c r="K153" s="20">
        <v>177.99122</v>
      </c>
      <c r="L153" s="21">
        <v>10</v>
      </c>
      <c r="M153" s="20">
        <v>547.42219</v>
      </c>
      <c r="N153" s="21">
        <v>4</v>
      </c>
      <c r="O153" s="20">
        <v>120.32</v>
      </c>
      <c r="P153" s="21">
        <v>1</v>
      </c>
      <c r="Q153" s="20"/>
      <c r="R153" s="21"/>
      <c r="S153" s="21">
        <v>8</v>
      </c>
      <c r="T153" s="20">
        <v>49578.407950000001</v>
      </c>
      <c r="U153" s="21">
        <v>23</v>
      </c>
      <c r="V153" s="21">
        <v>71</v>
      </c>
      <c r="W153" s="21">
        <v>84</v>
      </c>
      <c r="X153" s="21">
        <v>2</v>
      </c>
      <c r="Y153" s="21">
        <v>21</v>
      </c>
      <c r="Z153" s="20">
        <v>22999.25289</v>
      </c>
      <c r="AA153" s="21">
        <v>83</v>
      </c>
      <c r="AB153" s="20">
        <v>11105.11111</v>
      </c>
      <c r="AC153" s="20">
        <v>4415.4391599999999</v>
      </c>
      <c r="AD153" s="22"/>
      <c r="AE153" s="18"/>
      <c r="AF153" s="22"/>
      <c r="AG153" s="18"/>
      <c r="AH153" s="22"/>
      <c r="AI153" s="18"/>
      <c r="AJ153" s="21"/>
      <c r="AK153" s="20"/>
      <c r="AL153" s="20"/>
      <c r="AM153" s="20"/>
    </row>
    <row r="154" spans="1:39" ht="12.75" customHeight="1">
      <c r="A154" s="192"/>
      <c r="B154" s="172"/>
      <c r="C154" s="173" t="s">
        <v>1167</v>
      </c>
      <c r="D154" s="173"/>
      <c r="E154" s="174"/>
      <c r="F154" s="19">
        <v>23208702.118590001</v>
      </c>
      <c r="G154" s="20">
        <v>7917432.53835</v>
      </c>
      <c r="H154" s="21">
        <v>4418535</v>
      </c>
      <c r="I154" s="20">
        <v>584322882625.03296</v>
      </c>
      <c r="J154" s="21">
        <v>143819739</v>
      </c>
      <c r="K154" s="20">
        <v>11386557.48512</v>
      </c>
      <c r="L154" s="21">
        <v>4354068</v>
      </c>
      <c r="M154" s="20">
        <v>14434305.00185</v>
      </c>
      <c r="N154" s="21">
        <v>951423</v>
      </c>
      <c r="O154" s="20">
        <v>2577014.21692</v>
      </c>
      <c r="P154" s="21">
        <v>196042</v>
      </c>
      <c r="Q154" s="20">
        <v>493273.61839000002</v>
      </c>
      <c r="R154" s="21">
        <v>100821</v>
      </c>
      <c r="S154" s="21">
        <v>3237837</v>
      </c>
      <c r="T154" s="20">
        <v>4555119985.1339703</v>
      </c>
      <c r="U154" s="21">
        <v>14687304</v>
      </c>
      <c r="V154" s="21">
        <v>67771</v>
      </c>
      <c r="W154" s="21">
        <v>52837</v>
      </c>
      <c r="X154" s="21">
        <v>29553</v>
      </c>
      <c r="Y154" s="21">
        <v>26660</v>
      </c>
      <c r="Z154" s="20">
        <v>3710069.8821800002</v>
      </c>
      <c r="AA154" s="21">
        <v>53169</v>
      </c>
      <c r="AB154" s="20">
        <v>5586305.8525700001</v>
      </c>
      <c r="AC154" s="20">
        <v>50928.587359999998</v>
      </c>
      <c r="AD154" s="22"/>
      <c r="AE154" s="18"/>
      <c r="AF154" s="22"/>
      <c r="AG154" s="18"/>
      <c r="AH154" s="22"/>
      <c r="AI154" s="18"/>
      <c r="AJ154" s="21">
        <v>27</v>
      </c>
      <c r="AK154" s="20">
        <v>636.30642999999998</v>
      </c>
      <c r="AL154" s="20"/>
      <c r="AM154" s="20"/>
    </row>
    <row r="155" spans="1:39">
      <c r="A155" s="192"/>
      <c r="B155" s="189" t="s">
        <v>1168</v>
      </c>
      <c r="C155" s="190"/>
      <c r="D155" s="190"/>
      <c r="E155" s="191"/>
      <c r="F155" s="19">
        <v>173415384.44755</v>
      </c>
      <c r="G155" s="20">
        <v>110164556.04952</v>
      </c>
      <c r="H155" s="21">
        <v>2804844</v>
      </c>
      <c r="I155" s="20">
        <v>119319951358.86</v>
      </c>
      <c r="J155" s="21">
        <v>22885667</v>
      </c>
      <c r="K155" s="20">
        <v>125074345.28663</v>
      </c>
      <c r="L155" s="21">
        <v>2967164</v>
      </c>
      <c r="M155" s="20">
        <v>55517022.742480002</v>
      </c>
      <c r="N155" s="21">
        <v>138904</v>
      </c>
      <c r="O155" s="20">
        <v>15335002.384740001</v>
      </c>
      <c r="P155" s="21">
        <v>613474</v>
      </c>
      <c r="Q155" s="20">
        <v>485905.23681999999</v>
      </c>
      <c r="R155" s="21">
        <v>46736</v>
      </c>
      <c r="S155" s="21">
        <v>1936975</v>
      </c>
      <c r="T155" s="20">
        <v>77353281927.412994</v>
      </c>
      <c r="U155" s="21">
        <v>48101977</v>
      </c>
      <c r="V155" s="21">
        <v>33713624</v>
      </c>
      <c r="W155" s="21">
        <v>49106783</v>
      </c>
      <c r="X155" s="21">
        <v>9833</v>
      </c>
      <c r="Y155" s="21">
        <v>857850</v>
      </c>
      <c r="Z155" s="20">
        <v>2935663.4509299998</v>
      </c>
      <c r="AA155" s="21">
        <v>45022371</v>
      </c>
      <c r="AB155" s="20">
        <v>132028165.64451</v>
      </c>
      <c r="AC155" s="20">
        <v>499.76022</v>
      </c>
      <c r="AD155" s="22"/>
      <c r="AE155" s="18"/>
      <c r="AF155" s="22"/>
      <c r="AG155" s="18"/>
      <c r="AH155" s="22"/>
      <c r="AI155" s="18"/>
      <c r="AJ155" s="21">
        <v>7</v>
      </c>
      <c r="AK155" s="20">
        <v>105.35822</v>
      </c>
      <c r="AL155" s="20">
        <v>815.97</v>
      </c>
      <c r="AM155" s="20">
        <v>648.79399999999998</v>
      </c>
    </row>
    <row r="156" spans="1:39" ht="14.25" customHeight="1">
      <c r="A156" s="192"/>
      <c r="B156" s="178"/>
      <c r="C156" s="165" t="s">
        <v>1169</v>
      </c>
      <c r="D156" s="165"/>
      <c r="E156" s="166"/>
      <c r="F156" s="19">
        <v>3750798.5431900001</v>
      </c>
      <c r="G156" s="20">
        <v>3547352.4494599998</v>
      </c>
      <c r="H156" s="21">
        <v>2429617</v>
      </c>
      <c r="I156" s="20">
        <v>53357133477.0084</v>
      </c>
      <c r="J156" s="21">
        <v>7091187</v>
      </c>
      <c r="K156" s="20">
        <v>3670546.83146</v>
      </c>
      <c r="L156" s="21">
        <v>2415777</v>
      </c>
      <c r="M156" s="20">
        <v>437886.66765999998</v>
      </c>
      <c r="N156" s="21">
        <v>74630</v>
      </c>
      <c r="O156" s="20">
        <v>243182.75713000001</v>
      </c>
      <c r="P156" s="21">
        <v>213442</v>
      </c>
      <c r="Q156" s="20">
        <v>106086.55538999999</v>
      </c>
      <c r="R156" s="21">
        <v>43181</v>
      </c>
      <c r="S156" s="21">
        <v>1581772</v>
      </c>
      <c r="T156" s="20">
        <v>19750483941.724899</v>
      </c>
      <c r="U156" s="21">
        <v>3285255</v>
      </c>
      <c r="V156" s="21">
        <v>65797</v>
      </c>
      <c r="W156" s="21">
        <v>53601</v>
      </c>
      <c r="X156" s="21">
        <v>6252</v>
      </c>
      <c r="Y156" s="21">
        <v>33346</v>
      </c>
      <c r="Z156" s="20">
        <v>677788.37823000003</v>
      </c>
      <c r="AA156" s="21">
        <v>54160</v>
      </c>
      <c r="AB156" s="20">
        <v>1177085.3005900001</v>
      </c>
      <c r="AC156" s="20">
        <v>353.26942000000003</v>
      </c>
      <c r="AD156" s="22"/>
      <c r="AE156" s="18"/>
      <c r="AF156" s="22"/>
      <c r="AG156" s="18"/>
      <c r="AH156" s="22"/>
      <c r="AI156" s="18"/>
      <c r="AJ156" s="21"/>
      <c r="AK156" s="20"/>
      <c r="AL156" s="20"/>
      <c r="AM156" s="20"/>
    </row>
    <row r="157" spans="1:39" ht="13.5" customHeight="1">
      <c r="A157" s="192"/>
      <c r="B157" s="178"/>
      <c r="C157" s="165" t="s">
        <v>1170</v>
      </c>
      <c r="D157" s="165"/>
      <c r="E157" s="166"/>
      <c r="F157" s="19">
        <v>148854135.43046001</v>
      </c>
      <c r="G157" s="20">
        <v>93584748.443570003</v>
      </c>
      <c r="H157" s="21">
        <v>221228</v>
      </c>
      <c r="I157" s="20">
        <v>58843684619.594803</v>
      </c>
      <c r="J157" s="21">
        <v>9518717</v>
      </c>
      <c r="K157" s="20">
        <v>107231564.76085</v>
      </c>
      <c r="L157" s="21">
        <v>222807</v>
      </c>
      <c r="M157" s="20">
        <v>45399663.890670002</v>
      </c>
      <c r="N157" s="21">
        <v>58685</v>
      </c>
      <c r="O157" s="20">
        <v>11363298.82763</v>
      </c>
      <c r="P157" s="21">
        <v>27727</v>
      </c>
      <c r="Q157" s="20">
        <v>327879.61187999998</v>
      </c>
      <c r="R157" s="21">
        <v>2960</v>
      </c>
      <c r="S157" s="21">
        <v>210502</v>
      </c>
      <c r="T157" s="20">
        <v>40756184106.058403</v>
      </c>
      <c r="U157" s="21">
        <v>7817185</v>
      </c>
      <c r="V157" s="21">
        <v>30023824</v>
      </c>
      <c r="W157" s="21">
        <v>45436129</v>
      </c>
      <c r="X157" s="21">
        <v>1420</v>
      </c>
      <c r="Y157" s="21">
        <v>669502</v>
      </c>
      <c r="Z157" s="20">
        <v>1920702.6350400001</v>
      </c>
      <c r="AA157" s="21">
        <v>41644835</v>
      </c>
      <c r="AB157" s="20">
        <v>116507416.81411999</v>
      </c>
      <c r="AC157" s="20">
        <v>146.49080000000001</v>
      </c>
      <c r="AD157" s="22"/>
      <c r="AE157" s="18"/>
      <c r="AF157" s="22"/>
      <c r="AG157" s="18"/>
      <c r="AH157" s="22"/>
      <c r="AI157" s="18"/>
      <c r="AJ157" s="21">
        <v>6</v>
      </c>
      <c r="AK157" s="20">
        <v>105.3351</v>
      </c>
      <c r="AL157" s="20"/>
      <c r="AM157" s="20"/>
    </row>
    <row r="158" spans="1:39" ht="13.5" customHeight="1" thickBot="1">
      <c r="A158" s="193"/>
      <c r="B158" s="179"/>
      <c r="C158" s="167" t="s">
        <v>1171</v>
      </c>
      <c r="D158" s="167"/>
      <c r="E158" s="168"/>
      <c r="F158" s="19">
        <v>20810450.473900001</v>
      </c>
      <c r="G158" s="20">
        <v>13032455.15649</v>
      </c>
      <c r="H158" s="21">
        <v>153999</v>
      </c>
      <c r="I158" s="20">
        <v>7119133262.2570896</v>
      </c>
      <c r="J158" s="21">
        <v>6275763</v>
      </c>
      <c r="K158" s="20">
        <v>14172233.694320001</v>
      </c>
      <c r="L158" s="21">
        <v>328580</v>
      </c>
      <c r="M158" s="20">
        <v>9679472.1841499992</v>
      </c>
      <c r="N158" s="21">
        <v>5589</v>
      </c>
      <c r="O158" s="20">
        <v>3728520.7999800001</v>
      </c>
      <c r="P158" s="21">
        <v>372305</v>
      </c>
      <c r="Q158" s="20">
        <v>51939.06955</v>
      </c>
      <c r="R158" s="21">
        <v>595</v>
      </c>
      <c r="S158" s="21">
        <v>144701</v>
      </c>
      <c r="T158" s="20">
        <v>16846613879.6297</v>
      </c>
      <c r="U158" s="21">
        <v>36999537</v>
      </c>
      <c r="V158" s="21">
        <v>3624003</v>
      </c>
      <c r="W158" s="21">
        <v>3617053</v>
      </c>
      <c r="X158" s="21">
        <v>2161</v>
      </c>
      <c r="Y158" s="21">
        <v>155002</v>
      </c>
      <c r="Z158" s="20">
        <v>337172.43766</v>
      </c>
      <c r="AA158" s="21">
        <v>3323376</v>
      </c>
      <c r="AB158" s="20">
        <v>14343663.5298</v>
      </c>
      <c r="AC158" s="20"/>
      <c r="AD158" s="22"/>
      <c r="AE158" s="18"/>
      <c r="AF158" s="22"/>
      <c r="AG158" s="18"/>
      <c r="AH158" s="22"/>
      <c r="AI158" s="18"/>
      <c r="AJ158" s="21">
        <v>1</v>
      </c>
      <c r="AK158" s="20">
        <v>2.3120000000000002E-2</v>
      </c>
      <c r="AL158" s="20">
        <v>815.97</v>
      </c>
      <c r="AM158" s="20">
        <v>648.79399999999998</v>
      </c>
    </row>
    <row r="159" spans="1:39" s="12" customFormat="1" ht="12" thickBot="1">
      <c r="A159" s="169" t="s">
        <v>367</v>
      </c>
      <c r="B159" s="194"/>
      <c r="C159" s="194"/>
      <c r="D159" s="194"/>
      <c r="E159" s="195"/>
      <c r="F159" s="19">
        <v>327879085.23926002</v>
      </c>
      <c r="G159" s="20">
        <v>264057990.93827999</v>
      </c>
      <c r="H159" s="21">
        <v>16041002</v>
      </c>
      <c r="I159" s="20">
        <v>330396171733.82703</v>
      </c>
      <c r="J159" s="21"/>
      <c r="K159" s="20">
        <v>283958750.23106003</v>
      </c>
      <c r="L159" s="21">
        <v>16563598</v>
      </c>
      <c r="M159" s="20">
        <v>54549536.253200002</v>
      </c>
      <c r="N159" s="21">
        <v>608044</v>
      </c>
      <c r="O159" s="20">
        <v>22028904.706440002</v>
      </c>
      <c r="P159" s="21">
        <v>677553</v>
      </c>
      <c r="Q159" s="20">
        <v>2610433.0458</v>
      </c>
      <c r="R159" s="21">
        <v>149357</v>
      </c>
      <c r="S159" s="21">
        <v>9362718</v>
      </c>
      <c r="T159" s="20">
        <v>389664041347.15002</v>
      </c>
      <c r="U159" s="21"/>
      <c r="V159" s="21">
        <v>979333</v>
      </c>
      <c r="W159" s="21">
        <v>883343</v>
      </c>
      <c r="X159" s="21">
        <v>97718</v>
      </c>
      <c r="Y159" s="21">
        <v>260346</v>
      </c>
      <c r="Z159" s="20">
        <v>183804626.15900001</v>
      </c>
      <c r="AA159" s="21">
        <v>643829</v>
      </c>
      <c r="AB159" s="20">
        <v>98193405.478440002</v>
      </c>
      <c r="AC159" s="20">
        <v>3524972.2643599999</v>
      </c>
      <c r="AD159" s="22"/>
      <c r="AE159" s="18"/>
      <c r="AF159" s="22"/>
      <c r="AG159" s="18"/>
      <c r="AH159" s="22">
        <v>93</v>
      </c>
      <c r="AI159" s="18">
        <v>31493.0278</v>
      </c>
      <c r="AJ159" s="21">
        <v>163</v>
      </c>
      <c r="AK159" s="20">
        <v>38005.657290000003</v>
      </c>
      <c r="AL159" s="20"/>
      <c r="AM159" s="20"/>
    </row>
    <row r="160" spans="1:39">
      <c r="A160" s="192"/>
      <c r="B160" s="186" t="s">
        <v>1172</v>
      </c>
      <c r="C160" s="180"/>
      <c r="D160" s="180"/>
      <c r="E160" s="181"/>
      <c r="F160" s="19">
        <v>257646445.06858</v>
      </c>
      <c r="G160" s="20">
        <v>208058124.78126001</v>
      </c>
      <c r="H160" s="21">
        <v>10853435</v>
      </c>
      <c r="I160" s="20">
        <v>232822116743.26599</v>
      </c>
      <c r="J160" s="22"/>
      <c r="K160" s="20">
        <v>226863042.85648</v>
      </c>
      <c r="L160" s="21">
        <v>10984873</v>
      </c>
      <c r="M160" s="20">
        <v>40929425.752300002</v>
      </c>
      <c r="N160" s="21">
        <v>387461</v>
      </c>
      <c r="O160" s="20">
        <v>18691474.810260002</v>
      </c>
      <c r="P160" s="21">
        <v>293600</v>
      </c>
      <c r="Q160" s="20">
        <v>1924601.6756</v>
      </c>
      <c r="R160" s="21">
        <v>62621</v>
      </c>
      <c r="S160" s="21">
        <v>4639900</v>
      </c>
      <c r="T160" s="20">
        <v>243485517479.56601</v>
      </c>
      <c r="U160" s="22"/>
      <c r="V160" s="21">
        <v>534294</v>
      </c>
      <c r="W160" s="21">
        <v>465055</v>
      </c>
      <c r="X160" s="21">
        <v>43437</v>
      </c>
      <c r="Y160" s="21">
        <v>160433</v>
      </c>
      <c r="Z160" s="20">
        <v>121795527.68085</v>
      </c>
      <c r="AA160" s="21">
        <v>417987</v>
      </c>
      <c r="AB160" s="20">
        <v>86081130.123549998</v>
      </c>
      <c r="AC160" s="20">
        <v>2698608.9921900001</v>
      </c>
      <c r="AD160" s="22"/>
      <c r="AE160" s="18"/>
      <c r="AF160" s="22"/>
      <c r="AG160" s="18"/>
      <c r="AH160" s="21">
        <v>63</v>
      </c>
      <c r="AI160" s="20">
        <v>26142.023939999999</v>
      </c>
      <c r="AJ160" s="21">
        <v>109</v>
      </c>
      <c r="AK160" s="20">
        <v>26743.16822</v>
      </c>
      <c r="AL160" s="20"/>
      <c r="AM160" s="20"/>
    </row>
    <row r="161" spans="1:39">
      <c r="A161" s="192"/>
      <c r="B161" s="187"/>
      <c r="C161" s="165" t="s">
        <v>1173</v>
      </c>
      <c r="D161" s="175"/>
      <c r="E161" s="176"/>
      <c r="F161" s="19">
        <v>82167254.372089997</v>
      </c>
      <c r="G161" s="20">
        <v>68077664.521339998</v>
      </c>
      <c r="H161" s="21">
        <v>997610</v>
      </c>
      <c r="I161" s="20">
        <v>3421596694.6977301</v>
      </c>
      <c r="J161" s="22"/>
      <c r="K161" s="20">
        <v>76437720.471970007</v>
      </c>
      <c r="L161" s="21">
        <v>1063857</v>
      </c>
      <c r="M161" s="20">
        <v>7320839.0184500003</v>
      </c>
      <c r="N161" s="21">
        <v>112476</v>
      </c>
      <c r="O161" s="20">
        <v>6958597.74811</v>
      </c>
      <c r="P161" s="21">
        <v>134265</v>
      </c>
      <c r="Q161" s="20">
        <v>722052.61276000005</v>
      </c>
      <c r="R161" s="21">
        <v>39799</v>
      </c>
      <c r="S161" s="21">
        <v>1080537</v>
      </c>
      <c r="T161" s="20">
        <v>3817776362.1703501</v>
      </c>
      <c r="U161" s="22"/>
      <c r="V161" s="21">
        <v>352359</v>
      </c>
      <c r="W161" s="21">
        <v>308994</v>
      </c>
      <c r="X161" s="21">
        <v>10543</v>
      </c>
      <c r="Y161" s="21">
        <v>113769</v>
      </c>
      <c r="Z161" s="20">
        <v>16480240.526079999</v>
      </c>
      <c r="AA161" s="21">
        <v>301366</v>
      </c>
      <c r="AB161" s="20">
        <v>41874540.300949998</v>
      </c>
      <c r="AC161" s="20">
        <v>337909.34331000003</v>
      </c>
      <c r="AD161" s="22"/>
      <c r="AE161" s="18"/>
      <c r="AF161" s="22"/>
      <c r="AG161" s="18"/>
      <c r="AH161" s="21">
        <v>40</v>
      </c>
      <c r="AI161" s="20">
        <v>1370.1610000000001</v>
      </c>
      <c r="AJ161" s="21">
        <v>83</v>
      </c>
      <c r="AK161" s="20">
        <v>5902.2406300000002</v>
      </c>
      <c r="AL161" s="20"/>
      <c r="AM161" s="20"/>
    </row>
    <row r="162" spans="1:39" ht="20.25" customHeight="1">
      <c r="A162" s="192"/>
      <c r="B162" s="187"/>
      <c r="C162" s="165"/>
      <c r="D162" s="165" t="s">
        <v>1174</v>
      </c>
      <c r="E162" s="166"/>
      <c r="F162" s="19">
        <v>80090362.317269996</v>
      </c>
      <c r="G162" s="20">
        <v>66848533.957199998</v>
      </c>
      <c r="H162" s="21">
        <v>982795</v>
      </c>
      <c r="I162" s="20">
        <v>3072883568.64852</v>
      </c>
      <c r="J162" s="22"/>
      <c r="K162" s="20">
        <v>74825809.605700001</v>
      </c>
      <c r="L162" s="21">
        <v>1045908</v>
      </c>
      <c r="M162" s="20">
        <v>6804625.8444600003</v>
      </c>
      <c r="N162" s="21">
        <v>100373</v>
      </c>
      <c r="O162" s="20">
        <v>6919277.3694599997</v>
      </c>
      <c r="P162" s="21">
        <v>133036</v>
      </c>
      <c r="Q162" s="20">
        <v>710466.33886000002</v>
      </c>
      <c r="R162" s="21">
        <v>39158</v>
      </c>
      <c r="S162" s="21">
        <v>1053489</v>
      </c>
      <c r="T162" s="20">
        <v>3446294002.10533</v>
      </c>
      <c r="U162" s="22"/>
      <c r="V162" s="21">
        <v>349407</v>
      </c>
      <c r="W162" s="21">
        <v>306231</v>
      </c>
      <c r="X162" s="21">
        <v>10444</v>
      </c>
      <c r="Y162" s="21">
        <v>112407</v>
      </c>
      <c r="Z162" s="20">
        <v>15906464.88019</v>
      </c>
      <c r="AA162" s="21">
        <v>298892</v>
      </c>
      <c r="AB162" s="20">
        <v>41072421.193149999</v>
      </c>
      <c r="AC162" s="20">
        <v>315841.69018999999</v>
      </c>
      <c r="AD162" s="22"/>
      <c r="AE162" s="18"/>
      <c r="AF162" s="22"/>
      <c r="AG162" s="18"/>
      <c r="AH162" s="21">
        <v>30</v>
      </c>
      <c r="AI162" s="20">
        <v>1019.556</v>
      </c>
      <c r="AJ162" s="21">
        <v>83</v>
      </c>
      <c r="AK162" s="20">
        <v>5902.2406300000002</v>
      </c>
      <c r="AL162" s="20"/>
      <c r="AM162" s="20"/>
    </row>
    <row r="163" spans="1:39" ht="33" customHeight="1">
      <c r="A163" s="192"/>
      <c r="B163" s="187"/>
      <c r="C163" s="165"/>
      <c r="D163" s="165" t="s">
        <v>1175</v>
      </c>
      <c r="E163" s="166"/>
      <c r="F163" s="19">
        <v>2076892.05482</v>
      </c>
      <c r="G163" s="20">
        <v>1229130.5641399999</v>
      </c>
      <c r="H163" s="21">
        <v>14815</v>
      </c>
      <c r="I163" s="20">
        <v>348713126.04921001</v>
      </c>
      <c r="J163" s="22"/>
      <c r="K163" s="20">
        <v>1611910.8662700001</v>
      </c>
      <c r="L163" s="21">
        <v>17949</v>
      </c>
      <c r="M163" s="20">
        <v>516213.17398999998</v>
      </c>
      <c r="N163" s="21">
        <v>12103</v>
      </c>
      <c r="O163" s="20">
        <v>39320.378649999999</v>
      </c>
      <c r="P163" s="21">
        <v>1229</v>
      </c>
      <c r="Q163" s="20">
        <v>11586.2739</v>
      </c>
      <c r="R163" s="21">
        <v>641</v>
      </c>
      <c r="S163" s="21">
        <v>27048</v>
      </c>
      <c r="T163" s="20">
        <v>371482360.06502002</v>
      </c>
      <c r="U163" s="22"/>
      <c r="V163" s="21">
        <v>2952</v>
      </c>
      <c r="W163" s="21">
        <v>2763</v>
      </c>
      <c r="X163" s="21">
        <v>99</v>
      </c>
      <c r="Y163" s="21">
        <v>1362</v>
      </c>
      <c r="Z163" s="20">
        <v>573775.64589000004</v>
      </c>
      <c r="AA163" s="21">
        <v>2474</v>
      </c>
      <c r="AB163" s="20">
        <v>802119.1078</v>
      </c>
      <c r="AC163" s="20">
        <v>22067.653119999999</v>
      </c>
      <c r="AD163" s="22"/>
      <c r="AE163" s="18"/>
      <c r="AF163" s="22"/>
      <c r="AG163" s="18"/>
      <c r="AH163" s="21">
        <v>10</v>
      </c>
      <c r="AI163" s="20">
        <v>350.60500000000002</v>
      </c>
      <c r="AJ163" s="21"/>
      <c r="AK163" s="20"/>
      <c r="AL163" s="20"/>
      <c r="AM163" s="20"/>
    </row>
    <row r="164" spans="1:39">
      <c r="A164" s="192"/>
      <c r="B164" s="187"/>
      <c r="C164" s="165" t="s">
        <v>1176</v>
      </c>
      <c r="D164" s="165"/>
      <c r="E164" s="166"/>
      <c r="F164" s="19">
        <v>1420568.3514099999</v>
      </c>
      <c r="G164" s="20">
        <v>871972.27211999998</v>
      </c>
      <c r="H164" s="21">
        <v>5471</v>
      </c>
      <c r="I164" s="20">
        <v>2690810710.65874</v>
      </c>
      <c r="J164" s="22"/>
      <c r="K164" s="20">
        <v>1176810.6448900001</v>
      </c>
      <c r="L164" s="21">
        <v>5971</v>
      </c>
      <c r="M164" s="20">
        <v>348833.66028000001</v>
      </c>
      <c r="N164" s="21">
        <v>1543</v>
      </c>
      <c r="O164" s="20">
        <v>131173.25059000001</v>
      </c>
      <c r="P164" s="21">
        <v>1432</v>
      </c>
      <c r="Q164" s="20">
        <v>19580.024600000001</v>
      </c>
      <c r="R164" s="21">
        <v>848</v>
      </c>
      <c r="S164" s="21">
        <v>4906</v>
      </c>
      <c r="T164" s="20">
        <v>3529483752.4456902</v>
      </c>
      <c r="U164" s="22"/>
      <c r="V164" s="21">
        <v>7744</v>
      </c>
      <c r="W164" s="21">
        <v>5542</v>
      </c>
      <c r="X164" s="21">
        <v>536</v>
      </c>
      <c r="Y164" s="21">
        <v>3824</v>
      </c>
      <c r="Z164" s="20">
        <v>1171369.7334700001</v>
      </c>
      <c r="AA164" s="21">
        <v>4825</v>
      </c>
      <c r="AB164" s="20">
        <v>1197558.49398</v>
      </c>
      <c r="AC164" s="20">
        <v>-65.372</v>
      </c>
      <c r="AD164" s="22"/>
      <c r="AE164" s="18"/>
      <c r="AF164" s="22"/>
      <c r="AG164" s="18"/>
      <c r="AH164" s="21"/>
      <c r="AI164" s="20"/>
      <c r="AJ164" s="21"/>
      <c r="AK164" s="20"/>
      <c r="AL164" s="20"/>
      <c r="AM164" s="20"/>
    </row>
    <row r="165" spans="1:39">
      <c r="A165" s="192"/>
      <c r="B165" s="187"/>
      <c r="C165" s="165" t="s">
        <v>1177</v>
      </c>
      <c r="D165" s="165"/>
      <c r="E165" s="166"/>
      <c r="F165" s="19">
        <v>13458502.4782</v>
      </c>
      <c r="G165" s="20">
        <v>10008572.877870001</v>
      </c>
      <c r="H165" s="21">
        <v>2135</v>
      </c>
      <c r="I165" s="20">
        <v>3293788810.1690001</v>
      </c>
      <c r="J165" s="22"/>
      <c r="K165" s="20">
        <v>10267384.18919</v>
      </c>
      <c r="L165" s="21">
        <v>2186</v>
      </c>
      <c r="M165" s="20">
        <v>4452283.3195099998</v>
      </c>
      <c r="N165" s="21">
        <v>1382</v>
      </c>
      <c r="O165" s="20">
        <v>1082728.2679699999</v>
      </c>
      <c r="P165" s="21">
        <v>804</v>
      </c>
      <c r="Q165" s="20">
        <v>244566.89001</v>
      </c>
      <c r="R165" s="21">
        <v>399</v>
      </c>
      <c r="S165" s="21">
        <v>1380</v>
      </c>
      <c r="T165" s="20">
        <v>6291523948.6922302</v>
      </c>
      <c r="U165" s="22"/>
      <c r="V165" s="21">
        <v>385</v>
      </c>
      <c r="W165" s="21">
        <v>163</v>
      </c>
      <c r="X165" s="21">
        <v>30</v>
      </c>
      <c r="Y165" s="21">
        <v>428</v>
      </c>
      <c r="Z165" s="20">
        <v>15633264.355389999</v>
      </c>
      <c r="AA165" s="21">
        <v>133</v>
      </c>
      <c r="AB165" s="20">
        <v>4631018.20842</v>
      </c>
      <c r="AC165" s="20">
        <v>165389.288</v>
      </c>
      <c r="AD165" s="22"/>
      <c r="AE165" s="18"/>
      <c r="AF165" s="22"/>
      <c r="AG165" s="18"/>
      <c r="AH165" s="21"/>
      <c r="AI165" s="20"/>
      <c r="AJ165" s="21"/>
      <c r="AK165" s="20"/>
      <c r="AL165" s="20"/>
      <c r="AM165" s="20"/>
    </row>
    <row r="166" spans="1:39">
      <c r="A166" s="192"/>
      <c r="B166" s="187"/>
      <c r="C166" s="165" t="s">
        <v>1178</v>
      </c>
      <c r="D166" s="175"/>
      <c r="E166" s="176"/>
      <c r="F166" s="19">
        <v>7322645.1708300002</v>
      </c>
      <c r="G166" s="20">
        <v>6484533.8590799998</v>
      </c>
      <c r="H166" s="21">
        <v>3630</v>
      </c>
      <c r="I166" s="20">
        <v>1701327591.90468</v>
      </c>
      <c r="J166" s="22"/>
      <c r="K166" s="20">
        <v>6789158.4103899999</v>
      </c>
      <c r="L166" s="21">
        <v>4012</v>
      </c>
      <c r="M166" s="20">
        <v>1291803.7225500001</v>
      </c>
      <c r="N166" s="21">
        <v>1080</v>
      </c>
      <c r="O166" s="20">
        <v>761152.82703000004</v>
      </c>
      <c r="P166" s="21">
        <v>1253</v>
      </c>
      <c r="Q166" s="20">
        <v>51091.370490000001</v>
      </c>
      <c r="R166" s="21">
        <v>190</v>
      </c>
      <c r="S166" s="21">
        <v>3317</v>
      </c>
      <c r="T166" s="20">
        <v>1728420665.8540499</v>
      </c>
      <c r="U166" s="22"/>
      <c r="V166" s="21">
        <v>748</v>
      </c>
      <c r="W166" s="21">
        <v>504</v>
      </c>
      <c r="X166" s="21">
        <v>45</v>
      </c>
      <c r="Y166" s="21">
        <v>583</v>
      </c>
      <c r="Z166" s="20">
        <v>3317801.5456699999</v>
      </c>
      <c r="AA166" s="21">
        <v>472</v>
      </c>
      <c r="AB166" s="20">
        <v>3867519.3401700002</v>
      </c>
      <c r="AC166" s="20">
        <v>20236.07202</v>
      </c>
      <c r="AD166" s="22"/>
      <c r="AE166" s="18"/>
      <c r="AF166" s="22"/>
      <c r="AG166" s="18"/>
      <c r="AH166" s="21"/>
      <c r="AI166" s="20"/>
      <c r="AJ166" s="21"/>
      <c r="AK166" s="20"/>
      <c r="AL166" s="20"/>
      <c r="AM166" s="20"/>
    </row>
    <row r="167" spans="1:39" ht="13.5" customHeight="1">
      <c r="A167" s="192"/>
      <c r="B167" s="187"/>
      <c r="C167" s="165"/>
      <c r="D167" s="165" t="s">
        <v>1179</v>
      </c>
      <c r="E167" s="166"/>
      <c r="F167" s="19">
        <v>6207242.4557100004</v>
      </c>
      <c r="G167" s="20">
        <v>5479457.71765</v>
      </c>
      <c r="H167" s="21">
        <v>2554</v>
      </c>
      <c r="I167" s="20">
        <v>1385180306.0634699</v>
      </c>
      <c r="J167" s="22"/>
      <c r="K167" s="20">
        <v>5674868.51724</v>
      </c>
      <c r="L167" s="21">
        <v>2643</v>
      </c>
      <c r="M167" s="20">
        <v>1186946.5154899999</v>
      </c>
      <c r="N167" s="21">
        <v>817</v>
      </c>
      <c r="O167" s="20">
        <v>670542.22652999999</v>
      </c>
      <c r="P167" s="21">
        <v>919</v>
      </c>
      <c r="Q167" s="20">
        <v>38980.299559999999</v>
      </c>
      <c r="R167" s="21">
        <v>144</v>
      </c>
      <c r="S167" s="21">
        <v>2284</v>
      </c>
      <c r="T167" s="20">
        <v>1434751169.2818501</v>
      </c>
      <c r="U167" s="22"/>
      <c r="V167" s="21">
        <v>553</v>
      </c>
      <c r="W167" s="21">
        <v>376</v>
      </c>
      <c r="X167" s="21">
        <v>39</v>
      </c>
      <c r="Y167" s="21">
        <v>424</v>
      </c>
      <c r="Z167" s="20">
        <v>2817327.2243499998</v>
      </c>
      <c r="AA167" s="21">
        <v>339</v>
      </c>
      <c r="AB167" s="20">
        <v>3051617.0653200001</v>
      </c>
      <c r="AC167" s="20">
        <v>20236.07202</v>
      </c>
      <c r="AD167" s="22"/>
      <c r="AE167" s="18"/>
      <c r="AF167" s="22"/>
      <c r="AG167" s="18"/>
      <c r="AH167" s="21"/>
      <c r="AI167" s="20"/>
      <c r="AJ167" s="21"/>
      <c r="AK167" s="20"/>
      <c r="AL167" s="20"/>
      <c r="AM167" s="20"/>
    </row>
    <row r="168" spans="1:39" ht="22.5" customHeight="1">
      <c r="A168" s="192"/>
      <c r="B168" s="187"/>
      <c r="C168" s="165"/>
      <c r="D168" s="165" t="s">
        <v>1180</v>
      </c>
      <c r="E168" s="166"/>
      <c r="F168" s="19">
        <v>1115402.7151200001</v>
      </c>
      <c r="G168" s="20">
        <v>1005076.14143</v>
      </c>
      <c r="H168" s="21">
        <v>1076</v>
      </c>
      <c r="I168" s="20">
        <v>316147285.84121001</v>
      </c>
      <c r="J168" s="22"/>
      <c r="K168" s="20">
        <v>1114289.8931499999</v>
      </c>
      <c r="L168" s="21">
        <v>1369</v>
      </c>
      <c r="M168" s="20">
        <v>104857.20706</v>
      </c>
      <c r="N168" s="21">
        <v>263</v>
      </c>
      <c r="O168" s="20">
        <v>90610.6005</v>
      </c>
      <c r="P168" s="21">
        <v>334</v>
      </c>
      <c r="Q168" s="20">
        <v>12111.07093</v>
      </c>
      <c r="R168" s="21">
        <v>46</v>
      </c>
      <c r="S168" s="21">
        <v>1033</v>
      </c>
      <c r="T168" s="20">
        <v>293669496.5722</v>
      </c>
      <c r="U168" s="22"/>
      <c r="V168" s="21">
        <v>195</v>
      </c>
      <c r="W168" s="21">
        <v>128</v>
      </c>
      <c r="X168" s="21">
        <v>6</v>
      </c>
      <c r="Y168" s="21">
        <v>159</v>
      </c>
      <c r="Z168" s="20">
        <v>500474.32131999999</v>
      </c>
      <c r="AA168" s="21">
        <v>133</v>
      </c>
      <c r="AB168" s="20">
        <v>815902.27485000005</v>
      </c>
      <c r="AC168" s="20"/>
      <c r="AD168" s="22"/>
      <c r="AE168" s="18"/>
      <c r="AF168" s="22"/>
      <c r="AG168" s="18"/>
      <c r="AH168" s="21"/>
      <c r="AI168" s="20"/>
      <c r="AJ168" s="21"/>
      <c r="AK168" s="20"/>
      <c r="AL168" s="20"/>
      <c r="AM168" s="20"/>
    </row>
    <row r="169" spans="1:39">
      <c r="A169" s="192"/>
      <c r="B169" s="187"/>
      <c r="C169" s="165" t="s">
        <v>1181</v>
      </c>
      <c r="D169" s="165"/>
      <c r="E169" s="166"/>
      <c r="F169" s="19">
        <v>24046660.469289999</v>
      </c>
      <c r="G169" s="20">
        <v>21663563.709490001</v>
      </c>
      <c r="H169" s="21">
        <v>7986066</v>
      </c>
      <c r="I169" s="20">
        <v>66466772421.9412</v>
      </c>
      <c r="J169" s="22"/>
      <c r="K169" s="20">
        <v>22587169.819529999</v>
      </c>
      <c r="L169" s="21">
        <v>8030508</v>
      </c>
      <c r="M169" s="20">
        <v>1558083.66805</v>
      </c>
      <c r="N169" s="21">
        <v>188574</v>
      </c>
      <c r="O169" s="20">
        <v>933169.40965000005</v>
      </c>
      <c r="P169" s="21">
        <v>103634</v>
      </c>
      <c r="Q169" s="20">
        <v>112183.09251</v>
      </c>
      <c r="R169" s="21">
        <v>584</v>
      </c>
      <c r="S169" s="21">
        <v>2322286</v>
      </c>
      <c r="T169" s="20">
        <v>51942286359.790001</v>
      </c>
      <c r="U169" s="22"/>
      <c r="V169" s="21">
        <v>150355</v>
      </c>
      <c r="W169" s="21">
        <v>133473</v>
      </c>
      <c r="X169" s="21">
        <v>30161</v>
      </c>
      <c r="Y169" s="21">
        <v>28309</v>
      </c>
      <c r="Z169" s="20">
        <v>3966617.1406200002</v>
      </c>
      <c r="AA169" s="21">
        <v>95783</v>
      </c>
      <c r="AB169" s="20">
        <v>7559223.62971</v>
      </c>
      <c r="AC169" s="20">
        <v>171895.24291999999</v>
      </c>
      <c r="AD169" s="22"/>
      <c r="AE169" s="18"/>
      <c r="AF169" s="22"/>
      <c r="AG169" s="18"/>
      <c r="AH169" s="21">
        <v>7</v>
      </c>
      <c r="AI169" s="20">
        <v>9069.6804499999998</v>
      </c>
      <c r="AJ169" s="21">
        <v>5</v>
      </c>
      <c r="AK169" s="20">
        <v>339.78440999999998</v>
      </c>
      <c r="AL169" s="20"/>
      <c r="AM169" s="20"/>
    </row>
    <row r="170" spans="1:39">
      <c r="A170" s="192"/>
      <c r="B170" s="187"/>
      <c r="C170" s="165" t="s">
        <v>1182</v>
      </c>
      <c r="D170" s="175"/>
      <c r="E170" s="176"/>
      <c r="F170" s="19">
        <v>8725491.70077</v>
      </c>
      <c r="G170" s="20">
        <v>8999039.5164500009</v>
      </c>
      <c r="H170" s="21">
        <v>4866</v>
      </c>
      <c r="I170" s="20">
        <v>703102202.15371001</v>
      </c>
      <c r="J170" s="22"/>
      <c r="K170" s="20">
        <v>9309100.6477700006</v>
      </c>
      <c r="L170" s="21">
        <v>5172</v>
      </c>
      <c r="M170" s="20">
        <v>571053.48456999997</v>
      </c>
      <c r="N170" s="21">
        <v>649</v>
      </c>
      <c r="O170" s="20">
        <v>1106541.9911</v>
      </c>
      <c r="P170" s="21">
        <v>772</v>
      </c>
      <c r="Q170" s="20">
        <v>39716.607380000001</v>
      </c>
      <c r="R170" s="21">
        <v>134</v>
      </c>
      <c r="S170" s="21">
        <v>3476</v>
      </c>
      <c r="T170" s="20">
        <v>584622961.33472002</v>
      </c>
      <c r="U170" s="22"/>
      <c r="V170" s="21">
        <v>696</v>
      </c>
      <c r="W170" s="21">
        <v>372</v>
      </c>
      <c r="X170" s="21">
        <v>246</v>
      </c>
      <c r="Y170" s="21">
        <v>339</v>
      </c>
      <c r="Z170" s="20">
        <v>4366300.3972399998</v>
      </c>
      <c r="AA170" s="21">
        <v>410</v>
      </c>
      <c r="AB170" s="20">
        <v>5336704.3377799997</v>
      </c>
      <c r="AC170" s="20">
        <v>164647.32444999999</v>
      </c>
      <c r="AD170" s="22"/>
      <c r="AE170" s="18"/>
      <c r="AF170" s="22"/>
      <c r="AG170" s="18"/>
      <c r="AH170" s="21"/>
      <c r="AI170" s="20"/>
      <c r="AJ170" s="21">
        <v>2</v>
      </c>
      <c r="AK170" s="20">
        <v>641.31586000000004</v>
      </c>
      <c r="AL170" s="20"/>
      <c r="AM170" s="20"/>
    </row>
    <row r="171" spans="1:39">
      <c r="A171" s="192"/>
      <c r="B171" s="187"/>
      <c r="C171" s="165"/>
      <c r="D171" s="165" t="s">
        <v>1183</v>
      </c>
      <c r="E171" s="23"/>
      <c r="F171" s="19">
        <v>7546774.1473000003</v>
      </c>
      <c r="G171" s="20">
        <v>7941660.1599700004</v>
      </c>
      <c r="H171" s="21">
        <v>2466</v>
      </c>
      <c r="I171" s="20">
        <v>404382299.46213001</v>
      </c>
      <c r="J171" s="22"/>
      <c r="K171" s="20">
        <v>8187813.85121</v>
      </c>
      <c r="L171" s="21">
        <v>2536</v>
      </c>
      <c r="M171" s="20">
        <v>332441.29817999998</v>
      </c>
      <c r="N171" s="21">
        <v>213</v>
      </c>
      <c r="O171" s="20">
        <v>963378.15350000001</v>
      </c>
      <c r="P171" s="21">
        <v>505</v>
      </c>
      <c r="Q171" s="20">
        <v>1327.2122300000001</v>
      </c>
      <c r="R171" s="21">
        <v>6</v>
      </c>
      <c r="S171" s="21">
        <v>1188</v>
      </c>
      <c r="T171" s="20">
        <v>290978260.89788002</v>
      </c>
      <c r="U171" s="22"/>
      <c r="V171" s="21">
        <v>465</v>
      </c>
      <c r="W171" s="21">
        <v>206</v>
      </c>
      <c r="X171" s="21">
        <v>202</v>
      </c>
      <c r="Y171" s="21">
        <v>226</v>
      </c>
      <c r="Z171" s="20">
        <v>3490630.3628600002</v>
      </c>
      <c r="AA171" s="21">
        <v>247</v>
      </c>
      <c r="AB171" s="20">
        <v>3300617.4035700001</v>
      </c>
      <c r="AC171" s="20">
        <v>13094.338680000001</v>
      </c>
      <c r="AD171" s="22"/>
      <c r="AE171" s="18"/>
      <c r="AF171" s="22"/>
      <c r="AG171" s="18"/>
      <c r="AH171" s="21"/>
      <c r="AI171" s="20"/>
      <c r="AJ171" s="21">
        <v>1</v>
      </c>
      <c r="AK171" s="20">
        <v>630.18686000000002</v>
      </c>
      <c r="AL171" s="20"/>
      <c r="AM171" s="20"/>
    </row>
    <row r="172" spans="1:39" ht="36" customHeight="1">
      <c r="A172" s="192"/>
      <c r="B172" s="187"/>
      <c r="C172" s="165"/>
      <c r="D172" s="165"/>
      <c r="E172" s="24" t="s">
        <v>1184</v>
      </c>
      <c r="F172" s="19">
        <v>5255321.50832</v>
      </c>
      <c r="G172" s="20">
        <v>5630061.4566299999</v>
      </c>
      <c r="H172" s="21">
        <v>1904</v>
      </c>
      <c r="I172" s="20">
        <v>184069139.69147</v>
      </c>
      <c r="J172" s="22"/>
      <c r="K172" s="20">
        <v>5873096.6367800003</v>
      </c>
      <c r="L172" s="21">
        <v>1961</v>
      </c>
      <c r="M172" s="20">
        <v>271664.46503000002</v>
      </c>
      <c r="N172" s="21">
        <v>164</v>
      </c>
      <c r="O172" s="20">
        <v>879182.36395999999</v>
      </c>
      <c r="P172" s="21">
        <v>441</v>
      </c>
      <c r="Q172" s="20">
        <v>1041.8778600000001</v>
      </c>
      <c r="R172" s="21">
        <v>4</v>
      </c>
      <c r="S172" s="21">
        <v>660</v>
      </c>
      <c r="T172" s="20">
        <v>75374572.117290005</v>
      </c>
      <c r="U172" s="22"/>
      <c r="V172" s="21">
        <v>446</v>
      </c>
      <c r="W172" s="21">
        <v>192</v>
      </c>
      <c r="X172" s="21">
        <v>198</v>
      </c>
      <c r="Y172" s="21">
        <v>217</v>
      </c>
      <c r="Z172" s="20">
        <v>3107995.0914699999</v>
      </c>
      <c r="AA172" s="21">
        <v>233</v>
      </c>
      <c r="AB172" s="20">
        <v>2865422.4053699998</v>
      </c>
      <c r="AC172" s="20">
        <v>13094.338680000001</v>
      </c>
      <c r="AD172" s="22"/>
      <c r="AE172" s="18"/>
      <c r="AF172" s="22"/>
      <c r="AG172" s="18"/>
      <c r="AH172" s="21"/>
      <c r="AI172" s="20"/>
      <c r="AJ172" s="21">
        <v>1</v>
      </c>
      <c r="AK172" s="20">
        <v>630.18686000000002</v>
      </c>
      <c r="AL172" s="20"/>
      <c r="AM172" s="20"/>
    </row>
    <row r="173" spans="1:39" ht="34.5" customHeight="1">
      <c r="A173" s="192"/>
      <c r="B173" s="187"/>
      <c r="C173" s="165"/>
      <c r="D173" s="165"/>
      <c r="E173" s="24" t="s">
        <v>1185</v>
      </c>
      <c r="F173" s="19">
        <v>9392.3686600000001</v>
      </c>
      <c r="G173" s="20">
        <v>14123.98366</v>
      </c>
      <c r="H173" s="21">
        <v>8</v>
      </c>
      <c r="I173" s="20">
        <v>1276969.0730000001</v>
      </c>
      <c r="J173" s="22"/>
      <c r="K173" s="20">
        <v>14072.55862</v>
      </c>
      <c r="L173" s="21">
        <v>8</v>
      </c>
      <c r="M173" s="20"/>
      <c r="N173" s="21"/>
      <c r="O173" s="20">
        <v>4731.6149999999998</v>
      </c>
      <c r="P173" s="21">
        <v>1</v>
      </c>
      <c r="Q173" s="20"/>
      <c r="R173" s="21"/>
      <c r="S173" s="21">
        <v>5</v>
      </c>
      <c r="T173" s="20">
        <v>801042.21299999999</v>
      </c>
      <c r="U173" s="22"/>
      <c r="V173" s="21"/>
      <c r="W173" s="21"/>
      <c r="X173" s="21"/>
      <c r="Y173" s="21"/>
      <c r="Z173" s="20"/>
      <c r="AA173" s="21"/>
      <c r="AB173" s="20"/>
      <c r="AC173" s="20"/>
      <c r="AD173" s="22"/>
      <c r="AE173" s="18"/>
      <c r="AF173" s="22"/>
      <c r="AG173" s="18"/>
      <c r="AH173" s="21"/>
      <c r="AI173" s="20"/>
      <c r="AJ173" s="21"/>
      <c r="AK173" s="20"/>
      <c r="AL173" s="20"/>
      <c r="AM173" s="20"/>
    </row>
    <row r="174" spans="1:39" ht="35.25" customHeight="1">
      <c r="A174" s="192"/>
      <c r="B174" s="187"/>
      <c r="C174" s="165"/>
      <c r="D174" s="165"/>
      <c r="E174" s="24" t="s">
        <v>1186</v>
      </c>
      <c r="F174" s="19">
        <v>2191386.7670200001</v>
      </c>
      <c r="G174" s="20">
        <v>2207299.1558900001</v>
      </c>
      <c r="H174" s="21">
        <v>545</v>
      </c>
      <c r="I174" s="20">
        <v>214419871.09963</v>
      </c>
      <c r="J174" s="22"/>
      <c r="K174" s="20">
        <v>2210469.0920199999</v>
      </c>
      <c r="L174" s="21">
        <v>558</v>
      </c>
      <c r="M174" s="20">
        <v>60278.893640000002</v>
      </c>
      <c r="N174" s="21">
        <v>47</v>
      </c>
      <c r="O174" s="20">
        <v>79464.174540000007</v>
      </c>
      <c r="P174" s="21">
        <v>63</v>
      </c>
      <c r="Q174" s="20">
        <v>285.33436999999998</v>
      </c>
      <c r="R174" s="21">
        <v>2</v>
      </c>
      <c r="S174" s="21">
        <v>514</v>
      </c>
      <c r="T174" s="20">
        <v>210153131.60256001</v>
      </c>
      <c r="U174" s="22"/>
      <c r="V174" s="21">
        <v>17</v>
      </c>
      <c r="W174" s="21">
        <v>13</v>
      </c>
      <c r="X174" s="21">
        <v>3</v>
      </c>
      <c r="Y174" s="21">
        <v>8</v>
      </c>
      <c r="Z174" s="20">
        <v>381207.16693000001</v>
      </c>
      <c r="AA174" s="21">
        <v>13</v>
      </c>
      <c r="AB174" s="20">
        <v>377100.02425000002</v>
      </c>
      <c r="AC174" s="20"/>
      <c r="AD174" s="22"/>
      <c r="AE174" s="18"/>
      <c r="AF174" s="22"/>
      <c r="AG174" s="18"/>
      <c r="AH174" s="21"/>
      <c r="AI174" s="20"/>
      <c r="AJ174" s="21"/>
      <c r="AK174" s="20"/>
      <c r="AL174" s="20"/>
      <c r="AM174" s="20"/>
    </row>
    <row r="175" spans="1:39" ht="35.25" customHeight="1">
      <c r="A175" s="192"/>
      <c r="B175" s="187"/>
      <c r="C175" s="165"/>
      <c r="D175" s="165"/>
      <c r="E175" s="24" t="s">
        <v>1187</v>
      </c>
      <c r="F175" s="19">
        <v>90673.503299999997</v>
      </c>
      <c r="G175" s="20">
        <v>90175.56379</v>
      </c>
      <c r="H175" s="21">
        <v>9</v>
      </c>
      <c r="I175" s="20">
        <v>4616319.59803</v>
      </c>
      <c r="J175" s="22"/>
      <c r="K175" s="20">
        <v>90175.56379</v>
      </c>
      <c r="L175" s="21">
        <v>9</v>
      </c>
      <c r="M175" s="20">
        <v>497.93950999999998</v>
      </c>
      <c r="N175" s="21">
        <v>2</v>
      </c>
      <c r="O175" s="20"/>
      <c r="P175" s="21"/>
      <c r="Q175" s="20"/>
      <c r="R175" s="21"/>
      <c r="S175" s="21">
        <v>9</v>
      </c>
      <c r="T175" s="20">
        <v>4649514.9650299996</v>
      </c>
      <c r="U175" s="22"/>
      <c r="V175" s="21">
        <v>2</v>
      </c>
      <c r="W175" s="21">
        <v>1</v>
      </c>
      <c r="X175" s="21">
        <v>1</v>
      </c>
      <c r="Y175" s="21">
        <v>1</v>
      </c>
      <c r="Z175" s="20">
        <v>1428.10446</v>
      </c>
      <c r="AA175" s="21">
        <v>1</v>
      </c>
      <c r="AB175" s="20">
        <v>58094.97395</v>
      </c>
      <c r="AC175" s="20"/>
      <c r="AD175" s="22"/>
      <c r="AE175" s="18"/>
      <c r="AF175" s="22"/>
      <c r="AG175" s="18"/>
      <c r="AH175" s="21"/>
      <c r="AI175" s="20"/>
      <c r="AJ175" s="21"/>
      <c r="AK175" s="20"/>
      <c r="AL175" s="20"/>
      <c r="AM175" s="20"/>
    </row>
    <row r="176" spans="1:39">
      <c r="A176" s="192"/>
      <c r="B176" s="187"/>
      <c r="C176" s="165"/>
      <c r="D176" s="165" t="s">
        <v>1188</v>
      </c>
      <c r="E176" s="23"/>
      <c r="F176" s="19">
        <v>1178717.5534699999</v>
      </c>
      <c r="G176" s="20">
        <v>1057379.3564800001</v>
      </c>
      <c r="H176" s="21">
        <v>2400</v>
      </c>
      <c r="I176" s="20">
        <v>298719902.69158</v>
      </c>
      <c r="J176" s="22"/>
      <c r="K176" s="20">
        <v>1121286.7965599999</v>
      </c>
      <c r="L176" s="21">
        <v>2636</v>
      </c>
      <c r="M176" s="20">
        <v>238612.18638999999</v>
      </c>
      <c r="N176" s="21">
        <v>436</v>
      </c>
      <c r="O176" s="20">
        <v>143163.8376</v>
      </c>
      <c r="P176" s="21">
        <v>267</v>
      </c>
      <c r="Q176" s="20">
        <v>38389.395149999997</v>
      </c>
      <c r="R176" s="21">
        <v>128</v>
      </c>
      <c r="S176" s="21">
        <v>2288</v>
      </c>
      <c r="T176" s="20">
        <v>293644700.43684</v>
      </c>
      <c r="U176" s="22"/>
      <c r="V176" s="21">
        <v>231</v>
      </c>
      <c r="W176" s="21">
        <v>166</v>
      </c>
      <c r="X176" s="21">
        <v>44</v>
      </c>
      <c r="Y176" s="21">
        <v>113</v>
      </c>
      <c r="Z176" s="20">
        <v>875670.03437999997</v>
      </c>
      <c r="AA176" s="21">
        <v>163</v>
      </c>
      <c r="AB176" s="20">
        <v>2036086.9342100001</v>
      </c>
      <c r="AC176" s="20">
        <v>151552.98577</v>
      </c>
      <c r="AD176" s="22"/>
      <c r="AE176" s="18"/>
      <c r="AF176" s="22"/>
      <c r="AG176" s="18"/>
      <c r="AH176" s="21"/>
      <c r="AI176" s="20"/>
      <c r="AJ176" s="21">
        <v>1</v>
      </c>
      <c r="AK176" s="20">
        <v>11.129</v>
      </c>
      <c r="AL176" s="20"/>
      <c r="AM176" s="20"/>
    </row>
    <row r="177" spans="1:39" ht="35.25" customHeight="1">
      <c r="A177" s="192"/>
      <c r="B177" s="187"/>
      <c r="C177" s="165"/>
      <c r="D177" s="165"/>
      <c r="E177" s="24" t="s">
        <v>1184</v>
      </c>
      <c r="F177" s="19">
        <v>94118.405740000002</v>
      </c>
      <c r="G177" s="20">
        <v>84407.029540000003</v>
      </c>
      <c r="H177" s="21">
        <v>100</v>
      </c>
      <c r="I177" s="20">
        <v>12863865.9526</v>
      </c>
      <c r="J177" s="22"/>
      <c r="K177" s="20">
        <v>106337.53807</v>
      </c>
      <c r="L177" s="21">
        <v>104</v>
      </c>
      <c r="M177" s="20">
        <v>2760.8404</v>
      </c>
      <c r="N177" s="21">
        <v>15</v>
      </c>
      <c r="O177" s="20">
        <v>14979.97273</v>
      </c>
      <c r="P177" s="21">
        <v>20</v>
      </c>
      <c r="Q177" s="20"/>
      <c r="R177" s="21"/>
      <c r="S177" s="21">
        <v>42</v>
      </c>
      <c r="T177" s="20">
        <v>7412963.9182700003</v>
      </c>
      <c r="U177" s="22"/>
      <c r="V177" s="21">
        <v>30</v>
      </c>
      <c r="W177" s="21">
        <v>14</v>
      </c>
      <c r="X177" s="21">
        <v>8</v>
      </c>
      <c r="Y177" s="21">
        <v>28</v>
      </c>
      <c r="Z177" s="20">
        <v>342892.37277000002</v>
      </c>
      <c r="AA177" s="21">
        <v>14</v>
      </c>
      <c r="AB177" s="20">
        <v>520621.45883000002</v>
      </c>
      <c r="AC177" s="20">
        <v>98025.349499999997</v>
      </c>
      <c r="AD177" s="22"/>
      <c r="AE177" s="18"/>
      <c r="AF177" s="22"/>
      <c r="AG177" s="18"/>
      <c r="AH177" s="21"/>
      <c r="AI177" s="20"/>
      <c r="AJ177" s="21"/>
      <c r="AK177" s="20"/>
      <c r="AL177" s="20"/>
      <c r="AM177" s="20"/>
    </row>
    <row r="178" spans="1:39" ht="34.5" customHeight="1">
      <c r="A178" s="192"/>
      <c r="B178" s="187"/>
      <c r="C178" s="165"/>
      <c r="D178" s="165"/>
      <c r="E178" s="24" t="s">
        <v>1185</v>
      </c>
      <c r="F178" s="19">
        <v>51119.132149999998</v>
      </c>
      <c r="G178" s="20">
        <v>54909.663990000001</v>
      </c>
      <c r="H178" s="21">
        <v>184</v>
      </c>
      <c r="I178" s="20">
        <v>9788610.5429299995</v>
      </c>
      <c r="J178" s="22"/>
      <c r="K178" s="20">
        <v>55573.878779999999</v>
      </c>
      <c r="L178" s="21">
        <v>184</v>
      </c>
      <c r="M178" s="20">
        <v>1405.0202400000001</v>
      </c>
      <c r="N178" s="21">
        <v>14</v>
      </c>
      <c r="O178" s="20">
        <v>373.38895000000002</v>
      </c>
      <c r="P178" s="21">
        <v>3</v>
      </c>
      <c r="Q178" s="20">
        <v>4850.0955199999999</v>
      </c>
      <c r="R178" s="21">
        <v>7</v>
      </c>
      <c r="S178" s="21">
        <v>174</v>
      </c>
      <c r="T178" s="20">
        <v>8325154.6477399999</v>
      </c>
      <c r="U178" s="22"/>
      <c r="V178" s="21"/>
      <c r="W178" s="21"/>
      <c r="X178" s="21"/>
      <c r="Y178" s="21"/>
      <c r="Z178" s="20"/>
      <c r="AA178" s="21"/>
      <c r="AB178" s="20"/>
      <c r="AC178" s="20"/>
      <c r="AD178" s="22"/>
      <c r="AE178" s="18"/>
      <c r="AF178" s="22"/>
      <c r="AG178" s="18"/>
      <c r="AH178" s="21"/>
      <c r="AI178" s="20"/>
      <c r="AJ178" s="21"/>
      <c r="AK178" s="20"/>
      <c r="AL178" s="20"/>
      <c r="AM178" s="20"/>
    </row>
    <row r="179" spans="1:39" ht="36" customHeight="1">
      <c r="A179" s="192"/>
      <c r="B179" s="187"/>
      <c r="C179" s="165"/>
      <c r="D179" s="165"/>
      <c r="E179" s="24" t="s">
        <v>1186</v>
      </c>
      <c r="F179" s="19">
        <v>795822.57498999999</v>
      </c>
      <c r="G179" s="20">
        <v>674198.48144</v>
      </c>
      <c r="H179" s="21">
        <v>2083</v>
      </c>
      <c r="I179" s="20">
        <v>260749036.59448001</v>
      </c>
      <c r="J179" s="22"/>
      <c r="K179" s="20">
        <v>715511.19819999998</v>
      </c>
      <c r="L179" s="21">
        <v>2315</v>
      </c>
      <c r="M179" s="20">
        <v>160408.22816</v>
      </c>
      <c r="N179" s="21">
        <v>384</v>
      </c>
      <c r="O179" s="20">
        <v>54559.03873</v>
      </c>
      <c r="P179" s="21">
        <v>230</v>
      </c>
      <c r="Q179" s="20">
        <v>26545.89831</v>
      </c>
      <c r="R179" s="21">
        <v>116</v>
      </c>
      <c r="S179" s="21">
        <v>2045</v>
      </c>
      <c r="T179" s="20">
        <v>264350426.97727999</v>
      </c>
      <c r="U179" s="22"/>
      <c r="V179" s="21">
        <v>197</v>
      </c>
      <c r="W179" s="21">
        <v>150</v>
      </c>
      <c r="X179" s="21">
        <v>34</v>
      </c>
      <c r="Y179" s="21">
        <v>82</v>
      </c>
      <c r="Z179" s="20">
        <v>529829.64139</v>
      </c>
      <c r="AA179" s="21">
        <v>147</v>
      </c>
      <c r="AB179" s="20">
        <v>1507271.5568299999</v>
      </c>
      <c r="AC179" s="20">
        <v>53527.636270000003</v>
      </c>
      <c r="AD179" s="22"/>
      <c r="AE179" s="18"/>
      <c r="AF179" s="22"/>
      <c r="AG179" s="18"/>
      <c r="AH179" s="21"/>
      <c r="AI179" s="20"/>
      <c r="AJ179" s="21">
        <v>1</v>
      </c>
      <c r="AK179" s="20">
        <v>11.129</v>
      </c>
      <c r="AL179" s="20"/>
      <c r="AM179" s="20"/>
    </row>
    <row r="180" spans="1:39" ht="36" customHeight="1">
      <c r="A180" s="192"/>
      <c r="B180" s="187"/>
      <c r="C180" s="165"/>
      <c r="D180" s="165"/>
      <c r="E180" s="24" t="s">
        <v>1187</v>
      </c>
      <c r="F180" s="19">
        <v>237657.44059000001</v>
      </c>
      <c r="G180" s="20">
        <v>243864.18150999999</v>
      </c>
      <c r="H180" s="21">
        <v>33</v>
      </c>
      <c r="I180" s="20">
        <v>15318389.601570001</v>
      </c>
      <c r="J180" s="22"/>
      <c r="K180" s="20">
        <v>243864.18150999999</v>
      </c>
      <c r="L180" s="21">
        <v>33</v>
      </c>
      <c r="M180" s="20">
        <v>74038.097590000005</v>
      </c>
      <c r="N180" s="21">
        <v>23</v>
      </c>
      <c r="O180" s="20">
        <v>73251.437189999997</v>
      </c>
      <c r="P180" s="21">
        <v>14</v>
      </c>
      <c r="Q180" s="20">
        <v>6993.4013199999999</v>
      </c>
      <c r="R180" s="21">
        <v>5</v>
      </c>
      <c r="S180" s="21">
        <v>27</v>
      </c>
      <c r="T180" s="20">
        <v>13556154.893549999</v>
      </c>
      <c r="U180" s="22"/>
      <c r="V180" s="21">
        <v>4</v>
      </c>
      <c r="W180" s="21">
        <v>2</v>
      </c>
      <c r="X180" s="21">
        <v>2</v>
      </c>
      <c r="Y180" s="21">
        <v>3</v>
      </c>
      <c r="Z180" s="20">
        <v>2948.0202199999999</v>
      </c>
      <c r="AA180" s="21">
        <v>2</v>
      </c>
      <c r="AB180" s="20">
        <v>8193.9185500000003</v>
      </c>
      <c r="AC180" s="20"/>
      <c r="AD180" s="22"/>
      <c r="AE180" s="18"/>
      <c r="AF180" s="22"/>
      <c r="AG180" s="18"/>
      <c r="AH180" s="21"/>
      <c r="AI180" s="20"/>
      <c r="AJ180" s="21"/>
      <c r="AK180" s="20"/>
      <c r="AL180" s="20"/>
      <c r="AM180" s="20"/>
    </row>
    <row r="181" spans="1:39">
      <c r="A181" s="192"/>
      <c r="B181" s="187"/>
      <c r="C181" s="165" t="s">
        <v>1189</v>
      </c>
      <c r="D181" s="175"/>
      <c r="E181" s="176"/>
      <c r="F181" s="19">
        <v>119061971.91230001</v>
      </c>
      <c r="G181" s="20">
        <v>91697008.278040007</v>
      </c>
      <c r="H181" s="21">
        <v>490805</v>
      </c>
      <c r="I181" s="20">
        <v>153678897387.23999</v>
      </c>
      <c r="J181" s="22"/>
      <c r="K181" s="20">
        <v>99839085.205620006</v>
      </c>
      <c r="L181" s="21">
        <v>510280</v>
      </c>
      <c r="M181" s="20">
        <v>24361383.486170001</v>
      </c>
      <c r="N181" s="21">
        <v>47694</v>
      </c>
      <c r="O181" s="20">
        <v>7670663.8413500004</v>
      </c>
      <c r="P181" s="21">
        <v>31896</v>
      </c>
      <c r="Q181" s="20">
        <v>734505.77807</v>
      </c>
      <c r="R181" s="21">
        <v>19281</v>
      </c>
      <c r="S181" s="21">
        <v>407042</v>
      </c>
      <c r="T181" s="20">
        <v>174912796947.36499</v>
      </c>
      <c r="U181" s="22"/>
      <c r="V181" s="21">
        <v>21417</v>
      </c>
      <c r="W181" s="21">
        <v>15770</v>
      </c>
      <c r="X181" s="21">
        <v>1700</v>
      </c>
      <c r="Y181" s="21">
        <v>12557</v>
      </c>
      <c r="Z181" s="20">
        <v>76812709.428399995</v>
      </c>
      <c r="AA181" s="21">
        <v>14506</v>
      </c>
      <c r="AB181" s="20">
        <v>21561345.349599998</v>
      </c>
      <c r="AC181" s="20">
        <v>1834263.8919899999</v>
      </c>
      <c r="AD181" s="22"/>
      <c r="AE181" s="18"/>
      <c r="AF181" s="22"/>
      <c r="AG181" s="18"/>
      <c r="AH181" s="21">
        <v>16</v>
      </c>
      <c r="AI181" s="20">
        <v>15702.182489999999</v>
      </c>
      <c r="AJ181" s="21">
        <v>19</v>
      </c>
      <c r="AK181" s="20">
        <v>19859.82732</v>
      </c>
      <c r="AL181" s="20"/>
      <c r="AM181" s="20"/>
    </row>
    <row r="182" spans="1:39">
      <c r="A182" s="192"/>
      <c r="B182" s="187"/>
      <c r="C182" s="165"/>
      <c r="D182" s="165" t="s">
        <v>1190</v>
      </c>
      <c r="E182" s="166"/>
      <c r="F182" s="19">
        <v>1566756.3675200001</v>
      </c>
      <c r="G182" s="20">
        <v>1151435.3163999999</v>
      </c>
      <c r="H182" s="21">
        <v>10403</v>
      </c>
      <c r="I182" s="20">
        <v>5010030713.4421501</v>
      </c>
      <c r="J182" s="22"/>
      <c r="K182" s="20">
        <v>1512094.3449299999</v>
      </c>
      <c r="L182" s="21">
        <v>10527</v>
      </c>
      <c r="M182" s="20">
        <v>189229.36475000001</v>
      </c>
      <c r="N182" s="21">
        <v>2225</v>
      </c>
      <c r="O182" s="20">
        <v>135562.33201000001</v>
      </c>
      <c r="P182" s="21">
        <v>893</v>
      </c>
      <c r="Q182" s="20">
        <v>7088.3570300000001</v>
      </c>
      <c r="R182" s="21">
        <v>438</v>
      </c>
      <c r="S182" s="21">
        <v>9913</v>
      </c>
      <c r="T182" s="20">
        <v>5396442688.5506296</v>
      </c>
      <c r="U182" s="22"/>
      <c r="V182" s="21">
        <v>422</v>
      </c>
      <c r="W182" s="21">
        <v>343</v>
      </c>
      <c r="X182" s="21">
        <v>53</v>
      </c>
      <c r="Y182" s="21">
        <v>207</v>
      </c>
      <c r="Z182" s="20">
        <v>1153601.9829200001</v>
      </c>
      <c r="AA182" s="21">
        <v>287</v>
      </c>
      <c r="AB182" s="20">
        <v>199225.42238999999</v>
      </c>
      <c r="AC182" s="20">
        <v>37498.014519999997</v>
      </c>
      <c r="AD182" s="22"/>
      <c r="AE182" s="18"/>
      <c r="AF182" s="22"/>
      <c r="AG182" s="18"/>
      <c r="AH182" s="21"/>
      <c r="AI182" s="20"/>
      <c r="AJ182" s="21">
        <v>2</v>
      </c>
      <c r="AK182" s="20">
        <v>3180.2121099999999</v>
      </c>
      <c r="AL182" s="20"/>
      <c r="AM182" s="20"/>
    </row>
    <row r="183" spans="1:39" ht="23.25" customHeight="1">
      <c r="A183" s="192"/>
      <c r="B183" s="187"/>
      <c r="C183" s="165"/>
      <c r="D183" s="165" t="s">
        <v>1191</v>
      </c>
      <c r="E183" s="166"/>
      <c r="F183" s="19">
        <v>26319701.509040002</v>
      </c>
      <c r="G183" s="20">
        <v>18111593.558169998</v>
      </c>
      <c r="H183" s="21">
        <v>46940</v>
      </c>
      <c r="I183" s="20">
        <v>10829651580.3522</v>
      </c>
      <c r="J183" s="22"/>
      <c r="K183" s="20">
        <v>19396712.748969998</v>
      </c>
      <c r="L183" s="21">
        <v>54227</v>
      </c>
      <c r="M183" s="20">
        <v>9785792.1814799998</v>
      </c>
      <c r="N183" s="21">
        <v>12951</v>
      </c>
      <c r="O183" s="20">
        <v>3111280.6691700001</v>
      </c>
      <c r="P183" s="21">
        <v>8359</v>
      </c>
      <c r="Q183" s="20">
        <v>292943.96195000003</v>
      </c>
      <c r="R183" s="21">
        <v>1268</v>
      </c>
      <c r="S183" s="21">
        <v>74226</v>
      </c>
      <c r="T183" s="20">
        <v>28205439184.2943</v>
      </c>
      <c r="U183" s="22"/>
      <c r="V183" s="21">
        <v>1680</v>
      </c>
      <c r="W183" s="21">
        <v>899</v>
      </c>
      <c r="X183" s="21">
        <v>329</v>
      </c>
      <c r="Y183" s="21">
        <v>1455</v>
      </c>
      <c r="Z183" s="20">
        <v>23621355.54363</v>
      </c>
      <c r="AA183" s="21">
        <v>881</v>
      </c>
      <c r="AB183" s="20">
        <v>1871997.3766300001</v>
      </c>
      <c r="AC183" s="20">
        <v>9869.9282600000006</v>
      </c>
      <c r="AD183" s="22"/>
      <c r="AE183" s="18"/>
      <c r="AF183" s="22"/>
      <c r="AG183" s="18"/>
      <c r="AH183" s="21"/>
      <c r="AI183" s="20"/>
      <c r="AJ183" s="21">
        <v>4</v>
      </c>
      <c r="AK183" s="20">
        <v>722.55092999999999</v>
      </c>
      <c r="AL183" s="20"/>
      <c r="AM183" s="20"/>
    </row>
    <row r="184" spans="1:39" ht="23.25" customHeight="1">
      <c r="A184" s="192"/>
      <c r="B184" s="187"/>
      <c r="C184" s="165"/>
      <c r="D184" s="165" t="s">
        <v>1189</v>
      </c>
      <c r="E184" s="166"/>
      <c r="F184" s="19">
        <v>91175514.035740003</v>
      </c>
      <c r="G184" s="20">
        <v>72433979.403469995</v>
      </c>
      <c r="H184" s="21">
        <v>433462</v>
      </c>
      <c r="I184" s="20">
        <v>137839215093.44601</v>
      </c>
      <c r="J184" s="22"/>
      <c r="K184" s="20">
        <v>78930278.111719996</v>
      </c>
      <c r="L184" s="21">
        <v>445526</v>
      </c>
      <c r="M184" s="20">
        <v>14386361.93994</v>
      </c>
      <c r="N184" s="21">
        <v>32518</v>
      </c>
      <c r="O184" s="20">
        <v>4423820.8401699997</v>
      </c>
      <c r="P184" s="21">
        <v>22644</v>
      </c>
      <c r="Q184" s="20">
        <v>434473.45909000002</v>
      </c>
      <c r="R184" s="21">
        <v>17575</v>
      </c>
      <c r="S184" s="21">
        <v>322903</v>
      </c>
      <c r="T184" s="20">
        <v>141310915074.51999</v>
      </c>
      <c r="U184" s="22"/>
      <c r="V184" s="21">
        <v>19315</v>
      </c>
      <c r="W184" s="21">
        <v>14528</v>
      </c>
      <c r="X184" s="21">
        <v>1318</v>
      </c>
      <c r="Y184" s="21">
        <v>10895</v>
      </c>
      <c r="Z184" s="20">
        <v>52037751.90185</v>
      </c>
      <c r="AA184" s="21">
        <v>13338</v>
      </c>
      <c r="AB184" s="20">
        <v>19490122.550579999</v>
      </c>
      <c r="AC184" s="20">
        <v>1786895.94921</v>
      </c>
      <c r="AD184" s="22"/>
      <c r="AE184" s="18"/>
      <c r="AF184" s="22"/>
      <c r="AG184" s="18"/>
      <c r="AH184" s="21">
        <v>16</v>
      </c>
      <c r="AI184" s="20">
        <v>15702.182489999999</v>
      </c>
      <c r="AJ184" s="21">
        <v>13</v>
      </c>
      <c r="AK184" s="20">
        <v>15957.064280000001</v>
      </c>
      <c r="AL184" s="20"/>
      <c r="AM184" s="20"/>
    </row>
    <row r="185" spans="1:39">
      <c r="A185" s="192"/>
      <c r="B185" s="187"/>
      <c r="C185" s="165" t="s">
        <v>1192</v>
      </c>
      <c r="D185" s="175"/>
      <c r="E185" s="176"/>
      <c r="F185" s="19">
        <v>1443350.61369</v>
      </c>
      <c r="G185" s="20">
        <v>255769.74687</v>
      </c>
      <c r="H185" s="21">
        <v>1362852</v>
      </c>
      <c r="I185" s="20">
        <v>865820924.50021005</v>
      </c>
      <c r="J185" s="22"/>
      <c r="K185" s="20">
        <v>456613.46711999999</v>
      </c>
      <c r="L185" s="21">
        <v>1362887</v>
      </c>
      <c r="M185" s="20">
        <v>1025145.39272</v>
      </c>
      <c r="N185" s="21">
        <v>34063</v>
      </c>
      <c r="O185" s="20">
        <v>47447.474459999998</v>
      </c>
      <c r="P185" s="21">
        <v>19544</v>
      </c>
      <c r="Q185" s="20">
        <v>905.29978000000006</v>
      </c>
      <c r="R185" s="21">
        <v>1386</v>
      </c>
      <c r="S185" s="21">
        <v>816956</v>
      </c>
      <c r="T185" s="20">
        <v>678606481.91411996</v>
      </c>
      <c r="U185" s="22"/>
      <c r="V185" s="21">
        <v>590</v>
      </c>
      <c r="W185" s="21">
        <v>237</v>
      </c>
      <c r="X185" s="21">
        <v>176</v>
      </c>
      <c r="Y185" s="21">
        <v>624</v>
      </c>
      <c r="Z185" s="20">
        <v>47224.553979999997</v>
      </c>
      <c r="AA185" s="21">
        <v>492</v>
      </c>
      <c r="AB185" s="20">
        <v>53220.462939999998</v>
      </c>
      <c r="AC185" s="20">
        <v>4333.2015000000001</v>
      </c>
      <c r="AD185" s="22"/>
      <c r="AE185" s="18"/>
      <c r="AF185" s="22"/>
      <c r="AG185" s="18"/>
      <c r="AH185" s="21"/>
      <c r="AI185" s="20"/>
      <c r="AJ185" s="21"/>
      <c r="AK185" s="20"/>
      <c r="AL185" s="20"/>
      <c r="AM185" s="20"/>
    </row>
    <row r="186" spans="1:39">
      <c r="A186" s="192"/>
      <c r="B186" s="187"/>
      <c r="C186" s="165"/>
      <c r="D186" s="165" t="s">
        <v>1193</v>
      </c>
      <c r="E186" s="166"/>
      <c r="F186" s="19">
        <v>2284.96657</v>
      </c>
      <c r="G186" s="20">
        <v>1795.27737</v>
      </c>
      <c r="H186" s="21">
        <v>13955</v>
      </c>
      <c r="I186" s="20">
        <v>4520888.0371200005</v>
      </c>
      <c r="J186" s="22"/>
      <c r="K186" s="20">
        <v>1794.4773700000001</v>
      </c>
      <c r="L186" s="21">
        <v>13958</v>
      </c>
      <c r="M186" s="20">
        <v>1022.05587</v>
      </c>
      <c r="N186" s="21">
        <v>14</v>
      </c>
      <c r="O186" s="20">
        <v>334.15748000000002</v>
      </c>
      <c r="P186" s="21">
        <v>21</v>
      </c>
      <c r="Q186" s="20">
        <v>197.40919</v>
      </c>
      <c r="R186" s="21">
        <v>76</v>
      </c>
      <c r="S186" s="21">
        <v>2017</v>
      </c>
      <c r="T186" s="20">
        <v>1402755.6557</v>
      </c>
      <c r="U186" s="22"/>
      <c r="V186" s="21">
        <v>1</v>
      </c>
      <c r="W186" s="21">
        <v>1</v>
      </c>
      <c r="X186" s="21"/>
      <c r="Y186" s="21"/>
      <c r="Z186" s="20"/>
      <c r="AA186" s="21">
        <v>1</v>
      </c>
      <c r="AB186" s="20">
        <v>41.52102</v>
      </c>
      <c r="AC186" s="20"/>
      <c r="AD186" s="22"/>
      <c r="AE186" s="18"/>
      <c r="AF186" s="22"/>
      <c r="AG186" s="18"/>
      <c r="AH186" s="21"/>
      <c r="AI186" s="20"/>
      <c r="AJ186" s="21"/>
      <c r="AK186" s="20"/>
      <c r="AL186" s="20"/>
      <c r="AM186" s="20"/>
    </row>
    <row r="187" spans="1:39">
      <c r="A187" s="192"/>
      <c r="B187" s="187"/>
      <c r="C187" s="165"/>
      <c r="D187" s="165" t="s">
        <v>1194</v>
      </c>
      <c r="E187" s="166"/>
      <c r="F187" s="19">
        <v>786.19259999999997</v>
      </c>
      <c r="G187" s="20">
        <v>810.46050000000002</v>
      </c>
      <c r="H187" s="21">
        <v>13920</v>
      </c>
      <c r="I187" s="20">
        <v>2927470</v>
      </c>
      <c r="J187" s="22"/>
      <c r="K187" s="20">
        <v>918.69349999999997</v>
      </c>
      <c r="L187" s="21">
        <v>13935</v>
      </c>
      <c r="M187" s="20">
        <v>132.48611</v>
      </c>
      <c r="N187" s="21">
        <v>1</v>
      </c>
      <c r="O187" s="20">
        <v>133.06611000000001</v>
      </c>
      <c r="P187" s="21">
        <v>1</v>
      </c>
      <c r="Q187" s="20">
        <v>131.92089999999999</v>
      </c>
      <c r="R187" s="21">
        <v>75</v>
      </c>
      <c r="S187" s="21">
        <v>2006</v>
      </c>
      <c r="T187" s="20">
        <v>466445</v>
      </c>
      <c r="U187" s="22"/>
      <c r="V187" s="21"/>
      <c r="W187" s="21"/>
      <c r="X187" s="21"/>
      <c r="Y187" s="21"/>
      <c r="Z187" s="20"/>
      <c r="AA187" s="21"/>
      <c r="AB187" s="20"/>
      <c r="AC187" s="20"/>
      <c r="AD187" s="22"/>
      <c r="AE187" s="18"/>
      <c r="AF187" s="22"/>
      <c r="AG187" s="18"/>
      <c r="AH187" s="21"/>
      <c r="AI187" s="20"/>
      <c r="AJ187" s="21"/>
      <c r="AK187" s="20"/>
      <c r="AL187" s="20"/>
      <c r="AM187" s="20"/>
    </row>
    <row r="188" spans="1:39" ht="12" thickBot="1">
      <c r="A188" s="192"/>
      <c r="B188" s="188"/>
      <c r="C188" s="167"/>
      <c r="D188" s="167" t="s">
        <v>1192</v>
      </c>
      <c r="E188" s="168"/>
      <c r="F188" s="19">
        <v>1440279.4545199999</v>
      </c>
      <c r="G188" s="20">
        <v>253164.00899999999</v>
      </c>
      <c r="H188" s="21">
        <v>1334977</v>
      </c>
      <c r="I188" s="20">
        <v>858372566.46308994</v>
      </c>
      <c r="J188" s="22"/>
      <c r="K188" s="20">
        <v>453900.29625000001</v>
      </c>
      <c r="L188" s="21">
        <v>1334994</v>
      </c>
      <c r="M188" s="20">
        <v>1023990.85074</v>
      </c>
      <c r="N188" s="21">
        <v>34048</v>
      </c>
      <c r="O188" s="20">
        <v>46980.250870000003</v>
      </c>
      <c r="P188" s="21">
        <v>19522</v>
      </c>
      <c r="Q188" s="20">
        <v>575.96969000000001</v>
      </c>
      <c r="R188" s="21">
        <v>1235</v>
      </c>
      <c r="S188" s="21">
        <v>812933</v>
      </c>
      <c r="T188" s="20">
        <v>676737281.25841999</v>
      </c>
      <c r="U188" s="22"/>
      <c r="V188" s="21">
        <v>589</v>
      </c>
      <c r="W188" s="21">
        <v>236</v>
      </c>
      <c r="X188" s="21">
        <v>176</v>
      </c>
      <c r="Y188" s="21">
        <v>624</v>
      </c>
      <c r="Z188" s="20">
        <v>47224.553979999997</v>
      </c>
      <c r="AA188" s="21">
        <v>491</v>
      </c>
      <c r="AB188" s="20">
        <v>53178.941919999997</v>
      </c>
      <c r="AC188" s="20">
        <v>4333.2015000000001</v>
      </c>
      <c r="AD188" s="22"/>
      <c r="AE188" s="18"/>
      <c r="AF188" s="22"/>
      <c r="AG188" s="18"/>
      <c r="AH188" s="21"/>
      <c r="AI188" s="20"/>
      <c r="AJ188" s="21"/>
      <c r="AK188" s="20"/>
      <c r="AL188" s="20"/>
      <c r="AM188" s="20"/>
    </row>
    <row r="189" spans="1:39">
      <c r="A189" s="192"/>
      <c r="B189" s="186" t="s">
        <v>1195</v>
      </c>
      <c r="C189" s="180"/>
      <c r="D189" s="180"/>
      <c r="E189" s="181"/>
      <c r="F189" s="19">
        <v>36647015.544760004</v>
      </c>
      <c r="G189" s="20">
        <v>29981569.830899999</v>
      </c>
      <c r="H189" s="21">
        <v>2386187</v>
      </c>
      <c r="I189" s="20">
        <v>71560317575.994797</v>
      </c>
      <c r="J189" s="22"/>
      <c r="K189" s="20">
        <v>30946625.19661</v>
      </c>
      <c r="L189" s="21">
        <v>2407034</v>
      </c>
      <c r="M189" s="20">
        <v>6696497.6310700001</v>
      </c>
      <c r="N189" s="21">
        <v>95129</v>
      </c>
      <c r="O189" s="20">
        <v>1925958.9831000001</v>
      </c>
      <c r="P189" s="21">
        <v>59438</v>
      </c>
      <c r="Q189" s="20">
        <v>501129.54994</v>
      </c>
      <c r="R189" s="21">
        <v>64209</v>
      </c>
      <c r="S189" s="21">
        <v>2081586</v>
      </c>
      <c r="T189" s="20">
        <v>123965432981.308</v>
      </c>
      <c r="U189" s="22"/>
      <c r="V189" s="21">
        <v>31190</v>
      </c>
      <c r="W189" s="21">
        <v>28604</v>
      </c>
      <c r="X189" s="21">
        <v>3015</v>
      </c>
      <c r="Y189" s="21">
        <v>14381</v>
      </c>
      <c r="Z189" s="20">
        <v>32812411.78768</v>
      </c>
      <c r="AA189" s="21">
        <v>24362</v>
      </c>
      <c r="AB189" s="20">
        <v>7675164.9085600004</v>
      </c>
      <c r="AC189" s="20">
        <v>711880.94151999999</v>
      </c>
      <c r="AD189" s="22"/>
      <c r="AE189" s="18"/>
      <c r="AF189" s="22"/>
      <c r="AG189" s="18"/>
      <c r="AH189" s="21">
        <v>1</v>
      </c>
      <c r="AI189" s="20">
        <v>10.26544</v>
      </c>
      <c r="AJ189" s="21">
        <v>52</v>
      </c>
      <c r="AK189" s="20">
        <v>8404.4791700000005</v>
      </c>
      <c r="AL189" s="20"/>
      <c r="AM189" s="20"/>
    </row>
    <row r="190" spans="1:39">
      <c r="A190" s="192"/>
      <c r="B190" s="187"/>
      <c r="C190" s="165" t="s">
        <v>1196</v>
      </c>
      <c r="D190" s="175"/>
      <c r="E190" s="176"/>
      <c r="F190" s="19">
        <v>3234561.7674599998</v>
      </c>
      <c r="G190" s="20">
        <v>2970749.6037099999</v>
      </c>
      <c r="H190" s="21">
        <v>407940</v>
      </c>
      <c r="I190" s="20">
        <v>936135009.35280001</v>
      </c>
      <c r="J190" s="22"/>
      <c r="K190" s="20">
        <v>3089777.6338999998</v>
      </c>
      <c r="L190" s="21">
        <v>418742</v>
      </c>
      <c r="M190" s="20">
        <v>215871.56237999999</v>
      </c>
      <c r="N190" s="21">
        <v>29787</v>
      </c>
      <c r="O190" s="20">
        <v>128375.40327</v>
      </c>
      <c r="P190" s="21">
        <v>43388</v>
      </c>
      <c r="Q190" s="20">
        <v>12989.15351</v>
      </c>
      <c r="R190" s="21">
        <v>18096</v>
      </c>
      <c r="S190" s="21">
        <v>396817</v>
      </c>
      <c r="T190" s="20">
        <v>1217118554.03461</v>
      </c>
      <c r="U190" s="22"/>
      <c r="V190" s="21">
        <v>4609</v>
      </c>
      <c r="W190" s="21">
        <v>4430</v>
      </c>
      <c r="X190" s="21">
        <v>363</v>
      </c>
      <c r="Y190" s="21">
        <v>1756</v>
      </c>
      <c r="Z190" s="20">
        <v>1008858.19351</v>
      </c>
      <c r="AA190" s="21">
        <v>5222</v>
      </c>
      <c r="AB190" s="20">
        <v>1472273.4564400001</v>
      </c>
      <c r="AC190" s="20">
        <v>348941.64558000001</v>
      </c>
      <c r="AD190" s="22"/>
      <c r="AE190" s="18"/>
      <c r="AF190" s="22"/>
      <c r="AG190" s="18"/>
      <c r="AH190" s="21"/>
      <c r="AI190" s="20"/>
      <c r="AJ190" s="21">
        <v>45</v>
      </c>
      <c r="AK190" s="20">
        <v>6798.0084100000004</v>
      </c>
      <c r="AL190" s="20"/>
      <c r="AM190" s="20"/>
    </row>
    <row r="191" spans="1:39" ht="34.5" customHeight="1">
      <c r="A191" s="192"/>
      <c r="B191" s="187"/>
      <c r="C191" s="165"/>
      <c r="D191" s="165" t="s">
        <v>1197</v>
      </c>
      <c r="E191" s="166"/>
      <c r="F191" s="19">
        <v>1705484.0580800001</v>
      </c>
      <c r="G191" s="20">
        <v>1462549.8008900001</v>
      </c>
      <c r="H191" s="21">
        <v>329439</v>
      </c>
      <c r="I191" s="20">
        <v>907730008.33280003</v>
      </c>
      <c r="J191" s="22"/>
      <c r="K191" s="20">
        <v>1563718.65319</v>
      </c>
      <c r="L191" s="21">
        <v>339879</v>
      </c>
      <c r="M191" s="20">
        <v>208358.75399</v>
      </c>
      <c r="N191" s="21">
        <v>29398</v>
      </c>
      <c r="O191" s="20">
        <v>116754.61298999999</v>
      </c>
      <c r="P191" s="21">
        <v>42667</v>
      </c>
      <c r="Q191" s="20">
        <v>12742.154329999999</v>
      </c>
      <c r="R191" s="21">
        <v>18077</v>
      </c>
      <c r="S191" s="21">
        <v>343796</v>
      </c>
      <c r="T191" s="20">
        <v>1212001037.03461</v>
      </c>
      <c r="U191" s="22"/>
      <c r="V191" s="21">
        <v>2401</v>
      </c>
      <c r="W191" s="21">
        <v>2228</v>
      </c>
      <c r="X191" s="21">
        <v>289</v>
      </c>
      <c r="Y191" s="21">
        <v>841</v>
      </c>
      <c r="Z191" s="20">
        <v>377245.53023999999</v>
      </c>
      <c r="AA191" s="21">
        <v>2657</v>
      </c>
      <c r="AB191" s="20">
        <v>936236.25009999995</v>
      </c>
      <c r="AC191" s="20">
        <v>344303.18654999998</v>
      </c>
      <c r="AD191" s="22"/>
      <c r="AE191" s="18"/>
      <c r="AF191" s="22"/>
      <c r="AG191" s="18"/>
      <c r="AH191" s="21"/>
      <c r="AI191" s="20"/>
      <c r="AJ191" s="21">
        <v>45</v>
      </c>
      <c r="AK191" s="20">
        <v>6798.0084100000004</v>
      </c>
      <c r="AL191" s="20"/>
      <c r="AM191" s="20"/>
    </row>
    <row r="192" spans="1:39" ht="34.5" customHeight="1">
      <c r="A192" s="192"/>
      <c r="B192" s="187"/>
      <c r="C192" s="165"/>
      <c r="D192" s="165" t="s">
        <v>1198</v>
      </c>
      <c r="E192" s="166"/>
      <c r="F192" s="19">
        <v>1522950.24281</v>
      </c>
      <c r="G192" s="20">
        <v>1502147.5629499999</v>
      </c>
      <c r="H192" s="21">
        <v>78451</v>
      </c>
      <c r="I192" s="20"/>
      <c r="J192" s="22"/>
      <c r="K192" s="20">
        <v>1522998.2109999999</v>
      </c>
      <c r="L192" s="21">
        <v>78813</v>
      </c>
      <c r="M192" s="20">
        <v>7071.12</v>
      </c>
      <c r="N192" s="21">
        <v>378</v>
      </c>
      <c r="O192" s="20">
        <v>11142.437959999999</v>
      </c>
      <c r="P192" s="21">
        <v>719</v>
      </c>
      <c r="Q192" s="20">
        <v>246.71217999999999</v>
      </c>
      <c r="R192" s="21">
        <v>18</v>
      </c>
      <c r="S192" s="21">
        <v>52971</v>
      </c>
      <c r="T192" s="20"/>
      <c r="U192" s="22"/>
      <c r="V192" s="21">
        <v>2205</v>
      </c>
      <c r="W192" s="21">
        <v>2202</v>
      </c>
      <c r="X192" s="21">
        <v>73</v>
      </c>
      <c r="Y192" s="21">
        <v>913</v>
      </c>
      <c r="Z192" s="20">
        <v>631024.11950999999</v>
      </c>
      <c r="AA192" s="21">
        <v>2565</v>
      </c>
      <c r="AB192" s="20">
        <v>536037.20634000003</v>
      </c>
      <c r="AC192" s="20">
        <v>4638.45903</v>
      </c>
      <c r="AD192" s="22"/>
      <c r="AE192" s="18"/>
      <c r="AF192" s="22"/>
      <c r="AG192" s="18"/>
      <c r="AH192" s="21"/>
      <c r="AI192" s="20"/>
      <c r="AJ192" s="21"/>
      <c r="AK192" s="20"/>
      <c r="AL192" s="20"/>
      <c r="AM192" s="20"/>
    </row>
    <row r="193" spans="1:39" ht="34.5" customHeight="1">
      <c r="A193" s="192"/>
      <c r="B193" s="187"/>
      <c r="C193" s="165"/>
      <c r="D193" s="165" t="s">
        <v>1199</v>
      </c>
      <c r="E193" s="166"/>
      <c r="F193" s="19">
        <v>6127.4665699999996</v>
      </c>
      <c r="G193" s="20">
        <v>6052.2398700000003</v>
      </c>
      <c r="H193" s="21">
        <v>50</v>
      </c>
      <c r="I193" s="18">
        <v>28405001.02</v>
      </c>
      <c r="J193" s="22"/>
      <c r="K193" s="20">
        <v>3060.76971</v>
      </c>
      <c r="L193" s="21">
        <v>50</v>
      </c>
      <c r="M193" s="20">
        <v>441.68839000000003</v>
      </c>
      <c r="N193" s="21">
        <v>11</v>
      </c>
      <c r="O193" s="20">
        <v>478.35232000000002</v>
      </c>
      <c r="P193" s="21">
        <v>2</v>
      </c>
      <c r="Q193" s="20">
        <v>0.28699999999999998</v>
      </c>
      <c r="R193" s="21">
        <v>1</v>
      </c>
      <c r="S193" s="21">
        <v>50</v>
      </c>
      <c r="T193" s="18">
        <v>5117517</v>
      </c>
      <c r="U193" s="22"/>
      <c r="V193" s="21">
        <v>3</v>
      </c>
      <c r="W193" s="21"/>
      <c r="X193" s="21">
        <v>1</v>
      </c>
      <c r="Y193" s="21">
        <v>2</v>
      </c>
      <c r="Z193" s="20">
        <v>588.54376000000002</v>
      </c>
      <c r="AA193" s="21"/>
      <c r="AB193" s="20"/>
      <c r="AC193" s="20"/>
      <c r="AD193" s="22"/>
      <c r="AE193" s="18"/>
      <c r="AF193" s="22"/>
      <c r="AG193" s="18"/>
      <c r="AH193" s="21"/>
      <c r="AI193" s="20"/>
      <c r="AJ193" s="21"/>
      <c r="AK193" s="20"/>
      <c r="AL193" s="20"/>
      <c r="AM193" s="20"/>
    </row>
    <row r="194" spans="1:39" ht="23.25" customHeight="1">
      <c r="A194" s="192"/>
      <c r="B194" s="187"/>
      <c r="C194" s="165" t="s">
        <v>1200</v>
      </c>
      <c r="D194" s="165"/>
      <c r="E194" s="166"/>
      <c r="F194" s="19">
        <v>3484.125</v>
      </c>
      <c r="G194" s="20">
        <v>2993.4778799999999</v>
      </c>
      <c r="H194" s="21">
        <v>19</v>
      </c>
      <c r="I194" s="20">
        <v>861960</v>
      </c>
      <c r="J194" s="22"/>
      <c r="K194" s="20">
        <v>2673.85788</v>
      </c>
      <c r="L194" s="21">
        <v>13</v>
      </c>
      <c r="M194" s="20">
        <v>820</v>
      </c>
      <c r="N194" s="21">
        <v>10</v>
      </c>
      <c r="O194" s="20">
        <v>0.98119999999999996</v>
      </c>
      <c r="P194" s="21">
        <v>1</v>
      </c>
      <c r="Q194" s="20">
        <v>9.7330000000000005</v>
      </c>
      <c r="R194" s="21">
        <v>1</v>
      </c>
      <c r="S194" s="21">
        <v>193</v>
      </c>
      <c r="T194" s="20">
        <v>1703866</v>
      </c>
      <c r="U194" s="22"/>
      <c r="V194" s="21">
        <v>111</v>
      </c>
      <c r="W194" s="21">
        <v>639</v>
      </c>
      <c r="X194" s="21">
        <v>35</v>
      </c>
      <c r="Y194" s="21">
        <v>452</v>
      </c>
      <c r="Z194" s="20">
        <v>95172.870320000002</v>
      </c>
      <c r="AA194" s="21">
        <v>312</v>
      </c>
      <c r="AB194" s="20">
        <v>73111.526370000007</v>
      </c>
      <c r="AC194" s="20">
        <v>18153.599630000001</v>
      </c>
      <c r="AD194" s="22"/>
      <c r="AE194" s="18"/>
      <c r="AF194" s="22"/>
      <c r="AG194" s="18"/>
      <c r="AH194" s="21"/>
      <c r="AI194" s="20"/>
      <c r="AJ194" s="21"/>
      <c r="AK194" s="20"/>
      <c r="AL194" s="20"/>
      <c r="AM194" s="20"/>
    </row>
    <row r="195" spans="1:39" ht="25.5" customHeight="1">
      <c r="A195" s="192"/>
      <c r="B195" s="187"/>
      <c r="C195" s="165" t="s">
        <v>1201</v>
      </c>
      <c r="D195" s="165"/>
      <c r="E195" s="166"/>
      <c r="F195" s="19">
        <v>4540021.8107899996</v>
      </c>
      <c r="G195" s="20">
        <v>2741244.4567499999</v>
      </c>
      <c r="H195" s="21">
        <v>4304</v>
      </c>
      <c r="I195" s="20">
        <v>30480774628.9585</v>
      </c>
      <c r="J195" s="22"/>
      <c r="K195" s="20">
        <v>2819089.11203</v>
      </c>
      <c r="L195" s="21">
        <v>4342</v>
      </c>
      <c r="M195" s="20">
        <v>2239795.57375</v>
      </c>
      <c r="N195" s="21">
        <v>1073</v>
      </c>
      <c r="O195" s="20">
        <v>446008.93715999997</v>
      </c>
      <c r="P195" s="21">
        <v>551</v>
      </c>
      <c r="Q195" s="20">
        <v>119356.90545999999</v>
      </c>
      <c r="R195" s="21">
        <v>233</v>
      </c>
      <c r="S195" s="21">
        <v>3305</v>
      </c>
      <c r="T195" s="20">
        <v>84025925362.332596</v>
      </c>
      <c r="U195" s="22"/>
      <c r="V195" s="21">
        <v>429</v>
      </c>
      <c r="W195" s="21">
        <v>370</v>
      </c>
      <c r="X195" s="21">
        <v>43</v>
      </c>
      <c r="Y195" s="21">
        <v>258</v>
      </c>
      <c r="Z195" s="20">
        <v>2378017.3587500001</v>
      </c>
      <c r="AA195" s="21">
        <v>393</v>
      </c>
      <c r="AB195" s="20">
        <v>353358.83931000001</v>
      </c>
      <c r="AC195" s="20">
        <v>165.73774</v>
      </c>
      <c r="AD195" s="22"/>
      <c r="AE195" s="18"/>
      <c r="AF195" s="22"/>
      <c r="AG195" s="18"/>
      <c r="AH195" s="21"/>
      <c r="AI195" s="20"/>
      <c r="AJ195" s="21"/>
      <c r="AK195" s="20"/>
      <c r="AL195" s="20"/>
      <c r="AM195" s="20"/>
    </row>
    <row r="196" spans="1:39">
      <c r="A196" s="192"/>
      <c r="B196" s="187"/>
      <c r="C196" s="165" t="s">
        <v>1202</v>
      </c>
      <c r="D196" s="175"/>
      <c r="E196" s="176"/>
      <c r="F196" s="19">
        <v>3974334.1555300001</v>
      </c>
      <c r="G196" s="20">
        <v>3995883.5129300002</v>
      </c>
      <c r="H196" s="21">
        <v>6791</v>
      </c>
      <c r="I196" s="20">
        <v>25440291236.757999</v>
      </c>
      <c r="J196" s="22"/>
      <c r="K196" s="20">
        <v>4029866.6110200002</v>
      </c>
      <c r="L196" s="21">
        <v>6898</v>
      </c>
      <c r="M196" s="20">
        <v>345071.71474000002</v>
      </c>
      <c r="N196" s="21">
        <v>685</v>
      </c>
      <c r="O196" s="20">
        <v>399010.58026000002</v>
      </c>
      <c r="P196" s="21">
        <v>1280</v>
      </c>
      <c r="Q196" s="20">
        <v>35235.036590000003</v>
      </c>
      <c r="R196" s="21">
        <v>360</v>
      </c>
      <c r="S196" s="21">
        <v>3825</v>
      </c>
      <c r="T196" s="20">
        <v>25247058406.780899</v>
      </c>
      <c r="U196" s="22"/>
      <c r="V196" s="21">
        <v>1668</v>
      </c>
      <c r="W196" s="21">
        <v>1222</v>
      </c>
      <c r="X196" s="21">
        <v>21</v>
      </c>
      <c r="Y196" s="21">
        <v>323</v>
      </c>
      <c r="Z196" s="20">
        <v>2794965.9075199999</v>
      </c>
      <c r="AA196" s="21">
        <v>1103</v>
      </c>
      <c r="AB196" s="20">
        <v>1155413.2890699999</v>
      </c>
      <c r="AC196" s="20">
        <v>4265.8679899999997</v>
      </c>
      <c r="AD196" s="22"/>
      <c r="AE196" s="18"/>
      <c r="AF196" s="22"/>
      <c r="AG196" s="18"/>
      <c r="AH196" s="21"/>
      <c r="AI196" s="20"/>
      <c r="AJ196" s="21"/>
      <c r="AK196" s="20"/>
      <c r="AL196" s="20"/>
      <c r="AM196" s="20"/>
    </row>
    <row r="197" spans="1:39" ht="25.5" customHeight="1">
      <c r="A197" s="192"/>
      <c r="B197" s="187"/>
      <c r="C197" s="165"/>
      <c r="D197" s="165" t="s">
        <v>1203</v>
      </c>
      <c r="E197" s="166"/>
      <c r="F197" s="19">
        <v>3363910.8434600001</v>
      </c>
      <c r="G197" s="20">
        <v>3350022.72419</v>
      </c>
      <c r="H197" s="21">
        <v>3918</v>
      </c>
      <c r="I197" s="20">
        <v>23725950700.8591</v>
      </c>
      <c r="J197" s="22"/>
      <c r="K197" s="20">
        <v>3379531.77623</v>
      </c>
      <c r="L197" s="21">
        <v>3978</v>
      </c>
      <c r="M197" s="20">
        <v>320933.04921000003</v>
      </c>
      <c r="N197" s="21">
        <v>496</v>
      </c>
      <c r="O197" s="20">
        <v>330190.83778</v>
      </c>
      <c r="P197" s="21">
        <v>916</v>
      </c>
      <c r="Q197" s="20">
        <v>33305.573880000004</v>
      </c>
      <c r="R197" s="21">
        <v>140</v>
      </c>
      <c r="S197" s="21">
        <v>2396</v>
      </c>
      <c r="T197" s="20">
        <v>24158990452.510201</v>
      </c>
      <c r="U197" s="22"/>
      <c r="V197" s="21">
        <v>1566</v>
      </c>
      <c r="W197" s="21">
        <v>1153</v>
      </c>
      <c r="X197" s="21">
        <v>10</v>
      </c>
      <c r="Y197" s="21">
        <v>214</v>
      </c>
      <c r="Z197" s="20">
        <v>2580395.0811800002</v>
      </c>
      <c r="AA197" s="21">
        <v>1029</v>
      </c>
      <c r="AB197" s="20">
        <v>931295.99560999998</v>
      </c>
      <c r="AC197" s="20">
        <v>1406.2063900000001</v>
      </c>
      <c r="AD197" s="22"/>
      <c r="AE197" s="18"/>
      <c r="AF197" s="22"/>
      <c r="AG197" s="18"/>
      <c r="AH197" s="21"/>
      <c r="AI197" s="20"/>
      <c r="AJ197" s="21"/>
      <c r="AK197" s="20"/>
      <c r="AL197" s="20"/>
      <c r="AM197" s="20"/>
    </row>
    <row r="198" spans="1:39" ht="27" customHeight="1">
      <c r="A198" s="192"/>
      <c r="B198" s="187"/>
      <c r="C198" s="165"/>
      <c r="D198" s="165" t="s">
        <v>1204</v>
      </c>
      <c r="E198" s="166"/>
      <c r="F198" s="19">
        <v>610423.31206999999</v>
      </c>
      <c r="G198" s="20">
        <v>645860.78873999999</v>
      </c>
      <c r="H198" s="21">
        <v>2873</v>
      </c>
      <c r="I198" s="20">
        <v>1714340535.89888</v>
      </c>
      <c r="J198" s="22"/>
      <c r="K198" s="20">
        <v>650334.83478999999</v>
      </c>
      <c r="L198" s="21">
        <v>2920</v>
      </c>
      <c r="M198" s="20">
        <v>24138.665529999998</v>
      </c>
      <c r="N198" s="21">
        <v>189</v>
      </c>
      <c r="O198" s="20">
        <v>68819.742480000001</v>
      </c>
      <c r="P198" s="21">
        <v>364</v>
      </c>
      <c r="Q198" s="20">
        <v>1929.46271</v>
      </c>
      <c r="R198" s="21">
        <v>220</v>
      </c>
      <c r="S198" s="21">
        <v>1429</v>
      </c>
      <c r="T198" s="20">
        <v>1088067954.27073</v>
      </c>
      <c r="U198" s="22"/>
      <c r="V198" s="21">
        <v>102</v>
      </c>
      <c r="W198" s="21">
        <v>69</v>
      </c>
      <c r="X198" s="21">
        <v>11</v>
      </c>
      <c r="Y198" s="21">
        <v>109</v>
      </c>
      <c r="Z198" s="20">
        <v>214570.82634</v>
      </c>
      <c r="AA198" s="21">
        <v>74</v>
      </c>
      <c r="AB198" s="20">
        <v>224117.29345999999</v>
      </c>
      <c r="AC198" s="20">
        <v>2859.6615999999999</v>
      </c>
      <c r="AD198" s="22"/>
      <c r="AE198" s="18"/>
      <c r="AF198" s="22"/>
      <c r="AG198" s="18"/>
      <c r="AH198" s="21"/>
      <c r="AI198" s="20"/>
      <c r="AJ198" s="21"/>
      <c r="AK198" s="20"/>
      <c r="AL198" s="20"/>
      <c r="AM198" s="20"/>
    </row>
    <row r="199" spans="1:39">
      <c r="A199" s="192"/>
      <c r="B199" s="187"/>
      <c r="C199" s="165" t="s">
        <v>1205</v>
      </c>
      <c r="D199" s="175"/>
      <c r="E199" s="176"/>
      <c r="F199" s="19">
        <v>2445738.7141100001</v>
      </c>
      <c r="G199" s="20">
        <v>1789843.4029000001</v>
      </c>
      <c r="H199" s="21">
        <v>2210</v>
      </c>
      <c r="I199" s="20">
        <v>1557580025.44647</v>
      </c>
      <c r="J199" s="22"/>
      <c r="K199" s="20">
        <v>1979015.3473499999</v>
      </c>
      <c r="L199" s="21">
        <v>2272</v>
      </c>
      <c r="M199" s="20">
        <v>508625.4817</v>
      </c>
      <c r="N199" s="21">
        <v>185</v>
      </c>
      <c r="O199" s="20">
        <v>38378.443140000003</v>
      </c>
      <c r="P199" s="21">
        <v>101</v>
      </c>
      <c r="Q199" s="20">
        <v>643.22748999999999</v>
      </c>
      <c r="R199" s="21">
        <v>16</v>
      </c>
      <c r="S199" s="21">
        <v>2050</v>
      </c>
      <c r="T199" s="20">
        <v>1422496122.85689</v>
      </c>
      <c r="U199" s="22"/>
      <c r="V199" s="21">
        <v>220</v>
      </c>
      <c r="W199" s="21">
        <v>528</v>
      </c>
      <c r="X199" s="21">
        <v>3</v>
      </c>
      <c r="Y199" s="21">
        <v>89</v>
      </c>
      <c r="Z199" s="20">
        <v>2809425.7807</v>
      </c>
      <c r="AA199" s="21">
        <v>602</v>
      </c>
      <c r="AB199" s="20">
        <v>370771.33499</v>
      </c>
      <c r="AC199" s="20">
        <v>133690.49056000001</v>
      </c>
      <c r="AD199" s="22"/>
      <c r="AE199" s="18"/>
      <c r="AF199" s="22"/>
      <c r="AG199" s="18"/>
      <c r="AH199" s="21"/>
      <c r="AI199" s="20"/>
      <c r="AJ199" s="21"/>
      <c r="AK199" s="20"/>
      <c r="AL199" s="20"/>
      <c r="AM199" s="20"/>
    </row>
    <row r="200" spans="1:39" ht="35.25" customHeight="1">
      <c r="A200" s="192"/>
      <c r="B200" s="187"/>
      <c r="C200" s="165"/>
      <c r="D200" s="165" t="s">
        <v>1206</v>
      </c>
      <c r="E200" s="166"/>
      <c r="F200" s="19">
        <v>328771.87809000001</v>
      </c>
      <c r="G200" s="20">
        <v>191929.16078999999</v>
      </c>
      <c r="H200" s="21">
        <v>527</v>
      </c>
      <c r="I200" s="20">
        <v>50597968.757859997</v>
      </c>
      <c r="J200" s="22"/>
      <c r="K200" s="20">
        <v>324663.28469</v>
      </c>
      <c r="L200" s="21">
        <v>565</v>
      </c>
      <c r="M200" s="20">
        <v>5241.5822799999996</v>
      </c>
      <c r="N200" s="21">
        <v>27</v>
      </c>
      <c r="O200" s="20">
        <v>1185.1369299999999</v>
      </c>
      <c r="P200" s="21">
        <v>19</v>
      </c>
      <c r="Q200" s="20">
        <v>48.689680000000003</v>
      </c>
      <c r="R200" s="21">
        <v>6</v>
      </c>
      <c r="S200" s="21">
        <v>549</v>
      </c>
      <c r="T200" s="20">
        <v>78522971.503419995</v>
      </c>
      <c r="U200" s="22"/>
      <c r="V200" s="21">
        <v>144</v>
      </c>
      <c r="W200" s="21">
        <v>505</v>
      </c>
      <c r="X200" s="21">
        <v>1</v>
      </c>
      <c r="Y200" s="21">
        <v>36</v>
      </c>
      <c r="Z200" s="20">
        <v>151150.83387</v>
      </c>
      <c r="AA200" s="21">
        <v>578</v>
      </c>
      <c r="AB200" s="20">
        <v>186690.05806000001</v>
      </c>
      <c r="AC200" s="20">
        <v>133620.538</v>
      </c>
      <c r="AD200" s="22"/>
      <c r="AE200" s="18"/>
      <c r="AF200" s="22"/>
      <c r="AG200" s="18"/>
      <c r="AH200" s="21"/>
      <c r="AI200" s="20"/>
      <c r="AJ200" s="21"/>
      <c r="AK200" s="20"/>
      <c r="AL200" s="20"/>
      <c r="AM200" s="20"/>
    </row>
    <row r="201" spans="1:39" ht="25.5" customHeight="1">
      <c r="A201" s="192"/>
      <c r="B201" s="187"/>
      <c r="C201" s="165"/>
      <c r="D201" s="165" t="s">
        <v>1207</v>
      </c>
      <c r="E201" s="166"/>
      <c r="F201" s="19">
        <v>23149.358639999999</v>
      </c>
      <c r="G201" s="20">
        <v>3404.78316</v>
      </c>
      <c r="H201" s="21">
        <v>179</v>
      </c>
      <c r="I201" s="20">
        <v>1662962.3202599999</v>
      </c>
      <c r="J201" s="22"/>
      <c r="K201" s="20">
        <v>3404.78316</v>
      </c>
      <c r="L201" s="21">
        <v>179</v>
      </c>
      <c r="M201" s="20">
        <v>19744.57548</v>
      </c>
      <c r="N201" s="21">
        <v>8</v>
      </c>
      <c r="O201" s="20"/>
      <c r="P201" s="21"/>
      <c r="Q201" s="20"/>
      <c r="R201" s="21"/>
      <c r="S201" s="21">
        <v>194</v>
      </c>
      <c r="T201" s="20">
        <v>1959102.97734</v>
      </c>
      <c r="U201" s="22"/>
      <c r="V201" s="21"/>
      <c r="W201" s="21"/>
      <c r="X201" s="21"/>
      <c r="Y201" s="21"/>
      <c r="Z201" s="20"/>
      <c r="AA201" s="21"/>
      <c r="AB201" s="20"/>
      <c r="AC201" s="20"/>
      <c r="AD201" s="22"/>
      <c r="AE201" s="18"/>
      <c r="AF201" s="22"/>
      <c r="AG201" s="18"/>
      <c r="AH201" s="21"/>
      <c r="AI201" s="20"/>
      <c r="AJ201" s="21"/>
      <c r="AK201" s="20"/>
      <c r="AL201" s="20"/>
      <c r="AM201" s="20"/>
    </row>
    <row r="202" spans="1:39" ht="25.5" customHeight="1">
      <c r="A202" s="192"/>
      <c r="B202" s="187"/>
      <c r="C202" s="165"/>
      <c r="D202" s="165" t="s">
        <v>1208</v>
      </c>
      <c r="E202" s="166"/>
      <c r="F202" s="19">
        <v>2093817.4773800001</v>
      </c>
      <c r="G202" s="20">
        <v>1594509.4589499999</v>
      </c>
      <c r="H202" s="21">
        <v>1504</v>
      </c>
      <c r="I202" s="20">
        <v>1505319094.36835</v>
      </c>
      <c r="J202" s="22"/>
      <c r="K202" s="20">
        <v>1650947.2794999999</v>
      </c>
      <c r="L202" s="21">
        <v>1528</v>
      </c>
      <c r="M202" s="20">
        <v>483639.32393999997</v>
      </c>
      <c r="N202" s="21">
        <v>150</v>
      </c>
      <c r="O202" s="20">
        <v>37193.306210000002</v>
      </c>
      <c r="P202" s="21">
        <v>82</v>
      </c>
      <c r="Q202" s="20">
        <v>594.53781000000004</v>
      </c>
      <c r="R202" s="21">
        <v>10</v>
      </c>
      <c r="S202" s="21">
        <v>1307</v>
      </c>
      <c r="T202" s="20">
        <v>1342014048.3761301</v>
      </c>
      <c r="U202" s="22"/>
      <c r="V202" s="21">
        <v>76</v>
      </c>
      <c r="W202" s="21">
        <v>23</v>
      </c>
      <c r="X202" s="21">
        <v>2</v>
      </c>
      <c r="Y202" s="21">
        <v>53</v>
      </c>
      <c r="Z202" s="20">
        <v>2658274.9468299998</v>
      </c>
      <c r="AA202" s="21">
        <v>24</v>
      </c>
      <c r="AB202" s="20">
        <v>184081.27692999999</v>
      </c>
      <c r="AC202" s="20">
        <v>69.952560000000005</v>
      </c>
      <c r="AD202" s="22"/>
      <c r="AE202" s="18"/>
      <c r="AF202" s="22"/>
      <c r="AG202" s="18"/>
      <c r="AH202" s="21"/>
      <c r="AI202" s="20"/>
      <c r="AJ202" s="21"/>
      <c r="AK202" s="20"/>
      <c r="AL202" s="20"/>
      <c r="AM202" s="20"/>
    </row>
    <row r="203" spans="1:39">
      <c r="A203" s="192"/>
      <c r="B203" s="187"/>
      <c r="C203" s="165" t="s">
        <v>1209</v>
      </c>
      <c r="D203" s="175"/>
      <c r="E203" s="176"/>
      <c r="F203" s="19">
        <v>3533999.5956999999</v>
      </c>
      <c r="G203" s="20">
        <v>2519789.3243300002</v>
      </c>
      <c r="H203" s="21">
        <v>33920</v>
      </c>
      <c r="I203" s="20">
        <v>1744744399.23964</v>
      </c>
      <c r="J203" s="22"/>
      <c r="K203" s="20">
        <v>2503111.8479200001</v>
      </c>
      <c r="L203" s="21">
        <v>33556</v>
      </c>
      <c r="M203" s="20">
        <v>817011.86291999999</v>
      </c>
      <c r="N203" s="21">
        <v>1414</v>
      </c>
      <c r="O203" s="20">
        <v>41451.224320000001</v>
      </c>
      <c r="P203" s="21">
        <v>890</v>
      </c>
      <c r="Q203" s="20">
        <v>11176.949769999999</v>
      </c>
      <c r="R203" s="21">
        <v>160</v>
      </c>
      <c r="S203" s="21">
        <v>33945</v>
      </c>
      <c r="T203" s="20">
        <v>1627878986.4170599</v>
      </c>
      <c r="U203" s="22"/>
      <c r="V203" s="21">
        <v>3855</v>
      </c>
      <c r="W203" s="21">
        <v>2720</v>
      </c>
      <c r="X203" s="21">
        <v>305</v>
      </c>
      <c r="Y203" s="21">
        <v>701</v>
      </c>
      <c r="Z203" s="20">
        <v>2073209.15811</v>
      </c>
      <c r="AA203" s="21">
        <v>1834</v>
      </c>
      <c r="AB203" s="20">
        <v>486367.21422999998</v>
      </c>
      <c r="AC203" s="20">
        <v>19069.538410000001</v>
      </c>
      <c r="AD203" s="22"/>
      <c r="AE203" s="18"/>
      <c r="AF203" s="22"/>
      <c r="AG203" s="18"/>
      <c r="AH203" s="21">
        <v>1</v>
      </c>
      <c r="AI203" s="20">
        <v>10.26544</v>
      </c>
      <c r="AJ203" s="21"/>
      <c r="AK203" s="20"/>
      <c r="AL203" s="20"/>
      <c r="AM203" s="20"/>
    </row>
    <row r="204" spans="1:39" ht="37.5" customHeight="1">
      <c r="A204" s="192"/>
      <c r="B204" s="187"/>
      <c r="C204" s="165"/>
      <c r="D204" s="165" t="s">
        <v>1210</v>
      </c>
      <c r="E204" s="166"/>
      <c r="F204" s="19">
        <v>1360885.44725</v>
      </c>
      <c r="G204" s="20">
        <v>890320.75332999998</v>
      </c>
      <c r="H204" s="21">
        <v>4944</v>
      </c>
      <c r="I204" s="20">
        <v>893739290.41316998</v>
      </c>
      <c r="J204" s="22"/>
      <c r="K204" s="20">
        <v>828157.81048999995</v>
      </c>
      <c r="L204" s="21">
        <v>4446</v>
      </c>
      <c r="M204" s="20">
        <v>345621.72213000001</v>
      </c>
      <c r="N204" s="21">
        <v>324</v>
      </c>
      <c r="O204" s="20">
        <v>26362.87887</v>
      </c>
      <c r="P204" s="21">
        <v>237</v>
      </c>
      <c r="Q204" s="20">
        <v>5410.8719499999997</v>
      </c>
      <c r="R204" s="21">
        <v>53</v>
      </c>
      <c r="S204" s="21">
        <v>5392</v>
      </c>
      <c r="T204" s="20">
        <v>681268034.27818</v>
      </c>
      <c r="U204" s="22"/>
      <c r="V204" s="21">
        <v>407</v>
      </c>
      <c r="W204" s="21">
        <v>258</v>
      </c>
      <c r="X204" s="21">
        <v>89</v>
      </c>
      <c r="Y204" s="21">
        <v>521</v>
      </c>
      <c r="Z204" s="20">
        <v>692745.64532000001</v>
      </c>
      <c r="AA204" s="21">
        <v>176</v>
      </c>
      <c r="AB204" s="20">
        <v>139008.44206</v>
      </c>
      <c r="AC204" s="20">
        <v>1824.5</v>
      </c>
      <c r="AD204" s="22"/>
      <c r="AE204" s="18"/>
      <c r="AF204" s="22"/>
      <c r="AG204" s="18"/>
      <c r="AH204" s="21">
        <v>1</v>
      </c>
      <c r="AI204" s="20">
        <v>10.26544</v>
      </c>
      <c r="AJ204" s="21"/>
      <c r="AK204" s="20"/>
      <c r="AL204" s="20"/>
      <c r="AM204" s="20"/>
    </row>
    <row r="205" spans="1:39" ht="40.5" customHeight="1">
      <c r="A205" s="192"/>
      <c r="B205" s="187"/>
      <c r="C205" s="165"/>
      <c r="D205" s="165" t="s">
        <v>1211</v>
      </c>
      <c r="E205" s="166"/>
      <c r="F205" s="19">
        <v>2173114.1484500002</v>
      </c>
      <c r="G205" s="20">
        <v>1629468.571</v>
      </c>
      <c r="H205" s="21">
        <v>28976</v>
      </c>
      <c r="I205" s="20">
        <v>851005108.82647002</v>
      </c>
      <c r="J205" s="22"/>
      <c r="K205" s="20">
        <v>1674954.03743</v>
      </c>
      <c r="L205" s="21">
        <v>29110</v>
      </c>
      <c r="M205" s="20">
        <v>471390.14078999998</v>
      </c>
      <c r="N205" s="21">
        <v>1090</v>
      </c>
      <c r="O205" s="20">
        <v>15088.345450000001</v>
      </c>
      <c r="P205" s="21">
        <v>653</v>
      </c>
      <c r="Q205" s="20">
        <v>5766.0778200000004</v>
      </c>
      <c r="R205" s="21">
        <v>107</v>
      </c>
      <c r="S205" s="21">
        <v>28553</v>
      </c>
      <c r="T205" s="20">
        <v>946610952.13888001</v>
      </c>
      <c r="U205" s="22"/>
      <c r="V205" s="21">
        <v>3448</v>
      </c>
      <c r="W205" s="21">
        <v>2462</v>
      </c>
      <c r="X205" s="21">
        <v>216</v>
      </c>
      <c r="Y205" s="21">
        <v>180</v>
      </c>
      <c r="Z205" s="20">
        <v>1380463.5127900001</v>
      </c>
      <c r="AA205" s="21">
        <v>1658</v>
      </c>
      <c r="AB205" s="20">
        <v>347358.77217000001</v>
      </c>
      <c r="AC205" s="20">
        <v>17245.038410000001</v>
      </c>
      <c r="AD205" s="22"/>
      <c r="AE205" s="18"/>
      <c r="AF205" s="22"/>
      <c r="AG205" s="18"/>
      <c r="AH205" s="21"/>
      <c r="AI205" s="20"/>
      <c r="AJ205" s="21"/>
      <c r="AK205" s="20"/>
      <c r="AL205" s="20"/>
      <c r="AM205" s="20"/>
    </row>
    <row r="206" spans="1:39">
      <c r="A206" s="192"/>
      <c r="B206" s="187"/>
      <c r="C206" s="165" t="s">
        <v>1212</v>
      </c>
      <c r="D206" s="175"/>
      <c r="E206" s="176"/>
      <c r="F206" s="19">
        <v>18472347.94348</v>
      </c>
      <c r="G206" s="20">
        <v>15582760.571380001</v>
      </c>
      <c r="H206" s="21">
        <v>1886693</v>
      </c>
      <c r="I206" s="20">
        <v>11050713607.3232</v>
      </c>
      <c r="J206" s="22"/>
      <c r="K206" s="20">
        <v>16111305.458760001</v>
      </c>
      <c r="L206" s="21">
        <v>1896933</v>
      </c>
      <c r="M206" s="20">
        <v>2525962.9997100001</v>
      </c>
      <c r="N206" s="21">
        <v>61630</v>
      </c>
      <c r="O206" s="20">
        <v>848746.08094999997</v>
      </c>
      <c r="P206" s="21">
        <v>12997</v>
      </c>
      <c r="Q206" s="20">
        <v>313362.55202</v>
      </c>
      <c r="R206" s="21">
        <v>45235</v>
      </c>
      <c r="S206" s="21">
        <v>1629191</v>
      </c>
      <c r="T206" s="20">
        <v>10360998485.299299</v>
      </c>
      <c r="U206" s="22"/>
      <c r="V206" s="21">
        <v>15068</v>
      </c>
      <c r="W206" s="21">
        <v>12478</v>
      </c>
      <c r="X206" s="21">
        <v>2064</v>
      </c>
      <c r="Y206" s="21">
        <v>10311</v>
      </c>
      <c r="Z206" s="20">
        <v>21093340.061579999</v>
      </c>
      <c r="AA206" s="21">
        <v>8739</v>
      </c>
      <c r="AB206" s="20">
        <v>3591297.3864199999</v>
      </c>
      <c r="AC206" s="20">
        <v>183150.49950000001</v>
      </c>
      <c r="AD206" s="22"/>
      <c r="AE206" s="18"/>
      <c r="AF206" s="22"/>
      <c r="AG206" s="18"/>
      <c r="AH206" s="21"/>
      <c r="AI206" s="20"/>
      <c r="AJ206" s="21">
        <v>6</v>
      </c>
      <c r="AK206" s="20">
        <v>1603.4707599999999</v>
      </c>
      <c r="AL206" s="20"/>
      <c r="AM206" s="20"/>
    </row>
    <row r="207" spans="1:39" ht="36" customHeight="1">
      <c r="A207" s="192"/>
      <c r="B207" s="187"/>
      <c r="C207" s="165"/>
      <c r="D207" s="165" t="s">
        <v>1213</v>
      </c>
      <c r="E207" s="166"/>
      <c r="F207" s="19">
        <v>1693295.7321500001</v>
      </c>
      <c r="G207" s="20">
        <v>1462208.9439600001</v>
      </c>
      <c r="H207" s="21">
        <v>61124</v>
      </c>
      <c r="I207" s="20">
        <v>1300032610.78392</v>
      </c>
      <c r="J207" s="22"/>
      <c r="K207" s="20">
        <v>1572365.3344099999</v>
      </c>
      <c r="L207" s="21">
        <v>64439</v>
      </c>
      <c r="M207" s="20">
        <v>221280.85140000001</v>
      </c>
      <c r="N207" s="21">
        <v>7734</v>
      </c>
      <c r="O207" s="20">
        <v>102002.73397</v>
      </c>
      <c r="P207" s="21">
        <v>2175</v>
      </c>
      <c r="Q207" s="20">
        <v>7807.79655</v>
      </c>
      <c r="R207" s="21">
        <v>212</v>
      </c>
      <c r="S207" s="21">
        <v>66449</v>
      </c>
      <c r="T207" s="20">
        <v>1915026801.0901301</v>
      </c>
      <c r="U207" s="22"/>
      <c r="V207" s="21">
        <v>1706</v>
      </c>
      <c r="W207" s="21">
        <v>1219</v>
      </c>
      <c r="X207" s="21">
        <v>184</v>
      </c>
      <c r="Y207" s="21">
        <v>1060</v>
      </c>
      <c r="Z207" s="20">
        <v>474753.16009000002</v>
      </c>
      <c r="AA207" s="21">
        <v>1311</v>
      </c>
      <c r="AB207" s="20">
        <v>142310.12333999999</v>
      </c>
      <c r="AC207" s="20">
        <v>5321.8898600000002</v>
      </c>
      <c r="AD207" s="22"/>
      <c r="AE207" s="18"/>
      <c r="AF207" s="22"/>
      <c r="AG207" s="18"/>
      <c r="AH207" s="21"/>
      <c r="AI207" s="20"/>
      <c r="AJ207" s="21">
        <v>1</v>
      </c>
      <c r="AK207" s="20">
        <v>80.531019999999998</v>
      </c>
      <c r="AL207" s="20"/>
      <c r="AM207" s="20"/>
    </row>
    <row r="208" spans="1:39" ht="22.5" customHeight="1">
      <c r="A208" s="192"/>
      <c r="B208" s="187"/>
      <c r="C208" s="165"/>
      <c r="D208" s="165" t="s">
        <v>1214</v>
      </c>
      <c r="E208" s="166"/>
      <c r="F208" s="19">
        <v>11835.474</v>
      </c>
      <c r="G208" s="20">
        <v>11152.13134</v>
      </c>
      <c r="H208" s="21">
        <v>341</v>
      </c>
      <c r="I208" s="20">
        <v>11946063.636</v>
      </c>
      <c r="J208" s="22"/>
      <c r="K208" s="20">
        <v>11904.174999999999</v>
      </c>
      <c r="L208" s="21">
        <v>342</v>
      </c>
      <c r="M208" s="20">
        <v>47.681600000000003</v>
      </c>
      <c r="N208" s="21">
        <v>42</v>
      </c>
      <c r="O208" s="20">
        <v>7.6488500000000004</v>
      </c>
      <c r="P208" s="21">
        <v>3</v>
      </c>
      <c r="Q208" s="20">
        <v>108.73377000000001</v>
      </c>
      <c r="R208" s="21">
        <v>17</v>
      </c>
      <c r="S208" s="21">
        <v>341</v>
      </c>
      <c r="T208" s="20">
        <v>12667163.636</v>
      </c>
      <c r="U208" s="22"/>
      <c r="V208" s="21">
        <v>4</v>
      </c>
      <c r="W208" s="21">
        <v>2</v>
      </c>
      <c r="X208" s="21">
        <v>2</v>
      </c>
      <c r="Y208" s="21">
        <v>7</v>
      </c>
      <c r="Z208" s="20">
        <v>13580</v>
      </c>
      <c r="AA208" s="21">
        <v>1</v>
      </c>
      <c r="AB208" s="20">
        <v>14.475759999999999</v>
      </c>
      <c r="AC208" s="20">
        <v>14.475759999999999</v>
      </c>
      <c r="AD208" s="22"/>
      <c r="AE208" s="18"/>
      <c r="AF208" s="22"/>
      <c r="AG208" s="18"/>
      <c r="AH208" s="21"/>
      <c r="AI208" s="20"/>
      <c r="AJ208" s="21"/>
      <c r="AK208" s="20"/>
      <c r="AL208" s="20"/>
      <c r="AM208" s="20"/>
    </row>
    <row r="209" spans="1:39" ht="23.25" customHeight="1">
      <c r="A209" s="192"/>
      <c r="B209" s="187"/>
      <c r="C209" s="165"/>
      <c r="D209" s="165" t="s">
        <v>1215</v>
      </c>
      <c r="E209" s="166"/>
      <c r="F209" s="19">
        <v>74471.050589999999</v>
      </c>
      <c r="G209" s="20">
        <v>55988.574220000002</v>
      </c>
      <c r="H209" s="21">
        <v>4178</v>
      </c>
      <c r="I209" s="20">
        <v>141054474.07699999</v>
      </c>
      <c r="J209" s="22"/>
      <c r="K209" s="20">
        <v>68782.139439999999</v>
      </c>
      <c r="L209" s="21">
        <v>4374</v>
      </c>
      <c r="M209" s="20">
        <v>8251.9761500000004</v>
      </c>
      <c r="N209" s="21">
        <v>233</v>
      </c>
      <c r="O209" s="20">
        <v>4744.16608</v>
      </c>
      <c r="P209" s="21">
        <v>90</v>
      </c>
      <c r="Q209" s="20">
        <v>63.664349999999999</v>
      </c>
      <c r="R209" s="21">
        <v>12</v>
      </c>
      <c r="S209" s="21">
        <v>4110</v>
      </c>
      <c r="T209" s="20">
        <v>169004829.27399999</v>
      </c>
      <c r="U209" s="22"/>
      <c r="V209" s="21">
        <v>17</v>
      </c>
      <c r="W209" s="21">
        <v>8</v>
      </c>
      <c r="X209" s="21">
        <v>10</v>
      </c>
      <c r="Y209" s="21">
        <v>34</v>
      </c>
      <c r="Z209" s="20">
        <v>11511.85764</v>
      </c>
      <c r="AA209" s="21">
        <v>8</v>
      </c>
      <c r="AB209" s="20">
        <v>3755.1514999999999</v>
      </c>
      <c r="AC209" s="20"/>
      <c r="AD209" s="22"/>
      <c r="AE209" s="18"/>
      <c r="AF209" s="22"/>
      <c r="AG209" s="18"/>
      <c r="AH209" s="21"/>
      <c r="AI209" s="20"/>
      <c r="AJ209" s="21"/>
      <c r="AK209" s="20"/>
      <c r="AL209" s="20"/>
      <c r="AM209" s="20"/>
    </row>
    <row r="210" spans="1:39" ht="36" customHeight="1">
      <c r="A210" s="192"/>
      <c r="B210" s="187"/>
      <c r="C210" s="165"/>
      <c r="D210" s="165" t="s">
        <v>1216</v>
      </c>
      <c r="E210" s="166"/>
      <c r="F210" s="19">
        <v>118019.88507</v>
      </c>
      <c r="G210" s="20">
        <v>109245.08912999999</v>
      </c>
      <c r="H210" s="21">
        <v>1280</v>
      </c>
      <c r="I210" s="20">
        <v>52486818.865000002</v>
      </c>
      <c r="J210" s="22"/>
      <c r="K210" s="20">
        <v>111078.71259</v>
      </c>
      <c r="L210" s="21">
        <v>1335</v>
      </c>
      <c r="M210" s="20">
        <v>8420.5279100000007</v>
      </c>
      <c r="N210" s="21">
        <v>67</v>
      </c>
      <c r="O210" s="20">
        <v>3529.7787600000001</v>
      </c>
      <c r="P210" s="21">
        <v>45</v>
      </c>
      <c r="Q210" s="20">
        <v>135.83349999999999</v>
      </c>
      <c r="R210" s="21">
        <v>6</v>
      </c>
      <c r="S210" s="21">
        <v>1294</v>
      </c>
      <c r="T210" s="20">
        <v>69755587.975500003</v>
      </c>
      <c r="U210" s="22"/>
      <c r="V210" s="21">
        <v>1</v>
      </c>
      <c r="W210" s="21">
        <v>1</v>
      </c>
      <c r="X210" s="21">
        <v>1</v>
      </c>
      <c r="Y210" s="21">
        <v>2</v>
      </c>
      <c r="Z210" s="20">
        <v>1004</v>
      </c>
      <c r="AA210" s="21">
        <v>1</v>
      </c>
      <c r="AB210" s="20">
        <v>86.582390000000004</v>
      </c>
      <c r="AC210" s="20"/>
      <c r="AD210" s="22"/>
      <c r="AE210" s="18"/>
      <c r="AF210" s="22"/>
      <c r="AG210" s="18"/>
      <c r="AH210" s="21"/>
      <c r="AI210" s="20"/>
      <c r="AJ210" s="21"/>
      <c r="AK210" s="20"/>
      <c r="AL210" s="20"/>
      <c r="AM210" s="20"/>
    </row>
    <row r="211" spans="1:39" ht="24" customHeight="1">
      <c r="A211" s="192"/>
      <c r="B211" s="187"/>
      <c r="C211" s="165"/>
      <c r="D211" s="165" t="s">
        <v>1217</v>
      </c>
      <c r="E211" s="166"/>
      <c r="F211" s="19">
        <v>16574725.80167</v>
      </c>
      <c r="G211" s="20">
        <v>13944165.832730001</v>
      </c>
      <c r="H211" s="21">
        <v>1819770</v>
      </c>
      <c r="I211" s="20">
        <v>9545193639.9612904</v>
      </c>
      <c r="J211" s="22"/>
      <c r="K211" s="20">
        <v>14347175.09732</v>
      </c>
      <c r="L211" s="21">
        <v>1826443</v>
      </c>
      <c r="M211" s="20">
        <v>2287961.9626500001</v>
      </c>
      <c r="N211" s="21">
        <v>53554</v>
      </c>
      <c r="O211" s="20">
        <v>738461.75329000002</v>
      </c>
      <c r="P211" s="21">
        <v>10684</v>
      </c>
      <c r="Q211" s="20">
        <v>305246.52385</v>
      </c>
      <c r="R211" s="21">
        <v>44988</v>
      </c>
      <c r="S211" s="21">
        <v>1556997</v>
      </c>
      <c r="T211" s="20">
        <v>8194544103.3237104</v>
      </c>
      <c r="U211" s="22"/>
      <c r="V211" s="21">
        <v>13340</v>
      </c>
      <c r="W211" s="21">
        <v>11248</v>
      </c>
      <c r="X211" s="21">
        <v>1867</v>
      </c>
      <c r="Y211" s="21">
        <v>9208</v>
      </c>
      <c r="Z211" s="20">
        <v>20592491.043850001</v>
      </c>
      <c r="AA211" s="21">
        <v>7418</v>
      </c>
      <c r="AB211" s="20">
        <v>3445131.0534299999</v>
      </c>
      <c r="AC211" s="20">
        <v>177814.13388000001</v>
      </c>
      <c r="AD211" s="22"/>
      <c r="AE211" s="18"/>
      <c r="AF211" s="22"/>
      <c r="AG211" s="18"/>
      <c r="AH211" s="21"/>
      <c r="AI211" s="20"/>
      <c r="AJ211" s="21">
        <v>5</v>
      </c>
      <c r="AK211" s="20">
        <v>1522.93974</v>
      </c>
      <c r="AL211" s="20"/>
      <c r="AM211" s="20"/>
    </row>
    <row r="212" spans="1:39">
      <c r="A212" s="192"/>
      <c r="B212" s="187"/>
      <c r="C212" s="165" t="s">
        <v>1218</v>
      </c>
      <c r="D212" s="175"/>
      <c r="E212" s="176"/>
      <c r="F212" s="19">
        <v>442527.43268999999</v>
      </c>
      <c r="G212" s="20">
        <v>378305.48102000001</v>
      </c>
      <c r="H212" s="21">
        <v>44310</v>
      </c>
      <c r="I212" s="20">
        <v>349216708.91627002</v>
      </c>
      <c r="J212" s="22"/>
      <c r="K212" s="20">
        <v>411785.32775</v>
      </c>
      <c r="L212" s="21">
        <v>44278</v>
      </c>
      <c r="M212" s="20">
        <v>43338.435870000001</v>
      </c>
      <c r="N212" s="21">
        <v>345</v>
      </c>
      <c r="O212" s="20">
        <v>23987.3328</v>
      </c>
      <c r="P212" s="21">
        <v>230</v>
      </c>
      <c r="Q212" s="20">
        <v>8355.9920999999995</v>
      </c>
      <c r="R212" s="21">
        <v>108</v>
      </c>
      <c r="S212" s="21">
        <v>12260</v>
      </c>
      <c r="T212" s="20">
        <v>62253197.586800002</v>
      </c>
      <c r="U212" s="22"/>
      <c r="V212" s="21">
        <v>5230</v>
      </c>
      <c r="W212" s="21">
        <v>6217</v>
      </c>
      <c r="X212" s="21">
        <v>181</v>
      </c>
      <c r="Y212" s="21">
        <v>491</v>
      </c>
      <c r="Z212" s="20">
        <v>559422.45718999999</v>
      </c>
      <c r="AA212" s="21">
        <v>6157</v>
      </c>
      <c r="AB212" s="20">
        <v>172571.86173</v>
      </c>
      <c r="AC212" s="20">
        <v>4443.5621099999998</v>
      </c>
      <c r="AD212" s="22"/>
      <c r="AE212" s="18"/>
      <c r="AF212" s="22"/>
      <c r="AG212" s="18"/>
      <c r="AH212" s="21"/>
      <c r="AI212" s="20"/>
      <c r="AJ212" s="21">
        <v>1</v>
      </c>
      <c r="AK212" s="20">
        <v>3</v>
      </c>
      <c r="AL212" s="20"/>
      <c r="AM212" s="20"/>
    </row>
    <row r="213" spans="1:39" ht="36.75" customHeight="1">
      <c r="A213" s="192"/>
      <c r="B213" s="187"/>
      <c r="C213" s="165"/>
      <c r="D213" s="165" t="s">
        <v>1219</v>
      </c>
      <c r="E213" s="166"/>
      <c r="F213" s="19">
        <v>259.51504</v>
      </c>
      <c r="G213" s="20">
        <v>244.17591999999999</v>
      </c>
      <c r="H213" s="21">
        <v>3</v>
      </c>
      <c r="I213" s="20">
        <v>48835.182999999997</v>
      </c>
      <c r="J213" s="22"/>
      <c r="K213" s="20">
        <v>244.17591999999999</v>
      </c>
      <c r="L213" s="21">
        <v>3</v>
      </c>
      <c r="M213" s="20">
        <v>15.93483</v>
      </c>
      <c r="N213" s="21">
        <v>2</v>
      </c>
      <c r="O213" s="20">
        <v>0.59570999999999996</v>
      </c>
      <c r="P213" s="21">
        <v>1</v>
      </c>
      <c r="Q213" s="20"/>
      <c r="R213" s="21"/>
      <c r="S213" s="21">
        <v>3</v>
      </c>
      <c r="T213" s="20">
        <v>48835.182999999997</v>
      </c>
      <c r="U213" s="22"/>
      <c r="V213" s="21"/>
      <c r="W213" s="21"/>
      <c r="X213" s="21"/>
      <c r="Y213" s="21"/>
      <c r="Z213" s="20"/>
      <c r="AA213" s="21"/>
      <c r="AB213" s="20"/>
      <c r="AC213" s="20"/>
      <c r="AD213" s="22"/>
      <c r="AE213" s="18"/>
      <c r="AF213" s="22"/>
      <c r="AG213" s="18"/>
      <c r="AH213" s="21"/>
      <c r="AI213" s="20"/>
      <c r="AJ213" s="21"/>
      <c r="AK213" s="20"/>
      <c r="AL213" s="20"/>
      <c r="AM213" s="20"/>
    </row>
    <row r="214" spans="1:39" ht="37.5" customHeight="1">
      <c r="A214" s="192"/>
      <c r="B214" s="187"/>
      <c r="C214" s="165"/>
      <c r="D214" s="165" t="s">
        <v>1220</v>
      </c>
      <c r="E214" s="166"/>
      <c r="F214" s="19">
        <v>9389.6214400000008</v>
      </c>
      <c r="G214" s="20">
        <v>5367.0697499999997</v>
      </c>
      <c r="H214" s="21">
        <v>17</v>
      </c>
      <c r="I214" s="20">
        <v>1068986.6524700001</v>
      </c>
      <c r="J214" s="22"/>
      <c r="K214" s="20">
        <v>5367.0697499999997</v>
      </c>
      <c r="L214" s="21">
        <v>17</v>
      </c>
      <c r="M214" s="20">
        <v>4042.84899</v>
      </c>
      <c r="N214" s="21">
        <v>16</v>
      </c>
      <c r="O214" s="20">
        <v>2.9424399999999999</v>
      </c>
      <c r="P214" s="21">
        <v>4</v>
      </c>
      <c r="Q214" s="20">
        <v>17.354859999999999</v>
      </c>
      <c r="R214" s="21">
        <v>10</v>
      </c>
      <c r="S214" s="21">
        <v>19</v>
      </c>
      <c r="T214" s="20">
        <v>1528067.0376599999</v>
      </c>
      <c r="U214" s="22"/>
      <c r="V214" s="21"/>
      <c r="W214" s="21"/>
      <c r="X214" s="21"/>
      <c r="Y214" s="21"/>
      <c r="Z214" s="20"/>
      <c r="AA214" s="21"/>
      <c r="AB214" s="20"/>
      <c r="AC214" s="20"/>
      <c r="AD214" s="22"/>
      <c r="AE214" s="18"/>
      <c r="AF214" s="22"/>
      <c r="AG214" s="18"/>
      <c r="AH214" s="21"/>
      <c r="AI214" s="20"/>
      <c r="AJ214" s="21"/>
      <c r="AK214" s="20"/>
      <c r="AL214" s="20"/>
      <c r="AM214" s="20"/>
    </row>
    <row r="215" spans="1:39" ht="35.25" customHeight="1">
      <c r="A215" s="192"/>
      <c r="B215" s="187"/>
      <c r="C215" s="165"/>
      <c r="D215" s="165" t="s">
        <v>1221</v>
      </c>
      <c r="E215" s="166"/>
      <c r="F215" s="19">
        <v>5085.7722700000004</v>
      </c>
      <c r="G215" s="20">
        <v>4817.8359700000001</v>
      </c>
      <c r="H215" s="21">
        <v>129</v>
      </c>
      <c r="I215" s="20">
        <v>2486312.5</v>
      </c>
      <c r="J215" s="22"/>
      <c r="K215" s="20">
        <v>5105.9359700000005</v>
      </c>
      <c r="L215" s="21">
        <v>132</v>
      </c>
      <c r="M215" s="20">
        <v>224.75</v>
      </c>
      <c r="N215" s="21">
        <v>8</v>
      </c>
      <c r="O215" s="20"/>
      <c r="P215" s="21"/>
      <c r="Q215" s="20">
        <v>244.91370000000001</v>
      </c>
      <c r="R215" s="21">
        <v>8</v>
      </c>
      <c r="S215" s="21">
        <v>124</v>
      </c>
      <c r="T215" s="20">
        <v>2368312.5</v>
      </c>
      <c r="U215" s="22"/>
      <c r="V215" s="21">
        <v>2</v>
      </c>
      <c r="W215" s="21">
        <v>1</v>
      </c>
      <c r="X215" s="21"/>
      <c r="Y215" s="21">
        <v>1</v>
      </c>
      <c r="Z215" s="20">
        <v>884.84400000000005</v>
      </c>
      <c r="AA215" s="21">
        <v>1</v>
      </c>
      <c r="AB215" s="20">
        <v>395.40456999999998</v>
      </c>
      <c r="AC215" s="20"/>
      <c r="AD215" s="22"/>
      <c r="AE215" s="18"/>
      <c r="AF215" s="22"/>
      <c r="AG215" s="18"/>
      <c r="AH215" s="21"/>
      <c r="AI215" s="20"/>
      <c r="AJ215" s="21"/>
      <c r="AK215" s="20"/>
      <c r="AL215" s="20"/>
      <c r="AM215" s="20"/>
    </row>
    <row r="216" spans="1:39" ht="35.25" customHeight="1">
      <c r="A216" s="192"/>
      <c r="B216" s="187"/>
      <c r="C216" s="165"/>
      <c r="D216" s="165" t="s">
        <v>1222</v>
      </c>
      <c r="E216" s="166"/>
      <c r="F216" s="19">
        <v>519.02071000000001</v>
      </c>
      <c r="G216" s="20">
        <v>505.75785000000002</v>
      </c>
      <c r="H216" s="21">
        <v>116</v>
      </c>
      <c r="I216" s="20">
        <v>1472501.1040000001</v>
      </c>
      <c r="J216" s="22"/>
      <c r="K216" s="20">
        <v>512.75784999999996</v>
      </c>
      <c r="L216" s="21">
        <v>116</v>
      </c>
      <c r="M216" s="20">
        <v>17.25</v>
      </c>
      <c r="N216" s="21">
        <v>2</v>
      </c>
      <c r="O216" s="20">
        <v>9.375</v>
      </c>
      <c r="P216" s="21">
        <v>1</v>
      </c>
      <c r="Q216" s="20">
        <v>1.6121399999999999</v>
      </c>
      <c r="R216" s="21">
        <v>1</v>
      </c>
      <c r="S216" s="21">
        <v>113</v>
      </c>
      <c r="T216" s="20">
        <v>1557501.1040000001</v>
      </c>
      <c r="U216" s="22"/>
      <c r="V216" s="21"/>
      <c r="W216" s="21"/>
      <c r="X216" s="21"/>
      <c r="Y216" s="21"/>
      <c r="Z216" s="20"/>
      <c r="AA216" s="21"/>
      <c r="AB216" s="20"/>
      <c r="AC216" s="20"/>
      <c r="AD216" s="22"/>
      <c r="AE216" s="18"/>
      <c r="AF216" s="22"/>
      <c r="AG216" s="18"/>
      <c r="AH216" s="21"/>
      <c r="AI216" s="20"/>
      <c r="AJ216" s="21"/>
      <c r="AK216" s="20"/>
      <c r="AL216" s="20"/>
      <c r="AM216" s="20"/>
    </row>
    <row r="217" spans="1:39" ht="45.75" customHeight="1">
      <c r="A217" s="192"/>
      <c r="B217" s="187"/>
      <c r="C217" s="165"/>
      <c r="D217" s="165" t="s">
        <v>1223</v>
      </c>
      <c r="E217" s="166"/>
      <c r="F217" s="19">
        <v>273.02800000000002</v>
      </c>
      <c r="G217" s="20">
        <v>239.523</v>
      </c>
      <c r="H217" s="21">
        <v>30</v>
      </c>
      <c r="I217" s="20">
        <v>125455</v>
      </c>
      <c r="J217" s="22"/>
      <c r="K217" s="20">
        <v>243.523</v>
      </c>
      <c r="L217" s="21">
        <v>29</v>
      </c>
      <c r="M217" s="20">
        <v>29.504999999999999</v>
      </c>
      <c r="N217" s="21">
        <v>3</v>
      </c>
      <c r="O217" s="20"/>
      <c r="P217" s="21"/>
      <c r="Q217" s="20"/>
      <c r="R217" s="21"/>
      <c r="S217" s="21">
        <v>28</v>
      </c>
      <c r="T217" s="20">
        <v>125055</v>
      </c>
      <c r="U217" s="22"/>
      <c r="V217" s="21"/>
      <c r="W217" s="21"/>
      <c r="X217" s="21"/>
      <c r="Y217" s="21"/>
      <c r="Z217" s="20"/>
      <c r="AA217" s="21"/>
      <c r="AB217" s="20"/>
      <c r="AC217" s="20"/>
      <c r="AD217" s="22"/>
      <c r="AE217" s="18"/>
      <c r="AF217" s="22"/>
      <c r="AG217" s="18"/>
      <c r="AH217" s="21"/>
      <c r="AI217" s="20"/>
      <c r="AJ217" s="21"/>
      <c r="AK217" s="20"/>
      <c r="AL217" s="20"/>
      <c r="AM217" s="20"/>
    </row>
    <row r="218" spans="1:39" ht="44.25" customHeight="1">
      <c r="A218" s="192"/>
      <c r="B218" s="187"/>
      <c r="C218" s="165"/>
      <c r="D218" s="165" t="s">
        <v>1224</v>
      </c>
      <c r="E218" s="166"/>
      <c r="F218" s="19">
        <v>37</v>
      </c>
      <c r="G218" s="20">
        <v>37</v>
      </c>
      <c r="H218" s="21">
        <v>5</v>
      </c>
      <c r="I218" s="20">
        <v>6100</v>
      </c>
      <c r="J218" s="22"/>
      <c r="K218" s="20">
        <v>37</v>
      </c>
      <c r="L218" s="21">
        <v>5</v>
      </c>
      <c r="M218" s="20"/>
      <c r="N218" s="21"/>
      <c r="O218" s="20"/>
      <c r="P218" s="21"/>
      <c r="Q218" s="20"/>
      <c r="R218" s="21"/>
      <c r="S218" s="21">
        <v>60</v>
      </c>
      <c r="T218" s="20">
        <v>25513.034599999999</v>
      </c>
      <c r="U218" s="22"/>
      <c r="V218" s="21">
        <v>1</v>
      </c>
      <c r="W218" s="21">
        <v>1</v>
      </c>
      <c r="X218" s="21"/>
      <c r="Y218" s="21"/>
      <c r="Z218" s="20"/>
      <c r="AA218" s="21">
        <v>1</v>
      </c>
      <c r="AB218" s="20">
        <v>350</v>
      </c>
      <c r="AC218" s="20"/>
      <c r="AD218" s="22"/>
      <c r="AE218" s="18"/>
      <c r="AF218" s="22"/>
      <c r="AG218" s="18"/>
      <c r="AH218" s="21"/>
      <c r="AI218" s="20"/>
      <c r="AJ218" s="21"/>
      <c r="AK218" s="20"/>
      <c r="AL218" s="20"/>
      <c r="AM218" s="20"/>
    </row>
    <row r="219" spans="1:39" ht="55.5" customHeight="1">
      <c r="A219" s="192"/>
      <c r="B219" s="187"/>
      <c r="C219" s="165"/>
      <c r="D219" s="165" t="s">
        <v>1225</v>
      </c>
      <c r="E219" s="166"/>
      <c r="F219" s="19">
        <v>-3651.9117500000002</v>
      </c>
      <c r="G219" s="20"/>
      <c r="H219" s="21"/>
      <c r="I219" s="20"/>
      <c r="J219" s="22"/>
      <c r="K219" s="20"/>
      <c r="L219" s="21"/>
      <c r="M219" s="20">
        <v>3.37649</v>
      </c>
      <c r="N219" s="21">
        <v>3</v>
      </c>
      <c r="O219" s="20">
        <v>318.84228999999999</v>
      </c>
      <c r="P219" s="21">
        <v>16</v>
      </c>
      <c r="Q219" s="20">
        <v>3336.4459499999998</v>
      </c>
      <c r="R219" s="21">
        <v>49</v>
      </c>
      <c r="S219" s="21">
        <v>533</v>
      </c>
      <c r="T219" s="20">
        <v>4133920.18835</v>
      </c>
      <c r="U219" s="22"/>
      <c r="V219" s="21">
        <v>3</v>
      </c>
      <c r="W219" s="21">
        <v>3</v>
      </c>
      <c r="X219" s="21"/>
      <c r="Y219" s="21">
        <v>81</v>
      </c>
      <c r="Z219" s="20">
        <v>366390.69702000002</v>
      </c>
      <c r="AA219" s="21">
        <v>3</v>
      </c>
      <c r="AB219" s="20">
        <v>3256.7338500000001</v>
      </c>
      <c r="AC219" s="20">
        <v>3256.7338500000001</v>
      </c>
      <c r="AD219" s="22"/>
      <c r="AE219" s="18"/>
      <c r="AF219" s="22"/>
      <c r="AG219" s="18"/>
      <c r="AH219" s="21"/>
      <c r="AI219" s="20"/>
      <c r="AJ219" s="21"/>
      <c r="AK219" s="20"/>
      <c r="AL219" s="20"/>
      <c r="AM219" s="20"/>
    </row>
    <row r="220" spans="1:39" ht="46.5" customHeight="1">
      <c r="A220" s="192"/>
      <c r="B220" s="187"/>
      <c r="C220" s="165"/>
      <c r="D220" s="165" t="s">
        <v>1226</v>
      </c>
      <c r="E220" s="166"/>
      <c r="F220" s="19">
        <v>162670.39608999999</v>
      </c>
      <c r="G220" s="20">
        <v>148409.97703000001</v>
      </c>
      <c r="H220" s="21">
        <v>4261</v>
      </c>
      <c r="I220" s="20">
        <v>6754571.1370900003</v>
      </c>
      <c r="J220" s="22"/>
      <c r="K220" s="20">
        <v>156609.92702999999</v>
      </c>
      <c r="L220" s="21">
        <v>4235</v>
      </c>
      <c r="M220" s="20">
        <v>9527.8749800000005</v>
      </c>
      <c r="N220" s="21">
        <v>42</v>
      </c>
      <c r="O220" s="20">
        <v>310</v>
      </c>
      <c r="P220" s="21">
        <v>10</v>
      </c>
      <c r="Q220" s="20">
        <v>3876.5210400000001</v>
      </c>
      <c r="R220" s="21">
        <v>10</v>
      </c>
      <c r="S220" s="21">
        <v>4492</v>
      </c>
      <c r="T220" s="20">
        <v>7571341.1370900003</v>
      </c>
      <c r="U220" s="22"/>
      <c r="V220" s="21">
        <v>4886</v>
      </c>
      <c r="W220" s="21">
        <v>6100</v>
      </c>
      <c r="X220" s="21">
        <v>132</v>
      </c>
      <c r="Y220" s="21">
        <v>140</v>
      </c>
      <c r="Z220" s="20">
        <v>11848.377479999999</v>
      </c>
      <c r="AA220" s="21">
        <v>6040</v>
      </c>
      <c r="AB220" s="20">
        <v>131706.39090999999</v>
      </c>
      <c r="AC220" s="20">
        <v>1186.82826</v>
      </c>
      <c r="AD220" s="22"/>
      <c r="AE220" s="18"/>
      <c r="AF220" s="22"/>
      <c r="AG220" s="18"/>
      <c r="AH220" s="21"/>
      <c r="AI220" s="20"/>
      <c r="AJ220" s="21">
        <v>1</v>
      </c>
      <c r="AK220" s="20">
        <v>3</v>
      </c>
      <c r="AL220" s="20"/>
      <c r="AM220" s="20"/>
    </row>
    <row r="221" spans="1:39" ht="35.25" customHeight="1" thickBot="1">
      <c r="A221" s="192"/>
      <c r="B221" s="188"/>
      <c r="C221" s="167"/>
      <c r="D221" s="167" t="s">
        <v>1227</v>
      </c>
      <c r="E221" s="168"/>
      <c r="F221" s="19">
        <v>267944.99089000002</v>
      </c>
      <c r="G221" s="20">
        <v>218684.1415</v>
      </c>
      <c r="H221" s="21">
        <v>39749</v>
      </c>
      <c r="I221" s="20">
        <v>337253947.33971</v>
      </c>
      <c r="J221" s="22"/>
      <c r="K221" s="20">
        <v>243664.93823</v>
      </c>
      <c r="L221" s="21">
        <v>39741</v>
      </c>
      <c r="M221" s="20">
        <v>29476.89558</v>
      </c>
      <c r="N221" s="21">
        <v>269</v>
      </c>
      <c r="O221" s="20">
        <v>23345.577359999999</v>
      </c>
      <c r="P221" s="21">
        <v>198</v>
      </c>
      <c r="Q221" s="20">
        <v>879.14440999999999</v>
      </c>
      <c r="R221" s="21">
        <v>30</v>
      </c>
      <c r="S221" s="21">
        <v>6888</v>
      </c>
      <c r="T221" s="20">
        <v>44894652.402099997</v>
      </c>
      <c r="U221" s="22"/>
      <c r="V221" s="21">
        <v>338</v>
      </c>
      <c r="W221" s="21">
        <v>112</v>
      </c>
      <c r="X221" s="21">
        <v>49</v>
      </c>
      <c r="Y221" s="21">
        <v>269</v>
      </c>
      <c r="Z221" s="20">
        <v>180298.53868999999</v>
      </c>
      <c r="AA221" s="21">
        <v>112</v>
      </c>
      <c r="AB221" s="20">
        <v>36863.332399999999</v>
      </c>
      <c r="AC221" s="20"/>
      <c r="AD221" s="22"/>
      <c r="AE221" s="18"/>
      <c r="AF221" s="22"/>
      <c r="AG221" s="18"/>
      <c r="AH221" s="21"/>
      <c r="AI221" s="20"/>
      <c r="AJ221" s="21"/>
      <c r="AK221" s="20"/>
      <c r="AL221" s="20"/>
      <c r="AM221" s="20"/>
    </row>
    <row r="222" spans="1:39" ht="12" thickBot="1">
      <c r="A222" s="192"/>
      <c r="B222" s="185" t="s">
        <v>1228</v>
      </c>
      <c r="C222" s="183"/>
      <c r="D222" s="183"/>
      <c r="E222" s="184"/>
      <c r="F222" s="19">
        <v>22277440.44698</v>
      </c>
      <c r="G222" s="20">
        <v>16308103.434250001</v>
      </c>
      <c r="H222" s="21">
        <v>63727</v>
      </c>
      <c r="I222" s="20">
        <v>10828000624.581699</v>
      </c>
      <c r="J222" s="22"/>
      <c r="K222" s="20">
        <v>16001330.074890001</v>
      </c>
      <c r="L222" s="21">
        <v>62003</v>
      </c>
      <c r="M222" s="20">
        <v>5677646.1048900001</v>
      </c>
      <c r="N222" s="21">
        <v>2423</v>
      </c>
      <c r="O222" s="20">
        <v>1009746.47744</v>
      </c>
      <c r="P222" s="21">
        <v>1780</v>
      </c>
      <c r="Q222" s="20">
        <v>89410.730639999994</v>
      </c>
      <c r="R222" s="21">
        <v>280</v>
      </c>
      <c r="S222" s="21">
        <v>34137</v>
      </c>
      <c r="T222" s="20">
        <v>9852068972.3410606</v>
      </c>
      <c r="U222" s="22"/>
      <c r="V222" s="21">
        <v>6327</v>
      </c>
      <c r="W222" s="21">
        <v>5672</v>
      </c>
      <c r="X222" s="21">
        <v>72</v>
      </c>
      <c r="Y222" s="21">
        <v>784</v>
      </c>
      <c r="Z222" s="20">
        <v>26243052.732689999</v>
      </c>
      <c r="AA222" s="21">
        <v>5585</v>
      </c>
      <c r="AB222" s="20">
        <v>2814786.6011199998</v>
      </c>
      <c r="AC222" s="20">
        <v>81731.558560000005</v>
      </c>
      <c r="AD222" s="22"/>
      <c r="AE222" s="18"/>
      <c r="AF222" s="22"/>
      <c r="AG222" s="18"/>
      <c r="AH222" s="21">
        <v>29</v>
      </c>
      <c r="AI222" s="20">
        <v>5340.7384199999997</v>
      </c>
      <c r="AJ222" s="21"/>
      <c r="AK222" s="20"/>
      <c r="AL222" s="20"/>
      <c r="AM222" s="20"/>
    </row>
    <row r="223" spans="1:39">
      <c r="A223" s="192"/>
      <c r="B223" s="186" t="s">
        <v>1229</v>
      </c>
      <c r="C223" s="180"/>
      <c r="D223" s="180"/>
      <c r="E223" s="181"/>
      <c r="F223" s="19">
        <v>11308184.17894</v>
      </c>
      <c r="G223" s="20">
        <v>9710192.8918699995</v>
      </c>
      <c r="H223" s="21">
        <v>2737653</v>
      </c>
      <c r="I223" s="20">
        <v>15185736789.9844</v>
      </c>
      <c r="J223" s="22"/>
      <c r="K223" s="20">
        <v>10147752.103080001</v>
      </c>
      <c r="L223" s="21">
        <v>3109688</v>
      </c>
      <c r="M223" s="20">
        <v>1245966.7649399999</v>
      </c>
      <c r="N223" s="21">
        <v>123031</v>
      </c>
      <c r="O223" s="20">
        <v>401724.43563999998</v>
      </c>
      <c r="P223" s="21">
        <v>322735</v>
      </c>
      <c r="Q223" s="20">
        <v>95291.089619999999</v>
      </c>
      <c r="R223" s="21">
        <v>22247</v>
      </c>
      <c r="S223" s="21">
        <v>2607095</v>
      </c>
      <c r="T223" s="20">
        <v>12361021913.9349</v>
      </c>
      <c r="U223" s="22"/>
      <c r="V223" s="21">
        <v>407522</v>
      </c>
      <c r="W223" s="21">
        <v>384012</v>
      </c>
      <c r="X223" s="21">
        <v>51194</v>
      </c>
      <c r="Y223" s="21">
        <v>84748</v>
      </c>
      <c r="Z223" s="20">
        <v>2953633.9577799998</v>
      </c>
      <c r="AA223" s="21">
        <v>195895</v>
      </c>
      <c r="AB223" s="20">
        <v>1622323.8452099999</v>
      </c>
      <c r="AC223" s="20">
        <v>32750.772089999999</v>
      </c>
      <c r="AD223" s="22"/>
      <c r="AE223" s="18"/>
      <c r="AF223" s="22"/>
      <c r="AG223" s="18"/>
      <c r="AH223" s="21"/>
      <c r="AI223" s="20"/>
      <c r="AJ223" s="21">
        <v>2</v>
      </c>
      <c r="AK223" s="20">
        <v>2858.0099</v>
      </c>
      <c r="AL223" s="20"/>
      <c r="AM223" s="20"/>
    </row>
    <row r="224" spans="1:39">
      <c r="A224" s="192"/>
      <c r="B224" s="187"/>
      <c r="C224" s="165" t="s">
        <v>1230</v>
      </c>
      <c r="D224" s="165"/>
      <c r="E224" s="166"/>
      <c r="F224" s="19">
        <v>812187.32536999998</v>
      </c>
      <c r="G224" s="20">
        <v>803109.13655000005</v>
      </c>
      <c r="H224" s="21">
        <v>48689</v>
      </c>
      <c r="I224" s="20">
        <v>3365368271.3969598</v>
      </c>
      <c r="J224" s="22"/>
      <c r="K224" s="20">
        <v>800088.39986</v>
      </c>
      <c r="L224" s="21">
        <v>376077</v>
      </c>
      <c r="M224" s="20">
        <v>53442.122730000003</v>
      </c>
      <c r="N224" s="21">
        <v>5287</v>
      </c>
      <c r="O224" s="20">
        <v>41135.325259999998</v>
      </c>
      <c r="P224" s="21">
        <v>277367</v>
      </c>
      <c r="Q224" s="20">
        <v>30385.792020000001</v>
      </c>
      <c r="R224" s="21">
        <v>88</v>
      </c>
      <c r="S224" s="21">
        <v>10713</v>
      </c>
      <c r="T224" s="20">
        <v>3594044841.0431499</v>
      </c>
      <c r="U224" s="22"/>
      <c r="V224" s="21">
        <v>5286</v>
      </c>
      <c r="W224" s="21">
        <v>2571</v>
      </c>
      <c r="X224" s="21">
        <v>691</v>
      </c>
      <c r="Y224" s="21">
        <v>2320</v>
      </c>
      <c r="Z224" s="20">
        <v>195839.66055999999</v>
      </c>
      <c r="AA224" s="21">
        <v>2561</v>
      </c>
      <c r="AB224" s="20">
        <v>125936.78204000001</v>
      </c>
      <c r="AC224" s="20">
        <v>141.97999999999999</v>
      </c>
      <c r="AD224" s="22"/>
      <c r="AE224" s="18"/>
      <c r="AF224" s="22"/>
      <c r="AG224" s="18"/>
      <c r="AH224" s="21"/>
      <c r="AI224" s="20"/>
      <c r="AJ224" s="21"/>
      <c r="AK224" s="20"/>
      <c r="AL224" s="20"/>
      <c r="AM224" s="20"/>
    </row>
    <row r="225" spans="1:39">
      <c r="A225" s="192"/>
      <c r="B225" s="187"/>
      <c r="C225" s="165" t="s">
        <v>1231</v>
      </c>
      <c r="D225" s="165"/>
      <c r="E225" s="166"/>
      <c r="F225" s="19">
        <v>19916.3079</v>
      </c>
      <c r="G225" s="20">
        <v>19219.553029999999</v>
      </c>
      <c r="H225" s="21">
        <v>6601</v>
      </c>
      <c r="I225" s="20">
        <v>20336275.978840001</v>
      </c>
      <c r="J225" s="22"/>
      <c r="K225" s="20">
        <v>19219.553029999999</v>
      </c>
      <c r="L225" s="21">
        <v>5974</v>
      </c>
      <c r="M225" s="20">
        <v>215.38871</v>
      </c>
      <c r="N225" s="21">
        <v>43</v>
      </c>
      <c r="O225" s="20">
        <v>488.92514999999997</v>
      </c>
      <c r="P225" s="21">
        <v>23</v>
      </c>
      <c r="Q225" s="20">
        <v>92.660799999999995</v>
      </c>
      <c r="R225" s="21">
        <v>43</v>
      </c>
      <c r="S225" s="21">
        <v>6585</v>
      </c>
      <c r="T225" s="20">
        <v>15528500.66478</v>
      </c>
      <c r="U225" s="22"/>
      <c r="V225" s="21">
        <v>80</v>
      </c>
      <c r="W225" s="21">
        <v>78</v>
      </c>
      <c r="X225" s="21"/>
      <c r="Y225" s="21">
        <v>6</v>
      </c>
      <c r="Z225" s="20">
        <v>104.57606</v>
      </c>
      <c r="AA225" s="21">
        <v>78</v>
      </c>
      <c r="AB225" s="20">
        <v>2218.0634399999999</v>
      </c>
      <c r="AC225" s="20"/>
      <c r="AD225" s="22"/>
      <c r="AE225" s="18"/>
      <c r="AF225" s="22"/>
      <c r="AG225" s="18"/>
      <c r="AH225" s="21"/>
      <c r="AI225" s="20"/>
      <c r="AJ225" s="21"/>
      <c r="AK225" s="20"/>
      <c r="AL225" s="20"/>
      <c r="AM225" s="20"/>
    </row>
    <row r="226" spans="1:39" ht="12" thickBot="1">
      <c r="A226" s="193"/>
      <c r="B226" s="188"/>
      <c r="C226" s="167" t="s">
        <v>1232</v>
      </c>
      <c r="D226" s="167"/>
      <c r="E226" s="168"/>
      <c r="F226" s="19">
        <v>10476080.545670001</v>
      </c>
      <c r="G226" s="20">
        <v>8887864.2022900004</v>
      </c>
      <c r="H226" s="21">
        <v>2682363</v>
      </c>
      <c r="I226" s="20">
        <v>11800032242.608601</v>
      </c>
      <c r="J226" s="22"/>
      <c r="K226" s="20">
        <v>9328444.1501899995</v>
      </c>
      <c r="L226" s="21">
        <v>2727637</v>
      </c>
      <c r="M226" s="20">
        <v>1192309.2535000001</v>
      </c>
      <c r="N226" s="21">
        <v>117701</v>
      </c>
      <c r="O226" s="20">
        <v>360100.18523</v>
      </c>
      <c r="P226" s="21">
        <v>45345</v>
      </c>
      <c r="Q226" s="20">
        <v>64812.6368</v>
      </c>
      <c r="R226" s="21">
        <v>22116</v>
      </c>
      <c r="S226" s="21">
        <v>2589797</v>
      </c>
      <c r="T226" s="20">
        <v>8751448572.2269402</v>
      </c>
      <c r="U226" s="22"/>
      <c r="V226" s="21">
        <v>402156</v>
      </c>
      <c r="W226" s="21">
        <v>381363</v>
      </c>
      <c r="X226" s="21">
        <v>50503</v>
      </c>
      <c r="Y226" s="21">
        <v>82422</v>
      </c>
      <c r="Z226" s="20">
        <v>2757689.7211600002</v>
      </c>
      <c r="AA226" s="21">
        <v>193256</v>
      </c>
      <c r="AB226" s="20">
        <v>1494168.99973</v>
      </c>
      <c r="AC226" s="20">
        <v>32608.792089999999</v>
      </c>
      <c r="AD226" s="22"/>
      <c r="AE226" s="18"/>
      <c r="AF226" s="22"/>
      <c r="AG226" s="18"/>
      <c r="AH226" s="21"/>
      <c r="AI226" s="20"/>
      <c r="AJ226" s="21">
        <v>2</v>
      </c>
      <c r="AK226" s="20">
        <v>2858.0099</v>
      </c>
      <c r="AL226" s="20"/>
      <c r="AM226" s="20"/>
    </row>
    <row r="227" spans="1:39" s="12" customFormat="1">
      <c r="A227" s="177" t="s">
        <v>368</v>
      </c>
      <c r="B227" s="180"/>
      <c r="C227" s="180"/>
      <c r="D227" s="180"/>
      <c r="E227" s="181"/>
      <c r="F227" s="19">
        <v>16875830.578710001</v>
      </c>
      <c r="G227" s="20">
        <v>9550765.8709999993</v>
      </c>
      <c r="H227" s="21">
        <v>9</v>
      </c>
      <c r="I227" s="20">
        <v>10137625815.4566</v>
      </c>
      <c r="J227" s="22">
        <v>1258947</v>
      </c>
      <c r="K227" s="20">
        <v>9550765.8709999993</v>
      </c>
      <c r="L227" s="21">
        <v>9</v>
      </c>
      <c r="M227" s="20">
        <v>7325064.7077099998</v>
      </c>
      <c r="N227" s="21">
        <v>2</v>
      </c>
      <c r="O227" s="20"/>
      <c r="P227" s="21"/>
      <c r="Q227" s="20"/>
      <c r="R227" s="21"/>
      <c r="S227" s="21">
        <v>5</v>
      </c>
      <c r="T227" s="20">
        <v>11328736819.8251</v>
      </c>
      <c r="U227" s="22">
        <v>6864522</v>
      </c>
      <c r="V227" s="21">
        <v>58538</v>
      </c>
      <c r="W227" s="21">
        <v>56378</v>
      </c>
      <c r="X227" s="21">
        <v>733</v>
      </c>
      <c r="Y227" s="21">
        <v>15676</v>
      </c>
      <c r="Z227" s="20">
        <v>2795628.8120800001</v>
      </c>
      <c r="AA227" s="21">
        <v>56791</v>
      </c>
      <c r="AB227" s="20">
        <v>16323149.280440001</v>
      </c>
      <c r="AC227" s="20">
        <v>48686.331189999997</v>
      </c>
      <c r="AD227" s="22"/>
      <c r="AE227" s="18"/>
      <c r="AF227" s="22"/>
      <c r="AG227" s="18"/>
      <c r="AH227" s="21"/>
      <c r="AI227" s="20"/>
      <c r="AJ227" s="21"/>
      <c r="AK227" s="20"/>
      <c r="AL227" s="20"/>
      <c r="AM227" s="20"/>
    </row>
    <row r="228" spans="1:39" ht="24.75" customHeight="1">
      <c r="A228" s="178"/>
      <c r="B228" s="165" t="s">
        <v>1233</v>
      </c>
      <c r="C228" s="165"/>
      <c r="D228" s="165"/>
      <c r="E228" s="166"/>
      <c r="F228" s="19">
        <v>6397944.4155999999</v>
      </c>
      <c r="G228" s="20">
        <v>6397944.4155999999</v>
      </c>
      <c r="H228" s="21">
        <v>6</v>
      </c>
      <c r="I228" s="20">
        <v>7418539403.0970001</v>
      </c>
      <c r="J228" s="21">
        <v>1041089</v>
      </c>
      <c r="K228" s="20">
        <v>6397944.4155999999</v>
      </c>
      <c r="L228" s="21">
        <v>6</v>
      </c>
      <c r="M228" s="20"/>
      <c r="N228" s="21"/>
      <c r="O228" s="20"/>
      <c r="P228" s="21"/>
      <c r="Q228" s="20"/>
      <c r="R228" s="21"/>
      <c r="S228" s="21">
        <v>1</v>
      </c>
      <c r="T228" s="20">
        <v>100874875.39952999</v>
      </c>
      <c r="U228" s="21">
        <v>4138801</v>
      </c>
      <c r="V228" s="21">
        <v>23927</v>
      </c>
      <c r="W228" s="21">
        <v>22235</v>
      </c>
      <c r="X228" s="21">
        <v>460</v>
      </c>
      <c r="Y228" s="21">
        <v>2583</v>
      </c>
      <c r="Z228" s="20">
        <v>1255849.86742</v>
      </c>
      <c r="AA228" s="21">
        <v>22350</v>
      </c>
      <c r="AB228" s="20">
        <v>6429265.7385499999</v>
      </c>
      <c r="AC228" s="20">
        <v>26942.36016</v>
      </c>
      <c r="AD228" s="22"/>
      <c r="AE228" s="18"/>
      <c r="AF228" s="22"/>
      <c r="AG228" s="18"/>
      <c r="AH228" s="22"/>
      <c r="AI228" s="18"/>
      <c r="AJ228" s="21"/>
      <c r="AK228" s="20"/>
      <c r="AL228" s="20"/>
      <c r="AM228" s="20"/>
    </row>
    <row r="229" spans="1:39" ht="14.25" customHeight="1">
      <c r="A229" s="178"/>
      <c r="B229" s="165" t="s">
        <v>1234</v>
      </c>
      <c r="C229" s="165"/>
      <c r="D229" s="165"/>
      <c r="E229" s="166"/>
      <c r="F229" s="19">
        <v>6251393.2083099997</v>
      </c>
      <c r="G229" s="20"/>
      <c r="H229" s="21"/>
      <c r="I229" s="20"/>
      <c r="J229" s="21"/>
      <c r="K229" s="20"/>
      <c r="L229" s="21"/>
      <c r="M229" s="20">
        <v>6251393.2083099997</v>
      </c>
      <c r="N229" s="21">
        <v>1</v>
      </c>
      <c r="O229" s="20"/>
      <c r="P229" s="21"/>
      <c r="Q229" s="20"/>
      <c r="R229" s="21"/>
      <c r="S229" s="21">
        <v>1</v>
      </c>
      <c r="T229" s="20">
        <v>7728763634.4729996</v>
      </c>
      <c r="U229" s="21">
        <v>1455000</v>
      </c>
      <c r="V229" s="21">
        <v>20171</v>
      </c>
      <c r="W229" s="21">
        <v>19867</v>
      </c>
      <c r="X229" s="21">
        <v>139</v>
      </c>
      <c r="Y229" s="21">
        <v>11568</v>
      </c>
      <c r="Z229" s="20">
        <v>953533.78203999996</v>
      </c>
      <c r="AA229" s="21">
        <v>20102</v>
      </c>
      <c r="AB229" s="20">
        <v>5696381.7970200004</v>
      </c>
      <c r="AC229" s="20">
        <v>11147.97651</v>
      </c>
      <c r="AD229" s="22"/>
      <c r="AE229" s="18"/>
      <c r="AF229" s="22"/>
      <c r="AG229" s="18"/>
      <c r="AH229" s="22"/>
      <c r="AI229" s="18"/>
      <c r="AJ229" s="21"/>
      <c r="AK229" s="20"/>
      <c r="AL229" s="20"/>
      <c r="AM229" s="20"/>
    </row>
    <row r="230" spans="1:39" ht="24.75" customHeight="1">
      <c r="A230" s="178"/>
      <c r="B230" s="165" t="s">
        <v>1235</v>
      </c>
      <c r="C230" s="165"/>
      <c r="D230" s="165"/>
      <c r="E230" s="166"/>
      <c r="F230" s="19">
        <v>1073671.4994000001</v>
      </c>
      <c r="G230" s="20"/>
      <c r="H230" s="21"/>
      <c r="I230" s="20"/>
      <c r="J230" s="21"/>
      <c r="K230" s="20"/>
      <c r="L230" s="21"/>
      <c r="M230" s="20">
        <v>1073671.4994000001</v>
      </c>
      <c r="N230" s="21">
        <v>1</v>
      </c>
      <c r="O230" s="20"/>
      <c r="P230" s="21"/>
      <c r="Q230" s="20"/>
      <c r="R230" s="21"/>
      <c r="S230" s="21">
        <v>1</v>
      </c>
      <c r="T230" s="20">
        <v>725647267.86731994</v>
      </c>
      <c r="U230" s="21">
        <v>835020</v>
      </c>
      <c r="V230" s="21">
        <v>3745</v>
      </c>
      <c r="W230" s="21">
        <v>3779</v>
      </c>
      <c r="X230" s="21">
        <v>17</v>
      </c>
      <c r="Y230" s="21">
        <v>146</v>
      </c>
      <c r="Z230" s="20">
        <v>116602.31982</v>
      </c>
      <c r="AA230" s="21">
        <v>3780</v>
      </c>
      <c r="AB230" s="20">
        <v>911579.57452000002</v>
      </c>
      <c r="AC230" s="20">
        <v>6173.0161799999996</v>
      </c>
      <c r="AD230" s="22"/>
      <c r="AE230" s="18"/>
      <c r="AF230" s="22"/>
      <c r="AG230" s="18"/>
      <c r="AH230" s="22"/>
      <c r="AI230" s="18"/>
      <c r="AJ230" s="21"/>
      <c r="AK230" s="20"/>
      <c r="AL230" s="20"/>
      <c r="AM230" s="20"/>
    </row>
    <row r="231" spans="1:39" ht="27" customHeight="1">
      <c r="A231" s="178"/>
      <c r="B231" s="165" t="s">
        <v>1236</v>
      </c>
      <c r="C231" s="165"/>
      <c r="D231" s="165"/>
      <c r="E231" s="166"/>
      <c r="F231" s="19"/>
      <c r="G231" s="20"/>
      <c r="H231" s="21"/>
      <c r="I231" s="20"/>
      <c r="J231" s="21"/>
      <c r="K231" s="20"/>
      <c r="L231" s="21"/>
      <c r="M231" s="20"/>
      <c r="N231" s="21"/>
      <c r="O231" s="20"/>
      <c r="P231" s="21"/>
      <c r="Q231" s="20"/>
      <c r="R231" s="21"/>
      <c r="S231" s="21"/>
      <c r="T231" s="20"/>
      <c r="U231" s="21"/>
      <c r="V231" s="21">
        <v>4</v>
      </c>
      <c r="W231" s="21"/>
      <c r="X231" s="21"/>
      <c r="Y231" s="21">
        <v>27</v>
      </c>
      <c r="Z231" s="20">
        <v>3674.6649400000001</v>
      </c>
      <c r="AA231" s="21"/>
      <c r="AB231" s="20"/>
      <c r="AC231" s="20"/>
      <c r="AD231" s="22"/>
      <c r="AE231" s="18"/>
      <c r="AF231" s="22"/>
      <c r="AG231" s="18"/>
      <c r="AH231" s="22"/>
      <c r="AI231" s="18"/>
      <c r="AJ231" s="21"/>
      <c r="AK231" s="20"/>
      <c r="AL231" s="20"/>
      <c r="AM231" s="20"/>
    </row>
    <row r="232" spans="1:39" ht="24" customHeight="1">
      <c r="A232" s="178"/>
      <c r="B232" s="165" t="s">
        <v>1237</v>
      </c>
      <c r="C232" s="165"/>
      <c r="D232" s="165"/>
      <c r="E232" s="166"/>
      <c r="F232" s="19">
        <v>1308404.5624599999</v>
      </c>
      <c r="G232" s="20">
        <v>1308404.5624599999</v>
      </c>
      <c r="H232" s="21">
        <v>1</v>
      </c>
      <c r="I232" s="20">
        <v>1109668082.6465001</v>
      </c>
      <c r="J232" s="21">
        <v>216050</v>
      </c>
      <c r="K232" s="20">
        <v>1308404.5624599999</v>
      </c>
      <c r="L232" s="21">
        <v>1</v>
      </c>
      <c r="M232" s="20"/>
      <c r="N232" s="21"/>
      <c r="O232" s="20"/>
      <c r="P232" s="21"/>
      <c r="Q232" s="20"/>
      <c r="R232" s="21"/>
      <c r="S232" s="21">
        <v>1</v>
      </c>
      <c r="T232" s="20">
        <v>1160180644.516</v>
      </c>
      <c r="U232" s="21">
        <v>435700</v>
      </c>
      <c r="V232" s="21">
        <v>4514</v>
      </c>
      <c r="W232" s="21">
        <v>4392</v>
      </c>
      <c r="X232" s="21">
        <v>31</v>
      </c>
      <c r="Y232" s="21">
        <v>1108</v>
      </c>
      <c r="Z232" s="20">
        <v>225863.40856000001</v>
      </c>
      <c r="AA232" s="21">
        <v>4453</v>
      </c>
      <c r="AB232" s="20">
        <v>1351566.8557200001</v>
      </c>
      <c r="AC232" s="20"/>
      <c r="AD232" s="22"/>
      <c r="AE232" s="18"/>
      <c r="AF232" s="22"/>
      <c r="AG232" s="18"/>
      <c r="AH232" s="22"/>
      <c r="AI232" s="18"/>
      <c r="AJ232" s="21"/>
      <c r="AK232" s="20"/>
      <c r="AL232" s="20"/>
      <c r="AM232" s="20"/>
    </row>
    <row r="233" spans="1:39" ht="15.75" customHeight="1">
      <c r="A233" s="178"/>
      <c r="B233" s="165" t="s">
        <v>1238</v>
      </c>
      <c r="C233" s="165"/>
      <c r="D233" s="165"/>
      <c r="E233" s="166"/>
      <c r="F233" s="19">
        <v>1844416.8929399999</v>
      </c>
      <c r="G233" s="20">
        <v>1844416.8929399999</v>
      </c>
      <c r="H233" s="21">
        <v>2</v>
      </c>
      <c r="I233" s="20">
        <v>1609418329.71314</v>
      </c>
      <c r="J233" s="21">
        <v>1808</v>
      </c>
      <c r="K233" s="20">
        <v>1844416.8929399999</v>
      </c>
      <c r="L233" s="21">
        <v>2</v>
      </c>
      <c r="M233" s="20"/>
      <c r="N233" s="21"/>
      <c r="O233" s="20"/>
      <c r="P233" s="21"/>
      <c r="Q233" s="20"/>
      <c r="R233" s="21"/>
      <c r="S233" s="21">
        <v>1</v>
      </c>
      <c r="T233" s="20">
        <v>1613270397.5692999</v>
      </c>
      <c r="U233" s="21">
        <v>1</v>
      </c>
      <c r="V233" s="21">
        <v>6097</v>
      </c>
      <c r="W233" s="21">
        <v>6034</v>
      </c>
      <c r="X233" s="21">
        <v>85</v>
      </c>
      <c r="Y233" s="21">
        <v>244</v>
      </c>
      <c r="Z233" s="20">
        <v>240104.76930000001</v>
      </c>
      <c r="AA233" s="21">
        <v>6034</v>
      </c>
      <c r="AB233" s="20">
        <v>1829762.1523500001</v>
      </c>
      <c r="AC233" s="20">
        <v>4422.9783399999997</v>
      </c>
      <c r="AD233" s="22"/>
      <c r="AE233" s="18"/>
      <c r="AF233" s="22"/>
      <c r="AG233" s="18"/>
      <c r="AH233" s="22"/>
      <c r="AI233" s="18"/>
      <c r="AJ233" s="21"/>
      <c r="AK233" s="20"/>
      <c r="AL233" s="20"/>
      <c r="AM233" s="20"/>
    </row>
    <row r="234" spans="1:39" ht="25.5" customHeight="1" thickBot="1">
      <c r="A234" s="179"/>
      <c r="B234" s="167" t="s">
        <v>1239</v>
      </c>
      <c r="C234" s="167"/>
      <c r="D234" s="167"/>
      <c r="E234" s="168"/>
      <c r="F234" s="19"/>
      <c r="G234" s="20"/>
      <c r="H234" s="21"/>
      <c r="I234" s="20"/>
      <c r="J234" s="21"/>
      <c r="K234" s="20"/>
      <c r="L234" s="21"/>
      <c r="M234" s="20"/>
      <c r="N234" s="21"/>
      <c r="O234" s="20"/>
      <c r="P234" s="21"/>
      <c r="Q234" s="20"/>
      <c r="R234" s="21"/>
      <c r="S234" s="21"/>
      <c r="T234" s="20"/>
      <c r="U234" s="21"/>
      <c r="V234" s="21">
        <v>80</v>
      </c>
      <c r="W234" s="21">
        <v>71</v>
      </c>
      <c r="X234" s="21">
        <v>1</v>
      </c>
      <c r="Y234" s="21"/>
      <c r="Z234" s="20"/>
      <c r="AA234" s="21">
        <v>72</v>
      </c>
      <c r="AB234" s="20">
        <v>104593.16228</v>
      </c>
      <c r="AC234" s="20"/>
      <c r="AD234" s="22"/>
      <c r="AE234" s="18"/>
      <c r="AF234" s="22"/>
      <c r="AG234" s="18"/>
      <c r="AH234" s="22"/>
      <c r="AI234" s="18"/>
      <c r="AJ234" s="21"/>
      <c r="AK234" s="20"/>
      <c r="AL234" s="20"/>
      <c r="AM234" s="20"/>
    </row>
    <row r="235" spans="1:39" s="12" customFormat="1" ht="12" thickBot="1">
      <c r="A235" s="182" t="s">
        <v>369</v>
      </c>
      <c r="B235" s="183"/>
      <c r="C235" s="183"/>
      <c r="D235" s="183"/>
      <c r="E235" s="184"/>
      <c r="F235" s="19">
        <v>31362757.79992</v>
      </c>
      <c r="G235" s="20">
        <v>31393556.545809999</v>
      </c>
      <c r="H235" s="21">
        <v>4235903</v>
      </c>
      <c r="I235" s="20"/>
      <c r="J235" s="21"/>
      <c r="K235" s="20">
        <v>31728828.45851</v>
      </c>
      <c r="L235" s="21">
        <v>4269344</v>
      </c>
      <c r="M235" s="20">
        <v>380422.04167000001</v>
      </c>
      <c r="N235" s="21">
        <v>84884</v>
      </c>
      <c r="O235" s="20">
        <v>951911.90578999999</v>
      </c>
      <c r="P235" s="21">
        <v>128188</v>
      </c>
      <c r="Q235" s="20">
        <v>511446.33315999998</v>
      </c>
      <c r="R235" s="21">
        <v>142399</v>
      </c>
      <c r="S235" s="21">
        <v>4976547</v>
      </c>
      <c r="T235" s="20"/>
      <c r="U235" s="21"/>
      <c r="V235" s="21">
        <v>324966</v>
      </c>
      <c r="W235" s="21">
        <v>304622</v>
      </c>
      <c r="X235" s="21">
        <v>7672</v>
      </c>
      <c r="Y235" s="21">
        <v>52680</v>
      </c>
      <c r="Z235" s="20">
        <v>3124024.1761500002</v>
      </c>
      <c r="AA235" s="21">
        <v>307850</v>
      </c>
      <c r="AB235" s="20">
        <v>22046914.82982</v>
      </c>
      <c r="AC235" s="20">
        <v>256681.01946000001</v>
      </c>
      <c r="AD235" s="22"/>
      <c r="AE235" s="18"/>
      <c r="AF235" s="22"/>
      <c r="AG235" s="18"/>
      <c r="AH235" s="22">
        <v>18</v>
      </c>
      <c r="AI235" s="18">
        <v>132.1765</v>
      </c>
      <c r="AJ235" s="21">
        <v>2455</v>
      </c>
      <c r="AK235" s="20">
        <v>157941.97753</v>
      </c>
      <c r="AL235" s="20"/>
      <c r="AM235" s="20"/>
    </row>
    <row r="236" spans="1:39" s="12" customFormat="1">
      <c r="A236" s="177" t="s">
        <v>370</v>
      </c>
      <c r="B236" s="180"/>
      <c r="C236" s="180"/>
      <c r="D236" s="180"/>
      <c r="E236" s="181"/>
      <c r="F236" s="19">
        <v>2453290.15485</v>
      </c>
      <c r="G236" s="20">
        <v>2359651.9742000001</v>
      </c>
      <c r="H236" s="21">
        <v>224295</v>
      </c>
      <c r="I236" s="18">
        <v>3250365000</v>
      </c>
      <c r="J236" s="22"/>
      <c r="K236" s="20">
        <v>2462540.9631500002</v>
      </c>
      <c r="L236" s="21">
        <v>229605</v>
      </c>
      <c r="M236" s="20">
        <v>21907.2942</v>
      </c>
      <c r="N236" s="21">
        <v>3248</v>
      </c>
      <c r="O236" s="20">
        <v>45657.877339999999</v>
      </c>
      <c r="P236" s="21">
        <v>5290</v>
      </c>
      <c r="Q236" s="20">
        <v>9117.8594799999992</v>
      </c>
      <c r="R236" s="21">
        <v>1705</v>
      </c>
      <c r="S236" s="21">
        <v>224668</v>
      </c>
      <c r="T236" s="18">
        <v>3166195000</v>
      </c>
      <c r="U236" s="22"/>
      <c r="V236" s="21">
        <v>1229</v>
      </c>
      <c r="W236" s="21">
        <v>1068</v>
      </c>
      <c r="X236" s="21">
        <v>210</v>
      </c>
      <c r="Y236" s="21">
        <v>494</v>
      </c>
      <c r="Z236" s="20">
        <v>151753.35780999999</v>
      </c>
      <c r="AA236" s="21">
        <v>937</v>
      </c>
      <c r="AB236" s="20">
        <v>340919.67281999998</v>
      </c>
      <c r="AC236" s="20">
        <v>27047.986990000001</v>
      </c>
      <c r="AD236" s="22"/>
      <c r="AE236" s="18"/>
      <c r="AF236" s="22"/>
      <c r="AG236" s="18"/>
      <c r="AH236" s="21"/>
      <c r="AI236" s="20"/>
      <c r="AJ236" s="21"/>
      <c r="AK236" s="20"/>
      <c r="AL236" s="20"/>
      <c r="AM236" s="20"/>
    </row>
    <row r="237" spans="1:39" ht="21.75" customHeight="1">
      <c r="A237" s="178"/>
      <c r="B237" s="165" t="s">
        <v>1240</v>
      </c>
      <c r="C237" s="165"/>
      <c r="D237" s="165"/>
      <c r="E237" s="166"/>
      <c r="F237" s="19">
        <v>1885458.11989</v>
      </c>
      <c r="G237" s="20">
        <v>1797761.8153599999</v>
      </c>
      <c r="H237" s="21">
        <v>152447</v>
      </c>
      <c r="I237" s="20">
        <v>2356510000</v>
      </c>
      <c r="J237" s="22"/>
      <c r="K237" s="20">
        <v>1883465.6599699999</v>
      </c>
      <c r="L237" s="21">
        <v>155664</v>
      </c>
      <c r="M237" s="20">
        <v>17786.042160000001</v>
      </c>
      <c r="N237" s="21">
        <v>2162</v>
      </c>
      <c r="O237" s="20">
        <v>38824.444000000003</v>
      </c>
      <c r="P237" s="21">
        <v>3871</v>
      </c>
      <c r="Q237" s="20">
        <v>7924.18084</v>
      </c>
      <c r="R237" s="21">
        <v>1419</v>
      </c>
      <c r="S237" s="21">
        <v>151125</v>
      </c>
      <c r="T237" s="20">
        <v>2326600000</v>
      </c>
      <c r="U237" s="22"/>
      <c r="V237" s="21">
        <v>1209</v>
      </c>
      <c r="W237" s="21">
        <v>1057</v>
      </c>
      <c r="X237" s="21">
        <v>207</v>
      </c>
      <c r="Y237" s="21">
        <v>466</v>
      </c>
      <c r="Z237" s="20">
        <v>149663.32629999999</v>
      </c>
      <c r="AA237" s="21">
        <v>934</v>
      </c>
      <c r="AB237" s="20">
        <v>339867.67281999998</v>
      </c>
      <c r="AC237" s="20">
        <v>27047.986990000001</v>
      </c>
      <c r="AD237" s="22"/>
      <c r="AE237" s="18"/>
      <c r="AF237" s="22"/>
      <c r="AG237" s="18"/>
      <c r="AH237" s="21"/>
      <c r="AI237" s="20"/>
      <c r="AJ237" s="21"/>
      <c r="AK237" s="20"/>
      <c r="AL237" s="20"/>
      <c r="AM237" s="20"/>
    </row>
    <row r="238" spans="1:39" ht="21.75" customHeight="1">
      <c r="A238" s="178"/>
      <c r="B238" s="165" t="s">
        <v>1241</v>
      </c>
      <c r="C238" s="165"/>
      <c r="D238" s="165"/>
      <c r="E238" s="166"/>
      <c r="F238" s="19">
        <v>393984.73076000001</v>
      </c>
      <c r="G238" s="20">
        <v>396274.03726999997</v>
      </c>
      <c r="H238" s="21">
        <v>5079</v>
      </c>
      <c r="I238" s="20">
        <v>219235000</v>
      </c>
      <c r="J238" s="22"/>
      <c r="K238" s="20">
        <v>406590.86726999999</v>
      </c>
      <c r="L238" s="21">
        <v>5291</v>
      </c>
      <c r="M238" s="20">
        <v>1832.14696</v>
      </c>
      <c r="N238" s="21">
        <v>49</v>
      </c>
      <c r="O238" s="20">
        <v>3399.5425700000001</v>
      </c>
      <c r="P238" s="21">
        <v>172</v>
      </c>
      <c r="Q238" s="20">
        <v>895.72385999999995</v>
      </c>
      <c r="R238" s="21">
        <v>16</v>
      </c>
      <c r="S238" s="21">
        <v>5167</v>
      </c>
      <c r="T238" s="20">
        <v>153615000</v>
      </c>
      <c r="U238" s="22"/>
      <c r="V238" s="21">
        <v>4</v>
      </c>
      <c r="W238" s="21">
        <v>1</v>
      </c>
      <c r="X238" s="21"/>
      <c r="Y238" s="21">
        <v>1</v>
      </c>
      <c r="Z238" s="20">
        <v>0.5</v>
      </c>
      <c r="AA238" s="21">
        <v>1</v>
      </c>
      <c r="AB238" s="20">
        <v>750</v>
      </c>
      <c r="AC238" s="20"/>
      <c r="AD238" s="22"/>
      <c r="AE238" s="18"/>
      <c r="AF238" s="22"/>
      <c r="AG238" s="18"/>
      <c r="AH238" s="21"/>
      <c r="AI238" s="20"/>
      <c r="AJ238" s="21"/>
      <c r="AK238" s="20"/>
      <c r="AL238" s="20"/>
      <c r="AM238" s="20"/>
    </row>
    <row r="239" spans="1:39" ht="22.5" customHeight="1">
      <c r="A239" s="178"/>
      <c r="B239" s="165" t="s">
        <v>1242</v>
      </c>
      <c r="C239" s="165"/>
      <c r="D239" s="165"/>
      <c r="E239" s="166"/>
      <c r="F239" s="19">
        <v>36285.541239999999</v>
      </c>
      <c r="G239" s="20">
        <v>35840.818339999998</v>
      </c>
      <c r="H239" s="21">
        <v>10700</v>
      </c>
      <c r="I239" s="20">
        <v>107330000</v>
      </c>
      <c r="J239" s="22"/>
      <c r="K239" s="20">
        <v>36335.833339999997</v>
      </c>
      <c r="L239" s="21">
        <v>10797</v>
      </c>
      <c r="M239" s="20">
        <v>80.053749999999994</v>
      </c>
      <c r="N239" s="21">
        <v>22</v>
      </c>
      <c r="O239" s="20">
        <v>92.606250000000003</v>
      </c>
      <c r="P239" s="21">
        <v>30</v>
      </c>
      <c r="Q239" s="20">
        <v>82.833089999999999</v>
      </c>
      <c r="R239" s="21">
        <v>73</v>
      </c>
      <c r="S239" s="21">
        <v>10575</v>
      </c>
      <c r="T239" s="20">
        <v>105750000</v>
      </c>
      <c r="U239" s="22"/>
      <c r="V239" s="21">
        <v>1</v>
      </c>
      <c r="W239" s="21"/>
      <c r="X239" s="21">
        <v>1</v>
      </c>
      <c r="Y239" s="21">
        <v>2</v>
      </c>
      <c r="Z239" s="20">
        <v>36.531509999999997</v>
      </c>
      <c r="AA239" s="21"/>
      <c r="AB239" s="20"/>
      <c r="AC239" s="20"/>
      <c r="AD239" s="22"/>
      <c r="AE239" s="18"/>
      <c r="AF239" s="22"/>
      <c r="AG239" s="18"/>
      <c r="AH239" s="21"/>
      <c r="AI239" s="20"/>
      <c r="AJ239" s="21"/>
      <c r="AK239" s="20"/>
      <c r="AL239" s="20"/>
      <c r="AM239" s="20"/>
    </row>
    <row r="240" spans="1:39" ht="39.75" customHeight="1" thickBot="1">
      <c r="A240" s="179"/>
      <c r="B240" s="167" t="s">
        <v>1243</v>
      </c>
      <c r="C240" s="167"/>
      <c r="D240" s="167"/>
      <c r="E240" s="168"/>
      <c r="F240" s="19">
        <v>137561.76295999999</v>
      </c>
      <c r="G240" s="20">
        <v>129775.30323</v>
      </c>
      <c r="H240" s="21">
        <v>56069</v>
      </c>
      <c r="I240" s="20">
        <v>567290000</v>
      </c>
      <c r="J240" s="22"/>
      <c r="K240" s="20">
        <v>136148.60256999999</v>
      </c>
      <c r="L240" s="21">
        <v>57853</v>
      </c>
      <c r="M240" s="20">
        <v>2209.0513299999998</v>
      </c>
      <c r="N240" s="21">
        <v>1015</v>
      </c>
      <c r="O240" s="20">
        <v>3341.2845200000002</v>
      </c>
      <c r="P240" s="21">
        <v>1217</v>
      </c>
      <c r="Q240" s="20">
        <v>215.12169</v>
      </c>
      <c r="R240" s="21">
        <v>197</v>
      </c>
      <c r="S240" s="21">
        <v>57801</v>
      </c>
      <c r="T240" s="20">
        <v>580230000</v>
      </c>
      <c r="U240" s="22"/>
      <c r="V240" s="21">
        <v>15</v>
      </c>
      <c r="W240" s="21">
        <v>10</v>
      </c>
      <c r="X240" s="21">
        <v>2</v>
      </c>
      <c r="Y240" s="21">
        <v>25</v>
      </c>
      <c r="Z240" s="20">
        <v>2053</v>
      </c>
      <c r="AA240" s="21">
        <v>2</v>
      </c>
      <c r="AB240" s="20">
        <v>302</v>
      </c>
      <c r="AC240" s="20"/>
      <c r="AD240" s="22"/>
      <c r="AE240" s="18"/>
      <c r="AF240" s="22"/>
      <c r="AG240" s="18"/>
      <c r="AH240" s="21"/>
      <c r="AI240" s="20"/>
      <c r="AJ240" s="21"/>
      <c r="AK240" s="20"/>
      <c r="AL240" s="20"/>
      <c r="AM240" s="20"/>
    </row>
    <row r="241" spans="1:39" s="12" customFormat="1">
      <c r="A241" s="177" t="s">
        <v>371</v>
      </c>
      <c r="B241" s="180"/>
      <c r="C241" s="180"/>
      <c r="D241" s="180"/>
      <c r="E241" s="181"/>
      <c r="F241" s="19">
        <v>1357756.60595</v>
      </c>
      <c r="G241" s="20">
        <v>1389740.95526</v>
      </c>
      <c r="H241" s="21">
        <v>27124</v>
      </c>
      <c r="I241" s="20">
        <v>23071373903127</v>
      </c>
      <c r="J241" s="22"/>
      <c r="K241" s="20">
        <v>1401658.6514900001</v>
      </c>
      <c r="L241" s="21">
        <v>27241</v>
      </c>
      <c r="M241" s="20">
        <v>78104.431060000003</v>
      </c>
      <c r="N241" s="21">
        <v>6255</v>
      </c>
      <c r="O241" s="20">
        <v>66222.359330000007</v>
      </c>
      <c r="P241" s="21">
        <v>3904</v>
      </c>
      <c r="Q241" s="20">
        <v>68686.155769999998</v>
      </c>
      <c r="R241" s="21">
        <v>2388</v>
      </c>
      <c r="S241" s="21">
        <v>25499</v>
      </c>
      <c r="T241" s="20">
        <v>24416701254656.602</v>
      </c>
      <c r="U241" s="22"/>
      <c r="V241" s="21">
        <v>2762</v>
      </c>
      <c r="W241" s="21">
        <v>2303</v>
      </c>
      <c r="X241" s="21">
        <v>397</v>
      </c>
      <c r="Y241" s="21">
        <v>772</v>
      </c>
      <c r="Z241" s="20">
        <v>94286.404790000001</v>
      </c>
      <c r="AA241" s="21">
        <v>2339</v>
      </c>
      <c r="AB241" s="20">
        <v>507278.86137</v>
      </c>
      <c r="AC241" s="20">
        <v>5028.5909499999998</v>
      </c>
      <c r="AD241" s="22"/>
      <c r="AE241" s="18"/>
      <c r="AF241" s="22"/>
      <c r="AG241" s="18"/>
      <c r="AH241" s="21"/>
      <c r="AI241" s="20"/>
      <c r="AJ241" s="21">
        <v>9</v>
      </c>
      <c r="AK241" s="20">
        <v>1818.962</v>
      </c>
      <c r="AL241" s="20"/>
      <c r="AM241" s="20"/>
    </row>
    <row r="242" spans="1:39">
      <c r="A242" s="178"/>
      <c r="B242" s="165" t="s">
        <v>1245</v>
      </c>
      <c r="C242" s="175"/>
      <c r="D242" s="175"/>
      <c r="E242" s="176"/>
      <c r="F242" s="19">
        <v>62590.780830000003</v>
      </c>
      <c r="G242" s="20">
        <v>70208.388000000006</v>
      </c>
      <c r="H242" s="21">
        <v>35</v>
      </c>
      <c r="I242" s="20">
        <v>2540835479027</v>
      </c>
      <c r="J242" s="22"/>
      <c r="K242" s="20">
        <v>70208.388000000006</v>
      </c>
      <c r="L242" s="21">
        <v>35</v>
      </c>
      <c r="M242" s="20">
        <v>129.14481000000001</v>
      </c>
      <c r="N242" s="21">
        <v>2</v>
      </c>
      <c r="O242" s="20">
        <v>331.67639000000003</v>
      </c>
      <c r="P242" s="21">
        <v>5</v>
      </c>
      <c r="Q242" s="20">
        <v>7415.0755900000004</v>
      </c>
      <c r="R242" s="21">
        <v>4</v>
      </c>
      <c r="S242" s="21">
        <v>30</v>
      </c>
      <c r="T242" s="20">
        <v>2497479052202</v>
      </c>
      <c r="U242" s="22"/>
      <c r="V242" s="21">
        <v>282</v>
      </c>
      <c r="W242" s="21">
        <v>168</v>
      </c>
      <c r="X242" s="21">
        <v>64</v>
      </c>
      <c r="Y242" s="21">
        <v>202</v>
      </c>
      <c r="Z242" s="20">
        <v>21144.230800000001</v>
      </c>
      <c r="AA242" s="21">
        <v>167</v>
      </c>
      <c r="AB242" s="20">
        <v>21545.754430000001</v>
      </c>
      <c r="AC242" s="20">
        <v>1400</v>
      </c>
      <c r="AD242" s="22"/>
      <c r="AE242" s="18"/>
      <c r="AF242" s="22"/>
      <c r="AG242" s="18"/>
      <c r="AH242" s="21"/>
      <c r="AI242" s="20"/>
      <c r="AJ242" s="21"/>
      <c r="AK242" s="20"/>
      <c r="AL242" s="20"/>
      <c r="AM242" s="20"/>
    </row>
    <row r="243" spans="1:39" ht="61.5" customHeight="1">
      <c r="A243" s="178"/>
      <c r="B243" s="165"/>
      <c r="C243" s="165" t="s">
        <v>1246</v>
      </c>
      <c r="D243" s="165"/>
      <c r="E243" s="166"/>
      <c r="F243" s="19">
        <v>33778.40077</v>
      </c>
      <c r="G243" s="20">
        <v>40923.439960000003</v>
      </c>
      <c r="H243" s="21">
        <v>7</v>
      </c>
      <c r="I243" s="20">
        <v>266618025115</v>
      </c>
      <c r="J243" s="22"/>
      <c r="K243" s="20">
        <v>40923.439960000003</v>
      </c>
      <c r="L243" s="21">
        <v>7</v>
      </c>
      <c r="M243" s="20"/>
      <c r="N243" s="21"/>
      <c r="O243" s="20">
        <v>11.13977</v>
      </c>
      <c r="P243" s="21">
        <v>2</v>
      </c>
      <c r="Q243" s="20">
        <v>7133.8994199999997</v>
      </c>
      <c r="R243" s="21">
        <v>1</v>
      </c>
      <c r="S243" s="21">
        <v>5</v>
      </c>
      <c r="T243" s="20">
        <v>266618025115</v>
      </c>
      <c r="U243" s="22"/>
      <c r="V243" s="21">
        <v>248</v>
      </c>
      <c r="W243" s="21">
        <v>143</v>
      </c>
      <c r="X243" s="21">
        <v>57</v>
      </c>
      <c r="Y243" s="21">
        <v>195</v>
      </c>
      <c r="Z243" s="20">
        <v>17246.230800000001</v>
      </c>
      <c r="AA243" s="21">
        <v>143</v>
      </c>
      <c r="AB243" s="20">
        <v>15910.65936</v>
      </c>
      <c r="AC243" s="20"/>
      <c r="AD243" s="22"/>
      <c r="AE243" s="18"/>
      <c r="AF243" s="22"/>
      <c r="AG243" s="18"/>
      <c r="AH243" s="21"/>
      <c r="AI243" s="20"/>
      <c r="AJ243" s="21"/>
      <c r="AK243" s="20"/>
      <c r="AL243" s="20"/>
      <c r="AM243" s="20"/>
    </row>
    <row r="244" spans="1:39" ht="54.75" customHeight="1">
      <c r="A244" s="178"/>
      <c r="B244" s="165"/>
      <c r="C244" s="165" t="s">
        <v>1247</v>
      </c>
      <c r="D244" s="165"/>
      <c r="E244" s="166"/>
      <c r="F244" s="19">
        <v>28812.38006</v>
      </c>
      <c r="G244" s="20">
        <v>29284.948039999999</v>
      </c>
      <c r="H244" s="21">
        <v>28</v>
      </c>
      <c r="I244" s="20">
        <v>2274217453912</v>
      </c>
      <c r="J244" s="22"/>
      <c r="K244" s="20">
        <v>29284.948039999999</v>
      </c>
      <c r="L244" s="21">
        <v>28</v>
      </c>
      <c r="M244" s="20">
        <v>129.14481000000001</v>
      </c>
      <c r="N244" s="21">
        <v>2</v>
      </c>
      <c r="O244" s="20">
        <v>320.53662000000003</v>
      </c>
      <c r="P244" s="21">
        <v>3</v>
      </c>
      <c r="Q244" s="20">
        <v>281.17617000000001</v>
      </c>
      <c r="R244" s="21">
        <v>3</v>
      </c>
      <c r="S244" s="21">
        <v>25</v>
      </c>
      <c r="T244" s="20">
        <v>2230861027087</v>
      </c>
      <c r="U244" s="22"/>
      <c r="V244" s="21">
        <v>34</v>
      </c>
      <c r="W244" s="21">
        <v>25</v>
      </c>
      <c r="X244" s="21">
        <v>7</v>
      </c>
      <c r="Y244" s="21">
        <v>7</v>
      </c>
      <c r="Z244" s="20">
        <v>3898</v>
      </c>
      <c r="AA244" s="21">
        <v>24</v>
      </c>
      <c r="AB244" s="20">
        <v>5635.0950700000003</v>
      </c>
      <c r="AC244" s="20">
        <v>1400</v>
      </c>
      <c r="AD244" s="22"/>
      <c r="AE244" s="18"/>
      <c r="AF244" s="22"/>
      <c r="AG244" s="18"/>
      <c r="AH244" s="21"/>
      <c r="AI244" s="20"/>
      <c r="AJ244" s="21"/>
      <c r="AK244" s="20"/>
      <c r="AL244" s="20"/>
      <c r="AM244" s="20"/>
    </row>
    <row r="245" spans="1:39" ht="13.5" customHeight="1">
      <c r="A245" s="178"/>
      <c r="B245" s="165" t="s">
        <v>1248</v>
      </c>
      <c r="C245" s="175"/>
      <c r="D245" s="175"/>
      <c r="E245" s="176"/>
      <c r="F245" s="19">
        <v>41610.094779999999</v>
      </c>
      <c r="G245" s="20">
        <v>40460.255599999997</v>
      </c>
      <c r="H245" s="21">
        <v>97</v>
      </c>
      <c r="I245" s="20">
        <v>3685334353</v>
      </c>
      <c r="J245" s="22"/>
      <c r="K245" s="20">
        <v>41743.044959999999</v>
      </c>
      <c r="L245" s="21">
        <v>99</v>
      </c>
      <c r="M245" s="20">
        <v>250.05270999999999</v>
      </c>
      <c r="N245" s="21">
        <v>13</v>
      </c>
      <c r="O245" s="20">
        <v>121.93528999999999</v>
      </c>
      <c r="P245" s="21">
        <v>1</v>
      </c>
      <c r="Q245" s="20">
        <v>232.59952000000001</v>
      </c>
      <c r="R245" s="21">
        <v>8</v>
      </c>
      <c r="S245" s="21">
        <v>86</v>
      </c>
      <c r="T245" s="20">
        <v>2967320906</v>
      </c>
      <c r="U245" s="22"/>
      <c r="V245" s="21">
        <v>38</v>
      </c>
      <c r="W245" s="21">
        <v>33</v>
      </c>
      <c r="X245" s="21">
        <v>3</v>
      </c>
      <c r="Y245" s="21">
        <v>8</v>
      </c>
      <c r="Z245" s="20">
        <v>184</v>
      </c>
      <c r="AA245" s="21">
        <v>44</v>
      </c>
      <c r="AB245" s="20">
        <v>70596.750020000007</v>
      </c>
      <c r="AC245" s="20">
        <v>348.41570000000002</v>
      </c>
      <c r="AD245" s="22"/>
      <c r="AE245" s="18"/>
      <c r="AF245" s="22"/>
      <c r="AG245" s="18"/>
      <c r="AH245" s="21"/>
      <c r="AI245" s="20"/>
      <c r="AJ245" s="21"/>
      <c r="AK245" s="20"/>
      <c r="AL245" s="20"/>
      <c r="AM245" s="20"/>
    </row>
    <row r="246" spans="1:39" ht="47.25" customHeight="1">
      <c r="A246" s="178"/>
      <c r="B246" s="165"/>
      <c r="C246" s="165" t="s">
        <v>1249</v>
      </c>
      <c r="D246" s="165"/>
      <c r="E246" s="166"/>
      <c r="F246" s="19">
        <v>13777.592860000001</v>
      </c>
      <c r="G246" s="20">
        <v>13353.32877</v>
      </c>
      <c r="H246" s="21">
        <v>38</v>
      </c>
      <c r="I246" s="20">
        <v>2307443885</v>
      </c>
      <c r="J246" s="22"/>
      <c r="K246" s="20">
        <v>13812.68548</v>
      </c>
      <c r="L246" s="21">
        <v>39</v>
      </c>
      <c r="M246" s="20">
        <v>115.31075</v>
      </c>
      <c r="N246" s="21">
        <v>5</v>
      </c>
      <c r="O246" s="20">
        <v>121.93528999999999</v>
      </c>
      <c r="P246" s="21">
        <v>1</v>
      </c>
      <c r="Q246" s="20"/>
      <c r="R246" s="21"/>
      <c r="S246" s="21">
        <v>31</v>
      </c>
      <c r="T246" s="20">
        <v>1987815891</v>
      </c>
      <c r="U246" s="22"/>
      <c r="V246" s="21">
        <v>35</v>
      </c>
      <c r="W246" s="21">
        <v>30</v>
      </c>
      <c r="X246" s="21">
        <v>3</v>
      </c>
      <c r="Y246" s="21">
        <v>7</v>
      </c>
      <c r="Z246" s="20">
        <v>183</v>
      </c>
      <c r="AA246" s="21">
        <v>33</v>
      </c>
      <c r="AB246" s="20">
        <v>56369.367810000003</v>
      </c>
      <c r="AC246" s="20">
        <v>348.41570000000002</v>
      </c>
      <c r="AD246" s="22"/>
      <c r="AE246" s="18"/>
      <c r="AF246" s="22"/>
      <c r="AG246" s="18"/>
      <c r="AH246" s="21"/>
      <c r="AI246" s="20"/>
      <c r="AJ246" s="21"/>
      <c r="AK246" s="20"/>
      <c r="AL246" s="20"/>
      <c r="AM246" s="20"/>
    </row>
    <row r="247" spans="1:39" ht="66.75" customHeight="1">
      <c r="A247" s="178"/>
      <c r="B247" s="165"/>
      <c r="C247" s="165" t="s">
        <v>1250</v>
      </c>
      <c r="D247" s="165"/>
      <c r="E247" s="166"/>
      <c r="F247" s="19">
        <v>27832.501919999999</v>
      </c>
      <c r="G247" s="20">
        <v>27106.92683</v>
      </c>
      <c r="H247" s="21">
        <v>59</v>
      </c>
      <c r="I247" s="20">
        <v>1377890468</v>
      </c>
      <c r="J247" s="22"/>
      <c r="K247" s="20">
        <v>27930.359479999999</v>
      </c>
      <c r="L247" s="21">
        <v>60</v>
      </c>
      <c r="M247" s="20">
        <v>134.74196000000001</v>
      </c>
      <c r="N247" s="21">
        <v>8</v>
      </c>
      <c r="O247" s="20"/>
      <c r="P247" s="21"/>
      <c r="Q247" s="20">
        <v>232.59952000000001</v>
      </c>
      <c r="R247" s="21">
        <v>8</v>
      </c>
      <c r="S247" s="21">
        <v>55</v>
      </c>
      <c r="T247" s="20">
        <v>979505015</v>
      </c>
      <c r="U247" s="22"/>
      <c r="V247" s="21">
        <v>3</v>
      </c>
      <c r="W247" s="21">
        <v>3</v>
      </c>
      <c r="X247" s="21"/>
      <c r="Y247" s="21">
        <v>1</v>
      </c>
      <c r="Z247" s="20">
        <v>1</v>
      </c>
      <c r="AA247" s="21">
        <v>11</v>
      </c>
      <c r="AB247" s="20">
        <v>14227.38221</v>
      </c>
      <c r="AC247" s="20"/>
      <c r="AD247" s="22"/>
      <c r="AE247" s="18"/>
      <c r="AF247" s="22"/>
      <c r="AG247" s="18"/>
      <c r="AH247" s="21"/>
      <c r="AI247" s="20"/>
      <c r="AJ247" s="21"/>
      <c r="AK247" s="20"/>
      <c r="AL247" s="20"/>
      <c r="AM247" s="20"/>
    </row>
    <row r="248" spans="1:39" ht="25.5" customHeight="1">
      <c r="A248" s="178"/>
      <c r="B248" s="165" t="s">
        <v>1251</v>
      </c>
      <c r="C248" s="165"/>
      <c r="D248" s="165"/>
      <c r="E248" s="166"/>
      <c r="F248" s="19">
        <v>10391.762500000001</v>
      </c>
      <c r="G248" s="20">
        <v>10209.48451</v>
      </c>
      <c r="H248" s="21">
        <v>459</v>
      </c>
      <c r="I248" s="20">
        <v>19996042537</v>
      </c>
      <c r="J248" s="22"/>
      <c r="K248" s="20">
        <v>10290.303690000001</v>
      </c>
      <c r="L248" s="21">
        <v>462</v>
      </c>
      <c r="M248" s="20">
        <v>954.24049000000002</v>
      </c>
      <c r="N248" s="21">
        <v>54</v>
      </c>
      <c r="O248" s="20">
        <v>905.66327000000001</v>
      </c>
      <c r="P248" s="21">
        <v>41</v>
      </c>
      <c r="Q248" s="20">
        <v>104.79828999999999</v>
      </c>
      <c r="R248" s="21">
        <v>12</v>
      </c>
      <c r="S248" s="21">
        <v>447</v>
      </c>
      <c r="T248" s="20">
        <v>19881488877</v>
      </c>
      <c r="U248" s="22"/>
      <c r="V248" s="21">
        <v>2</v>
      </c>
      <c r="W248" s="21">
        <v>1</v>
      </c>
      <c r="X248" s="21">
        <v>2</v>
      </c>
      <c r="Y248" s="21">
        <v>2</v>
      </c>
      <c r="Z248" s="20">
        <v>2.06</v>
      </c>
      <c r="AA248" s="21">
        <v>1</v>
      </c>
      <c r="AB248" s="20">
        <v>60</v>
      </c>
      <c r="AC248" s="20"/>
      <c r="AD248" s="22"/>
      <c r="AE248" s="18"/>
      <c r="AF248" s="22"/>
      <c r="AG248" s="18"/>
      <c r="AH248" s="21"/>
      <c r="AI248" s="20"/>
      <c r="AJ248" s="21"/>
      <c r="AK248" s="20"/>
      <c r="AL248" s="20"/>
      <c r="AM248" s="20"/>
    </row>
    <row r="249" spans="1:39">
      <c r="A249" s="178"/>
      <c r="B249" s="165" t="s">
        <v>1252</v>
      </c>
      <c r="C249" s="175"/>
      <c r="D249" s="175"/>
      <c r="E249" s="176"/>
      <c r="F249" s="19">
        <v>24059.134900000001</v>
      </c>
      <c r="G249" s="20">
        <v>24466.627540000001</v>
      </c>
      <c r="H249" s="21">
        <v>625</v>
      </c>
      <c r="I249" s="20">
        <v>30445080620</v>
      </c>
      <c r="J249" s="22"/>
      <c r="K249" s="20">
        <v>24603.588220000001</v>
      </c>
      <c r="L249" s="21">
        <v>627</v>
      </c>
      <c r="M249" s="20">
        <v>276.49952000000002</v>
      </c>
      <c r="N249" s="21">
        <v>22</v>
      </c>
      <c r="O249" s="20">
        <v>257.69983000000002</v>
      </c>
      <c r="P249" s="21">
        <v>19</v>
      </c>
      <c r="Q249" s="20">
        <v>643.57497000000001</v>
      </c>
      <c r="R249" s="21">
        <v>10</v>
      </c>
      <c r="S249" s="21">
        <v>528</v>
      </c>
      <c r="T249" s="20">
        <v>29122507352</v>
      </c>
      <c r="U249" s="22"/>
      <c r="V249" s="21">
        <v>3</v>
      </c>
      <c r="W249" s="21">
        <v>2</v>
      </c>
      <c r="X249" s="21">
        <v>1</v>
      </c>
      <c r="Y249" s="21"/>
      <c r="Z249" s="20"/>
      <c r="AA249" s="21">
        <v>2</v>
      </c>
      <c r="AB249" s="20">
        <v>2200</v>
      </c>
      <c r="AC249" s="20"/>
      <c r="AD249" s="22"/>
      <c r="AE249" s="18"/>
      <c r="AF249" s="22"/>
      <c r="AG249" s="18"/>
      <c r="AH249" s="21"/>
      <c r="AI249" s="20"/>
      <c r="AJ249" s="21"/>
      <c r="AK249" s="20"/>
      <c r="AL249" s="20"/>
      <c r="AM249" s="20"/>
    </row>
    <row r="250" spans="1:39" ht="60.75" customHeight="1">
      <c r="A250" s="178"/>
      <c r="B250" s="165"/>
      <c r="C250" s="165" t="s">
        <v>1253</v>
      </c>
      <c r="D250" s="165"/>
      <c r="E250" s="166"/>
      <c r="F250" s="19">
        <v>22580.840179999999</v>
      </c>
      <c r="G250" s="20">
        <v>22618.4175</v>
      </c>
      <c r="H250" s="21">
        <v>555</v>
      </c>
      <c r="I250" s="20">
        <v>30119109360</v>
      </c>
      <c r="J250" s="22"/>
      <c r="K250" s="20">
        <v>22754.856070000002</v>
      </c>
      <c r="L250" s="21">
        <v>557</v>
      </c>
      <c r="M250" s="20">
        <v>264.71096999999997</v>
      </c>
      <c r="N250" s="21">
        <v>21</v>
      </c>
      <c r="O250" s="20">
        <v>241.37996000000001</v>
      </c>
      <c r="P250" s="21">
        <v>17</v>
      </c>
      <c r="Q250" s="20">
        <v>278.19096999999999</v>
      </c>
      <c r="R250" s="21">
        <v>8</v>
      </c>
      <c r="S250" s="21">
        <v>470</v>
      </c>
      <c r="T250" s="20">
        <v>28804439667</v>
      </c>
      <c r="U250" s="22"/>
      <c r="V250" s="21">
        <v>1</v>
      </c>
      <c r="W250" s="21">
        <v>1</v>
      </c>
      <c r="X250" s="21"/>
      <c r="Y250" s="21"/>
      <c r="Z250" s="20"/>
      <c r="AA250" s="21">
        <v>1</v>
      </c>
      <c r="AB250" s="20">
        <v>200</v>
      </c>
      <c r="AC250" s="20"/>
      <c r="AD250" s="22"/>
      <c r="AE250" s="18"/>
      <c r="AF250" s="22"/>
      <c r="AG250" s="18"/>
      <c r="AH250" s="21"/>
      <c r="AI250" s="20"/>
      <c r="AJ250" s="21"/>
      <c r="AK250" s="20"/>
      <c r="AL250" s="20"/>
      <c r="AM250" s="20"/>
    </row>
    <row r="251" spans="1:39" ht="61.5" customHeight="1">
      <c r="A251" s="178"/>
      <c r="B251" s="165"/>
      <c r="C251" s="165" t="s">
        <v>1254</v>
      </c>
      <c r="D251" s="165"/>
      <c r="E251" s="166"/>
      <c r="F251" s="19">
        <v>1478.2947200000001</v>
      </c>
      <c r="G251" s="20">
        <v>1848.2100399999999</v>
      </c>
      <c r="H251" s="21">
        <v>70</v>
      </c>
      <c r="I251" s="20">
        <v>325971260</v>
      </c>
      <c r="J251" s="22"/>
      <c r="K251" s="20">
        <v>1848.73215</v>
      </c>
      <c r="L251" s="21">
        <v>70</v>
      </c>
      <c r="M251" s="20">
        <v>11.788550000000001</v>
      </c>
      <c r="N251" s="21">
        <v>1</v>
      </c>
      <c r="O251" s="20">
        <v>16.319870000000002</v>
      </c>
      <c r="P251" s="21">
        <v>2</v>
      </c>
      <c r="Q251" s="20">
        <v>365.38400000000001</v>
      </c>
      <c r="R251" s="21">
        <v>2</v>
      </c>
      <c r="S251" s="21">
        <v>58</v>
      </c>
      <c r="T251" s="20">
        <v>318067685</v>
      </c>
      <c r="U251" s="22"/>
      <c r="V251" s="21">
        <v>2</v>
      </c>
      <c r="W251" s="21">
        <v>1</v>
      </c>
      <c r="X251" s="21">
        <v>1</v>
      </c>
      <c r="Y251" s="21"/>
      <c r="Z251" s="20"/>
      <c r="AA251" s="21">
        <v>1</v>
      </c>
      <c r="AB251" s="20">
        <v>2000</v>
      </c>
      <c r="AC251" s="20"/>
      <c r="AD251" s="22"/>
      <c r="AE251" s="18"/>
      <c r="AF251" s="22"/>
      <c r="AG251" s="18"/>
      <c r="AH251" s="21"/>
      <c r="AI251" s="20"/>
      <c r="AJ251" s="21"/>
      <c r="AK251" s="20"/>
      <c r="AL251" s="20"/>
      <c r="AM251" s="20"/>
    </row>
    <row r="252" spans="1:39">
      <c r="A252" s="178"/>
      <c r="B252" s="165" t="s">
        <v>1255</v>
      </c>
      <c r="C252" s="175"/>
      <c r="D252" s="175"/>
      <c r="E252" s="176"/>
      <c r="F252" s="19">
        <v>1151059.7309300001</v>
      </c>
      <c r="G252" s="20">
        <v>1165619.6126699999</v>
      </c>
      <c r="H252" s="21">
        <v>25767</v>
      </c>
      <c r="I252" s="20">
        <v>15907837858215</v>
      </c>
      <c r="J252" s="22"/>
      <c r="K252" s="20">
        <v>1175970.0510499999</v>
      </c>
      <c r="L252" s="21">
        <v>25876</v>
      </c>
      <c r="M252" s="20">
        <v>76375.808399999994</v>
      </c>
      <c r="N252" s="21">
        <v>6160</v>
      </c>
      <c r="O252" s="20">
        <v>64152.865460000001</v>
      </c>
      <c r="P252" s="21">
        <v>3831</v>
      </c>
      <c r="Q252" s="20">
        <v>49858.14804</v>
      </c>
      <c r="R252" s="21">
        <v>2342</v>
      </c>
      <c r="S252" s="21">
        <v>24272</v>
      </c>
      <c r="T252" s="20">
        <v>17261721117954.6</v>
      </c>
      <c r="U252" s="22"/>
      <c r="V252" s="21">
        <v>2137</v>
      </c>
      <c r="W252" s="21">
        <v>1843</v>
      </c>
      <c r="X252" s="21">
        <v>269</v>
      </c>
      <c r="Y252" s="21">
        <v>483</v>
      </c>
      <c r="Z252" s="20">
        <v>65769.480469999995</v>
      </c>
      <c r="AA252" s="21">
        <v>1875</v>
      </c>
      <c r="AB252" s="20">
        <v>379832.89766000002</v>
      </c>
      <c r="AC252" s="20">
        <v>2911.0953800000002</v>
      </c>
      <c r="AD252" s="22"/>
      <c r="AE252" s="18"/>
      <c r="AF252" s="22"/>
      <c r="AG252" s="18"/>
      <c r="AH252" s="21"/>
      <c r="AI252" s="20"/>
      <c r="AJ252" s="21">
        <v>9</v>
      </c>
      <c r="AK252" s="20">
        <v>1818.962</v>
      </c>
      <c r="AL252" s="20"/>
      <c r="AM252" s="20"/>
    </row>
    <row r="253" spans="1:39" ht="34.5" customHeight="1">
      <c r="A253" s="178"/>
      <c r="B253" s="165"/>
      <c r="C253" s="165" t="s">
        <v>1256</v>
      </c>
      <c r="D253" s="165"/>
      <c r="E253" s="166"/>
      <c r="F253" s="19">
        <v>473158.67898000003</v>
      </c>
      <c r="G253" s="20">
        <v>466542.67216999998</v>
      </c>
      <c r="H253" s="21">
        <v>8396</v>
      </c>
      <c r="I253" s="20">
        <v>452756988250</v>
      </c>
      <c r="J253" s="22"/>
      <c r="K253" s="20">
        <v>470781.26727999997</v>
      </c>
      <c r="L253" s="21">
        <v>8424</v>
      </c>
      <c r="M253" s="20">
        <v>35134.530460000002</v>
      </c>
      <c r="N253" s="21">
        <v>1778</v>
      </c>
      <c r="O253" s="20">
        <v>27924.591659999998</v>
      </c>
      <c r="P253" s="21">
        <v>1199</v>
      </c>
      <c r="Q253" s="20">
        <v>11304.369409999999</v>
      </c>
      <c r="R253" s="21">
        <v>652</v>
      </c>
      <c r="S253" s="21">
        <v>7822</v>
      </c>
      <c r="T253" s="20">
        <v>492284059364</v>
      </c>
      <c r="U253" s="22"/>
      <c r="V253" s="21">
        <v>318</v>
      </c>
      <c r="W253" s="21">
        <v>249</v>
      </c>
      <c r="X253" s="21">
        <v>36</v>
      </c>
      <c r="Y253" s="21">
        <v>57</v>
      </c>
      <c r="Z253" s="20">
        <v>9414.3880000000008</v>
      </c>
      <c r="AA253" s="21">
        <v>271</v>
      </c>
      <c r="AB253" s="20">
        <v>79375.369300000006</v>
      </c>
      <c r="AC253" s="20">
        <v>162.06695999999999</v>
      </c>
      <c r="AD253" s="22"/>
      <c r="AE253" s="18"/>
      <c r="AF253" s="22"/>
      <c r="AG253" s="18"/>
      <c r="AH253" s="21"/>
      <c r="AI253" s="20"/>
      <c r="AJ253" s="21">
        <v>1</v>
      </c>
      <c r="AK253" s="20">
        <v>80</v>
      </c>
      <c r="AL253" s="20"/>
      <c r="AM253" s="20"/>
    </row>
    <row r="254" spans="1:39" ht="34.5" customHeight="1">
      <c r="A254" s="178"/>
      <c r="B254" s="165"/>
      <c r="C254" s="165" t="s">
        <v>1257</v>
      </c>
      <c r="D254" s="165"/>
      <c r="E254" s="166"/>
      <c r="F254" s="19">
        <v>296668.12122999999</v>
      </c>
      <c r="G254" s="20">
        <v>305770.31978999998</v>
      </c>
      <c r="H254" s="21">
        <v>7574</v>
      </c>
      <c r="I254" s="20">
        <v>2619412054770</v>
      </c>
      <c r="J254" s="22"/>
      <c r="K254" s="20">
        <v>308804.61384000001</v>
      </c>
      <c r="L254" s="21">
        <v>7624</v>
      </c>
      <c r="M254" s="20">
        <v>18360.53786</v>
      </c>
      <c r="N254" s="21">
        <v>2150</v>
      </c>
      <c r="O254" s="20">
        <v>20231.65711</v>
      </c>
      <c r="P254" s="21">
        <v>1315</v>
      </c>
      <c r="Q254" s="20">
        <v>14120.712519999999</v>
      </c>
      <c r="R254" s="21">
        <v>655</v>
      </c>
      <c r="S254" s="21">
        <v>7189</v>
      </c>
      <c r="T254" s="20">
        <v>3136406464024.6001</v>
      </c>
      <c r="U254" s="22"/>
      <c r="V254" s="21">
        <v>433</v>
      </c>
      <c r="W254" s="21">
        <v>395</v>
      </c>
      <c r="X254" s="21">
        <v>38</v>
      </c>
      <c r="Y254" s="21">
        <v>84</v>
      </c>
      <c r="Z254" s="20">
        <v>11136.928</v>
      </c>
      <c r="AA254" s="21">
        <v>401</v>
      </c>
      <c r="AB254" s="20">
        <v>95605.182879999993</v>
      </c>
      <c r="AC254" s="20">
        <v>608.91312000000005</v>
      </c>
      <c r="AD254" s="22"/>
      <c r="AE254" s="18"/>
      <c r="AF254" s="22"/>
      <c r="AG254" s="18"/>
      <c r="AH254" s="21"/>
      <c r="AI254" s="20"/>
      <c r="AJ254" s="21">
        <v>2</v>
      </c>
      <c r="AK254" s="20">
        <v>316.14999999999998</v>
      </c>
      <c r="AL254" s="20"/>
      <c r="AM254" s="20"/>
    </row>
    <row r="255" spans="1:39" ht="59.25" customHeight="1">
      <c r="A255" s="178"/>
      <c r="B255" s="165"/>
      <c r="C255" s="165" t="s">
        <v>1258</v>
      </c>
      <c r="D255" s="165"/>
      <c r="E255" s="166"/>
      <c r="F255" s="19">
        <v>63746.829080000003</v>
      </c>
      <c r="G255" s="20">
        <v>62354.871019999999</v>
      </c>
      <c r="H255" s="21">
        <v>3051</v>
      </c>
      <c r="I255" s="20">
        <v>818675686729</v>
      </c>
      <c r="J255" s="22"/>
      <c r="K255" s="20">
        <v>63202.539190000003</v>
      </c>
      <c r="L255" s="21">
        <v>3060</v>
      </c>
      <c r="M255" s="20">
        <v>3745.8719599999999</v>
      </c>
      <c r="N255" s="21">
        <v>659</v>
      </c>
      <c r="O255" s="20">
        <v>2777.2656999999999</v>
      </c>
      <c r="P255" s="21">
        <v>329</v>
      </c>
      <c r="Q255" s="20">
        <v>890.66363999999999</v>
      </c>
      <c r="R255" s="21">
        <v>217</v>
      </c>
      <c r="S255" s="21">
        <v>2820</v>
      </c>
      <c r="T255" s="20">
        <v>925234091936</v>
      </c>
      <c r="U255" s="22"/>
      <c r="V255" s="21">
        <v>152</v>
      </c>
      <c r="W255" s="21">
        <v>129</v>
      </c>
      <c r="X255" s="21">
        <v>24</v>
      </c>
      <c r="Y255" s="21">
        <v>36</v>
      </c>
      <c r="Z255" s="20">
        <v>2461.5</v>
      </c>
      <c r="AA255" s="21">
        <v>131</v>
      </c>
      <c r="AB255" s="20">
        <v>29437.127280000001</v>
      </c>
      <c r="AC255" s="20">
        <v>128.0703</v>
      </c>
      <c r="AD255" s="22"/>
      <c r="AE255" s="18"/>
      <c r="AF255" s="22"/>
      <c r="AG255" s="18"/>
      <c r="AH255" s="21"/>
      <c r="AI255" s="20"/>
      <c r="AJ255" s="21"/>
      <c r="AK255" s="20"/>
      <c r="AL255" s="20"/>
      <c r="AM255" s="20"/>
    </row>
    <row r="256" spans="1:39" ht="46.5" customHeight="1">
      <c r="A256" s="178"/>
      <c r="B256" s="165"/>
      <c r="C256" s="165" t="s">
        <v>1259</v>
      </c>
      <c r="D256" s="165"/>
      <c r="E256" s="166"/>
      <c r="F256" s="19">
        <v>317486.10164000001</v>
      </c>
      <c r="G256" s="20">
        <v>330951.74969000003</v>
      </c>
      <c r="H256" s="21">
        <v>6746</v>
      </c>
      <c r="I256" s="20">
        <v>12016993128466</v>
      </c>
      <c r="J256" s="22"/>
      <c r="K256" s="20">
        <v>333181.63073999999</v>
      </c>
      <c r="L256" s="21">
        <v>6768</v>
      </c>
      <c r="M256" s="20">
        <v>19134.868119999999</v>
      </c>
      <c r="N256" s="21">
        <v>1573</v>
      </c>
      <c r="O256" s="20">
        <v>13219.350990000001</v>
      </c>
      <c r="P256" s="21">
        <v>988</v>
      </c>
      <c r="Q256" s="20">
        <v>23542.402470000001</v>
      </c>
      <c r="R256" s="21">
        <v>818</v>
      </c>
      <c r="S256" s="21">
        <v>6441</v>
      </c>
      <c r="T256" s="20">
        <v>12707796502630</v>
      </c>
      <c r="U256" s="22"/>
      <c r="V256" s="21">
        <v>1234</v>
      </c>
      <c r="W256" s="21">
        <v>1070</v>
      </c>
      <c r="X256" s="21">
        <v>171</v>
      </c>
      <c r="Y256" s="21">
        <v>306</v>
      </c>
      <c r="Z256" s="20">
        <v>42756.664470000003</v>
      </c>
      <c r="AA256" s="21">
        <v>1072</v>
      </c>
      <c r="AB256" s="20">
        <v>175415.2182</v>
      </c>
      <c r="AC256" s="20">
        <v>2012.0450000000001</v>
      </c>
      <c r="AD256" s="22"/>
      <c r="AE256" s="18"/>
      <c r="AF256" s="22"/>
      <c r="AG256" s="18"/>
      <c r="AH256" s="21"/>
      <c r="AI256" s="20"/>
      <c r="AJ256" s="21">
        <v>6</v>
      </c>
      <c r="AK256" s="20">
        <v>1422.8119999999999</v>
      </c>
      <c r="AL256" s="20"/>
      <c r="AM256" s="20"/>
    </row>
    <row r="257" spans="1:39" ht="24.75" customHeight="1">
      <c r="A257" s="178"/>
      <c r="B257" s="165" t="s">
        <v>1260</v>
      </c>
      <c r="C257" s="165"/>
      <c r="D257" s="165"/>
      <c r="E257" s="166"/>
      <c r="F257" s="19">
        <v>43671.394130000001</v>
      </c>
      <c r="G257" s="20">
        <v>52103.997000000003</v>
      </c>
      <c r="H257" s="21">
        <v>85</v>
      </c>
      <c r="I257" s="20">
        <v>1568220717819</v>
      </c>
      <c r="J257" s="22"/>
      <c r="K257" s="20">
        <v>52232.420239999999</v>
      </c>
      <c r="L257" s="21">
        <v>86</v>
      </c>
      <c r="M257" s="20">
        <v>118.68513</v>
      </c>
      <c r="N257" s="21">
        <v>4</v>
      </c>
      <c r="O257" s="20">
        <v>181.48137</v>
      </c>
      <c r="P257" s="21">
        <v>3</v>
      </c>
      <c r="Q257" s="20">
        <v>8404.1150199999993</v>
      </c>
      <c r="R257" s="21">
        <v>4</v>
      </c>
      <c r="S257" s="21">
        <v>79</v>
      </c>
      <c r="T257" s="20">
        <v>1593003393809</v>
      </c>
      <c r="U257" s="22"/>
      <c r="V257" s="21">
        <v>169</v>
      </c>
      <c r="W257" s="21">
        <v>141</v>
      </c>
      <c r="X257" s="21">
        <v>34</v>
      </c>
      <c r="Y257" s="21">
        <v>43</v>
      </c>
      <c r="Z257" s="20">
        <v>3747.5779600000001</v>
      </c>
      <c r="AA257" s="21">
        <v>138</v>
      </c>
      <c r="AB257" s="20">
        <v>19849.109420000001</v>
      </c>
      <c r="AC257" s="20">
        <v>368.07987000000003</v>
      </c>
      <c r="AD257" s="22"/>
      <c r="AE257" s="18"/>
      <c r="AF257" s="22"/>
      <c r="AG257" s="18"/>
      <c r="AH257" s="21"/>
      <c r="AI257" s="20"/>
      <c r="AJ257" s="21"/>
      <c r="AK257" s="20"/>
      <c r="AL257" s="20"/>
      <c r="AM257" s="20"/>
    </row>
    <row r="258" spans="1:39" ht="24.75" customHeight="1">
      <c r="A258" s="178"/>
      <c r="B258" s="165" t="s">
        <v>1261</v>
      </c>
      <c r="C258" s="165"/>
      <c r="D258" s="165"/>
      <c r="E258" s="166"/>
      <c r="F258" s="19">
        <v>24382.95162</v>
      </c>
      <c r="G258" s="20">
        <v>26503.826440000001</v>
      </c>
      <c r="H258" s="21">
        <v>54</v>
      </c>
      <c r="I258" s="20">
        <v>2998241812956</v>
      </c>
      <c r="J258" s="22"/>
      <c r="K258" s="20">
        <v>26503.826440000001</v>
      </c>
      <c r="L258" s="21">
        <v>54</v>
      </c>
      <c r="M258" s="20"/>
      <c r="N258" s="21"/>
      <c r="O258" s="20">
        <v>176.20177000000001</v>
      </c>
      <c r="P258" s="21">
        <v>1</v>
      </c>
      <c r="Q258" s="20">
        <v>1944.6730500000001</v>
      </c>
      <c r="R258" s="21">
        <v>3</v>
      </c>
      <c r="S258" s="21">
        <v>56</v>
      </c>
      <c r="T258" s="20">
        <v>3011938507956</v>
      </c>
      <c r="U258" s="22"/>
      <c r="V258" s="21">
        <v>131</v>
      </c>
      <c r="W258" s="21">
        <v>115</v>
      </c>
      <c r="X258" s="21">
        <v>24</v>
      </c>
      <c r="Y258" s="21">
        <v>34</v>
      </c>
      <c r="Z258" s="20">
        <v>3439.0555599999998</v>
      </c>
      <c r="AA258" s="21">
        <v>112</v>
      </c>
      <c r="AB258" s="20">
        <v>13194.349840000001</v>
      </c>
      <c r="AC258" s="20">
        <v>1</v>
      </c>
      <c r="AD258" s="22"/>
      <c r="AE258" s="18"/>
      <c r="AF258" s="22"/>
      <c r="AG258" s="18"/>
      <c r="AH258" s="21"/>
      <c r="AI258" s="20"/>
      <c r="AJ258" s="21"/>
      <c r="AK258" s="20"/>
      <c r="AL258" s="20"/>
      <c r="AM258" s="20"/>
    </row>
    <row r="259" spans="1:39" ht="24.75" customHeight="1" thickBot="1">
      <c r="A259" s="179"/>
      <c r="B259" s="167" t="s">
        <v>1262</v>
      </c>
      <c r="C259" s="167"/>
      <c r="D259" s="167"/>
      <c r="E259" s="168"/>
      <c r="F259" s="19">
        <v>-9.2437400000000007</v>
      </c>
      <c r="G259" s="20">
        <v>168.76349999999999</v>
      </c>
      <c r="H259" s="21">
        <v>2</v>
      </c>
      <c r="I259" s="20">
        <v>2111577600</v>
      </c>
      <c r="J259" s="22"/>
      <c r="K259" s="20">
        <v>107.02889</v>
      </c>
      <c r="L259" s="21">
        <v>2</v>
      </c>
      <c r="M259" s="20"/>
      <c r="N259" s="21"/>
      <c r="O259" s="20">
        <v>94.835949999999997</v>
      </c>
      <c r="P259" s="21">
        <v>3</v>
      </c>
      <c r="Q259" s="20">
        <v>83.171289999999999</v>
      </c>
      <c r="R259" s="21">
        <v>5</v>
      </c>
      <c r="S259" s="21">
        <v>1</v>
      </c>
      <c r="T259" s="20">
        <v>587865600</v>
      </c>
      <c r="U259" s="22"/>
      <c r="V259" s="21"/>
      <c r="W259" s="21"/>
      <c r="X259" s="21"/>
      <c r="Y259" s="21"/>
      <c r="Z259" s="20"/>
      <c r="AA259" s="21"/>
      <c r="AB259" s="20"/>
      <c r="AC259" s="20"/>
      <c r="AD259" s="22"/>
      <c r="AE259" s="18"/>
      <c r="AF259" s="22"/>
      <c r="AG259" s="18"/>
      <c r="AH259" s="21"/>
      <c r="AI259" s="20"/>
      <c r="AJ259" s="21"/>
      <c r="AK259" s="20"/>
      <c r="AL259" s="20"/>
      <c r="AM259" s="20"/>
    </row>
    <row r="260" spans="1:39">
      <c r="A260" s="169" t="s">
        <v>1263</v>
      </c>
      <c r="B260" s="170"/>
      <c r="C260" s="170"/>
      <c r="D260" s="170"/>
      <c r="E260" s="171"/>
      <c r="F260" s="19">
        <v>1701076.58561</v>
      </c>
      <c r="G260" s="20"/>
      <c r="H260" s="21"/>
      <c r="I260" s="20"/>
      <c r="J260" s="22"/>
      <c r="K260" s="20"/>
      <c r="L260" s="21"/>
      <c r="M260" s="20"/>
      <c r="N260" s="21"/>
      <c r="O260" s="20"/>
      <c r="P260" s="21"/>
      <c r="Q260" s="20"/>
      <c r="R260" s="21"/>
      <c r="S260" s="21"/>
      <c r="T260" s="20"/>
      <c r="U260" s="22"/>
      <c r="V260" s="21"/>
      <c r="W260" s="21"/>
      <c r="X260" s="21"/>
      <c r="Y260" s="21"/>
      <c r="Z260" s="20"/>
      <c r="AA260" s="21"/>
      <c r="AB260" s="20"/>
      <c r="AC260" s="20"/>
      <c r="AD260" s="22"/>
      <c r="AE260" s="18"/>
      <c r="AF260" s="22"/>
      <c r="AG260" s="18"/>
      <c r="AH260" s="21"/>
      <c r="AI260" s="20"/>
      <c r="AJ260" s="21"/>
      <c r="AK260" s="20"/>
      <c r="AL260" s="20"/>
      <c r="AM260" s="20"/>
    </row>
    <row r="261" spans="1:39">
      <c r="A261" s="172" t="s">
        <v>1264</v>
      </c>
      <c r="B261" s="173"/>
      <c r="C261" s="173"/>
      <c r="D261" s="173"/>
      <c r="E261" s="174"/>
      <c r="F261" s="19"/>
      <c r="G261" s="18"/>
      <c r="H261" s="22"/>
      <c r="I261" s="18"/>
      <c r="J261" s="22"/>
      <c r="K261" s="18"/>
      <c r="L261" s="22"/>
      <c r="M261" s="18"/>
      <c r="N261" s="22"/>
      <c r="O261" s="18"/>
      <c r="P261" s="22"/>
      <c r="Q261" s="18"/>
      <c r="R261" s="22"/>
      <c r="S261" s="22"/>
      <c r="T261" s="18"/>
      <c r="U261" s="22"/>
      <c r="V261" s="22"/>
      <c r="W261" s="22"/>
      <c r="X261" s="22"/>
      <c r="Y261" s="22"/>
      <c r="Z261" s="18"/>
      <c r="AA261" s="22"/>
      <c r="AB261" s="18">
        <v>-50625.864459999997</v>
      </c>
      <c r="AC261" s="18">
        <v>-69741.461160000006</v>
      </c>
      <c r="AD261" s="22"/>
      <c r="AE261" s="18"/>
      <c r="AF261" s="22"/>
      <c r="AG261" s="18"/>
      <c r="AH261" s="22"/>
      <c r="AI261" s="18"/>
      <c r="AJ261" s="22"/>
      <c r="AK261" s="18"/>
      <c r="AL261" s="18"/>
      <c r="AM261" s="18"/>
    </row>
  </sheetData>
  <mergeCells count="233">
    <mergeCell ref="A1:Q1"/>
    <mergeCell ref="A2:Q2"/>
    <mergeCell ref="A3:E5"/>
    <mergeCell ref="F3:F5"/>
    <mergeCell ref="G3:J3"/>
    <mergeCell ref="K3:L3"/>
    <mergeCell ref="M3:N3"/>
    <mergeCell ref="O3:P3"/>
    <mergeCell ref="Q3:R3"/>
    <mergeCell ref="M4:M5"/>
    <mergeCell ref="P4:P5"/>
    <mergeCell ref="Q4:Q5"/>
    <mergeCell ref="R4:R5"/>
    <mergeCell ref="S4:S5"/>
    <mergeCell ref="AF3:AG3"/>
    <mergeCell ref="AH3:AI3"/>
    <mergeCell ref="AJ3:AK3"/>
    <mergeCell ref="AL3:AM3"/>
    <mergeCell ref="G4:G5"/>
    <mergeCell ref="H4:H5"/>
    <mergeCell ref="I4:I5"/>
    <mergeCell ref="J4:J5"/>
    <mergeCell ref="K4:K5"/>
    <mergeCell ref="L4:L5"/>
    <mergeCell ref="S3:U3"/>
    <mergeCell ref="V3:X3"/>
    <mergeCell ref="Y3:Z3"/>
    <mergeCell ref="AA3:AB3"/>
    <mergeCell ref="AC3:AC5"/>
    <mergeCell ref="AD3:AE3"/>
    <mergeCell ref="T4:T5"/>
    <mergeCell ref="U4:U5"/>
    <mergeCell ref="V4:V5"/>
    <mergeCell ref="W4:X4"/>
    <mergeCell ref="AL4:AL5"/>
    <mergeCell ref="AM4:AM5"/>
    <mergeCell ref="AG4:AG5"/>
    <mergeCell ref="A6:E6"/>
    <mergeCell ref="A7:A133"/>
    <mergeCell ref="B7:E7"/>
    <mergeCell ref="B8:B70"/>
    <mergeCell ref="C8:E8"/>
    <mergeCell ref="C9:C39"/>
    <mergeCell ref="D9:E9"/>
    <mergeCell ref="D10:D15"/>
    <mergeCell ref="AF4:AF5"/>
    <mergeCell ref="N4:N5"/>
    <mergeCell ref="O4:O5"/>
    <mergeCell ref="D16:D21"/>
    <mergeCell ref="D22:D27"/>
    <mergeCell ref="D28:D33"/>
    <mergeCell ref="D34:D39"/>
    <mergeCell ref="C40:C70"/>
    <mergeCell ref="D40:E40"/>
    <mergeCell ref="D41:D46"/>
    <mergeCell ref="D47:D52"/>
    <mergeCell ref="D53:D58"/>
    <mergeCell ref="D59:D64"/>
    <mergeCell ref="C103:C133"/>
    <mergeCell ref="D103:E103"/>
    <mergeCell ref="D104:D109"/>
    <mergeCell ref="AH4:AH5"/>
    <mergeCell ref="AI4:AI5"/>
    <mergeCell ref="AJ4:AJ5"/>
    <mergeCell ref="AK4:AK5"/>
    <mergeCell ref="Y4:Y5"/>
    <mergeCell ref="Z4:Z5"/>
    <mergeCell ref="AA4:AA5"/>
    <mergeCell ref="AB4:AB5"/>
    <mergeCell ref="AD4:AD5"/>
    <mergeCell ref="AE4:AE5"/>
    <mergeCell ref="D110:D115"/>
    <mergeCell ref="D116:D121"/>
    <mergeCell ref="D122:D127"/>
    <mergeCell ref="D128:D133"/>
    <mergeCell ref="D65:D70"/>
    <mergeCell ref="B71:B133"/>
    <mergeCell ref="C71:E71"/>
    <mergeCell ref="C72:C102"/>
    <mergeCell ref="D72:E72"/>
    <mergeCell ref="D73:D78"/>
    <mergeCell ref="D79:D84"/>
    <mergeCell ref="D85:D90"/>
    <mergeCell ref="D91:D96"/>
    <mergeCell ref="D97:D102"/>
    <mergeCell ref="C141:E141"/>
    <mergeCell ref="C142:E142"/>
    <mergeCell ref="C143:E143"/>
    <mergeCell ref="C144:E144"/>
    <mergeCell ref="C145:E145"/>
    <mergeCell ref="C146:E146"/>
    <mergeCell ref="A134:A146"/>
    <mergeCell ref="B134:E134"/>
    <mergeCell ref="B135:B140"/>
    <mergeCell ref="C135:E135"/>
    <mergeCell ref="C136:E136"/>
    <mergeCell ref="C137:E137"/>
    <mergeCell ref="C138:E138"/>
    <mergeCell ref="C139:E139"/>
    <mergeCell ref="C140:E140"/>
    <mergeCell ref="B141:B146"/>
    <mergeCell ref="B155:B158"/>
    <mergeCell ref="C155:E155"/>
    <mergeCell ref="C156:E156"/>
    <mergeCell ref="C157:E157"/>
    <mergeCell ref="C158:E158"/>
    <mergeCell ref="A159:A226"/>
    <mergeCell ref="B159:E159"/>
    <mergeCell ref="B160:B188"/>
    <mergeCell ref="C160:E160"/>
    <mergeCell ref="C161:C163"/>
    <mergeCell ref="A147:A158"/>
    <mergeCell ref="B147:E147"/>
    <mergeCell ref="B148:B154"/>
    <mergeCell ref="C148:E148"/>
    <mergeCell ref="C149:E149"/>
    <mergeCell ref="C150:E150"/>
    <mergeCell ref="C151:E151"/>
    <mergeCell ref="C152:E152"/>
    <mergeCell ref="C153:E153"/>
    <mergeCell ref="C154:E154"/>
    <mergeCell ref="D161:E161"/>
    <mergeCell ref="D162:E162"/>
    <mergeCell ref="D163:E163"/>
    <mergeCell ref="C164:E164"/>
    <mergeCell ref="C165:E165"/>
    <mergeCell ref="C166:C168"/>
    <mergeCell ref="D166:E166"/>
    <mergeCell ref="D167:E167"/>
    <mergeCell ref="D168:E168"/>
    <mergeCell ref="C169:E169"/>
    <mergeCell ref="C170:C180"/>
    <mergeCell ref="D170:E170"/>
    <mergeCell ref="D171:D175"/>
    <mergeCell ref="D176:D180"/>
    <mergeCell ref="C181:C184"/>
    <mergeCell ref="D181:E181"/>
    <mergeCell ref="D182:E182"/>
    <mergeCell ref="D183:E183"/>
    <mergeCell ref="D184:E184"/>
    <mergeCell ref="D192:E192"/>
    <mergeCell ref="D193:E193"/>
    <mergeCell ref="C194:E194"/>
    <mergeCell ref="C195:E195"/>
    <mergeCell ref="C196:C198"/>
    <mergeCell ref="D196:E196"/>
    <mergeCell ref="D197:E197"/>
    <mergeCell ref="D198:E198"/>
    <mergeCell ref="C185:C188"/>
    <mergeCell ref="D185:E185"/>
    <mergeCell ref="D186:E186"/>
    <mergeCell ref="D187:E187"/>
    <mergeCell ref="D188:E188"/>
    <mergeCell ref="C189:E189"/>
    <mergeCell ref="C190:C193"/>
    <mergeCell ref="D190:E190"/>
    <mergeCell ref="D191:E191"/>
    <mergeCell ref="D211:E211"/>
    <mergeCell ref="C199:C202"/>
    <mergeCell ref="D199:E199"/>
    <mergeCell ref="D200:E200"/>
    <mergeCell ref="D201:E201"/>
    <mergeCell ref="D202:E202"/>
    <mergeCell ref="C203:C205"/>
    <mergeCell ref="D203:E203"/>
    <mergeCell ref="D204:E204"/>
    <mergeCell ref="D205:E205"/>
    <mergeCell ref="D221:E221"/>
    <mergeCell ref="B222:E222"/>
    <mergeCell ref="B223:B226"/>
    <mergeCell ref="C223:E223"/>
    <mergeCell ref="C224:E224"/>
    <mergeCell ref="C225:E225"/>
    <mergeCell ref="C226:E226"/>
    <mergeCell ref="C212:C221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D220:E220"/>
    <mergeCell ref="B189:B221"/>
    <mergeCell ref="C206:C211"/>
    <mergeCell ref="D206:E206"/>
    <mergeCell ref="D207:E207"/>
    <mergeCell ref="D208:E208"/>
    <mergeCell ref="D209:E209"/>
    <mergeCell ref="D210:E210"/>
    <mergeCell ref="A227:A234"/>
    <mergeCell ref="B227:E227"/>
    <mergeCell ref="B228:E228"/>
    <mergeCell ref="B229:E229"/>
    <mergeCell ref="B230:E230"/>
    <mergeCell ref="B231:E231"/>
    <mergeCell ref="B232:E232"/>
    <mergeCell ref="B233:E233"/>
    <mergeCell ref="B234:E234"/>
    <mergeCell ref="C246:E246"/>
    <mergeCell ref="C247:E247"/>
    <mergeCell ref="A235:E235"/>
    <mergeCell ref="A236:A240"/>
    <mergeCell ref="B236:E236"/>
    <mergeCell ref="B237:E237"/>
    <mergeCell ref="B238:E238"/>
    <mergeCell ref="B239:E239"/>
    <mergeCell ref="B240:E240"/>
    <mergeCell ref="C256:E256"/>
    <mergeCell ref="B257:E257"/>
    <mergeCell ref="B258:E258"/>
    <mergeCell ref="B259:E259"/>
    <mergeCell ref="A260:E260"/>
    <mergeCell ref="A261:E261"/>
    <mergeCell ref="B248:E248"/>
    <mergeCell ref="B249:B251"/>
    <mergeCell ref="C249:E249"/>
    <mergeCell ref="C250:E250"/>
    <mergeCell ref="C251:E251"/>
    <mergeCell ref="B252:B256"/>
    <mergeCell ref="C252:E252"/>
    <mergeCell ref="C253:E253"/>
    <mergeCell ref="C254:E254"/>
    <mergeCell ref="C255:E255"/>
    <mergeCell ref="A241:A259"/>
    <mergeCell ref="B241:E241"/>
    <mergeCell ref="B242:B244"/>
    <mergeCell ref="C242:E242"/>
    <mergeCell ref="C243:E243"/>
    <mergeCell ref="C244:E244"/>
    <mergeCell ref="B245:B247"/>
    <mergeCell ref="C245:E245"/>
  </mergeCells>
  <pageMargins left="0.7" right="0.7" top="0.75" bottom="0.75" header="0.3" footer="0.3"/>
  <pageSetup paperSize="9" orientation="portrait" r:id="rId1"/>
  <ignoredErrors>
    <ignoredError sqref="F6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MH53"/>
  <sheetViews>
    <sheetView workbookViewId="0"/>
  </sheetViews>
  <sheetFormatPr defaultRowHeight="15"/>
  <sheetData>
    <row r="1" spans="1:254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  <c r="O1" t="s">
        <v>18</v>
      </c>
      <c r="P1" t="s">
        <v>19</v>
      </c>
      <c r="Q1" t="s">
        <v>20</v>
      </c>
      <c r="R1" t="s">
        <v>21</v>
      </c>
      <c r="S1" t="s">
        <v>22</v>
      </c>
      <c r="T1" t="s">
        <v>23</v>
      </c>
      <c r="U1" t="s">
        <v>24</v>
      </c>
      <c r="V1" t="s">
        <v>25</v>
      </c>
      <c r="W1" t="s">
        <v>26</v>
      </c>
      <c r="X1" t="s">
        <v>27</v>
      </c>
      <c r="Y1" t="s">
        <v>28</v>
      </c>
      <c r="Z1" t="s">
        <v>29</v>
      </c>
      <c r="AA1" t="s">
        <v>30</v>
      </c>
      <c r="AB1" t="s">
        <v>31</v>
      </c>
      <c r="AC1" t="s">
        <v>32</v>
      </c>
      <c r="AD1" t="s">
        <v>33</v>
      </c>
      <c r="AE1" t="s">
        <v>34</v>
      </c>
      <c r="AF1" t="s">
        <v>35</v>
      </c>
      <c r="AG1" t="s">
        <v>36</v>
      </c>
      <c r="AH1" t="s">
        <v>37</v>
      </c>
      <c r="AI1" t="s">
        <v>38</v>
      </c>
      <c r="AJ1" t="s">
        <v>39</v>
      </c>
      <c r="AK1" t="s">
        <v>40</v>
      </c>
      <c r="AL1" t="s">
        <v>41</v>
      </c>
      <c r="AM1" t="s">
        <v>42</v>
      </c>
      <c r="AN1" t="s">
        <v>43</v>
      </c>
      <c r="AO1" t="s">
        <v>44</v>
      </c>
      <c r="AP1" t="s">
        <v>45</v>
      </c>
      <c r="AQ1" t="s">
        <v>46</v>
      </c>
      <c r="AR1" t="s">
        <v>47</v>
      </c>
      <c r="AS1" t="s">
        <v>48</v>
      </c>
      <c r="AT1" t="s">
        <v>49</v>
      </c>
      <c r="AU1" t="s">
        <v>50</v>
      </c>
      <c r="AV1" t="s">
        <v>51</v>
      </c>
      <c r="AW1" t="s">
        <v>52</v>
      </c>
      <c r="AX1" t="s">
        <v>53</v>
      </c>
      <c r="AY1" t="s">
        <v>54</v>
      </c>
      <c r="AZ1" t="s">
        <v>55</v>
      </c>
      <c r="BA1" t="s">
        <v>56</v>
      </c>
      <c r="BB1" t="s">
        <v>57</v>
      </c>
      <c r="BC1" t="s">
        <v>58</v>
      </c>
      <c r="BD1" t="s">
        <v>59</v>
      </c>
      <c r="BE1" t="s">
        <v>60</v>
      </c>
      <c r="BF1" t="s">
        <v>3</v>
      </c>
      <c r="BG1" t="s">
        <v>61</v>
      </c>
      <c r="BH1" t="s">
        <v>62</v>
      </c>
      <c r="BI1" t="s">
        <v>63</v>
      </c>
      <c r="BJ1" t="s">
        <v>64</v>
      </c>
      <c r="BK1" t="s">
        <v>65</v>
      </c>
      <c r="BL1" t="s">
        <v>66</v>
      </c>
      <c r="BM1" t="s">
        <v>67</v>
      </c>
      <c r="BN1" t="s">
        <v>68</v>
      </c>
      <c r="BO1" t="s">
        <v>69</v>
      </c>
      <c r="BP1" t="s">
        <v>70</v>
      </c>
      <c r="BQ1" t="s">
        <v>71</v>
      </c>
      <c r="BR1" t="s">
        <v>72</v>
      </c>
      <c r="BS1" t="s">
        <v>73</v>
      </c>
      <c r="BT1" t="s">
        <v>74</v>
      </c>
      <c r="BU1" t="s">
        <v>75</v>
      </c>
      <c r="BV1" t="s">
        <v>76</v>
      </c>
      <c r="BW1" t="s">
        <v>77</v>
      </c>
    </row>
    <row r="2" spans="1:254">
      <c r="A2" t="s">
        <v>239</v>
      </c>
      <c r="B2" t="s">
        <v>240</v>
      </c>
      <c r="C2" t="s">
        <v>241</v>
      </c>
      <c r="D2" t="s">
        <v>242</v>
      </c>
      <c r="E2" t="s">
        <v>243</v>
      </c>
      <c r="F2" t="s">
        <v>244</v>
      </c>
      <c r="G2" t="s">
        <v>245</v>
      </c>
      <c r="H2" t="s">
        <v>246</v>
      </c>
      <c r="I2" t="s">
        <v>247</v>
      </c>
      <c r="J2" t="s">
        <v>248</v>
      </c>
      <c r="K2" t="s">
        <v>249</v>
      </c>
      <c r="L2" t="s">
        <v>250</v>
      </c>
      <c r="M2" t="s">
        <v>251</v>
      </c>
      <c r="N2" t="s">
        <v>252</v>
      </c>
      <c r="O2" t="s">
        <v>253</v>
      </c>
      <c r="P2" t="s">
        <v>254</v>
      </c>
      <c r="Q2" t="s">
        <v>255</v>
      </c>
      <c r="R2" t="s">
        <v>256</v>
      </c>
      <c r="S2" t="s">
        <v>257</v>
      </c>
      <c r="T2" t="s">
        <v>258</v>
      </c>
      <c r="U2" t="s">
        <v>259</v>
      </c>
      <c r="V2" t="s">
        <v>260</v>
      </c>
      <c r="W2" t="s">
        <v>261</v>
      </c>
      <c r="X2" t="s">
        <v>262</v>
      </c>
      <c r="Y2" t="s">
        <v>263</v>
      </c>
      <c r="Z2" t="s">
        <v>264</v>
      </c>
      <c r="AA2" t="s">
        <v>265</v>
      </c>
      <c r="AB2" t="s">
        <v>266</v>
      </c>
      <c r="AC2" t="s">
        <v>267</v>
      </c>
      <c r="AD2" t="s">
        <v>268</v>
      </c>
      <c r="AE2" t="s">
        <v>269</v>
      </c>
      <c r="AF2" t="s">
        <v>270</v>
      </c>
      <c r="AG2" t="s">
        <v>271</v>
      </c>
      <c r="AH2" t="s">
        <v>272</v>
      </c>
      <c r="AI2" t="s">
        <v>273</v>
      </c>
      <c r="AJ2" t="s">
        <v>274</v>
      </c>
      <c r="AK2" t="s">
        <v>275</v>
      </c>
      <c r="AL2" t="s">
        <v>276</v>
      </c>
      <c r="AM2" t="s">
        <v>277</v>
      </c>
      <c r="AN2" t="s">
        <v>278</v>
      </c>
      <c r="AO2" t="s">
        <v>279</v>
      </c>
      <c r="AP2" t="s">
        <v>280</v>
      </c>
      <c r="AQ2" t="s">
        <v>281</v>
      </c>
      <c r="AR2" t="s">
        <v>282</v>
      </c>
      <c r="AS2" t="s">
        <v>283</v>
      </c>
      <c r="AT2" t="s">
        <v>284</v>
      </c>
      <c r="AU2" t="s">
        <v>285</v>
      </c>
      <c r="AV2" t="s">
        <v>286</v>
      </c>
      <c r="AW2" t="s">
        <v>287</v>
      </c>
      <c r="AX2" t="s">
        <v>288</v>
      </c>
      <c r="AY2" t="s">
        <v>289</v>
      </c>
      <c r="AZ2" t="s">
        <v>290</v>
      </c>
      <c r="BA2" t="s">
        <v>291</v>
      </c>
      <c r="BB2" t="s">
        <v>292</v>
      </c>
      <c r="BC2" t="s">
        <v>293</v>
      </c>
      <c r="BD2" t="s">
        <v>294</v>
      </c>
      <c r="BE2" t="s">
        <v>295</v>
      </c>
      <c r="BF2" t="s">
        <v>296</v>
      </c>
      <c r="BG2" t="s">
        <v>297</v>
      </c>
      <c r="BH2" t="s">
        <v>298</v>
      </c>
      <c r="BI2" t="s">
        <v>299</v>
      </c>
      <c r="BJ2" t="s">
        <v>300</v>
      </c>
      <c r="BK2" t="s">
        <v>301</v>
      </c>
      <c r="BL2" t="s">
        <v>302</v>
      </c>
      <c r="BM2" t="s">
        <v>303</v>
      </c>
      <c r="BN2" t="s">
        <v>304</v>
      </c>
      <c r="BO2" t="s">
        <v>305</v>
      </c>
      <c r="BP2" t="s">
        <v>306</v>
      </c>
      <c r="BQ2" t="s">
        <v>307</v>
      </c>
      <c r="BR2" t="s">
        <v>308</v>
      </c>
      <c r="BS2" t="s">
        <v>309</v>
      </c>
      <c r="BT2" t="s">
        <v>310</v>
      </c>
      <c r="BU2" t="s">
        <v>311</v>
      </c>
      <c r="BV2" t="s">
        <v>312</v>
      </c>
      <c r="BW2" t="s">
        <v>313</v>
      </c>
      <c r="BX2" t="s">
        <v>314</v>
      </c>
      <c r="BY2" t="s">
        <v>315</v>
      </c>
      <c r="BZ2" t="s">
        <v>316</v>
      </c>
      <c r="CA2" t="s">
        <v>317</v>
      </c>
      <c r="CB2" t="s">
        <v>318</v>
      </c>
      <c r="CC2" t="s">
        <v>319</v>
      </c>
      <c r="CD2" t="s">
        <v>320</v>
      </c>
      <c r="CE2" t="s">
        <v>321</v>
      </c>
      <c r="CF2" t="s">
        <v>322</v>
      </c>
      <c r="CG2" t="s">
        <v>323</v>
      </c>
      <c r="CH2" t="s">
        <v>324</v>
      </c>
      <c r="CI2" t="s">
        <v>325</v>
      </c>
      <c r="CJ2" t="s">
        <v>326</v>
      </c>
      <c r="CK2" t="s">
        <v>327</v>
      </c>
      <c r="CL2" t="s">
        <v>328</v>
      </c>
      <c r="CM2" t="s">
        <v>329</v>
      </c>
      <c r="CN2" t="s">
        <v>330</v>
      </c>
      <c r="CO2" t="s">
        <v>331</v>
      </c>
      <c r="CP2" t="s">
        <v>332</v>
      </c>
      <c r="CQ2" t="s">
        <v>333</v>
      </c>
      <c r="CR2" t="s">
        <v>334</v>
      </c>
      <c r="CS2" t="s">
        <v>335</v>
      </c>
      <c r="CT2" t="s">
        <v>336</v>
      </c>
      <c r="CU2" t="s">
        <v>337</v>
      </c>
      <c r="CV2" t="s">
        <v>338</v>
      </c>
      <c r="CW2" t="s">
        <v>339</v>
      </c>
      <c r="CX2" t="s">
        <v>340</v>
      </c>
      <c r="CY2" t="s">
        <v>341</v>
      </c>
      <c r="CZ2" t="s">
        <v>342</v>
      </c>
      <c r="DA2" t="s">
        <v>343</v>
      </c>
      <c r="DB2" t="s">
        <v>344</v>
      </c>
      <c r="DC2" t="s">
        <v>345</v>
      </c>
      <c r="DD2" t="s">
        <v>346</v>
      </c>
      <c r="DE2" t="s">
        <v>347</v>
      </c>
      <c r="DF2" t="s">
        <v>348</v>
      </c>
      <c r="DG2" t="s">
        <v>349</v>
      </c>
      <c r="DH2" t="s">
        <v>350</v>
      </c>
      <c r="DI2" t="s">
        <v>351</v>
      </c>
      <c r="DJ2" t="s">
        <v>352</v>
      </c>
      <c r="DK2" t="s">
        <v>353</v>
      </c>
      <c r="DL2" t="s">
        <v>354</v>
      </c>
      <c r="DM2" t="s">
        <v>355</v>
      </c>
      <c r="DN2" t="s">
        <v>356</v>
      </c>
      <c r="DO2" t="s">
        <v>357</v>
      </c>
      <c r="DP2" t="s">
        <v>358</v>
      </c>
      <c r="DQ2" t="s">
        <v>359</v>
      </c>
      <c r="DR2" t="s">
        <v>360</v>
      </c>
      <c r="DS2" t="s">
        <v>361</v>
      </c>
      <c r="DT2" t="s">
        <v>362</v>
      </c>
      <c r="DU2" t="s">
        <v>363</v>
      </c>
      <c r="DV2" t="s">
        <v>364</v>
      </c>
      <c r="DW2" t="s">
        <v>365</v>
      </c>
    </row>
    <row r="3" spans="1:254">
      <c r="A3" t="s">
        <v>87</v>
      </c>
      <c r="B3" t="s">
        <v>88</v>
      </c>
      <c r="C3" t="s">
        <v>89</v>
      </c>
      <c r="D3" t="s">
        <v>90</v>
      </c>
      <c r="E3" t="s">
        <v>91</v>
      </c>
      <c r="F3" t="s">
        <v>93</v>
      </c>
      <c r="G3" t="s">
        <v>95</v>
      </c>
      <c r="H3" t="s">
        <v>96</v>
      </c>
      <c r="I3" t="s">
        <v>92</v>
      </c>
      <c r="J3" t="s">
        <v>124</v>
      </c>
      <c r="K3" t="s">
        <v>125</v>
      </c>
      <c r="L3" t="s">
        <v>126</v>
      </c>
      <c r="M3" t="s">
        <v>127</v>
      </c>
      <c r="N3" t="s">
        <v>128</v>
      </c>
      <c r="O3" t="s">
        <v>94</v>
      </c>
      <c r="P3" t="s">
        <v>97</v>
      </c>
      <c r="Q3" t="s">
        <v>98</v>
      </c>
      <c r="R3" t="s">
        <v>99</v>
      </c>
      <c r="S3" t="s">
        <v>100</v>
      </c>
      <c r="T3" t="s">
        <v>101</v>
      </c>
      <c r="U3" t="s">
        <v>104</v>
      </c>
      <c r="V3" t="s">
        <v>107</v>
      </c>
      <c r="W3" t="s">
        <v>108</v>
      </c>
      <c r="X3" t="s">
        <v>109</v>
      </c>
      <c r="Y3" t="s">
        <v>110</v>
      </c>
      <c r="Z3" t="s">
        <v>111</v>
      </c>
      <c r="AA3" t="s">
        <v>112</v>
      </c>
      <c r="AB3" t="s">
        <v>116</v>
      </c>
      <c r="AC3" t="s">
        <v>117</v>
      </c>
      <c r="AD3" t="s">
        <v>118</v>
      </c>
      <c r="AE3" t="s">
        <v>119</v>
      </c>
      <c r="AF3" t="s">
        <v>123</v>
      </c>
      <c r="AG3" t="s">
        <v>134</v>
      </c>
    </row>
    <row r="4" spans="1:254">
      <c r="A4" t="s">
        <v>366</v>
      </c>
      <c r="B4" t="s">
        <v>78</v>
      </c>
    </row>
    <row r="5" spans="1:254">
      <c r="A5" t="s">
        <v>372</v>
      </c>
      <c r="B5" t="s">
        <v>373</v>
      </c>
      <c r="C5" t="s">
        <v>374</v>
      </c>
      <c r="D5" t="s">
        <v>375</v>
      </c>
    </row>
    <row r="6" spans="1:254">
      <c r="A6" t="s">
        <v>376</v>
      </c>
      <c r="B6" t="s">
        <v>377</v>
      </c>
      <c r="C6" t="s">
        <v>378</v>
      </c>
      <c r="D6" t="s">
        <v>379</v>
      </c>
      <c r="E6" t="s">
        <v>380</v>
      </c>
      <c r="F6" t="s">
        <v>381</v>
      </c>
      <c r="G6" t="s">
        <v>382</v>
      </c>
      <c r="H6" t="s">
        <v>383</v>
      </c>
      <c r="I6" t="s">
        <v>384</v>
      </c>
      <c r="J6" t="s">
        <v>385</v>
      </c>
      <c r="K6" t="s">
        <v>386</v>
      </c>
      <c r="L6" t="s">
        <v>387</v>
      </c>
      <c r="M6" t="s">
        <v>388</v>
      </c>
      <c r="N6" t="s">
        <v>389</v>
      </c>
      <c r="O6" t="s">
        <v>390</v>
      </c>
      <c r="P6" t="s">
        <v>391</v>
      </c>
      <c r="Q6" t="s">
        <v>392</v>
      </c>
      <c r="R6" t="s">
        <v>393</v>
      </c>
      <c r="S6" t="s">
        <v>394</v>
      </c>
      <c r="T6" t="s">
        <v>395</v>
      </c>
      <c r="U6" t="s">
        <v>396</v>
      </c>
      <c r="V6" t="s">
        <v>397</v>
      </c>
      <c r="W6" t="s">
        <v>398</v>
      </c>
      <c r="X6" t="s">
        <v>399</v>
      </c>
      <c r="Y6" t="s">
        <v>400</v>
      </c>
      <c r="Z6" t="s">
        <v>401</v>
      </c>
      <c r="AA6" t="s">
        <v>402</v>
      </c>
      <c r="AB6" t="s">
        <v>403</v>
      </c>
      <c r="AC6" t="s">
        <v>404</v>
      </c>
      <c r="AD6" t="s">
        <v>405</v>
      </c>
      <c r="AE6" t="s">
        <v>170</v>
      </c>
      <c r="AF6" t="s">
        <v>171</v>
      </c>
      <c r="AG6" t="s">
        <v>172</v>
      </c>
      <c r="AH6" t="s">
        <v>173</v>
      </c>
      <c r="AI6" t="s">
        <v>174</v>
      </c>
      <c r="AJ6" t="s">
        <v>175</v>
      </c>
      <c r="AK6" t="s">
        <v>176</v>
      </c>
      <c r="AL6" t="s">
        <v>177</v>
      </c>
      <c r="AM6" t="s">
        <v>178</v>
      </c>
      <c r="AN6" t="s">
        <v>179</v>
      </c>
      <c r="AO6" t="s">
        <v>180</v>
      </c>
      <c r="AP6" t="s">
        <v>181</v>
      </c>
      <c r="AQ6" t="s">
        <v>182</v>
      </c>
      <c r="AR6" t="s">
        <v>183</v>
      </c>
      <c r="AS6" t="s">
        <v>184</v>
      </c>
      <c r="AT6" t="s">
        <v>185</v>
      </c>
      <c r="AU6" t="s">
        <v>186</v>
      </c>
      <c r="AV6" t="s">
        <v>187</v>
      </c>
      <c r="AW6" t="s">
        <v>188</v>
      </c>
      <c r="AX6" t="s">
        <v>189</v>
      </c>
      <c r="AY6" t="s">
        <v>190</v>
      </c>
      <c r="AZ6" t="s">
        <v>191</v>
      </c>
      <c r="BA6" t="s">
        <v>192</v>
      </c>
      <c r="BB6" t="s">
        <v>193</v>
      </c>
      <c r="BC6" t="s">
        <v>194</v>
      </c>
      <c r="BD6" t="s">
        <v>195</v>
      </c>
      <c r="BE6" t="s">
        <v>196</v>
      </c>
      <c r="BF6" t="s">
        <v>197</v>
      </c>
      <c r="BG6" t="s">
        <v>198</v>
      </c>
      <c r="BH6" t="s">
        <v>199</v>
      </c>
      <c r="BI6" t="s">
        <v>200</v>
      </c>
      <c r="BJ6" t="s">
        <v>201</v>
      </c>
      <c r="BK6" t="s">
        <v>202</v>
      </c>
      <c r="BL6" t="s">
        <v>203</v>
      </c>
      <c r="BM6" t="s">
        <v>204</v>
      </c>
      <c r="BN6" t="s">
        <v>205</v>
      </c>
      <c r="BO6" t="s">
        <v>206</v>
      </c>
      <c r="BP6" t="s">
        <v>207</v>
      </c>
      <c r="BQ6" t="s">
        <v>208</v>
      </c>
      <c r="BR6" t="s">
        <v>209</v>
      </c>
      <c r="BS6" t="s">
        <v>210</v>
      </c>
      <c r="BT6" t="s">
        <v>211</v>
      </c>
      <c r="BU6" t="s">
        <v>212</v>
      </c>
      <c r="BV6" t="s">
        <v>213</v>
      </c>
      <c r="BW6" t="s">
        <v>214</v>
      </c>
      <c r="BX6" t="s">
        <v>215</v>
      </c>
      <c r="BY6" t="s">
        <v>216</v>
      </c>
      <c r="BZ6" t="s">
        <v>217</v>
      </c>
      <c r="CA6" t="s">
        <v>218</v>
      </c>
      <c r="CB6" t="s">
        <v>219</v>
      </c>
      <c r="CC6" t="s">
        <v>220</v>
      </c>
      <c r="CD6" t="s">
        <v>221</v>
      </c>
      <c r="CE6" t="s">
        <v>406</v>
      </c>
      <c r="CF6" t="s">
        <v>407</v>
      </c>
      <c r="CG6" t="s">
        <v>408</v>
      </c>
      <c r="CH6" t="s">
        <v>409</v>
      </c>
      <c r="CI6" t="s">
        <v>410</v>
      </c>
      <c r="CJ6" t="s">
        <v>411</v>
      </c>
      <c r="CK6" t="s">
        <v>412</v>
      </c>
      <c r="CL6" t="s">
        <v>413</v>
      </c>
      <c r="CM6" t="s">
        <v>414</v>
      </c>
      <c r="CN6" t="s">
        <v>415</v>
      </c>
      <c r="CO6" t="s">
        <v>416</v>
      </c>
      <c r="CP6" t="s">
        <v>417</v>
      </c>
      <c r="CQ6" t="s">
        <v>418</v>
      </c>
      <c r="CR6" t="s">
        <v>419</v>
      </c>
      <c r="CS6" t="s">
        <v>420</v>
      </c>
      <c r="CT6" t="s">
        <v>421</v>
      </c>
      <c r="CU6" t="s">
        <v>422</v>
      </c>
      <c r="CV6" t="s">
        <v>423</v>
      </c>
      <c r="CW6" t="s">
        <v>424</v>
      </c>
      <c r="CX6" t="s">
        <v>425</v>
      </c>
      <c r="CY6" t="s">
        <v>426</v>
      </c>
      <c r="CZ6" t="s">
        <v>427</v>
      </c>
      <c r="DA6" t="s">
        <v>428</v>
      </c>
      <c r="DB6" t="s">
        <v>429</v>
      </c>
      <c r="DC6" t="s">
        <v>430</v>
      </c>
      <c r="DD6" t="s">
        <v>431</v>
      </c>
      <c r="DE6" t="s">
        <v>432</v>
      </c>
      <c r="DF6" t="s">
        <v>433</v>
      </c>
      <c r="DG6" t="s">
        <v>434</v>
      </c>
      <c r="DH6" t="s">
        <v>435</v>
      </c>
      <c r="DI6" t="s">
        <v>436</v>
      </c>
      <c r="DJ6" t="s">
        <v>437</v>
      </c>
      <c r="DK6" t="s">
        <v>438</v>
      </c>
      <c r="DL6" t="s">
        <v>439</v>
      </c>
      <c r="DM6" t="s">
        <v>440</v>
      </c>
      <c r="DN6" t="s">
        <v>441</v>
      </c>
      <c r="DO6" t="s">
        <v>442</v>
      </c>
      <c r="DP6" t="s">
        <v>443</v>
      </c>
      <c r="DQ6" t="s">
        <v>444</v>
      </c>
      <c r="DR6" t="s">
        <v>445</v>
      </c>
      <c r="DS6" t="s">
        <v>446</v>
      </c>
      <c r="DT6" t="s">
        <v>447</v>
      </c>
      <c r="DU6" t="s">
        <v>448</v>
      </c>
      <c r="DV6" t="s">
        <v>449</v>
      </c>
      <c r="DW6" t="s">
        <v>450</v>
      </c>
      <c r="DX6" t="s">
        <v>451</v>
      </c>
      <c r="DY6" t="s">
        <v>452</v>
      </c>
      <c r="DZ6" t="s">
        <v>453</v>
      </c>
      <c r="EA6" t="s">
        <v>454</v>
      </c>
      <c r="EB6" t="s">
        <v>455</v>
      </c>
      <c r="EC6" t="s">
        <v>456</v>
      </c>
      <c r="ED6" t="s">
        <v>457</v>
      </c>
      <c r="EE6" t="s">
        <v>458</v>
      </c>
      <c r="EF6" t="s">
        <v>459</v>
      </c>
      <c r="EG6" t="s">
        <v>460</v>
      </c>
      <c r="EH6" t="s">
        <v>461</v>
      </c>
      <c r="EI6" t="s">
        <v>462</v>
      </c>
      <c r="EJ6" t="s">
        <v>463</v>
      </c>
      <c r="EK6" t="s">
        <v>464</v>
      </c>
      <c r="EL6" t="s">
        <v>465</v>
      </c>
      <c r="EM6" t="s">
        <v>466</v>
      </c>
      <c r="EN6" t="s">
        <v>467</v>
      </c>
      <c r="EO6" t="s">
        <v>468</v>
      </c>
      <c r="EP6" t="s">
        <v>469</v>
      </c>
      <c r="EQ6" t="s">
        <v>470</v>
      </c>
      <c r="ER6" t="s">
        <v>471</v>
      </c>
      <c r="ES6" t="s">
        <v>472</v>
      </c>
      <c r="ET6" t="s">
        <v>473</v>
      </c>
      <c r="EU6" t="s">
        <v>474</v>
      </c>
      <c r="EV6" t="s">
        <v>475</v>
      </c>
      <c r="EW6" t="s">
        <v>476</v>
      </c>
      <c r="EX6" t="s">
        <v>477</v>
      </c>
      <c r="EY6" t="s">
        <v>478</v>
      </c>
      <c r="EZ6" t="s">
        <v>479</v>
      </c>
      <c r="FA6" t="s">
        <v>480</v>
      </c>
      <c r="FB6" t="s">
        <v>481</v>
      </c>
      <c r="FC6" t="s">
        <v>482</v>
      </c>
      <c r="FD6" t="s">
        <v>483</v>
      </c>
      <c r="FE6" t="s">
        <v>484</v>
      </c>
      <c r="FF6" t="s">
        <v>485</v>
      </c>
      <c r="FG6" t="s">
        <v>486</v>
      </c>
      <c r="FH6" t="s">
        <v>487</v>
      </c>
      <c r="FI6" t="s">
        <v>488</v>
      </c>
      <c r="FJ6" t="s">
        <v>489</v>
      </c>
      <c r="FK6" t="s">
        <v>490</v>
      </c>
      <c r="FL6" t="s">
        <v>491</v>
      </c>
      <c r="FM6" t="s">
        <v>492</v>
      </c>
      <c r="FN6" t="s">
        <v>493</v>
      </c>
      <c r="FO6" t="s">
        <v>494</v>
      </c>
      <c r="FP6" t="s">
        <v>495</v>
      </c>
      <c r="FQ6" t="s">
        <v>496</v>
      </c>
      <c r="FR6" t="s">
        <v>497</v>
      </c>
      <c r="FS6" t="s">
        <v>498</v>
      </c>
      <c r="FT6" t="s">
        <v>499</v>
      </c>
      <c r="FU6" t="s">
        <v>500</v>
      </c>
      <c r="FV6" t="s">
        <v>501</v>
      </c>
      <c r="FW6" t="s">
        <v>502</v>
      </c>
      <c r="FX6" t="s">
        <v>503</v>
      </c>
      <c r="FY6" t="s">
        <v>504</v>
      </c>
      <c r="FZ6" t="s">
        <v>505</v>
      </c>
      <c r="GA6" t="s">
        <v>506</v>
      </c>
      <c r="GB6" t="s">
        <v>507</v>
      </c>
      <c r="GC6" t="s">
        <v>508</v>
      </c>
      <c r="GD6" t="s">
        <v>509</v>
      </c>
      <c r="GE6" t="s">
        <v>510</v>
      </c>
      <c r="GF6" t="s">
        <v>511</v>
      </c>
      <c r="GG6" t="s">
        <v>512</v>
      </c>
      <c r="GH6" t="s">
        <v>513</v>
      </c>
      <c r="GI6" t="s">
        <v>514</v>
      </c>
      <c r="GJ6" t="s">
        <v>515</v>
      </c>
      <c r="GK6" t="s">
        <v>516</v>
      </c>
      <c r="GL6" t="s">
        <v>517</v>
      </c>
      <c r="GM6" t="s">
        <v>518</v>
      </c>
      <c r="GN6" t="s">
        <v>519</v>
      </c>
      <c r="GO6" t="s">
        <v>520</v>
      </c>
      <c r="GP6" t="s">
        <v>521</v>
      </c>
      <c r="GQ6" t="s">
        <v>522</v>
      </c>
      <c r="GR6" t="s">
        <v>523</v>
      </c>
      <c r="GS6" t="s">
        <v>524</v>
      </c>
      <c r="GT6" t="s">
        <v>525</v>
      </c>
      <c r="GU6" t="s">
        <v>526</v>
      </c>
      <c r="GV6" t="s">
        <v>527</v>
      </c>
      <c r="GW6" t="s">
        <v>528</v>
      </c>
      <c r="GX6" t="s">
        <v>529</v>
      </c>
      <c r="GY6" t="s">
        <v>530</v>
      </c>
      <c r="GZ6" t="s">
        <v>531</v>
      </c>
      <c r="HA6" t="s">
        <v>532</v>
      </c>
      <c r="HB6" t="s">
        <v>533</v>
      </c>
      <c r="HC6" t="s">
        <v>534</v>
      </c>
      <c r="HD6" t="s">
        <v>535</v>
      </c>
      <c r="HE6" t="s">
        <v>536</v>
      </c>
      <c r="HF6" t="s">
        <v>537</v>
      </c>
      <c r="HG6" t="s">
        <v>538</v>
      </c>
      <c r="HH6" t="s">
        <v>539</v>
      </c>
      <c r="HI6" t="s">
        <v>540</v>
      </c>
      <c r="HJ6" t="s">
        <v>541</v>
      </c>
      <c r="HK6" t="s">
        <v>542</v>
      </c>
      <c r="HL6" t="s">
        <v>543</v>
      </c>
      <c r="HM6" t="s">
        <v>544</v>
      </c>
      <c r="HN6" t="s">
        <v>545</v>
      </c>
      <c r="HO6" t="s">
        <v>546</v>
      </c>
      <c r="HP6" t="s">
        <v>547</v>
      </c>
      <c r="HQ6" t="s">
        <v>548</v>
      </c>
      <c r="HR6" t="s">
        <v>549</v>
      </c>
      <c r="HS6" t="s">
        <v>550</v>
      </c>
      <c r="HT6" t="s">
        <v>551</v>
      </c>
      <c r="HU6" t="s">
        <v>552</v>
      </c>
      <c r="HV6" t="s">
        <v>553</v>
      </c>
      <c r="HW6" t="s">
        <v>554</v>
      </c>
      <c r="HX6" t="s">
        <v>555</v>
      </c>
      <c r="HY6" t="s">
        <v>556</v>
      </c>
      <c r="HZ6" t="s">
        <v>557</v>
      </c>
      <c r="IA6" t="s">
        <v>558</v>
      </c>
      <c r="IB6" t="s">
        <v>559</v>
      </c>
      <c r="IC6" t="s">
        <v>560</v>
      </c>
      <c r="ID6" t="s">
        <v>561</v>
      </c>
      <c r="IE6" t="s">
        <v>562</v>
      </c>
      <c r="IF6" t="s">
        <v>563</v>
      </c>
      <c r="IG6" t="s">
        <v>564</v>
      </c>
      <c r="IH6" t="s">
        <v>565</v>
      </c>
      <c r="II6" t="s">
        <v>566</v>
      </c>
      <c r="IJ6" t="s">
        <v>567</v>
      </c>
      <c r="IK6" t="s">
        <v>568</v>
      </c>
      <c r="IL6" t="s">
        <v>569</v>
      </c>
      <c r="IM6" t="s">
        <v>570</v>
      </c>
      <c r="IN6" t="s">
        <v>571</v>
      </c>
      <c r="IO6" t="s">
        <v>572</v>
      </c>
      <c r="IP6" t="s">
        <v>573</v>
      </c>
      <c r="IQ6" t="s">
        <v>574</v>
      </c>
      <c r="IR6" t="s">
        <v>575</v>
      </c>
    </row>
    <row r="7" spans="1:254">
      <c r="A7" t="s">
        <v>576</v>
      </c>
      <c r="B7" t="s">
        <v>577</v>
      </c>
      <c r="C7" t="s">
        <v>578</v>
      </c>
    </row>
    <row r="8" spans="1:254">
      <c r="A8" t="s">
        <v>579</v>
      </c>
      <c r="B8" t="s">
        <v>580</v>
      </c>
      <c r="C8" t="s">
        <v>581</v>
      </c>
      <c r="D8" t="s">
        <v>582</v>
      </c>
      <c r="E8" t="s">
        <v>583</v>
      </c>
      <c r="F8" t="s">
        <v>584</v>
      </c>
      <c r="G8" t="s">
        <v>585</v>
      </c>
    </row>
    <row r="9" spans="1:254">
      <c r="A9" t="s">
        <v>586</v>
      </c>
    </row>
    <row r="10" spans="1:254">
      <c r="A10" t="s">
        <v>587</v>
      </c>
      <c r="B10" t="s">
        <v>588</v>
      </c>
      <c r="C10" t="s">
        <v>589</v>
      </c>
      <c r="D10" t="s">
        <v>590</v>
      </c>
    </row>
    <row r="11" spans="1:254">
      <c r="A11" t="s">
        <v>591</v>
      </c>
      <c r="B11" t="s">
        <v>592</v>
      </c>
      <c r="C11" t="s">
        <v>593</v>
      </c>
    </row>
    <row r="12" spans="1:254">
      <c r="A12" t="s">
        <v>78</v>
      </c>
      <c r="B12" t="s">
        <v>79</v>
      </c>
      <c r="C12" t="s">
        <v>80</v>
      </c>
      <c r="D12" t="s">
        <v>81</v>
      </c>
      <c r="E12" t="s">
        <v>82</v>
      </c>
      <c r="F12" t="s">
        <v>83</v>
      </c>
      <c r="G12" t="s">
        <v>84</v>
      </c>
      <c r="H12" t="s">
        <v>85</v>
      </c>
      <c r="I12" t="s">
        <v>86</v>
      </c>
      <c r="J12" t="s">
        <v>87</v>
      </c>
      <c r="K12" t="s">
        <v>88</v>
      </c>
      <c r="L12" t="s">
        <v>89</v>
      </c>
      <c r="M12" t="s">
        <v>90</v>
      </c>
      <c r="N12" t="s">
        <v>91</v>
      </c>
      <c r="O12" t="s">
        <v>92</v>
      </c>
      <c r="P12" t="s">
        <v>93</v>
      </c>
      <c r="Q12" t="s">
        <v>94</v>
      </c>
      <c r="R12" t="s">
        <v>95</v>
      </c>
      <c r="S12" t="s">
        <v>96</v>
      </c>
    </row>
    <row r="13" spans="1:254">
      <c r="A13" t="s">
        <v>594</v>
      </c>
      <c r="B13" t="s">
        <v>595</v>
      </c>
      <c r="C13" t="s">
        <v>596</v>
      </c>
      <c r="D13" t="s">
        <v>597</v>
      </c>
      <c r="E13" t="s">
        <v>598</v>
      </c>
      <c r="F13" t="s">
        <v>599</v>
      </c>
      <c r="G13" t="s">
        <v>600</v>
      </c>
      <c r="H13" t="s">
        <v>593</v>
      </c>
    </row>
    <row r="14" spans="1:254">
      <c r="A14" t="s">
        <v>601</v>
      </c>
      <c r="B14" t="s">
        <v>602</v>
      </c>
      <c r="C14" t="s">
        <v>603</v>
      </c>
      <c r="D14" t="s">
        <v>604</v>
      </c>
      <c r="E14" t="s">
        <v>605</v>
      </c>
      <c r="F14" t="s">
        <v>606</v>
      </c>
      <c r="G14" t="s">
        <v>607</v>
      </c>
      <c r="H14" t="s">
        <v>608</v>
      </c>
      <c r="I14" t="s">
        <v>609</v>
      </c>
      <c r="J14" t="s">
        <v>610</v>
      </c>
    </row>
    <row r="15" spans="1:254">
      <c r="A15" t="s">
        <v>611</v>
      </c>
      <c r="B15" t="s">
        <v>612</v>
      </c>
      <c r="C15" t="s">
        <v>613</v>
      </c>
    </row>
    <row r="16" spans="1:254">
      <c r="A16" t="s">
        <v>376</v>
      </c>
      <c r="B16" t="s">
        <v>377</v>
      </c>
      <c r="C16" t="s">
        <v>378</v>
      </c>
      <c r="D16" t="s">
        <v>379</v>
      </c>
      <c r="E16" t="s">
        <v>380</v>
      </c>
      <c r="F16" t="s">
        <v>381</v>
      </c>
      <c r="G16" t="s">
        <v>382</v>
      </c>
      <c r="H16" t="s">
        <v>383</v>
      </c>
      <c r="I16" t="s">
        <v>384</v>
      </c>
      <c r="J16" t="s">
        <v>385</v>
      </c>
      <c r="K16" t="s">
        <v>386</v>
      </c>
      <c r="L16" t="s">
        <v>387</v>
      </c>
      <c r="M16" t="s">
        <v>388</v>
      </c>
      <c r="N16" t="s">
        <v>389</v>
      </c>
      <c r="O16" t="s">
        <v>390</v>
      </c>
      <c r="P16" t="s">
        <v>391</v>
      </c>
      <c r="Q16" t="s">
        <v>392</v>
      </c>
      <c r="R16" t="s">
        <v>393</v>
      </c>
      <c r="S16" t="s">
        <v>394</v>
      </c>
      <c r="T16" t="s">
        <v>395</v>
      </c>
      <c r="U16" t="s">
        <v>396</v>
      </c>
      <c r="V16" t="s">
        <v>397</v>
      </c>
      <c r="W16" t="s">
        <v>398</v>
      </c>
      <c r="X16" t="s">
        <v>399</v>
      </c>
      <c r="Y16" t="s">
        <v>400</v>
      </c>
      <c r="Z16" t="s">
        <v>401</v>
      </c>
      <c r="AA16" t="s">
        <v>402</v>
      </c>
      <c r="AB16" t="s">
        <v>403</v>
      </c>
      <c r="AC16" t="s">
        <v>404</v>
      </c>
      <c r="AD16" t="s">
        <v>405</v>
      </c>
      <c r="AE16" t="s">
        <v>170</v>
      </c>
      <c r="AF16" t="s">
        <v>171</v>
      </c>
      <c r="AG16" t="s">
        <v>172</v>
      </c>
      <c r="AH16" t="s">
        <v>173</v>
      </c>
      <c r="AI16" t="s">
        <v>174</v>
      </c>
      <c r="AJ16" t="s">
        <v>175</v>
      </c>
      <c r="AK16" t="s">
        <v>176</v>
      </c>
      <c r="AL16" t="s">
        <v>177</v>
      </c>
      <c r="AM16" t="s">
        <v>178</v>
      </c>
      <c r="AN16" t="s">
        <v>179</v>
      </c>
      <c r="AO16" t="s">
        <v>180</v>
      </c>
      <c r="AP16" t="s">
        <v>181</v>
      </c>
      <c r="AQ16" t="s">
        <v>182</v>
      </c>
      <c r="AR16" t="s">
        <v>183</v>
      </c>
      <c r="AS16" t="s">
        <v>184</v>
      </c>
      <c r="AT16" t="s">
        <v>185</v>
      </c>
      <c r="AU16" t="s">
        <v>186</v>
      </c>
      <c r="AV16" t="s">
        <v>187</v>
      </c>
      <c r="AW16" t="s">
        <v>188</v>
      </c>
      <c r="AX16" t="s">
        <v>189</v>
      </c>
      <c r="AY16" t="s">
        <v>190</v>
      </c>
      <c r="AZ16" t="s">
        <v>191</v>
      </c>
      <c r="BA16" t="s">
        <v>192</v>
      </c>
      <c r="BB16" t="s">
        <v>193</v>
      </c>
      <c r="BC16" t="s">
        <v>194</v>
      </c>
      <c r="BD16" t="s">
        <v>195</v>
      </c>
      <c r="BE16" t="s">
        <v>196</v>
      </c>
      <c r="BF16" t="s">
        <v>197</v>
      </c>
      <c r="BG16" t="s">
        <v>198</v>
      </c>
      <c r="BH16" t="s">
        <v>199</v>
      </c>
      <c r="BI16" t="s">
        <v>200</v>
      </c>
      <c r="BJ16" t="s">
        <v>201</v>
      </c>
      <c r="BK16" t="s">
        <v>202</v>
      </c>
      <c r="BL16" t="s">
        <v>203</v>
      </c>
      <c r="BM16" t="s">
        <v>204</v>
      </c>
      <c r="BN16" t="s">
        <v>205</v>
      </c>
      <c r="BO16" t="s">
        <v>206</v>
      </c>
      <c r="BP16" t="s">
        <v>207</v>
      </c>
      <c r="BQ16" t="s">
        <v>208</v>
      </c>
      <c r="BR16" t="s">
        <v>209</v>
      </c>
      <c r="BS16" t="s">
        <v>210</v>
      </c>
      <c r="BT16" t="s">
        <v>211</v>
      </c>
      <c r="BU16" t="s">
        <v>212</v>
      </c>
      <c r="BV16" t="s">
        <v>213</v>
      </c>
      <c r="BW16" t="s">
        <v>214</v>
      </c>
      <c r="BX16" t="s">
        <v>215</v>
      </c>
      <c r="BY16" t="s">
        <v>216</v>
      </c>
      <c r="BZ16" t="s">
        <v>217</v>
      </c>
      <c r="CA16" t="s">
        <v>218</v>
      </c>
      <c r="CB16" t="s">
        <v>219</v>
      </c>
      <c r="CC16" t="s">
        <v>220</v>
      </c>
      <c r="CD16" t="s">
        <v>221</v>
      </c>
      <c r="CE16" t="s">
        <v>406</v>
      </c>
      <c r="CF16" t="s">
        <v>407</v>
      </c>
      <c r="CG16" t="s">
        <v>408</v>
      </c>
      <c r="CH16" t="s">
        <v>409</v>
      </c>
      <c r="CI16" t="s">
        <v>410</v>
      </c>
      <c r="CJ16" t="s">
        <v>411</v>
      </c>
      <c r="CK16" t="s">
        <v>412</v>
      </c>
      <c r="CL16" t="s">
        <v>413</v>
      </c>
      <c r="CM16" t="s">
        <v>414</v>
      </c>
      <c r="CN16" t="s">
        <v>415</v>
      </c>
      <c r="CO16" t="s">
        <v>416</v>
      </c>
      <c r="CP16" t="s">
        <v>417</v>
      </c>
      <c r="CQ16" t="s">
        <v>418</v>
      </c>
      <c r="CR16" t="s">
        <v>419</v>
      </c>
      <c r="CS16" t="s">
        <v>420</v>
      </c>
      <c r="CT16" t="s">
        <v>421</v>
      </c>
      <c r="CU16" t="s">
        <v>422</v>
      </c>
      <c r="CV16" t="s">
        <v>423</v>
      </c>
      <c r="CW16" t="s">
        <v>424</v>
      </c>
      <c r="CX16" t="s">
        <v>425</v>
      </c>
      <c r="CY16" t="s">
        <v>426</v>
      </c>
      <c r="CZ16" t="s">
        <v>427</v>
      </c>
      <c r="DA16" t="s">
        <v>428</v>
      </c>
      <c r="DB16" t="s">
        <v>429</v>
      </c>
      <c r="DC16" t="s">
        <v>430</v>
      </c>
      <c r="DD16" t="s">
        <v>431</v>
      </c>
      <c r="DE16" t="s">
        <v>432</v>
      </c>
      <c r="DF16" t="s">
        <v>433</v>
      </c>
      <c r="DG16" t="s">
        <v>434</v>
      </c>
      <c r="DH16" t="s">
        <v>435</v>
      </c>
      <c r="DI16" t="s">
        <v>436</v>
      </c>
      <c r="DJ16" t="s">
        <v>437</v>
      </c>
      <c r="DK16" t="s">
        <v>438</v>
      </c>
      <c r="DL16" t="s">
        <v>439</v>
      </c>
      <c r="DM16" t="s">
        <v>440</v>
      </c>
      <c r="DN16" t="s">
        <v>441</v>
      </c>
      <c r="DO16" t="s">
        <v>442</v>
      </c>
      <c r="DP16" t="s">
        <v>443</v>
      </c>
      <c r="DQ16" t="s">
        <v>444</v>
      </c>
      <c r="DR16" t="s">
        <v>445</v>
      </c>
      <c r="DS16" t="s">
        <v>446</v>
      </c>
      <c r="DT16" t="s">
        <v>447</v>
      </c>
      <c r="DU16" t="s">
        <v>448</v>
      </c>
      <c r="DV16" t="s">
        <v>449</v>
      </c>
      <c r="DW16" t="s">
        <v>450</v>
      </c>
      <c r="DX16" t="s">
        <v>451</v>
      </c>
      <c r="DY16" t="s">
        <v>452</v>
      </c>
      <c r="DZ16" t="s">
        <v>453</v>
      </c>
      <c r="EA16" t="s">
        <v>454</v>
      </c>
      <c r="EB16" t="s">
        <v>455</v>
      </c>
      <c r="EC16" t="s">
        <v>456</v>
      </c>
      <c r="ED16" t="s">
        <v>457</v>
      </c>
      <c r="EE16" t="s">
        <v>458</v>
      </c>
      <c r="EF16" t="s">
        <v>459</v>
      </c>
      <c r="EG16" t="s">
        <v>460</v>
      </c>
      <c r="EH16" t="s">
        <v>461</v>
      </c>
      <c r="EI16" t="s">
        <v>462</v>
      </c>
      <c r="EJ16" t="s">
        <v>463</v>
      </c>
      <c r="EK16" t="s">
        <v>464</v>
      </c>
      <c r="EL16" t="s">
        <v>465</v>
      </c>
      <c r="EM16" t="s">
        <v>466</v>
      </c>
      <c r="EN16" t="s">
        <v>467</v>
      </c>
      <c r="EO16" t="s">
        <v>468</v>
      </c>
      <c r="EP16" t="s">
        <v>469</v>
      </c>
      <c r="EQ16" t="s">
        <v>470</v>
      </c>
      <c r="ER16" t="s">
        <v>471</v>
      </c>
      <c r="ES16" t="s">
        <v>472</v>
      </c>
      <c r="ET16" t="s">
        <v>473</v>
      </c>
      <c r="EU16" t="s">
        <v>474</v>
      </c>
      <c r="EV16" t="s">
        <v>475</v>
      </c>
      <c r="EW16" t="s">
        <v>476</v>
      </c>
      <c r="EX16" t="s">
        <v>477</v>
      </c>
      <c r="EY16" t="s">
        <v>478</v>
      </c>
      <c r="EZ16" t="s">
        <v>479</v>
      </c>
      <c r="FA16" t="s">
        <v>480</v>
      </c>
      <c r="FB16" t="s">
        <v>481</v>
      </c>
      <c r="FC16" t="s">
        <v>482</v>
      </c>
      <c r="FD16" t="s">
        <v>483</v>
      </c>
      <c r="FE16" t="s">
        <v>484</v>
      </c>
      <c r="FF16" t="s">
        <v>485</v>
      </c>
      <c r="FG16" t="s">
        <v>486</v>
      </c>
      <c r="FH16" t="s">
        <v>487</v>
      </c>
      <c r="FI16" t="s">
        <v>488</v>
      </c>
      <c r="FJ16" t="s">
        <v>489</v>
      </c>
      <c r="FK16" t="s">
        <v>490</v>
      </c>
      <c r="FL16" t="s">
        <v>491</v>
      </c>
      <c r="FM16" t="s">
        <v>492</v>
      </c>
      <c r="FN16" t="s">
        <v>493</v>
      </c>
      <c r="FO16" t="s">
        <v>494</v>
      </c>
      <c r="FP16" t="s">
        <v>495</v>
      </c>
      <c r="FQ16" t="s">
        <v>496</v>
      </c>
      <c r="FR16" t="s">
        <v>497</v>
      </c>
      <c r="FS16" t="s">
        <v>498</v>
      </c>
      <c r="FT16" t="s">
        <v>499</v>
      </c>
      <c r="FU16" t="s">
        <v>500</v>
      </c>
      <c r="FV16" t="s">
        <v>501</v>
      </c>
      <c r="FW16" t="s">
        <v>502</v>
      </c>
      <c r="FX16" t="s">
        <v>503</v>
      </c>
      <c r="FY16" t="s">
        <v>504</v>
      </c>
      <c r="FZ16" t="s">
        <v>505</v>
      </c>
      <c r="GA16" t="s">
        <v>506</v>
      </c>
      <c r="GB16" t="s">
        <v>507</v>
      </c>
      <c r="GC16" t="s">
        <v>508</v>
      </c>
      <c r="GD16" t="s">
        <v>509</v>
      </c>
      <c r="GE16" t="s">
        <v>510</v>
      </c>
      <c r="GF16" t="s">
        <v>511</v>
      </c>
      <c r="GG16" t="s">
        <v>512</v>
      </c>
      <c r="GH16" t="s">
        <v>513</v>
      </c>
      <c r="GI16" t="s">
        <v>514</v>
      </c>
      <c r="GJ16" t="s">
        <v>515</v>
      </c>
      <c r="GK16" t="s">
        <v>516</v>
      </c>
      <c r="GL16" t="s">
        <v>517</v>
      </c>
      <c r="GM16" t="s">
        <v>518</v>
      </c>
      <c r="GN16" t="s">
        <v>519</v>
      </c>
      <c r="GO16" t="s">
        <v>520</v>
      </c>
      <c r="GP16" t="s">
        <v>521</v>
      </c>
      <c r="GQ16" t="s">
        <v>522</v>
      </c>
      <c r="GR16" t="s">
        <v>523</v>
      </c>
      <c r="GS16" t="s">
        <v>524</v>
      </c>
      <c r="GT16" t="s">
        <v>525</v>
      </c>
      <c r="GU16" t="s">
        <v>526</v>
      </c>
      <c r="GV16" t="s">
        <v>527</v>
      </c>
      <c r="GW16" t="s">
        <v>528</v>
      </c>
      <c r="GX16" t="s">
        <v>529</v>
      </c>
      <c r="GY16" t="s">
        <v>530</v>
      </c>
      <c r="GZ16" t="s">
        <v>531</v>
      </c>
      <c r="HA16" t="s">
        <v>532</v>
      </c>
      <c r="HB16" t="s">
        <v>533</v>
      </c>
      <c r="HC16" t="s">
        <v>534</v>
      </c>
      <c r="HD16" t="s">
        <v>535</v>
      </c>
      <c r="HE16" t="s">
        <v>536</v>
      </c>
      <c r="HF16" t="s">
        <v>537</v>
      </c>
      <c r="HG16" t="s">
        <v>538</v>
      </c>
      <c r="HH16" t="s">
        <v>539</v>
      </c>
      <c r="HI16" t="s">
        <v>540</v>
      </c>
      <c r="HJ16" t="s">
        <v>541</v>
      </c>
      <c r="HK16" t="s">
        <v>542</v>
      </c>
      <c r="HL16" t="s">
        <v>543</v>
      </c>
      <c r="HM16" t="s">
        <v>544</v>
      </c>
      <c r="HN16" t="s">
        <v>545</v>
      </c>
      <c r="HO16" t="s">
        <v>546</v>
      </c>
      <c r="HP16" t="s">
        <v>547</v>
      </c>
      <c r="HQ16" t="s">
        <v>548</v>
      </c>
      <c r="HR16" t="s">
        <v>549</v>
      </c>
      <c r="HS16" t="s">
        <v>550</v>
      </c>
      <c r="HT16" t="s">
        <v>551</v>
      </c>
      <c r="HU16" t="s">
        <v>552</v>
      </c>
      <c r="HV16" t="s">
        <v>553</v>
      </c>
      <c r="HW16" t="s">
        <v>554</v>
      </c>
      <c r="HX16" t="s">
        <v>555</v>
      </c>
      <c r="HY16" t="s">
        <v>556</v>
      </c>
      <c r="HZ16" t="s">
        <v>557</v>
      </c>
      <c r="IA16" t="s">
        <v>558</v>
      </c>
      <c r="IB16" t="s">
        <v>559</v>
      </c>
      <c r="IC16" t="s">
        <v>560</v>
      </c>
      <c r="ID16" t="s">
        <v>561</v>
      </c>
      <c r="IE16" t="s">
        <v>562</v>
      </c>
      <c r="IF16" t="s">
        <v>563</v>
      </c>
      <c r="IG16" t="s">
        <v>564</v>
      </c>
      <c r="IH16" t="s">
        <v>565</v>
      </c>
      <c r="II16" t="s">
        <v>566</v>
      </c>
      <c r="IJ16" t="s">
        <v>567</v>
      </c>
      <c r="IK16" t="s">
        <v>568</v>
      </c>
      <c r="IL16" t="s">
        <v>569</v>
      </c>
      <c r="IM16" t="s">
        <v>570</v>
      </c>
      <c r="IN16" t="s">
        <v>571</v>
      </c>
      <c r="IO16" t="s">
        <v>572</v>
      </c>
      <c r="IP16" t="s">
        <v>573</v>
      </c>
      <c r="IQ16" t="s">
        <v>574</v>
      </c>
      <c r="IR16" t="s">
        <v>614</v>
      </c>
      <c r="IS16" t="s">
        <v>575</v>
      </c>
      <c r="IT16" t="s">
        <v>615</v>
      </c>
    </row>
    <row r="17" spans="1:224">
      <c r="A17" t="s">
        <v>617</v>
      </c>
      <c r="B17" t="s">
        <v>618</v>
      </c>
      <c r="C17" t="s">
        <v>619</v>
      </c>
      <c r="D17" t="s">
        <v>620</v>
      </c>
    </row>
    <row r="18" spans="1:224">
      <c r="A18" t="s">
        <v>621</v>
      </c>
      <c r="B18" t="s">
        <v>622</v>
      </c>
    </row>
    <row r="19" spans="1:224">
      <c r="A19" t="s">
        <v>623</v>
      </c>
      <c r="B19" t="s">
        <v>624</v>
      </c>
      <c r="C19" t="s">
        <v>625</v>
      </c>
      <c r="D19" t="s">
        <v>626</v>
      </c>
      <c r="E19" t="s">
        <v>627</v>
      </c>
      <c r="F19" t="s">
        <v>628</v>
      </c>
      <c r="G19" t="s">
        <v>629</v>
      </c>
      <c r="H19" t="s">
        <v>630</v>
      </c>
      <c r="I19" t="s">
        <v>631</v>
      </c>
      <c r="J19" t="s">
        <v>632</v>
      </c>
      <c r="K19" t="s">
        <v>633</v>
      </c>
      <c r="L19" t="s">
        <v>634</v>
      </c>
      <c r="M19" t="s">
        <v>635</v>
      </c>
      <c r="N19" t="s">
        <v>636</v>
      </c>
      <c r="O19" t="s">
        <v>637</v>
      </c>
      <c r="P19" t="s">
        <v>638</v>
      </c>
      <c r="Q19" t="s">
        <v>639</v>
      </c>
      <c r="R19" t="s">
        <v>640</v>
      </c>
      <c r="S19" t="s">
        <v>641</v>
      </c>
      <c r="T19" t="s">
        <v>642</v>
      </c>
      <c r="U19" t="s">
        <v>643</v>
      </c>
      <c r="V19" t="s">
        <v>644</v>
      </c>
      <c r="W19" t="s">
        <v>645</v>
      </c>
      <c r="X19" t="s">
        <v>646</v>
      </c>
      <c r="Y19" t="s">
        <v>647</v>
      </c>
      <c r="Z19" t="s">
        <v>648</v>
      </c>
      <c r="AA19" t="s">
        <v>649</v>
      </c>
      <c r="AB19" t="s">
        <v>650</v>
      </c>
      <c r="AC19" t="s">
        <v>651</v>
      </c>
      <c r="AD19" t="s">
        <v>652</v>
      </c>
      <c r="AE19" t="s">
        <v>653</v>
      </c>
      <c r="AF19" t="s">
        <v>654</v>
      </c>
      <c r="AG19" t="s">
        <v>655</v>
      </c>
      <c r="AH19" t="s">
        <v>656</v>
      </c>
      <c r="AI19" t="s">
        <v>657</v>
      </c>
      <c r="AJ19" t="s">
        <v>658</v>
      </c>
      <c r="AK19" t="s">
        <v>659</v>
      </c>
      <c r="AL19" t="s">
        <v>660</v>
      </c>
      <c r="AM19" t="s">
        <v>661</v>
      </c>
      <c r="AN19" t="s">
        <v>662</v>
      </c>
      <c r="AO19" t="s">
        <v>663</v>
      </c>
      <c r="AP19" t="s">
        <v>664</v>
      </c>
      <c r="AQ19" t="s">
        <v>665</v>
      </c>
      <c r="AR19" t="s">
        <v>666</v>
      </c>
      <c r="AS19" t="s">
        <v>667</v>
      </c>
      <c r="AT19" t="s">
        <v>668</v>
      </c>
      <c r="AU19" t="s">
        <v>669</v>
      </c>
      <c r="AV19" t="s">
        <v>670</v>
      </c>
      <c r="AW19" t="s">
        <v>671</v>
      </c>
      <c r="AX19" t="s">
        <v>672</v>
      </c>
      <c r="AY19" t="s">
        <v>673</v>
      </c>
      <c r="AZ19" t="s">
        <v>674</v>
      </c>
      <c r="BA19" t="s">
        <v>675</v>
      </c>
      <c r="BB19" t="s">
        <v>676</v>
      </c>
      <c r="BC19" t="s">
        <v>677</v>
      </c>
      <c r="BD19" t="s">
        <v>678</v>
      </c>
      <c r="BE19" t="s">
        <v>679</v>
      </c>
      <c r="BF19" t="s">
        <v>680</v>
      </c>
      <c r="BG19" t="s">
        <v>681</v>
      </c>
      <c r="BH19" t="s">
        <v>682</v>
      </c>
      <c r="BI19" t="s">
        <v>683</v>
      </c>
      <c r="BJ19" t="s">
        <v>684</v>
      </c>
      <c r="BK19" t="s">
        <v>685</v>
      </c>
      <c r="BL19" t="s">
        <v>686</v>
      </c>
      <c r="BM19" t="s">
        <v>687</v>
      </c>
      <c r="BN19" t="s">
        <v>688</v>
      </c>
      <c r="BO19" t="s">
        <v>689</v>
      </c>
      <c r="BP19" t="s">
        <v>690</v>
      </c>
      <c r="BQ19" t="s">
        <v>691</v>
      </c>
      <c r="BR19" t="s">
        <v>692</v>
      </c>
      <c r="BS19" t="s">
        <v>693</v>
      </c>
      <c r="BT19" t="s">
        <v>694</v>
      </c>
      <c r="BU19" t="s">
        <v>695</v>
      </c>
      <c r="BV19" t="s">
        <v>696</v>
      </c>
      <c r="BW19" t="s">
        <v>697</v>
      </c>
      <c r="BX19" t="s">
        <v>698</v>
      </c>
      <c r="BY19" t="s">
        <v>699</v>
      </c>
      <c r="BZ19" t="s">
        <v>700</v>
      </c>
      <c r="CA19" t="s">
        <v>701</v>
      </c>
      <c r="CB19" t="s">
        <v>702</v>
      </c>
      <c r="CC19" t="s">
        <v>703</v>
      </c>
      <c r="CD19" t="s">
        <v>704</v>
      </c>
      <c r="CE19" t="s">
        <v>705</v>
      </c>
      <c r="CF19" t="s">
        <v>706</v>
      </c>
      <c r="CG19" t="s">
        <v>707</v>
      </c>
      <c r="CH19" t="s">
        <v>708</v>
      </c>
      <c r="CI19" t="s">
        <v>709</v>
      </c>
      <c r="CJ19" t="s">
        <v>710</v>
      </c>
      <c r="CK19" t="s">
        <v>711</v>
      </c>
      <c r="CL19" t="s">
        <v>712</v>
      </c>
      <c r="CM19" t="s">
        <v>713</v>
      </c>
      <c r="CN19" t="s">
        <v>714</v>
      </c>
      <c r="CO19" t="s">
        <v>715</v>
      </c>
      <c r="CP19" t="s">
        <v>716</v>
      </c>
      <c r="CQ19" t="s">
        <v>717</v>
      </c>
      <c r="CR19" t="s">
        <v>718</v>
      </c>
      <c r="CS19" t="s">
        <v>719</v>
      </c>
      <c r="CT19" t="s">
        <v>720</v>
      </c>
      <c r="CU19" t="s">
        <v>721</v>
      </c>
      <c r="CV19" t="s">
        <v>722</v>
      </c>
      <c r="CW19" t="s">
        <v>723</v>
      </c>
      <c r="CX19" t="s">
        <v>724</v>
      </c>
      <c r="CY19" t="s">
        <v>725</v>
      </c>
      <c r="CZ19" t="s">
        <v>726</v>
      </c>
      <c r="DA19" t="s">
        <v>727</v>
      </c>
      <c r="DB19" t="s">
        <v>728</v>
      </c>
      <c r="DC19" t="s">
        <v>729</v>
      </c>
      <c r="DD19" t="s">
        <v>730</v>
      </c>
      <c r="DE19" t="s">
        <v>731</v>
      </c>
      <c r="DF19" t="s">
        <v>732</v>
      </c>
      <c r="DG19" t="s">
        <v>733</v>
      </c>
      <c r="DH19" t="s">
        <v>734</v>
      </c>
      <c r="DI19" t="s">
        <v>735</v>
      </c>
      <c r="DJ19" t="s">
        <v>736</v>
      </c>
      <c r="DK19" t="s">
        <v>737</v>
      </c>
      <c r="DL19" t="s">
        <v>738</v>
      </c>
      <c r="DM19" t="s">
        <v>739</v>
      </c>
      <c r="DN19" t="s">
        <v>740</v>
      </c>
      <c r="DO19" t="s">
        <v>741</v>
      </c>
      <c r="DP19" t="s">
        <v>742</v>
      </c>
      <c r="DQ19" t="s">
        <v>743</v>
      </c>
      <c r="DR19" t="s">
        <v>744</v>
      </c>
      <c r="DS19" t="s">
        <v>745</v>
      </c>
      <c r="DT19" t="s">
        <v>746</v>
      </c>
      <c r="DU19" t="s">
        <v>747</v>
      </c>
      <c r="DV19" t="s">
        <v>748</v>
      </c>
      <c r="DW19" t="s">
        <v>749</v>
      </c>
      <c r="DX19" t="s">
        <v>750</v>
      </c>
      <c r="DY19" t="s">
        <v>751</v>
      </c>
      <c r="DZ19" t="s">
        <v>752</v>
      </c>
      <c r="EA19" t="s">
        <v>753</v>
      </c>
      <c r="EB19" t="s">
        <v>754</v>
      </c>
      <c r="EC19" t="s">
        <v>755</v>
      </c>
      <c r="ED19" t="s">
        <v>756</v>
      </c>
      <c r="EE19" t="s">
        <v>757</v>
      </c>
      <c r="EF19" t="s">
        <v>758</v>
      </c>
      <c r="EG19" t="s">
        <v>759</v>
      </c>
      <c r="EH19" t="s">
        <v>760</v>
      </c>
      <c r="EI19" t="s">
        <v>761</v>
      </c>
      <c r="EJ19" t="s">
        <v>762</v>
      </c>
      <c r="EK19" t="s">
        <v>763</v>
      </c>
      <c r="EL19" t="s">
        <v>764</v>
      </c>
      <c r="EM19" t="s">
        <v>765</v>
      </c>
      <c r="EN19" t="s">
        <v>766</v>
      </c>
      <c r="EO19" t="s">
        <v>767</v>
      </c>
      <c r="EP19" t="s">
        <v>768</v>
      </c>
      <c r="EQ19" t="s">
        <v>769</v>
      </c>
      <c r="ER19" t="s">
        <v>770</v>
      </c>
      <c r="ES19" t="s">
        <v>771</v>
      </c>
      <c r="ET19" t="s">
        <v>772</v>
      </c>
      <c r="EU19" t="s">
        <v>773</v>
      </c>
      <c r="EV19" t="s">
        <v>774</v>
      </c>
      <c r="EW19" t="s">
        <v>775</v>
      </c>
      <c r="EX19" t="s">
        <v>776</v>
      </c>
      <c r="EY19" t="s">
        <v>777</v>
      </c>
      <c r="EZ19" t="s">
        <v>778</v>
      </c>
      <c r="FA19" t="s">
        <v>779</v>
      </c>
      <c r="FB19" t="s">
        <v>780</v>
      </c>
      <c r="FC19" t="s">
        <v>781</v>
      </c>
      <c r="FD19" t="s">
        <v>782</v>
      </c>
    </row>
    <row r="20" spans="1:224">
      <c r="A20" t="s">
        <v>586</v>
      </c>
      <c r="B20" t="s">
        <v>783</v>
      </c>
      <c r="C20" t="s">
        <v>615</v>
      </c>
    </row>
    <row r="21" spans="1:224">
      <c r="A21" t="s">
        <v>784</v>
      </c>
      <c r="B21" t="s">
        <v>785</v>
      </c>
      <c r="C21" t="s">
        <v>786</v>
      </c>
      <c r="D21" t="s">
        <v>787</v>
      </c>
      <c r="E21" t="s">
        <v>788</v>
      </c>
      <c r="F21" t="s">
        <v>789</v>
      </c>
      <c r="G21" t="s">
        <v>790</v>
      </c>
      <c r="H21" t="s">
        <v>791</v>
      </c>
      <c r="I21" t="s">
        <v>792</v>
      </c>
      <c r="J21" t="s">
        <v>793</v>
      </c>
      <c r="K21" t="s">
        <v>794</v>
      </c>
      <c r="L21" t="s">
        <v>795</v>
      </c>
      <c r="M21" t="s">
        <v>796</v>
      </c>
      <c r="N21" t="s">
        <v>797</v>
      </c>
      <c r="O21" t="s">
        <v>798</v>
      </c>
      <c r="P21" t="s">
        <v>799</v>
      </c>
      <c r="Q21" t="s">
        <v>800</v>
      </c>
      <c r="R21" t="s">
        <v>801</v>
      </c>
      <c r="S21" t="s">
        <v>802</v>
      </c>
      <c r="T21" t="s">
        <v>803</v>
      </c>
      <c r="U21" t="s">
        <v>804</v>
      </c>
      <c r="V21" t="s">
        <v>805</v>
      </c>
      <c r="W21" t="s">
        <v>806</v>
      </c>
      <c r="X21" t="s">
        <v>807</v>
      </c>
      <c r="Y21" t="s">
        <v>808</v>
      </c>
      <c r="Z21" t="s">
        <v>809</v>
      </c>
      <c r="AA21" t="s">
        <v>810</v>
      </c>
      <c r="AB21" t="s">
        <v>811</v>
      </c>
      <c r="AC21" t="s">
        <v>812</v>
      </c>
      <c r="AD21" t="s">
        <v>813</v>
      </c>
      <c r="AE21" t="s">
        <v>814</v>
      </c>
      <c r="AF21" t="s">
        <v>815</v>
      </c>
      <c r="AG21" t="s">
        <v>816</v>
      </c>
      <c r="AH21" t="s">
        <v>817</v>
      </c>
      <c r="AI21" t="s">
        <v>818</v>
      </c>
      <c r="AJ21" t="s">
        <v>819</v>
      </c>
      <c r="AK21" t="s">
        <v>820</v>
      </c>
      <c r="AL21" t="s">
        <v>821</v>
      </c>
      <c r="AM21" t="s">
        <v>822</v>
      </c>
      <c r="AN21" t="s">
        <v>823</v>
      </c>
      <c r="AO21" t="s">
        <v>824</v>
      </c>
      <c r="AP21" t="s">
        <v>825</v>
      </c>
      <c r="AQ21" t="s">
        <v>826</v>
      </c>
      <c r="AR21" t="s">
        <v>827</v>
      </c>
      <c r="AS21" t="s">
        <v>828</v>
      </c>
      <c r="AT21" t="s">
        <v>829</v>
      </c>
      <c r="AU21" t="s">
        <v>830</v>
      </c>
      <c r="AV21" t="s">
        <v>831</v>
      </c>
      <c r="AW21" t="s">
        <v>832</v>
      </c>
      <c r="AX21" t="s">
        <v>833</v>
      </c>
      <c r="AY21" t="s">
        <v>834</v>
      </c>
      <c r="AZ21" t="s">
        <v>835</v>
      </c>
      <c r="BA21" t="s">
        <v>836</v>
      </c>
      <c r="BB21" t="s">
        <v>837</v>
      </c>
      <c r="BC21" t="s">
        <v>838</v>
      </c>
      <c r="BD21" t="s">
        <v>839</v>
      </c>
      <c r="BE21" t="s">
        <v>840</v>
      </c>
      <c r="BF21" t="s">
        <v>841</v>
      </c>
      <c r="BG21" t="s">
        <v>842</v>
      </c>
      <c r="BH21" t="s">
        <v>843</v>
      </c>
      <c r="BI21" t="s">
        <v>844</v>
      </c>
      <c r="BJ21" t="s">
        <v>845</v>
      </c>
      <c r="BK21" t="s">
        <v>846</v>
      </c>
      <c r="BL21" t="s">
        <v>847</v>
      </c>
      <c r="BM21" t="s">
        <v>848</v>
      </c>
      <c r="BN21" t="s">
        <v>849</v>
      </c>
      <c r="BO21" t="s">
        <v>850</v>
      </c>
      <c r="BP21" t="s">
        <v>851</v>
      </c>
      <c r="BQ21" t="s">
        <v>852</v>
      </c>
      <c r="BR21" t="s">
        <v>853</v>
      </c>
      <c r="BS21" t="s">
        <v>854</v>
      </c>
      <c r="BT21" t="s">
        <v>855</v>
      </c>
      <c r="BU21" t="s">
        <v>856</v>
      </c>
      <c r="BV21" t="s">
        <v>857</v>
      </c>
      <c r="BW21" t="s">
        <v>858</v>
      </c>
      <c r="BX21" t="s">
        <v>859</v>
      </c>
      <c r="BY21" t="s">
        <v>860</v>
      </c>
      <c r="BZ21" t="s">
        <v>861</v>
      </c>
      <c r="CA21" t="s">
        <v>862</v>
      </c>
      <c r="CB21" t="s">
        <v>863</v>
      </c>
      <c r="CC21" t="s">
        <v>864</v>
      </c>
      <c r="CD21" t="s">
        <v>865</v>
      </c>
      <c r="CE21" t="s">
        <v>866</v>
      </c>
      <c r="CF21" t="s">
        <v>867</v>
      </c>
      <c r="CG21" t="s">
        <v>868</v>
      </c>
      <c r="CH21" t="s">
        <v>869</v>
      </c>
      <c r="CI21" t="s">
        <v>870</v>
      </c>
      <c r="CJ21" t="s">
        <v>871</v>
      </c>
      <c r="CK21" t="s">
        <v>872</v>
      </c>
      <c r="CL21" t="s">
        <v>873</v>
      </c>
      <c r="CM21" t="s">
        <v>874</v>
      </c>
      <c r="CN21" t="s">
        <v>875</v>
      </c>
      <c r="CO21" t="s">
        <v>876</v>
      </c>
      <c r="CP21" t="s">
        <v>877</v>
      </c>
      <c r="CQ21" t="s">
        <v>878</v>
      </c>
      <c r="CR21" t="s">
        <v>879</v>
      </c>
      <c r="CS21" t="s">
        <v>880</v>
      </c>
      <c r="CT21" t="s">
        <v>881</v>
      </c>
      <c r="CU21" t="s">
        <v>882</v>
      </c>
      <c r="CV21" t="s">
        <v>883</v>
      </c>
      <c r="CW21" t="s">
        <v>884</v>
      </c>
      <c r="CX21" t="s">
        <v>885</v>
      </c>
      <c r="CY21" t="s">
        <v>886</v>
      </c>
      <c r="CZ21" t="s">
        <v>887</v>
      </c>
      <c r="DA21" t="s">
        <v>888</v>
      </c>
      <c r="DB21" t="s">
        <v>889</v>
      </c>
      <c r="DC21" t="s">
        <v>890</v>
      </c>
      <c r="DD21" t="s">
        <v>891</v>
      </c>
      <c r="DE21" t="s">
        <v>892</v>
      </c>
      <c r="DF21" t="s">
        <v>893</v>
      </c>
      <c r="DG21" t="s">
        <v>894</v>
      </c>
      <c r="DH21" t="s">
        <v>895</v>
      </c>
      <c r="DI21" t="s">
        <v>896</v>
      </c>
      <c r="DJ21" t="s">
        <v>897</v>
      </c>
      <c r="DK21" t="s">
        <v>898</v>
      </c>
      <c r="DL21" t="s">
        <v>899</v>
      </c>
      <c r="DM21" t="s">
        <v>900</v>
      </c>
      <c r="DN21" t="s">
        <v>901</v>
      </c>
      <c r="DO21" t="s">
        <v>902</v>
      </c>
      <c r="DP21" t="s">
        <v>903</v>
      </c>
      <c r="DQ21" t="s">
        <v>904</v>
      </c>
      <c r="DR21" t="s">
        <v>905</v>
      </c>
      <c r="DS21" t="s">
        <v>906</v>
      </c>
      <c r="DT21" t="s">
        <v>907</v>
      </c>
      <c r="DU21" t="s">
        <v>908</v>
      </c>
      <c r="DV21" t="s">
        <v>909</v>
      </c>
      <c r="DW21" t="s">
        <v>910</v>
      </c>
      <c r="DX21" t="s">
        <v>911</v>
      </c>
      <c r="DY21" t="s">
        <v>912</v>
      </c>
      <c r="DZ21" t="s">
        <v>913</v>
      </c>
      <c r="EA21" t="s">
        <v>914</v>
      </c>
      <c r="EB21" t="s">
        <v>915</v>
      </c>
      <c r="EC21" t="s">
        <v>916</v>
      </c>
      <c r="ED21" t="s">
        <v>917</v>
      </c>
      <c r="EE21" t="s">
        <v>918</v>
      </c>
      <c r="EF21" t="s">
        <v>919</v>
      </c>
      <c r="EG21" t="s">
        <v>920</v>
      </c>
      <c r="EH21" t="s">
        <v>921</v>
      </c>
      <c r="EI21" t="s">
        <v>922</v>
      </c>
      <c r="EJ21" t="s">
        <v>923</v>
      </c>
      <c r="EK21" t="s">
        <v>924</v>
      </c>
      <c r="EL21" t="s">
        <v>925</v>
      </c>
      <c r="EM21" t="s">
        <v>926</v>
      </c>
      <c r="EN21" t="s">
        <v>927</v>
      </c>
      <c r="EO21" t="s">
        <v>928</v>
      </c>
      <c r="EP21" t="s">
        <v>929</v>
      </c>
      <c r="EQ21" t="s">
        <v>930</v>
      </c>
      <c r="ER21" t="s">
        <v>931</v>
      </c>
      <c r="ES21" t="s">
        <v>932</v>
      </c>
      <c r="ET21" t="s">
        <v>933</v>
      </c>
      <c r="EU21" t="s">
        <v>934</v>
      </c>
      <c r="EV21" t="s">
        <v>935</v>
      </c>
      <c r="EW21" t="s">
        <v>936</v>
      </c>
      <c r="EX21" t="s">
        <v>937</v>
      </c>
      <c r="EY21" t="s">
        <v>938</v>
      </c>
      <c r="EZ21" t="s">
        <v>939</v>
      </c>
      <c r="FA21" t="s">
        <v>940</v>
      </c>
      <c r="FB21" t="s">
        <v>941</v>
      </c>
      <c r="FC21" t="s">
        <v>942</v>
      </c>
      <c r="FD21" t="s">
        <v>943</v>
      </c>
      <c r="FE21" t="s">
        <v>944</v>
      </c>
      <c r="FF21" t="s">
        <v>945</v>
      </c>
      <c r="FG21" t="s">
        <v>946</v>
      </c>
      <c r="FH21" t="s">
        <v>947</v>
      </c>
      <c r="FI21" t="s">
        <v>948</v>
      </c>
      <c r="FJ21" t="s">
        <v>949</v>
      </c>
      <c r="FK21" t="s">
        <v>950</v>
      </c>
      <c r="FL21" t="s">
        <v>951</v>
      </c>
      <c r="FM21" t="s">
        <v>952</v>
      </c>
      <c r="FN21" t="s">
        <v>953</v>
      </c>
      <c r="FO21" t="s">
        <v>954</v>
      </c>
      <c r="FP21" t="s">
        <v>955</v>
      </c>
      <c r="FQ21" t="s">
        <v>956</v>
      </c>
      <c r="FR21" t="s">
        <v>957</v>
      </c>
      <c r="FS21" t="s">
        <v>958</v>
      </c>
      <c r="FT21" t="s">
        <v>959</v>
      </c>
      <c r="FU21" t="s">
        <v>960</v>
      </c>
      <c r="FV21" t="s">
        <v>961</v>
      </c>
      <c r="FW21" t="s">
        <v>962</v>
      </c>
      <c r="FX21" t="s">
        <v>963</v>
      </c>
      <c r="FY21" t="s">
        <v>964</v>
      </c>
      <c r="FZ21" t="s">
        <v>965</v>
      </c>
      <c r="GA21" t="s">
        <v>966</v>
      </c>
      <c r="GB21" t="s">
        <v>967</v>
      </c>
      <c r="GC21" t="s">
        <v>968</v>
      </c>
      <c r="GD21" t="s">
        <v>969</v>
      </c>
      <c r="GE21" t="s">
        <v>970</v>
      </c>
      <c r="GF21" t="s">
        <v>971</v>
      </c>
      <c r="GG21" t="s">
        <v>972</v>
      </c>
      <c r="GH21" t="s">
        <v>973</v>
      </c>
      <c r="GI21" t="s">
        <v>974</v>
      </c>
      <c r="GJ21" t="s">
        <v>975</v>
      </c>
      <c r="GK21" t="s">
        <v>976</v>
      </c>
      <c r="GL21" t="s">
        <v>977</v>
      </c>
      <c r="GM21" t="s">
        <v>978</v>
      </c>
      <c r="GN21" t="s">
        <v>979</v>
      </c>
      <c r="GO21" t="s">
        <v>980</v>
      </c>
      <c r="GP21" t="s">
        <v>981</v>
      </c>
      <c r="GQ21" t="s">
        <v>982</v>
      </c>
      <c r="GR21" t="s">
        <v>983</v>
      </c>
      <c r="GS21" t="s">
        <v>984</v>
      </c>
      <c r="GT21" t="s">
        <v>985</v>
      </c>
      <c r="GU21" t="s">
        <v>986</v>
      </c>
      <c r="GV21" t="s">
        <v>987</v>
      </c>
      <c r="GW21" t="s">
        <v>988</v>
      </c>
      <c r="GX21" t="s">
        <v>989</v>
      </c>
      <c r="GY21" t="s">
        <v>990</v>
      </c>
      <c r="GZ21" t="s">
        <v>991</v>
      </c>
      <c r="HA21" t="s">
        <v>992</v>
      </c>
      <c r="HB21" t="s">
        <v>993</v>
      </c>
      <c r="HC21" t="s">
        <v>994</v>
      </c>
      <c r="HD21" t="s">
        <v>995</v>
      </c>
      <c r="HE21" t="s">
        <v>996</v>
      </c>
      <c r="HF21" t="s">
        <v>997</v>
      </c>
      <c r="HG21" t="s">
        <v>998</v>
      </c>
      <c r="HH21" t="s">
        <v>999</v>
      </c>
      <c r="HI21" t="s">
        <v>1000</v>
      </c>
      <c r="HJ21" t="s">
        <v>1001</v>
      </c>
      <c r="HK21" t="s">
        <v>1002</v>
      </c>
      <c r="HL21" t="s">
        <v>1003</v>
      </c>
      <c r="HM21" t="s">
        <v>1004</v>
      </c>
      <c r="HN21" t="s">
        <v>1005</v>
      </c>
      <c r="HO21" t="s">
        <v>1006</v>
      </c>
      <c r="HP21" t="s">
        <v>1007</v>
      </c>
    </row>
    <row r="22" spans="1:224">
      <c r="A22" t="s">
        <v>1010</v>
      </c>
      <c r="B22" t="s">
        <v>1011</v>
      </c>
      <c r="C22" t="s">
        <v>1012</v>
      </c>
    </row>
    <row r="23" spans="1:224">
      <c r="A23" t="s">
        <v>1013</v>
      </c>
      <c r="B23" t="s">
        <v>1014</v>
      </c>
      <c r="C23" t="s">
        <v>1015</v>
      </c>
      <c r="D23" t="s">
        <v>1016</v>
      </c>
      <c r="E23" t="s">
        <v>1017</v>
      </c>
    </row>
    <row r="24" spans="1:224">
      <c r="A24" t="s">
        <v>1018</v>
      </c>
      <c r="B24" t="s">
        <v>1019</v>
      </c>
      <c r="C24" t="s">
        <v>1020</v>
      </c>
      <c r="D24" t="s">
        <v>1021</v>
      </c>
      <c r="E24" t="s">
        <v>1022</v>
      </c>
      <c r="F24" t="s">
        <v>1023</v>
      </c>
      <c r="G24" t="s">
        <v>1024</v>
      </c>
      <c r="H24" t="s">
        <v>1025</v>
      </c>
    </row>
    <row r="25" spans="1:224">
      <c r="A25" t="s">
        <v>1026</v>
      </c>
      <c r="B25" t="s">
        <v>1027</v>
      </c>
      <c r="C25" t="s">
        <v>1028</v>
      </c>
    </row>
    <row r="26" spans="1:224">
      <c r="A26" t="s">
        <v>1029</v>
      </c>
      <c r="B26" t="s">
        <v>1030</v>
      </c>
    </row>
    <row r="27" spans="1:224">
      <c r="A27" t="s">
        <v>1031</v>
      </c>
      <c r="B27" t="s">
        <v>1032</v>
      </c>
      <c r="C27" t="s">
        <v>1033</v>
      </c>
      <c r="D27" t="s">
        <v>1034</v>
      </c>
      <c r="E27" t="s">
        <v>1035</v>
      </c>
      <c r="F27" t="s">
        <v>600</v>
      </c>
      <c r="G27" t="s">
        <v>1036</v>
      </c>
    </row>
    <row r="28" spans="1:224">
      <c r="A28" t="s">
        <v>1037</v>
      </c>
      <c r="B28" t="s">
        <v>1038</v>
      </c>
      <c r="C28" t="s">
        <v>600</v>
      </c>
    </row>
    <row r="29" spans="1:224">
      <c r="A29" t="s">
        <v>588</v>
      </c>
      <c r="B29" t="s">
        <v>589</v>
      </c>
    </row>
    <row r="30" spans="1:224">
      <c r="A30" t="s">
        <v>600</v>
      </c>
      <c r="B30" t="s">
        <v>594</v>
      </c>
      <c r="C30" t="s">
        <v>595</v>
      </c>
      <c r="D30" t="s">
        <v>596</v>
      </c>
      <c r="E30" t="s">
        <v>597</v>
      </c>
      <c r="F30" t="s">
        <v>598</v>
      </c>
      <c r="G30" t="s">
        <v>599</v>
      </c>
      <c r="H30" t="s">
        <v>593</v>
      </c>
    </row>
    <row r="31" spans="1:224">
      <c r="A31" t="s">
        <v>1039</v>
      </c>
      <c r="B31" t="s">
        <v>1040</v>
      </c>
      <c r="C31" t="s">
        <v>600</v>
      </c>
    </row>
    <row r="32" spans="1:224">
      <c r="A32" t="s">
        <v>1041</v>
      </c>
      <c r="B32" t="s">
        <v>1042</v>
      </c>
    </row>
    <row r="33" spans="1:21">
      <c r="A33" t="s">
        <v>1043</v>
      </c>
      <c r="B33" t="s">
        <v>1044</v>
      </c>
      <c r="C33" t="s">
        <v>1045</v>
      </c>
      <c r="D33" t="s">
        <v>1046</v>
      </c>
    </row>
    <row r="34" spans="1:21">
      <c r="A34" t="s">
        <v>1047</v>
      </c>
      <c r="B34" t="s">
        <v>1048</v>
      </c>
      <c r="C34" t="s">
        <v>1049</v>
      </c>
      <c r="D34" t="s">
        <v>1050</v>
      </c>
      <c r="E34" t="s">
        <v>1051</v>
      </c>
    </row>
    <row r="35" spans="1:21">
      <c r="A35" t="s">
        <v>600</v>
      </c>
      <c r="B35" t="s">
        <v>1031</v>
      </c>
      <c r="C35" t="s">
        <v>1032</v>
      </c>
      <c r="D35" t="s">
        <v>1033</v>
      </c>
      <c r="E35" t="s">
        <v>1034</v>
      </c>
      <c r="F35" t="s">
        <v>1035</v>
      </c>
      <c r="G35" t="s">
        <v>1036</v>
      </c>
    </row>
    <row r="36" spans="1:21">
      <c r="A36" t="s">
        <v>1052</v>
      </c>
      <c r="B36" t="s">
        <v>1053</v>
      </c>
      <c r="C36" t="s">
        <v>1054</v>
      </c>
      <c r="D36" t="s">
        <v>1055</v>
      </c>
      <c r="E36" t="s">
        <v>613</v>
      </c>
    </row>
    <row r="37" spans="1:21">
      <c r="A37" t="s">
        <v>1056</v>
      </c>
      <c r="B37" t="s">
        <v>1008</v>
      </c>
      <c r="C37" t="s">
        <v>1057</v>
      </c>
    </row>
    <row r="38" spans="1:21">
      <c r="A38" t="s">
        <v>1058</v>
      </c>
      <c r="B38" t="s">
        <v>1059</v>
      </c>
      <c r="C38" t="s">
        <v>1060</v>
      </c>
      <c r="D38" t="s">
        <v>1061</v>
      </c>
      <c r="E38" t="s">
        <v>1062</v>
      </c>
      <c r="F38" t="s">
        <v>1063</v>
      </c>
      <c r="G38" t="s">
        <v>600</v>
      </c>
      <c r="H38" t="s">
        <v>1064</v>
      </c>
      <c r="I38" t="s">
        <v>1065</v>
      </c>
      <c r="J38" t="s">
        <v>1066</v>
      </c>
    </row>
    <row r="39" spans="1:21">
      <c r="A39" t="s">
        <v>1067</v>
      </c>
      <c r="B39" t="s">
        <v>1068</v>
      </c>
      <c r="C39" t="s">
        <v>1069</v>
      </c>
      <c r="D39" t="s">
        <v>1070</v>
      </c>
      <c r="E39" t="s">
        <v>1071</v>
      </c>
      <c r="F39" t="s">
        <v>1072</v>
      </c>
      <c r="G39" t="s">
        <v>1073</v>
      </c>
      <c r="H39" t="s">
        <v>1074</v>
      </c>
      <c r="I39" t="s">
        <v>1075</v>
      </c>
      <c r="J39" t="s">
        <v>1076</v>
      </c>
      <c r="K39" t="s">
        <v>1077</v>
      </c>
      <c r="L39" t="s">
        <v>1078</v>
      </c>
      <c r="M39" t="s">
        <v>1079</v>
      </c>
      <c r="N39" t="s">
        <v>1080</v>
      </c>
      <c r="O39" t="s">
        <v>1081</v>
      </c>
      <c r="P39" t="s">
        <v>1082</v>
      </c>
    </row>
    <row r="40" spans="1:21">
      <c r="A40" t="s">
        <v>1067</v>
      </c>
      <c r="B40" t="s">
        <v>1068</v>
      </c>
      <c r="C40" t="s">
        <v>1083</v>
      </c>
      <c r="D40" t="s">
        <v>1069</v>
      </c>
      <c r="E40" t="s">
        <v>1070</v>
      </c>
      <c r="F40" t="s">
        <v>1071</v>
      </c>
      <c r="G40" t="s">
        <v>1072</v>
      </c>
      <c r="H40" t="s">
        <v>1073</v>
      </c>
      <c r="I40" t="s">
        <v>1074</v>
      </c>
      <c r="J40" t="s">
        <v>1075</v>
      </c>
      <c r="K40" t="s">
        <v>1076</v>
      </c>
      <c r="L40" t="s">
        <v>1077</v>
      </c>
      <c r="M40" t="s">
        <v>1078</v>
      </c>
      <c r="N40" t="s">
        <v>1079</v>
      </c>
      <c r="O40" t="s">
        <v>1080</v>
      </c>
      <c r="P40" t="s">
        <v>1081</v>
      </c>
      <c r="Q40" t="s">
        <v>1082</v>
      </c>
    </row>
    <row r="41" spans="1:21">
      <c r="A41" t="s">
        <v>1067</v>
      </c>
      <c r="B41" t="s">
        <v>1068</v>
      </c>
      <c r="C41" t="s">
        <v>1069</v>
      </c>
      <c r="D41" t="s">
        <v>1071</v>
      </c>
      <c r="E41" t="s">
        <v>1072</v>
      </c>
      <c r="F41" t="s">
        <v>1073</v>
      </c>
      <c r="G41" t="s">
        <v>1075</v>
      </c>
      <c r="H41" t="s">
        <v>1077</v>
      </c>
      <c r="I41" t="s">
        <v>1078</v>
      </c>
      <c r="J41" t="s">
        <v>1079</v>
      </c>
      <c r="K41" t="s">
        <v>1080</v>
      </c>
      <c r="L41" t="s">
        <v>1081</v>
      </c>
      <c r="M41" t="s">
        <v>1082</v>
      </c>
    </row>
    <row r="42" spans="1:21">
      <c r="A42" t="s">
        <v>1070</v>
      </c>
      <c r="B42" t="s">
        <v>1074</v>
      </c>
      <c r="C42" t="s">
        <v>1076</v>
      </c>
    </row>
    <row r="43" spans="1:21">
      <c r="A43" t="s">
        <v>1087</v>
      </c>
      <c r="B43" t="s">
        <v>1088</v>
      </c>
      <c r="C43" t="s">
        <v>1089</v>
      </c>
      <c r="D43" t="s">
        <v>1090</v>
      </c>
      <c r="E43" t="s">
        <v>1067</v>
      </c>
      <c r="F43" t="s">
        <v>1068</v>
      </c>
      <c r="G43" t="s">
        <v>1083</v>
      </c>
      <c r="H43" t="s">
        <v>1069</v>
      </c>
      <c r="I43" t="s">
        <v>1070</v>
      </c>
      <c r="J43" t="s">
        <v>1071</v>
      </c>
      <c r="K43" t="s">
        <v>1072</v>
      </c>
      <c r="L43" t="s">
        <v>1073</v>
      </c>
      <c r="M43" t="s">
        <v>1074</v>
      </c>
      <c r="N43" t="s">
        <v>1075</v>
      </c>
      <c r="O43" t="s">
        <v>1076</v>
      </c>
      <c r="P43" t="s">
        <v>1077</v>
      </c>
      <c r="Q43" t="s">
        <v>1078</v>
      </c>
      <c r="R43" t="s">
        <v>1079</v>
      </c>
      <c r="S43" t="s">
        <v>1080</v>
      </c>
      <c r="T43" t="s">
        <v>1081</v>
      </c>
      <c r="U43" t="s">
        <v>1082</v>
      </c>
    </row>
    <row r="44" spans="1:21">
      <c r="A44" t="s">
        <v>1089</v>
      </c>
      <c r="B44" t="s">
        <v>1090</v>
      </c>
      <c r="C44" t="s">
        <v>1067</v>
      </c>
      <c r="D44" t="s">
        <v>1068</v>
      </c>
      <c r="E44" t="s">
        <v>1083</v>
      </c>
      <c r="F44" t="s">
        <v>1069</v>
      </c>
      <c r="G44" t="s">
        <v>1070</v>
      </c>
      <c r="H44" t="s">
        <v>1071</v>
      </c>
      <c r="I44" t="s">
        <v>1072</v>
      </c>
      <c r="J44" t="s">
        <v>1073</v>
      </c>
      <c r="K44" t="s">
        <v>1074</v>
      </c>
      <c r="L44" t="s">
        <v>1075</v>
      </c>
      <c r="M44" t="s">
        <v>1076</v>
      </c>
      <c r="N44" t="s">
        <v>1077</v>
      </c>
      <c r="O44" t="s">
        <v>1078</v>
      </c>
      <c r="P44" t="s">
        <v>1079</v>
      </c>
      <c r="Q44" t="s">
        <v>1080</v>
      </c>
      <c r="R44" t="s">
        <v>1081</v>
      </c>
      <c r="S44" t="s">
        <v>1082</v>
      </c>
    </row>
    <row r="45" spans="1:21">
      <c r="A45" t="s">
        <v>1094</v>
      </c>
      <c r="B45" t="s">
        <v>1067</v>
      </c>
      <c r="C45" t="s">
        <v>1068</v>
      </c>
      <c r="D45" t="s">
        <v>1083</v>
      </c>
      <c r="E45" t="s">
        <v>1069</v>
      </c>
      <c r="F45" t="s">
        <v>1070</v>
      </c>
      <c r="G45" t="s">
        <v>1071</v>
      </c>
      <c r="H45" t="s">
        <v>1072</v>
      </c>
      <c r="I45" t="s">
        <v>1073</v>
      </c>
      <c r="J45" t="s">
        <v>1074</v>
      </c>
      <c r="K45" t="s">
        <v>1075</v>
      </c>
      <c r="L45" t="s">
        <v>1076</v>
      </c>
      <c r="M45" t="s">
        <v>1077</v>
      </c>
      <c r="N45" t="s">
        <v>1078</v>
      </c>
      <c r="O45" t="s">
        <v>1079</v>
      </c>
      <c r="P45" t="s">
        <v>1080</v>
      </c>
      <c r="Q45" t="s">
        <v>1081</v>
      </c>
      <c r="R45" t="s">
        <v>1082</v>
      </c>
    </row>
    <row r="46" spans="1:21">
      <c r="A46" t="s">
        <v>1095</v>
      </c>
      <c r="B46" t="s">
        <v>1096</v>
      </c>
      <c r="C46" t="s">
        <v>1097</v>
      </c>
      <c r="D46" t="s">
        <v>1098</v>
      </c>
      <c r="E46" t="s">
        <v>1099</v>
      </c>
    </row>
    <row r="47" spans="1:21">
      <c r="A47" t="s">
        <v>1100</v>
      </c>
      <c r="B47" t="s">
        <v>1101</v>
      </c>
      <c r="C47" t="s">
        <v>1102</v>
      </c>
      <c r="D47" t="s">
        <v>1103</v>
      </c>
      <c r="E47" t="s">
        <v>1104</v>
      </c>
      <c r="F47" t="s">
        <v>1105</v>
      </c>
      <c r="G47" t="s">
        <v>1106</v>
      </c>
      <c r="H47" t="s">
        <v>1107</v>
      </c>
    </row>
    <row r="48" spans="1:21">
      <c r="A48" t="s">
        <v>1108</v>
      </c>
      <c r="B48" t="s">
        <v>1109</v>
      </c>
      <c r="C48" t="s">
        <v>1110</v>
      </c>
      <c r="D48" t="s">
        <v>1111</v>
      </c>
      <c r="E48" t="s">
        <v>1112</v>
      </c>
      <c r="F48" t="s">
        <v>1113</v>
      </c>
      <c r="G48" t="s">
        <v>613</v>
      </c>
    </row>
    <row r="49" spans="1:346">
      <c r="A49" t="s">
        <v>579</v>
      </c>
      <c r="B49" t="s">
        <v>581</v>
      </c>
      <c r="C49" t="s">
        <v>582</v>
      </c>
      <c r="D49" t="s">
        <v>583</v>
      </c>
      <c r="E49" t="s">
        <v>585</v>
      </c>
      <c r="F49" t="s">
        <v>1244</v>
      </c>
      <c r="G49" t="s">
        <v>87</v>
      </c>
      <c r="H49" t="s">
        <v>88</v>
      </c>
      <c r="I49" t="s">
        <v>1309</v>
      </c>
      <c r="J49" t="s">
        <v>89</v>
      </c>
      <c r="K49" t="s">
        <v>91</v>
      </c>
      <c r="L49" t="s">
        <v>92</v>
      </c>
      <c r="M49" t="s">
        <v>94</v>
      </c>
      <c r="N49" t="s">
        <v>95</v>
      </c>
      <c r="O49" t="s">
        <v>96</v>
      </c>
      <c r="P49" t="s">
        <v>97</v>
      </c>
      <c r="Q49" t="s">
        <v>99</v>
      </c>
      <c r="R49" t="s">
        <v>101</v>
      </c>
      <c r="S49" t="s">
        <v>102</v>
      </c>
      <c r="T49" t="s">
        <v>103</v>
      </c>
      <c r="U49" t="s">
        <v>104</v>
      </c>
      <c r="V49" t="s">
        <v>105</v>
      </c>
      <c r="W49" t="s">
        <v>106</v>
      </c>
      <c r="X49" t="s">
        <v>107</v>
      </c>
      <c r="Y49" t="s">
        <v>109</v>
      </c>
      <c r="Z49" t="s">
        <v>110</v>
      </c>
      <c r="AA49" t="s">
        <v>111</v>
      </c>
      <c r="AB49" t="s">
        <v>112</v>
      </c>
      <c r="AC49" t="s">
        <v>113</v>
      </c>
      <c r="AD49" t="s">
        <v>114</v>
      </c>
      <c r="AE49" t="s">
        <v>115</v>
      </c>
      <c r="AF49" t="s">
        <v>116</v>
      </c>
      <c r="AG49" t="s">
        <v>117</v>
      </c>
      <c r="AH49" t="s">
        <v>118</v>
      </c>
      <c r="AI49" t="s">
        <v>120</v>
      </c>
      <c r="AJ49" t="s">
        <v>1310</v>
      </c>
      <c r="AK49" t="s">
        <v>121</v>
      </c>
      <c r="AL49" t="s">
        <v>122</v>
      </c>
      <c r="AM49" t="s">
        <v>123</v>
      </c>
      <c r="AN49" t="s">
        <v>124</v>
      </c>
      <c r="AO49" t="s">
        <v>126</v>
      </c>
      <c r="AP49" t="s">
        <v>127</v>
      </c>
      <c r="AQ49" t="s">
        <v>128</v>
      </c>
      <c r="AR49" t="s">
        <v>130</v>
      </c>
      <c r="AS49" t="s">
        <v>131</v>
      </c>
      <c r="AT49" t="s">
        <v>132</v>
      </c>
      <c r="AU49" t="s">
        <v>133</v>
      </c>
      <c r="AV49" t="s">
        <v>134</v>
      </c>
      <c r="AW49" t="s">
        <v>135</v>
      </c>
      <c r="AX49" t="s">
        <v>136</v>
      </c>
      <c r="AY49" t="s">
        <v>137</v>
      </c>
      <c r="AZ49" t="s">
        <v>138</v>
      </c>
      <c r="BA49" t="s">
        <v>139</v>
      </c>
      <c r="BB49" t="s">
        <v>140</v>
      </c>
      <c r="BC49" t="s">
        <v>141</v>
      </c>
      <c r="BD49" t="s">
        <v>142</v>
      </c>
      <c r="BE49" t="s">
        <v>143</v>
      </c>
      <c r="BF49" t="s">
        <v>1311</v>
      </c>
      <c r="BG49" t="s">
        <v>1312</v>
      </c>
      <c r="BH49" t="s">
        <v>144</v>
      </c>
      <c r="BI49" t="s">
        <v>145</v>
      </c>
      <c r="BJ49" t="s">
        <v>146</v>
      </c>
      <c r="BK49" t="s">
        <v>147</v>
      </c>
      <c r="BL49" t="s">
        <v>148</v>
      </c>
      <c r="BM49" t="s">
        <v>149</v>
      </c>
      <c r="BN49" t="s">
        <v>150</v>
      </c>
      <c r="BO49" t="s">
        <v>151</v>
      </c>
      <c r="BP49" t="s">
        <v>152</v>
      </c>
      <c r="BQ49" t="s">
        <v>153</v>
      </c>
      <c r="BR49" t="s">
        <v>154</v>
      </c>
      <c r="BS49" t="s">
        <v>155</v>
      </c>
      <c r="BT49" t="s">
        <v>156</v>
      </c>
      <c r="BU49" t="s">
        <v>157</v>
      </c>
      <c r="BV49" t="s">
        <v>158</v>
      </c>
      <c r="BW49" t="s">
        <v>159</v>
      </c>
      <c r="BX49" t="s">
        <v>160</v>
      </c>
      <c r="BY49" t="s">
        <v>161</v>
      </c>
      <c r="BZ49" t="s">
        <v>162</v>
      </c>
      <c r="CA49" t="s">
        <v>163</v>
      </c>
      <c r="CB49" t="s">
        <v>164</v>
      </c>
      <c r="CC49" t="s">
        <v>165</v>
      </c>
      <c r="CD49" t="s">
        <v>166</v>
      </c>
      <c r="CE49" t="s">
        <v>167</v>
      </c>
      <c r="CF49" t="s">
        <v>168</v>
      </c>
      <c r="CG49" t="s">
        <v>169</v>
      </c>
      <c r="CH49" t="s">
        <v>129</v>
      </c>
    </row>
    <row r="50" spans="1:346">
      <c r="A50" t="s">
        <v>1440</v>
      </c>
      <c r="B50" t="s">
        <v>1441</v>
      </c>
      <c r="C50" t="s">
        <v>1442</v>
      </c>
      <c r="D50" t="s">
        <v>1443</v>
      </c>
      <c r="E50" t="s">
        <v>1444</v>
      </c>
      <c r="F50" t="s">
        <v>1445</v>
      </c>
      <c r="G50" t="s">
        <v>1446</v>
      </c>
      <c r="H50" t="s">
        <v>1447</v>
      </c>
      <c r="I50" t="s">
        <v>1448</v>
      </c>
      <c r="J50" t="s">
        <v>1449</v>
      </c>
      <c r="K50" t="s">
        <v>1450</v>
      </c>
      <c r="L50" t="s">
        <v>1451</v>
      </c>
      <c r="M50" t="s">
        <v>1452</v>
      </c>
      <c r="N50" t="s">
        <v>1453</v>
      </c>
      <c r="O50" t="s">
        <v>1454</v>
      </c>
      <c r="P50" t="s">
        <v>1455</v>
      </c>
      <c r="Q50" t="s">
        <v>1456</v>
      </c>
      <c r="R50" t="s">
        <v>1457</v>
      </c>
      <c r="S50" t="s">
        <v>1458</v>
      </c>
      <c r="T50" t="s">
        <v>1459</v>
      </c>
      <c r="U50" t="s">
        <v>1460</v>
      </c>
      <c r="V50" t="s">
        <v>1461</v>
      </c>
      <c r="W50" t="s">
        <v>1462</v>
      </c>
      <c r="X50" t="s">
        <v>1463</v>
      </c>
      <c r="Y50" t="s">
        <v>1464</v>
      </c>
      <c r="Z50" t="s">
        <v>1465</v>
      </c>
      <c r="AA50" t="s">
        <v>1466</v>
      </c>
      <c r="AB50" t="s">
        <v>1467</v>
      </c>
      <c r="AC50" t="s">
        <v>1468</v>
      </c>
      <c r="AD50" t="s">
        <v>1469</v>
      </c>
      <c r="AE50" t="s">
        <v>1470</v>
      </c>
      <c r="AF50" t="s">
        <v>1471</v>
      </c>
      <c r="AG50" t="s">
        <v>1472</v>
      </c>
      <c r="AH50" t="s">
        <v>1473</v>
      </c>
      <c r="AI50" t="s">
        <v>1474</v>
      </c>
      <c r="AJ50" t="s">
        <v>1475</v>
      </c>
      <c r="AK50" t="s">
        <v>1476</v>
      </c>
      <c r="AL50" t="s">
        <v>1477</v>
      </c>
      <c r="AM50" t="s">
        <v>1478</v>
      </c>
      <c r="AN50" t="s">
        <v>1479</v>
      </c>
      <c r="AO50" t="s">
        <v>1480</v>
      </c>
      <c r="AP50" t="s">
        <v>1481</v>
      </c>
      <c r="AQ50" t="s">
        <v>1482</v>
      </c>
      <c r="AR50" t="s">
        <v>1483</v>
      </c>
      <c r="AS50" t="s">
        <v>1484</v>
      </c>
      <c r="AT50" t="s">
        <v>1485</v>
      </c>
      <c r="AU50" t="s">
        <v>1486</v>
      </c>
      <c r="AV50" t="s">
        <v>1487</v>
      </c>
      <c r="AW50" t="s">
        <v>1488</v>
      </c>
      <c r="AX50" t="s">
        <v>1489</v>
      </c>
      <c r="AY50" t="s">
        <v>1490</v>
      </c>
      <c r="AZ50" t="s">
        <v>1491</v>
      </c>
      <c r="BA50" t="s">
        <v>1492</v>
      </c>
      <c r="BB50" t="s">
        <v>1493</v>
      </c>
      <c r="BC50" t="s">
        <v>1494</v>
      </c>
      <c r="BD50" t="s">
        <v>1495</v>
      </c>
      <c r="BE50" t="s">
        <v>1496</v>
      </c>
      <c r="BF50" t="s">
        <v>1497</v>
      </c>
      <c r="BG50" t="s">
        <v>1498</v>
      </c>
      <c r="BH50" t="s">
        <v>1499</v>
      </c>
      <c r="BI50" t="s">
        <v>1500</v>
      </c>
      <c r="BJ50" t="s">
        <v>1501</v>
      </c>
      <c r="BK50" t="s">
        <v>1502</v>
      </c>
      <c r="BL50" t="s">
        <v>1503</v>
      </c>
      <c r="BM50" t="s">
        <v>1504</v>
      </c>
      <c r="BN50" t="s">
        <v>1505</v>
      </c>
      <c r="BO50" t="s">
        <v>1506</v>
      </c>
      <c r="BP50" t="s">
        <v>1507</v>
      </c>
      <c r="BQ50" t="s">
        <v>1508</v>
      </c>
      <c r="BR50" t="s">
        <v>1509</v>
      </c>
      <c r="BS50" t="s">
        <v>1510</v>
      </c>
      <c r="BT50" t="s">
        <v>1511</v>
      </c>
      <c r="BU50" t="s">
        <v>1512</v>
      </c>
      <c r="BV50" t="s">
        <v>1513</v>
      </c>
      <c r="BW50" t="s">
        <v>1514</v>
      </c>
      <c r="BX50" t="s">
        <v>1515</v>
      </c>
      <c r="BY50" t="s">
        <v>1516</v>
      </c>
      <c r="BZ50" t="s">
        <v>1517</v>
      </c>
      <c r="CA50" t="s">
        <v>1518</v>
      </c>
      <c r="CB50" t="s">
        <v>1519</v>
      </c>
      <c r="CC50" t="s">
        <v>1520</v>
      </c>
      <c r="CD50" t="s">
        <v>1521</v>
      </c>
      <c r="CE50" t="s">
        <v>1522</v>
      </c>
      <c r="CF50" t="s">
        <v>1523</v>
      </c>
      <c r="CG50" t="s">
        <v>1524</v>
      </c>
      <c r="CH50" t="s">
        <v>1525</v>
      </c>
      <c r="CI50" t="s">
        <v>1526</v>
      </c>
      <c r="CJ50" t="s">
        <v>1527</v>
      </c>
      <c r="CK50" t="s">
        <v>1528</v>
      </c>
      <c r="CL50" t="s">
        <v>1529</v>
      </c>
      <c r="CM50" t="s">
        <v>1530</v>
      </c>
      <c r="CN50" t="s">
        <v>1531</v>
      </c>
      <c r="CO50" t="s">
        <v>1532</v>
      </c>
      <c r="CP50" t="s">
        <v>1533</v>
      </c>
      <c r="CQ50" t="s">
        <v>1534</v>
      </c>
      <c r="CR50" t="s">
        <v>1535</v>
      </c>
      <c r="CS50" t="s">
        <v>1536</v>
      </c>
      <c r="CT50" t="s">
        <v>1537</v>
      </c>
      <c r="CU50" t="s">
        <v>1538</v>
      </c>
      <c r="CV50" t="s">
        <v>1539</v>
      </c>
      <c r="CW50" t="s">
        <v>1540</v>
      </c>
      <c r="CX50" t="s">
        <v>1541</v>
      </c>
      <c r="CY50" t="s">
        <v>1542</v>
      </c>
      <c r="CZ50" t="s">
        <v>1543</v>
      </c>
      <c r="DA50" t="s">
        <v>1544</v>
      </c>
      <c r="DB50" t="s">
        <v>1545</v>
      </c>
      <c r="DC50" t="s">
        <v>1546</v>
      </c>
      <c r="DD50" t="s">
        <v>1547</v>
      </c>
      <c r="DE50" t="s">
        <v>1548</v>
      </c>
      <c r="DF50" t="s">
        <v>1549</v>
      </c>
      <c r="DG50" t="s">
        <v>1550</v>
      </c>
      <c r="DH50" t="s">
        <v>1551</v>
      </c>
      <c r="DI50" t="s">
        <v>1552</v>
      </c>
      <c r="DJ50" t="s">
        <v>1553</v>
      </c>
      <c r="DK50" t="s">
        <v>1554</v>
      </c>
      <c r="DL50" t="s">
        <v>1555</v>
      </c>
      <c r="DM50" t="s">
        <v>1556</v>
      </c>
      <c r="DN50" t="s">
        <v>1557</v>
      </c>
      <c r="DO50" t="s">
        <v>1558</v>
      </c>
      <c r="DP50" t="s">
        <v>1559</v>
      </c>
      <c r="DQ50" t="s">
        <v>1560</v>
      </c>
      <c r="DR50" t="s">
        <v>1561</v>
      </c>
      <c r="DS50" t="s">
        <v>1562</v>
      </c>
      <c r="DT50" t="s">
        <v>1563</v>
      </c>
      <c r="DU50" t="s">
        <v>1564</v>
      </c>
      <c r="DV50" t="s">
        <v>1565</v>
      </c>
      <c r="DW50" t="s">
        <v>1566</v>
      </c>
      <c r="DX50" t="s">
        <v>1567</v>
      </c>
      <c r="DY50" t="s">
        <v>1568</v>
      </c>
      <c r="DZ50" t="s">
        <v>1569</v>
      </c>
      <c r="EA50" t="s">
        <v>1570</v>
      </c>
      <c r="EB50" t="s">
        <v>1571</v>
      </c>
      <c r="EC50" t="s">
        <v>1572</v>
      </c>
      <c r="ED50" t="s">
        <v>1573</v>
      </c>
      <c r="EE50" t="s">
        <v>1574</v>
      </c>
      <c r="EF50" t="s">
        <v>1575</v>
      </c>
      <c r="EG50" t="s">
        <v>1576</v>
      </c>
      <c r="EH50" t="s">
        <v>1577</v>
      </c>
      <c r="EI50" t="s">
        <v>1578</v>
      </c>
      <c r="EJ50" t="s">
        <v>1579</v>
      </c>
      <c r="EK50" t="s">
        <v>1580</v>
      </c>
      <c r="EL50" t="s">
        <v>1581</v>
      </c>
      <c r="EM50" t="s">
        <v>1582</v>
      </c>
      <c r="EN50" t="s">
        <v>1583</v>
      </c>
      <c r="EO50" t="s">
        <v>1584</v>
      </c>
      <c r="EP50" t="s">
        <v>1585</v>
      </c>
      <c r="EQ50" t="s">
        <v>1586</v>
      </c>
      <c r="ER50" t="s">
        <v>1587</v>
      </c>
      <c r="ES50" t="s">
        <v>1588</v>
      </c>
      <c r="ET50" t="s">
        <v>1589</v>
      </c>
      <c r="EU50" t="s">
        <v>1590</v>
      </c>
      <c r="EV50" t="s">
        <v>1591</v>
      </c>
      <c r="EW50" t="s">
        <v>1592</v>
      </c>
      <c r="EX50" t="s">
        <v>1593</v>
      </c>
      <c r="EY50" t="s">
        <v>1594</v>
      </c>
      <c r="EZ50" t="s">
        <v>1595</v>
      </c>
      <c r="FA50" t="s">
        <v>1596</v>
      </c>
      <c r="FB50" t="s">
        <v>1597</v>
      </c>
      <c r="FC50" t="s">
        <v>1598</v>
      </c>
      <c r="FD50" t="s">
        <v>1599</v>
      </c>
      <c r="FE50" t="s">
        <v>1600</v>
      </c>
      <c r="FF50" t="s">
        <v>1601</v>
      </c>
      <c r="FG50" t="s">
        <v>1602</v>
      </c>
      <c r="FH50" t="s">
        <v>1603</v>
      </c>
      <c r="FI50" t="s">
        <v>1604</v>
      </c>
      <c r="FJ50" t="s">
        <v>1605</v>
      </c>
      <c r="FK50" t="s">
        <v>1606</v>
      </c>
      <c r="FL50" t="s">
        <v>1607</v>
      </c>
      <c r="FM50" t="s">
        <v>1608</v>
      </c>
      <c r="FN50" t="s">
        <v>1609</v>
      </c>
      <c r="FO50" t="s">
        <v>1610</v>
      </c>
      <c r="FP50" t="s">
        <v>1611</v>
      </c>
      <c r="FQ50" t="s">
        <v>1612</v>
      </c>
      <c r="FR50" t="s">
        <v>1613</v>
      </c>
      <c r="FS50" t="s">
        <v>1614</v>
      </c>
      <c r="FT50" t="s">
        <v>1615</v>
      </c>
      <c r="FU50" t="s">
        <v>1616</v>
      </c>
      <c r="FV50" t="s">
        <v>1617</v>
      </c>
      <c r="FW50" t="s">
        <v>1618</v>
      </c>
      <c r="FX50" t="s">
        <v>1619</v>
      </c>
      <c r="FY50" t="s">
        <v>1620</v>
      </c>
      <c r="FZ50" t="s">
        <v>1621</v>
      </c>
      <c r="GA50" t="s">
        <v>1622</v>
      </c>
      <c r="GB50" t="s">
        <v>1623</v>
      </c>
      <c r="GC50" t="s">
        <v>1624</v>
      </c>
      <c r="GD50" t="s">
        <v>1625</v>
      </c>
      <c r="GE50" t="s">
        <v>1626</v>
      </c>
      <c r="GF50" t="s">
        <v>1627</v>
      </c>
      <c r="GG50" t="s">
        <v>1628</v>
      </c>
      <c r="GH50" t="s">
        <v>1629</v>
      </c>
      <c r="GI50" t="s">
        <v>1630</v>
      </c>
      <c r="GJ50" t="s">
        <v>1631</v>
      </c>
      <c r="GK50" t="s">
        <v>1632</v>
      </c>
      <c r="GL50" t="s">
        <v>1633</v>
      </c>
      <c r="GM50" t="s">
        <v>1634</v>
      </c>
      <c r="GN50" t="s">
        <v>1635</v>
      </c>
      <c r="GO50" t="s">
        <v>1636</v>
      </c>
      <c r="GP50" t="s">
        <v>1637</v>
      </c>
      <c r="GQ50" t="s">
        <v>1638</v>
      </c>
      <c r="GR50" t="s">
        <v>1639</v>
      </c>
      <c r="GS50" t="s">
        <v>1640</v>
      </c>
      <c r="GT50" t="s">
        <v>1641</v>
      </c>
      <c r="GU50" t="s">
        <v>1642</v>
      </c>
      <c r="GV50" t="s">
        <v>1643</v>
      </c>
      <c r="GW50" t="s">
        <v>1644</v>
      </c>
      <c r="GX50" t="s">
        <v>1645</v>
      </c>
      <c r="GY50" t="s">
        <v>1646</v>
      </c>
      <c r="GZ50" t="s">
        <v>1647</v>
      </c>
      <c r="HA50" t="s">
        <v>1648</v>
      </c>
      <c r="HB50" t="s">
        <v>1649</v>
      </c>
      <c r="HC50" t="s">
        <v>1650</v>
      </c>
      <c r="HD50" t="s">
        <v>1651</v>
      </c>
      <c r="HE50" t="s">
        <v>1652</v>
      </c>
      <c r="HF50" t="s">
        <v>1653</v>
      </c>
      <c r="HG50" t="s">
        <v>1654</v>
      </c>
      <c r="HH50" t="s">
        <v>1655</v>
      </c>
      <c r="HI50" t="s">
        <v>1656</v>
      </c>
      <c r="HJ50" t="s">
        <v>1657</v>
      </c>
      <c r="HK50" t="s">
        <v>1658</v>
      </c>
      <c r="HL50" t="s">
        <v>1659</v>
      </c>
      <c r="HM50" t="s">
        <v>1660</v>
      </c>
      <c r="HN50" t="s">
        <v>1661</v>
      </c>
      <c r="HO50" t="s">
        <v>1662</v>
      </c>
      <c r="HP50" t="s">
        <v>1663</v>
      </c>
      <c r="HQ50" t="s">
        <v>1664</v>
      </c>
      <c r="HR50" t="s">
        <v>1665</v>
      </c>
      <c r="HS50" t="s">
        <v>1666</v>
      </c>
      <c r="HT50" t="s">
        <v>1667</v>
      </c>
      <c r="HU50" t="s">
        <v>1668</v>
      </c>
      <c r="HV50" t="s">
        <v>1669</v>
      </c>
      <c r="HW50" t="s">
        <v>1670</v>
      </c>
      <c r="HX50" t="s">
        <v>1671</v>
      </c>
      <c r="HY50" t="s">
        <v>1672</v>
      </c>
      <c r="HZ50" t="s">
        <v>1673</v>
      </c>
      <c r="IA50" t="s">
        <v>1674</v>
      </c>
      <c r="IB50" t="s">
        <v>1675</v>
      </c>
      <c r="IC50" t="s">
        <v>1676</v>
      </c>
      <c r="ID50" t="s">
        <v>1677</v>
      </c>
      <c r="IE50" t="s">
        <v>1678</v>
      </c>
      <c r="IF50" t="s">
        <v>1679</v>
      </c>
      <c r="IG50" t="s">
        <v>1680</v>
      </c>
      <c r="IH50" t="s">
        <v>1681</v>
      </c>
      <c r="II50" t="s">
        <v>1682</v>
      </c>
      <c r="IJ50" t="s">
        <v>1683</v>
      </c>
      <c r="IK50" t="s">
        <v>1684</v>
      </c>
      <c r="IL50" t="s">
        <v>1685</v>
      </c>
      <c r="IM50" t="s">
        <v>1686</v>
      </c>
      <c r="IN50" t="s">
        <v>1687</v>
      </c>
      <c r="IO50" t="s">
        <v>1688</v>
      </c>
      <c r="IP50" t="s">
        <v>1689</v>
      </c>
      <c r="IQ50" t="s">
        <v>1690</v>
      </c>
      <c r="IR50" t="s">
        <v>1691</v>
      </c>
      <c r="IS50" t="s">
        <v>1692</v>
      </c>
      <c r="IT50" t="s">
        <v>1693</v>
      </c>
      <c r="IU50" t="s">
        <v>1694</v>
      </c>
      <c r="IV50" t="s">
        <v>1695</v>
      </c>
      <c r="IW50" t="s">
        <v>1696</v>
      </c>
      <c r="IX50" t="s">
        <v>1697</v>
      </c>
      <c r="IY50" t="s">
        <v>1698</v>
      </c>
      <c r="IZ50" t="s">
        <v>1699</v>
      </c>
      <c r="JA50" t="s">
        <v>1700</v>
      </c>
      <c r="JB50" t="s">
        <v>1701</v>
      </c>
      <c r="JC50" t="s">
        <v>1702</v>
      </c>
      <c r="JD50" t="s">
        <v>1703</v>
      </c>
      <c r="JE50" t="s">
        <v>1704</v>
      </c>
      <c r="JF50" t="s">
        <v>1705</v>
      </c>
      <c r="JG50" t="s">
        <v>1706</v>
      </c>
      <c r="JH50" t="s">
        <v>1707</v>
      </c>
      <c r="JI50" t="s">
        <v>1708</v>
      </c>
      <c r="JJ50" t="s">
        <v>1709</v>
      </c>
      <c r="JK50" t="s">
        <v>1710</v>
      </c>
      <c r="JL50" t="s">
        <v>1711</v>
      </c>
      <c r="JM50" t="s">
        <v>1712</v>
      </c>
      <c r="JN50" t="s">
        <v>1713</v>
      </c>
      <c r="JO50" t="s">
        <v>1714</v>
      </c>
      <c r="JP50" t="s">
        <v>1715</v>
      </c>
      <c r="JQ50" t="s">
        <v>1716</v>
      </c>
      <c r="JR50" t="s">
        <v>1717</v>
      </c>
      <c r="JS50" t="s">
        <v>1718</v>
      </c>
      <c r="JT50" t="s">
        <v>1719</v>
      </c>
      <c r="JU50" t="s">
        <v>1720</v>
      </c>
      <c r="JV50" t="s">
        <v>1721</v>
      </c>
      <c r="JW50" t="s">
        <v>1722</v>
      </c>
      <c r="JX50" t="s">
        <v>1723</v>
      </c>
      <c r="JY50" t="s">
        <v>1724</v>
      </c>
      <c r="JZ50" t="s">
        <v>1725</v>
      </c>
      <c r="KA50" t="s">
        <v>1726</v>
      </c>
      <c r="KB50" t="s">
        <v>1727</v>
      </c>
      <c r="KC50" t="s">
        <v>1728</v>
      </c>
      <c r="KD50" t="s">
        <v>1729</v>
      </c>
      <c r="KE50" t="s">
        <v>1730</v>
      </c>
      <c r="KF50" t="s">
        <v>1731</v>
      </c>
      <c r="KG50" t="s">
        <v>1732</v>
      </c>
      <c r="KH50" t="s">
        <v>1733</v>
      </c>
      <c r="KI50" t="s">
        <v>1734</v>
      </c>
      <c r="KJ50" t="s">
        <v>1735</v>
      </c>
      <c r="KK50" t="s">
        <v>1736</v>
      </c>
      <c r="KL50" t="s">
        <v>1737</v>
      </c>
      <c r="KM50" t="s">
        <v>1738</v>
      </c>
      <c r="KN50" t="s">
        <v>1739</v>
      </c>
      <c r="KO50" t="s">
        <v>1740</v>
      </c>
      <c r="KP50" t="s">
        <v>1741</v>
      </c>
      <c r="KQ50" t="s">
        <v>1742</v>
      </c>
      <c r="KR50" t="s">
        <v>1743</v>
      </c>
      <c r="KS50" t="s">
        <v>1744</v>
      </c>
      <c r="KT50" t="s">
        <v>1745</v>
      </c>
      <c r="KU50" t="s">
        <v>1746</v>
      </c>
      <c r="KV50" t="s">
        <v>1747</v>
      </c>
      <c r="KW50" t="s">
        <v>1748</v>
      </c>
      <c r="KX50" t="s">
        <v>1749</v>
      </c>
      <c r="KY50" t="s">
        <v>1750</v>
      </c>
      <c r="KZ50" t="s">
        <v>1751</v>
      </c>
      <c r="LA50" t="s">
        <v>1752</v>
      </c>
      <c r="LB50" t="s">
        <v>1753</v>
      </c>
      <c r="LC50" t="s">
        <v>1754</v>
      </c>
      <c r="LD50" t="s">
        <v>1755</v>
      </c>
      <c r="LE50" t="s">
        <v>1756</v>
      </c>
      <c r="LF50" t="s">
        <v>1757</v>
      </c>
      <c r="LG50" t="s">
        <v>1758</v>
      </c>
      <c r="LH50" t="s">
        <v>1759</v>
      </c>
      <c r="LI50" t="s">
        <v>1760</v>
      </c>
      <c r="LJ50" t="s">
        <v>1761</v>
      </c>
      <c r="LK50" t="s">
        <v>1762</v>
      </c>
      <c r="LL50" t="s">
        <v>1763</v>
      </c>
      <c r="LM50" t="s">
        <v>1764</v>
      </c>
      <c r="LN50" t="s">
        <v>1765</v>
      </c>
      <c r="LO50" t="s">
        <v>1766</v>
      </c>
      <c r="LP50" t="s">
        <v>1767</v>
      </c>
      <c r="LQ50" t="s">
        <v>1768</v>
      </c>
      <c r="LR50" t="s">
        <v>1769</v>
      </c>
      <c r="LS50" t="s">
        <v>1770</v>
      </c>
      <c r="LT50" t="s">
        <v>1771</v>
      </c>
      <c r="LU50" t="s">
        <v>1772</v>
      </c>
      <c r="LV50" t="s">
        <v>1773</v>
      </c>
      <c r="LW50" t="s">
        <v>1774</v>
      </c>
      <c r="LX50" t="s">
        <v>1775</v>
      </c>
      <c r="LY50" t="s">
        <v>1776</v>
      </c>
      <c r="LZ50" t="s">
        <v>1777</v>
      </c>
      <c r="MA50" t="s">
        <v>1778</v>
      </c>
      <c r="MB50" t="s">
        <v>1779</v>
      </c>
      <c r="MC50" t="s">
        <v>1780</v>
      </c>
      <c r="MD50" t="s">
        <v>1781</v>
      </c>
      <c r="ME50" t="s">
        <v>1782</v>
      </c>
      <c r="MF50" t="s">
        <v>1783</v>
      </c>
      <c r="MG50" t="s">
        <v>1784</v>
      </c>
      <c r="MH50" t="s">
        <v>1785</v>
      </c>
    </row>
    <row r="51" spans="1:346">
      <c r="A51" t="s">
        <v>1786</v>
      </c>
      <c r="B51" t="s">
        <v>1787</v>
      </c>
      <c r="C51" t="s">
        <v>1788</v>
      </c>
      <c r="D51" t="s">
        <v>1789</v>
      </c>
      <c r="E51" t="s">
        <v>1790</v>
      </c>
      <c r="F51" t="s">
        <v>1791</v>
      </c>
      <c r="G51" t="s">
        <v>1792</v>
      </c>
      <c r="H51" t="s">
        <v>1793</v>
      </c>
      <c r="I51" t="s">
        <v>1794</v>
      </c>
      <c r="J51" t="s">
        <v>1795</v>
      </c>
      <c r="K51" t="s">
        <v>1796</v>
      </c>
      <c r="L51" t="s">
        <v>1797</v>
      </c>
      <c r="M51" t="s">
        <v>1798</v>
      </c>
      <c r="N51" t="s">
        <v>1799</v>
      </c>
      <c r="O51" t="s">
        <v>1800</v>
      </c>
      <c r="P51" t="s">
        <v>1801</v>
      </c>
      <c r="Q51" t="s">
        <v>1802</v>
      </c>
      <c r="R51" t="s">
        <v>1803</v>
      </c>
      <c r="S51" t="s">
        <v>1804</v>
      </c>
      <c r="T51" t="s">
        <v>1805</v>
      </c>
      <c r="U51" t="s">
        <v>1806</v>
      </c>
      <c r="V51" t="s">
        <v>1807</v>
      </c>
      <c r="W51" t="s">
        <v>1808</v>
      </c>
      <c r="X51" t="s">
        <v>1809</v>
      </c>
      <c r="Y51" t="s">
        <v>1810</v>
      </c>
      <c r="Z51" t="s">
        <v>1811</v>
      </c>
      <c r="AA51" t="s">
        <v>1812</v>
      </c>
      <c r="AB51" t="s">
        <v>1813</v>
      </c>
      <c r="AC51" t="s">
        <v>1814</v>
      </c>
      <c r="AD51" t="s">
        <v>1815</v>
      </c>
      <c r="AE51" t="s">
        <v>1816</v>
      </c>
      <c r="AF51" t="s">
        <v>1817</v>
      </c>
      <c r="AG51" t="s">
        <v>1818</v>
      </c>
      <c r="AH51" t="s">
        <v>1819</v>
      </c>
      <c r="AI51" t="s">
        <v>1820</v>
      </c>
      <c r="AJ51" t="s">
        <v>1821</v>
      </c>
      <c r="AK51" t="s">
        <v>1822</v>
      </c>
      <c r="AL51" t="s">
        <v>1823</v>
      </c>
      <c r="AM51" t="s">
        <v>1824</v>
      </c>
      <c r="AN51" t="s">
        <v>1825</v>
      </c>
      <c r="AO51" t="s">
        <v>1826</v>
      </c>
      <c r="AP51" t="s">
        <v>1827</v>
      </c>
      <c r="AQ51" t="s">
        <v>1828</v>
      </c>
      <c r="AR51" t="s">
        <v>1829</v>
      </c>
      <c r="AS51" t="s">
        <v>1830</v>
      </c>
      <c r="AT51" t="s">
        <v>1831</v>
      </c>
      <c r="AU51" t="s">
        <v>1832</v>
      </c>
      <c r="AV51" t="s">
        <v>1833</v>
      </c>
      <c r="AW51" t="s">
        <v>1834</v>
      </c>
      <c r="AX51" t="s">
        <v>1835</v>
      </c>
      <c r="AY51" t="s">
        <v>1836</v>
      </c>
      <c r="AZ51" t="s">
        <v>1837</v>
      </c>
      <c r="BA51" t="s">
        <v>1838</v>
      </c>
      <c r="BB51" t="s">
        <v>1839</v>
      </c>
      <c r="BC51" t="s">
        <v>1840</v>
      </c>
      <c r="BD51" t="s">
        <v>1841</v>
      </c>
      <c r="BE51" t="s">
        <v>1842</v>
      </c>
      <c r="BF51" t="s">
        <v>1843</v>
      </c>
      <c r="BG51" t="s">
        <v>1844</v>
      </c>
      <c r="BH51" t="s">
        <v>1845</v>
      </c>
      <c r="BI51" t="s">
        <v>1846</v>
      </c>
      <c r="BJ51" t="s">
        <v>1847</v>
      </c>
      <c r="BK51" t="s">
        <v>1848</v>
      </c>
      <c r="BL51" t="s">
        <v>1849</v>
      </c>
      <c r="BM51" t="s">
        <v>1850</v>
      </c>
      <c r="BN51" t="s">
        <v>1851</v>
      </c>
      <c r="BO51" t="s">
        <v>1852</v>
      </c>
      <c r="BP51" t="s">
        <v>1853</v>
      </c>
      <c r="BQ51" t="s">
        <v>1854</v>
      </c>
      <c r="BR51" t="s">
        <v>1855</v>
      </c>
      <c r="BS51" t="s">
        <v>1856</v>
      </c>
      <c r="BT51" t="s">
        <v>1857</v>
      </c>
      <c r="BU51" t="s">
        <v>1858</v>
      </c>
      <c r="BV51" t="s">
        <v>1859</v>
      </c>
      <c r="BW51" t="s">
        <v>1860</v>
      </c>
      <c r="BX51" t="s">
        <v>1861</v>
      </c>
      <c r="BY51" t="s">
        <v>1862</v>
      </c>
      <c r="BZ51" t="s">
        <v>1863</v>
      </c>
      <c r="CA51" t="s">
        <v>1864</v>
      </c>
      <c r="CB51" t="s">
        <v>1865</v>
      </c>
      <c r="CC51" t="s">
        <v>1866</v>
      </c>
      <c r="CD51" t="s">
        <v>1867</v>
      </c>
      <c r="CE51" t="s">
        <v>1868</v>
      </c>
      <c r="CF51" t="s">
        <v>1869</v>
      </c>
      <c r="CG51" t="s">
        <v>1870</v>
      </c>
      <c r="CH51" t="s">
        <v>1871</v>
      </c>
      <c r="CI51" t="s">
        <v>1872</v>
      </c>
      <c r="CJ51" t="s">
        <v>1873</v>
      </c>
      <c r="CK51" t="s">
        <v>1874</v>
      </c>
      <c r="CL51" t="s">
        <v>1875</v>
      </c>
      <c r="CM51" t="s">
        <v>1876</v>
      </c>
      <c r="CN51" t="s">
        <v>1877</v>
      </c>
      <c r="CO51" t="s">
        <v>1878</v>
      </c>
      <c r="CP51" t="s">
        <v>1879</v>
      </c>
      <c r="CQ51" t="s">
        <v>1880</v>
      </c>
      <c r="CR51" t="s">
        <v>1881</v>
      </c>
      <c r="CS51" t="s">
        <v>1882</v>
      </c>
      <c r="CT51" t="s">
        <v>1883</v>
      </c>
      <c r="CU51" t="s">
        <v>1884</v>
      </c>
      <c r="CV51" t="s">
        <v>1885</v>
      </c>
      <c r="CW51" t="s">
        <v>1886</v>
      </c>
      <c r="CX51" t="s">
        <v>1887</v>
      </c>
      <c r="CY51" t="s">
        <v>1888</v>
      </c>
      <c r="CZ51" t="s">
        <v>1889</v>
      </c>
      <c r="DA51" t="s">
        <v>1890</v>
      </c>
      <c r="DB51" t="s">
        <v>1891</v>
      </c>
      <c r="DC51" t="s">
        <v>1892</v>
      </c>
      <c r="DD51" t="s">
        <v>1893</v>
      </c>
      <c r="DE51" t="s">
        <v>1894</v>
      </c>
      <c r="DF51" t="s">
        <v>1895</v>
      </c>
      <c r="DG51" t="s">
        <v>1896</v>
      </c>
      <c r="DH51" t="s">
        <v>1897</v>
      </c>
      <c r="DI51" t="s">
        <v>1898</v>
      </c>
      <c r="DJ51" t="s">
        <v>1899</v>
      </c>
      <c r="DK51" t="s">
        <v>1900</v>
      </c>
      <c r="DL51" t="s">
        <v>1901</v>
      </c>
      <c r="DM51" t="s">
        <v>1902</v>
      </c>
      <c r="DN51" t="s">
        <v>1903</v>
      </c>
      <c r="DO51" t="s">
        <v>1904</v>
      </c>
      <c r="DP51" t="s">
        <v>1905</v>
      </c>
      <c r="DQ51" t="s">
        <v>1906</v>
      </c>
      <c r="DR51" t="s">
        <v>1907</v>
      </c>
      <c r="DS51" t="s">
        <v>1908</v>
      </c>
      <c r="DT51" t="s">
        <v>1909</v>
      </c>
      <c r="DU51" t="s">
        <v>1910</v>
      </c>
      <c r="DV51" t="s">
        <v>1911</v>
      </c>
      <c r="DW51" t="s">
        <v>1912</v>
      </c>
      <c r="DX51" t="s">
        <v>1913</v>
      </c>
      <c r="DY51" t="s">
        <v>1914</v>
      </c>
      <c r="DZ51" t="s">
        <v>1915</v>
      </c>
      <c r="EA51" t="s">
        <v>1916</v>
      </c>
      <c r="EB51" t="s">
        <v>1917</v>
      </c>
      <c r="EC51" t="s">
        <v>1918</v>
      </c>
      <c r="ED51" t="s">
        <v>1919</v>
      </c>
      <c r="EE51" t="s">
        <v>1920</v>
      </c>
      <c r="EF51" t="s">
        <v>1921</v>
      </c>
      <c r="EG51" t="s">
        <v>1922</v>
      </c>
      <c r="EH51" t="s">
        <v>1923</v>
      </c>
      <c r="EI51" t="s">
        <v>1924</v>
      </c>
      <c r="EJ51" t="s">
        <v>1925</v>
      </c>
      <c r="EK51" t="s">
        <v>1926</v>
      </c>
      <c r="EL51" t="s">
        <v>1927</v>
      </c>
      <c r="EM51" t="s">
        <v>1928</v>
      </c>
      <c r="EN51" t="s">
        <v>1929</v>
      </c>
      <c r="EO51" t="s">
        <v>1930</v>
      </c>
      <c r="EP51" t="s">
        <v>1931</v>
      </c>
      <c r="EQ51" t="s">
        <v>1932</v>
      </c>
      <c r="ER51" t="s">
        <v>1933</v>
      </c>
      <c r="ES51" t="s">
        <v>1934</v>
      </c>
      <c r="ET51" t="s">
        <v>1935</v>
      </c>
      <c r="EU51" t="s">
        <v>1936</v>
      </c>
      <c r="EV51" t="s">
        <v>1937</v>
      </c>
      <c r="EW51" t="s">
        <v>1938</v>
      </c>
      <c r="EX51" t="s">
        <v>1939</v>
      </c>
      <c r="EY51" t="s">
        <v>1940</v>
      </c>
      <c r="EZ51" t="s">
        <v>1941</v>
      </c>
      <c r="FA51" t="s">
        <v>1942</v>
      </c>
      <c r="FB51" t="s">
        <v>1943</v>
      </c>
      <c r="FC51" t="s">
        <v>1944</v>
      </c>
      <c r="FD51" t="s">
        <v>1945</v>
      </c>
      <c r="FE51" t="s">
        <v>1946</v>
      </c>
      <c r="FF51" t="s">
        <v>1947</v>
      </c>
      <c r="FG51" t="s">
        <v>1948</v>
      </c>
      <c r="FH51" t="s">
        <v>1949</v>
      </c>
      <c r="FI51" t="s">
        <v>1950</v>
      </c>
      <c r="FJ51" t="s">
        <v>1951</v>
      </c>
      <c r="FK51" t="s">
        <v>1952</v>
      </c>
      <c r="FL51" t="s">
        <v>1953</v>
      </c>
      <c r="FM51" t="s">
        <v>1954</v>
      </c>
      <c r="FN51" t="s">
        <v>1955</v>
      </c>
      <c r="FO51" t="s">
        <v>1956</v>
      </c>
      <c r="FP51" t="s">
        <v>1957</v>
      </c>
      <c r="FQ51" t="s">
        <v>1958</v>
      </c>
      <c r="FR51" t="s">
        <v>1959</v>
      </c>
      <c r="FS51" t="s">
        <v>1960</v>
      </c>
      <c r="FT51" t="s">
        <v>1961</v>
      </c>
      <c r="FU51" t="s">
        <v>1962</v>
      </c>
      <c r="FV51" t="s">
        <v>1963</v>
      </c>
      <c r="FW51" t="s">
        <v>1964</v>
      </c>
      <c r="FX51" t="s">
        <v>1965</v>
      </c>
      <c r="FY51" t="s">
        <v>1966</v>
      </c>
      <c r="FZ51" t="s">
        <v>1967</v>
      </c>
      <c r="GA51" t="s">
        <v>1968</v>
      </c>
      <c r="GB51" t="s">
        <v>1969</v>
      </c>
      <c r="GC51" t="s">
        <v>1970</v>
      </c>
      <c r="GD51" t="s">
        <v>1971</v>
      </c>
      <c r="GE51" t="s">
        <v>1972</v>
      </c>
      <c r="GF51" t="s">
        <v>1973</v>
      </c>
      <c r="GG51" t="s">
        <v>1974</v>
      </c>
      <c r="GH51" t="s">
        <v>1975</v>
      </c>
      <c r="GI51" t="s">
        <v>1976</v>
      </c>
      <c r="GJ51" t="s">
        <v>1977</v>
      </c>
      <c r="GK51" t="s">
        <v>1978</v>
      </c>
      <c r="GL51" t="s">
        <v>1979</v>
      </c>
      <c r="GM51" t="s">
        <v>1980</v>
      </c>
      <c r="GN51" t="s">
        <v>1981</v>
      </c>
      <c r="GO51" t="s">
        <v>1982</v>
      </c>
      <c r="GP51" t="s">
        <v>1983</v>
      </c>
      <c r="GQ51" t="s">
        <v>1984</v>
      </c>
      <c r="GR51" t="s">
        <v>1985</v>
      </c>
      <c r="GS51" t="s">
        <v>1986</v>
      </c>
      <c r="GT51" t="s">
        <v>1987</v>
      </c>
      <c r="GU51" t="s">
        <v>1988</v>
      </c>
      <c r="GV51" t="s">
        <v>1989</v>
      </c>
      <c r="GW51" t="s">
        <v>1990</v>
      </c>
      <c r="GX51" t="s">
        <v>1991</v>
      </c>
      <c r="GY51" t="s">
        <v>1992</v>
      </c>
      <c r="GZ51" t="s">
        <v>1993</v>
      </c>
      <c r="HA51" t="s">
        <v>1994</v>
      </c>
      <c r="HB51" t="s">
        <v>1995</v>
      </c>
      <c r="HC51" t="s">
        <v>1996</v>
      </c>
      <c r="HD51" t="s">
        <v>1997</v>
      </c>
      <c r="HE51" t="s">
        <v>1998</v>
      </c>
      <c r="HF51" t="s">
        <v>1999</v>
      </c>
      <c r="HG51" t="s">
        <v>2000</v>
      </c>
      <c r="HH51" t="s">
        <v>2001</v>
      </c>
      <c r="HI51" t="s">
        <v>2002</v>
      </c>
      <c r="HJ51" t="s">
        <v>2003</v>
      </c>
      <c r="HK51" t="s">
        <v>2004</v>
      </c>
      <c r="HL51" t="s">
        <v>2005</v>
      </c>
    </row>
    <row r="52" spans="1:346">
      <c r="A52" t="s">
        <v>2006</v>
      </c>
      <c r="B52" t="s">
        <v>2007</v>
      </c>
      <c r="C52" t="s">
        <v>2008</v>
      </c>
      <c r="D52" t="s">
        <v>2009</v>
      </c>
      <c r="E52" t="s">
        <v>2010</v>
      </c>
      <c r="F52" t="s">
        <v>2011</v>
      </c>
    </row>
    <row r="53" spans="1:346">
      <c r="A53" t="s">
        <v>2012</v>
      </c>
      <c r="B53" t="s">
        <v>2013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/>
  </sheetPr>
  <dimension ref="A1:AM261"/>
  <sheetViews>
    <sheetView workbookViewId="0">
      <pane xSplit="5" ySplit="5" topLeftCell="F6" activePane="bottomRight" state="frozen"/>
      <selection activeCell="D8" sqref="D8:D19"/>
      <selection pane="topRight" activeCell="D8" sqref="D8:D19"/>
      <selection pane="bottomLeft" activeCell="D8" sqref="D8:D19"/>
      <selection pane="bottomRight" activeCell="D8" sqref="D8:D19"/>
    </sheetView>
  </sheetViews>
  <sheetFormatPr defaultRowHeight="11.25"/>
  <cols>
    <col min="1" max="1" width="15" style="12" customWidth="1"/>
    <col min="2" max="2" width="17" style="12" customWidth="1"/>
    <col min="3" max="3" width="18.7109375" style="12" customWidth="1"/>
    <col min="4" max="4" width="18.140625" style="12" customWidth="1"/>
    <col min="5" max="5" width="31.140625" style="12" customWidth="1"/>
    <col min="6" max="8" width="13.28515625" style="10" customWidth="1"/>
    <col min="9" max="9" width="16.5703125" style="10" customWidth="1"/>
    <col min="10" max="19" width="13.28515625" style="10" customWidth="1"/>
    <col min="20" max="20" width="16.140625" style="10" customWidth="1"/>
    <col min="21" max="39" width="13.28515625" style="10" customWidth="1"/>
    <col min="40" max="16384" width="9.140625" style="10"/>
  </cols>
  <sheetData>
    <row r="1" spans="1:39" ht="15" customHeight="1">
      <c r="A1" s="163" t="s">
        <v>2076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</row>
    <row r="2" spans="1:39" ht="15" customHeight="1">
      <c r="A2" s="163" t="s">
        <v>1266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</row>
    <row r="3" spans="1:39" s="12" customFormat="1" ht="56.25" customHeight="1">
      <c r="A3" s="205" t="s">
        <v>2055</v>
      </c>
      <c r="B3" s="205"/>
      <c r="C3" s="205"/>
      <c r="D3" s="205"/>
      <c r="E3" s="205"/>
      <c r="F3" s="199" t="s">
        <v>2056</v>
      </c>
      <c r="G3" s="199" t="s">
        <v>1116</v>
      </c>
      <c r="H3" s="199"/>
      <c r="I3" s="199"/>
      <c r="J3" s="199"/>
      <c r="K3" s="199" t="s">
        <v>1117</v>
      </c>
      <c r="L3" s="199"/>
      <c r="M3" s="199" t="s">
        <v>1118</v>
      </c>
      <c r="N3" s="199"/>
      <c r="O3" s="199" t="s">
        <v>1119</v>
      </c>
      <c r="P3" s="199"/>
      <c r="Q3" s="199" t="s">
        <v>1120</v>
      </c>
      <c r="R3" s="199"/>
      <c r="S3" s="199" t="s">
        <v>1121</v>
      </c>
      <c r="T3" s="199"/>
      <c r="U3" s="199"/>
      <c r="V3" s="199" t="s">
        <v>2057</v>
      </c>
      <c r="W3" s="199"/>
      <c r="X3" s="199"/>
      <c r="Y3" s="199" t="s">
        <v>1123</v>
      </c>
      <c r="Z3" s="199"/>
      <c r="AA3" s="199" t="s">
        <v>1085</v>
      </c>
      <c r="AB3" s="199"/>
      <c r="AC3" s="199" t="s">
        <v>2058</v>
      </c>
      <c r="AD3" s="199" t="s">
        <v>1125</v>
      </c>
      <c r="AE3" s="199"/>
      <c r="AF3" s="199" t="s">
        <v>1126</v>
      </c>
      <c r="AG3" s="199"/>
      <c r="AH3" s="199" t="s">
        <v>1127</v>
      </c>
      <c r="AI3" s="199"/>
      <c r="AJ3" s="199" t="s">
        <v>1128</v>
      </c>
      <c r="AK3" s="199"/>
      <c r="AL3" s="199" t="s">
        <v>1129</v>
      </c>
      <c r="AM3" s="199"/>
    </row>
    <row r="4" spans="1:39" s="12" customFormat="1" ht="15" customHeight="1">
      <c r="A4" s="205"/>
      <c r="B4" s="205"/>
      <c r="C4" s="205"/>
      <c r="D4" s="205"/>
      <c r="E4" s="205"/>
      <c r="F4" s="199"/>
      <c r="G4" s="199" t="s">
        <v>2059</v>
      </c>
      <c r="H4" s="199" t="s">
        <v>2060</v>
      </c>
      <c r="I4" s="199" t="s">
        <v>2061</v>
      </c>
      <c r="J4" s="199" t="s">
        <v>2062</v>
      </c>
      <c r="K4" s="199" t="s">
        <v>2059</v>
      </c>
      <c r="L4" s="199" t="s">
        <v>2060</v>
      </c>
      <c r="M4" s="199" t="s">
        <v>2059</v>
      </c>
      <c r="N4" s="199" t="s">
        <v>2060</v>
      </c>
      <c r="O4" s="199" t="s">
        <v>2059</v>
      </c>
      <c r="P4" s="199" t="s">
        <v>2060</v>
      </c>
      <c r="Q4" s="199" t="s">
        <v>2059</v>
      </c>
      <c r="R4" s="199" t="s">
        <v>2060</v>
      </c>
      <c r="S4" s="199" t="s">
        <v>2060</v>
      </c>
      <c r="T4" s="199" t="s">
        <v>2061</v>
      </c>
      <c r="U4" s="199" t="s">
        <v>2062</v>
      </c>
      <c r="V4" s="199" t="s">
        <v>1133</v>
      </c>
      <c r="W4" s="199" t="s">
        <v>1134</v>
      </c>
      <c r="X4" s="199"/>
      <c r="Y4" s="199" t="s">
        <v>2063</v>
      </c>
      <c r="Z4" s="199" t="s">
        <v>2064</v>
      </c>
      <c r="AA4" s="199" t="s">
        <v>2065</v>
      </c>
      <c r="AB4" s="199" t="s">
        <v>2064</v>
      </c>
      <c r="AC4" s="199"/>
      <c r="AD4" s="199" t="s">
        <v>2060</v>
      </c>
      <c r="AE4" s="199" t="s">
        <v>2064</v>
      </c>
      <c r="AF4" s="199" t="s">
        <v>2065</v>
      </c>
      <c r="AG4" s="199" t="s">
        <v>2064</v>
      </c>
      <c r="AH4" s="199" t="s">
        <v>2065</v>
      </c>
      <c r="AI4" s="199" t="s">
        <v>2064</v>
      </c>
      <c r="AJ4" s="199" t="s">
        <v>2065</v>
      </c>
      <c r="AK4" s="199" t="s">
        <v>2064</v>
      </c>
      <c r="AL4" s="199" t="s">
        <v>2066</v>
      </c>
      <c r="AM4" s="199" t="s">
        <v>2067</v>
      </c>
    </row>
    <row r="5" spans="1:39" s="12" customFormat="1" ht="42.75" thickBot="1">
      <c r="A5" s="206"/>
      <c r="B5" s="206"/>
      <c r="C5" s="206"/>
      <c r="D5" s="206"/>
      <c r="E5" s="206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4" t="s">
        <v>1139</v>
      </c>
      <c r="X5" s="14" t="s">
        <v>1140</v>
      </c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</row>
    <row r="6" spans="1:39" ht="15" customHeight="1" thickBot="1">
      <c r="A6" s="200" t="s">
        <v>2068</v>
      </c>
      <c r="B6" s="201"/>
      <c r="C6" s="201"/>
      <c r="D6" s="201"/>
      <c r="E6" s="202"/>
      <c r="F6" s="26">
        <f>F7+F134+F147+F159+F227+F235+F236+F241+F260</f>
        <v>5684330.8856799994</v>
      </c>
      <c r="G6" s="27">
        <f>G7+G134+G147+G159+G227+G235+G236+G241</f>
        <v>5334670.2310899999</v>
      </c>
      <c r="H6" s="28">
        <f t="shared" ref="H6:AM6" si="0">H7+H134+H147+H159+H227+H235+H236+H241</f>
        <v>816510</v>
      </c>
      <c r="I6" s="27">
        <f t="shared" si="0"/>
        <v>4469551851159.1572</v>
      </c>
      <c r="J6" s="28">
        <f t="shared" si="0"/>
        <v>1161933</v>
      </c>
      <c r="K6" s="27">
        <f t="shared" si="0"/>
        <v>5406307.6432799986</v>
      </c>
      <c r="L6" s="28">
        <f t="shared" si="0"/>
        <v>817258</v>
      </c>
      <c r="M6" s="27">
        <f t="shared" si="0"/>
        <v>365852.36350000004</v>
      </c>
      <c r="N6" s="28">
        <f t="shared" si="0"/>
        <v>63766</v>
      </c>
      <c r="O6" s="27">
        <f t="shared" si="0"/>
        <v>296312.12836999999</v>
      </c>
      <c r="P6" s="28">
        <f t="shared" si="0"/>
        <v>18013</v>
      </c>
      <c r="Q6" s="27">
        <f t="shared" si="0"/>
        <v>58680.964970000001</v>
      </c>
      <c r="R6" s="28">
        <f t="shared" si="0"/>
        <v>5963</v>
      </c>
      <c r="S6" s="28">
        <f t="shared" si="0"/>
        <v>289655</v>
      </c>
      <c r="T6" s="27">
        <f t="shared" si="0"/>
        <v>4458352603346.6611</v>
      </c>
      <c r="U6" s="28">
        <f t="shared" si="0"/>
        <v>655268</v>
      </c>
      <c r="V6" s="28">
        <f t="shared" si="0"/>
        <v>125191</v>
      </c>
      <c r="W6" s="28">
        <f t="shared" si="0"/>
        <v>108004</v>
      </c>
      <c r="X6" s="28">
        <f t="shared" si="0"/>
        <v>1240</v>
      </c>
      <c r="Y6" s="28">
        <f t="shared" si="0"/>
        <v>5438</v>
      </c>
      <c r="Z6" s="27">
        <f t="shared" si="0"/>
        <v>1534914.8854699999</v>
      </c>
      <c r="AA6" s="28">
        <f t="shared" si="0"/>
        <v>53078</v>
      </c>
      <c r="AB6" s="29">
        <f>AB7+AB134+AB147+AB159+AB227+AB235+AB236+AB241+AB261</f>
        <v>2103224.8590700002</v>
      </c>
      <c r="AC6" s="29">
        <f>AC7+AC134+AC147+AC159+AC227+AC235+AC236+AC241+AC261</f>
        <v>73579.361499999999</v>
      </c>
      <c r="AD6" s="28">
        <f t="shared" si="0"/>
        <v>26</v>
      </c>
      <c r="AE6" s="27">
        <f t="shared" si="0"/>
        <v>5700.2663400000001</v>
      </c>
      <c r="AF6" s="28">
        <f t="shared" si="0"/>
        <v>84</v>
      </c>
      <c r="AG6" s="27">
        <f t="shared" si="0"/>
        <v>2993.53559</v>
      </c>
      <c r="AH6" s="28">
        <f t="shared" si="0"/>
        <v>13</v>
      </c>
      <c r="AI6" s="27">
        <f t="shared" si="0"/>
        <v>43300.958400000003</v>
      </c>
      <c r="AJ6" s="28">
        <f t="shared" si="0"/>
        <v>13</v>
      </c>
      <c r="AK6" s="27">
        <f t="shared" si="0"/>
        <v>1931.4253100000001</v>
      </c>
      <c r="AL6" s="27">
        <f t="shared" si="0"/>
        <v>0</v>
      </c>
      <c r="AM6" s="30">
        <f t="shared" si="0"/>
        <v>0</v>
      </c>
    </row>
    <row r="7" spans="1:39" s="12" customFormat="1">
      <c r="A7" s="169" t="s">
        <v>1141</v>
      </c>
      <c r="B7" s="203"/>
      <c r="C7" s="203"/>
      <c r="D7" s="203"/>
      <c r="E7" s="204"/>
      <c r="F7" s="70">
        <v>135945.91821999999</v>
      </c>
      <c r="G7" s="15">
        <v>96413.38192</v>
      </c>
      <c r="H7" s="16">
        <v>1158</v>
      </c>
      <c r="I7" s="15">
        <v>2350909.2193499999</v>
      </c>
      <c r="J7" s="16">
        <v>1174</v>
      </c>
      <c r="K7" s="15"/>
      <c r="L7" s="16"/>
      <c r="M7" s="15">
        <v>866.60179000000005</v>
      </c>
      <c r="N7" s="16">
        <v>61</v>
      </c>
      <c r="O7" s="15">
        <v>15130.08727</v>
      </c>
      <c r="P7" s="16">
        <v>242</v>
      </c>
      <c r="Q7" s="15"/>
      <c r="R7" s="16"/>
      <c r="S7" s="16">
        <v>3016</v>
      </c>
      <c r="T7" s="15">
        <v>8921513.2170599997</v>
      </c>
      <c r="U7" s="16">
        <v>4213</v>
      </c>
      <c r="V7" s="16">
        <v>388</v>
      </c>
      <c r="W7" s="16">
        <v>107</v>
      </c>
      <c r="X7" s="16">
        <v>22</v>
      </c>
      <c r="Y7" s="16">
        <v>297</v>
      </c>
      <c r="Z7" s="15">
        <v>202941.0895</v>
      </c>
      <c r="AA7" s="16">
        <v>112</v>
      </c>
      <c r="AB7" s="17">
        <v>63576.193659999997</v>
      </c>
      <c r="AC7" s="17"/>
      <c r="AD7" s="16">
        <v>26</v>
      </c>
      <c r="AE7" s="15">
        <v>5700.2663400000001</v>
      </c>
      <c r="AF7" s="16">
        <v>71</v>
      </c>
      <c r="AG7" s="15">
        <v>2872.43867</v>
      </c>
      <c r="AH7" s="16"/>
      <c r="AI7" s="15"/>
      <c r="AJ7" s="16"/>
      <c r="AK7" s="15"/>
      <c r="AL7" s="15"/>
      <c r="AM7" s="18"/>
    </row>
    <row r="8" spans="1:39">
      <c r="A8" s="178"/>
      <c r="B8" s="165" t="s">
        <v>1142</v>
      </c>
      <c r="C8" s="175"/>
      <c r="D8" s="175"/>
      <c r="E8" s="176"/>
      <c r="F8" s="19">
        <v>102528.40511000001</v>
      </c>
      <c r="G8" s="20">
        <v>93538.431360000002</v>
      </c>
      <c r="H8" s="21">
        <v>1122</v>
      </c>
      <c r="I8" s="20">
        <v>2286511.3532699998</v>
      </c>
      <c r="J8" s="21">
        <v>1138</v>
      </c>
      <c r="K8" s="18"/>
      <c r="L8" s="22"/>
      <c r="M8" s="20">
        <v>321.15780000000001</v>
      </c>
      <c r="N8" s="21">
        <v>28</v>
      </c>
      <c r="O8" s="20">
        <v>14303.35505</v>
      </c>
      <c r="P8" s="21">
        <v>209</v>
      </c>
      <c r="Q8" s="20"/>
      <c r="R8" s="21"/>
      <c r="S8" s="21">
        <v>2478</v>
      </c>
      <c r="T8" s="20">
        <v>8303913.5512699997</v>
      </c>
      <c r="U8" s="21">
        <v>3671</v>
      </c>
      <c r="V8" s="21">
        <v>371</v>
      </c>
      <c r="W8" s="21">
        <v>87</v>
      </c>
      <c r="X8" s="21">
        <v>21</v>
      </c>
      <c r="Y8" s="21">
        <v>285</v>
      </c>
      <c r="Z8" s="20">
        <v>181505.64608999999</v>
      </c>
      <c r="AA8" s="21">
        <v>92</v>
      </c>
      <c r="AB8" s="20">
        <v>34129.978779999998</v>
      </c>
      <c r="AC8" s="20"/>
      <c r="AD8" s="21">
        <v>7</v>
      </c>
      <c r="AE8" s="20">
        <v>1016.6002999999999</v>
      </c>
      <c r="AF8" s="21">
        <v>38</v>
      </c>
      <c r="AG8" s="20">
        <v>1878.69022</v>
      </c>
      <c r="AH8" s="22"/>
      <c r="AI8" s="18"/>
      <c r="AJ8" s="21"/>
      <c r="AK8" s="20"/>
      <c r="AL8" s="20"/>
      <c r="AM8" s="20"/>
    </row>
    <row r="9" spans="1:39">
      <c r="A9" s="178"/>
      <c r="B9" s="165"/>
      <c r="C9" s="165" t="s">
        <v>1143</v>
      </c>
      <c r="D9" s="175"/>
      <c r="E9" s="176"/>
      <c r="F9" s="19">
        <v>90397.305590000004</v>
      </c>
      <c r="G9" s="20">
        <v>90497.305590000004</v>
      </c>
      <c r="H9" s="21">
        <v>1050</v>
      </c>
      <c r="I9" s="20">
        <v>1857866.88158</v>
      </c>
      <c r="J9" s="21">
        <v>1060</v>
      </c>
      <c r="K9" s="18"/>
      <c r="L9" s="22"/>
      <c r="M9" s="20">
        <v>113.04927000000001</v>
      </c>
      <c r="N9" s="21">
        <v>12</v>
      </c>
      <c r="O9" s="20">
        <v>13994.6582</v>
      </c>
      <c r="P9" s="21">
        <v>179</v>
      </c>
      <c r="Q9" s="20"/>
      <c r="R9" s="21"/>
      <c r="S9" s="21">
        <v>1994</v>
      </c>
      <c r="T9" s="20">
        <v>5695533.5005400004</v>
      </c>
      <c r="U9" s="21">
        <v>3170</v>
      </c>
      <c r="V9" s="21">
        <v>134</v>
      </c>
      <c r="W9" s="21">
        <v>76</v>
      </c>
      <c r="X9" s="21">
        <v>21</v>
      </c>
      <c r="Y9" s="21">
        <v>58</v>
      </c>
      <c r="Z9" s="20">
        <v>16132.697</v>
      </c>
      <c r="AA9" s="21">
        <v>80</v>
      </c>
      <c r="AB9" s="20">
        <v>30783.056359999999</v>
      </c>
      <c r="AC9" s="20"/>
      <c r="AD9" s="21">
        <v>6</v>
      </c>
      <c r="AE9" s="20">
        <v>828.42235000000005</v>
      </c>
      <c r="AF9" s="21">
        <v>29</v>
      </c>
      <c r="AG9" s="20">
        <v>1639.0656899999999</v>
      </c>
      <c r="AH9" s="22"/>
      <c r="AI9" s="18"/>
      <c r="AJ9" s="21"/>
      <c r="AK9" s="20"/>
      <c r="AL9" s="20"/>
      <c r="AM9" s="20"/>
    </row>
    <row r="10" spans="1:39">
      <c r="A10" s="178"/>
      <c r="B10" s="165"/>
      <c r="C10" s="165"/>
      <c r="D10" s="165" t="s">
        <v>2069</v>
      </c>
      <c r="E10" s="23"/>
      <c r="F10" s="19">
        <v>10077.949000000001</v>
      </c>
      <c r="G10" s="20">
        <v>10177.949000000001</v>
      </c>
      <c r="H10" s="21">
        <v>22</v>
      </c>
      <c r="I10" s="20">
        <v>10293.189</v>
      </c>
      <c r="J10" s="21">
        <v>22</v>
      </c>
      <c r="K10" s="18"/>
      <c r="L10" s="22"/>
      <c r="M10" s="20"/>
      <c r="N10" s="21"/>
      <c r="O10" s="20">
        <v>200</v>
      </c>
      <c r="P10" s="21">
        <v>2</v>
      </c>
      <c r="Q10" s="20"/>
      <c r="R10" s="21"/>
      <c r="S10" s="21">
        <v>115</v>
      </c>
      <c r="T10" s="20">
        <v>240811.27523</v>
      </c>
      <c r="U10" s="21">
        <v>115</v>
      </c>
      <c r="V10" s="21">
        <v>46</v>
      </c>
      <c r="W10" s="21">
        <v>34</v>
      </c>
      <c r="X10" s="21"/>
      <c r="Y10" s="21">
        <v>35</v>
      </c>
      <c r="Z10" s="20">
        <v>6491.41</v>
      </c>
      <c r="AA10" s="21">
        <v>38</v>
      </c>
      <c r="AB10" s="20">
        <v>19433.20522</v>
      </c>
      <c r="AC10" s="20"/>
      <c r="AD10" s="21">
        <v>2</v>
      </c>
      <c r="AE10" s="20">
        <v>742</v>
      </c>
      <c r="AF10" s="21">
        <v>28</v>
      </c>
      <c r="AG10" s="20">
        <v>1638.4491599999999</v>
      </c>
      <c r="AH10" s="22"/>
      <c r="AI10" s="18"/>
      <c r="AJ10" s="21"/>
      <c r="AK10" s="20"/>
      <c r="AL10" s="20"/>
      <c r="AM10" s="20"/>
    </row>
    <row r="11" spans="1:39" ht="11.25" customHeight="1">
      <c r="A11" s="178"/>
      <c r="B11" s="165"/>
      <c r="C11" s="165"/>
      <c r="D11" s="165"/>
      <c r="E11" s="24" t="s">
        <v>1144</v>
      </c>
      <c r="F11" s="19"/>
      <c r="G11" s="20"/>
      <c r="H11" s="21"/>
      <c r="I11" s="20"/>
      <c r="J11" s="21"/>
      <c r="K11" s="18"/>
      <c r="L11" s="22"/>
      <c r="M11" s="20"/>
      <c r="N11" s="21"/>
      <c r="O11" s="20"/>
      <c r="P11" s="21"/>
      <c r="Q11" s="20"/>
      <c r="R11" s="21"/>
      <c r="S11" s="21"/>
      <c r="T11" s="20"/>
      <c r="U11" s="21"/>
      <c r="V11" s="21"/>
      <c r="W11" s="21"/>
      <c r="X11" s="21"/>
      <c r="Y11" s="21"/>
      <c r="Z11" s="20"/>
      <c r="AA11" s="21"/>
      <c r="AB11" s="20"/>
      <c r="AC11" s="20"/>
      <c r="AD11" s="21"/>
      <c r="AE11" s="20"/>
      <c r="AF11" s="21"/>
      <c r="AG11" s="20"/>
      <c r="AH11" s="22"/>
      <c r="AI11" s="18"/>
      <c r="AJ11" s="21"/>
      <c r="AK11" s="20"/>
      <c r="AL11" s="20"/>
      <c r="AM11" s="20"/>
    </row>
    <row r="12" spans="1:39" ht="12" customHeight="1">
      <c r="A12" s="178"/>
      <c r="B12" s="165"/>
      <c r="C12" s="165"/>
      <c r="D12" s="165"/>
      <c r="E12" s="24" t="s">
        <v>1145</v>
      </c>
      <c r="F12" s="19">
        <v>4674.4489999999996</v>
      </c>
      <c r="G12" s="20">
        <v>4774.4489999999996</v>
      </c>
      <c r="H12" s="21">
        <v>10</v>
      </c>
      <c r="I12" s="20">
        <v>4836.1890000000003</v>
      </c>
      <c r="J12" s="21">
        <v>10</v>
      </c>
      <c r="K12" s="18"/>
      <c r="L12" s="22"/>
      <c r="M12" s="20"/>
      <c r="N12" s="21"/>
      <c r="O12" s="20">
        <v>100</v>
      </c>
      <c r="P12" s="21">
        <v>1</v>
      </c>
      <c r="Q12" s="20"/>
      <c r="R12" s="21"/>
      <c r="S12" s="21">
        <v>28</v>
      </c>
      <c r="T12" s="20">
        <v>56547.196000000004</v>
      </c>
      <c r="U12" s="21">
        <v>28</v>
      </c>
      <c r="V12" s="21">
        <v>19</v>
      </c>
      <c r="W12" s="21">
        <v>20</v>
      </c>
      <c r="X12" s="21"/>
      <c r="Y12" s="21">
        <v>3</v>
      </c>
      <c r="Z12" s="20">
        <v>5450</v>
      </c>
      <c r="AA12" s="21">
        <v>22</v>
      </c>
      <c r="AB12" s="20">
        <v>16351.891</v>
      </c>
      <c r="AC12" s="20"/>
      <c r="AD12" s="21">
        <v>2</v>
      </c>
      <c r="AE12" s="20">
        <v>742</v>
      </c>
      <c r="AF12" s="21">
        <v>19</v>
      </c>
      <c r="AG12" s="20">
        <v>901.45286999999996</v>
      </c>
      <c r="AH12" s="22"/>
      <c r="AI12" s="18"/>
      <c r="AJ12" s="21"/>
      <c r="AK12" s="20"/>
      <c r="AL12" s="20"/>
      <c r="AM12" s="20"/>
    </row>
    <row r="13" spans="1:39" ht="14.25" customHeight="1">
      <c r="A13" s="178"/>
      <c r="B13" s="165"/>
      <c r="C13" s="165"/>
      <c r="D13" s="165"/>
      <c r="E13" s="24" t="s">
        <v>1146</v>
      </c>
      <c r="F13" s="19">
        <v>5403.5</v>
      </c>
      <c r="G13" s="20">
        <v>5403.5</v>
      </c>
      <c r="H13" s="21">
        <v>12</v>
      </c>
      <c r="I13" s="20">
        <v>5457</v>
      </c>
      <c r="J13" s="21">
        <v>12</v>
      </c>
      <c r="K13" s="18"/>
      <c r="L13" s="22"/>
      <c r="M13" s="20"/>
      <c r="N13" s="21"/>
      <c r="O13" s="20">
        <v>100</v>
      </c>
      <c r="P13" s="21">
        <v>1</v>
      </c>
      <c r="Q13" s="20"/>
      <c r="R13" s="21"/>
      <c r="S13" s="21">
        <v>79</v>
      </c>
      <c r="T13" s="20">
        <v>154464.07923</v>
      </c>
      <c r="U13" s="21">
        <v>79</v>
      </c>
      <c r="V13" s="21">
        <v>27</v>
      </c>
      <c r="W13" s="21">
        <v>14</v>
      </c>
      <c r="X13" s="21"/>
      <c r="Y13" s="21">
        <v>32</v>
      </c>
      <c r="Z13" s="20">
        <v>1041.4100000000001</v>
      </c>
      <c r="AA13" s="21">
        <v>16</v>
      </c>
      <c r="AB13" s="20">
        <v>3081.3142200000002</v>
      </c>
      <c r="AC13" s="20"/>
      <c r="AD13" s="21"/>
      <c r="AE13" s="20"/>
      <c r="AF13" s="21">
        <v>8</v>
      </c>
      <c r="AG13" s="20">
        <v>544.76833999999997</v>
      </c>
      <c r="AH13" s="22"/>
      <c r="AI13" s="18"/>
      <c r="AJ13" s="21"/>
      <c r="AK13" s="20"/>
      <c r="AL13" s="20"/>
      <c r="AM13" s="20"/>
    </row>
    <row r="14" spans="1:39" ht="11.25" customHeight="1">
      <c r="A14" s="178"/>
      <c r="B14" s="165"/>
      <c r="C14" s="165"/>
      <c r="D14" s="165"/>
      <c r="E14" s="24" t="s">
        <v>1147</v>
      </c>
      <c r="F14" s="19"/>
      <c r="G14" s="20"/>
      <c r="H14" s="21"/>
      <c r="I14" s="20"/>
      <c r="J14" s="21"/>
      <c r="K14" s="18"/>
      <c r="L14" s="22"/>
      <c r="M14" s="20"/>
      <c r="N14" s="21"/>
      <c r="O14" s="20"/>
      <c r="P14" s="21"/>
      <c r="Q14" s="20"/>
      <c r="R14" s="21"/>
      <c r="S14" s="21">
        <v>8</v>
      </c>
      <c r="T14" s="20">
        <v>29800</v>
      </c>
      <c r="U14" s="21">
        <v>8</v>
      </c>
      <c r="V14" s="21"/>
      <c r="W14" s="21"/>
      <c r="X14" s="21"/>
      <c r="Y14" s="21"/>
      <c r="Z14" s="20"/>
      <c r="AA14" s="21"/>
      <c r="AB14" s="20"/>
      <c r="AC14" s="20"/>
      <c r="AD14" s="21"/>
      <c r="AE14" s="20"/>
      <c r="AF14" s="21">
        <v>1</v>
      </c>
      <c r="AG14" s="20">
        <v>192.22794999999999</v>
      </c>
      <c r="AH14" s="22"/>
      <c r="AI14" s="18"/>
      <c r="AJ14" s="21"/>
      <c r="AK14" s="20"/>
      <c r="AL14" s="20"/>
      <c r="AM14" s="20"/>
    </row>
    <row r="15" spans="1:39" ht="23.25" customHeight="1">
      <c r="A15" s="178"/>
      <c r="B15" s="165"/>
      <c r="C15" s="165"/>
      <c r="D15" s="165"/>
      <c r="E15" s="24" t="s">
        <v>1148</v>
      </c>
      <c r="F15" s="19"/>
      <c r="G15" s="20"/>
      <c r="H15" s="21"/>
      <c r="I15" s="20"/>
      <c r="J15" s="21"/>
      <c r="K15" s="18"/>
      <c r="L15" s="22"/>
      <c r="M15" s="20"/>
      <c r="N15" s="21"/>
      <c r="O15" s="20"/>
      <c r="P15" s="21"/>
      <c r="Q15" s="20"/>
      <c r="R15" s="21"/>
      <c r="S15" s="21"/>
      <c r="T15" s="20"/>
      <c r="U15" s="21"/>
      <c r="V15" s="21"/>
      <c r="W15" s="21"/>
      <c r="X15" s="21"/>
      <c r="Y15" s="21"/>
      <c r="Z15" s="20"/>
      <c r="AA15" s="21"/>
      <c r="AB15" s="20"/>
      <c r="AC15" s="20"/>
      <c r="AD15" s="21"/>
      <c r="AE15" s="20"/>
      <c r="AF15" s="21"/>
      <c r="AG15" s="20"/>
      <c r="AH15" s="22"/>
      <c r="AI15" s="18"/>
      <c r="AJ15" s="21"/>
      <c r="AK15" s="20"/>
      <c r="AL15" s="20"/>
      <c r="AM15" s="20"/>
    </row>
    <row r="16" spans="1:39">
      <c r="A16" s="178"/>
      <c r="B16" s="165"/>
      <c r="C16" s="165"/>
      <c r="D16" s="165" t="s">
        <v>2070</v>
      </c>
      <c r="E16" s="23"/>
      <c r="F16" s="19">
        <v>65108.699439999997</v>
      </c>
      <c r="G16" s="20">
        <v>65108.699439999997</v>
      </c>
      <c r="H16" s="21">
        <v>954</v>
      </c>
      <c r="I16" s="20">
        <v>1717476.1954099999</v>
      </c>
      <c r="J16" s="21">
        <v>964</v>
      </c>
      <c r="K16" s="18"/>
      <c r="L16" s="22"/>
      <c r="M16" s="20"/>
      <c r="N16" s="21"/>
      <c r="O16" s="20">
        <v>13681.7832</v>
      </c>
      <c r="P16" s="21">
        <v>171</v>
      </c>
      <c r="Q16" s="20"/>
      <c r="R16" s="21"/>
      <c r="S16" s="21">
        <v>1771</v>
      </c>
      <c r="T16" s="20">
        <v>3128624.5951299998</v>
      </c>
      <c r="U16" s="21">
        <v>2942</v>
      </c>
      <c r="V16" s="21">
        <v>1</v>
      </c>
      <c r="W16" s="21">
        <v>2</v>
      </c>
      <c r="X16" s="21"/>
      <c r="Y16" s="21"/>
      <c r="Z16" s="20"/>
      <c r="AA16" s="21">
        <v>2</v>
      </c>
      <c r="AB16" s="20">
        <v>1499.30243</v>
      </c>
      <c r="AC16" s="20"/>
      <c r="AD16" s="21">
        <v>4</v>
      </c>
      <c r="AE16" s="20">
        <v>86.422349999999994</v>
      </c>
      <c r="AF16" s="21"/>
      <c r="AG16" s="20"/>
      <c r="AH16" s="22"/>
      <c r="AI16" s="18"/>
      <c r="AJ16" s="21"/>
      <c r="AK16" s="20"/>
      <c r="AL16" s="20"/>
      <c r="AM16" s="20"/>
    </row>
    <row r="17" spans="1:39" ht="12.75" customHeight="1">
      <c r="A17" s="178"/>
      <c r="B17" s="165"/>
      <c r="C17" s="165"/>
      <c r="D17" s="165"/>
      <c r="E17" s="24" t="s">
        <v>1144</v>
      </c>
      <c r="F17" s="19">
        <v>4871.1951099999997</v>
      </c>
      <c r="G17" s="20">
        <v>4871.1951099999997</v>
      </c>
      <c r="H17" s="21">
        <v>149</v>
      </c>
      <c r="I17" s="20">
        <v>296035.54914000002</v>
      </c>
      <c r="J17" s="21">
        <v>158</v>
      </c>
      <c r="K17" s="18"/>
      <c r="L17" s="22"/>
      <c r="M17" s="20"/>
      <c r="N17" s="21"/>
      <c r="O17" s="20">
        <v>940.84061999999994</v>
      </c>
      <c r="P17" s="21">
        <v>24</v>
      </c>
      <c r="Q17" s="20"/>
      <c r="R17" s="21"/>
      <c r="S17" s="21">
        <v>132</v>
      </c>
      <c r="T17" s="20">
        <v>261408.86408</v>
      </c>
      <c r="U17" s="21">
        <v>139</v>
      </c>
      <c r="V17" s="21"/>
      <c r="W17" s="21"/>
      <c r="X17" s="21"/>
      <c r="Y17" s="21"/>
      <c r="Z17" s="20"/>
      <c r="AA17" s="21"/>
      <c r="AB17" s="20"/>
      <c r="AC17" s="20"/>
      <c r="AD17" s="21">
        <v>1</v>
      </c>
      <c r="AE17" s="20">
        <v>78.449619999999996</v>
      </c>
      <c r="AF17" s="21"/>
      <c r="AG17" s="20"/>
      <c r="AH17" s="22"/>
      <c r="AI17" s="18"/>
      <c r="AJ17" s="21"/>
      <c r="AK17" s="20"/>
      <c r="AL17" s="20"/>
      <c r="AM17" s="20"/>
    </row>
    <row r="18" spans="1:39" ht="12.75" customHeight="1">
      <c r="A18" s="178"/>
      <c r="B18" s="165"/>
      <c r="C18" s="165"/>
      <c r="D18" s="165"/>
      <c r="E18" s="24" t="s">
        <v>1145</v>
      </c>
      <c r="F18" s="19">
        <v>40394.518799999998</v>
      </c>
      <c r="G18" s="20">
        <v>40394.518799999998</v>
      </c>
      <c r="H18" s="21">
        <v>589</v>
      </c>
      <c r="I18" s="20">
        <v>1065543.50086</v>
      </c>
      <c r="J18" s="21">
        <v>590</v>
      </c>
      <c r="K18" s="18"/>
      <c r="L18" s="22"/>
      <c r="M18" s="20"/>
      <c r="N18" s="21"/>
      <c r="O18" s="20">
        <v>7385.9183899999998</v>
      </c>
      <c r="P18" s="21">
        <v>99</v>
      </c>
      <c r="Q18" s="20"/>
      <c r="R18" s="21"/>
      <c r="S18" s="21">
        <v>1034</v>
      </c>
      <c r="T18" s="20">
        <v>1743233.90026</v>
      </c>
      <c r="U18" s="21">
        <v>1103</v>
      </c>
      <c r="V18" s="21"/>
      <c r="W18" s="21">
        <v>1</v>
      </c>
      <c r="X18" s="21"/>
      <c r="Y18" s="21"/>
      <c r="Z18" s="20"/>
      <c r="AA18" s="21">
        <v>1</v>
      </c>
      <c r="AB18" s="20">
        <v>736.15354000000002</v>
      </c>
      <c r="AC18" s="20"/>
      <c r="AD18" s="21"/>
      <c r="AE18" s="20"/>
      <c r="AF18" s="21"/>
      <c r="AG18" s="20"/>
      <c r="AH18" s="22"/>
      <c r="AI18" s="18"/>
      <c r="AJ18" s="21"/>
      <c r="AK18" s="20"/>
      <c r="AL18" s="20"/>
      <c r="AM18" s="20"/>
    </row>
    <row r="19" spans="1:39" ht="13.5" customHeight="1">
      <c r="A19" s="178"/>
      <c r="B19" s="165"/>
      <c r="C19" s="165"/>
      <c r="D19" s="165"/>
      <c r="E19" s="24" t="s">
        <v>1146</v>
      </c>
      <c r="F19" s="19">
        <v>19053.773639999999</v>
      </c>
      <c r="G19" s="20">
        <v>19053.773639999999</v>
      </c>
      <c r="H19" s="21">
        <v>203</v>
      </c>
      <c r="I19" s="20">
        <v>341556.53239000001</v>
      </c>
      <c r="J19" s="21">
        <v>203</v>
      </c>
      <c r="K19" s="18"/>
      <c r="L19" s="22"/>
      <c r="M19" s="20"/>
      <c r="N19" s="21"/>
      <c r="O19" s="20">
        <v>4875.0930600000002</v>
      </c>
      <c r="P19" s="21">
        <v>45</v>
      </c>
      <c r="Q19" s="20"/>
      <c r="R19" s="21"/>
      <c r="S19" s="21">
        <v>522</v>
      </c>
      <c r="T19" s="20">
        <v>766193.94538000005</v>
      </c>
      <c r="U19" s="21">
        <v>544</v>
      </c>
      <c r="V19" s="21"/>
      <c r="W19" s="21"/>
      <c r="X19" s="21"/>
      <c r="Y19" s="21"/>
      <c r="Z19" s="20"/>
      <c r="AA19" s="21"/>
      <c r="AB19" s="20"/>
      <c r="AC19" s="20"/>
      <c r="AD19" s="21"/>
      <c r="AE19" s="20"/>
      <c r="AF19" s="21"/>
      <c r="AG19" s="20"/>
      <c r="AH19" s="22"/>
      <c r="AI19" s="18"/>
      <c r="AJ19" s="21"/>
      <c r="AK19" s="20"/>
      <c r="AL19" s="20"/>
      <c r="AM19" s="20"/>
    </row>
    <row r="20" spans="1:39" ht="12.75" customHeight="1">
      <c r="A20" s="178"/>
      <c r="B20" s="165"/>
      <c r="C20" s="165"/>
      <c r="D20" s="165"/>
      <c r="E20" s="24" t="s">
        <v>1147</v>
      </c>
      <c r="F20" s="19">
        <v>789.21189000000004</v>
      </c>
      <c r="G20" s="20">
        <v>789.21189000000004</v>
      </c>
      <c r="H20" s="21">
        <v>13</v>
      </c>
      <c r="I20" s="20">
        <v>14340.613020000001</v>
      </c>
      <c r="J20" s="21">
        <v>13</v>
      </c>
      <c r="K20" s="18"/>
      <c r="L20" s="22"/>
      <c r="M20" s="20"/>
      <c r="N20" s="21"/>
      <c r="O20" s="20">
        <v>479.93113</v>
      </c>
      <c r="P20" s="21">
        <v>3</v>
      </c>
      <c r="Q20" s="20"/>
      <c r="R20" s="21"/>
      <c r="S20" s="21">
        <v>83</v>
      </c>
      <c r="T20" s="20">
        <v>357787.88540999999</v>
      </c>
      <c r="U20" s="21">
        <v>1156</v>
      </c>
      <c r="V20" s="21">
        <v>1</v>
      </c>
      <c r="W20" s="21">
        <v>1</v>
      </c>
      <c r="X20" s="21"/>
      <c r="Y20" s="21"/>
      <c r="Z20" s="20"/>
      <c r="AA20" s="21">
        <v>1</v>
      </c>
      <c r="AB20" s="20">
        <v>763.14889000000005</v>
      </c>
      <c r="AC20" s="20"/>
      <c r="AD20" s="21">
        <v>3</v>
      </c>
      <c r="AE20" s="20">
        <v>7.9727300000000003</v>
      </c>
      <c r="AF20" s="21"/>
      <c r="AG20" s="20"/>
      <c r="AH20" s="22"/>
      <c r="AI20" s="18"/>
      <c r="AJ20" s="21"/>
      <c r="AK20" s="20"/>
      <c r="AL20" s="20"/>
      <c r="AM20" s="20"/>
    </row>
    <row r="21" spans="1:39" ht="24" customHeight="1">
      <c r="A21" s="178"/>
      <c r="B21" s="165"/>
      <c r="C21" s="165"/>
      <c r="D21" s="165"/>
      <c r="E21" s="24" t="s">
        <v>1148</v>
      </c>
      <c r="F21" s="19"/>
      <c r="G21" s="20"/>
      <c r="H21" s="21"/>
      <c r="I21" s="20"/>
      <c r="J21" s="21"/>
      <c r="K21" s="18"/>
      <c r="L21" s="22"/>
      <c r="M21" s="20"/>
      <c r="N21" s="21"/>
      <c r="O21" s="20"/>
      <c r="P21" s="21"/>
      <c r="Q21" s="20"/>
      <c r="R21" s="21"/>
      <c r="S21" s="21"/>
      <c r="T21" s="20"/>
      <c r="U21" s="21"/>
      <c r="V21" s="21"/>
      <c r="W21" s="21"/>
      <c r="X21" s="21"/>
      <c r="Y21" s="21"/>
      <c r="Z21" s="20"/>
      <c r="AA21" s="21"/>
      <c r="AB21" s="20"/>
      <c r="AC21" s="20"/>
      <c r="AD21" s="21"/>
      <c r="AE21" s="20"/>
      <c r="AF21" s="21"/>
      <c r="AG21" s="20"/>
      <c r="AH21" s="22"/>
      <c r="AI21" s="18"/>
      <c r="AJ21" s="21"/>
      <c r="AK21" s="20"/>
      <c r="AL21" s="20"/>
      <c r="AM21" s="20"/>
    </row>
    <row r="22" spans="1:39">
      <c r="A22" s="178"/>
      <c r="B22" s="165"/>
      <c r="C22" s="165"/>
      <c r="D22" s="165" t="s">
        <v>2071</v>
      </c>
      <c r="E22" s="23"/>
      <c r="F22" s="19">
        <v>13301.85188</v>
      </c>
      <c r="G22" s="20">
        <v>13301.85188</v>
      </c>
      <c r="H22" s="21">
        <v>5</v>
      </c>
      <c r="I22" s="20">
        <v>89197.486170000004</v>
      </c>
      <c r="J22" s="21">
        <v>5</v>
      </c>
      <c r="K22" s="18"/>
      <c r="L22" s="22"/>
      <c r="M22" s="20"/>
      <c r="N22" s="21"/>
      <c r="O22" s="20"/>
      <c r="P22" s="21"/>
      <c r="Q22" s="20"/>
      <c r="R22" s="21"/>
      <c r="S22" s="21">
        <v>28</v>
      </c>
      <c r="T22" s="20">
        <v>2272177.6191799999</v>
      </c>
      <c r="U22" s="21">
        <v>28</v>
      </c>
      <c r="V22" s="21">
        <v>2</v>
      </c>
      <c r="W22" s="21">
        <v>2</v>
      </c>
      <c r="X22" s="21"/>
      <c r="Y22" s="21"/>
      <c r="Z22" s="20"/>
      <c r="AA22" s="21">
        <v>2</v>
      </c>
      <c r="AB22" s="20">
        <v>552.84500000000003</v>
      </c>
      <c r="AC22" s="20"/>
      <c r="AD22" s="21"/>
      <c r="AE22" s="20"/>
      <c r="AF22" s="21">
        <v>1</v>
      </c>
      <c r="AG22" s="20">
        <v>0.61653000000000002</v>
      </c>
      <c r="AH22" s="22"/>
      <c r="AI22" s="18"/>
      <c r="AJ22" s="21"/>
      <c r="AK22" s="20"/>
      <c r="AL22" s="20"/>
      <c r="AM22" s="20"/>
    </row>
    <row r="23" spans="1:39" ht="13.5" customHeight="1">
      <c r="A23" s="178"/>
      <c r="B23" s="165"/>
      <c r="C23" s="165"/>
      <c r="D23" s="165"/>
      <c r="E23" s="24" t="s">
        <v>1144</v>
      </c>
      <c r="F23" s="19">
        <v>499.97050000000002</v>
      </c>
      <c r="G23" s="20">
        <v>499.97050000000002</v>
      </c>
      <c r="H23" s="21">
        <v>1</v>
      </c>
      <c r="I23" s="20">
        <v>510</v>
      </c>
      <c r="J23" s="21">
        <v>1</v>
      </c>
      <c r="K23" s="18"/>
      <c r="L23" s="22"/>
      <c r="M23" s="20"/>
      <c r="N23" s="21"/>
      <c r="O23" s="20"/>
      <c r="P23" s="21"/>
      <c r="Q23" s="20"/>
      <c r="R23" s="21"/>
      <c r="S23" s="21"/>
      <c r="T23" s="20"/>
      <c r="U23" s="21"/>
      <c r="V23" s="21">
        <v>2</v>
      </c>
      <c r="W23" s="21">
        <v>2</v>
      </c>
      <c r="X23" s="21"/>
      <c r="Y23" s="21"/>
      <c r="Z23" s="20"/>
      <c r="AA23" s="21">
        <v>2</v>
      </c>
      <c r="AB23" s="20">
        <v>552.84500000000003</v>
      </c>
      <c r="AC23" s="20"/>
      <c r="AD23" s="21"/>
      <c r="AE23" s="20"/>
      <c r="AF23" s="21">
        <v>1</v>
      </c>
      <c r="AG23" s="20">
        <v>0.61653000000000002</v>
      </c>
      <c r="AH23" s="22"/>
      <c r="AI23" s="18"/>
      <c r="AJ23" s="21"/>
      <c r="AK23" s="20"/>
      <c r="AL23" s="20"/>
      <c r="AM23" s="20"/>
    </row>
    <row r="24" spans="1:39" ht="12.75" customHeight="1">
      <c r="A24" s="178"/>
      <c r="B24" s="165"/>
      <c r="C24" s="165"/>
      <c r="D24" s="165"/>
      <c r="E24" s="24" t="s">
        <v>1145</v>
      </c>
      <c r="F24" s="19">
        <v>7994.0159999999996</v>
      </c>
      <c r="G24" s="20">
        <v>7994.0159999999996</v>
      </c>
      <c r="H24" s="21">
        <v>1</v>
      </c>
      <c r="I24" s="20">
        <v>9514.6666700000005</v>
      </c>
      <c r="J24" s="21">
        <v>1</v>
      </c>
      <c r="K24" s="18"/>
      <c r="L24" s="22"/>
      <c r="M24" s="20"/>
      <c r="N24" s="21"/>
      <c r="O24" s="20"/>
      <c r="P24" s="21"/>
      <c r="Q24" s="20"/>
      <c r="R24" s="21"/>
      <c r="S24" s="21">
        <v>1</v>
      </c>
      <c r="T24" s="20">
        <v>9514.6666700000005</v>
      </c>
      <c r="U24" s="21">
        <v>1</v>
      </c>
      <c r="V24" s="21"/>
      <c r="W24" s="21"/>
      <c r="X24" s="21"/>
      <c r="Y24" s="21"/>
      <c r="Z24" s="20"/>
      <c r="AA24" s="21"/>
      <c r="AB24" s="20"/>
      <c r="AC24" s="20"/>
      <c r="AD24" s="21"/>
      <c r="AE24" s="20"/>
      <c r="AF24" s="21"/>
      <c r="AG24" s="20"/>
      <c r="AH24" s="22"/>
      <c r="AI24" s="18"/>
      <c r="AJ24" s="21"/>
      <c r="AK24" s="20"/>
      <c r="AL24" s="20"/>
      <c r="AM24" s="20"/>
    </row>
    <row r="25" spans="1:39" ht="15" customHeight="1">
      <c r="A25" s="178"/>
      <c r="B25" s="165"/>
      <c r="C25" s="165"/>
      <c r="D25" s="165"/>
      <c r="E25" s="24" t="s">
        <v>1146</v>
      </c>
      <c r="F25" s="19">
        <v>100</v>
      </c>
      <c r="G25" s="20">
        <v>100</v>
      </c>
      <c r="H25" s="21">
        <v>1</v>
      </c>
      <c r="I25" s="20">
        <v>114.364</v>
      </c>
      <c r="J25" s="21">
        <v>1</v>
      </c>
      <c r="K25" s="18"/>
      <c r="L25" s="22"/>
      <c r="M25" s="20"/>
      <c r="N25" s="21"/>
      <c r="O25" s="20"/>
      <c r="P25" s="21"/>
      <c r="Q25" s="20"/>
      <c r="R25" s="21"/>
      <c r="S25" s="21">
        <v>5</v>
      </c>
      <c r="T25" s="20">
        <v>3161.1459</v>
      </c>
      <c r="U25" s="21">
        <v>5</v>
      </c>
      <c r="V25" s="21"/>
      <c r="W25" s="21"/>
      <c r="X25" s="21"/>
      <c r="Y25" s="21"/>
      <c r="Z25" s="20"/>
      <c r="AA25" s="21"/>
      <c r="AB25" s="20"/>
      <c r="AC25" s="20"/>
      <c r="AD25" s="21"/>
      <c r="AE25" s="20"/>
      <c r="AF25" s="21"/>
      <c r="AG25" s="20"/>
      <c r="AH25" s="22"/>
      <c r="AI25" s="18"/>
      <c r="AJ25" s="21"/>
      <c r="AK25" s="20"/>
      <c r="AL25" s="20"/>
      <c r="AM25" s="20"/>
    </row>
    <row r="26" spans="1:39" ht="14.25" customHeight="1">
      <c r="A26" s="178"/>
      <c r="B26" s="165"/>
      <c r="C26" s="165"/>
      <c r="D26" s="165"/>
      <c r="E26" s="24" t="s">
        <v>1147</v>
      </c>
      <c r="F26" s="19">
        <v>4707.8653800000002</v>
      </c>
      <c r="G26" s="20">
        <v>4707.8653800000002</v>
      </c>
      <c r="H26" s="21">
        <v>2</v>
      </c>
      <c r="I26" s="20">
        <v>79058.455499999996</v>
      </c>
      <c r="J26" s="21">
        <v>2</v>
      </c>
      <c r="K26" s="18"/>
      <c r="L26" s="22"/>
      <c r="M26" s="20"/>
      <c r="N26" s="21"/>
      <c r="O26" s="20"/>
      <c r="P26" s="21"/>
      <c r="Q26" s="20"/>
      <c r="R26" s="21"/>
      <c r="S26" s="21">
        <v>20</v>
      </c>
      <c r="T26" s="20">
        <v>2109501.8066099999</v>
      </c>
      <c r="U26" s="21">
        <v>20</v>
      </c>
      <c r="V26" s="21"/>
      <c r="W26" s="21"/>
      <c r="X26" s="21"/>
      <c r="Y26" s="21"/>
      <c r="Z26" s="20"/>
      <c r="AA26" s="21"/>
      <c r="AB26" s="20"/>
      <c r="AC26" s="20"/>
      <c r="AD26" s="21"/>
      <c r="AE26" s="20"/>
      <c r="AF26" s="21"/>
      <c r="AG26" s="20"/>
      <c r="AH26" s="22"/>
      <c r="AI26" s="18"/>
      <c r="AJ26" s="21"/>
      <c r="AK26" s="20"/>
      <c r="AL26" s="20"/>
      <c r="AM26" s="20"/>
    </row>
    <row r="27" spans="1:39" ht="24.75" customHeight="1">
      <c r="A27" s="178"/>
      <c r="B27" s="165"/>
      <c r="C27" s="165"/>
      <c r="D27" s="165"/>
      <c r="E27" s="24" t="s">
        <v>1148</v>
      </c>
      <c r="F27" s="19"/>
      <c r="G27" s="20"/>
      <c r="H27" s="21"/>
      <c r="I27" s="20"/>
      <c r="J27" s="21"/>
      <c r="K27" s="18"/>
      <c r="L27" s="22"/>
      <c r="M27" s="20"/>
      <c r="N27" s="21"/>
      <c r="O27" s="20"/>
      <c r="P27" s="21"/>
      <c r="Q27" s="20"/>
      <c r="R27" s="21"/>
      <c r="S27" s="21">
        <v>2</v>
      </c>
      <c r="T27" s="20">
        <v>150000</v>
      </c>
      <c r="U27" s="21">
        <v>2</v>
      </c>
      <c r="V27" s="21"/>
      <c r="W27" s="21"/>
      <c r="X27" s="21"/>
      <c r="Y27" s="21"/>
      <c r="Z27" s="20"/>
      <c r="AA27" s="21"/>
      <c r="AB27" s="20"/>
      <c r="AC27" s="20"/>
      <c r="AD27" s="21"/>
      <c r="AE27" s="20"/>
      <c r="AF27" s="21"/>
      <c r="AG27" s="20"/>
      <c r="AH27" s="22"/>
      <c r="AI27" s="18"/>
      <c r="AJ27" s="21"/>
      <c r="AK27" s="20"/>
      <c r="AL27" s="20"/>
      <c r="AM27" s="20"/>
    </row>
    <row r="28" spans="1:39">
      <c r="A28" s="178"/>
      <c r="B28" s="165"/>
      <c r="C28" s="165"/>
      <c r="D28" s="165" t="s">
        <v>2072</v>
      </c>
      <c r="E28" s="23"/>
      <c r="F28" s="19">
        <v>1908.8052700000001</v>
      </c>
      <c r="G28" s="20">
        <v>1908.8052700000001</v>
      </c>
      <c r="H28" s="21">
        <v>69</v>
      </c>
      <c r="I28" s="20">
        <v>40900.010999999999</v>
      </c>
      <c r="J28" s="21">
        <v>69</v>
      </c>
      <c r="K28" s="18"/>
      <c r="L28" s="22"/>
      <c r="M28" s="20">
        <v>113.04927000000001</v>
      </c>
      <c r="N28" s="21">
        <v>12</v>
      </c>
      <c r="O28" s="20">
        <v>112.875</v>
      </c>
      <c r="P28" s="21">
        <v>6</v>
      </c>
      <c r="Q28" s="20"/>
      <c r="R28" s="21"/>
      <c r="S28" s="21">
        <v>80</v>
      </c>
      <c r="T28" s="20">
        <v>53920.010999999999</v>
      </c>
      <c r="U28" s="21">
        <v>85</v>
      </c>
      <c r="V28" s="21">
        <v>85</v>
      </c>
      <c r="W28" s="21">
        <v>38</v>
      </c>
      <c r="X28" s="21">
        <v>21</v>
      </c>
      <c r="Y28" s="21">
        <v>23</v>
      </c>
      <c r="Z28" s="20">
        <v>9641.2870000000003</v>
      </c>
      <c r="AA28" s="21">
        <v>38</v>
      </c>
      <c r="AB28" s="20">
        <v>9297.7037099999998</v>
      </c>
      <c r="AC28" s="20"/>
      <c r="AD28" s="21"/>
      <c r="AE28" s="20"/>
      <c r="AF28" s="21"/>
      <c r="AG28" s="20"/>
      <c r="AH28" s="22"/>
      <c r="AI28" s="18"/>
      <c r="AJ28" s="21"/>
      <c r="AK28" s="20"/>
      <c r="AL28" s="20"/>
      <c r="AM28" s="20"/>
    </row>
    <row r="29" spans="1:39" ht="12.75" customHeight="1">
      <c r="A29" s="178"/>
      <c r="B29" s="165"/>
      <c r="C29" s="165"/>
      <c r="D29" s="165"/>
      <c r="E29" s="24" t="s">
        <v>1144</v>
      </c>
      <c r="F29" s="19">
        <v>1846.52127</v>
      </c>
      <c r="G29" s="20">
        <v>1846.52127</v>
      </c>
      <c r="H29" s="21">
        <v>65</v>
      </c>
      <c r="I29" s="20">
        <v>38350.010999999999</v>
      </c>
      <c r="J29" s="21">
        <v>65</v>
      </c>
      <c r="K29" s="18"/>
      <c r="L29" s="22"/>
      <c r="M29" s="20">
        <v>113.04927000000001</v>
      </c>
      <c r="N29" s="21">
        <v>12</v>
      </c>
      <c r="O29" s="20">
        <v>112.875</v>
      </c>
      <c r="P29" s="21">
        <v>6</v>
      </c>
      <c r="Q29" s="20"/>
      <c r="R29" s="21"/>
      <c r="S29" s="21">
        <v>65</v>
      </c>
      <c r="T29" s="20">
        <v>38350.010999999999</v>
      </c>
      <c r="U29" s="21">
        <v>65</v>
      </c>
      <c r="V29" s="21">
        <v>45</v>
      </c>
      <c r="W29" s="21">
        <v>28</v>
      </c>
      <c r="X29" s="21">
        <v>7</v>
      </c>
      <c r="Y29" s="21">
        <v>7</v>
      </c>
      <c r="Z29" s="20">
        <v>841.39300000000003</v>
      </c>
      <c r="AA29" s="21">
        <v>28</v>
      </c>
      <c r="AB29" s="20">
        <v>3797.7699299999999</v>
      </c>
      <c r="AC29" s="20"/>
      <c r="AD29" s="21"/>
      <c r="AE29" s="20"/>
      <c r="AF29" s="21"/>
      <c r="AG29" s="20"/>
      <c r="AH29" s="22"/>
      <c r="AI29" s="18"/>
      <c r="AJ29" s="21"/>
      <c r="AK29" s="20"/>
      <c r="AL29" s="20"/>
      <c r="AM29" s="20"/>
    </row>
    <row r="30" spans="1:39" ht="12" customHeight="1">
      <c r="A30" s="178"/>
      <c r="B30" s="165"/>
      <c r="C30" s="165"/>
      <c r="D30" s="165"/>
      <c r="E30" s="24" t="s">
        <v>1145</v>
      </c>
      <c r="F30" s="19"/>
      <c r="G30" s="20"/>
      <c r="H30" s="21"/>
      <c r="I30" s="20"/>
      <c r="J30" s="21"/>
      <c r="K30" s="18"/>
      <c r="L30" s="22"/>
      <c r="M30" s="20"/>
      <c r="N30" s="21"/>
      <c r="O30" s="20"/>
      <c r="P30" s="21"/>
      <c r="Q30" s="20"/>
      <c r="R30" s="21"/>
      <c r="S30" s="21"/>
      <c r="T30" s="20"/>
      <c r="U30" s="21"/>
      <c r="V30" s="21">
        <v>40</v>
      </c>
      <c r="W30" s="21">
        <v>10</v>
      </c>
      <c r="X30" s="21">
        <v>14</v>
      </c>
      <c r="Y30" s="21">
        <v>16</v>
      </c>
      <c r="Z30" s="20">
        <v>8799.8940000000002</v>
      </c>
      <c r="AA30" s="21">
        <v>10</v>
      </c>
      <c r="AB30" s="20">
        <v>5499.9337800000003</v>
      </c>
      <c r="AC30" s="20"/>
      <c r="AD30" s="21"/>
      <c r="AE30" s="20"/>
      <c r="AF30" s="21"/>
      <c r="AG30" s="20"/>
      <c r="AH30" s="22"/>
      <c r="AI30" s="18"/>
      <c r="AJ30" s="21"/>
      <c r="AK30" s="20"/>
      <c r="AL30" s="20"/>
      <c r="AM30" s="20"/>
    </row>
    <row r="31" spans="1:39" ht="12" customHeight="1">
      <c r="A31" s="178"/>
      <c r="B31" s="165"/>
      <c r="C31" s="165"/>
      <c r="D31" s="165"/>
      <c r="E31" s="24" t="s">
        <v>1146</v>
      </c>
      <c r="F31" s="19">
        <v>28.4</v>
      </c>
      <c r="G31" s="20">
        <v>28.4</v>
      </c>
      <c r="H31" s="21">
        <v>3</v>
      </c>
      <c r="I31" s="20">
        <v>2500</v>
      </c>
      <c r="J31" s="21">
        <v>3</v>
      </c>
      <c r="K31" s="18"/>
      <c r="L31" s="22"/>
      <c r="M31" s="20"/>
      <c r="N31" s="21"/>
      <c r="O31" s="20"/>
      <c r="P31" s="21"/>
      <c r="Q31" s="20"/>
      <c r="R31" s="21"/>
      <c r="S31" s="21">
        <v>13</v>
      </c>
      <c r="T31" s="20">
        <v>15500</v>
      </c>
      <c r="U31" s="21">
        <v>18</v>
      </c>
      <c r="V31" s="21"/>
      <c r="W31" s="21"/>
      <c r="X31" s="21"/>
      <c r="Y31" s="21"/>
      <c r="Z31" s="20"/>
      <c r="AA31" s="21"/>
      <c r="AB31" s="20"/>
      <c r="AC31" s="20"/>
      <c r="AD31" s="21"/>
      <c r="AE31" s="20"/>
      <c r="AF31" s="21"/>
      <c r="AG31" s="20"/>
      <c r="AH31" s="22"/>
      <c r="AI31" s="18"/>
      <c r="AJ31" s="21"/>
      <c r="AK31" s="20"/>
      <c r="AL31" s="20"/>
      <c r="AM31" s="20"/>
    </row>
    <row r="32" spans="1:39" ht="11.25" customHeight="1">
      <c r="A32" s="178"/>
      <c r="B32" s="165"/>
      <c r="C32" s="165"/>
      <c r="D32" s="165"/>
      <c r="E32" s="24" t="s">
        <v>1147</v>
      </c>
      <c r="F32" s="19"/>
      <c r="G32" s="20"/>
      <c r="H32" s="21"/>
      <c r="I32" s="20"/>
      <c r="J32" s="21"/>
      <c r="K32" s="18"/>
      <c r="L32" s="22"/>
      <c r="M32" s="20"/>
      <c r="N32" s="21"/>
      <c r="O32" s="20"/>
      <c r="P32" s="21"/>
      <c r="Q32" s="20"/>
      <c r="R32" s="21"/>
      <c r="S32" s="21"/>
      <c r="T32" s="20"/>
      <c r="U32" s="21"/>
      <c r="V32" s="21"/>
      <c r="W32" s="21"/>
      <c r="X32" s="21"/>
      <c r="Y32" s="21"/>
      <c r="Z32" s="20"/>
      <c r="AA32" s="21"/>
      <c r="AB32" s="20"/>
      <c r="AC32" s="20"/>
      <c r="AD32" s="21"/>
      <c r="AE32" s="20"/>
      <c r="AF32" s="21"/>
      <c r="AG32" s="20"/>
      <c r="AH32" s="22"/>
      <c r="AI32" s="18"/>
      <c r="AJ32" s="21"/>
      <c r="AK32" s="20"/>
      <c r="AL32" s="20"/>
      <c r="AM32" s="20"/>
    </row>
    <row r="33" spans="1:39" ht="24.75" customHeight="1">
      <c r="A33" s="178"/>
      <c r="B33" s="165"/>
      <c r="C33" s="165"/>
      <c r="D33" s="165"/>
      <c r="E33" s="24" t="s">
        <v>1148</v>
      </c>
      <c r="F33" s="19">
        <v>33.884</v>
      </c>
      <c r="G33" s="20">
        <v>33.884</v>
      </c>
      <c r="H33" s="21">
        <v>1</v>
      </c>
      <c r="I33" s="20">
        <v>50</v>
      </c>
      <c r="J33" s="21">
        <v>1</v>
      </c>
      <c r="K33" s="18"/>
      <c r="L33" s="22"/>
      <c r="M33" s="20"/>
      <c r="N33" s="21"/>
      <c r="O33" s="20"/>
      <c r="P33" s="21"/>
      <c r="Q33" s="20"/>
      <c r="R33" s="21"/>
      <c r="S33" s="21">
        <v>2</v>
      </c>
      <c r="T33" s="20">
        <v>70</v>
      </c>
      <c r="U33" s="21">
        <v>2</v>
      </c>
      <c r="V33" s="21"/>
      <c r="W33" s="21"/>
      <c r="X33" s="21"/>
      <c r="Y33" s="21"/>
      <c r="Z33" s="20"/>
      <c r="AA33" s="21"/>
      <c r="AB33" s="20"/>
      <c r="AC33" s="20"/>
      <c r="AD33" s="21"/>
      <c r="AE33" s="20"/>
      <c r="AF33" s="21"/>
      <c r="AG33" s="20"/>
      <c r="AH33" s="22"/>
      <c r="AI33" s="18"/>
      <c r="AJ33" s="21"/>
      <c r="AK33" s="20"/>
      <c r="AL33" s="20"/>
      <c r="AM33" s="20"/>
    </row>
    <row r="34" spans="1:39">
      <c r="A34" s="178"/>
      <c r="B34" s="165"/>
      <c r="C34" s="165"/>
      <c r="D34" s="165" t="s">
        <v>2073</v>
      </c>
      <c r="E34" s="23"/>
      <c r="F34" s="19"/>
      <c r="G34" s="20"/>
      <c r="H34" s="21"/>
      <c r="I34" s="20"/>
      <c r="J34" s="21"/>
      <c r="K34" s="18"/>
      <c r="L34" s="22"/>
      <c r="M34" s="20"/>
      <c r="N34" s="21"/>
      <c r="O34" s="20"/>
      <c r="P34" s="21"/>
      <c r="Q34" s="20"/>
      <c r="R34" s="21"/>
      <c r="S34" s="21"/>
      <c r="T34" s="20"/>
      <c r="U34" s="21"/>
      <c r="V34" s="21"/>
      <c r="W34" s="21"/>
      <c r="X34" s="21"/>
      <c r="Y34" s="21"/>
      <c r="Z34" s="20"/>
      <c r="AA34" s="21"/>
      <c r="AB34" s="20"/>
      <c r="AC34" s="20"/>
      <c r="AD34" s="21"/>
      <c r="AE34" s="20"/>
      <c r="AF34" s="21"/>
      <c r="AG34" s="20"/>
      <c r="AH34" s="22"/>
      <c r="AI34" s="18"/>
      <c r="AJ34" s="21"/>
      <c r="AK34" s="20"/>
      <c r="AL34" s="20"/>
      <c r="AM34" s="20"/>
    </row>
    <row r="35" spans="1:39" ht="13.5" customHeight="1">
      <c r="A35" s="178"/>
      <c r="B35" s="165"/>
      <c r="C35" s="165"/>
      <c r="D35" s="165"/>
      <c r="E35" s="24" t="s">
        <v>1144</v>
      </c>
      <c r="F35" s="19"/>
      <c r="G35" s="20"/>
      <c r="H35" s="21"/>
      <c r="I35" s="20"/>
      <c r="J35" s="21"/>
      <c r="K35" s="18"/>
      <c r="L35" s="22"/>
      <c r="M35" s="20"/>
      <c r="N35" s="21"/>
      <c r="O35" s="20"/>
      <c r="P35" s="21"/>
      <c r="Q35" s="20"/>
      <c r="R35" s="21"/>
      <c r="S35" s="21"/>
      <c r="T35" s="20"/>
      <c r="U35" s="21"/>
      <c r="V35" s="21"/>
      <c r="W35" s="21"/>
      <c r="X35" s="21"/>
      <c r="Y35" s="21"/>
      <c r="Z35" s="20"/>
      <c r="AA35" s="21"/>
      <c r="AB35" s="20"/>
      <c r="AC35" s="20"/>
      <c r="AD35" s="21"/>
      <c r="AE35" s="20"/>
      <c r="AF35" s="21"/>
      <c r="AG35" s="20"/>
      <c r="AH35" s="22"/>
      <c r="AI35" s="18"/>
      <c r="AJ35" s="21"/>
      <c r="AK35" s="20"/>
      <c r="AL35" s="20"/>
      <c r="AM35" s="20"/>
    </row>
    <row r="36" spans="1:39" ht="14.25" customHeight="1">
      <c r="A36" s="178"/>
      <c r="B36" s="165"/>
      <c r="C36" s="165"/>
      <c r="D36" s="165"/>
      <c r="E36" s="24" t="s">
        <v>1145</v>
      </c>
      <c r="F36" s="19"/>
      <c r="G36" s="20"/>
      <c r="H36" s="21"/>
      <c r="I36" s="20"/>
      <c r="J36" s="21"/>
      <c r="K36" s="18"/>
      <c r="L36" s="22"/>
      <c r="M36" s="20"/>
      <c r="N36" s="21"/>
      <c r="O36" s="20"/>
      <c r="P36" s="21"/>
      <c r="Q36" s="20"/>
      <c r="R36" s="21"/>
      <c r="S36" s="21"/>
      <c r="T36" s="20"/>
      <c r="U36" s="21"/>
      <c r="V36" s="21"/>
      <c r="W36" s="21"/>
      <c r="X36" s="21"/>
      <c r="Y36" s="21"/>
      <c r="Z36" s="20"/>
      <c r="AA36" s="21"/>
      <c r="AB36" s="20"/>
      <c r="AC36" s="20"/>
      <c r="AD36" s="21"/>
      <c r="AE36" s="20"/>
      <c r="AF36" s="21"/>
      <c r="AG36" s="20"/>
      <c r="AH36" s="22"/>
      <c r="AI36" s="18"/>
      <c r="AJ36" s="21"/>
      <c r="AK36" s="20"/>
      <c r="AL36" s="20"/>
      <c r="AM36" s="20"/>
    </row>
    <row r="37" spans="1:39" ht="12" customHeight="1">
      <c r="A37" s="178"/>
      <c r="B37" s="165"/>
      <c r="C37" s="165"/>
      <c r="D37" s="165"/>
      <c r="E37" s="24" t="s">
        <v>1146</v>
      </c>
      <c r="F37" s="19"/>
      <c r="G37" s="20"/>
      <c r="H37" s="21"/>
      <c r="I37" s="20"/>
      <c r="J37" s="21"/>
      <c r="K37" s="18"/>
      <c r="L37" s="22"/>
      <c r="M37" s="20"/>
      <c r="N37" s="21"/>
      <c r="O37" s="20"/>
      <c r="P37" s="21"/>
      <c r="Q37" s="20"/>
      <c r="R37" s="21"/>
      <c r="S37" s="21"/>
      <c r="T37" s="20"/>
      <c r="U37" s="21"/>
      <c r="V37" s="21"/>
      <c r="W37" s="21"/>
      <c r="X37" s="21"/>
      <c r="Y37" s="21"/>
      <c r="Z37" s="20"/>
      <c r="AA37" s="21"/>
      <c r="AB37" s="20"/>
      <c r="AC37" s="20"/>
      <c r="AD37" s="21"/>
      <c r="AE37" s="20"/>
      <c r="AF37" s="21"/>
      <c r="AG37" s="20"/>
      <c r="AH37" s="22"/>
      <c r="AI37" s="18"/>
      <c r="AJ37" s="21"/>
      <c r="AK37" s="20"/>
      <c r="AL37" s="20"/>
      <c r="AM37" s="20"/>
    </row>
    <row r="38" spans="1:39" ht="15" customHeight="1">
      <c r="A38" s="178"/>
      <c r="B38" s="165"/>
      <c r="C38" s="165"/>
      <c r="D38" s="165"/>
      <c r="E38" s="24" t="s">
        <v>1147</v>
      </c>
      <c r="F38" s="19"/>
      <c r="G38" s="20"/>
      <c r="H38" s="21"/>
      <c r="I38" s="20"/>
      <c r="J38" s="21"/>
      <c r="K38" s="18"/>
      <c r="L38" s="22"/>
      <c r="M38" s="20"/>
      <c r="N38" s="21"/>
      <c r="O38" s="20"/>
      <c r="P38" s="21"/>
      <c r="Q38" s="20"/>
      <c r="R38" s="21"/>
      <c r="S38" s="21"/>
      <c r="T38" s="20"/>
      <c r="U38" s="21"/>
      <c r="V38" s="21"/>
      <c r="W38" s="21"/>
      <c r="X38" s="21"/>
      <c r="Y38" s="21"/>
      <c r="Z38" s="20"/>
      <c r="AA38" s="21"/>
      <c r="AB38" s="20"/>
      <c r="AC38" s="20"/>
      <c r="AD38" s="21"/>
      <c r="AE38" s="20"/>
      <c r="AF38" s="21"/>
      <c r="AG38" s="20"/>
      <c r="AH38" s="22"/>
      <c r="AI38" s="18"/>
      <c r="AJ38" s="21"/>
      <c r="AK38" s="20"/>
      <c r="AL38" s="20"/>
      <c r="AM38" s="20"/>
    </row>
    <row r="39" spans="1:39" ht="23.25" customHeight="1">
      <c r="A39" s="178"/>
      <c r="B39" s="165"/>
      <c r="C39" s="165"/>
      <c r="D39" s="165"/>
      <c r="E39" s="24" t="s">
        <v>1148</v>
      </c>
      <c r="F39" s="19"/>
      <c r="G39" s="20"/>
      <c r="H39" s="21"/>
      <c r="I39" s="20"/>
      <c r="J39" s="21"/>
      <c r="K39" s="18"/>
      <c r="L39" s="22"/>
      <c r="M39" s="20"/>
      <c r="N39" s="21"/>
      <c r="O39" s="20"/>
      <c r="P39" s="21"/>
      <c r="Q39" s="20"/>
      <c r="R39" s="21"/>
      <c r="S39" s="21"/>
      <c r="T39" s="20"/>
      <c r="U39" s="21"/>
      <c r="V39" s="21"/>
      <c r="W39" s="21"/>
      <c r="X39" s="21"/>
      <c r="Y39" s="21"/>
      <c r="Z39" s="20"/>
      <c r="AA39" s="21"/>
      <c r="AB39" s="20"/>
      <c r="AC39" s="20"/>
      <c r="AD39" s="21"/>
      <c r="AE39" s="20"/>
      <c r="AF39" s="21"/>
      <c r="AG39" s="20"/>
      <c r="AH39" s="22"/>
      <c r="AI39" s="18"/>
      <c r="AJ39" s="21"/>
      <c r="AK39" s="20"/>
      <c r="AL39" s="20"/>
      <c r="AM39" s="20"/>
    </row>
    <row r="40" spans="1:39">
      <c r="A40" s="178"/>
      <c r="B40" s="165"/>
      <c r="C40" s="165" t="s">
        <v>1153</v>
      </c>
      <c r="D40" s="175"/>
      <c r="E40" s="176"/>
      <c r="F40" s="19">
        <v>12131.09952</v>
      </c>
      <c r="G40" s="20">
        <v>3041.1257700000001</v>
      </c>
      <c r="H40" s="21">
        <v>72</v>
      </c>
      <c r="I40" s="20">
        <v>428644.47168999998</v>
      </c>
      <c r="J40" s="21">
        <v>78</v>
      </c>
      <c r="K40" s="18"/>
      <c r="L40" s="22"/>
      <c r="M40" s="20">
        <v>208.10853</v>
      </c>
      <c r="N40" s="21">
        <v>16</v>
      </c>
      <c r="O40" s="20">
        <v>308.69684999999998</v>
      </c>
      <c r="P40" s="21">
        <v>30</v>
      </c>
      <c r="Q40" s="20"/>
      <c r="R40" s="21"/>
      <c r="S40" s="21">
        <v>484</v>
      </c>
      <c r="T40" s="20">
        <v>2608380.0507299998</v>
      </c>
      <c r="U40" s="21">
        <v>501</v>
      </c>
      <c r="V40" s="21">
        <v>237</v>
      </c>
      <c r="W40" s="21">
        <v>11</v>
      </c>
      <c r="X40" s="21"/>
      <c r="Y40" s="21">
        <v>227</v>
      </c>
      <c r="Z40" s="20">
        <v>165372.94909000001</v>
      </c>
      <c r="AA40" s="21">
        <v>12</v>
      </c>
      <c r="AB40" s="20">
        <v>3346.9224199999999</v>
      </c>
      <c r="AC40" s="20"/>
      <c r="AD40" s="21">
        <v>1</v>
      </c>
      <c r="AE40" s="20">
        <v>188.17795000000001</v>
      </c>
      <c r="AF40" s="21">
        <v>9</v>
      </c>
      <c r="AG40" s="20">
        <v>239.62452999999999</v>
      </c>
      <c r="AH40" s="22"/>
      <c r="AI40" s="18"/>
      <c r="AJ40" s="21"/>
      <c r="AK40" s="20"/>
      <c r="AL40" s="20"/>
      <c r="AM40" s="20"/>
    </row>
    <row r="41" spans="1:39" ht="11.25" customHeight="1">
      <c r="A41" s="178"/>
      <c r="B41" s="165"/>
      <c r="C41" s="165"/>
      <c r="D41" s="165" t="s">
        <v>2069</v>
      </c>
      <c r="E41" s="23"/>
      <c r="F41" s="19"/>
      <c r="G41" s="20"/>
      <c r="H41" s="21"/>
      <c r="I41" s="20"/>
      <c r="J41" s="21"/>
      <c r="K41" s="18"/>
      <c r="L41" s="22"/>
      <c r="M41" s="20"/>
      <c r="N41" s="21"/>
      <c r="O41" s="20"/>
      <c r="P41" s="21"/>
      <c r="Q41" s="20"/>
      <c r="R41" s="21"/>
      <c r="S41" s="21"/>
      <c r="T41" s="20"/>
      <c r="U41" s="21"/>
      <c r="V41" s="21"/>
      <c r="W41" s="21"/>
      <c r="X41" s="21"/>
      <c r="Y41" s="21"/>
      <c r="Z41" s="20"/>
      <c r="AA41" s="21"/>
      <c r="AB41" s="20"/>
      <c r="AC41" s="20"/>
      <c r="AD41" s="21"/>
      <c r="AE41" s="20"/>
      <c r="AF41" s="21"/>
      <c r="AG41" s="20"/>
      <c r="AH41" s="22"/>
      <c r="AI41" s="18"/>
      <c r="AJ41" s="21"/>
      <c r="AK41" s="20"/>
      <c r="AL41" s="20"/>
      <c r="AM41" s="20"/>
    </row>
    <row r="42" spans="1:39" ht="11.25" customHeight="1">
      <c r="A42" s="178"/>
      <c r="B42" s="165"/>
      <c r="C42" s="165"/>
      <c r="D42" s="165"/>
      <c r="E42" s="24" t="s">
        <v>1144</v>
      </c>
      <c r="F42" s="19"/>
      <c r="G42" s="20"/>
      <c r="H42" s="21"/>
      <c r="I42" s="20"/>
      <c r="J42" s="21"/>
      <c r="K42" s="18"/>
      <c r="L42" s="22"/>
      <c r="M42" s="20"/>
      <c r="N42" s="21"/>
      <c r="O42" s="20"/>
      <c r="P42" s="21"/>
      <c r="Q42" s="20"/>
      <c r="R42" s="21"/>
      <c r="S42" s="21"/>
      <c r="T42" s="20"/>
      <c r="U42" s="21"/>
      <c r="V42" s="21"/>
      <c r="W42" s="21"/>
      <c r="X42" s="21"/>
      <c r="Y42" s="21"/>
      <c r="Z42" s="20"/>
      <c r="AA42" s="21"/>
      <c r="AB42" s="20"/>
      <c r="AC42" s="20"/>
      <c r="AD42" s="21"/>
      <c r="AE42" s="20"/>
      <c r="AF42" s="21"/>
      <c r="AG42" s="20"/>
      <c r="AH42" s="22"/>
      <c r="AI42" s="18"/>
      <c r="AJ42" s="21"/>
      <c r="AK42" s="20"/>
      <c r="AL42" s="20"/>
      <c r="AM42" s="20"/>
    </row>
    <row r="43" spans="1:39" ht="13.5" customHeight="1">
      <c r="A43" s="178"/>
      <c r="B43" s="165"/>
      <c r="C43" s="165"/>
      <c r="D43" s="165"/>
      <c r="E43" s="24" t="s">
        <v>1145</v>
      </c>
      <c r="F43" s="19"/>
      <c r="G43" s="20"/>
      <c r="H43" s="21"/>
      <c r="I43" s="20"/>
      <c r="J43" s="21"/>
      <c r="K43" s="18"/>
      <c r="L43" s="22"/>
      <c r="M43" s="20"/>
      <c r="N43" s="21"/>
      <c r="O43" s="20"/>
      <c r="P43" s="21"/>
      <c r="Q43" s="20"/>
      <c r="R43" s="21"/>
      <c r="S43" s="21"/>
      <c r="T43" s="20"/>
      <c r="U43" s="21"/>
      <c r="V43" s="21"/>
      <c r="W43" s="21"/>
      <c r="X43" s="21"/>
      <c r="Y43" s="21"/>
      <c r="Z43" s="20"/>
      <c r="AA43" s="21"/>
      <c r="AB43" s="20"/>
      <c r="AC43" s="20"/>
      <c r="AD43" s="21"/>
      <c r="AE43" s="20"/>
      <c r="AF43" s="21"/>
      <c r="AG43" s="20"/>
      <c r="AH43" s="22"/>
      <c r="AI43" s="18"/>
      <c r="AJ43" s="21"/>
      <c r="AK43" s="20"/>
      <c r="AL43" s="20"/>
      <c r="AM43" s="20"/>
    </row>
    <row r="44" spans="1:39" ht="12" customHeight="1">
      <c r="A44" s="178"/>
      <c r="B44" s="165"/>
      <c r="C44" s="165"/>
      <c r="D44" s="165"/>
      <c r="E44" s="24" t="s">
        <v>1146</v>
      </c>
      <c r="F44" s="19"/>
      <c r="G44" s="20"/>
      <c r="H44" s="21"/>
      <c r="I44" s="20"/>
      <c r="J44" s="21"/>
      <c r="K44" s="18"/>
      <c r="L44" s="22"/>
      <c r="M44" s="20"/>
      <c r="N44" s="21"/>
      <c r="O44" s="20"/>
      <c r="P44" s="21"/>
      <c r="Q44" s="20"/>
      <c r="R44" s="21"/>
      <c r="S44" s="21"/>
      <c r="T44" s="20"/>
      <c r="U44" s="21"/>
      <c r="V44" s="21"/>
      <c r="W44" s="21"/>
      <c r="X44" s="21"/>
      <c r="Y44" s="21"/>
      <c r="Z44" s="20"/>
      <c r="AA44" s="21"/>
      <c r="AB44" s="20"/>
      <c r="AC44" s="20"/>
      <c r="AD44" s="21"/>
      <c r="AE44" s="20"/>
      <c r="AF44" s="21"/>
      <c r="AG44" s="20"/>
      <c r="AH44" s="22"/>
      <c r="AI44" s="18"/>
      <c r="AJ44" s="21"/>
      <c r="AK44" s="20"/>
      <c r="AL44" s="20"/>
      <c r="AM44" s="20"/>
    </row>
    <row r="45" spans="1:39" ht="13.5" customHeight="1">
      <c r="A45" s="178"/>
      <c r="B45" s="165"/>
      <c r="C45" s="165"/>
      <c r="D45" s="165"/>
      <c r="E45" s="24" t="s">
        <v>1147</v>
      </c>
      <c r="F45" s="19"/>
      <c r="G45" s="20"/>
      <c r="H45" s="21"/>
      <c r="I45" s="20"/>
      <c r="J45" s="21"/>
      <c r="K45" s="18"/>
      <c r="L45" s="22"/>
      <c r="M45" s="20"/>
      <c r="N45" s="21"/>
      <c r="O45" s="20"/>
      <c r="P45" s="21"/>
      <c r="Q45" s="20"/>
      <c r="R45" s="21"/>
      <c r="S45" s="21"/>
      <c r="T45" s="20"/>
      <c r="U45" s="21"/>
      <c r="V45" s="21"/>
      <c r="W45" s="21"/>
      <c r="X45" s="21"/>
      <c r="Y45" s="21"/>
      <c r="Z45" s="20"/>
      <c r="AA45" s="21"/>
      <c r="AB45" s="20"/>
      <c r="AC45" s="20"/>
      <c r="AD45" s="21"/>
      <c r="AE45" s="20"/>
      <c r="AF45" s="21"/>
      <c r="AG45" s="20"/>
      <c r="AH45" s="22"/>
      <c r="AI45" s="18"/>
      <c r="AJ45" s="21"/>
      <c r="AK45" s="20"/>
      <c r="AL45" s="20"/>
      <c r="AM45" s="20"/>
    </row>
    <row r="46" spans="1:39" ht="22.5" customHeight="1">
      <c r="A46" s="178"/>
      <c r="B46" s="165"/>
      <c r="C46" s="165"/>
      <c r="D46" s="165"/>
      <c r="E46" s="24" t="s">
        <v>1148</v>
      </c>
      <c r="F46" s="19"/>
      <c r="G46" s="20"/>
      <c r="H46" s="21"/>
      <c r="I46" s="20"/>
      <c r="J46" s="21"/>
      <c r="K46" s="18"/>
      <c r="L46" s="22"/>
      <c r="M46" s="20"/>
      <c r="N46" s="21"/>
      <c r="O46" s="20"/>
      <c r="P46" s="21"/>
      <c r="Q46" s="20"/>
      <c r="R46" s="21"/>
      <c r="S46" s="21"/>
      <c r="T46" s="20"/>
      <c r="U46" s="21"/>
      <c r="V46" s="21"/>
      <c r="W46" s="21"/>
      <c r="X46" s="21"/>
      <c r="Y46" s="21"/>
      <c r="Z46" s="20"/>
      <c r="AA46" s="21"/>
      <c r="AB46" s="20"/>
      <c r="AC46" s="20"/>
      <c r="AD46" s="21"/>
      <c r="AE46" s="20"/>
      <c r="AF46" s="21"/>
      <c r="AG46" s="20"/>
      <c r="AH46" s="22"/>
      <c r="AI46" s="18"/>
      <c r="AJ46" s="21"/>
      <c r="AK46" s="20"/>
      <c r="AL46" s="20"/>
      <c r="AM46" s="20"/>
    </row>
    <row r="47" spans="1:39" ht="11.25" customHeight="1">
      <c r="A47" s="178"/>
      <c r="B47" s="165"/>
      <c r="C47" s="165"/>
      <c r="D47" s="165" t="s">
        <v>2070</v>
      </c>
      <c r="E47" s="23"/>
      <c r="F47" s="19">
        <v>574.93780000000004</v>
      </c>
      <c r="G47" s="20">
        <v>5.8698399999999999</v>
      </c>
      <c r="H47" s="21">
        <v>1</v>
      </c>
      <c r="I47" s="20">
        <v>2200</v>
      </c>
      <c r="J47" s="21">
        <v>2</v>
      </c>
      <c r="K47" s="18"/>
      <c r="L47" s="22"/>
      <c r="M47" s="20"/>
      <c r="N47" s="21"/>
      <c r="O47" s="20">
        <v>84.390309999999999</v>
      </c>
      <c r="P47" s="21">
        <v>11</v>
      </c>
      <c r="Q47" s="20"/>
      <c r="R47" s="21"/>
      <c r="S47" s="21">
        <v>78</v>
      </c>
      <c r="T47" s="20">
        <v>153567.59560999999</v>
      </c>
      <c r="U47" s="21">
        <v>79</v>
      </c>
      <c r="V47" s="21"/>
      <c r="W47" s="21"/>
      <c r="X47" s="21"/>
      <c r="Y47" s="21"/>
      <c r="Z47" s="20"/>
      <c r="AA47" s="21"/>
      <c r="AB47" s="20"/>
      <c r="AC47" s="20"/>
      <c r="AD47" s="21"/>
      <c r="AE47" s="20"/>
      <c r="AF47" s="21"/>
      <c r="AG47" s="20"/>
      <c r="AH47" s="22"/>
      <c r="AI47" s="18"/>
      <c r="AJ47" s="21"/>
      <c r="AK47" s="20"/>
      <c r="AL47" s="20"/>
      <c r="AM47" s="20"/>
    </row>
    <row r="48" spans="1:39" ht="12" customHeight="1">
      <c r="A48" s="178"/>
      <c r="B48" s="165"/>
      <c r="C48" s="165"/>
      <c r="D48" s="165"/>
      <c r="E48" s="24" t="s">
        <v>1144</v>
      </c>
      <c r="F48" s="19"/>
      <c r="G48" s="20"/>
      <c r="H48" s="21"/>
      <c r="I48" s="20"/>
      <c r="J48" s="21"/>
      <c r="K48" s="18"/>
      <c r="L48" s="22"/>
      <c r="M48" s="20"/>
      <c r="N48" s="21"/>
      <c r="O48" s="20"/>
      <c r="P48" s="21"/>
      <c r="Q48" s="20"/>
      <c r="R48" s="21"/>
      <c r="S48" s="21"/>
      <c r="T48" s="20"/>
      <c r="U48" s="21"/>
      <c r="V48" s="21"/>
      <c r="W48" s="21"/>
      <c r="X48" s="21"/>
      <c r="Y48" s="21"/>
      <c r="Z48" s="20"/>
      <c r="AA48" s="21"/>
      <c r="AB48" s="20"/>
      <c r="AC48" s="20"/>
      <c r="AD48" s="21"/>
      <c r="AE48" s="20"/>
      <c r="AF48" s="21"/>
      <c r="AG48" s="20"/>
      <c r="AH48" s="22"/>
      <c r="AI48" s="18"/>
      <c r="AJ48" s="21"/>
      <c r="AK48" s="20"/>
      <c r="AL48" s="20"/>
      <c r="AM48" s="20"/>
    </row>
    <row r="49" spans="1:39" ht="13.5" customHeight="1">
      <c r="A49" s="178"/>
      <c r="B49" s="165"/>
      <c r="C49" s="165"/>
      <c r="D49" s="165"/>
      <c r="E49" s="24" t="s">
        <v>1145</v>
      </c>
      <c r="F49" s="19">
        <v>11.88082</v>
      </c>
      <c r="G49" s="20">
        <v>5.8698399999999999</v>
      </c>
      <c r="H49" s="21">
        <v>1</v>
      </c>
      <c r="I49" s="20">
        <v>2200</v>
      </c>
      <c r="J49" s="21">
        <v>2</v>
      </c>
      <c r="K49" s="18"/>
      <c r="L49" s="22"/>
      <c r="M49" s="20"/>
      <c r="N49" s="21"/>
      <c r="O49" s="20"/>
      <c r="P49" s="21"/>
      <c r="Q49" s="20"/>
      <c r="R49" s="21"/>
      <c r="S49" s="21">
        <v>3</v>
      </c>
      <c r="T49" s="20">
        <v>3660.69319</v>
      </c>
      <c r="U49" s="21">
        <v>4</v>
      </c>
      <c r="V49" s="21"/>
      <c r="W49" s="21"/>
      <c r="X49" s="21"/>
      <c r="Y49" s="21"/>
      <c r="Z49" s="20"/>
      <c r="AA49" s="21"/>
      <c r="AB49" s="20"/>
      <c r="AC49" s="20"/>
      <c r="AD49" s="21"/>
      <c r="AE49" s="20"/>
      <c r="AF49" s="21"/>
      <c r="AG49" s="20"/>
      <c r="AH49" s="22"/>
      <c r="AI49" s="18"/>
      <c r="AJ49" s="21"/>
      <c r="AK49" s="20"/>
      <c r="AL49" s="20"/>
      <c r="AM49" s="20"/>
    </row>
    <row r="50" spans="1:39" ht="12.75" customHeight="1">
      <c r="A50" s="178"/>
      <c r="B50" s="165"/>
      <c r="C50" s="165"/>
      <c r="D50" s="165"/>
      <c r="E50" s="24" t="s">
        <v>1146</v>
      </c>
      <c r="F50" s="19">
        <v>15.220370000000001</v>
      </c>
      <c r="G50" s="20"/>
      <c r="H50" s="21"/>
      <c r="I50" s="20"/>
      <c r="J50" s="21"/>
      <c r="K50" s="18"/>
      <c r="L50" s="22"/>
      <c r="M50" s="20"/>
      <c r="N50" s="21"/>
      <c r="O50" s="20">
        <v>0.65676000000000001</v>
      </c>
      <c r="P50" s="21">
        <v>1</v>
      </c>
      <c r="Q50" s="20"/>
      <c r="R50" s="21"/>
      <c r="S50" s="21">
        <v>7</v>
      </c>
      <c r="T50" s="20">
        <v>6517.4603299999999</v>
      </c>
      <c r="U50" s="21">
        <v>7</v>
      </c>
      <c r="V50" s="21"/>
      <c r="W50" s="21"/>
      <c r="X50" s="21"/>
      <c r="Y50" s="21"/>
      <c r="Z50" s="20"/>
      <c r="AA50" s="21"/>
      <c r="AB50" s="20"/>
      <c r="AC50" s="20"/>
      <c r="AD50" s="21"/>
      <c r="AE50" s="20"/>
      <c r="AF50" s="21"/>
      <c r="AG50" s="20"/>
      <c r="AH50" s="22"/>
      <c r="AI50" s="18"/>
      <c r="AJ50" s="21"/>
      <c r="AK50" s="20"/>
      <c r="AL50" s="20"/>
      <c r="AM50" s="20"/>
    </row>
    <row r="51" spans="1:39" ht="13.5" customHeight="1">
      <c r="A51" s="178"/>
      <c r="B51" s="165"/>
      <c r="C51" s="165"/>
      <c r="D51" s="165"/>
      <c r="E51" s="24" t="s">
        <v>1147</v>
      </c>
      <c r="F51" s="19">
        <v>163.97774999999999</v>
      </c>
      <c r="G51" s="20"/>
      <c r="H51" s="21"/>
      <c r="I51" s="20"/>
      <c r="J51" s="21"/>
      <c r="K51" s="18"/>
      <c r="L51" s="22"/>
      <c r="M51" s="20"/>
      <c r="N51" s="21"/>
      <c r="O51" s="20">
        <v>10.82272</v>
      </c>
      <c r="P51" s="21">
        <v>3</v>
      </c>
      <c r="Q51" s="20"/>
      <c r="R51" s="21"/>
      <c r="S51" s="21">
        <v>28</v>
      </c>
      <c r="T51" s="20">
        <v>42999.347009999998</v>
      </c>
      <c r="U51" s="21">
        <v>28</v>
      </c>
      <c r="V51" s="21"/>
      <c r="W51" s="21"/>
      <c r="X51" s="21"/>
      <c r="Y51" s="21"/>
      <c r="Z51" s="20"/>
      <c r="AA51" s="21"/>
      <c r="AB51" s="20"/>
      <c r="AC51" s="20"/>
      <c r="AD51" s="21"/>
      <c r="AE51" s="20"/>
      <c r="AF51" s="21"/>
      <c r="AG51" s="20"/>
      <c r="AH51" s="22"/>
      <c r="AI51" s="18"/>
      <c r="AJ51" s="21"/>
      <c r="AK51" s="20"/>
      <c r="AL51" s="20"/>
      <c r="AM51" s="20"/>
    </row>
    <row r="52" spans="1:39" ht="24" customHeight="1">
      <c r="A52" s="178"/>
      <c r="B52" s="165"/>
      <c r="C52" s="165"/>
      <c r="D52" s="165"/>
      <c r="E52" s="24" t="s">
        <v>1148</v>
      </c>
      <c r="F52" s="19">
        <v>383.85885999999999</v>
      </c>
      <c r="G52" s="20"/>
      <c r="H52" s="21"/>
      <c r="I52" s="20"/>
      <c r="J52" s="21"/>
      <c r="K52" s="18"/>
      <c r="L52" s="22"/>
      <c r="M52" s="20"/>
      <c r="N52" s="21"/>
      <c r="O52" s="20">
        <v>72.910830000000004</v>
      </c>
      <c r="P52" s="21">
        <v>7</v>
      </c>
      <c r="Q52" s="20"/>
      <c r="R52" s="21"/>
      <c r="S52" s="21">
        <v>40</v>
      </c>
      <c r="T52" s="20">
        <v>100390.09508</v>
      </c>
      <c r="U52" s="21">
        <v>40</v>
      </c>
      <c r="V52" s="21"/>
      <c r="W52" s="21"/>
      <c r="X52" s="21"/>
      <c r="Y52" s="21"/>
      <c r="Z52" s="20"/>
      <c r="AA52" s="21"/>
      <c r="AB52" s="20"/>
      <c r="AC52" s="20"/>
      <c r="AD52" s="21"/>
      <c r="AE52" s="20"/>
      <c r="AF52" s="21"/>
      <c r="AG52" s="20"/>
      <c r="AH52" s="22"/>
      <c r="AI52" s="18"/>
      <c r="AJ52" s="21"/>
      <c r="AK52" s="20"/>
      <c r="AL52" s="20"/>
      <c r="AM52" s="20"/>
    </row>
    <row r="53" spans="1:39" ht="11.25" customHeight="1">
      <c r="A53" s="178"/>
      <c r="B53" s="165"/>
      <c r="C53" s="165"/>
      <c r="D53" s="165" t="s">
        <v>2071</v>
      </c>
      <c r="E53" s="23"/>
      <c r="F53" s="19">
        <v>11190.077439999999</v>
      </c>
      <c r="G53" s="20">
        <v>2956.6709300000002</v>
      </c>
      <c r="H53" s="21">
        <v>54</v>
      </c>
      <c r="I53" s="20">
        <v>419094.47168999998</v>
      </c>
      <c r="J53" s="21">
        <v>59</v>
      </c>
      <c r="K53" s="18"/>
      <c r="L53" s="22"/>
      <c r="M53" s="20">
        <v>92.775890000000004</v>
      </c>
      <c r="N53" s="21">
        <v>15</v>
      </c>
      <c r="O53" s="20">
        <v>141.35154</v>
      </c>
      <c r="P53" s="21">
        <v>4</v>
      </c>
      <c r="Q53" s="20"/>
      <c r="R53" s="21"/>
      <c r="S53" s="21">
        <v>367</v>
      </c>
      <c r="T53" s="20">
        <v>2432461.4551200001</v>
      </c>
      <c r="U53" s="21">
        <v>380</v>
      </c>
      <c r="V53" s="21">
        <v>237</v>
      </c>
      <c r="W53" s="21">
        <v>11</v>
      </c>
      <c r="X53" s="21"/>
      <c r="Y53" s="21">
        <v>227</v>
      </c>
      <c r="Z53" s="20">
        <v>165372.94909000001</v>
      </c>
      <c r="AA53" s="21">
        <v>12</v>
      </c>
      <c r="AB53" s="20">
        <v>3346.9224199999999</v>
      </c>
      <c r="AC53" s="20"/>
      <c r="AD53" s="21">
        <v>1</v>
      </c>
      <c r="AE53" s="20">
        <v>188.17795000000001</v>
      </c>
      <c r="AF53" s="21">
        <v>9</v>
      </c>
      <c r="AG53" s="20">
        <v>239.62452999999999</v>
      </c>
      <c r="AH53" s="22"/>
      <c r="AI53" s="18"/>
      <c r="AJ53" s="21"/>
      <c r="AK53" s="20"/>
      <c r="AL53" s="20"/>
      <c r="AM53" s="20"/>
    </row>
    <row r="54" spans="1:39" ht="15.75" customHeight="1">
      <c r="A54" s="178"/>
      <c r="B54" s="165"/>
      <c r="C54" s="165"/>
      <c r="D54" s="165"/>
      <c r="E54" s="24" t="s">
        <v>1144</v>
      </c>
      <c r="F54" s="19">
        <v>10</v>
      </c>
      <c r="G54" s="20"/>
      <c r="H54" s="21"/>
      <c r="I54" s="20"/>
      <c r="J54" s="21"/>
      <c r="K54" s="18"/>
      <c r="L54" s="22"/>
      <c r="M54" s="20"/>
      <c r="N54" s="21"/>
      <c r="O54" s="20"/>
      <c r="P54" s="21"/>
      <c r="Q54" s="20"/>
      <c r="R54" s="21"/>
      <c r="S54" s="21"/>
      <c r="T54" s="20"/>
      <c r="U54" s="21"/>
      <c r="V54" s="21"/>
      <c r="W54" s="21"/>
      <c r="X54" s="21"/>
      <c r="Y54" s="21"/>
      <c r="Z54" s="20"/>
      <c r="AA54" s="21"/>
      <c r="AB54" s="20"/>
      <c r="AC54" s="20"/>
      <c r="AD54" s="21"/>
      <c r="AE54" s="20"/>
      <c r="AF54" s="21"/>
      <c r="AG54" s="20"/>
      <c r="AH54" s="22"/>
      <c r="AI54" s="18"/>
      <c r="AJ54" s="21"/>
      <c r="AK54" s="20"/>
      <c r="AL54" s="20"/>
      <c r="AM54" s="20"/>
    </row>
    <row r="55" spans="1:39" ht="13.5" customHeight="1">
      <c r="A55" s="178"/>
      <c r="B55" s="165"/>
      <c r="C55" s="165"/>
      <c r="D55" s="165"/>
      <c r="E55" s="24" t="s">
        <v>1145</v>
      </c>
      <c r="F55" s="19">
        <v>120.82747999999999</v>
      </c>
      <c r="G55" s="20">
        <v>120.82747999999999</v>
      </c>
      <c r="H55" s="21">
        <v>1</v>
      </c>
      <c r="I55" s="20">
        <v>1000</v>
      </c>
      <c r="J55" s="21">
        <v>1</v>
      </c>
      <c r="K55" s="18"/>
      <c r="L55" s="22"/>
      <c r="M55" s="20"/>
      <c r="N55" s="21"/>
      <c r="O55" s="20"/>
      <c r="P55" s="21"/>
      <c r="Q55" s="20"/>
      <c r="R55" s="21"/>
      <c r="S55" s="21">
        <v>227</v>
      </c>
      <c r="T55" s="20">
        <v>166420</v>
      </c>
      <c r="U55" s="21">
        <v>227</v>
      </c>
      <c r="V55" s="21">
        <v>226</v>
      </c>
      <c r="W55" s="21">
        <v>1</v>
      </c>
      <c r="X55" s="21"/>
      <c r="Y55" s="21">
        <v>227</v>
      </c>
      <c r="Z55" s="20">
        <v>165372.94909000001</v>
      </c>
      <c r="AA55" s="21">
        <v>1</v>
      </c>
      <c r="AB55" s="20">
        <v>60</v>
      </c>
      <c r="AC55" s="20"/>
      <c r="AD55" s="21"/>
      <c r="AE55" s="20"/>
      <c r="AF55" s="21"/>
      <c r="AG55" s="20"/>
      <c r="AH55" s="22"/>
      <c r="AI55" s="18"/>
      <c r="AJ55" s="21"/>
      <c r="AK55" s="20"/>
      <c r="AL55" s="20"/>
      <c r="AM55" s="20"/>
    </row>
    <row r="56" spans="1:39" ht="13.5" customHeight="1">
      <c r="A56" s="178"/>
      <c r="B56" s="165"/>
      <c r="C56" s="165"/>
      <c r="D56" s="165"/>
      <c r="E56" s="24" t="s">
        <v>1146</v>
      </c>
      <c r="F56" s="19">
        <v>2646.5666000000001</v>
      </c>
      <c r="G56" s="20">
        <v>902.15623000000005</v>
      </c>
      <c r="H56" s="21">
        <v>26</v>
      </c>
      <c r="I56" s="20">
        <v>15892.642320000001</v>
      </c>
      <c r="J56" s="21">
        <v>26</v>
      </c>
      <c r="K56" s="18"/>
      <c r="L56" s="22"/>
      <c r="M56" s="20"/>
      <c r="N56" s="21"/>
      <c r="O56" s="20">
        <v>110</v>
      </c>
      <c r="P56" s="21">
        <v>2</v>
      </c>
      <c r="Q56" s="20"/>
      <c r="R56" s="21"/>
      <c r="S56" s="21">
        <v>39</v>
      </c>
      <c r="T56" s="20">
        <v>17016.678209999998</v>
      </c>
      <c r="U56" s="21">
        <v>43</v>
      </c>
      <c r="V56" s="21">
        <v>5</v>
      </c>
      <c r="W56" s="21">
        <v>4</v>
      </c>
      <c r="X56" s="21"/>
      <c r="Y56" s="21"/>
      <c r="Z56" s="20"/>
      <c r="AA56" s="21">
        <v>6</v>
      </c>
      <c r="AB56" s="20">
        <v>1639.76163</v>
      </c>
      <c r="AC56" s="20"/>
      <c r="AD56" s="21"/>
      <c r="AE56" s="20"/>
      <c r="AF56" s="21">
        <v>3</v>
      </c>
      <c r="AG56" s="20">
        <v>16.417400000000001</v>
      </c>
      <c r="AH56" s="22"/>
      <c r="AI56" s="18"/>
      <c r="AJ56" s="21"/>
      <c r="AK56" s="20"/>
      <c r="AL56" s="20"/>
      <c r="AM56" s="20"/>
    </row>
    <row r="57" spans="1:39" ht="14.25" customHeight="1">
      <c r="A57" s="178"/>
      <c r="B57" s="165"/>
      <c r="C57" s="165"/>
      <c r="D57" s="165"/>
      <c r="E57" s="24" t="s">
        <v>1147</v>
      </c>
      <c r="F57" s="19">
        <v>5392.8236500000003</v>
      </c>
      <c r="G57" s="20">
        <v>1268.0042800000001</v>
      </c>
      <c r="H57" s="21">
        <v>8</v>
      </c>
      <c r="I57" s="20">
        <v>381403.02938000002</v>
      </c>
      <c r="J57" s="21">
        <v>9</v>
      </c>
      <c r="K57" s="18"/>
      <c r="L57" s="22"/>
      <c r="M57" s="20">
        <v>25.14218</v>
      </c>
      <c r="N57" s="21">
        <v>1</v>
      </c>
      <c r="O57" s="20"/>
      <c r="P57" s="21"/>
      <c r="Q57" s="20"/>
      <c r="R57" s="21"/>
      <c r="S57" s="21">
        <v>39</v>
      </c>
      <c r="T57" s="20">
        <v>2190087.5889499998</v>
      </c>
      <c r="U57" s="21">
        <v>42</v>
      </c>
      <c r="V57" s="21"/>
      <c r="W57" s="21"/>
      <c r="X57" s="21"/>
      <c r="Y57" s="21"/>
      <c r="Z57" s="20"/>
      <c r="AA57" s="21"/>
      <c r="AB57" s="20"/>
      <c r="AC57" s="20"/>
      <c r="AD57" s="21">
        <v>1</v>
      </c>
      <c r="AE57" s="20">
        <v>188.17795000000001</v>
      </c>
      <c r="AF57" s="21">
        <v>1</v>
      </c>
      <c r="AG57" s="20">
        <v>15.41075</v>
      </c>
      <c r="AH57" s="22"/>
      <c r="AI57" s="18"/>
      <c r="AJ57" s="21"/>
      <c r="AK57" s="20"/>
      <c r="AL57" s="20"/>
      <c r="AM57" s="20"/>
    </row>
    <row r="58" spans="1:39" ht="23.25" customHeight="1">
      <c r="A58" s="178"/>
      <c r="B58" s="165"/>
      <c r="C58" s="165"/>
      <c r="D58" s="165"/>
      <c r="E58" s="24" t="s">
        <v>1148</v>
      </c>
      <c r="F58" s="19">
        <v>3019.8597100000002</v>
      </c>
      <c r="G58" s="20">
        <v>665.68294000000003</v>
      </c>
      <c r="H58" s="21">
        <v>19</v>
      </c>
      <c r="I58" s="20">
        <v>20798.79999</v>
      </c>
      <c r="J58" s="21">
        <v>23</v>
      </c>
      <c r="K58" s="18"/>
      <c r="L58" s="22"/>
      <c r="M58" s="20">
        <v>67.633709999999994</v>
      </c>
      <c r="N58" s="21">
        <v>14</v>
      </c>
      <c r="O58" s="20">
        <v>31.35154</v>
      </c>
      <c r="P58" s="21">
        <v>2</v>
      </c>
      <c r="Q58" s="20"/>
      <c r="R58" s="21"/>
      <c r="S58" s="21">
        <v>62</v>
      </c>
      <c r="T58" s="20">
        <v>58937.187960000003</v>
      </c>
      <c r="U58" s="21">
        <v>68</v>
      </c>
      <c r="V58" s="21">
        <v>6</v>
      </c>
      <c r="W58" s="21">
        <v>6</v>
      </c>
      <c r="X58" s="21"/>
      <c r="Y58" s="21"/>
      <c r="Z58" s="20"/>
      <c r="AA58" s="21">
        <v>5</v>
      </c>
      <c r="AB58" s="20">
        <v>1647.1607899999999</v>
      </c>
      <c r="AC58" s="20"/>
      <c r="AD58" s="21"/>
      <c r="AE58" s="20"/>
      <c r="AF58" s="21">
        <v>5</v>
      </c>
      <c r="AG58" s="20">
        <v>207.79638</v>
      </c>
      <c r="AH58" s="22"/>
      <c r="AI58" s="18"/>
      <c r="AJ58" s="21"/>
      <c r="AK58" s="20"/>
      <c r="AL58" s="20"/>
      <c r="AM58" s="20"/>
    </row>
    <row r="59" spans="1:39" ht="11.25" customHeight="1">
      <c r="A59" s="178"/>
      <c r="B59" s="165"/>
      <c r="C59" s="165"/>
      <c r="D59" s="165" t="s">
        <v>2072</v>
      </c>
      <c r="E59" s="23"/>
      <c r="F59" s="19">
        <v>366.08427999999998</v>
      </c>
      <c r="G59" s="20">
        <v>78.584999999999994</v>
      </c>
      <c r="H59" s="21">
        <v>17</v>
      </c>
      <c r="I59" s="20">
        <v>7350</v>
      </c>
      <c r="J59" s="21">
        <v>17</v>
      </c>
      <c r="K59" s="18"/>
      <c r="L59" s="22"/>
      <c r="M59" s="20">
        <v>115.33264</v>
      </c>
      <c r="N59" s="21">
        <v>1</v>
      </c>
      <c r="O59" s="20">
        <v>82.954999999999998</v>
      </c>
      <c r="P59" s="21">
        <v>15</v>
      </c>
      <c r="Q59" s="20"/>
      <c r="R59" s="21"/>
      <c r="S59" s="21">
        <v>39</v>
      </c>
      <c r="T59" s="20">
        <v>22351</v>
      </c>
      <c r="U59" s="21">
        <v>42</v>
      </c>
      <c r="V59" s="21"/>
      <c r="W59" s="21"/>
      <c r="X59" s="21"/>
      <c r="Y59" s="21"/>
      <c r="Z59" s="20"/>
      <c r="AA59" s="21"/>
      <c r="AB59" s="20"/>
      <c r="AC59" s="20"/>
      <c r="AD59" s="21"/>
      <c r="AE59" s="20"/>
      <c r="AF59" s="21"/>
      <c r="AG59" s="20"/>
      <c r="AH59" s="22"/>
      <c r="AI59" s="18"/>
      <c r="AJ59" s="21"/>
      <c r="AK59" s="20"/>
      <c r="AL59" s="20"/>
      <c r="AM59" s="20"/>
    </row>
    <row r="60" spans="1:39" ht="11.25" customHeight="1">
      <c r="A60" s="178"/>
      <c r="B60" s="165"/>
      <c r="C60" s="165"/>
      <c r="D60" s="165"/>
      <c r="E60" s="24" t="s">
        <v>1144</v>
      </c>
      <c r="F60" s="19"/>
      <c r="G60" s="20"/>
      <c r="H60" s="21"/>
      <c r="I60" s="20"/>
      <c r="J60" s="21"/>
      <c r="K60" s="18"/>
      <c r="L60" s="22"/>
      <c r="M60" s="20"/>
      <c r="N60" s="21"/>
      <c r="O60" s="20">
        <v>33.75</v>
      </c>
      <c r="P60" s="21">
        <v>1</v>
      </c>
      <c r="Q60" s="20"/>
      <c r="R60" s="21"/>
      <c r="S60" s="21">
        <v>1</v>
      </c>
      <c r="T60" s="20">
        <v>1000</v>
      </c>
      <c r="U60" s="21">
        <v>1</v>
      </c>
      <c r="V60" s="21"/>
      <c r="W60" s="21"/>
      <c r="X60" s="21"/>
      <c r="Y60" s="21"/>
      <c r="Z60" s="20"/>
      <c r="AA60" s="21"/>
      <c r="AB60" s="20"/>
      <c r="AC60" s="20"/>
      <c r="AD60" s="21"/>
      <c r="AE60" s="20"/>
      <c r="AF60" s="21"/>
      <c r="AG60" s="20"/>
      <c r="AH60" s="22"/>
      <c r="AI60" s="18"/>
      <c r="AJ60" s="21"/>
      <c r="AK60" s="20"/>
      <c r="AL60" s="20"/>
      <c r="AM60" s="20"/>
    </row>
    <row r="61" spans="1:39" ht="14.25" customHeight="1">
      <c r="A61" s="178"/>
      <c r="B61" s="165"/>
      <c r="C61" s="165"/>
      <c r="D61" s="165"/>
      <c r="E61" s="24" t="s">
        <v>1145</v>
      </c>
      <c r="F61" s="19"/>
      <c r="G61" s="20"/>
      <c r="H61" s="21"/>
      <c r="I61" s="20"/>
      <c r="J61" s="21"/>
      <c r="K61" s="18"/>
      <c r="L61" s="22"/>
      <c r="M61" s="20"/>
      <c r="N61" s="21"/>
      <c r="O61" s="20"/>
      <c r="P61" s="21"/>
      <c r="Q61" s="20"/>
      <c r="R61" s="21"/>
      <c r="S61" s="21"/>
      <c r="T61" s="20"/>
      <c r="U61" s="21"/>
      <c r="V61" s="21"/>
      <c r="W61" s="21"/>
      <c r="X61" s="21"/>
      <c r="Y61" s="21"/>
      <c r="Z61" s="20"/>
      <c r="AA61" s="21"/>
      <c r="AB61" s="20"/>
      <c r="AC61" s="20"/>
      <c r="AD61" s="21"/>
      <c r="AE61" s="20"/>
      <c r="AF61" s="21"/>
      <c r="AG61" s="20"/>
      <c r="AH61" s="22"/>
      <c r="AI61" s="18"/>
      <c r="AJ61" s="21"/>
      <c r="AK61" s="20"/>
      <c r="AL61" s="20"/>
      <c r="AM61" s="20"/>
    </row>
    <row r="62" spans="1:39" ht="12.75" customHeight="1">
      <c r="A62" s="178"/>
      <c r="B62" s="165"/>
      <c r="C62" s="165"/>
      <c r="D62" s="165"/>
      <c r="E62" s="24" t="s">
        <v>1146</v>
      </c>
      <c r="F62" s="19">
        <v>121.42</v>
      </c>
      <c r="G62" s="20">
        <v>49.6</v>
      </c>
      <c r="H62" s="21">
        <v>13</v>
      </c>
      <c r="I62" s="20">
        <v>7100</v>
      </c>
      <c r="J62" s="21">
        <v>13</v>
      </c>
      <c r="K62" s="18"/>
      <c r="L62" s="22"/>
      <c r="M62" s="20"/>
      <c r="N62" s="21"/>
      <c r="O62" s="20">
        <v>20.399999999999999</v>
      </c>
      <c r="P62" s="21">
        <v>8</v>
      </c>
      <c r="Q62" s="20"/>
      <c r="R62" s="21"/>
      <c r="S62" s="21">
        <v>29</v>
      </c>
      <c r="T62" s="20">
        <v>19400</v>
      </c>
      <c r="U62" s="21">
        <v>32</v>
      </c>
      <c r="V62" s="21"/>
      <c r="W62" s="21"/>
      <c r="X62" s="21"/>
      <c r="Y62" s="21"/>
      <c r="Z62" s="20"/>
      <c r="AA62" s="21"/>
      <c r="AB62" s="20"/>
      <c r="AC62" s="20"/>
      <c r="AD62" s="21"/>
      <c r="AE62" s="20"/>
      <c r="AF62" s="21"/>
      <c r="AG62" s="20"/>
      <c r="AH62" s="22"/>
      <c r="AI62" s="18"/>
      <c r="AJ62" s="21"/>
      <c r="AK62" s="20"/>
      <c r="AL62" s="20"/>
      <c r="AM62" s="20"/>
    </row>
    <row r="63" spans="1:39" ht="13.5" customHeight="1">
      <c r="A63" s="178"/>
      <c r="B63" s="165"/>
      <c r="C63" s="165"/>
      <c r="D63" s="165"/>
      <c r="E63" s="24" t="s">
        <v>1147</v>
      </c>
      <c r="F63" s="19"/>
      <c r="G63" s="20"/>
      <c r="H63" s="21"/>
      <c r="I63" s="20"/>
      <c r="J63" s="21"/>
      <c r="K63" s="18"/>
      <c r="L63" s="22"/>
      <c r="M63" s="20"/>
      <c r="N63" s="21"/>
      <c r="O63" s="20"/>
      <c r="P63" s="21"/>
      <c r="Q63" s="20"/>
      <c r="R63" s="21"/>
      <c r="S63" s="21"/>
      <c r="T63" s="20"/>
      <c r="U63" s="21"/>
      <c r="V63" s="21"/>
      <c r="W63" s="21"/>
      <c r="X63" s="21"/>
      <c r="Y63" s="21"/>
      <c r="Z63" s="20"/>
      <c r="AA63" s="21"/>
      <c r="AB63" s="20"/>
      <c r="AC63" s="20"/>
      <c r="AD63" s="21"/>
      <c r="AE63" s="20"/>
      <c r="AF63" s="21"/>
      <c r="AG63" s="20"/>
      <c r="AH63" s="22"/>
      <c r="AI63" s="18"/>
      <c r="AJ63" s="21"/>
      <c r="AK63" s="20"/>
      <c r="AL63" s="20"/>
      <c r="AM63" s="20"/>
    </row>
    <row r="64" spans="1:39" ht="24" customHeight="1">
      <c r="A64" s="178"/>
      <c r="B64" s="165"/>
      <c r="C64" s="165"/>
      <c r="D64" s="165"/>
      <c r="E64" s="24" t="s">
        <v>1148</v>
      </c>
      <c r="F64" s="19">
        <v>244.66427999999999</v>
      </c>
      <c r="G64" s="20">
        <v>28.984999999999999</v>
      </c>
      <c r="H64" s="21">
        <v>4</v>
      </c>
      <c r="I64" s="20">
        <v>250</v>
      </c>
      <c r="J64" s="21">
        <v>4</v>
      </c>
      <c r="K64" s="18"/>
      <c r="L64" s="22"/>
      <c r="M64" s="20">
        <v>115.33264</v>
      </c>
      <c r="N64" s="21">
        <v>1</v>
      </c>
      <c r="O64" s="20">
        <v>28.805</v>
      </c>
      <c r="P64" s="21">
        <v>6</v>
      </c>
      <c r="Q64" s="20"/>
      <c r="R64" s="21"/>
      <c r="S64" s="21">
        <v>9</v>
      </c>
      <c r="T64" s="20">
        <v>1951</v>
      </c>
      <c r="U64" s="21">
        <v>9</v>
      </c>
      <c r="V64" s="21"/>
      <c r="W64" s="21"/>
      <c r="X64" s="21"/>
      <c r="Y64" s="21"/>
      <c r="Z64" s="20"/>
      <c r="AA64" s="21"/>
      <c r="AB64" s="20"/>
      <c r="AC64" s="20"/>
      <c r="AD64" s="21"/>
      <c r="AE64" s="20"/>
      <c r="AF64" s="21"/>
      <c r="AG64" s="20"/>
      <c r="AH64" s="22"/>
      <c r="AI64" s="18"/>
      <c r="AJ64" s="21"/>
      <c r="AK64" s="20"/>
      <c r="AL64" s="20"/>
      <c r="AM64" s="20"/>
    </row>
    <row r="65" spans="1:39" ht="11.25" customHeight="1">
      <c r="A65" s="178"/>
      <c r="B65" s="165"/>
      <c r="C65" s="165"/>
      <c r="D65" s="165" t="s">
        <v>2073</v>
      </c>
      <c r="E65" s="23"/>
      <c r="F65" s="19"/>
      <c r="G65" s="20"/>
      <c r="H65" s="21"/>
      <c r="I65" s="20"/>
      <c r="J65" s="21"/>
      <c r="K65" s="18"/>
      <c r="L65" s="22"/>
      <c r="M65" s="20"/>
      <c r="N65" s="21"/>
      <c r="O65" s="20"/>
      <c r="P65" s="21"/>
      <c r="Q65" s="20"/>
      <c r="R65" s="21"/>
      <c r="S65" s="21"/>
      <c r="T65" s="20"/>
      <c r="U65" s="21"/>
      <c r="V65" s="21"/>
      <c r="W65" s="21"/>
      <c r="X65" s="21"/>
      <c r="Y65" s="21"/>
      <c r="Z65" s="20"/>
      <c r="AA65" s="21"/>
      <c r="AB65" s="20"/>
      <c r="AC65" s="20"/>
      <c r="AD65" s="21"/>
      <c r="AE65" s="20"/>
      <c r="AF65" s="21"/>
      <c r="AG65" s="20"/>
      <c r="AH65" s="22"/>
      <c r="AI65" s="18"/>
      <c r="AJ65" s="21"/>
      <c r="AK65" s="20"/>
      <c r="AL65" s="20"/>
      <c r="AM65" s="20"/>
    </row>
    <row r="66" spans="1:39" ht="12.75" customHeight="1">
      <c r="A66" s="178"/>
      <c r="B66" s="165"/>
      <c r="C66" s="165"/>
      <c r="D66" s="165"/>
      <c r="E66" s="24" t="s">
        <v>1144</v>
      </c>
      <c r="F66" s="19"/>
      <c r="G66" s="20"/>
      <c r="H66" s="21"/>
      <c r="I66" s="20"/>
      <c r="J66" s="21"/>
      <c r="K66" s="18"/>
      <c r="L66" s="22"/>
      <c r="M66" s="20"/>
      <c r="N66" s="21"/>
      <c r="O66" s="20"/>
      <c r="P66" s="21"/>
      <c r="Q66" s="20"/>
      <c r="R66" s="21"/>
      <c r="S66" s="21"/>
      <c r="T66" s="20"/>
      <c r="U66" s="21"/>
      <c r="V66" s="21"/>
      <c r="W66" s="21"/>
      <c r="X66" s="21"/>
      <c r="Y66" s="21"/>
      <c r="Z66" s="20"/>
      <c r="AA66" s="21"/>
      <c r="AB66" s="20"/>
      <c r="AC66" s="20"/>
      <c r="AD66" s="21"/>
      <c r="AE66" s="20"/>
      <c r="AF66" s="21"/>
      <c r="AG66" s="20"/>
      <c r="AH66" s="22"/>
      <c r="AI66" s="18"/>
      <c r="AJ66" s="21"/>
      <c r="AK66" s="20"/>
      <c r="AL66" s="20"/>
      <c r="AM66" s="20"/>
    </row>
    <row r="67" spans="1:39" ht="13.5" customHeight="1">
      <c r="A67" s="178"/>
      <c r="B67" s="165"/>
      <c r="C67" s="165"/>
      <c r="D67" s="165"/>
      <c r="E67" s="24" t="s">
        <v>1145</v>
      </c>
      <c r="F67" s="19"/>
      <c r="G67" s="20"/>
      <c r="H67" s="21"/>
      <c r="I67" s="20"/>
      <c r="J67" s="21"/>
      <c r="K67" s="18"/>
      <c r="L67" s="22"/>
      <c r="M67" s="20"/>
      <c r="N67" s="21"/>
      <c r="O67" s="20"/>
      <c r="P67" s="21"/>
      <c r="Q67" s="20"/>
      <c r="R67" s="21"/>
      <c r="S67" s="21"/>
      <c r="T67" s="20"/>
      <c r="U67" s="21"/>
      <c r="V67" s="21"/>
      <c r="W67" s="21"/>
      <c r="X67" s="21"/>
      <c r="Y67" s="21"/>
      <c r="Z67" s="20"/>
      <c r="AA67" s="21"/>
      <c r="AB67" s="20"/>
      <c r="AC67" s="20"/>
      <c r="AD67" s="21"/>
      <c r="AE67" s="20"/>
      <c r="AF67" s="21"/>
      <c r="AG67" s="20"/>
      <c r="AH67" s="22"/>
      <c r="AI67" s="18"/>
      <c r="AJ67" s="21"/>
      <c r="AK67" s="20"/>
      <c r="AL67" s="20"/>
      <c r="AM67" s="20"/>
    </row>
    <row r="68" spans="1:39" ht="14.25" customHeight="1">
      <c r="A68" s="178"/>
      <c r="B68" s="165"/>
      <c r="C68" s="165"/>
      <c r="D68" s="165"/>
      <c r="E68" s="24" t="s">
        <v>1146</v>
      </c>
      <c r="F68" s="19"/>
      <c r="G68" s="20"/>
      <c r="H68" s="21"/>
      <c r="I68" s="20"/>
      <c r="J68" s="21"/>
      <c r="K68" s="18"/>
      <c r="L68" s="22"/>
      <c r="M68" s="20"/>
      <c r="N68" s="21"/>
      <c r="O68" s="20"/>
      <c r="P68" s="21"/>
      <c r="Q68" s="20"/>
      <c r="R68" s="21"/>
      <c r="S68" s="21"/>
      <c r="T68" s="20"/>
      <c r="U68" s="21"/>
      <c r="V68" s="21"/>
      <c r="W68" s="21"/>
      <c r="X68" s="21"/>
      <c r="Y68" s="21"/>
      <c r="Z68" s="20"/>
      <c r="AA68" s="21"/>
      <c r="AB68" s="20"/>
      <c r="AC68" s="20"/>
      <c r="AD68" s="21"/>
      <c r="AE68" s="20"/>
      <c r="AF68" s="21"/>
      <c r="AG68" s="20"/>
      <c r="AH68" s="22"/>
      <c r="AI68" s="18"/>
      <c r="AJ68" s="21"/>
      <c r="AK68" s="20"/>
      <c r="AL68" s="20"/>
      <c r="AM68" s="20"/>
    </row>
    <row r="69" spans="1:39" ht="12.75" customHeight="1">
      <c r="A69" s="178"/>
      <c r="B69" s="165"/>
      <c r="C69" s="165"/>
      <c r="D69" s="165"/>
      <c r="E69" s="24" t="s">
        <v>1147</v>
      </c>
      <c r="F69" s="19"/>
      <c r="G69" s="20"/>
      <c r="H69" s="21"/>
      <c r="I69" s="20"/>
      <c r="J69" s="21"/>
      <c r="K69" s="18"/>
      <c r="L69" s="22"/>
      <c r="M69" s="20"/>
      <c r="N69" s="21"/>
      <c r="O69" s="20"/>
      <c r="P69" s="21"/>
      <c r="Q69" s="20"/>
      <c r="R69" s="21"/>
      <c r="S69" s="21"/>
      <c r="T69" s="20"/>
      <c r="U69" s="21"/>
      <c r="V69" s="21"/>
      <c r="W69" s="21"/>
      <c r="X69" s="21"/>
      <c r="Y69" s="21"/>
      <c r="Z69" s="20"/>
      <c r="AA69" s="21"/>
      <c r="AB69" s="20"/>
      <c r="AC69" s="20"/>
      <c r="AD69" s="21"/>
      <c r="AE69" s="20"/>
      <c r="AF69" s="21"/>
      <c r="AG69" s="20"/>
      <c r="AH69" s="22"/>
      <c r="AI69" s="18"/>
      <c r="AJ69" s="21"/>
      <c r="AK69" s="20"/>
      <c r="AL69" s="20"/>
      <c r="AM69" s="20"/>
    </row>
    <row r="70" spans="1:39" ht="26.25" customHeight="1">
      <c r="A70" s="178"/>
      <c r="B70" s="165"/>
      <c r="C70" s="165"/>
      <c r="D70" s="165"/>
      <c r="E70" s="24" t="s">
        <v>1148</v>
      </c>
      <c r="F70" s="19"/>
      <c r="G70" s="20"/>
      <c r="H70" s="21"/>
      <c r="I70" s="20"/>
      <c r="J70" s="21"/>
      <c r="K70" s="18"/>
      <c r="L70" s="22"/>
      <c r="M70" s="20"/>
      <c r="N70" s="21"/>
      <c r="O70" s="20"/>
      <c r="P70" s="21"/>
      <c r="Q70" s="20"/>
      <c r="R70" s="21"/>
      <c r="S70" s="21"/>
      <c r="T70" s="20"/>
      <c r="U70" s="21"/>
      <c r="V70" s="21"/>
      <c r="W70" s="21"/>
      <c r="X70" s="21"/>
      <c r="Y70" s="21"/>
      <c r="Z70" s="20"/>
      <c r="AA70" s="21"/>
      <c r="AB70" s="20"/>
      <c r="AC70" s="20"/>
      <c r="AD70" s="21"/>
      <c r="AE70" s="20"/>
      <c r="AF70" s="21"/>
      <c r="AG70" s="20"/>
      <c r="AH70" s="22"/>
      <c r="AI70" s="18"/>
      <c r="AJ70" s="21"/>
      <c r="AK70" s="20"/>
      <c r="AL70" s="20"/>
      <c r="AM70" s="20"/>
    </row>
    <row r="71" spans="1:39">
      <c r="A71" s="178"/>
      <c r="B71" s="165" t="s">
        <v>1154</v>
      </c>
      <c r="C71" s="175"/>
      <c r="D71" s="175"/>
      <c r="E71" s="176"/>
      <c r="F71" s="19">
        <v>33417.51311</v>
      </c>
      <c r="G71" s="20">
        <v>2874.9505600000002</v>
      </c>
      <c r="H71" s="21">
        <v>36</v>
      </c>
      <c r="I71" s="20">
        <v>64397.86608</v>
      </c>
      <c r="J71" s="21">
        <v>36</v>
      </c>
      <c r="K71" s="18"/>
      <c r="L71" s="22"/>
      <c r="M71" s="20">
        <v>545.44398999999999</v>
      </c>
      <c r="N71" s="21">
        <v>33</v>
      </c>
      <c r="O71" s="20">
        <v>826.73221999999998</v>
      </c>
      <c r="P71" s="21">
        <v>33</v>
      </c>
      <c r="Q71" s="20"/>
      <c r="R71" s="21"/>
      <c r="S71" s="21">
        <v>538</v>
      </c>
      <c r="T71" s="20">
        <v>617599.66579</v>
      </c>
      <c r="U71" s="21">
        <v>542</v>
      </c>
      <c r="V71" s="21">
        <v>17</v>
      </c>
      <c r="W71" s="21">
        <v>20</v>
      </c>
      <c r="X71" s="21">
        <v>1</v>
      </c>
      <c r="Y71" s="21">
        <v>12</v>
      </c>
      <c r="Z71" s="20">
        <v>21435.44341</v>
      </c>
      <c r="AA71" s="21">
        <v>20</v>
      </c>
      <c r="AB71" s="20">
        <v>29446.21488</v>
      </c>
      <c r="AC71" s="20"/>
      <c r="AD71" s="21">
        <v>19</v>
      </c>
      <c r="AE71" s="20">
        <v>4683.6660400000001</v>
      </c>
      <c r="AF71" s="21">
        <v>33</v>
      </c>
      <c r="AG71" s="20">
        <v>993.74845000000005</v>
      </c>
      <c r="AH71" s="22"/>
      <c r="AI71" s="18"/>
      <c r="AJ71" s="21"/>
      <c r="AK71" s="20"/>
      <c r="AL71" s="20"/>
      <c r="AM71" s="20"/>
    </row>
    <row r="72" spans="1:39">
      <c r="A72" s="178"/>
      <c r="B72" s="165"/>
      <c r="C72" s="165" t="s">
        <v>1155</v>
      </c>
      <c r="D72" s="175"/>
      <c r="E72" s="176"/>
      <c r="F72" s="19">
        <v>13832.41329</v>
      </c>
      <c r="G72" s="20">
        <v>1454.32647</v>
      </c>
      <c r="H72" s="21">
        <v>7</v>
      </c>
      <c r="I72" s="20">
        <v>24742.335999999999</v>
      </c>
      <c r="J72" s="21">
        <v>7</v>
      </c>
      <c r="K72" s="18"/>
      <c r="L72" s="22"/>
      <c r="M72" s="20">
        <v>373.69126999999997</v>
      </c>
      <c r="N72" s="21">
        <v>6</v>
      </c>
      <c r="O72" s="20">
        <v>456.60822999999999</v>
      </c>
      <c r="P72" s="21">
        <v>1</v>
      </c>
      <c r="Q72" s="20"/>
      <c r="R72" s="21"/>
      <c r="S72" s="21">
        <v>387</v>
      </c>
      <c r="T72" s="20">
        <v>401589.72605</v>
      </c>
      <c r="U72" s="21">
        <v>387</v>
      </c>
      <c r="V72" s="21">
        <v>13</v>
      </c>
      <c r="W72" s="21">
        <v>8</v>
      </c>
      <c r="X72" s="21"/>
      <c r="Y72" s="21">
        <v>8</v>
      </c>
      <c r="Z72" s="20">
        <v>21339.401860000002</v>
      </c>
      <c r="AA72" s="21">
        <v>8</v>
      </c>
      <c r="AB72" s="20">
        <v>17278.144199999999</v>
      </c>
      <c r="AC72" s="20"/>
      <c r="AD72" s="21"/>
      <c r="AE72" s="20"/>
      <c r="AF72" s="21">
        <v>8</v>
      </c>
      <c r="AG72" s="20">
        <v>433.52017999999998</v>
      </c>
      <c r="AH72" s="22"/>
      <c r="AI72" s="18"/>
      <c r="AJ72" s="21"/>
      <c r="AK72" s="20"/>
      <c r="AL72" s="20"/>
      <c r="AM72" s="20"/>
    </row>
    <row r="73" spans="1:39" ht="11.25" customHeight="1">
      <c r="A73" s="178"/>
      <c r="B73" s="165"/>
      <c r="C73" s="165"/>
      <c r="D73" s="165" t="s">
        <v>2069</v>
      </c>
      <c r="E73" s="23"/>
      <c r="F73" s="19"/>
      <c r="G73" s="20"/>
      <c r="H73" s="21"/>
      <c r="I73" s="20"/>
      <c r="J73" s="21"/>
      <c r="K73" s="18"/>
      <c r="L73" s="22"/>
      <c r="M73" s="20"/>
      <c r="N73" s="21"/>
      <c r="O73" s="20"/>
      <c r="P73" s="21"/>
      <c r="Q73" s="20"/>
      <c r="R73" s="21"/>
      <c r="S73" s="21">
        <v>155</v>
      </c>
      <c r="T73" s="20">
        <v>226006.67017999999</v>
      </c>
      <c r="U73" s="21">
        <v>155</v>
      </c>
      <c r="V73" s="21">
        <v>12</v>
      </c>
      <c r="W73" s="21">
        <v>5</v>
      </c>
      <c r="X73" s="21"/>
      <c r="Y73" s="21">
        <v>7</v>
      </c>
      <c r="Z73" s="20">
        <v>21336.839</v>
      </c>
      <c r="AA73" s="21">
        <v>5</v>
      </c>
      <c r="AB73" s="20">
        <v>15240.599459999999</v>
      </c>
      <c r="AC73" s="20"/>
      <c r="AD73" s="21"/>
      <c r="AE73" s="20"/>
      <c r="AF73" s="21">
        <v>5</v>
      </c>
      <c r="AG73" s="20">
        <v>321.49871000000002</v>
      </c>
      <c r="AH73" s="22"/>
      <c r="AI73" s="18"/>
      <c r="AJ73" s="21"/>
      <c r="AK73" s="20"/>
      <c r="AL73" s="20"/>
      <c r="AM73" s="20"/>
    </row>
    <row r="74" spans="1:39" ht="12" customHeight="1">
      <c r="A74" s="178"/>
      <c r="B74" s="165"/>
      <c r="C74" s="165"/>
      <c r="D74" s="165"/>
      <c r="E74" s="24" t="s">
        <v>1144</v>
      </c>
      <c r="F74" s="19"/>
      <c r="G74" s="20"/>
      <c r="H74" s="21"/>
      <c r="I74" s="20"/>
      <c r="J74" s="21"/>
      <c r="K74" s="18"/>
      <c r="L74" s="22"/>
      <c r="M74" s="20"/>
      <c r="N74" s="21"/>
      <c r="O74" s="20"/>
      <c r="P74" s="21"/>
      <c r="Q74" s="20"/>
      <c r="R74" s="21"/>
      <c r="S74" s="21"/>
      <c r="T74" s="20"/>
      <c r="U74" s="21"/>
      <c r="V74" s="21"/>
      <c r="W74" s="21"/>
      <c r="X74" s="21"/>
      <c r="Y74" s="21"/>
      <c r="Z74" s="20"/>
      <c r="AA74" s="21"/>
      <c r="AB74" s="20"/>
      <c r="AC74" s="20"/>
      <c r="AD74" s="21"/>
      <c r="AE74" s="20"/>
      <c r="AF74" s="21"/>
      <c r="AG74" s="20"/>
      <c r="AH74" s="22"/>
      <c r="AI74" s="18"/>
      <c r="AJ74" s="21"/>
      <c r="AK74" s="20"/>
      <c r="AL74" s="20"/>
      <c r="AM74" s="20"/>
    </row>
    <row r="75" spans="1:39" ht="12.75" customHeight="1">
      <c r="A75" s="178"/>
      <c r="B75" s="165"/>
      <c r="C75" s="165"/>
      <c r="D75" s="165"/>
      <c r="E75" s="24" t="s">
        <v>1145</v>
      </c>
      <c r="F75" s="19"/>
      <c r="G75" s="20"/>
      <c r="H75" s="21"/>
      <c r="I75" s="20"/>
      <c r="J75" s="21"/>
      <c r="K75" s="18"/>
      <c r="L75" s="22"/>
      <c r="M75" s="20"/>
      <c r="N75" s="21"/>
      <c r="O75" s="20"/>
      <c r="P75" s="21"/>
      <c r="Q75" s="20"/>
      <c r="R75" s="21"/>
      <c r="S75" s="21">
        <v>1</v>
      </c>
      <c r="T75" s="20">
        <v>2500</v>
      </c>
      <c r="U75" s="21">
        <v>1</v>
      </c>
      <c r="V75" s="21"/>
      <c r="W75" s="21"/>
      <c r="X75" s="21"/>
      <c r="Y75" s="21"/>
      <c r="Z75" s="20"/>
      <c r="AA75" s="21"/>
      <c r="AB75" s="20"/>
      <c r="AC75" s="20"/>
      <c r="AD75" s="21"/>
      <c r="AE75" s="20"/>
      <c r="AF75" s="21"/>
      <c r="AG75" s="20"/>
      <c r="AH75" s="22"/>
      <c r="AI75" s="18"/>
      <c r="AJ75" s="21"/>
      <c r="AK75" s="20"/>
      <c r="AL75" s="20"/>
      <c r="AM75" s="20"/>
    </row>
    <row r="76" spans="1:39" ht="13.5" customHeight="1">
      <c r="A76" s="178"/>
      <c r="B76" s="165"/>
      <c r="C76" s="165"/>
      <c r="D76" s="165"/>
      <c r="E76" s="24" t="s">
        <v>1146</v>
      </c>
      <c r="F76" s="19"/>
      <c r="G76" s="20"/>
      <c r="H76" s="21"/>
      <c r="I76" s="20"/>
      <c r="J76" s="21"/>
      <c r="K76" s="18"/>
      <c r="L76" s="22"/>
      <c r="M76" s="20"/>
      <c r="N76" s="21"/>
      <c r="O76" s="20"/>
      <c r="P76" s="21"/>
      <c r="Q76" s="20"/>
      <c r="R76" s="21"/>
      <c r="S76" s="21">
        <v>144</v>
      </c>
      <c r="T76" s="20">
        <v>172340.74418000001</v>
      </c>
      <c r="U76" s="21">
        <v>144</v>
      </c>
      <c r="V76" s="21">
        <v>12</v>
      </c>
      <c r="W76" s="21">
        <v>5</v>
      </c>
      <c r="X76" s="21"/>
      <c r="Y76" s="21">
        <v>7</v>
      </c>
      <c r="Z76" s="20">
        <v>21336.839</v>
      </c>
      <c r="AA76" s="21">
        <v>5</v>
      </c>
      <c r="AB76" s="20">
        <v>15240.599459999999</v>
      </c>
      <c r="AC76" s="20"/>
      <c r="AD76" s="21"/>
      <c r="AE76" s="20"/>
      <c r="AF76" s="21">
        <v>5</v>
      </c>
      <c r="AG76" s="20">
        <v>321.49871000000002</v>
      </c>
      <c r="AH76" s="22"/>
      <c r="AI76" s="18"/>
      <c r="AJ76" s="21"/>
      <c r="AK76" s="20"/>
      <c r="AL76" s="20"/>
      <c r="AM76" s="20"/>
    </row>
    <row r="77" spans="1:39" ht="13.5" customHeight="1">
      <c r="A77" s="178"/>
      <c r="B77" s="165"/>
      <c r="C77" s="165"/>
      <c r="D77" s="165"/>
      <c r="E77" s="24" t="s">
        <v>1147</v>
      </c>
      <c r="F77" s="19"/>
      <c r="G77" s="20"/>
      <c r="H77" s="21"/>
      <c r="I77" s="20"/>
      <c r="J77" s="21"/>
      <c r="K77" s="18"/>
      <c r="L77" s="22"/>
      <c r="M77" s="20"/>
      <c r="N77" s="21"/>
      <c r="O77" s="20"/>
      <c r="P77" s="21"/>
      <c r="Q77" s="20"/>
      <c r="R77" s="21"/>
      <c r="S77" s="21">
        <v>10</v>
      </c>
      <c r="T77" s="20">
        <v>51165.925999999999</v>
      </c>
      <c r="U77" s="21">
        <v>10</v>
      </c>
      <c r="V77" s="21"/>
      <c r="W77" s="21"/>
      <c r="X77" s="21"/>
      <c r="Y77" s="21"/>
      <c r="Z77" s="20"/>
      <c r="AA77" s="21"/>
      <c r="AB77" s="20"/>
      <c r="AC77" s="20"/>
      <c r="AD77" s="21"/>
      <c r="AE77" s="20"/>
      <c r="AF77" s="21"/>
      <c r="AG77" s="20"/>
      <c r="AH77" s="22"/>
      <c r="AI77" s="18"/>
      <c r="AJ77" s="21"/>
      <c r="AK77" s="20"/>
      <c r="AL77" s="20"/>
      <c r="AM77" s="20"/>
    </row>
    <row r="78" spans="1:39" ht="24" customHeight="1">
      <c r="A78" s="178"/>
      <c r="B78" s="165"/>
      <c r="C78" s="165"/>
      <c r="D78" s="165"/>
      <c r="E78" s="24" t="s">
        <v>1148</v>
      </c>
      <c r="F78" s="19"/>
      <c r="G78" s="20"/>
      <c r="H78" s="21"/>
      <c r="I78" s="20"/>
      <c r="J78" s="21"/>
      <c r="K78" s="18"/>
      <c r="L78" s="22"/>
      <c r="M78" s="20"/>
      <c r="N78" s="21"/>
      <c r="O78" s="20"/>
      <c r="P78" s="21"/>
      <c r="Q78" s="20"/>
      <c r="R78" s="21"/>
      <c r="S78" s="21"/>
      <c r="T78" s="20"/>
      <c r="U78" s="21"/>
      <c r="V78" s="21"/>
      <c r="W78" s="21"/>
      <c r="X78" s="21"/>
      <c r="Y78" s="21"/>
      <c r="Z78" s="20"/>
      <c r="AA78" s="21"/>
      <c r="AB78" s="20"/>
      <c r="AC78" s="20"/>
      <c r="AD78" s="21"/>
      <c r="AE78" s="20"/>
      <c r="AF78" s="21"/>
      <c r="AG78" s="20"/>
      <c r="AH78" s="22"/>
      <c r="AI78" s="18"/>
      <c r="AJ78" s="21"/>
      <c r="AK78" s="20"/>
      <c r="AL78" s="20"/>
      <c r="AM78" s="20"/>
    </row>
    <row r="79" spans="1:39" ht="11.25" customHeight="1">
      <c r="A79" s="178"/>
      <c r="B79" s="165"/>
      <c r="C79" s="165"/>
      <c r="D79" s="165" t="s">
        <v>2070</v>
      </c>
      <c r="E79" s="23"/>
      <c r="F79" s="19"/>
      <c r="G79" s="20"/>
      <c r="H79" s="21"/>
      <c r="I79" s="20"/>
      <c r="J79" s="21"/>
      <c r="K79" s="18"/>
      <c r="L79" s="22"/>
      <c r="M79" s="20"/>
      <c r="N79" s="21"/>
      <c r="O79" s="20"/>
      <c r="P79" s="21"/>
      <c r="Q79" s="20"/>
      <c r="R79" s="21"/>
      <c r="S79" s="21"/>
      <c r="T79" s="20"/>
      <c r="U79" s="21"/>
      <c r="V79" s="21"/>
      <c r="W79" s="21"/>
      <c r="X79" s="21"/>
      <c r="Y79" s="21"/>
      <c r="Z79" s="20"/>
      <c r="AA79" s="21"/>
      <c r="AB79" s="20"/>
      <c r="AC79" s="20"/>
      <c r="AD79" s="21"/>
      <c r="AE79" s="20"/>
      <c r="AF79" s="21"/>
      <c r="AG79" s="20"/>
      <c r="AH79" s="22"/>
      <c r="AI79" s="18"/>
      <c r="AJ79" s="21"/>
      <c r="AK79" s="20"/>
      <c r="AL79" s="20"/>
      <c r="AM79" s="20"/>
    </row>
    <row r="80" spans="1:39" ht="12.75" customHeight="1">
      <c r="A80" s="178"/>
      <c r="B80" s="165"/>
      <c r="C80" s="165"/>
      <c r="D80" s="165"/>
      <c r="E80" s="24" t="s">
        <v>1144</v>
      </c>
      <c r="F80" s="19"/>
      <c r="G80" s="20"/>
      <c r="H80" s="21"/>
      <c r="I80" s="20"/>
      <c r="J80" s="21"/>
      <c r="K80" s="18"/>
      <c r="L80" s="22"/>
      <c r="M80" s="20"/>
      <c r="N80" s="21"/>
      <c r="O80" s="20"/>
      <c r="P80" s="21"/>
      <c r="Q80" s="20"/>
      <c r="R80" s="21"/>
      <c r="S80" s="21"/>
      <c r="T80" s="20"/>
      <c r="U80" s="21"/>
      <c r="V80" s="21"/>
      <c r="W80" s="21"/>
      <c r="X80" s="21"/>
      <c r="Y80" s="21"/>
      <c r="Z80" s="20"/>
      <c r="AA80" s="21"/>
      <c r="AB80" s="20"/>
      <c r="AC80" s="20"/>
      <c r="AD80" s="21"/>
      <c r="AE80" s="20"/>
      <c r="AF80" s="21"/>
      <c r="AG80" s="20"/>
      <c r="AH80" s="22"/>
      <c r="AI80" s="18"/>
      <c r="AJ80" s="21"/>
      <c r="AK80" s="20"/>
      <c r="AL80" s="20"/>
      <c r="AM80" s="20"/>
    </row>
    <row r="81" spans="1:39" ht="15" customHeight="1">
      <c r="A81" s="178"/>
      <c r="B81" s="165"/>
      <c r="C81" s="165"/>
      <c r="D81" s="165"/>
      <c r="E81" s="24" t="s">
        <v>1145</v>
      </c>
      <c r="F81" s="19"/>
      <c r="G81" s="20"/>
      <c r="H81" s="21"/>
      <c r="I81" s="20"/>
      <c r="J81" s="21"/>
      <c r="K81" s="18"/>
      <c r="L81" s="22"/>
      <c r="M81" s="20"/>
      <c r="N81" s="21"/>
      <c r="O81" s="20"/>
      <c r="P81" s="21"/>
      <c r="Q81" s="20"/>
      <c r="R81" s="21"/>
      <c r="S81" s="21"/>
      <c r="T81" s="20"/>
      <c r="U81" s="21"/>
      <c r="V81" s="21"/>
      <c r="W81" s="21"/>
      <c r="X81" s="21"/>
      <c r="Y81" s="21"/>
      <c r="Z81" s="20"/>
      <c r="AA81" s="21"/>
      <c r="AB81" s="20"/>
      <c r="AC81" s="20"/>
      <c r="AD81" s="21"/>
      <c r="AE81" s="20"/>
      <c r="AF81" s="21"/>
      <c r="AG81" s="20"/>
      <c r="AH81" s="22"/>
      <c r="AI81" s="18"/>
      <c r="AJ81" s="21"/>
      <c r="AK81" s="20"/>
      <c r="AL81" s="20"/>
      <c r="AM81" s="20"/>
    </row>
    <row r="82" spans="1:39" ht="12.75" customHeight="1">
      <c r="A82" s="178"/>
      <c r="B82" s="165"/>
      <c r="C82" s="165"/>
      <c r="D82" s="165"/>
      <c r="E82" s="24" t="s">
        <v>1146</v>
      </c>
      <c r="F82" s="19"/>
      <c r="G82" s="20"/>
      <c r="H82" s="21"/>
      <c r="I82" s="20"/>
      <c r="J82" s="21"/>
      <c r="K82" s="18"/>
      <c r="L82" s="22"/>
      <c r="M82" s="20"/>
      <c r="N82" s="21"/>
      <c r="O82" s="20"/>
      <c r="P82" s="21"/>
      <c r="Q82" s="20"/>
      <c r="R82" s="21"/>
      <c r="S82" s="21"/>
      <c r="T82" s="20"/>
      <c r="U82" s="21"/>
      <c r="V82" s="21"/>
      <c r="W82" s="21"/>
      <c r="X82" s="21"/>
      <c r="Y82" s="21"/>
      <c r="Z82" s="20"/>
      <c r="AA82" s="21"/>
      <c r="AB82" s="20"/>
      <c r="AC82" s="20"/>
      <c r="AD82" s="21"/>
      <c r="AE82" s="20"/>
      <c r="AF82" s="21"/>
      <c r="AG82" s="20"/>
      <c r="AH82" s="22"/>
      <c r="AI82" s="18"/>
      <c r="AJ82" s="21"/>
      <c r="AK82" s="20"/>
      <c r="AL82" s="20"/>
      <c r="AM82" s="20"/>
    </row>
    <row r="83" spans="1:39" ht="13.5" customHeight="1">
      <c r="A83" s="178"/>
      <c r="B83" s="165"/>
      <c r="C83" s="165"/>
      <c r="D83" s="165"/>
      <c r="E83" s="24" t="s">
        <v>1147</v>
      </c>
      <c r="F83" s="19"/>
      <c r="G83" s="20"/>
      <c r="H83" s="21"/>
      <c r="I83" s="20"/>
      <c r="J83" s="21"/>
      <c r="K83" s="18"/>
      <c r="L83" s="22"/>
      <c r="M83" s="20"/>
      <c r="N83" s="21"/>
      <c r="O83" s="20"/>
      <c r="P83" s="21"/>
      <c r="Q83" s="20"/>
      <c r="R83" s="21"/>
      <c r="S83" s="21"/>
      <c r="T83" s="20"/>
      <c r="U83" s="21"/>
      <c r="V83" s="21"/>
      <c r="W83" s="21"/>
      <c r="X83" s="21"/>
      <c r="Y83" s="21"/>
      <c r="Z83" s="20"/>
      <c r="AA83" s="21"/>
      <c r="AB83" s="20"/>
      <c r="AC83" s="20"/>
      <c r="AD83" s="21"/>
      <c r="AE83" s="20"/>
      <c r="AF83" s="21"/>
      <c r="AG83" s="20"/>
      <c r="AH83" s="22"/>
      <c r="AI83" s="18"/>
      <c r="AJ83" s="21"/>
      <c r="AK83" s="20"/>
      <c r="AL83" s="20"/>
      <c r="AM83" s="20"/>
    </row>
    <row r="84" spans="1:39" ht="22.5" customHeight="1">
      <c r="A84" s="178"/>
      <c r="B84" s="165"/>
      <c r="C84" s="165"/>
      <c r="D84" s="165"/>
      <c r="E84" s="24" t="s">
        <v>1148</v>
      </c>
      <c r="F84" s="19"/>
      <c r="G84" s="20"/>
      <c r="H84" s="21"/>
      <c r="I84" s="20"/>
      <c r="J84" s="21"/>
      <c r="K84" s="18"/>
      <c r="L84" s="22"/>
      <c r="M84" s="20"/>
      <c r="N84" s="21"/>
      <c r="O84" s="20"/>
      <c r="P84" s="21"/>
      <c r="Q84" s="20"/>
      <c r="R84" s="21"/>
      <c r="S84" s="21"/>
      <c r="T84" s="20"/>
      <c r="U84" s="21"/>
      <c r="V84" s="21"/>
      <c r="W84" s="21"/>
      <c r="X84" s="21"/>
      <c r="Y84" s="21"/>
      <c r="Z84" s="20"/>
      <c r="AA84" s="21"/>
      <c r="AB84" s="20"/>
      <c r="AC84" s="20"/>
      <c r="AD84" s="21"/>
      <c r="AE84" s="20"/>
      <c r="AF84" s="21"/>
      <c r="AG84" s="20"/>
      <c r="AH84" s="22"/>
      <c r="AI84" s="18"/>
      <c r="AJ84" s="21"/>
      <c r="AK84" s="20"/>
      <c r="AL84" s="20"/>
      <c r="AM84" s="20"/>
    </row>
    <row r="85" spans="1:39" ht="11.25" customHeight="1">
      <c r="A85" s="178"/>
      <c r="B85" s="165"/>
      <c r="C85" s="165"/>
      <c r="D85" s="165" t="s">
        <v>2071</v>
      </c>
      <c r="E85" s="23"/>
      <c r="F85" s="19">
        <v>13832.41329</v>
      </c>
      <c r="G85" s="20">
        <v>1454.32647</v>
      </c>
      <c r="H85" s="21">
        <v>7</v>
      </c>
      <c r="I85" s="20">
        <v>24742.335999999999</v>
      </c>
      <c r="J85" s="21">
        <v>7</v>
      </c>
      <c r="K85" s="18"/>
      <c r="L85" s="22"/>
      <c r="M85" s="20">
        <v>373.69126999999997</v>
      </c>
      <c r="N85" s="21">
        <v>6</v>
      </c>
      <c r="O85" s="20">
        <v>456.60822999999999</v>
      </c>
      <c r="P85" s="21">
        <v>1</v>
      </c>
      <c r="Q85" s="20"/>
      <c r="R85" s="21"/>
      <c r="S85" s="21">
        <v>231</v>
      </c>
      <c r="T85" s="20">
        <v>175432.93969</v>
      </c>
      <c r="U85" s="21">
        <v>231</v>
      </c>
      <c r="V85" s="21">
        <v>1</v>
      </c>
      <c r="W85" s="21">
        <v>3</v>
      </c>
      <c r="X85" s="21"/>
      <c r="Y85" s="21">
        <v>1</v>
      </c>
      <c r="Z85" s="20">
        <v>2.5628600000000001</v>
      </c>
      <c r="AA85" s="21">
        <v>3</v>
      </c>
      <c r="AB85" s="20">
        <v>2037.54474</v>
      </c>
      <c r="AC85" s="20"/>
      <c r="AD85" s="21"/>
      <c r="AE85" s="20"/>
      <c r="AF85" s="21">
        <v>3</v>
      </c>
      <c r="AG85" s="20">
        <v>112.02146999999999</v>
      </c>
      <c r="AH85" s="22"/>
      <c r="AI85" s="18"/>
      <c r="AJ85" s="21"/>
      <c r="AK85" s="20"/>
      <c r="AL85" s="20"/>
      <c r="AM85" s="20"/>
    </row>
    <row r="86" spans="1:39" ht="12.75" customHeight="1">
      <c r="A86" s="178"/>
      <c r="B86" s="165"/>
      <c r="C86" s="165"/>
      <c r="D86" s="165"/>
      <c r="E86" s="24" t="s">
        <v>1144</v>
      </c>
      <c r="F86" s="19"/>
      <c r="G86" s="20"/>
      <c r="H86" s="21"/>
      <c r="I86" s="20"/>
      <c r="J86" s="21"/>
      <c r="K86" s="18"/>
      <c r="L86" s="22"/>
      <c r="M86" s="20"/>
      <c r="N86" s="21"/>
      <c r="O86" s="20"/>
      <c r="P86" s="21"/>
      <c r="Q86" s="20"/>
      <c r="R86" s="21"/>
      <c r="S86" s="21"/>
      <c r="T86" s="20"/>
      <c r="U86" s="21"/>
      <c r="V86" s="21"/>
      <c r="W86" s="21"/>
      <c r="X86" s="21"/>
      <c r="Y86" s="21"/>
      <c r="Z86" s="20"/>
      <c r="AA86" s="21"/>
      <c r="AB86" s="20"/>
      <c r="AC86" s="20"/>
      <c r="AD86" s="21"/>
      <c r="AE86" s="20"/>
      <c r="AF86" s="21"/>
      <c r="AG86" s="20"/>
      <c r="AH86" s="22"/>
      <c r="AI86" s="18"/>
      <c r="AJ86" s="21"/>
      <c r="AK86" s="20"/>
      <c r="AL86" s="20"/>
      <c r="AM86" s="20"/>
    </row>
    <row r="87" spans="1:39" ht="12.75" customHeight="1">
      <c r="A87" s="178"/>
      <c r="B87" s="165"/>
      <c r="C87" s="165"/>
      <c r="D87" s="165"/>
      <c r="E87" s="24" t="s">
        <v>1145</v>
      </c>
      <c r="F87" s="19"/>
      <c r="G87" s="20"/>
      <c r="H87" s="21"/>
      <c r="I87" s="20"/>
      <c r="J87" s="21"/>
      <c r="K87" s="18"/>
      <c r="L87" s="22"/>
      <c r="M87" s="20"/>
      <c r="N87" s="21"/>
      <c r="O87" s="20"/>
      <c r="P87" s="21"/>
      <c r="Q87" s="20"/>
      <c r="R87" s="21"/>
      <c r="S87" s="21"/>
      <c r="T87" s="20"/>
      <c r="U87" s="21"/>
      <c r="V87" s="21"/>
      <c r="W87" s="21"/>
      <c r="X87" s="21"/>
      <c r="Y87" s="21"/>
      <c r="Z87" s="20"/>
      <c r="AA87" s="21"/>
      <c r="AB87" s="20"/>
      <c r="AC87" s="20"/>
      <c r="AD87" s="21"/>
      <c r="AE87" s="20"/>
      <c r="AF87" s="21"/>
      <c r="AG87" s="20"/>
      <c r="AH87" s="22"/>
      <c r="AI87" s="18"/>
      <c r="AJ87" s="21"/>
      <c r="AK87" s="20"/>
      <c r="AL87" s="20"/>
      <c r="AM87" s="20"/>
    </row>
    <row r="88" spans="1:39" ht="12.75" customHeight="1">
      <c r="A88" s="178"/>
      <c r="B88" s="165"/>
      <c r="C88" s="165"/>
      <c r="D88" s="165"/>
      <c r="E88" s="24" t="s">
        <v>1146</v>
      </c>
      <c r="F88" s="19">
        <v>435.10541999999998</v>
      </c>
      <c r="G88" s="20">
        <v>6.98</v>
      </c>
      <c r="H88" s="21">
        <v>1</v>
      </c>
      <c r="I88" s="20">
        <v>240</v>
      </c>
      <c r="J88" s="21">
        <v>1</v>
      </c>
      <c r="K88" s="18"/>
      <c r="L88" s="22"/>
      <c r="M88" s="20">
        <v>29.911639999999998</v>
      </c>
      <c r="N88" s="21">
        <v>1</v>
      </c>
      <c r="O88" s="20"/>
      <c r="P88" s="21"/>
      <c r="Q88" s="20"/>
      <c r="R88" s="21"/>
      <c r="S88" s="21">
        <v>224</v>
      </c>
      <c r="T88" s="20">
        <v>162620</v>
      </c>
      <c r="U88" s="21">
        <v>224</v>
      </c>
      <c r="V88" s="21">
        <v>1</v>
      </c>
      <c r="W88" s="21">
        <v>3</v>
      </c>
      <c r="X88" s="21"/>
      <c r="Y88" s="21">
        <v>1</v>
      </c>
      <c r="Z88" s="20">
        <v>2.5628600000000001</v>
      </c>
      <c r="AA88" s="21">
        <v>3</v>
      </c>
      <c r="AB88" s="20">
        <v>2037.54474</v>
      </c>
      <c r="AC88" s="20"/>
      <c r="AD88" s="21"/>
      <c r="AE88" s="20"/>
      <c r="AF88" s="21">
        <v>3</v>
      </c>
      <c r="AG88" s="20">
        <v>112.02146999999999</v>
      </c>
      <c r="AH88" s="22"/>
      <c r="AI88" s="18"/>
      <c r="AJ88" s="21"/>
      <c r="AK88" s="20"/>
      <c r="AL88" s="20"/>
      <c r="AM88" s="20"/>
    </row>
    <row r="89" spans="1:39" ht="13.5" customHeight="1">
      <c r="A89" s="178"/>
      <c r="B89" s="165"/>
      <c r="C89" s="165"/>
      <c r="D89" s="165"/>
      <c r="E89" s="24" t="s">
        <v>1147</v>
      </c>
      <c r="F89" s="19">
        <v>7272.45489</v>
      </c>
      <c r="G89" s="20">
        <v>509.38188000000002</v>
      </c>
      <c r="H89" s="21">
        <v>3</v>
      </c>
      <c r="I89" s="20">
        <v>16073.397999999999</v>
      </c>
      <c r="J89" s="21">
        <v>3</v>
      </c>
      <c r="K89" s="18"/>
      <c r="L89" s="22"/>
      <c r="M89" s="20">
        <v>34.688600000000001</v>
      </c>
      <c r="N89" s="21">
        <v>1</v>
      </c>
      <c r="O89" s="20"/>
      <c r="P89" s="21"/>
      <c r="Q89" s="20"/>
      <c r="R89" s="21"/>
      <c r="S89" s="21">
        <v>5</v>
      </c>
      <c r="T89" s="20">
        <v>10799.94281</v>
      </c>
      <c r="U89" s="21">
        <v>5</v>
      </c>
      <c r="V89" s="21"/>
      <c r="W89" s="21"/>
      <c r="X89" s="21"/>
      <c r="Y89" s="21"/>
      <c r="Z89" s="20"/>
      <c r="AA89" s="21"/>
      <c r="AB89" s="20"/>
      <c r="AC89" s="20"/>
      <c r="AD89" s="21"/>
      <c r="AE89" s="20"/>
      <c r="AF89" s="21"/>
      <c r="AG89" s="20"/>
      <c r="AH89" s="22"/>
      <c r="AI89" s="18"/>
      <c r="AJ89" s="21"/>
      <c r="AK89" s="20"/>
      <c r="AL89" s="20"/>
      <c r="AM89" s="20"/>
    </row>
    <row r="90" spans="1:39" ht="25.5" customHeight="1">
      <c r="A90" s="178"/>
      <c r="B90" s="165"/>
      <c r="C90" s="165"/>
      <c r="D90" s="165"/>
      <c r="E90" s="24" t="s">
        <v>1148</v>
      </c>
      <c r="F90" s="19">
        <v>6124.8529799999997</v>
      </c>
      <c r="G90" s="20">
        <v>937.96459000000004</v>
      </c>
      <c r="H90" s="21">
        <v>3</v>
      </c>
      <c r="I90" s="20">
        <v>8428.9380000000001</v>
      </c>
      <c r="J90" s="21">
        <v>3</v>
      </c>
      <c r="K90" s="18"/>
      <c r="L90" s="22"/>
      <c r="M90" s="20">
        <v>309.09102999999999</v>
      </c>
      <c r="N90" s="21">
        <v>4</v>
      </c>
      <c r="O90" s="20">
        <v>456.60822999999999</v>
      </c>
      <c r="P90" s="21">
        <v>1</v>
      </c>
      <c r="Q90" s="20"/>
      <c r="R90" s="21"/>
      <c r="S90" s="21">
        <v>2</v>
      </c>
      <c r="T90" s="20">
        <v>2012.9968799999999</v>
      </c>
      <c r="U90" s="21">
        <v>2</v>
      </c>
      <c r="V90" s="21"/>
      <c r="W90" s="21"/>
      <c r="X90" s="21"/>
      <c r="Y90" s="21"/>
      <c r="Z90" s="20"/>
      <c r="AA90" s="21"/>
      <c r="AB90" s="20"/>
      <c r="AC90" s="20"/>
      <c r="AD90" s="21"/>
      <c r="AE90" s="20"/>
      <c r="AF90" s="21"/>
      <c r="AG90" s="20"/>
      <c r="AH90" s="22"/>
      <c r="AI90" s="18"/>
      <c r="AJ90" s="21"/>
      <c r="AK90" s="20"/>
      <c r="AL90" s="20"/>
      <c r="AM90" s="20"/>
    </row>
    <row r="91" spans="1:39" ht="11.25" customHeight="1">
      <c r="A91" s="178"/>
      <c r="B91" s="165"/>
      <c r="C91" s="165"/>
      <c r="D91" s="165" t="s">
        <v>2072</v>
      </c>
      <c r="E91" s="23"/>
      <c r="F91" s="19"/>
      <c r="G91" s="20"/>
      <c r="H91" s="21"/>
      <c r="I91" s="20"/>
      <c r="J91" s="21"/>
      <c r="K91" s="18"/>
      <c r="L91" s="22"/>
      <c r="M91" s="20"/>
      <c r="N91" s="21"/>
      <c r="O91" s="20"/>
      <c r="P91" s="21"/>
      <c r="Q91" s="20"/>
      <c r="R91" s="21"/>
      <c r="S91" s="21">
        <v>1</v>
      </c>
      <c r="T91" s="20">
        <v>150.11618000000001</v>
      </c>
      <c r="U91" s="21">
        <v>1</v>
      </c>
      <c r="V91" s="21"/>
      <c r="W91" s="21"/>
      <c r="X91" s="21"/>
      <c r="Y91" s="21"/>
      <c r="Z91" s="20"/>
      <c r="AA91" s="21"/>
      <c r="AB91" s="20"/>
      <c r="AC91" s="20"/>
      <c r="AD91" s="21"/>
      <c r="AE91" s="20"/>
      <c r="AF91" s="21"/>
      <c r="AG91" s="20"/>
      <c r="AH91" s="22"/>
      <c r="AI91" s="18"/>
      <c r="AJ91" s="21"/>
      <c r="AK91" s="20"/>
      <c r="AL91" s="20"/>
      <c r="AM91" s="20"/>
    </row>
    <row r="92" spans="1:39" ht="13.5" customHeight="1">
      <c r="A92" s="178"/>
      <c r="B92" s="165"/>
      <c r="C92" s="165"/>
      <c r="D92" s="165"/>
      <c r="E92" s="24" t="s">
        <v>1144</v>
      </c>
      <c r="F92" s="19"/>
      <c r="G92" s="20"/>
      <c r="H92" s="21"/>
      <c r="I92" s="20"/>
      <c r="J92" s="21"/>
      <c r="K92" s="18"/>
      <c r="L92" s="22"/>
      <c r="M92" s="20"/>
      <c r="N92" s="21"/>
      <c r="O92" s="20"/>
      <c r="P92" s="21"/>
      <c r="Q92" s="20"/>
      <c r="R92" s="21"/>
      <c r="S92" s="21"/>
      <c r="T92" s="20"/>
      <c r="U92" s="21"/>
      <c r="V92" s="21"/>
      <c r="W92" s="21"/>
      <c r="X92" s="21"/>
      <c r="Y92" s="21"/>
      <c r="Z92" s="20"/>
      <c r="AA92" s="21"/>
      <c r="AB92" s="20"/>
      <c r="AC92" s="20"/>
      <c r="AD92" s="21"/>
      <c r="AE92" s="20"/>
      <c r="AF92" s="21"/>
      <c r="AG92" s="20"/>
      <c r="AH92" s="22"/>
      <c r="AI92" s="18"/>
      <c r="AJ92" s="21"/>
      <c r="AK92" s="20"/>
      <c r="AL92" s="20"/>
      <c r="AM92" s="20"/>
    </row>
    <row r="93" spans="1:39" ht="13.5" customHeight="1">
      <c r="A93" s="178"/>
      <c r="B93" s="165"/>
      <c r="C93" s="165"/>
      <c r="D93" s="165"/>
      <c r="E93" s="24" t="s">
        <v>1145</v>
      </c>
      <c r="F93" s="19"/>
      <c r="G93" s="20"/>
      <c r="H93" s="21"/>
      <c r="I93" s="20"/>
      <c r="J93" s="21"/>
      <c r="K93" s="18"/>
      <c r="L93" s="22"/>
      <c r="M93" s="20"/>
      <c r="N93" s="21"/>
      <c r="O93" s="20"/>
      <c r="P93" s="21"/>
      <c r="Q93" s="20"/>
      <c r="R93" s="21"/>
      <c r="S93" s="21"/>
      <c r="T93" s="20"/>
      <c r="U93" s="21"/>
      <c r="V93" s="21"/>
      <c r="W93" s="21"/>
      <c r="X93" s="21"/>
      <c r="Y93" s="21"/>
      <c r="Z93" s="20"/>
      <c r="AA93" s="21"/>
      <c r="AB93" s="20"/>
      <c r="AC93" s="20"/>
      <c r="AD93" s="21"/>
      <c r="AE93" s="20"/>
      <c r="AF93" s="21"/>
      <c r="AG93" s="20"/>
      <c r="AH93" s="22"/>
      <c r="AI93" s="18"/>
      <c r="AJ93" s="21"/>
      <c r="AK93" s="20"/>
      <c r="AL93" s="20"/>
      <c r="AM93" s="20"/>
    </row>
    <row r="94" spans="1:39" ht="13.5" customHeight="1">
      <c r="A94" s="178"/>
      <c r="B94" s="165"/>
      <c r="C94" s="165"/>
      <c r="D94" s="165"/>
      <c r="E94" s="24" t="s">
        <v>1146</v>
      </c>
      <c r="F94" s="19"/>
      <c r="G94" s="20"/>
      <c r="H94" s="21"/>
      <c r="I94" s="20"/>
      <c r="J94" s="21"/>
      <c r="K94" s="18"/>
      <c r="L94" s="22"/>
      <c r="M94" s="20"/>
      <c r="N94" s="21"/>
      <c r="O94" s="20"/>
      <c r="P94" s="21"/>
      <c r="Q94" s="20"/>
      <c r="R94" s="21"/>
      <c r="S94" s="21"/>
      <c r="T94" s="20"/>
      <c r="U94" s="21"/>
      <c r="V94" s="21"/>
      <c r="W94" s="21"/>
      <c r="X94" s="21"/>
      <c r="Y94" s="21"/>
      <c r="Z94" s="20"/>
      <c r="AA94" s="21"/>
      <c r="AB94" s="20"/>
      <c r="AC94" s="20"/>
      <c r="AD94" s="21"/>
      <c r="AE94" s="20"/>
      <c r="AF94" s="21"/>
      <c r="AG94" s="20"/>
      <c r="AH94" s="22"/>
      <c r="AI94" s="18"/>
      <c r="AJ94" s="21"/>
      <c r="AK94" s="20"/>
      <c r="AL94" s="20"/>
      <c r="AM94" s="20"/>
    </row>
    <row r="95" spans="1:39" ht="13.5" customHeight="1">
      <c r="A95" s="178"/>
      <c r="B95" s="165"/>
      <c r="C95" s="165"/>
      <c r="D95" s="165"/>
      <c r="E95" s="24" t="s">
        <v>1147</v>
      </c>
      <c r="F95" s="19"/>
      <c r="G95" s="20"/>
      <c r="H95" s="21"/>
      <c r="I95" s="20"/>
      <c r="J95" s="21"/>
      <c r="K95" s="18"/>
      <c r="L95" s="22"/>
      <c r="M95" s="20"/>
      <c r="N95" s="21"/>
      <c r="O95" s="20"/>
      <c r="P95" s="21"/>
      <c r="Q95" s="20"/>
      <c r="R95" s="21"/>
      <c r="S95" s="21"/>
      <c r="T95" s="20"/>
      <c r="U95" s="21"/>
      <c r="V95" s="21"/>
      <c r="W95" s="21"/>
      <c r="X95" s="21"/>
      <c r="Y95" s="21"/>
      <c r="Z95" s="20"/>
      <c r="AA95" s="21"/>
      <c r="AB95" s="20"/>
      <c r="AC95" s="20"/>
      <c r="AD95" s="21"/>
      <c r="AE95" s="20"/>
      <c r="AF95" s="21"/>
      <c r="AG95" s="20"/>
      <c r="AH95" s="22"/>
      <c r="AI95" s="18"/>
      <c r="AJ95" s="21"/>
      <c r="AK95" s="20"/>
      <c r="AL95" s="20"/>
      <c r="AM95" s="20"/>
    </row>
    <row r="96" spans="1:39" ht="22.5" customHeight="1">
      <c r="A96" s="178"/>
      <c r="B96" s="165"/>
      <c r="C96" s="165"/>
      <c r="D96" s="165"/>
      <c r="E96" s="24" t="s">
        <v>1148</v>
      </c>
      <c r="F96" s="19"/>
      <c r="G96" s="20"/>
      <c r="H96" s="21"/>
      <c r="I96" s="20"/>
      <c r="J96" s="21"/>
      <c r="K96" s="18"/>
      <c r="L96" s="22"/>
      <c r="M96" s="20"/>
      <c r="N96" s="21"/>
      <c r="O96" s="20"/>
      <c r="P96" s="21"/>
      <c r="Q96" s="20"/>
      <c r="R96" s="21"/>
      <c r="S96" s="21">
        <v>1</v>
      </c>
      <c r="T96" s="20">
        <v>150.11618000000001</v>
      </c>
      <c r="U96" s="21">
        <v>1</v>
      </c>
      <c r="V96" s="21"/>
      <c r="W96" s="21"/>
      <c r="X96" s="21"/>
      <c r="Y96" s="21"/>
      <c r="Z96" s="20"/>
      <c r="AA96" s="21"/>
      <c r="AB96" s="20"/>
      <c r="AC96" s="20"/>
      <c r="AD96" s="21"/>
      <c r="AE96" s="20"/>
      <c r="AF96" s="21"/>
      <c r="AG96" s="20"/>
      <c r="AH96" s="22"/>
      <c r="AI96" s="18"/>
      <c r="AJ96" s="21"/>
      <c r="AK96" s="20"/>
      <c r="AL96" s="20"/>
      <c r="AM96" s="20"/>
    </row>
    <row r="97" spans="1:39" ht="11.25" customHeight="1">
      <c r="A97" s="178"/>
      <c r="B97" s="165"/>
      <c r="C97" s="165"/>
      <c r="D97" s="165" t="s">
        <v>2073</v>
      </c>
      <c r="E97" s="23"/>
      <c r="F97" s="19"/>
      <c r="G97" s="20"/>
      <c r="H97" s="21"/>
      <c r="I97" s="20"/>
      <c r="J97" s="21"/>
      <c r="K97" s="18"/>
      <c r="L97" s="22"/>
      <c r="M97" s="20"/>
      <c r="N97" s="21"/>
      <c r="O97" s="20"/>
      <c r="P97" s="21"/>
      <c r="Q97" s="20"/>
      <c r="R97" s="21"/>
      <c r="S97" s="21"/>
      <c r="T97" s="20"/>
      <c r="U97" s="21"/>
      <c r="V97" s="21"/>
      <c r="W97" s="21"/>
      <c r="X97" s="21"/>
      <c r="Y97" s="21"/>
      <c r="Z97" s="20"/>
      <c r="AA97" s="21"/>
      <c r="AB97" s="20"/>
      <c r="AC97" s="20"/>
      <c r="AD97" s="21"/>
      <c r="AE97" s="20"/>
      <c r="AF97" s="21"/>
      <c r="AG97" s="20"/>
      <c r="AH97" s="22"/>
      <c r="AI97" s="18"/>
      <c r="AJ97" s="21"/>
      <c r="AK97" s="20"/>
      <c r="AL97" s="20"/>
      <c r="AM97" s="20"/>
    </row>
    <row r="98" spans="1:39" ht="12" customHeight="1">
      <c r="A98" s="178"/>
      <c r="B98" s="165"/>
      <c r="C98" s="165"/>
      <c r="D98" s="165"/>
      <c r="E98" s="24" t="s">
        <v>1144</v>
      </c>
      <c r="F98" s="19"/>
      <c r="G98" s="20"/>
      <c r="H98" s="21"/>
      <c r="I98" s="20"/>
      <c r="J98" s="21"/>
      <c r="K98" s="18"/>
      <c r="L98" s="22"/>
      <c r="M98" s="20"/>
      <c r="N98" s="21"/>
      <c r="O98" s="20"/>
      <c r="P98" s="21"/>
      <c r="Q98" s="20"/>
      <c r="R98" s="21"/>
      <c r="S98" s="21"/>
      <c r="T98" s="20"/>
      <c r="U98" s="21"/>
      <c r="V98" s="21"/>
      <c r="W98" s="21"/>
      <c r="X98" s="21"/>
      <c r="Y98" s="21"/>
      <c r="Z98" s="20"/>
      <c r="AA98" s="21"/>
      <c r="AB98" s="20"/>
      <c r="AC98" s="20"/>
      <c r="AD98" s="21"/>
      <c r="AE98" s="20"/>
      <c r="AF98" s="21"/>
      <c r="AG98" s="20"/>
      <c r="AH98" s="22"/>
      <c r="AI98" s="18"/>
      <c r="AJ98" s="21"/>
      <c r="AK98" s="20"/>
      <c r="AL98" s="20"/>
      <c r="AM98" s="20"/>
    </row>
    <row r="99" spans="1:39" ht="12" customHeight="1">
      <c r="A99" s="178"/>
      <c r="B99" s="165"/>
      <c r="C99" s="165"/>
      <c r="D99" s="165"/>
      <c r="E99" s="24" t="s">
        <v>1145</v>
      </c>
      <c r="F99" s="19"/>
      <c r="G99" s="20"/>
      <c r="H99" s="21"/>
      <c r="I99" s="20"/>
      <c r="J99" s="21"/>
      <c r="K99" s="18"/>
      <c r="L99" s="22"/>
      <c r="M99" s="20"/>
      <c r="N99" s="21"/>
      <c r="O99" s="20"/>
      <c r="P99" s="21"/>
      <c r="Q99" s="20"/>
      <c r="R99" s="21"/>
      <c r="S99" s="21"/>
      <c r="T99" s="20"/>
      <c r="U99" s="21"/>
      <c r="V99" s="21"/>
      <c r="W99" s="21"/>
      <c r="X99" s="21"/>
      <c r="Y99" s="21"/>
      <c r="Z99" s="20"/>
      <c r="AA99" s="21"/>
      <c r="AB99" s="20"/>
      <c r="AC99" s="20"/>
      <c r="AD99" s="21"/>
      <c r="AE99" s="20"/>
      <c r="AF99" s="21"/>
      <c r="AG99" s="20"/>
      <c r="AH99" s="22"/>
      <c r="AI99" s="18"/>
      <c r="AJ99" s="21"/>
      <c r="AK99" s="20"/>
      <c r="AL99" s="20"/>
      <c r="AM99" s="20"/>
    </row>
    <row r="100" spans="1:39" ht="12" customHeight="1">
      <c r="A100" s="178"/>
      <c r="B100" s="165"/>
      <c r="C100" s="165"/>
      <c r="D100" s="165"/>
      <c r="E100" s="24" t="s">
        <v>1146</v>
      </c>
      <c r="F100" s="19"/>
      <c r="G100" s="20"/>
      <c r="H100" s="21"/>
      <c r="I100" s="20"/>
      <c r="J100" s="21"/>
      <c r="K100" s="18"/>
      <c r="L100" s="22"/>
      <c r="M100" s="20"/>
      <c r="N100" s="21"/>
      <c r="O100" s="20"/>
      <c r="P100" s="21"/>
      <c r="Q100" s="20"/>
      <c r="R100" s="21"/>
      <c r="S100" s="21"/>
      <c r="T100" s="20"/>
      <c r="U100" s="21"/>
      <c r="V100" s="21"/>
      <c r="W100" s="21"/>
      <c r="X100" s="21"/>
      <c r="Y100" s="21"/>
      <c r="Z100" s="20"/>
      <c r="AA100" s="21"/>
      <c r="AB100" s="20"/>
      <c r="AC100" s="20"/>
      <c r="AD100" s="21"/>
      <c r="AE100" s="20"/>
      <c r="AF100" s="21"/>
      <c r="AG100" s="20"/>
      <c r="AH100" s="22"/>
      <c r="AI100" s="18"/>
      <c r="AJ100" s="21"/>
      <c r="AK100" s="20"/>
      <c r="AL100" s="20"/>
      <c r="AM100" s="20"/>
    </row>
    <row r="101" spans="1:39" ht="12" customHeight="1">
      <c r="A101" s="178"/>
      <c r="B101" s="165"/>
      <c r="C101" s="165"/>
      <c r="D101" s="165"/>
      <c r="E101" s="24" t="s">
        <v>1147</v>
      </c>
      <c r="F101" s="19"/>
      <c r="G101" s="20"/>
      <c r="H101" s="21"/>
      <c r="I101" s="20"/>
      <c r="J101" s="21"/>
      <c r="K101" s="18"/>
      <c r="L101" s="22"/>
      <c r="M101" s="20"/>
      <c r="N101" s="21"/>
      <c r="O101" s="20"/>
      <c r="P101" s="21"/>
      <c r="Q101" s="20"/>
      <c r="R101" s="21"/>
      <c r="S101" s="21"/>
      <c r="T101" s="20"/>
      <c r="U101" s="21"/>
      <c r="V101" s="21"/>
      <c r="W101" s="21"/>
      <c r="X101" s="21"/>
      <c r="Y101" s="21"/>
      <c r="Z101" s="20"/>
      <c r="AA101" s="21"/>
      <c r="AB101" s="20"/>
      <c r="AC101" s="20"/>
      <c r="AD101" s="21"/>
      <c r="AE101" s="20"/>
      <c r="AF101" s="21"/>
      <c r="AG101" s="20"/>
      <c r="AH101" s="22"/>
      <c r="AI101" s="18"/>
      <c r="AJ101" s="21"/>
      <c r="AK101" s="20"/>
      <c r="AL101" s="20"/>
      <c r="AM101" s="20"/>
    </row>
    <row r="102" spans="1:39" ht="24" customHeight="1">
      <c r="A102" s="178"/>
      <c r="B102" s="165"/>
      <c r="C102" s="165"/>
      <c r="D102" s="165"/>
      <c r="E102" s="24" t="s">
        <v>1148</v>
      </c>
      <c r="F102" s="19"/>
      <c r="G102" s="20"/>
      <c r="H102" s="21"/>
      <c r="I102" s="20"/>
      <c r="J102" s="21"/>
      <c r="K102" s="18"/>
      <c r="L102" s="22"/>
      <c r="M102" s="20"/>
      <c r="N102" s="21"/>
      <c r="O102" s="20"/>
      <c r="P102" s="21"/>
      <c r="Q102" s="20"/>
      <c r="R102" s="21"/>
      <c r="S102" s="21"/>
      <c r="T102" s="20"/>
      <c r="U102" s="21"/>
      <c r="V102" s="21"/>
      <c r="W102" s="21"/>
      <c r="X102" s="21"/>
      <c r="Y102" s="21"/>
      <c r="Z102" s="20"/>
      <c r="AA102" s="21"/>
      <c r="AB102" s="20"/>
      <c r="AC102" s="20"/>
      <c r="AD102" s="21"/>
      <c r="AE102" s="20"/>
      <c r="AF102" s="21"/>
      <c r="AG102" s="20"/>
      <c r="AH102" s="22"/>
      <c r="AI102" s="18"/>
      <c r="AJ102" s="21"/>
      <c r="AK102" s="20"/>
      <c r="AL102" s="20"/>
      <c r="AM102" s="20"/>
    </row>
    <row r="103" spans="1:39">
      <c r="A103" s="178"/>
      <c r="B103" s="165"/>
      <c r="C103" s="165" t="s">
        <v>1156</v>
      </c>
      <c r="D103" s="175"/>
      <c r="E103" s="176"/>
      <c r="F103" s="19">
        <v>19585.099819999999</v>
      </c>
      <c r="G103" s="20">
        <v>1420.62409</v>
      </c>
      <c r="H103" s="21">
        <v>29</v>
      </c>
      <c r="I103" s="20">
        <v>39655.530079999997</v>
      </c>
      <c r="J103" s="21">
        <v>29</v>
      </c>
      <c r="K103" s="18"/>
      <c r="L103" s="22"/>
      <c r="M103" s="20">
        <v>171.75272000000001</v>
      </c>
      <c r="N103" s="21">
        <v>27</v>
      </c>
      <c r="O103" s="20">
        <v>370.12398999999999</v>
      </c>
      <c r="P103" s="21">
        <v>32</v>
      </c>
      <c r="Q103" s="20"/>
      <c r="R103" s="21"/>
      <c r="S103" s="21">
        <v>151</v>
      </c>
      <c r="T103" s="20">
        <v>216009.93974</v>
      </c>
      <c r="U103" s="21">
        <v>155</v>
      </c>
      <c r="V103" s="21">
        <v>4</v>
      </c>
      <c r="W103" s="21">
        <v>12</v>
      </c>
      <c r="X103" s="21">
        <v>1</v>
      </c>
      <c r="Y103" s="21">
        <v>4</v>
      </c>
      <c r="Z103" s="20">
        <v>96.041550000000001</v>
      </c>
      <c r="AA103" s="21">
        <v>12</v>
      </c>
      <c r="AB103" s="20">
        <v>12168.070680000001</v>
      </c>
      <c r="AC103" s="20"/>
      <c r="AD103" s="21">
        <v>19</v>
      </c>
      <c r="AE103" s="20">
        <v>4683.6660400000001</v>
      </c>
      <c r="AF103" s="21">
        <v>25</v>
      </c>
      <c r="AG103" s="20">
        <v>560.22826999999995</v>
      </c>
      <c r="AH103" s="22"/>
      <c r="AI103" s="18"/>
      <c r="AJ103" s="21"/>
      <c r="AK103" s="20"/>
      <c r="AL103" s="20"/>
      <c r="AM103" s="20"/>
    </row>
    <row r="104" spans="1:39" ht="11.25" customHeight="1">
      <c r="A104" s="178"/>
      <c r="B104" s="165"/>
      <c r="C104" s="165"/>
      <c r="D104" s="165" t="s">
        <v>2069</v>
      </c>
      <c r="E104" s="23"/>
      <c r="F104" s="19">
        <v>160</v>
      </c>
      <c r="G104" s="20">
        <v>110</v>
      </c>
      <c r="H104" s="21">
        <v>1</v>
      </c>
      <c r="I104" s="20">
        <v>550</v>
      </c>
      <c r="J104" s="21">
        <v>1</v>
      </c>
      <c r="K104" s="18"/>
      <c r="L104" s="22"/>
      <c r="M104" s="20"/>
      <c r="N104" s="21"/>
      <c r="O104" s="20"/>
      <c r="P104" s="21"/>
      <c r="Q104" s="20"/>
      <c r="R104" s="21"/>
      <c r="S104" s="21">
        <v>2</v>
      </c>
      <c r="T104" s="20">
        <v>800</v>
      </c>
      <c r="U104" s="21">
        <v>2</v>
      </c>
      <c r="V104" s="21"/>
      <c r="W104" s="21"/>
      <c r="X104" s="21"/>
      <c r="Y104" s="21"/>
      <c r="Z104" s="20"/>
      <c r="AA104" s="21"/>
      <c r="AB104" s="20"/>
      <c r="AC104" s="20"/>
      <c r="AD104" s="21"/>
      <c r="AE104" s="20"/>
      <c r="AF104" s="21">
        <v>1</v>
      </c>
      <c r="AG104" s="20">
        <v>22.5</v>
      </c>
      <c r="AH104" s="22"/>
      <c r="AI104" s="18"/>
      <c r="AJ104" s="21"/>
      <c r="AK104" s="20"/>
      <c r="AL104" s="20"/>
      <c r="AM104" s="20"/>
    </row>
    <row r="105" spans="1:39" ht="13.5" customHeight="1">
      <c r="A105" s="178"/>
      <c r="B105" s="165"/>
      <c r="C105" s="165"/>
      <c r="D105" s="165"/>
      <c r="E105" s="24" t="s">
        <v>1144</v>
      </c>
      <c r="F105" s="19"/>
      <c r="G105" s="20"/>
      <c r="H105" s="21"/>
      <c r="I105" s="20"/>
      <c r="J105" s="21"/>
      <c r="K105" s="18"/>
      <c r="L105" s="22"/>
      <c r="M105" s="20"/>
      <c r="N105" s="21"/>
      <c r="O105" s="20"/>
      <c r="P105" s="21"/>
      <c r="Q105" s="20"/>
      <c r="R105" s="21"/>
      <c r="S105" s="21"/>
      <c r="T105" s="20"/>
      <c r="U105" s="21"/>
      <c r="V105" s="21"/>
      <c r="W105" s="21"/>
      <c r="X105" s="21"/>
      <c r="Y105" s="21"/>
      <c r="Z105" s="20"/>
      <c r="AA105" s="21"/>
      <c r="AB105" s="20"/>
      <c r="AC105" s="20"/>
      <c r="AD105" s="21"/>
      <c r="AE105" s="20"/>
      <c r="AF105" s="21"/>
      <c r="AG105" s="20"/>
      <c r="AH105" s="22"/>
      <c r="AI105" s="18"/>
      <c r="AJ105" s="21"/>
      <c r="AK105" s="20"/>
      <c r="AL105" s="20"/>
      <c r="AM105" s="20"/>
    </row>
    <row r="106" spans="1:39" ht="13.5" customHeight="1">
      <c r="A106" s="178"/>
      <c r="B106" s="165"/>
      <c r="C106" s="165"/>
      <c r="D106" s="165"/>
      <c r="E106" s="24" t="s">
        <v>1145</v>
      </c>
      <c r="F106" s="19"/>
      <c r="G106" s="20"/>
      <c r="H106" s="21"/>
      <c r="I106" s="20"/>
      <c r="J106" s="21"/>
      <c r="K106" s="18"/>
      <c r="L106" s="22"/>
      <c r="M106" s="20"/>
      <c r="N106" s="21"/>
      <c r="O106" s="20"/>
      <c r="P106" s="21"/>
      <c r="Q106" s="20"/>
      <c r="R106" s="21"/>
      <c r="S106" s="21"/>
      <c r="T106" s="20"/>
      <c r="U106" s="21"/>
      <c r="V106" s="21"/>
      <c r="W106" s="21"/>
      <c r="X106" s="21"/>
      <c r="Y106" s="21"/>
      <c r="Z106" s="20"/>
      <c r="AA106" s="21"/>
      <c r="AB106" s="20"/>
      <c r="AC106" s="20"/>
      <c r="AD106" s="21"/>
      <c r="AE106" s="20"/>
      <c r="AF106" s="21"/>
      <c r="AG106" s="20"/>
      <c r="AH106" s="22"/>
      <c r="AI106" s="18"/>
      <c r="AJ106" s="21"/>
      <c r="AK106" s="20"/>
      <c r="AL106" s="20"/>
      <c r="AM106" s="20"/>
    </row>
    <row r="107" spans="1:39" ht="13.5" customHeight="1">
      <c r="A107" s="178"/>
      <c r="B107" s="165"/>
      <c r="C107" s="165"/>
      <c r="D107" s="165"/>
      <c r="E107" s="24" t="s">
        <v>1146</v>
      </c>
      <c r="F107" s="19">
        <v>160</v>
      </c>
      <c r="G107" s="20">
        <v>110</v>
      </c>
      <c r="H107" s="21">
        <v>1</v>
      </c>
      <c r="I107" s="20">
        <v>550</v>
      </c>
      <c r="J107" s="21">
        <v>1</v>
      </c>
      <c r="K107" s="18"/>
      <c r="L107" s="22"/>
      <c r="M107" s="20"/>
      <c r="N107" s="21"/>
      <c r="O107" s="20"/>
      <c r="P107" s="21"/>
      <c r="Q107" s="20"/>
      <c r="R107" s="21"/>
      <c r="S107" s="21">
        <v>2</v>
      </c>
      <c r="T107" s="20">
        <v>800</v>
      </c>
      <c r="U107" s="21">
        <v>2</v>
      </c>
      <c r="V107" s="21"/>
      <c r="W107" s="21"/>
      <c r="X107" s="21"/>
      <c r="Y107" s="21"/>
      <c r="Z107" s="20"/>
      <c r="AA107" s="21"/>
      <c r="AB107" s="20"/>
      <c r="AC107" s="20"/>
      <c r="AD107" s="21"/>
      <c r="AE107" s="20"/>
      <c r="AF107" s="21">
        <v>1</v>
      </c>
      <c r="AG107" s="20">
        <v>22.5</v>
      </c>
      <c r="AH107" s="22"/>
      <c r="AI107" s="18"/>
      <c r="AJ107" s="21"/>
      <c r="AK107" s="20"/>
      <c r="AL107" s="20"/>
      <c r="AM107" s="20"/>
    </row>
    <row r="108" spans="1:39" ht="13.5" customHeight="1">
      <c r="A108" s="178"/>
      <c r="B108" s="165"/>
      <c r="C108" s="165"/>
      <c r="D108" s="165"/>
      <c r="E108" s="24" t="s">
        <v>1147</v>
      </c>
      <c r="F108" s="19"/>
      <c r="G108" s="20"/>
      <c r="H108" s="21"/>
      <c r="I108" s="20"/>
      <c r="J108" s="21"/>
      <c r="K108" s="18"/>
      <c r="L108" s="22"/>
      <c r="M108" s="20"/>
      <c r="N108" s="21"/>
      <c r="O108" s="20"/>
      <c r="P108" s="21"/>
      <c r="Q108" s="20"/>
      <c r="R108" s="21"/>
      <c r="S108" s="21"/>
      <c r="T108" s="20"/>
      <c r="U108" s="21"/>
      <c r="V108" s="21"/>
      <c r="W108" s="21"/>
      <c r="X108" s="21"/>
      <c r="Y108" s="21"/>
      <c r="Z108" s="20"/>
      <c r="AA108" s="21"/>
      <c r="AB108" s="20"/>
      <c r="AC108" s="20"/>
      <c r="AD108" s="21"/>
      <c r="AE108" s="20"/>
      <c r="AF108" s="21"/>
      <c r="AG108" s="20"/>
      <c r="AH108" s="22"/>
      <c r="AI108" s="18"/>
      <c r="AJ108" s="21"/>
      <c r="AK108" s="20"/>
      <c r="AL108" s="20"/>
      <c r="AM108" s="20"/>
    </row>
    <row r="109" spans="1:39" ht="24" customHeight="1">
      <c r="A109" s="178"/>
      <c r="B109" s="165"/>
      <c r="C109" s="165"/>
      <c r="D109" s="165"/>
      <c r="E109" s="24" t="s">
        <v>1148</v>
      </c>
      <c r="F109" s="19"/>
      <c r="G109" s="20"/>
      <c r="H109" s="21"/>
      <c r="I109" s="20"/>
      <c r="J109" s="21"/>
      <c r="K109" s="18"/>
      <c r="L109" s="22"/>
      <c r="M109" s="20"/>
      <c r="N109" s="21"/>
      <c r="O109" s="20"/>
      <c r="P109" s="21"/>
      <c r="Q109" s="20"/>
      <c r="R109" s="21"/>
      <c r="S109" s="21"/>
      <c r="T109" s="20"/>
      <c r="U109" s="21"/>
      <c r="V109" s="21"/>
      <c r="W109" s="21"/>
      <c r="X109" s="21"/>
      <c r="Y109" s="21"/>
      <c r="Z109" s="20"/>
      <c r="AA109" s="21"/>
      <c r="AB109" s="20"/>
      <c r="AC109" s="20"/>
      <c r="AD109" s="21"/>
      <c r="AE109" s="20"/>
      <c r="AF109" s="21"/>
      <c r="AG109" s="20"/>
      <c r="AH109" s="22"/>
      <c r="AI109" s="18"/>
      <c r="AJ109" s="21"/>
      <c r="AK109" s="20"/>
      <c r="AL109" s="20"/>
      <c r="AM109" s="20"/>
    </row>
    <row r="110" spans="1:39" ht="11.25" customHeight="1">
      <c r="A110" s="178"/>
      <c r="B110" s="165"/>
      <c r="C110" s="165"/>
      <c r="D110" s="165" t="s">
        <v>2070</v>
      </c>
      <c r="E110" s="23"/>
      <c r="F110" s="19"/>
      <c r="G110" s="20"/>
      <c r="H110" s="21"/>
      <c r="I110" s="20"/>
      <c r="J110" s="21"/>
      <c r="K110" s="18"/>
      <c r="L110" s="22"/>
      <c r="M110" s="20"/>
      <c r="N110" s="21"/>
      <c r="O110" s="20"/>
      <c r="P110" s="21"/>
      <c r="Q110" s="20"/>
      <c r="R110" s="21"/>
      <c r="S110" s="21"/>
      <c r="T110" s="20"/>
      <c r="U110" s="21"/>
      <c r="V110" s="21"/>
      <c r="W110" s="21"/>
      <c r="X110" s="21"/>
      <c r="Y110" s="21"/>
      <c r="Z110" s="20"/>
      <c r="AA110" s="21"/>
      <c r="AB110" s="20"/>
      <c r="AC110" s="20"/>
      <c r="AD110" s="21"/>
      <c r="AE110" s="20"/>
      <c r="AF110" s="21"/>
      <c r="AG110" s="20"/>
      <c r="AH110" s="22"/>
      <c r="AI110" s="18"/>
      <c r="AJ110" s="21"/>
      <c r="AK110" s="20"/>
      <c r="AL110" s="20"/>
      <c r="AM110" s="20"/>
    </row>
    <row r="111" spans="1:39" ht="14.25" customHeight="1">
      <c r="A111" s="178"/>
      <c r="B111" s="165"/>
      <c r="C111" s="165"/>
      <c r="D111" s="165"/>
      <c r="E111" s="24" t="s">
        <v>1144</v>
      </c>
      <c r="F111" s="19"/>
      <c r="G111" s="20"/>
      <c r="H111" s="21"/>
      <c r="I111" s="20"/>
      <c r="J111" s="21"/>
      <c r="K111" s="18"/>
      <c r="L111" s="22"/>
      <c r="M111" s="20"/>
      <c r="N111" s="21"/>
      <c r="O111" s="20"/>
      <c r="P111" s="21"/>
      <c r="Q111" s="20"/>
      <c r="R111" s="21"/>
      <c r="S111" s="21"/>
      <c r="T111" s="20"/>
      <c r="U111" s="21"/>
      <c r="V111" s="21"/>
      <c r="W111" s="21"/>
      <c r="X111" s="21"/>
      <c r="Y111" s="21"/>
      <c r="Z111" s="20"/>
      <c r="AA111" s="21"/>
      <c r="AB111" s="20"/>
      <c r="AC111" s="20"/>
      <c r="AD111" s="21"/>
      <c r="AE111" s="20"/>
      <c r="AF111" s="21"/>
      <c r="AG111" s="20"/>
      <c r="AH111" s="22"/>
      <c r="AI111" s="18"/>
      <c r="AJ111" s="21"/>
      <c r="AK111" s="20"/>
      <c r="AL111" s="20"/>
      <c r="AM111" s="20"/>
    </row>
    <row r="112" spans="1:39" ht="14.25" customHeight="1">
      <c r="A112" s="178"/>
      <c r="B112" s="165"/>
      <c r="C112" s="165"/>
      <c r="D112" s="165"/>
      <c r="E112" s="24" t="s">
        <v>1145</v>
      </c>
      <c r="F112" s="19"/>
      <c r="G112" s="20"/>
      <c r="H112" s="21"/>
      <c r="I112" s="20"/>
      <c r="J112" s="21"/>
      <c r="K112" s="18"/>
      <c r="L112" s="22"/>
      <c r="M112" s="20"/>
      <c r="N112" s="21"/>
      <c r="O112" s="20"/>
      <c r="P112" s="21"/>
      <c r="Q112" s="20"/>
      <c r="R112" s="21"/>
      <c r="S112" s="21"/>
      <c r="T112" s="20"/>
      <c r="U112" s="21"/>
      <c r="V112" s="21"/>
      <c r="W112" s="21"/>
      <c r="X112" s="21"/>
      <c r="Y112" s="21"/>
      <c r="Z112" s="20"/>
      <c r="AA112" s="21"/>
      <c r="AB112" s="20"/>
      <c r="AC112" s="20"/>
      <c r="AD112" s="21"/>
      <c r="AE112" s="20"/>
      <c r="AF112" s="21"/>
      <c r="AG112" s="20"/>
      <c r="AH112" s="22"/>
      <c r="AI112" s="18"/>
      <c r="AJ112" s="21"/>
      <c r="AK112" s="20"/>
      <c r="AL112" s="20"/>
      <c r="AM112" s="20"/>
    </row>
    <row r="113" spans="1:39" ht="14.25" customHeight="1">
      <c r="A113" s="178"/>
      <c r="B113" s="165"/>
      <c r="C113" s="165"/>
      <c r="D113" s="165"/>
      <c r="E113" s="24" t="s">
        <v>1146</v>
      </c>
      <c r="F113" s="19"/>
      <c r="G113" s="20"/>
      <c r="H113" s="21"/>
      <c r="I113" s="20"/>
      <c r="J113" s="21"/>
      <c r="K113" s="18"/>
      <c r="L113" s="22"/>
      <c r="M113" s="20"/>
      <c r="N113" s="21"/>
      <c r="O113" s="20"/>
      <c r="P113" s="21"/>
      <c r="Q113" s="20"/>
      <c r="R113" s="21"/>
      <c r="S113" s="21"/>
      <c r="T113" s="20"/>
      <c r="U113" s="21"/>
      <c r="V113" s="21"/>
      <c r="W113" s="21"/>
      <c r="X113" s="21"/>
      <c r="Y113" s="21"/>
      <c r="Z113" s="20"/>
      <c r="AA113" s="21"/>
      <c r="AB113" s="20"/>
      <c r="AC113" s="20"/>
      <c r="AD113" s="21"/>
      <c r="AE113" s="20"/>
      <c r="AF113" s="21"/>
      <c r="AG113" s="20"/>
      <c r="AH113" s="22"/>
      <c r="AI113" s="18"/>
      <c r="AJ113" s="21"/>
      <c r="AK113" s="20"/>
      <c r="AL113" s="20"/>
      <c r="AM113" s="20"/>
    </row>
    <row r="114" spans="1:39" ht="14.25" customHeight="1">
      <c r="A114" s="178"/>
      <c r="B114" s="165"/>
      <c r="C114" s="165"/>
      <c r="D114" s="165"/>
      <c r="E114" s="24" t="s">
        <v>1147</v>
      </c>
      <c r="F114" s="19"/>
      <c r="G114" s="20"/>
      <c r="H114" s="21"/>
      <c r="I114" s="20"/>
      <c r="J114" s="21"/>
      <c r="K114" s="18"/>
      <c r="L114" s="22"/>
      <c r="M114" s="20"/>
      <c r="N114" s="21"/>
      <c r="O114" s="20"/>
      <c r="P114" s="21"/>
      <c r="Q114" s="20"/>
      <c r="R114" s="21"/>
      <c r="S114" s="21"/>
      <c r="T114" s="20"/>
      <c r="U114" s="21"/>
      <c r="V114" s="21"/>
      <c r="W114" s="21"/>
      <c r="X114" s="21"/>
      <c r="Y114" s="21"/>
      <c r="Z114" s="20"/>
      <c r="AA114" s="21"/>
      <c r="AB114" s="20"/>
      <c r="AC114" s="20"/>
      <c r="AD114" s="21"/>
      <c r="AE114" s="20"/>
      <c r="AF114" s="21"/>
      <c r="AG114" s="20"/>
      <c r="AH114" s="22"/>
      <c r="AI114" s="18"/>
      <c r="AJ114" s="21"/>
      <c r="AK114" s="20"/>
      <c r="AL114" s="20"/>
      <c r="AM114" s="20"/>
    </row>
    <row r="115" spans="1:39" ht="24.75" customHeight="1">
      <c r="A115" s="178"/>
      <c r="B115" s="165"/>
      <c r="C115" s="165"/>
      <c r="D115" s="165"/>
      <c r="E115" s="24" t="s">
        <v>1148</v>
      </c>
      <c r="F115" s="19"/>
      <c r="G115" s="20"/>
      <c r="H115" s="21"/>
      <c r="I115" s="20"/>
      <c r="J115" s="21"/>
      <c r="K115" s="18"/>
      <c r="L115" s="22"/>
      <c r="M115" s="20"/>
      <c r="N115" s="21"/>
      <c r="O115" s="20"/>
      <c r="P115" s="21"/>
      <c r="Q115" s="20"/>
      <c r="R115" s="21"/>
      <c r="S115" s="21"/>
      <c r="T115" s="20"/>
      <c r="U115" s="21"/>
      <c r="V115" s="21"/>
      <c r="W115" s="21"/>
      <c r="X115" s="21"/>
      <c r="Y115" s="21"/>
      <c r="Z115" s="20"/>
      <c r="AA115" s="21"/>
      <c r="AB115" s="20"/>
      <c r="AC115" s="20"/>
      <c r="AD115" s="21"/>
      <c r="AE115" s="20"/>
      <c r="AF115" s="21"/>
      <c r="AG115" s="20"/>
      <c r="AH115" s="22"/>
      <c r="AI115" s="18"/>
      <c r="AJ115" s="21"/>
      <c r="AK115" s="20"/>
      <c r="AL115" s="20"/>
      <c r="AM115" s="20"/>
    </row>
    <row r="116" spans="1:39" ht="11.25" customHeight="1">
      <c r="A116" s="178"/>
      <c r="B116" s="165"/>
      <c r="C116" s="165"/>
      <c r="D116" s="165" t="s">
        <v>2071</v>
      </c>
      <c r="E116" s="23"/>
      <c r="F116" s="19">
        <v>19321.594959999999</v>
      </c>
      <c r="G116" s="20">
        <v>1310.62409</v>
      </c>
      <c r="H116" s="21">
        <v>28</v>
      </c>
      <c r="I116" s="20">
        <v>39105.530079999997</v>
      </c>
      <c r="J116" s="21">
        <v>28</v>
      </c>
      <c r="K116" s="18"/>
      <c r="L116" s="22"/>
      <c r="M116" s="20">
        <v>171.75272000000001</v>
      </c>
      <c r="N116" s="21">
        <v>27</v>
      </c>
      <c r="O116" s="20">
        <v>370.12398999999999</v>
      </c>
      <c r="P116" s="21">
        <v>32</v>
      </c>
      <c r="Q116" s="20"/>
      <c r="R116" s="21"/>
      <c r="S116" s="21">
        <v>142</v>
      </c>
      <c r="T116" s="20">
        <v>208538.99953</v>
      </c>
      <c r="U116" s="21">
        <v>146</v>
      </c>
      <c r="V116" s="21">
        <v>4</v>
      </c>
      <c r="W116" s="21">
        <v>12</v>
      </c>
      <c r="X116" s="21">
        <v>1</v>
      </c>
      <c r="Y116" s="21">
        <v>3</v>
      </c>
      <c r="Z116" s="20">
        <v>94.241550000000004</v>
      </c>
      <c r="AA116" s="21">
        <v>12</v>
      </c>
      <c r="AB116" s="20">
        <v>12168.070680000001</v>
      </c>
      <c r="AC116" s="20"/>
      <c r="AD116" s="21">
        <v>19</v>
      </c>
      <c r="AE116" s="20">
        <v>4683.6660400000001</v>
      </c>
      <c r="AF116" s="21">
        <v>24</v>
      </c>
      <c r="AG116" s="20">
        <v>537.72826999999995</v>
      </c>
      <c r="AH116" s="22"/>
      <c r="AI116" s="18"/>
      <c r="AJ116" s="21"/>
      <c r="AK116" s="20"/>
      <c r="AL116" s="20"/>
      <c r="AM116" s="20"/>
    </row>
    <row r="117" spans="1:39" ht="12" customHeight="1">
      <c r="A117" s="178"/>
      <c r="B117" s="165"/>
      <c r="C117" s="165"/>
      <c r="D117" s="165"/>
      <c r="E117" s="24" t="s">
        <v>1144</v>
      </c>
      <c r="F117" s="19"/>
      <c r="G117" s="20"/>
      <c r="H117" s="21"/>
      <c r="I117" s="20"/>
      <c r="J117" s="21"/>
      <c r="K117" s="18"/>
      <c r="L117" s="22"/>
      <c r="M117" s="20"/>
      <c r="N117" s="21"/>
      <c r="O117" s="20"/>
      <c r="P117" s="21"/>
      <c r="Q117" s="20"/>
      <c r="R117" s="21"/>
      <c r="S117" s="21"/>
      <c r="T117" s="20"/>
      <c r="U117" s="21"/>
      <c r="V117" s="21"/>
      <c r="W117" s="21"/>
      <c r="X117" s="21"/>
      <c r="Y117" s="21"/>
      <c r="Z117" s="20"/>
      <c r="AA117" s="21"/>
      <c r="AB117" s="20"/>
      <c r="AC117" s="20"/>
      <c r="AD117" s="21"/>
      <c r="AE117" s="20"/>
      <c r="AF117" s="21"/>
      <c r="AG117" s="20"/>
      <c r="AH117" s="22"/>
      <c r="AI117" s="18"/>
      <c r="AJ117" s="21"/>
      <c r="AK117" s="20"/>
      <c r="AL117" s="20"/>
      <c r="AM117" s="20"/>
    </row>
    <row r="118" spans="1:39" ht="12" customHeight="1">
      <c r="A118" s="178"/>
      <c r="B118" s="165"/>
      <c r="C118" s="165"/>
      <c r="D118" s="165"/>
      <c r="E118" s="24" t="s">
        <v>1145</v>
      </c>
      <c r="F118" s="19"/>
      <c r="G118" s="20"/>
      <c r="H118" s="21"/>
      <c r="I118" s="20"/>
      <c r="J118" s="21"/>
      <c r="K118" s="18"/>
      <c r="L118" s="22"/>
      <c r="M118" s="20"/>
      <c r="N118" s="21"/>
      <c r="O118" s="20"/>
      <c r="P118" s="21"/>
      <c r="Q118" s="20"/>
      <c r="R118" s="21"/>
      <c r="S118" s="21"/>
      <c r="T118" s="20"/>
      <c r="U118" s="21"/>
      <c r="V118" s="21"/>
      <c r="W118" s="21"/>
      <c r="X118" s="21"/>
      <c r="Y118" s="21"/>
      <c r="Z118" s="20"/>
      <c r="AA118" s="21"/>
      <c r="AB118" s="20"/>
      <c r="AC118" s="20"/>
      <c r="AD118" s="21"/>
      <c r="AE118" s="20"/>
      <c r="AF118" s="21"/>
      <c r="AG118" s="20"/>
      <c r="AH118" s="22"/>
      <c r="AI118" s="18"/>
      <c r="AJ118" s="21"/>
      <c r="AK118" s="20"/>
      <c r="AL118" s="20"/>
      <c r="AM118" s="20"/>
    </row>
    <row r="119" spans="1:39" ht="12" customHeight="1">
      <c r="A119" s="178"/>
      <c r="B119" s="165"/>
      <c r="C119" s="165"/>
      <c r="D119" s="165"/>
      <c r="E119" s="24" t="s">
        <v>1146</v>
      </c>
      <c r="F119" s="19">
        <v>3280.6552700000002</v>
      </c>
      <c r="G119" s="20">
        <v>253.44803999999999</v>
      </c>
      <c r="H119" s="21">
        <v>19</v>
      </c>
      <c r="I119" s="20">
        <v>4407.2890799999996</v>
      </c>
      <c r="J119" s="21">
        <v>19</v>
      </c>
      <c r="K119" s="18"/>
      <c r="L119" s="22"/>
      <c r="M119" s="20">
        <v>102.67411</v>
      </c>
      <c r="N119" s="21">
        <v>19</v>
      </c>
      <c r="O119" s="20">
        <v>351.84323999999998</v>
      </c>
      <c r="P119" s="21">
        <v>28</v>
      </c>
      <c r="Q119" s="20"/>
      <c r="R119" s="21"/>
      <c r="S119" s="21">
        <v>38</v>
      </c>
      <c r="T119" s="20">
        <v>22916.51584</v>
      </c>
      <c r="U119" s="21">
        <v>38</v>
      </c>
      <c r="V119" s="21"/>
      <c r="W119" s="21">
        <v>5</v>
      </c>
      <c r="X119" s="21"/>
      <c r="Y119" s="21">
        <v>2</v>
      </c>
      <c r="Z119" s="20">
        <v>71.895189999999999</v>
      </c>
      <c r="AA119" s="21">
        <v>5</v>
      </c>
      <c r="AB119" s="20">
        <v>828.81048999999996</v>
      </c>
      <c r="AC119" s="20"/>
      <c r="AD119" s="21">
        <v>4</v>
      </c>
      <c r="AE119" s="20">
        <v>976.63747000000001</v>
      </c>
      <c r="AF119" s="21">
        <v>8</v>
      </c>
      <c r="AG119" s="20">
        <v>45.812840000000001</v>
      </c>
      <c r="AH119" s="22"/>
      <c r="AI119" s="18"/>
      <c r="AJ119" s="21"/>
      <c r="AK119" s="20"/>
      <c r="AL119" s="20"/>
      <c r="AM119" s="20"/>
    </row>
    <row r="120" spans="1:39" ht="12" customHeight="1">
      <c r="A120" s="178"/>
      <c r="B120" s="165"/>
      <c r="C120" s="165"/>
      <c r="D120" s="165"/>
      <c r="E120" s="24" t="s">
        <v>1147</v>
      </c>
      <c r="F120" s="19">
        <v>4364.0256200000003</v>
      </c>
      <c r="G120" s="20">
        <v>235.74799999999999</v>
      </c>
      <c r="H120" s="21">
        <v>3</v>
      </c>
      <c r="I120" s="20">
        <v>8502.7999999999993</v>
      </c>
      <c r="J120" s="21">
        <v>3</v>
      </c>
      <c r="K120" s="18"/>
      <c r="L120" s="22"/>
      <c r="M120" s="20">
        <v>5.8488600000000002</v>
      </c>
      <c r="N120" s="21">
        <v>1</v>
      </c>
      <c r="O120" s="20">
        <v>12.167999999999999</v>
      </c>
      <c r="P120" s="21">
        <v>1</v>
      </c>
      <c r="Q120" s="20"/>
      <c r="R120" s="21"/>
      <c r="S120" s="21">
        <v>28</v>
      </c>
      <c r="T120" s="20">
        <v>58224.613360000003</v>
      </c>
      <c r="U120" s="21">
        <v>30</v>
      </c>
      <c r="V120" s="21">
        <v>1</v>
      </c>
      <c r="W120" s="21">
        <v>4</v>
      </c>
      <c r="X120" s="21"/>
      <c r="Y120" s="21">
        <v>1</v>
      </c>
      <c r="Z120" s="20">
        <v>22.346360000000001</v>
      </c>
      <c r="AA120" s="21">
        <v>4</v>
      </c>
      <c r="AB120" s="20">
        <v>10932.64314</v>
      </c>
      <c r="AC120" s="20"/>
      <c r="AD120" s="21">
        <v>5</v>
      </c>
      <c r="AE120" s="20">
        <v>1398.3007600000001</v>
      </c>
      <c r="AF120" s="21">
        <v>7</v>
      </c>
      <c r="AG120" s="20">
        <v>483.18135000000001</v>
      </c>
      <c r="AH120" s="22"/>
      <c r="AI120" s="18"/>
      <c r="AJ120" s="21"/>
      <c r="AK120" s="20"/>
      <c r="AL120" s="20"/>
      <c r="AM120" s="20"/>
    </row>
    <row r="121" spans="1:39" ht="25.5" customHeight="1">
      <c r="A121" s="178"/>
      <c r="B121" s="165"/>
      <c r="C121" s="165"/>
      <c r="D121" s="165"/>
      <c r="E121" s="24" t="s">
        <v>1148</v>
      </c>
      <c r="F121" s="19">
        <v>11676.914070000001</v>
      </c>
      <c r="G121" s="20">
        <v>821.42804999999998</v>
      </c>
      <c r="H121" s="21">
        <v>6</v>
      </c>
      <c r="I121" s="20">
        <v>26195.440999999999</v>
      </c>
      <c r="J121" s="21">
        <v>6</v>
      </c>
      <c r="K121" s="18"/>
      <c r="L121" s="22"/>
      <c r="M121" s="20">
        <v>63.229750000000003</v>
      </c>
      <c r="N121" s="21">
        <v>7</v>
      </c>
      <c r="O121" s="20">
        <v>6.1127500000000001</v>
      </c>
      <c r="P121" s="21">
        <v>3</v>
      </c>
      <c r="Q121" s="20"/>
      <c r="R121" s="21"/>
      <c r="S121" s="21">
        <v>76</v>
      </c>
      <c r="T121" s="20">
        <v>127397.87033000001</v>
      </c>
      <c r="U121" s="21">
        <v>78</v>
      </c>
      <c r="V121" s="21">
        <v>3</v>
      </c>
      <c r="W121" s="21">
        <v>3</v>
      </c>
      <c r="X121" s="21">
        <v>1</v>
      </c>
      <c r="Y121" s="21"/>
      <c r="Z121" s="20"/>
      <c r="AA121" s="21">
        <v>3</v>
      </c>
      <c r="AB121" s="20">
        <v>406.61705000000001</v>
      </c>
      <c r="AC121" s="20"/>
      <c r="AD121" s="21">
        <v>10</v>
      </c>
      <c r="AE121" s="20">
        <v>2308.7278099999999</v>
      </c>
      <c r="AF121" s="21">
        <v>9</v>
      </c>
      <c r="AG121" s="20">
        <v>8.7340800000000005</v>
      </c>
      <c r="AH121" s="22"/>
      <c r="AI121" s="18"/>
      <c r="AJ121" s="21"/>
      <c r="AK121" s="20"/>
      <c r="AL121" s="20"/>
      <c r="AM121" s="20"/>
    </row>
    <row r="122" spans="1:39" ht="11.25" customHeight="1">
      <c r="A122" s="178"/>
      <c r="B122" s="165"/>
      <c r="C122" s="165"/>
      <c r="D122" s="165" t="s">
        <v>2072</v>
      </c>
      <c r="E122" s="23"/>
      <c r="F122" s="19">
        <v>58.831859999999999</v>
      </c>
      <c r="G122" s="20"/>
      <c r="H122" s="21"/>
      <c r="I122" s="20"/>
      <c r="J122" s="21"/>
      <c r="K122" s="18"/>
      <c r="L122" s="22"/>
      <c r="M122" s="20"/>
      <c r="N122" s="21"/>
      <c r="O122" s="20"/>
      <c r="P122" s="21"/>
      <c r="Q122" s="20"/>
      <c r="R122" s="21"/>
      <c r="S122" s="21">
        <v>4</v>
      </c>
      <c r="T122" s="20">
        <v>4423.9402099999998</v>
      </c>
      <c r="U122" s="21">
        <v>4</v>
      </c>
      <c r="V122" s="21"/>
      <c r="W122" s="21"/>
      <c r="X122" s="21"/>
      <c r="Y122" s="21"/>
      <c r="Z122" s="20"/>
      <c r="AA122" s="21"/>
      <c r="AB122" s="20"/>
      <c r="AC122" s="20"/>
      <c r="AD122" s="21"/>
      <c r="AE122" s="20"/>
      <c r="AF122" s="21"/>
      <c r="AG122" s="20"/>
      <c r="AH122" s="22"/>
      <c r="AI122" s="18"/>
      <c r="AJ122" s="21"/>
      <c r="AK122" s="20"/>
      <c r="AL122" s="20"/>
      <c r="AM122" s="20"/>
    </row>
    <row r="123" spans="1:39" ht="14.25" customHeight="1">
      <c r="A123" s="178"/>
      <c r="B123" s="165"/>
      <c r="C123" s="165"/>
      <c r="D123" s="165"/>
      <c r="E123" s="24" t="s">
        <v>1144</v>
      </c>
      <c r="F123" s="19"/>
      <c r="G123" s="20"/>
      <c r="H123" s="21"/>
      <c r="I123" s="20"/>
      <c r="J123" s="21"/>
      <c r="K123" s="18"/>
      <c r="L123" s="22"/>
      <c r="M123" s="20"/>
      <c r="N123" s="21"/>
      <c r="O123" s="20"/>
      <c r="P123" s="21"/>
      <c r="Q123" s="20"/>
      <c r="R123" s="21"/>
      <c r="S123" s="21"/>
      <c r="T123" s="20"/>
      <c r="U123" s="21"/>
      <c r="V123" s="21"/>
      <c r="W123" s="21"/>
      <c r="X123" s="21"/>
      <c r="Y123" s="21"/>
      <c r="Z123" s="20"/>
      <c r="AA123" s="21"/>
      <c r="AB123" s="20"/>
      <c r="AC123" s="20"/>
      <c r="AD123" s="21"/>
      <c r="AE123" s="20"/>
      <c r="AF123" s="21"/>
      <c r="AG123" s="20"/>
      <c r="AH123" s="22"/>
      <c r="AI123" s="18"/>
      <c r="AJ123" s="21"/>
      <c r="AK123" s="20"/>
      <c r="AL123" s="20"/>
      <c r="AM123" s="20"/>
    </row>
    <row r="124" spans="1:39" ht="14.25" customHeight="1">
      <c r="A124" s="178"/>
      <c r="B124" s="165"/>
      <c r="C124" s="165"/>
      <c r="D124" s="165"/>
      <c r="E124" s="24" t="s">
        <v>1145</v>
      </c>
      <c r="F124" s="19"/>
      <c r="G124" s="20"/>
      <c r="H124" s="21"/>
      <c r="I124" s="20"/>
      <c r="J124" s="21"/>
      <c r="K124" s="18"/>
      <c r="L124" s="22"/>
      <c r="M124" s="20"/>
      <c r="N124" s="21"/>
      <c r="O124" s="20"/>
      <c r="P124" s="21"/>
      <c r="Q124" s="20"/>
      <c r="R124" s="21"/>
      <c r="S124" s="21"/>
      <c r="T124" s="20"/>
      <c r="U124" s="21"/>
      <c r="V124" s="21"/>
      <c r="W124" s="21"/>
      <c r="X124" s="21"/>
      <c r="Y124" s="21"/>
      <c r="Z124" s="20"/>
      <c r="AA124" s="21"/>
      <c r="AB124" s="20"/>
      <c r="AC124" s="20"/>
      <c r="AD124" s="21"/>
      <c r="AE124" s="20"/>
      <c r="AF124" s="21"/>
      <c r="AG124" s="20"/>
      <c r="AH124" s="22"/>
      <c r="AI124" s="18"/>
      <c r="AJ124" s="21"/>
      <c r="AK124" s="20"/>
      <c r="AL124" s="20"/>
      <c r="AM124" s="20"/>
    </row>
    <row r="125" spans="1:39" ht="14.25" customHeight="1">
      <c r="A125" s="178"/>
      <c r="B125" s="165"/>
      <c r="C125" s="165"/>
      <c r="D125" s="165"/>
      <c r="E125" s="24" t="s">
        <v>1146</v>
      </c>
      <c r="F125" s="19"/>
      <c r="G125" s="20"/>
      <c r="H125" s="21"/>
      <c r="I125" s="20"/>
      <c r="J125" s="21"/>
      <c r="K125" s="18"/>
      <c r="L125" s="22"/>
      <c r="M125" s="20"/>
      <c r="N125" s="21"/>
      <c r="O125" s="20"/>
      <c r="P125" s="21"/>
      <c r="Q125" s="20"/>
      <c r="R125" s="21"/>
      <c r="S125" s="21"/>
      <c r="T125" s="20"/>
      <c r="U125" s="21"/>
      <c r="V125" s="21"/>
      <c r="W125" s="21"/>
      <c r="X125" s="21"/>
      <c r="Y125" s="21"/>
      <c r="Z125" s="20"/>
      <c r="AA125" s="21"/>
      <c r="AB125" s="20"/>
      <c r="AC125" s="20"/>
      <c r="AD125" s="21"/>
      <c r="AE125" s="20"/>
      <c r="AF125" s="21"/>
      <c r="AG125" s="20"/>
      <c r="AH125" s="22"/>
      <c r="AI125" s="18"/>
      <c r="AJ125" s="21"/>
      <c r="AK125" s="20"/>
      <c r="AL125" s="20"/>
      <c r="AM125" s="20"/>
    </row>
    <row r="126" spans="1:39" ht="14.25" customHeight="1">
      <c r="A126" s="178"/>
      <c r="B126" s="165"/>
      <c r="C126" s="165"/>
      <c r="D126" s="165"/>
      <c r="E126" s="24" t="s">
        <v>1147</v>
      </c>
      <c r="F126" s="19"/>
      <c r="G126" s="20"/>
      <c r="H126" s="21"/>
      <c r="I126" s="20"/>
      <c r="J126" s="21"/>
      <c r="K126" s="18"/>
      <c r="L126" s="22"/>
      <c r="M126" s="20"/>
      <c r="N126" s="21"/>
      <c r="O126" s="20"/>
      <c r="P126" s="21"/>
      <c r="Q126" s="20"/>
      <c r="R126" s="21"/>
      <c r="S126" s="21"/>
      <c r="T126" s="20"/>
      <c r="U126" s="21"/>
      <c r="V126" s="21"/>
      <c r="W126" s="21"/>
      <c r="X126" s="21"/>
      <c r="Y126" s="21"/>
      <c r="Z126" s="20"/>
      <c r="AA126" s="21"/>
      <c r="AB126" s="20"/>
      <c r="AC126" s="20"/>
      <c r="AD126" s="21"/>
      <c r="AE126" s="20"/>
      <c r="AF126" s="21"/>
      <c r="AG126" s="20"/>
      <c r="AH126" s="22"/>
      <c r="AI126" s="18"/>
      <c r="AJ126" s="21"/>
      <c r="AK126" s="20"/>
      <c r="AL126" s="20"/>
      <c r="AM126" s="20"/>
    </row>
    <row r="127" spans="1:39" ht="25.5" customHeight="1">
      <c r="A127" s="178"/>
      <c r="B127" s="165"/>
      <c r="C127" s="165"/>
      <c r="D127" s="165"/>
      <c r="E127" s="24" t="s">
        <v>1148</v>
      </c>
      <c r="F127" s="19">
        <v>58.831859999999999</v>
      </c>
      <c r="G127" s="20"/>
      <c r="H127" s="21"/>
      <c r="I127" s="20"/>
      <c r="J127" s="21"/>
      <c r="K127" s="18"/>
      <c r="L127" s="22"/>
      <c r="M127" s="20"/>
      <c r="N127" s="21"/>
      <c r="O127" s="20"/>
      <c r="P127" s="21"/>
      <c r="Q127" s="20"/>
      <c r="R127" s="21"/>
      <c r="S127" s="21">
        <v>4</v>
      </c>
      <c r="T127" s="20">
        <v>4423.9402099999998</v>
      </c>
      <c r="U127" s="21">
        <v>4</v>
      </c>
      <c r="V127" s="21"/>
      <c r="W127" s="21"/>
      <c r="X127" s="21"/>
      <c r="Y127" s="21"/>
      <c r="Z127" s="20"/>
      <c r="AA127" s="21"/>
      <c r="AB127" s="20"/>
      <c r="AC127" s="20"/>
      <c r="AD127" s="21"/>
      <c r="AE127" s="20"/>
      <c r="AF127" s="21"/>
      <c r="AG127" s="20"/>
      <c r="AH127" s="22"/>
      <c r="AI127" s="18"/>
      <c r="AJ127" s="21"/>
      <c r="AK127" s="20"/>
      <c r="AL127" s="20"/>
      <c r="AM127" s="20"/>
    </row>
    <row r="128" spans="1:39" ht="11.25" customHeight="1">
      <c r="A128" s="178"/>
      <c r="B128" s="165"/>
      <c r="C128" s="165"/>
      <c r="D128" s="165" t="s">
        <v>2073</v>
      </c>
      <c r="E128" s="23"/>
      <c r="F128" s="19">
        <v>44.673000000000002</v>
      </c>
      <c r="G128" s="20"/>
      <c r="H128" s="21"/>
      <c r="I128" s="20"/>
      <c r="J128" s="21"/>
      <c r="K128" s="18"/>
      <c r="L128" s="22"/>
      <c r="M128" s="20"/>
      <c r="N128" s="21"/>
      <c r="O128" s="20"/>
      <c r="P128" s="21"/>
      <c r="Q128" s="20"/>
      <c r="R128" s="21"/>
      <c r="S128" s="21">
        <v>3</v>
      </c>
      <c r="T128" s="20">
        <v>2247</v>
      </c>
      <c r="U128" s="21">
        <v>3</v>
      </c>
      <c r="V128" s="21"/>
      <c r="W128" s="21"/>
      <c r="X128" s="21"/>
      <c r="Y128" s="21">
        <v>1</v>
      </c>
      <c r="Z128" s="20">
        <v>1.8</v>
      </c>
      <c r="AA128" s="21"/>
      <c r="AB128" s="20"/>
      <c r="AC128" s="20"/>
      <c r="AD128" s="21"/>
      <c r="AE128" s="20"/>
      <c r="AF128" s="21"/>
      <c r="AG128" s="20"/>
      <c r="AH128" s="22"/>
      <c r="AI128" s="18"/>
      <c r="AJ128" s="21"/>
      <c r="AK128" s="20"/>
      <c r="AL128" s="20"/>
      <c r="AM128" s="20"/>
    </row>
    <row r="129" spans="1:39" ht="12.75" customHeight="1">
      <c r="A129" s="178"/>
      <c r="B129" s="165"/>
      <c r="C129" s="165"/>
      <c r="D129" s="165"/>
      <c r="E129" s="24" t="s">
        <v>1144</v>
      </c>
      <c r="F129" s="19"/>
      <c r="G129" s="20"/>
      <c r="H129" s="21"/>
      <c r="I129" s="20"/>
      <c r="J129" s="21"/>
      <c r="K129" s="18"/>
      <c r="L129" s="22"/>
      <c r="M129" s="20"/>
      <c r="N129" s="21"/>
      <c r="O129" s="20"/>
      <c r="P129" s="21"/>
      <c r="Q129" s="20"/>
      <c r="R129" s="21"/>
      <c r="S129" s="21"/>
      <c r="T129" s="20"/>
      <c r="U129" s="21"/>
      <c r="V129" s="21"/>
      <c r="W129" s="21"/>
      <c r="X129" s="21"/>
      <c r="Y129" s="21"/>
      <c r="Z129" s="20"/>
      <c r="AA129" s="21"/>
      <c r="AB129" s="20"/>
      <c r="AC129" s="20"/>
      <c r="AD129" s="21"/>
      <c r="AE129" s="20"/>
      <c r="AF129" s="21"/>
      <c r="AG129" s="20"/>
      <c r="AH129" s="22"/>
      <c r="AI129" s="18"/>
      <c r="AJ129" s="21"/>
      <c r="AK129" s="20"/>
      <c r="AL129" s="20"/>
      <c r="AM129" s="20"/>
    </row>
    <row r="130" spans="1:39" ht="12.75" customHeight="1">
      <c r="A130" s="178"/>
      <c r="B130" s="165"/>
      <c r="C130" s="165"/>
      <c r="D130" s="165"/>
      <c r="E130" s="24" t="s">
        <v>1145</v>
      </c>
      <c r="F130" s="19"/>
      <c r="G130" s="20"/>
      <c r="H130" s="21"/>
      <c r="I130" s="20"/>
      <c r="J130" s="21"/>
      <c r="K130" s="18"/>
      <c r="L130" s="22"/>
      <c r="M130" s="20"/>
      <c r="N130" s="21"/>
      <c r="O130" s="20"/>
      <c r="P130" s="21"/>
      <c r="Q130" s="20"/>
      <c r="R130" s="21"/>
      <c r="S130" s="21"/>
      <c r="T130" s="20"/>
      <c r="U130" s="21"/>
      <c r="V130" s="21"/>
      <c r="W130" s="21"/>
      <c r="X130" s="21"/>
      <c r="Y130" s="21"/>
      <c r="Z130" s="20"/>
      <c r="AA130" s="21"/>
      <c r="AB130" s="20"/>
      <c r="AC130" s="20"/>
      <c r="AD130" s="21"/>
      <c r="AE130" s="20"/>
      <c r="AF130" s="21"/>
      <c r="AG130" s="20"/>
      <c r="AH130" s="22"/>
      <c r="AI130" s="18"/>
      <c r="AJ130" s="21"/>
      <c r="AK130" s="20"/>
      <c r="AL130" s="20"/>
      <c r="AM130" s="20"/>
    </row>
    <row r="131" spans="1:39" ht="12.75" customHeight="1">
      <c r="A131" s="178"/>
      <c r="B131" s="165"/>
      <c r="C131" s="165"/>
      <c r="D131" s="165"/>
      <c r="E131" s="24" t="s">
        <v>1146</v>
      </c>
      <c r="F131" s="19"/>
      <c r="G131" s="20"/>
      <c r="H131" s="21"/>
      <c r="I131" s="20"/>
      <c r="J131" s="21"/>
      <c r="K131" s="18"/>
      <c r="L131" s="22"/>
      <c r="M131" s="20"/>
      <c r="N131" s="21"/>
      <c r="O131" s="20"/>
      <c r="P131" s="21"/>
      <c r="Q131" s="20"/>
      <c r="R131" s="21"/>
      <c r="S131" s="21"/>
      <c r="T131" s="20"/>
      <c r="U131" s="21"/>
      <c r="V131" s="21"/>
      <c r="W131" s="21"/>
      <c r="X131" s="21"/>
      <c r="Y131" s="21">
        <v>1</v>
      </c>
      <c r="Z131" s="20">
        <v>1.8</v>
      </c>
      <c r="AA131" s="21"/>
      <c r="AB131" s="20"/>
      <c r="AC131" s="20"/>
      <c r="AD131" s="21"/>
      <c r="AE131" s="20"/>
      <c r="AF131" s="21"/>
      <c r="AG131" s="20"/>
      <c r="AH131" s="22"/>
      <c r="AI131" s="18"/>
      <c r="AJ131" s="21"/>
      <c r="AK131" s="20"/>
      <c r="AL131" s="20"/>
      <c r="AM131" s="20"/>
    </row>
    <row r="132" spans="1:39" ht="12.75" customHeight="1">
      <c r="A132" s="178"/>
      <c r="B132" s="165"/>
      <c r="C132" s="165"/>
      <c r="D132" s="165"/>
      <c r="E132" s="24" t="s">
        <v>1147</v>
      </c>
      <c r="F132" s="19"/>
      <c r="G132" s="20"/>
      <c r="H132" s="21"/>
      <c r="I132" s="20"/>
      <c r="J132" s="21"/>
      <c r="K132" s="18"/>
      <c r="L132" s="22"/>
      <c r="M132" s="20"/>
      <c r="N132" s="21"/>
      <c r="O132" s="20"/>
      <c r="P132" s="21"/>
      <c r="Q132" s="20"/>
      <c r="R132" s="21"/>
      <c r="S132" s="21"/>
      <c r="T132" s="20"/>
      <c r="U132" s="21"/>
      <c r="V132" s="21"/>
      <c r="W132" s="21"/>
      <c r="X132" s="21"/>
      <c r="Y132" s="21"/>
      <c r="Z132" s="20"/>
      <c r="AA132" s="21"/>
      <c r="AB132" s="20"/>
      <c r="AC132" s="20"/>
      <c r="AD132" s="21"/>
      <c r="AE132" s="20"/>
      <c r="AF132" s="21"/>
      <c r="AG132" s="20"/>
      <c r="AH132" s="22"/>
      <c r="AI132" s="18"/>
      <c r="AJ132" s="21"/>
      <c r="AK132" s="20"/>
      <c r="AL132" s="20"/>
      <c r="AM132" s="20"/>
    </row>
    <row r="133" spans="1:39" ht="21.75" customHeight="1" thickBot="1">
      <c r="A133" s="179"/>
      <c r="B133" s="167"/>
      <c r="C133" s="167"/>
      <c r="D133" s="167"/>
      <c r="E133" s="25" t="s">
        <v>1148</v>
      </c>
      <c r="F133" s="19">
        <v>44.673000000000002</v>
      </c>
      <c r="G133" s="20"/>
      <c r="H133" s="21"/>
      <c r="I133" s="20"/>
      <c r="J133" s="21"/>
      <c r="K133" s="18"/>
      <c r="L133" s="22"/>
      <c r="M133" s="20"/>
      <c r="N133" s="21"/>
      <c r="O133" s="20"/>
      <c r="P133" s="21"/>
      <c r="Q133" s="20"/>
      <c r="R133" s="21"/>
      <c r="S133" s="21">
        <v>3</v>
      </c>
      <c r="T133" s="20">
        <v>2247</v>
      </c>
      <c r="U133" s="21">
        <v>3</v>
      </c>
      <c r="V133" s="21"/>
      <c r="W133" s="21"/>
      <c r="X133" s="21"/>
      <c r="Y133" s="21"/>
      <c r="Z133" s="20"/>
      <c r="AA133" s="21"/>
      <c r="AB133" s="20"/>
      <c r="AC133" s="20"/>
      <c r="AD133" s="21"/>
      <c r="AE133" s="20"/>
      <c r="AF133" s="21"/>
      <c r="AG133" s="20"/>
      <c r="AH133" s="22"/>
      <c r="AI133" s="18"/>
      <c r="AJ133" s="21"/>
      <c r="AK133" s="20"/>
      <c r="AL133" s="20"/>
      <c r="AM133" s="20"/>
    </row>
    <row r="134" spans="1:39" s="12" customFormat="1">
      <c r="A134" s="177" t="s">
        <v>1157</v>
      </c>
      <c r="B134" s="180"/>
      <c r="C134" s="180"/>
      <c r="D134" s="180"/>
      <c r="E134" s="181"/>
      <c r="F134" s="19">
        <v>1569.5678399999999</v>
      </c>
      <c r="G134" s="20">
        <v>880.66700000000003</v>
      </c>
      <c r="H134" s="21">
        <v>10</v>
      </c>
      <c r="I134" s="20">
        <v>32520</v>
      </c>
      <c r="J134" s="21">
        <v>10</v>
      </c>
      <c r="K134" s="18"/>
      <c r="L134" s="22"/>
      <c r="M134" s="20">
        <v>-0.63637999999999995</v>
      </c>
      <c r="N134" s="21">
        <v>2</v>
      </c>
      <c r="O134" s="20">
        <v>2.78</v>
      </c>
      <c r="P134" s="21">
        <v>2</v>
      </c>
      <c r="Q134" s="20"/>
      <c r="R134" s="21"/>
      <c r="S134" s="21">
        <v>16</v>
      </c>
      <c r="T134" s="20">
        <v>45507.91865</v>
      </c>
      <c r="U134" s="21">
        <v>16</v>
      </c>
      <c r="V134" s="21">
        <v>14</v>
      </c>
      <c r="W134" s="21">
        <v>15</v>
      </c>
      <c r="X134" s="21"/>
      <c r="Y134" s="21"/>
      <c r="Z134" s="20"/>
      <c r="AA134" s="21">
        <v>13</v>
      </c>
      <c r="AB134" s="20">
        <v>640.58856000000003</v>
      </c>
      <c r="AC134" s="20"/>
      <c r="AD134" s="21"/>
      <c r="AE134" s="20"/>
      <c r="AF134" s="21">
        <v>13</v>
      </c>
      <c r="AG134" s="20">
        <v>121.09692</v>
      </c>
      <c r="AH134" s="22"/>
      <c r="AI134" s="18"/>
      <c r="AJ134" s="21"/>
      <c r="AK134" s="20"/>
      <c r="AL134" s="20"/>
      <c r="AM134" s="20"/>
    </row>
    <row r="135" spans="1:39" ht="15" customHeight="1">
      <c r="A135" s="178"/>
      <c r="B135" s="165" t="s">
        <v>1158</v>
      </c>
      <c r="C135" s="175"/>
      <c r="D135" s="175"/>
      <c r="E135" s="176"/>
      <c r="F135" s="19"/>
      <c r="G135" s="20"/>
      <c r="H135" s="21"/>
      <c r="I135" s="20"/>
      <c r="J135" s="21"/>
      <c r="K135" s="18"/>
      <c r="L135" s="22"/>
      <c r="M135" s="20"/>
      <c r="N135" s="21"/>
      <c r="O135" s="20"/>
      <c r="P135" s="21"/>
      <c r="Q135" s="20"/>
      <c r="R135" s="21"/>
      <c r="S135" s="21"/>
      <c r="T135" s="20"/>
      <c r="U135" s="21"/>
      <c r="V135" s="21"/>
      <c r="W135" s="21"/>
      <c r="X135" s="21"/>
      <c r="Y135" s="21"/>
      <c r="Z135" s="20"/>
      <c r="AA135" s="21"/>
      <c r="AB135" s="20"/>
      <c r="AC135" s="20"/>
      <c r="AD135" s="21"/>
      <c r="AE135" s="20"/>
      <c r="AF135" s="21"/>
      <c r="AG135" s="20"/>
      <c r="AH135" s="22"/>
      <c r="AI135" s="18"/>
      <c r="AJ135" s="21"/>
      <c r="AK135" s="20"/>
      <c r="AL135" s="20"/>
      <c r="AM135" s="20"/>
    </row>
    <row r="136" spans="1:39">
      <c r="A136" s="178"/>
      <c r="B136" s="165"/>
      <c r="C136" s="165" t="s">
        <v>1144</v>
      </c>
      <c r="D136" s="165"/>
      <c r="E136" s="166"/>
      <c r="F136" s="19"/>
      <c r="G136" s="20"/>
      <c r="H136" s="21"/>
      <c r="I136" s="20"/>
      <c r="J136" s="21"/>
      <c r="K136" s="18"/>
      <c r="L136" s="22"/>
      <c r="M136" s="20"/>
      <c r="N136" s="21"/>
      <c r="O136" s="20"/>
      <c r="P136" s="21"/>
      <c r="Q136" s="20"/>
      <c r="R136" s="21"/>
      <c r="S136" s="21"/>
      <c r="T136" s="20"/>
      <c r="U136" s="21"/>
      <c r="V136" s="21"/>
      <c r="W136" s="21"/>
      <c r="X136" s="21"/>
      <c r="Y136" s="21"/>
      <c r="Z136" s="20"/>
      <c r="AA136" s="21"/>
      <c r="AB136" s="20"/>
      <c r="AC136" s="20"/>
      <c r="AD136" s="21"/>
      <c r="AE136" s="20"/>
      <c r="AF136" s="21"/>
      <c r="AG136" s="20"/>
      <c r="AH136" s="22"/>
      <c r="AI136" s="18"/>
      <c r="AJ136" s="21"/>
      <c r="AK136" s="20"/>
      <c r="AL136" s="20"/>
      <c r="AM136" s="20"/>
    </row>
    <row r="137" spans="1:39">
      <c r="A137" s="178"/>
      <c r="B137" s="165"/>
      <c r="C137" s="165" t="s">
        <v>1145</v>
      </c>
      <c r="D137" s="165"/>
      <c r="E137" s="166"/>
      <c r="F137" s="19"/>
      <c r="G137" s="20"/>
      <c r="H137" s="21"/>
      <c r="I137" s="20"/>
      <c r="J137" s="21"/>
      <c r="K137" s="18"/>
      <c r="L137" s="22"/>
      <c r="M137" s="20"/>
      <c r="N137" s="21"/>
      <c r="O137" s="20"/>
      <c r="P137" s="21"/>
      <c r="Q137" s="20"/>
      <c r="R137" s="21"/>
      <c r="S137" s="21"/>
      <c r="T137" s="20"/>
      <c r="U137" s="21"/>
      <c r="V137" s="21"/>
      <c r="W137" s="21"/>
      <c r="X137" s="21"/>
      <c r="Y137" s="21"/>
      <c r="Z137" s="20"/>
      <c r="AA137" s="21"/>
      <c r="AB137" s="20"/>
      <c r="AC137" s="20"/>
      <c r="AD137" s="21"/>
      <c r="AE137" s="20"/>
      <c r="AF137" s="21"/>
      <c r="AG137" s="20"/>
      <c r="AH137" s="22"/>
      <c r="AI137" s="18"/>
      <c r="AJ137" s="21"/>
      <c r="AK137" s="20"/>
      <c r="AL137" s="20"/>
      <c r="AM137" s="20"/>
    </row>
    <row r="138" spans="1:39">
      <c r="A138" s="178"/>
      <c r="B138" s="165"/>
      <c r="C138" s="165" t="s">
        <v>1146</v>
      </c>
      <c r="D138" s="165"/>
      <c r="E138" s="166"/>
      <c r="F138" s="19"/>
      <c r="G138" s="20"/>
      <c r="H138" s="21"/>
      <c r="I138" s="20"/>
      <c r="J138" s="21"/>
      <c r="K138" s="18"/>
      <c r="L138" s="22"/>
      <c r="M138" s="20"/>
      <c r="N138" s="21"/>
      <c r="O138" s="20"/>
      <c r="P138" s="21"/>
      <c r="Q138" s="20"/>
      <c r="R138" s="21"/>
      <c r="S138" s="21"/>
      <c r="T138" s="20"/>
      <c r="U138" s="21"/>
      <c r="V138" s="21"/>
      <c r="W138" s="21"/>
      <c r="X138" s="21"/>
      <c r="Y138" s="21"/>
      <c r="Z138" s="20"/>
      <c r="AA138" s="21"/>
      <c r="AB138" s="20"/>
      <c r="AC138" s="20"/>
      <c r="AD138" s="21"/>
      <c r="AE138" s="20"/>
      <c r="AF138" s="21"/>
      <c r="AG138" s="20"/>
      <c r="AH138" s="22"/>
      <c r="AI138" s="18"/>
      <c r="AJ138" s="21"/>
      <c r="AK138" s="20"/>
      <c r="AL138" s="20"/>
      <c r="AM138" s="20"/>
    </row>
    <row r="139" spans="1:39">
      <c r="A139" s="178"/>
      <c r="B139" s="165"/>
      <c r="C139" s="165" t="s">
        <v>1147</v>
      </c>
      <c r="D139" s="165"/>
      <c r="E139" s="166"/>
      <c r="F139" s="19"/>
      <c r="G139" s="20"/>
      <c r="H139" s="21"/>
      <c r="I139" s="20"/>
      <c r="J139" s="21"/>
      <c r="K139" s="18"/>
      <c r="L139" s="22"/>
      <c r="M139" s="20"/>
      <c r="N139" s="21"/>
      <c r="O139" s="20"/>
      <c r="P139" s="21"/>
      <c r="Q139" s="20"/>
      <c r="R139" s="21"/>
      <c r="S139" s="21"/>
      <c r="T139" s="20"/>
      <c r="U139" s="21"/>
      <c r="V139" s="21"/>
      <c r="W139" s="21"/>
      <c r="X139" s="21"/>
      <c r="Y139" s="21"/>
      <c r="Z139" s="20"/>
      <c r="AA139" s="21"/>
      <c r="AB139" s="20"/>
      <c r="AC139" s="20"/>
      <c r="AD139" s="21"/>
      <c r="AE139" s="20"/>
      <c r="AF139" s="21"/>
      <c r="AG139" s="20"/>
      <c r="AH139" s="22"/>
      <c r="AI139" s="18"/>
      <c r="AJ139" s="21"/>
      <c r="AK139" s="20"/>
      <c r="AL139" s="20"/>
      <c r="AM139" s="20"/>
    </row>
    <row r="140" spans="1:39">
      <c r="A140" s="178"/>
      <c r="B140" s="165"/>
      <c r="C140" s="165" t="s">
        <v>1148</v>
      </c>
      <c r="D140" s="165"/>
      <c r="E140" s="166"/>
      <c r="F140" s="19"/>
      <c r="G140" s="20"/>
      <c r="H140" s="21"/>
      <c r="I140" s="20"/>
      <c r="J140" s="21"/>
      <c r="K140" s="18"/>
      <c r="L140" s="22"/>
      <c r="M140" s="20"/>
      <c r="N140" s="21"/>
      <c r="O140" s="20"/>
      <c r="P140" s="21"/>
      <c r="Q140" s="20"/>
      <c r="R140" s="21"/>
      <c r="S140" s="21"/>
      <c r="T140" s="20"/>
      <c r="U140" s="21"/>
      <c r="V140" s="21"/>
      <c r="W140" s="21"/>
      <c r="X140" s="21"/>
      <c r="Y140" s="21"/>
      <c r="Z140" s="20"/>
      <c r="AA140" s="21"/>
      <c r="AB140" s="20"/>
      <c r="AC140" s="20"/>
      <c r="AD140" s="21"/>
      <c r="AE140" s="20"/>
      <c r="AF140" s="21"/>
      <c r="AG140" s="20"/>
      <c r="AH140" s="22"/>
      <c r="AI140" s="18"/>
      <c r="AJ140" s="21"/>
      <c r="AK140" s="20"/>
      <c r="AL140" s="20"/>
      <c r="AM140" s="20"/>
    </row>
    <row r="141" spans="1:39" ht="15" customHeight="1">
      <c r="A141" s="178"/>
      <c r="B141" s="165" t="s">
        <v>1159</v>
      </c>
      <c r="C141" s="175"/>
      <c r="D141" s="175"/>
      <c r="E141" s="176"/>
      <c r="F141" s="19">
        <v>1569.5678399999999</v>
      </c>
      <c r="G141" s="20">
        <v>880.66700000000003</v>
      </c>
      <c r="H141" s="21">
        <v>10</v>
      </c>
      <c r="I141" s="20">
        <v>32520</v>
      </c>
      <c r="J141" s="21">
        <v>10</v>
      </c>
      <c r="K141" s="18"/>
      <c r="L141" s="22"/>
      <c r="M141" s="20">
        <v>-0.63637999999999995</v>
      </c>
      <c r="N141" s="21">
        <v>2</v>
      </c>
      <c r="O141" s="20">
        <v>2.78</v>
      </c>
      <c r="P141" s="21">
        <v>2</v>
      </c>
      <c r="Q141" s="20"/>
      <c r="R141" s="21"/>
      <c r="S141" s="21">
        <v>16</v>
      </c>
      <c r="T141" s="20">
        <v>45507.91865</v>
      </c>
      <c r="U141" s="21">
        <v>16</v>
      </c>
      <c r="V141" s="21">
        <v>14</v>
      </c>
      <c r="W141" s="21">
        <v>15</v>
      </c>
      <c r="X141" s="21"/>
      <c r="Y141" s="21"/>
      <c r="Z141" s="20"/>
      <c r="AA141" s="21">
        <v>13</v>
      </c>
      <c r="AB141" s="20">
        <v>640.58856000000003</v>
      </c>
      <c r="AC141" s="20"/>
      <c r="AD141" s="21"/>
      <c r="AE141" s="20"/>
      <c r="AF141" s="21">
        <v>13</v>
      </c>
      <c r="AG141" s="20">
        <v>121.09692</v>
      </c>
      <c r="AH141" s="22"/>
      <c r="AI141" s="18"/>
      <c r="AJ141" s="21"/>
      <c r="AK141" s="20"/>
      <c r="AL141" s="20"/>
      <c r="AM141" s="20"/>
    </row>
    <row r="142" spans="1:39">
      <c r="A142" s="178"/>
      <c r="B142" s="165"/>
      <c r="C142" s="165" t="s">
        <v>1144</v>
      </c>
      <c r="D142" s="165"/>
      <c r="E142" s="166"/>
      <c r="F142" s="19"/>
      <c r="G142" s="20"/>
      <c r="H142" s="21"/>
      <c r="I142" s="20"/>
      <c r="J142" s="21"/>
      <c r="K142" s="18"/>
      <c r="L142" s="22"/>
      <c r="M142" s="20"/>
      <c r="N142" s="21"/>
      <c r="O142" s="20"/>
      <c r="P142" s="21"/>
      <c r="Q142" s="20"/>
      <c r="R142" s="21"/>
      <c r="S142" s="21"/>
      <c r="T142" s="20"/>
      <c r="U142" s="21"/>
      <c r="V142" s="21"/>
      <c r="W142" s="21"/>
      <c r="X142" s="21"/>
      <c r="Y142" s="21"/>
      <c r="Z142" s="20"/>
      <c r="AA142" s="21"/>
      <c r="AB142" s="20"/>
      <c r="AC142" s="20"/>
      <c r="AD142" s="21"/>
      <c r="AE142" s="20"/>
      <c r="AF142" s="21"/>
      <c r="AG142" s="20"/>
      <c r="AH142" s="22"/>
      <c r="AI142" s="18"/>
      <c r="AJ142" s="21"/>
      <c r="AK142" s="20"/>
      <c r="AL142" s="20"/>
      <c r="AM142" s="20"/>
    </row>
    <row r="143" spans="1:39">
      <c r="A143" s="178"/>
      <c r="B143" s="165"/>
      <c r="C143" s="165" t="s">
        <v>1145</v>
      </c>
      <c r="D143" s="165"/>
      <c r="E143" s="166"/>
      <c r="F143" s="19"/>
      <c r="G143" s="20"/>
      <c r="H143" s="21"/>
      <c r="I143" s="20"/>
      <c r="J143" s="21"/>
      <c r="K143" s="18"/>
      <c r="L143" s="22"/>
      <c r="M143" s="20"/>
      <c r="N143" s="21"/>
      <c r="O143" s="20"/>
      <c r="P143" s="21"/>
      <c r="Q143" s="20"/>
      <c r="R143" s="21"/>
      <c r="S143" s="21"/>
      <c r="T143" s="20"/>
      <c r="U143" s="21"/>
      <c r="V143" s="21"/>
      <c r="W143" s="21"/>
      <c r="X143" s="21"/>
      <c r="Y143" s="21"/>
      <c r="Z143" s="20"/>
      <c r="AA143" s="21"/>
      <c r="AB143" s="20"/>
      <c r="AC143" s="20"/>
      <c r="AD143" s="21"/>
      <c r="AE143" s="20"/>
      <c r="AF143" s="21"/>
      <c r="AG143" s="20"/>
      <c r="AH143" s="22"/>
      <c r="AI143" s="18"/>
      <c r="AJ143" s="21"/>
      <c r="AK143" s="20"/>
      <c r="AL143" s="20"/>
      <c r="AM143" s="20"/>
    </row>
    <row r="144" spans="1:39">
      <c r="A144" s="178"/>
      <c r="B144" s="165"/>
      <c r="C144" s="165" t="s">
        <v>1146</v>
      </c>
      <c r="D144" s="165"/>
      <c r="E144" s="166"/>
      <c r="F144" s="19"/>
      <c r="G144" s="20"/>
      <c r="H144" s="21"/>
      <c r="I144" s="20"/>
      <c r="J144" s="21"/>
      <c r="K144" s="18"/>
      <c r="L144" s="22"/>
      <c r="M144" s="20"/>
      <c r="N144" s="21"/>
      <c r="O144" s="20"/>
      <c r="P144" s="21"/>
      <c r="Q144" s="20"/>
      <c r="R144" s="21"/>
      <c r="S144" s="21"/>
      <c r="T144" s="20"/>
      <c r="U144" s="21"/>
      <c r="V144" s="21">
        <v>12</v>
      </c>
      <c r="W144" s="21"/>
      <c r="X144" s="21"/>
      <c r="Y144" s="21"/>
      <c r="Z144" s="20"/>
      <c r="AA144" s="21"/>
      <c r="AB144" s="20"/>
      <c r="AC144" s="20"/>
      <c r="AD144" s="21"/>
      <c r="AE144" s="20"/>
      <c r="AF144" s="21"/>
      <c r="AG144" s="20"/>
      <c r="AH144" s="22"/>
      <c r="AI144" s="18"/>
      <c r="AJ144" s="21"/>
      <c r="AK144" s="20"/>
      <c r="AL144" s="20"/>
      <c r="AM144" s="20"/>
    </row>
    <row r="145" spans="1:39">
      <c r="A145" s="178"/>
      <c r="B145" s="165"/>
      <c r="C145" s="165" t="s">
        <v>1147</v>
      </c>
      <c r="D145" s="165"/>
      <c r="E145" s="166"/>
      <c r="F145" s="19"/>
      <c r="G145" s="20"/>
      <c r="H145" s="21"/>
      <c r="I145" s="20"/>
      <c r="J145" s="21"/>
      <c r="K145" s="18"/>
      <c r="L145" s="22"/>
      <c r="M145" s="20"/>
      <c r="N145" s="21"/>
      <c r="O145" s="20"/>
      <c r="P145" s="21"/>
      <c r="Q145" s="20"/>
      <c r="R145" s="21"/>
      <c r="S145" s="21"/>
      <c r="T145" s="20"/>
      <c r="U145" s="21"/>
      <c r="V145" s="21"/>
      <c r="W145" s="21"/>
      <c r="X145" s="21"/>
      <c r="Y145" s="21"/>
      <c r="Z145" s="20"/>
      <c r="AA145" s="21"/>
      <c r="AB145" s="20"/>
      <c r="AC145" s="20"/>
      <c r="AD145" s="21"/>
      <c r="AE145" s="20"/>
      <c r="AF145" s="21"/>
      <c r="AG145" s="20"/>
      <c r="AH145" s="22"/>
      <c r="AI145" s="18"/>
      <c r="AJ145" s="21"/>
      <c r="AK145" s="20"/>
      <c r="AL145" s="20"/>
      <c r="AM145" s="20"/>
    </row>
    <row r="146" spans="1:39" ht="12" thickBot="1">
      <c r="A146" s="179"/>
      <c r="B146" s="167"/>
      <c r="C146" s="167" t="s">
        <v>1148</v>
      </c>
      <c r="D146" s="167"/>
      <c r="E146" s="168"/>
      <c r="F146" s="19">
        <v>1569.5678399999999</v>
      </c>
      <c r="G146" s="20">
        <v>880.66700000000003</v>
      </c>
      <c r="H146" s="21">
        <v>10</v>
      </c>
      <c r="I146" s="20">
        <v>32520</v>
      </c>
      <c r="J146" s="21">
        <v>10</v>
      </c>
      <c r="K146" s="18"/>
      <c r="L146" s="22"/>
      <c r="M146" s="20">
        <v>-0.63637999999999995</v>
      </c>
      <c r="N146" s="21">
        <v>2</v>
      </c>
      <c r="O146" s="20">
        <v>2.78</v>
      </c>
      <c r="P146" s="21">
        <v>2</v>
      </c>
      <c r="Q146" s="20"/>
      <c r="R146" s="21"/>
      <c r="S146" s="21">
        <v>16</v>
      </c>
      <c r="T146" s="20">
        <v>45507.91865</v>
      </c>
      <c r="U146" s="21">
        <v>16</v>
      </c>
      <c r="V146" s="21">
        <v>2</v>
      </c>
      <c r="W146" s="21">
        <v>15</v>
      </c>
      <c r="X146" s="21"/>
      <c r="Y146" s="21"/>
      <c r="Z146" s="20"/>
      <c r="AA146" s="21">
        <v>13</v>
      </c>
      <c r="AB146" s="20">
        <v>640.58856000000003</v>
      </c>
      <c r="AC146" s="20"/>
      <c r="AD146" s="21"/>
      <c r="AE146" s="20"/>
      <c r="AF146" s="21">
        <v>13</v>
      </c>
      <c r="AG146" s="20">
        <v>121.09692</v>
      </c>
      <c r="AH146" s="22"/>
      <c r="AI146" s="18"/>
      <c r="AJ146" s="21"/>
      <c r="AK146" s="20"/>
      <c r="AL146" s="20"/>
      <c r="AM146" s="20"/>
    </row>
    <row r="147" spans="1:39" s="12" customFormat="1">
      <c r="A147" s="177" t="s">
        <v>1160</v>
      </c>
      <c r="B147" s="196"/>
      <c r="C147" s="197"/>
      <c r="D147" s="197"/>
      <c r="E147" s="198"/>
      <c r="F147" s="19">
        <v>611238.21342000004</v>
      </c>
      <c r="G147" s="20">
        <v>556086.35311000003</v>
      </c>
      <c r="H147" s="21">
        <v>99630</v>
      </c>
      <c r="I147" s="20">
        <v>518961569.32380003</v>
      </c>
      <c r="J147" s="21">
        <v>1160749</v>
      </c>
      <c r="K147" s="18">
        <v>575425.20929000003</v>
      </c>
      <c r="L147" s="22">
        <v>100863</v>
      </c>
      <c r="M147" s="20">
        <v>61242.246229999997</v>
      </c>
      <c r="N147" s="21">
        <v>8815</v>
      </c>
      <c r="O147" s="20">
        <v>33423.261330000001</v>
      </c>
      <c r="P147" s="21">
        <v>1627</v>
      </c>
      <c r="Q147" s="20">
        <v>5535.9391900000001</v>
      </c>
      <c r="R147" s="21">
        <v>595</v>
      </c>
      <c r="S147" s="21">
        <v>80763</v>
      </c>
      <c r="T147" s="20">
        <v>354786090.03649002</v>
      </c>
      <c r="U147" s="21">
        <v>651039</v>
      </c>
      <c r="V147" s="21">
        <v>115243</v>
      </c>
      <c r="W147" s="21">
        <v>100321</v>
      </c>
      <c r="X147" s="21">
        <v>476</v>
      </c>
      <c r="Y147" s="21">
        <v>1868</v>
      </c>
      <c r="Z147" s="20">
        <v>32939.346799999999</v>
      </c>
      <c r="AA147" s="21">
        <v>45490</v>
      </c>
      <c r="AB147" s="20">
        <v>207227.60933000001</v>
      </c>
      <c r="AC147" s="20">
        <v>2260.8904400000001</v>
      </c>
      <c r="AD147" s="21"/>
      <c r="AE147" s="20"/>
      <c r="AF147" s="21"/>
      <c r="AG147" s="20"/>
      <c r="AH147" s="22"/>
      <c r="AI147" s="18"/>
      <c r="AJ147" s="21">
        <v>2</v>
      </c>
      <c r="AK147" s="20">
        <v>17.14</v>
      </c>
      <c r="AL147" s="20"/>
      <c r="AM147" s="20"/>
    </row>
    <row r="148" spans="1:39">
      <c r="A148" s="192"/>
      <c r="B148" s="189" t="s">
        <v>1161</v>
      </c>
      <c r="C148" s="190"/>
      <c r="D148" s="190"/>
      <c r="E148" s="191"/>
      <c r="F148" s="19">
        <v>265124.73905999999</v>
      </c>
      <c r="G148" s="20">
        <v>245285.21145999999</v>
      </c>
      <c r="H148" s="21">
        <v>82655</v>
      </c>
      <c r="I148" s="20">
        <v>241905069.18810999</v>
      </c>
      <c r="J148" s="21">
        <v>940573</v>
      </c>
      <c r="K148" s="20">
        <v>255401.62544</v>
      </c>
      <c r="L148" s="21">
        <v>83985</v>
      </c>
      <c r="M148" s="20">
        <v>20119.519970000001</v>
      </c>
      <c r="N148" s="21">
        <v>7895</v>
      </c>
      <c r="O148" s="20">
        <v>15456.713369999999</v>
      </c>
      <c r="P148" s="21">
        <v>1217</v>
      </c>
      <c r="Q148" s="20">
        <v>4294.6400899999999</v>
      </c>
      <c r="R148" s="21">
        <v>549</v>
      </c>
      <c r="S148" s="21">
        <v>64480</v>
      </c>
      <c r="T148" s="20">
        <v>86159268.976930007</v>
      </c>
      <c r="U148" s="21">
        <v>450451</v>
      </c>
      <c r="V148" s="21">
        <v>4597</v>
      </c>
      <c r="W148" s="21">
        <v>3673</v>
      </c>
      <c r="X148" s="21">
        <v>466</v>
      </c>
      <c r="Y148" s="21">
        <v>665</v>
      </c>
      <c r="Z148" s="20">
        <v>29197.18057</v>
      </c>
      <c r="AA148" s="21">
        <v>3711</v>
      </c>
      <c r="AB148" s="20">
        <v>42467.841039999999</v>
      </c>
      <c r="AC148" s="20">
        <v>2260.8904400000001</v>
      </c>
      <c r="AD148" s="22"/>
      <c r="AE148" s="18"/>
      <c r="AF148" s="22"/>
      <c r="AG148" s="18"/>
      <c r="AH148" s="22"/>
      <c r="AI148" s="18"/>
      <c r="AJ148" s="21">
        <v>2</v>
      </c>
      <c r="AK148" s="20">
        <v>17.14</v>
      </c>
      <c r="AL148" s="20"/>
      <c r="AM148" s="20"/>
    </row>
    <row r="149" spans="1:39" ht="26.25" customHeight="1">
      <c r="A149" s="192"/>
      <c r="B149" s="178"/>
      <c r="C149" s="165" t="s">
        <v>1162</v>
      </c>
      <c r="D149" s="165"/>
      <c r="E149" s="166"/>
      <c r="F149" s="19">
        <v>2615.5926599999998</v>
      </c>
      <c r="G149" s="20">
        <v>2613.7755400000001</v>
      </c>
      <c r="H149" s="21">
        <v>455</v>
      </c>
      <c r="I149" s="20">
        <v>2338473.4666800001</v>
      </c>
      <c r="J149" s="21">
        <v>727</v>
      </c>
      <c r="K149" s="20">
        <v>2626.1684399999999</v>
      </c>
      <c r="L149" s="21">
        <v>449</v>
      </c>
      <c r="M149" s="20">
        <v>0.65290999999999999</v>
      </c>
      <c r="N149" s="21">
        <v>1</v>
      </c>
      <c r="O149" s="20">
        <v>10.54538</v>
      </c>
      <c r="P149" s="21">
        <v>44</v>
      </c>
      <c r="Q149" s="20">
        <v>0.72009000000000001</v>
      </c>
      <c r="R149" s="21">
        <v>1</v>
      </c>
      <c r="S149" s="21">
        <v>240</v>
      </c>
      <c r="T149" s="20">
        <v>1714388.1950999999</v>
      </c>
      <c r="U149" s="21">
        <v>302</v>
      </c>
      <c r="V149" s="21">
        <v>1</v>
      </c>
      <c r="W149" s="21">
        <v>1</v>
      </c>
      <c r="X149" s="21"/>
      <c r="Y149" s="21"/>
      <c r="Z149" s="20"/>
      <c r="AA149" s="21">
        <v>1</v>
      </c>
      <c r="AB149" s="20">
        <v>6.3915899999999999</v>
      </c>
      <c r="AC149" s="20"/>
      <c r="AD149" s="22"/>
      <c r="AE149" s="18"/>
      <c r="AF149" s="22"/>
      <c r="AG149" s="18"/>
      <c r="AH149" s="22"/>
      <c r="AI149" s="18"/>
      <c r="AJ149" s="21"/>
      <c r="AK149" s="20"/>
      <c r="AL149" s="20"/>
      <c r="AM149" s="20"/>
    </row>
    <row r="150" spans="1:39" ht="14.25" customHeight="1">
      <c r="A150" s="192"/>
      <c r="B150" s="178"/>
      <c r="C150" s="165" t="s">
        <v>1163</v>
      </c>
      <c r="D150" s="165"/>
      <c r="E150" s="166"/>
      <c r="F150" s="19">
        <v>2848.1290899999999</v>
      </c>
      <c r="G150" s="20">
        <v>2864.3584999999998</v>
      </c>
      <c r="H150" s="21">
        <v>332</v>
      </c>
      <c r="I150" s="20">
        <v>338285.97762999998</v>
      </c>
      <c r="J150" s="21">
        <v>953</v>
      </c>
      <c r="K150" s="20">
        <v>2913.6832599999998</v>
      </c>
      <c r="L150" s="21">
        <v>318</v>
      </c>
      <c r="M150" s="20">
        <v>139.80000000000001</v>
      </c>
      <c r="N150" s="21">
        <v>45</v>
      </c>
      <c r="O150" s="20">
        <v>53.475000000000001</v>
      </c>
      <c r="P150" s="21">
        <v>10</v>
      </c>
      <c r="Q150" s="20">
        <v>7.2216399999999998</v>
      </c>
      <c r="R150" s="21">
        <v>4</v>
      </c>
      <c r="S150" s="21">
        <v>327</v>
      </c>
      <c r="T150" s="20">
        <v>248471.37</v>
      </c>
      <c r="U150" s="21">
        <v>509</v>
      </c>
      <c r="V150" s="21">
        <v>1</v>
      </c>
      <c r="W150" s="21"/>
      <c r="X150" s="21">
        <v>1</v>
      </c>
      <c r="Y150" s="21">
        <v>1</v>
      </c>
      <c r="Z150" s="20">
        <v>56.653880000000001</v>
      </c>
      <c r="AA150" s="21"/>
      <c r="AB150" s="20"/>
      <c r="AC150" s="20"/>
      <c r="AD150" s="22"/>
      <c r="AE150" s="18"/>
      <c r="AF150" s="22"/>
      <c r="AG150" s="18"/>
      <c r="AH150" s="22"/>
      <c r="AI150" s="18"/>
      <c r="AJ150" s="21"/>
      <c r="AK150" s="20"/>
      <c r="AL150" s="20"/>
      <c r="AM150" s="20"/>
    </row>
    <row r="151" spans="1:39" ht="24" customHeight="1">
      <c r="A151" s="192"/>
      <c r="B151" s="178"/>
      <c r="C151" s="165" t="s">
        <v>1164</v>
      </c>
      <c r="D151" s="165"/>
      <c r="E151" s="166"/>
      <c r="F151" s="19"/>
      <c r="G151" s="20"/>
      <c r="H151" s="21"/>
      <c r="I151" s="20"/>
      <c r="J151" s="21"/>
      <c r="K151" s="20"/>
      <c r="L151" s="21"/>
      <c r="M151" s="20"/>
      <c r="N151" s="21"/>
      <c r="O151" s="20"/>
      <c r="P151" s="21"/>
      <c r="Q151" s="20"/>
      <c r="R151" s="21"/>
      <c r="S151" s="21"/>
      <c r="T151" s="20"/>
      <c r="U151" s="21"/>
      <c r="V151" s="21"/>
      <c r="W151" s="21"/>
      <c r="X151" s="21"/>
      <c r="Y151" s="21"/>
      <c r="Z151" s="20"/>
      <c r="AA151" s="21"/>
      <c r="AB151" s="20"/>
      <c r="AC151" s="20"/>
      <c r="AD151" s="22"/>
      <c r="AE151" s="18"/>
      <c r="AF151" s="22"/>
      <c r="AG151" s="18"/>
      <c r="AH151" s="22"/>
      <c r="AI151" s="18"/>
      <c r="AJ151" s="21"/>
      <c r="AK151" s="20"/>
      <c r="AL151" s="20"/>
      <c r="AM151" s="20"/>
    </row>
    <row r="152" spans="1:39" ht="24.75" customHeight="1">
      <c r="A152" s="192"/>
      <c r="B152" s="178"/>
      <c r="C152" s="165" t="s">
        <v>1165</v>
      </c>
      <c r="D152" s="165"/>
      <c r="E152" s="166"/>
      <c r="F152" s="19">
        <v>59221.26584</v>
      </c>
      <c r="G152" s="20">
        <v>57269.453009999997</v>
      </c>
      <c r="H152" s="21">
        <v>7705</v>
      </c>
      <c r="I152" s="20">
        <v>18301461.44853</v>
      </c>
      <c r="J152" s="21">
        <v>216612</v>
      </c>
      <c r="K152" s="20">
        <v>57006.874940000002</v>
      </c>
      <c r="L152" s="21">
        <v>7711</v>
      </c>
      <c r="M152" s="20">
        <v>2954.8038299999998</v>
      </c>
      <c r="N152" s="21">
        <v>537</v>
      </c>
      <c r="O152" s="20">
        <v>481.46438000000001</v>
      </c>
      <c r="P152" s="21">
        <v>54</v>
      </c>
      <c r="Q152" s="20">
        <v>438.55434000000002</v>
      </c>
      <c r="R152" s="21">
        <v>59</v>
      </c>
      <c r="S152" s="21">
        <v>6686</v>
      </c>
      <c r="T152" s="20">
        <v>15349541.236260001</v>
      </c>
      <c r="U152" s="21">
        <v>155864</v>
      </c>
      <c r="V152" s="21">
        <v>2452</v>
      </c>
      <c r="W152" s="21">
        <v>2254</v>
      </c>
      <c r="X152" s="21">
        <v>151</v>
      </c>
      <c r="Y152" s="21">
        <v>142</v>
      </c>
      <c r="Z152" s="20">
        <v>2655.8749299999999</v>
      </c>
      <c r="AA152" s="21">
        <v>2283</v>
      </c>
      <c r="AB152" s="20">
        <v>22577.815350000001</v>
      </c>
      <c r="AC152" s="20">
        <v>37.68</v>
      </c>
      <c r="AD152" s="22"/>
      <c r="AE152" s="18"/>
      <c r="AF152" s="22"/>
      <c r="AG152" s="18"/>
      <c r="AH152" s="22"/>
      <c r="AI152" s="18"/>
      <c r="AJ152" s="21"/>
      <c r="AK152" s="20"/>
      <c r="AL152" s="20"/>
      <c r="AM152" s="20"/>
    </row>
    <row r="153" spans="1:39" ht="25.5" customHeight="1">
      <c r="A153" s="192"/>
      <c r="B153" s="178"/>
      <c r="C153" s="165" t="s">
        <v>1166</v>
      </c>
      <c r="D153" s="165"/>
      <c r="E153" s="166"/>
      <c r="F153" s="19"/>
      <c r="G153" s="20"/>
      <c r="H153" s="21"/>
      <c r="I153" s="20"/>
      <c r="J153" s="21"/>
      <c r="K153" s="20"/>
      <c r="L153" s="21"/>
      <c r="M153" s="20"/>
      <c r="N153" s="21"/>
      <c r="O153" s="20"/>
      <c r="P153" s="21"/>
      <c r="Q153" s="20"/>
      <c r="R153" s="21"/>
      <c r="S153" s="21"/>
      <c r="T153" s="20"/>
      <c r="U153" s="21"/>
      <c r="V153" s="21"/>
      <c r="W153" s="21"/>
      <c r="X153" s="21"/>
      <c r="Y153" s="21"/>
      <c r="Z153" s="20"/>
      <c r="AA153" s="21"/>
      <c r="AB153" s="20"/>
      <c r="AC153" s="20"/>
      <c r="AD153" s="22"/>
      <c r="AE153" s="18"/>
      <c r="AF153" s="22"/>
      <c r="AG153" s="18"/>
      <c r="AH153" s="22"/>
      <c r="AI153" s="18"/>
      <c r="AJ153" s="21"/>
      <c r="AK153" s="20"/>
      <c r="AL153" s="20"/>
      <c r="AM153" s="20"/>
    </row>
    <row r="154" spans="1:39" ht="12.75" customHeight="1">
      <c r="A154" s="192"/>
      <c r="B154" s="172"/>
      <c r="C154" s="173" t="s">
        <v>1167</v>
      </c>
      <c r="D154" s="173"/>
      <c r="E154" s="174"/>
      <c r="F154" s="19">
        <v>200439.75146999999</v>
      </c>
      <c r="G154" s="20">
        <v>182537.62440999999</v>
      </c>
      <c r="H154" s="21">
        <v>74163</v>
      </c>
      <c r="I154" s="20">
        <v>220926848.29527</v>
      </c>
      <c r="J154" s="21">
        <v>722281</v>
      </c>
      <c r="K154" s="20">
        <v>192854.8988</v>
      </c>
      <c r="L154" s="21">
        <v>75507</v>
      </c>
      <c r="M154" s="20">
        <v>17024.26323</v>
      </c>
      <c r="N154" s="21">
        <v>7312</v>
      </c>
      <c r="O154" s="20">
        <v>14911.22861</v>
      </c>
      <c r="P154" s="21">
        <v>1109</v>
      </c>
      <c r="Q154" s="20">
        <v>3848.1440200000002</v>
      </c>
      <c r="R154" s="21">
        <v>485</v>
      </c>
      <c r="S154" s="21">
        <v>57227</v>
      </c>
      <c r="T154" s="20">
        <v>68846868.175569996</v>
      </c>
      <c r="U154" s="21">
        <v>293776</v>
      </c>
      <c r="V154" s="21">
        <v>2143</v>
      </c>
      <c r="W154" s="21">
        <v>1418</v>
      </c>
      <c r="X154" s="21">
        <v>314</v>
      </c>
      <c r="Y154" s="21">
        <v>522</v>
      </c>
      <c r="Z154" s="20">
        <v>26484.651760000001</v>
      </c>
      <c r="AA154" s="21">
        <v>1427</v>
      </c>
      <c r="AB154" s="20">
        <v>19883.634099999999</v>
      </c>
      <c r="AC154" s="20">
        <v>2223.2104399999998</v>
      </c>
      <c r="AD154" s="22"/>
      <c r="AE154" s="18"/>
      <c r="AF154" s="22"/>
      <c r="AG154" s="18"/>
      <c r="AH154" s="22"/>
      <c r="AI154" s="18"/>
      <c r="AJ154" s="21">
        <v>2</v>
      </c>
      <c r="AK154" s="20">
        <v>17.14</v>
      </c>
      <c r="AL154" s="20"/>
      <c r="AM154" s="20"/>
    </row>
    <row r="155" spans="1:39">
      <c r="A155" s="192"/>
      <c r="B155" s="189" t="s">
        <v>1168</v>
      </c>
      <c r="C155" s="190"/>
      <c r="D155" s="190"/>
      <c r="E155" s="191"/>
      <c r="F155" s="19">
        <v>346113.47435999999</v>
      </c>
      <c r="G155" s="20">
        <v>310801.14165000001</v>
      </c>
      <c r="H155" s="21">
        <v>16975</v>
      </c>
      <c r="I155" s="20">
        <v>277056500.13568997</v>
      </c>
      <c r="J155" s="21">
        <v>220176</v>
      </c>
      <c r="K155" s="20">
        <v>320023.58385</v>
      </c>
      <c r="L155" s="21">
        <v>16878</v>
      </c>
      <c r="M155" s="20">
        <v>41122.726260000003</v>
      </c>
      <c r="N155" s="21">
        <v>920</v>
      </c>
      <c r="O155" s="20">
        <v>17966.54796</v>
      </c>
      <c r="P155" s="21">
        <v>410</v>
      </c>
      <c r="Q155" s="20">
        <v>1241.2991</v>
      </c>
      <c r="R155" s="21">
        <v>46</v>
      </c>
      <c r="S155" s="21">
        <v>16283</v>
      </c>
      <c r="T155" s="20">
        <v>268626821.05956</v>
      </c>
      <c r="U155" s="21">
        <v>200588</v>
      </c>
      <c r="V155" s="21">
        <v>110646</v>
      </c>
      <c r="W155" s="21">
        <v>96648</v>
      </c>
      <c r="X155" s="21">
        <v>10</v>
      </c>
      <c r="Y155" s="21">
        <v>1203</v>
      </c>
      <c r="Z155" s="20">
        <v>3742.1662299999998</v>
      </c>
      <c r="AA155" s="21">
        <v>41779</v>
      </c>
      <c r="AB155" s="20">
        <v>164759.76829000001</v>
      </c>
      <c r="AC155" s="20"/>
      <c r="AD155" s="22"/>
      <c r="AE155" s="18"/>
      <c r="AF155" s="22"/>
      <c r="AG155" s="18"/>
      <c r="AH155" s="22"/>
      <c r="AI155" s="18"/>
      <c r="AJ155" s="21"/>
      <c r="AK155" s="20"/>
      <c r="AL155" s="20"/>
      <c r="AM155" s="20"/>
    </row>
    <row r="156" spans="1:39" ht="14.25" customHeight="1">
      <c r="A156" s="192"/>
      <c r="B156" s="178"/>
      <c r="C156" s="165" t="s">
        <v>1169</v>
      </c>
      <c r="D156" s="165"/>
      <c r="E156" s="166"/>
      <c r="F156" s="19">
        <v>2526.89536</v>
      </c>
      <c r="G156" s="20">
        <v>2614.7330200000001</v>
      </c>
      <c r="H156" s="21">
        <v>752</v>
      </c>
      <c r="I156" s="20">
        <v>5176133.1902999999</v>
      </c>
      <c r="J156" s="21">
        <v>1292</v>
      </c>
      <c r="K156" s="20">
        <v>2658.7957999999999</v>
      </c>
      <c r="L156" s="21">
        <v>608</v>
      </c>
      <c r="M156" s="20">
        <v>12.706480000000001</v>
      </c>
      <c r="N156" s="21">
        <v>8</v>
      </c>
      <c r="O156" s="20">
        <v>90.84254</v>
      </c>
      <c r="P156" s="21">
        <v>9</v>
      </c>
      <c r="Q156" s="20">
        <v>55.290080000000003</v>
      </c>
      <c r="R156" s="21">
        <v>4</v>
      </c>
      <c r="S156" s="21">
        <v>235</v>
      </c>
      <c r="T156" s="20">
        <v>2413464.2898599999</v>
      </c>
      <c r="U156" s="21">
        <v>425</v>
      </c>
      <c r="V156" s="21">
        <v>25</v>
      </c>
      <c r="W156" s="21">
        <v>23</v>
      </c>
      <c r="X156" s="21"/>
      <c r="Y156" s="21">
        <v>6</v>
      </c>
      <c r="Z156" s="20">
        <v>211.9307</v>
      </c>
      <c r="AA156" s="21">
        <v>23</v>
      </c>
      <c r="AB156" s="20">
        <v>635.24585000000002</v>
      </c>
      <c r="AC156" s="20"/>
      <c r="AD156" s="22"/>
      <c r="AE156" s="18"/>
      <c r="AF156" s="22"/>
      <c r="AG156" s="18"/>
      <c r="AH156" s="22"/>
      <c r="AI156" s="18"/>
      <c r="AJ156" s="21"/>
      <c r="AK156" s="20"/>
      <c r="AL156" s="20"/>
      <c r="AM156" s="20"/>
    </row>
    <row r="157" spans="1:39" ht="13.5" customHeight="1">
      <c r="A157" s="192"/>
      <c r="B157" s="178"/>
      <c r="C157" s="165" t="s">
        <v>1170</v>
      </c>
      <c r="D157" s="165"/>
      <c r="E157" s="166"/>
      <c r="F157" s="19">
        <v>175317.35511999999</v>
      </c>
      <c r="G157" s="20">
        <v>145099.62847</v>
      </c>
      <c r="H157" s="21">
        <v>9527</v>
      </c>
      <c r="I157" s="20">
        <v>133714268.546</v>
      </c>
      <c r="J157" s="21">
        <v>108422</v>
      </c>
      <c r="K157" s="20">
        <v>150302.26564999999</v>
      </c>
      <c r="L157" s="21">
        <v>9538</v>
      </c>
      <c r="M157" s="20">
        <v>33509.652110000003</v>
      </c>
      <c r="N157" s="21">
        <v>716</v>
      </c>
      <c r="O157" s="20">
        <v>7904.2266600000003</v>
      </c>
      <c r="P157" s="21">
        <v>153</v>
      </c>
      <c r="Q157" s="20">
        <v>615.70690000000002</v>
      </c>
      <c r="R157" s="21">
        <v>21</v>
      </c>
      <c r="S157" s="21">
        <v>9546</v>
      </c>
      <c r="T157" s="20">
        <v>137341188.20411</v>
      </c>
      <c r="U157" s="21">
        <v>98763</v>
      </c>
      <c r="V157" s="21">
        <v>40517</v>
      </c>
      <c r="W157" s="21">
        <v>38487</v>
      </c>
      <c r="X157" s="21">
        <v>3</v>
      </c>
      <c r="Y157" s="21">
        <v>792</v>
      </c>
      <c r="Z157" s="20">
        <v>2188.9046800000001</v>
      </c>
      <c r="AA157" s="21">
        <v>26148</v>
      </c>
      <c r="AB157" s="20">
        <v>93702.926130000007</v>
      </c>
      <c r="AC157" s="20"/>
      <c r="AD157" s="22"/>
      <c r="AE157" s="18"/>
      <c r="AF157" s="22"/>
      <c r="AG157" s="18"/>
      <c r="AH157" s="22"/>
      <c r="AI157" s="18"/>
      <c r="AJ157" s="21"/>
      <c r="AK157" s="20"/>
      <c r="AL157" s="20"/>
      <c r="AM157" s="20"/>
    </row>
    <row r="158" spans="1:39" ht="13.5" customHeight="1" thickBot="1">
      <c r="A158" s="193"/>
      <c r="B158" s="179"/>
      <c r="C158" s="167" t="s">
        <v>1171</v>
      </c>
      <c r="D158" s="167"/>
      <c r="E158" s="168"/>
      <c r="F158" s="19">
        <v>168269.22388000001</v>
      </c>
      <c r="G158" s="20">
        <v>163086.78015999999</v>
      </c>
      <c r="H158" s="21">
        <v>6696</v>
      </c>
      <c r="I158" s="20">
        <v>138166098.39939001</v>
      </c>
      <c r="J158" s="21">
        <v>110462</v>
      </c>
      <c r="K158" s="20">
        <v>167062.52239999999</v>
      </c>
      <c r="L158" s="21">
        <v>6732</v>
      </c>
      <c r="M158" s="20">
        <v>7600.3676699999996</v>
      </c>
      <c r="N158" s="21">
        <v>196</v>
      </c>
      <c r="O158" s="20">
        <v>9971.47876</v>
      </c>
      <c r="P158" s="21">
        <v>248</v>
      </c>
      <c r="Q158" s="20">
        <v>570.30211999999995</v>
      </c>
      <c r="R158" s="21">
        <v>21</v>
      </c>
      <c r="S158" s="21">
        <v>6502</v>
      </c>
      <c r="T158" s="20">
        <v>128872168.56558999</v>
      </c>
      <c r="U158" s="21">
        <v>101400</v>
      </c>
      <c r="V158" s="21">
        <v>70104</v>
      </c>
      <c r="W158" s="21">
        <v>58138</v>
      </c>
      <c r="X158" s="21">
        <v>7</v>
      </c>
      <c r="Y158" s="21">
        <v>405</v>
      </c>
      <c r="Z158" s="20">
        <v>1341.3308500000001</v>
      </c>
      <c r="AA158" s="21">
        <v>15608</v>
      </c>
      <c r="AB158" s="20">
        <v>70421.596309999994</v>
      </c>
      <c r="AC158" s="20"/>
      <c r="AD158" s="22"/>
      <c r="AE158" s="18"/>
      <c r="AF158" s="22"/>
      <c r="AG158" s="18"/>
      <c r="AH158" s="22"/>
      <c r="AI158" s="18"/>
      <c r="AJ158" s="21"/>
      <c r="AK158" s="20"/>
      <c r="AL158" s="20"/>
      <c r="AM158" s="20"/>
    </row>
    <row r="159" spans="1:39" s="12" customFormat="1" ht="12" thickBot="1">
      <c r="A159" s="169" t="s">
        <v>367</v>
      </c>
      <c r="B159" s="194"/>
      <c r="C159" s="194"/>
      <c r="D159" s="194"/>
      <c r="E159" s="195"/>
      <c r="F159" s="19">
        <v>4421673.7664900003</v>
      </c>
      <c r="G159" s="20">
        <v>4164002.30063</v>
      </c>
      <c r="H159" s="21">
        <v>675590</v>
      </c>
      <c r="I159" s="20">
        <v>1244615075.1136501</v>
      </c>
      <c r="J159" s="21"/>
      <c r="K159" s="20">
        <v>4306621.1816299995</v>
      </c>
      <c r="L159" s="21">
        <v>676434</v>
      </c>
      <c r="M159" s="20">
        <v>260267.79720999999</v>
      </c>
      <c r="N159" s="21">
        <v>49972</v>
      </c>
      <c r="O159" s="20">
        <v>193800.54146000001</v>
      </c>
      <c r="P159" s="21">
        <v>11088</v>
      </c>
      <c r="Q159" s="20">
        <v>41599.89428</v>
      </c>
      <c r="R159" s="21">
        <v>2986</v>
      </c>
      <c r="S159" s="21">
        <v>168112</v>
      </c>
      <c r="T159" s="20">
        <v>1066624838.48868</v>
      </c>
      <c r="U159" s="21"/>
      <c r="V159" s="21">
        <v>8857</v>
      </c>
      <c r="W159" s="21">
        <v>6946</v>
      </c>
      <c r="X159" s="21">
        <v>699</v>
      </c>
      <c r="Y159" s="21">
        <v>3134</v>
      </c>
      <c r="Z159" s="20">
        <v>1271191.06858</v>
      </c>
      <c r="AA159" s="21">
        <v>6840</v>
      </c>
      <c r="AB159" s="20">
        <v>1632958.60305</v>
      </c>
      <c r="AC159" s="20">
        <v>70157.166870000001</v>
      </c>
      <c r="AD159" s="22"/>
      <c r="AE159" s="18"/>
      <c r="AF159" s="22"/>
      <c r="AG159" s="18"/>
      <c r="AH159" s="22">
        <v>13</v>
      </c>
      <c r="AI159" s="18">
        <v>43300.958400000003</v>
      </c>
      <c r="AJ159" s="21">
        <v>10</v>
      </c>
      <c r="AK159" s="20">
        <v>1769.78531</v>
      </c>
      <c r="AL159" s="20"/>
      <c r="AM159" s="20"/>
    </row>
    <row r="160" spans="1:39">
      <c r="A160" s="192"/>
      <c r="B160" s="186" t="s">
        <v>1172</v>
      </c>
      <c r="C160" s="180"/>
      <c r="D160" s="180"/>
      <c r="E160" s="181"/>
      <c r="F160" s="19">
        <v>3801298.4794000001</v>
      </c>
      <c r="G160" s="20">
        <v>3614783.1223399998</v>
      </c>
      <c r="H160" s="21">
        <v>601216</v>
      </c>
      <c r="I160" s="20">
        <v>1052865674.24297</v>
      </c>
      <c r="J160" s="22"/>
      <c r="K160" s="20">
        <v>3747769.91402</v>
      </c>
      <c r="L160" s="21">
        <v>602893</v>
      </c>
      <c r="M160" s="20">
        <v>183168.89645</v>
      </c>
      <c r="N160" s="21">
        <v>46813</v>
      </c>
      <c r="O160" s="20">
        <v>173985.88174000001</v>
      </c>
      <c r="P160" s="21">
        <v>8647</v>
      </c>
      <c r="Q160" s="20">
        <v>37584.946920000002</v>
      </c>
      <c r="R160" s="21">
        <v>2267</v>
      </c>
      <c r="S160" s="21">
        <v>103125</v>
      </c>
      <c r="T160" s="20">
        <v>890487325.52811003</v>
      </c>
      <c r="U160" s="22"/>
      <c r="V160" s="21">
        <v>8226</v>
      </c>
      <c r="W160" s="21">
        <v>6485</v>
      </c>
      <c r="X160" s="21">
        <v>597</v>
      </c>
      <c r="Y160" s="21">
        <v>2857</v>
      </c>
      <c r="Z160" s="20">
        <v>1073076.7786699999</v>
      </c>
      <c r="AA160" s="21">
        <v>6477</v>
      </c>
      <c r="AB160" s="20">
        <v>1498191.08125</v>
      </c>
      <c r="AC160" s="20">
        <v>36049.656580000003</v>
      </c>
      <c r="AD160" s="22"/>
      <c r="AE160" s="18"/>
      <c r="AF160" s="22"/>
      <c r="AG160" s="18"/>
      <c r="AH160" s="21">
        <v>13</v>
      </c>
      <c r="AI160" s="20">
        <v>43300.958400000003</v>
      </c>
      <c r="AJ160" s="21">
        <v>10</v>
      </c>
      <c r="AK160" s="20">
        <v>1769.78531</v>
      </c>
      <c r="AL160" s="20"/>
      <c r="AM160" s="20"/>
    </row>
    <row r="161" spans="1:39">
      <c r="A161" s="192"/>
      <c r="B161" s="187"/>
      <c r="C161" s="165" t="s">
        <v>1173</v>
      </c>
      <c r="D161" s="175"/>
      <c r="E161" s="176"/>
      <c r="F161" s="19">
        <v>2133598.6405199999</v>
      </c>
      <c r="G161" s="20">
        <v>2049055.2117999999</v>
      </c>
      <c r="H161" s="21">
        <v>33887</v>
      </c>
      <c r="I161" s="20">
        <v>98434649.936149999</v>
      </c>
      <c r="J161" s="22"/>
      <c r="K161" s="20">
        <v>2116618.4300799998</v>
      </c>
      <c r="L161" s="21">
        <v>34227</v>
      </c>
      <c r="M161" s="20">
        <v>104878.04769000001</v>
      </c>
      <c r="N161" s="21">
        <v>2294</v>
      </c>
      <c r="O161" s="20">
        <v>103493.05856999999</v>
      </c>
      <c r="P161" s="21">
        <v>1726</v>
      </c>
      <c r="Q161" s="20">
        <v>29498.318340000002</v>
      </c>
      <c r="R161" s="21">
        <v>1144</v>
      </c>
      <c r="S161" s="21">
        <v>33979</v>
      </c>
      <c r="T161" s="20">
        <v>94125033.888219997</v>
      </c>
      <c r="U161" s="22"/>
      <c r="V161" s="21">
        <v>6711</v>
      </c>
      <c r="W161" s="21">
        <v>5372</v>
      </c>
      <c r="X161" s="21">
        <v>399</v>
      </c>
      <c r="Y161" s="21">
        <v>2172</v>
      </c>
      <c r="Z161" s="20">
        <v>346979.81718999997</v>
      </c>
      <c r="AA161" s="21">
        <v>5476</v>
      </c>
      <c r="AB161" s="20">
        <v>912413.71135999996</v>
      </c>
      <c r="AC161" s="20">
        <v>11911.790150000001</v>
      </c>
      <c r="AD161" s="22"/>
      <c r="AE161" s="18"/>
      <c r="AF161" s="22"/>
      <c r="AG161" s="18"/>
      <c r="AH161" s="21"/>
      <c r="AI161" s="20"/>
      <c r="AJ161" s="21">
        <v>1</v>
      </c>
      <c r="AK161" s="20">
        <v>388.63533000000001</v>
      </c>
      <c r="AL161" s="20"/>
      <c r="AM161" s="20"/>
    </row>
    <row r="162" spans="1:39" ht="20.25" customHeight="1">
      <c r="A162" s="192"/>
      <c r="B162" s="187"/>
      <c r="C162" s="165"/>
      <c r="D162" s="165" t="s">
        <v>1174</v>
      </c>
      <c r="E162" s="166"/>
      <c r="F162" s="19">
        <v>2093941.7055899999</v>
      </c>
      <c r="G162" s="20">
        <v>2014993.9938300001</v>
      </c>
      <c r="H162" s="21">
        <v>32461</v>
      </c>
      <c r="I162" s="20">
        <v>84984502.568320006</v>
      </c>
      <c r="J162" s="22"/>
      <c r="K162" s="20">
        <v>2080605.5882000001</v>
      </c>
      <c r="L162" s="21">
        <v>32792</v>
      </c>
      <c r="M162" s="20">
        <v>100343.11035</v>
      </c>
      <c r="N162" s="21">
        <v>2060</v>
      </c>
      <c r="O162" s="20">
        <v>102683.54342</v>
      </c>
      <c r="P162" s="21">
        <v>1700</v>
      </c>
      <c r="Q162" s="20">
        <v>29416.988840000002</v>
      </c>
      <c r="R162" s="21">
        <v>1139</v>
      </c>
      <c r="S162" s="21">
        <v>32429</v>
      </c>
      <c r="T162" s="20">
        <v>87436515.881889999</v>
      </c>
      <c r="U162" s="22"/>
      <c r="V162" s="21">
        <v>6673</v>
      </c>
      <c r="W162" s="21">
        <v>5346</v>
      </c>
      <c r="X162" s="21">
        <v>396</v>
      </c>
      <c r="Y162" s="21">
        <v>2152</v>
      </c>
      <c r="Z162" s="20">
        <v>346045.62449000002</v>
      </c>
      <c r="AA162" s="21">
        <v>5449</v>
      </c>
      <c r="AB162" s="20">
        <v>906717.59961999999</v>
      </c>
      <c r="AC162" s="20">
        <v>11911.790150000001</v>
      </c>
      <c r="AD162" s="22"/>
      <c r="AE162" s="18"/>
      <c r="AF162" s="22"/>
      <c r="AG162" s="18"/>
      <c r="AH162" s="21"/>
      <c r="AI162" s="20"/>
      <c r="AJ162" s="21">
        <v>1</v>
      </c>
      <c r="AK162" s="20">
        <v>388.63533000000001</v>
      </c>
      <c r="AL162" s="20"/>
      <c r="AM162" s="20"/>
    </row>
    <row r="163" spans="1:39" ht="33" customHeight="1">
      <c r="A163" s="192"/>
      <c r="B163" s="187"/>
      <c r="C163" s="165"/>
      <c r="D163" s="165" t="s">
        <v>1175</v>
      </c>
      <c r="E163" s="166"/>
      <c r="F163" s="19">
        <v>39656.934930000003</v>
      </c>
      <c r="G163" s="20">
        <v>34061.217969999998</v>
      </c>
      <c r="H163" s="21">
        <v>1426</v>
      </c>
      <c r="I163" s="20">
        <v>13450147.367830001</v>
      </c>
      <c r="J163" s="22"/>
      <c r="K163" s="20">
        <v>36012.84188</v>
      </c>
      <c r="L163" s="21">
        <v>1435</v>
      </c>
      <c r="M163" s="20">
        <v>4534.9373400000004</v>
      </c>
      <c r="N163" s="21">
        <v>234</v>
      </c>
      <c r="O163" s="20">
        <v>809.51514999999995</v>
      </c>
      <c r="P163" s="21">
        <v>26</v>
      </c>
      <c r="Q163" s="20">
        <v>81.329499999999996</v>
      </c>
      <c r="R163" s="21">
        <v>5</v>
      </c>
      <c r="S163" s="21">
        <v>1550</v>
      </c>
      <c r="T163" s="20">
        <v>6688518.0063300002</v>
      </c>
      <c r="U163" s="22"/>
      <c r="V163" s="21">
        <v>38</v>
      </c>
      <c r="W163" s="21">
        <v>26</v>
      </c>
      <c r="X163" s="21">
        <v>3</v>
      </c>
      <c r="Y163" s="21">
        <v>20</v>
      </c>
      <c r="Z163" s="20">
        <v>934.19269999999995</v>
      </c>
      <c r="AA163" s="21">
        <v>27</v>
      </c>
      <c r="AB163" s="20">
        <v>5696.1117400000003</v>
      </c>
      <c r="AC163" s="20"/>
      <c r="AD163" s="22"/>
      <c r="AE163" s="18"/>
      <c r="AF163" s="22"/>
      <c r="AG163" s="18"/>
      <c r="AH163" s="21"/>
      <c r="AI163" s="20"/>
      <c r="AJ163" s="21"/>
      <c r="AK163" s="20"/>
      <c r="AL163" s="20"/>
      <c r="AM163" s="20"/>
    </row>
    <row r="164" spans="1:39">
      <c r="A164" s="192"/>
      <c r="B164" s="187"/>
      <c r="C164" s="165" t="s">
        <v>1176</v>
      </c>
      <c r="D164" s="165"/>
      <c r="E164" s="166"/>
      <c r="F164" s="19">
        <v>1921.13789</v>
      </c>
      <c r="G164" s="20">
        <v>1656.14534</v>
      </c>
      <c r="H164" s="21">
        <v>101</v>
      </c>
      <c r="I164" s="20">
        <v>1612654.8432</v>
      </c>
      <c r="J164" s="22"/>
      <c r="K164" s="20">
        <v>1656.14534</v>
      </c>
      <c r="L164" s="21">
        <v>101</v>
      </c>
      <c r="M164" s="20">
        <v>264.99254999999999</v>
      </c>
      <c r="N164" s="21">
        <v>3</v>
      </c>
      <c r="O164" s="20"/>
      <c r="P164" s="21"/>
      <c r="Q164" s="20"/>
      <c r="R164" s="21"/>
      <c r="S164" s="21">
        <v>26</v>
      </c>
      <c r="T164" s="20">
        <v>1839467.9132000001</v>
      </c>
      <c r="U164" s="22"/>
      <c r="V164" s="21"/>
      <c r="W164" s="21">
        <v>1</v>
      </c>
      <c r="X164" s="21"/>
      <c r="Y164" s="21"/>
      <c r="Z164" s="20"/>
      <c r="AA164" s="21">
        <v>1</v>
      </c>
      <c r="AB164" s="20">
        <v>1555.35645</v>
      </c>
      <c r="AC164" s="20"/>
      <c r="AD164" s="22"/>
      <c r="AE164" s="18"/>
      <c r="AF164" s="22"/>
      <c r="AG164" s="18"/>
      <c r="AH164" s="21"/>
      <c r="AI164" s="20"/>
      <c r="AJ164" s="21"/>
      <c r="AK164" s="20"/>
      <c r="AL164" s="20"/>
      <c r="AM164" s="20"/>
    </row>
    <row r="165" spans="1:39">
      <c r="A165" s="192"/>
      <c r="B165" s="187"/>
      <c r="C165" s="165" t="s">
        <v>1177</v>
      </c>
      <c r="D165" s="165"/>
      <c r="E165" s="166"/>
      <c r="F165" s="19">
        <v>5977.4588199999998</v>
      </c>
      <c r="G165" s="20">
        <v>6123.0484100000003</v>
      </c>
      <c r="H165" s="21">
        <v>9</v>
      </c>
      <c r="I165" s="20">
        <v>490597.81199999998</v>
      </c>
      <c r="J165" s="22"/>
      <c r="K165" s="20">
        <v>5883.7881299999999</v>
      </c>
      <c r="L165" s="21">
        <v>9</v>
      </c>
      <c r="M165" s="20">
        <v>1071</v>
      </c>
      <c r="N165" s="21">
        <v>2</v>
      </c>
      <c r="O165" s="20">
        <v>1236.80385</v>
      </c>
      <c r="P165" s="21">
        <v>2</v>
      </c>
      <c r="Q165" s="20"/>
      <c r="R165" s="21"/>
      <c r="S165" s="21">
        <v>8</v>
      </c>
      <c r="T165" s="20">
        <v>369886.712</v>
      </c>
      <c r="U165" s="22"/>
      <c r="V165" s="21"/>
      <c r="W165" s="21"/>
      <c r="X165" s="21"/>
      <c r="Y165" s="21"/>
      <c r="Z165" s="20"/>
      <c r="AA165" s="21"/>
      <c r="AB165" s="20"/>
      <c r="AC165" s="20"/>
      <c r="AD165" s="22"/>
      <c r="AE165" s="18"/>
      <c r="AF165" s="22"/>
      <c r="AG165" s="18"/>
      <c r="AH165" s="21"/>
      <c r="AI165" s="20"/>
      <c r="AJ165" s="21"/>
      <c r="AK165" s="20"/>
      <c r="AL165" s="20"/>
      <c r="AM165" s="20"/>
    </row>
    <row r="166" spans="1:39">
      <c r="A166" s="192"/>
      <c r="B166" s="187"/>
      <c r="C166" s="165" t="s">
        <v>1178</v>
      </c>
      <c r="D166" s="175"/>
      <c r="E166" s="176"/>
      <c r="F166" s="19">
        <v>9227.8306699999994</v>
      </c>
      <c r="G166" s="20">
        <v>8822.38141</v>
      </c>
      <c r="H166" s="21">
        <v>45</v>
      </c>
      <c r="I166" s="20">
        <v>1014029.23412</v>
      </c>
      <c r="J166" s="22"/>
      <c r="K166" s="20">
        <v>9431.9202299999997</v>
      </c>
      <c r="L166" s="21">
        <v>51</v>
      </c>
      <c r="M166" s="20"/>
      <c r="N166" s="21"/>
      <c r="O166" s="20">
        <v>189.72517999999999</v>
      </c>
      <c r="P166" s="21">
        <v>4</v>
      </c>
      <c r="Q166" s="20">
        <v>14.364380000000001</v>
      </c>
      <c r="R166" s="21">
        <v>1</v>
      </c>
      <c r="S166" s="21">
        <v>37</v>
      </c>
      <c r="T166" s="20">
        <v>746046.87635999999</v>
      </c>
      <c r="U166" s="22"/>
      <c r="V166" s="21">
        <v>2</v>
      </c>
      <c r="W166" s="21">
        <v>2</v>
      </c>
      <c r="X166" s="21">
        <v>1</v>
      </c>
      <c r="Y166" s="21"/>
      <c r="Z166" s="20"/>
      <c r="AA166" s="21">
        <v>2</v>
      </c>
      <c r="AB166" s="20">
        <v>26247.599999999999</v>
      </c>
      <c r="AC166" s="20"/>
      <c r="AD166" s="22"/>
      <c r="AE166" s="18"/>
      <c r="AF166" s="22"/>
      <c r="AG166" s="18"/>
      <c r="AH166" s="21"/>
      <c r="AI166" s="20"/>
      <c r="AJ166" s="21"/>
      <c r="AK166" s="20"/>
      <c r="AL166" s="20"/>
      <c r="AM166" s="20"/>
    </row>
    <row r="167" spans="1:39" ht="13.5" customHeight="1">
      <c r="A167" s="192"/>
      <c r="B167" s="187"/>
      <c r="C167" s="165"/>
      <c r="D167" s="165" t="s">
        <v>1179</v>
      </c>
      <c r="E167" s="166"/>
      <c r="F167" s="19">
        <v>5287.5384800000002</v>
      </c>
      <c r="G167" s="20">
        <v>4989.25558</v>
      </c>
      <c r="H167" s="21">
        <v>22</v>
      </c>
      <c r="I167" s="20">
        <v>579801.47276000003</v>
      </c>
      <c r="J167" s="22"/>
      <c r="K167" s="20">
        <v>5416.3626100000001</v>
      </c>
      <c r="L167" s="21">
        <v>25</v>
      </c>
      <c r="M167" s="20"/>
      <c r="N167" s="21"/>
      <c r="O167" s="20">
        <v>114.45975</v>
      </c>
      <c r="P167" s="21">
        <v>2</v>
      </c>
      <c r="Q167" s="20">
        <v>14.364380000000001</v>
      </c>
      <c r="R167" s="21">
        <v>1</v>
      </c>
      <c r="S167" s="21">
        <v>15</v>
      </c>
      <c r="T167" s="20">
        <v>261838.70199999999</v>
      </c>
      <c r="U167" s="22"/>
      <c r="V167" s="21">
        <v>2</v>
      </c>
      <c r="W167" s="21">
        <v>2</v>
      </c>
      <c r="X167" s="21">
        <v>1</v>
      </c>
      <c r="Y167" s="21"/>
      <c r="Z167" s="20"/>
      <c r="AA167" s="21">
        <v>2</v>
      </c>
      <c r="AB167" s="20">
        <v>26247.599999999999</v>
      </c>
      <c r="AC167" s="20"/>
      <c r="AD167" s="22"/>
      <c r="AE167" s="18"/>
      <c r="AF167" s="22"/>
      <c r="AG167" s="18"/>
      <c r="AH167" s="21"/>
      <c r="AI167" s="20"/>
      <c r="AJ167" s="21"/>
      <c r="AK167" s="20"/>
      <c r="AL167" s="20"/>
      <c r="AM167" s="20"/>
    </row>
    <row r="168" spans="1:39" ht="22.5" customHeight="1">
      <c r="A168" s="192"/>
      <c r="B168" s="187"/>
      <c r="C168" s="165"/>
      <c r="D168" s="165" t="s">
        <v>1180</v>
      </c>
      <c r="E168" s="166"/>
      <c r="F168" s="19">
        <v>3940.2921900000001</v>
      </c>
      <c r="G168" s="20">
        <v>3833.12583</v>
      </c>
      <c r="H168" s="21">
        <v>23</v>
      </c>
      <c r="I168" s="20">
        <v>434227.76136</v>
      </c>
      <c r="J168" s="22"/>
      <c r="K168" s="20">
        <v>4015.55762</v>
      </c>
      <c r="L168" s="21">
        <v>26</v>
      </c>
      <c r="M168" s="20"/>
      <c r="N168" s="21"/>
      <c r="O168" s="20">
        <v>75.265429999999995</v>
      </c>
      <c r="P168" s="21">
        <v>2</v>
      </c>
      <c r="Q168" s="20"/>
      <c r="R168" s="21"/>
      <c r="S168" s="21">
        <v>22</v>
      </c>
      <c r="T168" s="20">
        <v>484208.17436</v>
      </c>
      <c r="U168" s="22"/>
      <c r="V168" s="21"/>
      <c r="W168" s="21"/>
      <c r="X168" s="21"/>
      <c r="Y168" s="21"/>
      <c r="Z168" s="20"/>
      <c r="AA168" s="21"/>
      <c r="AB168" s="20"/>
      <c r="AC168" s="20"/>
      <c r="AD168" s="22"/>
      <c r="AE168" s="18"/>
      <c r="AF168" s="22"/>
      <c r="AG168" s="18"/>
      <c r="AH168" s="21"/>
      <c r="AI168" s="20"/>
      <c r="AJ168" s="21"/>
      <c r="AK168" s="20"/>
      <c r="AL168" s="20"/>
      <c r="AM168" s="20"/>
    </row>
    <row r="169" spans="1:39">
      <c r="A169" s="192"/>
      <c r="B169" s="187"/>
      <c r="C169" s="165" t="s">
        <v>1181</v>
      </c>
      <c r="D169" s="165"/>
      <c r="E169" s="166"/>
      <c r="F169" s="19">
        <v>131975.87643</v>
      </c>
      <c r="G169" s="20">
        <v>123245.90024</v>
      </c>
      <c r="H169" s="21">
        <v>485461</v>
      </c>
      <c r="I169" s="20">
        <v>191801923.06257999</v>
      </c>
      <c r="J169" s="22"/>
      <c r="K169" s="20">
        <v>126280.78508</v>
      </c>
      <c r="L169" s="21">
        <v>486409</v>
      </c>
      <c r="M169" s="20">
        <v>6564.2399299999997</v>
      </c>
      <c r="N169" s="21">
        <v>37632</v>
      </c>
      <c r="O169" s="20">
        <v>3368.3114999999998</v>
      </c>
      <c r="P169" s="21">
        <v>3888</v>
      </c>
      <c r="Q169" s="20"/>
      <c r="R169" s="21"/>
      <c r="S169" s="21">
        <v>4235</v>
      </c>
      <c r="T169" s="20">
        <v>17225925.15656</v>
      </c>
      <c r="U169" s="22"/>
      <c r="V169" s="21">
        <v>255</v>
      </c>
      <c r="W169" s="21">
        <v>221</v>
      </c>
      <c r="X169" s="21">
        <v>4</v>
      </c>
      <c r="Y169" s="21">
        <v>57</v>
      </c>
      <c r="Z169" s="20">
        <v>38808.888140000003</v>
      </c>
      <c r="AA169" s="21">
        <v>207</v>
      </c>
      <c r="AB169" s="20">
        <v>11123.0106</v>
      </c>
      <c r="AC169" s="20"/>
      <c r="AD169" s="22"/>
      <c r="AE169" s="18"/>
      <c r="AF169" s="22"/>
      <c r="AG169" s="18"/>
      <c r="AH169" s="21"/>
      <c r="AI169" s="20"/>
      <c r="AJ169" s="21"/>
      <c r="AK169" s="20"/>
      <c r="AL169" s="20"/>
      <c r="AM169" s="20"/>
    </row>
    <row r="170" spans="1:39">
      <c r="A170" s="192"/>
      <c r="B170" s="187"/>
      <c r="C170" s="165" t="s">
        <v>1182</v>
      </c>
      <c r="D170" s="175"/>
      <c r="E170" s="176"/>
      <c r="F170" s="19">
        <v>315195.69052</v>
      </c>
      <c r="G170" s="20">
        <v>295610.12306000001</v>
      </c>
      <c r="H170" s="21">
        <v>1438</v>
      </c>
      <c r="I170" s="20">
        <v>22879030.958439998</v>
      </c>
      <c r="J170" s="22"/>
      <c r="K170" s="20">
        <v>326133.63740000001</v>
      </c>
      <c r="L170" s="21">
        <v>1423</v>
      </c>
      <c r="M170" s="20">
        <v>6048.1311900000001</v>
      </c>
      <c r="N170" s="21">
        <v>111</v>
      </c>
      <c r="O170" s="20">
        <v>17012.477139999999</v>
      </c>
      <c r="P170" s="21">
        <v>200</v>
      </c>
      <c r="Q170" s="20">
        <v>14.96874</v>
      </c>
      <c r="R170" s="21">
        <v>3</v>
      </c>
      <c r="S170" s="21">
        <v>729</v>
      </c>
      <c r="T170" s="20">
        <v>8585359.6764199995</v>
      </c>
      <c r="U170" s="22"/>
      <c r="V170" s="21">
        <v>105</v>
      </c>
      <c r="W170" s="21">
        <v>44</v>
      </c>
      <c r="X170" s="21">
        <v>45</v>
      </c>
      <c r="Y170" s="21">
        <v>69</v>
      </c>
      <c r="Z170" s="20">
        <v>307572.35902999999</v>
      </c>
      <c r="AA170" s="21">
        <v>47</v>
      </c>
      <c r="AB170" s="20">
        <v>174297.36736999999</v>
      </c>
      <c r="AC170" s="20">
        <v>717.1</v>
      </c>
      <c r="AD170" s="22"/>
      <c r="AE170" s="18"/>
      <c r="AF170" s="22"/>
      <c r="AG170" s="18"/>
      <c r="AH170" s="21">
        <v>13</v>
      </c>
      <c r="AI170" s="20">
        <v>43300.958400000003</v>
      </c>
      <c r="AJ170" s="21"/>
      <c r="AK170" s="20"/>
      <c r="AL170" s="20"/>
      <c r="AM170" s="20"/>
    </row>
    <row r="171" spans="1:39">
      <c r="A171" s="192"/>
      <c r="B171" s="187"/>
      <c r="C171" s="165"/>
      <c r="D171" s="165" t="s">
        <v>1183</v>
      </c>
      <c r="E171" s="23"/>
      <c r="F171" s="19">
        <v>296753.10636999999</v>
      </c>
      <c r="G171" s="20">
        <v>278649.07030000002</v>
      </c>
      <c r="H171" s="21">
        <v>934</v>
      </c>
      <c r="I171" s="20">
        <v>20671376.775520001</v>
      </c>
      <c r="J171" s="22"/>
      <c r="K171" s="20">
        <v>309137.49121000001</v>
      </c>
      <c r="L171" s="21">
        <v>916</v>
      </c>
      <c r="M171" s="20">
        <v>4416.62547</v>
      </c>
      <c r="N171" s="21">
        <v>43</v>
      </c>
      <c r="O171" s="20">
        <v>16804.631590000001</v>
      </c>
      <c r="P171" s="21">
        <v>189</v>
      </c>
      <c r="Q171" s="20">
        <v>10.21739</v>
      </c>
      <c r="R171" s="21">
        <v>1</v>
      </c>
      <c r="S171" s="21">
        <v>300</v>
      </c>
      <c r="T171" s="20">
        <v>6639219.8451300003</v>
      </c>
      <c r="U171" s="22"/>
      <c r="V171" s="21">
        <v>99</v>
      </c>
      <c r="W171" s="21">
        <v>39</v>
      </c>
      <c r="X171" s="21">
        <v>43</v>
      </c>
      <c r="Y171" s="21">
        <v>66</v>
      </c>
      <c r="Z171" s="20">
        <v>307230.28425999999</v>
      </c>
      <c r="AA171" s="21">
        <v>42</v>
      </c>
      <c r="AB171" s="20">
        <v>172795.56737</v>
      </c>
      <c r="AC171" s="20"/>
      <c r="AD171" s="22"/>
      <c r="AE171" s="18"/>
      <c r="AF171" s="22"/>
      <c r="AG171" s="18"/>
      <c r="AH171" s="21">
        <v>13</v>
      </c>
      <c r="AI171" s="20">
        <v>43300.958400000003</v>
      </c>
      <c r="AJ171" s="21"/>
      <c r="AK171" s="20"/>
      <c r="AL171" s="20"/>
      <c r="AM171" s="20"/>
    </row>
    <row r="172" spans="1:39" ht="36" customHeight="1">
      <c r="A172" s="192"/>
      <c r="B172" s="187"/>
      <c r="C172" s="165"/>
      <c r="D172" s="165"/>
      <c r="E172" s="24" t="s">
        <v>1184</v>
      </c>
      <c r="F172" s="19">
        <v>287392.07371999999</v>
      </c>
      <c r="G172" s="20">
        <v>266760.4903</v>
      </c>
      <c r="H172" s="21">
        <v>855</v>
      </c>
      <c r="I172" s="20">
        <v>19886501.956569999</v>
      </c>
      <c r="J172" s="22"/>
      <c r="K172" s="20">
        <v>297248.91120999999</v>
      </c>
      <c r="L172" s="21">
        <v>837</v>
      </c>
      <c r="M172" s="20">
        <v>4034.1629699999999</v>
      </c>
      <c r="N172" s="21">
        <v>41</v>
      </c>
      <c r="O172" s="20">
        <v>13894.621740000001</v>
      </c>
      <c r="P172" s="21">
        <v>103</v>
      </c>
      <c r="Q172" s="20">
        <v>10.21739</v>
      </c>
      <c r="R172" s="21">
        <v>1</v>
      </c>
      <c r="S172" s="21">
        <v>224</v>
      </c>
      <c r="T172" s="20">
        <v>5907066.0211800002</v>
      </c>
      <c r="U172" s="22"/>
      <c r="V172" s="21">
        <v>99</v>
      </c>
      <c r="W172" s="21">
        <v>39</v>
      </c>
      <c r="X172" s="21">
        <v>43</v>
      </c>
      <c r="Y172" s="21">
        <v>66</v>
      </c>
      <c r="Z172" s="20">
        <v>307230.28425999999</v>
      </c>
      <c r="AA172" s="21">
        <v>42</v>
      </c>
      <c r="AB172" s="20">
        <v>172795.56737</v>
      </c>
      <c r="AC172" s="20"/>
      <c r="AD172" s="22"/>
      <c r="AE172" s="18"/>
      <c r="AF172" s="22"/>
      <c r="AG172" s="18"/>
      <c r="AH172" s="21">
        <v>13</v>
      </c>
      <c r="AI172" s="20">
        <v>43300.958400000003</v>
      </c>
      <c r="AJ172" s="21"/>
      <c r="AK172" s="20"/>
      <c r="AL172" s="20"/>
      <c r="AM172" s="20"/>
    </row>
    <row r="173" spans="1:39" ht="34.5" customHeight="1">
      <c r="A173" s="192"/>
      <c r="B173" s="187"/>
      <c r="C173" s="165"/>
      <c r="D173" s="165"/>
      <c r="E173" s="24" t="s">
        <v>1185</v>
      </c>
      <c r="F173" s="19"/>
      <c r="G173" s="20"/>
      <c r="H173" s="21"/>
      <c r="I173" s="20"/>
      <c r="J173" s="22"/>
      <c r="K173" s="20"/>
      <c r="L173" s="21"/>
      <c r="M173" s="20"/>
      <c r="N173" s="21"/>
      <c r="O173" s="20"/>
      <c r="P173" s="21"/>
      <c r="Q173" s="20"/>
      <c r="R173" s="21"/>
      <c r="S173" s="21"/>
      <c r="T173" s="20"/>
      <c r="U173" s="22"/>
      <c r="V173" s="21"/>
      <c r="W173" s="21"/>
      <c r="X173" s="21"/>
      <c r="Y173" s="21"/>
      <c r="Z173" s="20"/>
      <c r="AA173" s="21"/>
      <c r="AB173" s="20"/>
      <c r="AC173" s="20"/>
      <c r="AD173" s="22"/>
      <c r="AE173" s="18"/>
      <c r="AF173" s="22"/>
      <c r="AG173" s="18"/>
      <c r="AH173" s="21"/>
      <c r="AI173" s="20"/>
      <c r="AJ173" s="21"/>
      <c r="AK173" s="20"/>
      <c r="AL173" s="20"/>
      <c r="AM173" s="20"/>
    </row>
    <row r="174" spans="1:39" ht="35.25" customHeight="1">
      <c r="A174" s="192"/>
      <c r="B174" s="187"/>
      <c r="C174" s="165"/>
      <c r="D174" s="165"/>
      <c r="E174" s="24" t="s">
        <v>1186</v>
      </c>
      <c r="F174" s="19">
        <v>9361.0326499999992</v>
      </c>
      <c r="G174" s="20">
        <v>11888.58</v>
      </c>
      <c r="H174" s="21">
        <v>79</v>
      </c>
      <c r="I174" s="20">
        <v>784874.81894999999</v>
      </c>
      <c r="J174" s="22"/>
      <c r="K174" s="20">
        <v>11888.58</v>
      </c>
      <c r="L174" s="21">
        <v>79</v>
      </c>
      <c r="M174" s="20">
        <v>382.46249999999998</v>
      </c>
      <c r="N174" s="21">
        <v>2</v>
      </c>
      <c r="O174" s="20">
        <v>2910.0098499999999</v>
      </c>
      <c r="P174" s="21">
        <v>86</v>
      </c>
      <c r="Q174" s="20"/>
      <c r="R174" s="21"/>
      <c r="S174" s="21">
        <v>76</v>
      </c>
      <c r="T174" s="20">
        <v>732153.82394999999</v>
      </c>
      <c r="U174" s="22"/>
      <c r="V174" s="21"/>
      <c r="W174" s="21"/>
      <c r="X174" s="21"/>
      <c r="Y174" s="21"/>
      <c r="Z174" s="20"/>
      <c r="AA174" s="21"/>
      <c r="AB174" s="20"/>
      <c r="AC174" s="20"/>
      <c r="AD174" s="22"/>
      <c r="AE174" s="18"/>
      <c r="AF174" s="22"/>
      <c r="AG174" s="18"/>
      <c r="AH174" s="21"/>
      <c r="AI174" s="20"/>
      <c r="AJ174" s="21"/>
      <c r="AK174" s="20"/>
      <c r="AL174" s="20"/>
      <c r="AM174" s="20"/>
    </row>
    <row r="175" spans="1:39" ht="35.25" customHeight="1">
      <c r="A175" s="192"/>
      <c r="B175" s="187"/>
      <c r="C175" s="165"/>
      <c r="D175" s="165"/>
      <c r="E175" s="24" t="s">
        <v>1187</v>
      </c>
      <c r="F175" s="19"/>
      <c r="G175" s="20"/>
      <c r="H175" s="21"/>
      <c r="I175" s="20"/>
      <c r="J175" s="22"/>
      <c r="K175" s="20"/>
      <c r="L175" s="21"/>
      <c r="M175" s="20"/>
      <c r="N175" s="21"/>
      <c r="O175" s="20"/>
      <c r="P175" s="21"/>
      <c r="Q175" s="20"/>
      <c r="R175" s="21"/>
      <c r="S175" s="21"/>
      <c r="T175" s="20"/>
      <c r="U175" s="22"/>
      <c r="V175" s="21"/>
      <c r="W175" s="21"/>
      <c r="X175" s="21"/>
      <c r="Y175" s="21"/>
      <c r="Z175" s="20"/>
      <c r="AA175" s="21"/>
      <c r="AB175" s="20"/>
      <c r="AC175" s="20"/>
      <c r="AD175" s="22"/>
      <c r="AE175" s="18"/>
      <c r="AF175" s="22"/>
      <c r="AG175" s="18"/>
      <c r="AH175" s="21"/>
      <c r="AI175" s="20"/>
      <c r="AJ175" s="21"/>
      <c r="AK175" s="20"/>
      <c r="AL175" s="20"/>
      <c r="AM175" s="20"/>
    </row>
    <row r="176" spans="1:39">
      <c r="A176" s="192"/>
      <c r="B176" s="187"/>
      <c r="C176" s="165"/>
      <c r="D176" s="165" t="s">
        <v>1188</v>
      </c>
      <c r="E176" s="23"/>
      <c r="F176" s="19">
        <v>18442.584149999999</v>
      </c>
      <c r="G176" s="20">
        <v>16961.052759999999</v>
      </c>
      <c r="H176" s="21">
        <v>504</v>
      </c>
      <c r="I176" s="20">
        <v>2207654.1829200001</v>
      </c>
      <c r="J176" s="22"/>
      <c r="K176" s="20">
        <v>16996.146189999999</v>
      </c>
      <c r="L176" s="21">
        <v>507</v>
      </c>
      <c r="M176" s="20">
        <v>1631.5057200000001</v>
      </c>
      <c r="N176" s="21">
        <v>68</v>
      </c>
      <c r="O176" s="20">
        <v>207.84555</v>
      </c>
      <c r="P176" s="21">
        <v>11</v>
      </c>
      <c r="Q176" s="20">
        <v>4.7513500000000004</v>
      </c>
      <c r="R176" s="21">
        <v>2</v>
      </c>
      <c r="S176" s="21">
        <v>429</v>
      </c>
      <c r="T176" s="20">
        <v>1946139.8312899999</v>
      </c>
      <c r="U176" s="22"/>
      <c r="V176" s="21">
        <v>6</v>
      </c>
      <c r="W176" s="21">
        <v>5</v>
      </c>
      <c r="X176" s="21">
        <v>2</v>
      </c>
      <c r="Y176" s="21">
        <v>3</v>
      </c>
      <c r="Z176" s="20">
        <v>342.07477</v>
      </c>
      <c r="AA176" s="21">
        <v>5</v>
      </c>
      <c r="AB176" s="20">
        <v>1501.8</v>
      </c>
      <c r="AC176" s="20">
        <v>717.1</v>
      </c>
      <c r="AD176" s="22"/>
      <c r="AE176" s="18"/>
      <c r="AF176" s="22"/>
      <c r="AG176" s="18"/>
      <c r="AH176" s="21"/>
      <c r="AI176" s="20"/>
      <c r="AJ176" s="21"/>
      <c r="AK176" s="20"/>
      <c r="AL176" s="20"/>
      <c r="AM176" s="20"/>
    </row>
    <row r="177" spans="1:39" ht="35.25" customHeight="1">
      <c r="A177" s="192"/>
      <c r="B177" s="187"/>
      <c r="C177" s="165"/>
      <c r="D177" s="165"/>
      <c r="E177" s="24" t="s">
        <v>1184</v>
      </c>
      <c r="F177" s="19">
        <v>2703.1277300000002</v>
      </c>
      <c r="G177" s="20">
        <v>2380.2213200000001</v>
      </c>
      <c r="H177" s="21">
        <v>36</v>
      </c>
      <c r="I177" s="20">
        <v>233837.45926999999</v>
      </c>
      <c r="J177" s="22"/>
      <c r="K177" s="20">
        <v>2380.2213200000001</v>
      </c>
      <c r="L177" s="21">
        <v>36</v>
      </c>
      <c r="M177" s="20">
        <v>402.11658</v>
      </c>
      <c r="N177" s="21">
        <v>11</v>
      </c>
      <c r="O177" s="20">
        <v>79.210170000000005</v>
      </c>
      <c r="P177" s="21">
        <v>2</v>
      </c>
      <c r="Q177" s="20"/>
      <c r="R177" s="21"/>
      <c r="S177" s="21">
        <v>2</v>
      </c>
      <c r="T177" s="20">
        <v>29747.565480000001</v>
      </c>
      <c r="U177" s="22"/>
      <c r="V177" s="21"/>
      <c r="W177" s="21"/>
      <c r="X177" s="21">
        <v>1</v>
      </c>
      <c r="Y177" s="21"/>
      <c r="Z177" s="20"/>
      <c r="AA177" s="21"/>
      <c r="AB177" s="20"/>
      <c r="AC177" s="20"/>
      <c r="AD177" s="22"/>
      <c r="AE177" s="18"/>
      <c r="AF177" s="22"/>
      <c r="AG177" s="18"/>
      <c r="AH177" s="21"/>
      <c r="AI177" s="20"/>
      <c r="AJ177" s="21"/>
      <c r="AK177" s="20"/>
      <c r="AL177" s="20"/>
      <c r="AM177" s="20"/>
    </row>
    <row r="178" spans="1:39" ht="34.5" customHeight="1">
      <c r="A178" s="192"/>
      <c r="B178" s="187"/>
      <c r="C178" s="165"/>
      <c r="D178" s="165"/>
      <c r="E178" s="24" t="s">
        <v>1185</v>
      </c>
      <c r="F178" s="19">
        <v>25.1736</v>
      </c>
      <c r="G178" s="20">
        <v>25.1736</v>
      </c>
      <c r="H178" s="21">
        <v>2</v>
      </c>
      <c r="I178" s="20">
        <v>1595.64</v>
      </c>
      <c r="J178" s="22"/>
      <c r="K178" s="20">
        <v>25.1736</v>
      </c>
      <c r="L178" s="21">
        <v>2</v>
      </c>
      <c r="M178" s="20"/>
      <c r="N178" s="21"/>
      <c r="O178" s="20"/>
      <c r="P178" s="21"/>
      <c r="Q178" s="20"/>
      <c r="R178" s="21"/>
      <c r="S178" s="21">
        <v>2</v>
      </c>
      <c r="T178" s="20">
        <v>1595.64</v>
      </c>
      <c r="U178" s="22"/>
      <c r="V178" s="21"/>
      <c r="W178" s="21"/>
      <c r="X178" s="21"/>
      <c r="Y178" s="21"/>
      <c r="Z178" s="20"/>
      <c r="AA178" s="21"/>
      <c r="AB178" s="20"/>
      <c r="AC178" s="20"/>
      <c r="AD178" s="22"/>
      <c r="AE178" s="18"/>
      <c r="AF178" s="22"/>
      <c r="AG178" s="18"/>
      <c r="AH178" s="21"/>
      <c r="AI178" s="20"/>
      <c r="AJ178" s="21"/>
      <c r="AK178" s="20"/>
      <c r="AL178" s="20"/>
      <c r="AM178" s="20"/>
    </row>
    <row r="179" spans="1:39" ht="36" customHeight="1">
      <c r="A179" s="192"/>
      <c r="B179" s="187"/>
      <c r="C179" s="165"/>
      <c r="D179" s="165"/>
      <c r="E179" s="24" t="s">
        <v>1186</v>
      </c>
      <c r="F179" s="19">
        <v>15714.28282</v>
      </c>
      <c r="G179" s="20">
        <v>14555.65784</v>
      </c>
      <c r="H179" s="21">
        <v>466</v>
      </c>
      <c r="I179" s="20">
        <v>1972221.0836499999</v>
      </c>
      <c r="J179" s="22"/>
      <c r="K179" s="20">
        <v>14590.751270000001</v>
      </c>
      <c r="L179" s="21">
        <v>469</v>
      </c>
      <c r="M179" s="20">
        <v>1229.38914</v>
      </c>
      <c r="N179" s="21">
        <v>57</v>
      </c>
      <c r="O179" s="20">
        <v>128.63538</v>
      </c>
      <c r="P179" s="21">
        <v>9</v>
      </c>
      <c r="Q179" s="20">
        <v>4.7513500000000004</v>
      </c>
      <c r="R179" s="21">
        <v>2</v>
      </c>
      <c r="S179" s="21">
        <v>425</v>
      </c>
      <c r="T179" s="20">
        <v>1914796.6258100001</v>
      </c>
      <c r="U179" s="22"/>
      <c r="V179" s="21">
        <v>6</v>
      </c>
      <c r="W179" s="21">
        <v>5</v>
      </c>
      <c r="X179" s="21">
        <v>1</v>
      </c>
      <c r="Y179" s="21">
        <v>3</v>
      </c>
      <c r="Z179" s="20">
        <v>342.07477</v>
      </c>
      <c r="AA179" s="21">
        <v>5</v>
      </c>
      <c r="AB179" s="20">
        <v>1501.8</v>
      </c>
      <c r="AC179" s="20">
        <v>717.1</v>
      </c>
      <c r="AD179" s="22"/>
      <c r="AE179" s="18"/>
      <c r="AF179" s="22"/>
      <c r="AG179" s="18"/>
      <c r="AH179" s="21"/>
      <c r="AI179" s="20"/>
      <c r="AJ179" s="21"/>
      <c r="AK179" s="20"/>
      <c r="AL179" s="20"/>
      <c r="AM179" s="20"/>
    </row>
    <row r="180" spans="1:39" ht="36" customHeight="1">
      <c r="A180" s="192"/>
      <c r="B180" s="187"/>
      <c r="C180" s="165"/>
      <c r="D180" s="165"/>
      <c r="E180" s="24" t="s">
        <v>1187</v>
      </c>
      <c r="F180" s="19"/>
      <c r="G180" s="20"/>
      <c r="H180" s="21"/>
      <c r="I180" s="20"/>
      <c r="J180" s="22"/>
      <c r="K180" s="20"/>
      <c r="L180" s="21"/>
      <c r="M180" s="20"/>
      <c r="N180" s="21"/>
      <c r="O180" s="20"/>
      <c r="P180" s="21"/>
      <c r="Q180" s="20"/>
      <c r="R180" s="21"/>
      <c r="S180" s="21"/>
      <c r="T180" s="20"/>
      <c r="U180" s="22"/>
      <c r="V180" s="21"/>
      <c r="W180" s="21"/>
      <c r="X180" s="21"/>
      <c r="Y180" s="21"/>
      <c r="Z180" s="20"/>
      <c r="AA180" s="21"/>
      <c r="AB180" s="20"/>
      <c r="AC180" s="20"/>
      <c r="AD180" s="22"/>
      <c r="AE180" s="18"/>
      <c r="AF180" s="22"/>
      <c r="AG180" s="18"/>
      <c r="AH180" s="21"/>
      <c r="AI180" s="20"/>
      <c r="AJ180" s="21"/>
      <c r="AK180" s="20"/>
      <c r="AL180" s="20"/>
      <c r="AM180" s="20"/>
    </row>
    <row r="181" spans="1:39">
      <c r="A181" s="192"/>
      <c r="B181" s="187"/>
      <c r="C181" s="165" t="s">
        <v>1189</v>
      </c>
      <c r="D181" s="175"/>
      <c r="E181" s="176"/>
      <c r="F181" s="19">
        <v>1076428.9132999999</v>
      </c>
      <c r="G181" s="20">
        <v>1003566.24868</v>
      </c>
      <c r="H181" s="21">
        <v>54533</v>
      </c>
      <c r="I181" s="20">
        <v>675837082.94983995</v>
      </c>
      <c r="J181" s="22"/>
      <c r="K181" s="20">
        <v>1034612.00005</v>
      </c>
      <c r="L181" s="21">
        <v>54879</v>
      </c>
      <c r="M181" s="20">
        <v>63598.094160000001</v>
      </c>
      <c r="N181" s="21">
        <v>3287</v>
      </c>
      <c r="O181" s="20">
        <v>45760.613400000002</v>
      </c>
      <c r="P181" s="21">
        <v>2378</v>
      </c>
      <c r="Q181" s="20">
        <v>7535.83097</v>
      </c>
      <c r="R181" s="21">
        <v>1047</v>
      </c>
      <c r="S181" s="21">
        <v>54117</v>
      </c>
      <c r="T181" s="20">
        <v>715035940.49642003</v>
      </c>
      <c r="U181" s="22"/>
      <c r="V181" s="21">
        <v>1118</v>
      </c>
      <c r="W181" s="21">
        <v>823</v>
      </c>
      <c r="X181" s="21">
        <v>141</v>
      </c>
      <c r="Y181" s="21">
        <v>540</v>
      </c>
      <c r="Z181" s="20">
        <v>379144.83147999999</v>
      </c>
      <c r="AA181" s="21">
        <v>722</v>
      </c>
      <c r="AB181" s="20">
        <v>359734.81124000001</v>
      </c>
      <c r="AC181" s="20">
        <v>23420.76643</v>
      </c>
      <c r="AD181" s="22"/>
      <c r="AE181" s="18"/>
      <c r="AF181" s="22"/>
      <c r="AG181" s="18"/>
      <c r="AH181" s="21"/>
      <c r="AI181" s="20"/>
      <c r="AJ181" s="21">
        <v>9</v>
      </c>
      <c r="AK181" s="20">
        <v>1381.1499799999999</v>
      </c>
      <c r="AL181" s="20"/>
      <c r="AM181" s="20"/>
    </row>
    <row r="182" spans="1:39">
      <c r="A182" s="192"/>
      <c r="B182" s="187"/>
      <c r="C182" s="165"/>
      <c r="D182" s="165" t="s">
        <v>1190</v>
      </c>
      <c r="E182" s="166"/>
      <c r="F182" s="19">
        <v>51994.790009999997</v>
      </c>
      <c r="G182" s="20">
        <v>49440.279880000002</v>
      </c>
      <c r="H182" s="21">
        <v>2008</v>
      </c>
      <c r="I182" s="20">
        <v>23365614.778450001</v>
      </c>
      <c r="J182" s="22"/>
      <c r="K182" s="20">
        <v>50036.208400000003</v>
      </c>
      <c r="L182" s="21">
        <v>2014</v>
      </c>
      <c r="M182" s="20">
        <v>5520.27754</v>
      </c>
      <c r="N182" s="21">
        <v>182</v>
      </c>
      <c r="O182" s="20">
        <v>3435.6681800000001</v>
      </c>
      <c r="P182" s="21">
        <v>102</v>
      </c>
      <c r="Q182" s="20">
        <v>157.18188000000001</v>
      </c>
      <c r="R182" s="21">
        <v>62</v>
      </c>
      <c r="S182" s="21">
        <v>1983</v>
      </c>
      <c r="T182" s="20">
        <v>23923851.064849999</v>
      </c>
      <c r="U182" s="22"/>
      <c r="V182" s="21">
        <v>35</v>
      </c>
      <c r="W182" s="21">
        <v>30</v>
      </c>
      <c r="X182" s="21">
        <v>5</v>
      </c>
      <c r="Y182" s="21">
        <v>22</v>
      </c>
      <c r="Z182" s="20">
        <v>19894.121050000002</v>
      </c>
      <c r="AA182" s="21">
        <v>23</v>
      </c>
      <c r="AB182" s="20">
        <v>41199.213860000003</v>
      </c>
      <c r="AC182" s="20">
        <v>4007.3015</v>
      </c>
      <c r="AD182" s="22"/>
      <c r="AE182" s="18"/>
      <c r="AF182" s="22"/>
      <c r="AG182" s="18"/>
      <c r="AH182" s="21"/>
      <c r="AI182" s="20"/>
      <c r="AJ182" s="21"/>
      <c r="AK182" s="20"/>
      <c r="AL182" s="20"/>
      <c r="AM182" s="20"/>
    </row>
    <row r="183" spans="1:39" ht="23.25" customHeight="1">
      <c r="A183" s="192"/>
      <c r="B183" s="187"/>
      <c r="C183" s="165"/>
      <c r="D183" s="165" t="s">
        <v>1191</v>
      </c>
      <c r="E183" s="166"/>
      <c r="F183" s="19">
        <v>39420.697840000001</v>
      </c>
      <c r="G183" s="20">
        <v>38785.317190000002</v>
      </c>
      <c r="H183" s="21">
        <v>2075</v>
      </c>
      <c r="I183" s="20">
        <v>14382589.69995</v>
      </c>
      <c r="J183" s="22"/>
      <c r="K183" s="20">
        <v>39950.89157</v>
      </c>
      <c r="L183" s="21">
        <v>2160</v>
      </c>
      <c r="M183" s="20">
        <v>670.64586999999995</v>
      </c>
      <c r="N183" s="21">
        <v>107</v>
      </c>
      <c r="O183" s="20">
        <v>1081.4006300000001</v>
      </c>
      <c r="P183" s="21">
        <v>85</v>
      </c>
      <c r="Q183" s="20">
        <v>827.15845999999999</v>
      </c>
      <c r="R183" s="21">
        <v>22</v>
      </c>
      <c r="S183" s="21">
        <v>1752</v>
      </c>
      <c r="T183" s="20">
        <v>12131181.024560001</v>
      </c>
      <c r="U183" s="22"/>
      <c r="V183" s="21">
        <v>10</v>
      </c>
      <c r="W183" s="21">
        <v>6</v>
      </c>
      <c r="X183" s="21">
        <v>1</v>
      </c>
      <c r="Y183" s="21">
        <v>8</v>
      </c>
      <c r="Z183" s="20">
        <v>2922.6679800000002</v>
      </c>
      <c r="AA183" s="21">
        <v>6</v>
      </c>
      <c r="AB183" s="20">
        <v>5813.1026300000003</v>
      </c>
      <c r="AC183" s="20"/>
      <c r="AD183" s="22"/>
      <c r="AE183" s="18"/>
      <c r="AF183" s="22"/>
      <c r="AG183" s="18"/>
      <c r="AH183" s="21"/>
      <c r="AI183" s="20"/>
      <c r="AJ183" s="21"/>
      <c r="AK183" s="20"/>
      <c r="AL183" s="20"/>
      <c r="AM183" s="20"/>
    </row>
    <row r="184" spans="1:39" ht="23.25" customHeight="1">
      <c r="A184" s="192"/>
      <c r="B184" s="187"/>
      <c r="C184" s="165"/>
      <c r="D184" s="165" t="s">
        <v>1189</v>
      </c>
      <c r="E184" s="166"/>
      <c r="F184" s="19">
        <v>985013.42544999998</v>
      </c>
      <c r="G184" s="20">
        <v>915340.65160999994</v>
      </c>
      <c r="H184" s="21">
        <v>50450</v>
      </c>
      <c r="I184" s="20">
        <v>638088878.47143996</v>
      </c>
      <c r="J184" s="22"/>
      <c r="K184" s="20">
        <v>944624.90008000005</v>
      </c>
      <c r="L184" s="21">
        <v>50705</v>
      </c>
      <c r="M184" s="20">
        <v>57407.170749999997</v>
      </c>
      <c r="N184" s="21">
        <v>2998</v>
      </c>
      <c r="O184" s="20">
        <v>41243.544589999998</v>
      </c>
      <c r="P184" s="21">
        <v>2191</v>
      </c>
      <c r="Q184" s="20">
        <v>6551.4906300000002</v>
      </c>
      <c r="R184" s="21">
        <v>963</v>
      </c>
      <c r="S184" s="21">
        <v>50382</v>
      </c>
      <c r="T184" s="20">
        <v>678980908.40700996</v>
      </c>
      <c r="U184" s="22"/>
      <c r="V184" s="21">
        <v>1073</v>
      </c>
      <c r="W184" s="21">
        <v>787</v>
      </c>
      <c r="X184" s="21">
        <v>135</v>
      </c>
      <c r="Y184" s="21">
        <v>510</v>
      </c>
      <c r="Z184" s="20">
        <v>356328.04245000001</v>
      </c>
      <c r="AA184" s="21">
        <v>693</v>
      </c>
      <c r="AB184" s="20">
        <v>312722.49475000001</v>
      </c>
      <c r="AC184" s="20">
        <v>19413.464929999998</v>
      </c>
      <c r="AD184" s="22"/>
      <c r="AE184" s="18"/>
      <c r="AF184" s="22"/>
      <c r="AG184" s="18"/>
      <c r="AH184" s="21"/>
      <c r="AI184" s="20"/>
      <c r="AJ184" s="21">
        <v>9</v>
      </c>
      <c r="AK184" s="20">
        <v>1381.1499799999999</v>
      </c>
      <c r="AL184" s="20"/>
      <c r="AM184" s="20"/>
    </row>
    <row r="185" spans="1:39">
      <c r="A185" s="192"/>
      <c r="B185" s="187"/>
      <c r="C185" s="165" t="s">
        <v>1192</v>
      </c>
      <c r="D185" s="175"/>
      <c r="E185" s="176"/>
      <c r="F185" s="19">
        <v>126972.93124999999</v>
      </c>
      <c r="G185" s="20">
        <v>126704.0634</v>
      </c>
      <c r="H185" s="21">
        <v>25742</v>
      </c>
      <c r="I185" s="20">
        <v>60795705.44664</v>
      </c>
      <c r="J185" s="22"/>
      <c r="K185" s="20">
        <v>127153.20771</v>
      </c>
      <c r="L185" s="21">
        <v>25794</v>
      </c>
      <c r="M185" s="20">
        <v>744.39093000000003</v>
      </c>
      <c r="N185" s="21">
        <v>3484</v>
      </c>
      <c r="O185" s="20">
        <v>2924.8921</v>
      </c>
      <c r="P185" s="21">
        <v>449</v>
      </c>
      <c r="Q185" s="20">
        <v>521.46448999999996</v>
      </c>
      <c r="R185" s="21">
        <v>72</v>
      </c>
      <c r="S185" s="21">
        <v>9994</v>
      </c>
      <c r="T185" s="20">
        <v>52559664.808930002</v>
      </c>
      <c r="U185" s="22"/>
      <c r="V185" s="21">
        <v>35</v>
      </c>
      <c r="W185" s="21">
        <v>22</v>
      </c>
      <c r="X185" s="21">
        <v>7</v>
      </c>
      <c r="Y185" s="21">
        <v>19</v>
      </c>
      <c r="Z185" s="20">
        <v>570.88283000000001</v>
      </c>
      <c r="AA185" s="21">
        <v>22</v>
      </c>
      <c r="AB185" s="20">
        <v>12819.22423</v>
      </c>
      <c r="AC185" s="20"/>
      <c r="AD185" s="22"/>
      <c r="AE185" s="18"/>
      <c r="AF185" s="22"/>
      <c r="AG185" s="18"/>
      <c r="AH185" s="21"/>
      <c r="AI185" s="20"/>
      <c r="AJ185" s="21"/>
      <c r="AK185" s="20"/>
      <c r="AL185" s="20"/>
      <c r="AM185" s="20"/>
    </row>
    <row r="186" spans="1:39">
      <c r="A186" s="192"/>
      <c r="B186" s="187"/>
      <c r="C186" s="165"/>
      <c r="D186" s="165" t="s">
        <v>1193</v>
      </c>
      <c r="E186" s="166"/>
      <c r="F186" s="19">
        <v>1301.15299</v>
      </c>
      <c r="G186" s="20">
        <v>1238.9116899999999</v>
      </c>
      <c r="H186" s="21">
        <v>68</v>
      </c>
      <c r="I186" s="20">
        <v>441906.16674000002</v>
      </c>
      <c r="J186" s="22"/>
      <c r="K186" s="20">
        <v>1298.9116899999999</v>
      </c>
      <c r="L186" s="21">
        <v>68</v>
      </c>
      <c r="M186" s="20">
        <v>20.176500000000001</v>
      </c>
      <c r="N186" s="21">
        <v>2</v>
      </c>
      <c r="O186" s="20">
        <v>4.3471399999999996</v>
      </c>
      <c r="P186" s="21">
        <v>1</v>
      </c>
      <c r="Q186" s="20">
        <v>13.58806</v>
      </c>
      <c r="R186" s="21">
        <v>3</v>
      </c>
      <c r="S186" s="21">
        <v>93</v>
      </c>
      <c r="T186" s="20">
        <v>594589.28235999995</v>
      </c>
      <c r="U186" s="22"/>
      <c r="V186" s="21">
        <v>1</v>
      </c>
      <c r="W186" s="21">
        <v>1</v>
      </c>
      <c r="X186" s="21"/>
      <c r="Y186" s="21"/>
      <c r="Z186" s="20"/>
      <c r="AA186" s="21">
        <v>1</v>
      </c>
      <c r="AB186" s="20">
        <v>601.44488000000001</v>
      </c>
      <c r="AC186" s="20"/>
      <c r="AD186" s="22"/>
      <c r="AE186" s="18"/>
      <c r="AF186" s="22"/>
      <c r="AG186" s="18"/>
      <c r="AH186" s="21"/>
      <c r="AI186" s="20"/>
      <c r="AJ186" s="21"/>
      <c r="AK186" s="20"/>
      <c r="AL186" s="20"/>
      <c r="AM186" s="20"/>
    </row>
    <row r="187" spans="1:39">
      <c r="A187" s="192"/>
      <c r="B187" s="187"/>
      <c r="C187" s="165"/>
      <c r="D187" s="165" t="s">
        <v>1194</v>
      </c>
      <c r="E187" s="166"/>
      <c r="F187" s="19">
        <v>844.41818999999998</v>
      </c>
      <c r="G187" s="20">
        <v>714.89899000000003</v>
      </c>
      <c r="H187" s="21">
        <v>11765</v>
      </c>
      <c r="I187" s="20">
        <v>270704.84399999998</v>
      </c>
      <c r="J187" s="22"/>
      <c r="K187" s="20">
        <v>714.89899000000003</v>
      </c>
      <c r="L187" s="21">
        <v>11765</v>
      </c>
      <c r="M187" s="20">
        <v>129.51920000000001</v>
      </c>
      <c r="N187" s="21">
        <v>3233</v>
      </c>
      <c r="O187" s="20"/>
      <c r="P187" s="21"/>
      <c r="Q187" s="20"/>
      <c r="R187" s="21"/>
      <c r="S187" s="21">
        <v>51</v>
      </c>
      <c r="T187" s="20">
        <v>59266.108180000003</v>
      </c>
      <c r="U187" s="22"/>
      <c r="V187" s="21"/>
      <c r="W187" s="21"/>
      <c r="X187" s="21"/>
      <c r="Y187" s="21"/>
      <c r="Z187" s="20"/>
      <c r="AA187" s="21"/>
      <c r="AB187" s="20"/>
      <c r="AC187" s="20"/>
      <c r="AD187" s="22"/>
      <c r="AE187" s="18"/>
      <c r="AF187" s="22"/>
      <c r="AG187" s="18"/>
      <c r="AH187" s="21"/>
      <c r="AI187" s="20"/>
      <c r="AJ187" s="21"/>
      <c r="AK187" s="20"/>
      <c r="AL187" s="20"/>
      <c r="AM187" s="20"/>
    </row>
    <row r="188" spans="1:39" ht="12" thickBot="1">
      <c r="A188" s="192"/>
      <c r="B188" s="188"/>
      <c r="C188" s="167"/>
      <c r="D188" s="167" t="s">
        <v>1192</v>
      </c>
      <c r="E188" s="168"/>
      <c r="F188" s="19">
        <v>124827.36007</v>
      </c>
      <c r="G188" s="20">
        <v>124750.25272</v>
      </c>
      <c r="H188" s="21">
        <v>13909</v>
      </c>
      <c r="I188" s="20">
        <v>60083094.435900003</v>
      </c>
      <c r="J188" s="22"/>
      <c r="K188" s="20">
        <v>125139.39702999999</v>
      </c>
      <c r="L188" s="21">
        <v>13961</v>
      </c>
      <c r="M188" s="20">
        <v>594.69523000000004</v>
      </c>
      <c r="N188" s="21">
        <v>249</v>
      </c>
      <c r="O188" s="20">
        <v>2920.5449600000002</v>
      </c>
      <c r="P188" s="21">
        <v>448</v>
      </c>
      <c r="Q188" s="20">
        <v>507.87643000000003</v>
      </c>
      <c r="R188" s="21">
        <v>69</v>
      </c>
      <c r="S188" s="21">
        <v>9850</v>
      </c>
      <c r="T188" s="20">
        <v>51905809.418389998</v>
      </c>
      <c r="U188" s="22"/>
      <c r="V188" s="21">
        <v>34</v>
      </c>
      <c r="W188" s="21">
        <v>21</v>
      </c>
      <c r="X188" s="21">
        <v>7</v>
      </c>
      <c r="Y188" s="21">
        <v>19</v>
      </c>
      <c r="Z188" s="20">
        <v>570.88283000000001</v>
      </c>
      <c r="AA188" s="21">
        <v>21</v>
      </c>
      <c r="AB188" s="20">
        <v>12217.779350000001</v>
      </c>
      <c r="AC188" s="20"/>
      <c r="AD188" s="22"/>
      <c r="AE188" s="18"/>
      <c r="AF188" s="22"/>
      <c r="AG188" s="18"/>
      <c r="AH188" s="21"/>
      <c r="AI188" s="20"/>
      <c r="AJ188" s="21"/>
      <c r="AK188" s="20"/>
      <c r="AL188" s="20"/>
      <c r="AM188" s="20"/>
    </row>
    <row r="189" spans="1:39">
      <c r="A189" s="192"/>
      <c r="B189" s="186" t="s">
        <v>1195</v>
      </c>
      <c r="C189" s="180"/>
      <c r="D189" s="180"/>
      <c r="E189" s="181"/>
      <c r="F189" s="19">
        <v>455219.61025999999</v>
      </c>
      <c r="G189" s="20">
        <v>381781.55676000001</v>
      </c>
      <c r="H189" s="21">
        <v>44391</v>
      </c>
      <c r="I189" s="20">
        <v>167198036.35826999</v>
      </c>
      <c r="J189" s="22"/>
      <c r="K189" s="20">
        <v>388765.37501999998</v>
      </c>
      <c r="L189" s="21">
        <v>44372</v>
      </c>
      <c r="M189" s="20">
        <v>74243.765220000001</v>
      </c>
      <c r="N189" s="21">
        <v>2560</v>
      </c>
      <c r="O189" s="20">
        <v>10801.141670000001</v>
      </c>
      <c r="P189" s="21">
        <v>1013</v>
      </c>
      <c r="Q189" s="20">
        <v>1459.5282999999999</v>
      </c>
      <c r="R189" s="21">
        <v>497</v>
      </c>
      <c r="S189" s="21">
        <v>38342</v>
      </c>
      <c r="T189" s="20">
        <v>151033962.07095999</v>
      </c>
      <c r="U189" s="22"/>
      <c r="V189" s="21">
        <v>475</v>
      </c>
      <c r="W189" s="21">
        <v>368</v>
      </c>
      <c r="X189" s="21">
        <v>93</v>
      </c>
      <c r="Y189" s="21">
        <v>226</v>
      </c>
      <c r="Z189" s="20">
        <v>194944.65818</v>
      </c>
      <c r="AA189" s="21">
        <v>271</v>
      </c>
      <c r="AB189" s="20">
        <v>131154.48759</v>
      </c>
      <c r="AC189" s="20">
        <v>34107.510289999998</v>
      </c>
      <c r="AD189" s="22"/>
      <c r="AE189" s="18"/>
      <c r="AF189" s="22"/>
      <c r="AG189" s="18"/>
      <c r="AH189" s="21"/>
      <c r="AI189" s="20"/>
      <c r="AJ189" s="21"/>
      <c r="AK189" s="20"/>
      <c r="AL189" s="20"/>
      <c r="AM189" s="20"/>
    </row>
    <row r="190" spans="1:39">
      <c r="A190" s="192"/>
      <c r="B190" s="187"/>
      <c r="C190" s="165" t="s">
        <v>1196</v>
      </c>
      <c r="D190" s="175"/>
      <c r="E190" s="176"/>
      <c r="F190" s="19">
        <v>51881.898719999997</v>
      </c>
      <c r="G190" s="20">
        <v>50090.564789999997</v>
      </c>
      <c r="H190" s="21">
        <v>7533</v>
      </c>
      <c r="I190" s="20">
        <v>9620035.5052400008</v>
      </c>
      <c r="J190" s="22"/>
      <c r="K190" s="20">
        <v>51109.654990000003</v>
      </c>
      <c r="L190" s="21">
        <v>7373</v>
      </c>
      <c r="M190" s="20">
        <v>2323.8835899999999</v>
      </c>
      <c r="N190" s="21">
        <v>721</v>
      </c>
      <c r="O190" s="20">
        <v>1628.41138</v>
      </c>
      <c r="P190" s="21">
        <v>227</v>
      </c>
      <c r="Q190" s="20">
        <v>295.56288000000001</v>
      </c>
      <c r="R190" s="21">
        <v>149</v>
      </c>
      <c r="S190" s="21">
        <v>5827</v>
      </c>
      <c r="T190" s="20">
        <v>7701670.0669799997</v>
      </c>
      <c r="U190" s="22"/>
      <c r="V190" s="21">
        <v>53</v>
      </c>
      <c r="W190" s="21">
        <v>52</v>
      </c>
      <c r="X190" s="21">
        <v>7</v>
      </c>
      <c r="Y190" s="21">
        <v>22</v>
      </c>
      <c r="Z190" s="20">
        <v>7224.4709199999998</v>
      </c>
      <c r="AA190" s="21">
        <v>61</v>
      </c>
      <c r="AB190" s="20">
        <v>20523.689630000001</v>
      </c>
      <c r="AC190" s="20">
        <v>3362.38357</v>
      </c>
      <c r="AD190" s="22"/>
      <c r="AE190" s="18"/>
      <c r="AF190" s="22"/>
      <c r="AG190" s="18"/>
      <c r="AH190" s="21"/>
      <c r="AI190" s="20"/>
      <c r="AJ190" s="21"/>
      <c r="AK190" s="20"/>
      <c r="AL190" s="20"/>
      <c r="AM190" s="20"/>
    </row>
    <row r="191" spans="1:39" ht="34.5" customHeight="1">
      <c r="A191" s="192"/>
      <c r="B191" s="187"/>
      <c r="C191" s="165"/>
      <c r="D191" s="165" t="s">
        <v>1197</v>
      </c>
      <c r="E191" s="166"/>
      <c r="F191" s="19">
        <v>32771.400719999998</v>
      </c>
      <c r="G191" s="20">
        <v>31620.95479</v>
      </c>
      <c r="H191" s="21">
        <v>6547</v>
      </c>
      <c r="I191" s="20">
        <v>9620035.5052400008</v>
      </c>
      <c r="J191" s="22"/>
      <c r="K191" s="20">
        <v>31974.844990000001</v>
      </c>
      <c r="L191" s="21">
        <v>6376</v>
      </c>
      <c r="M191" s="20">
        <v>2208.55359</v>
      </c>
      <c r="N191" s="21">
        <v>710</v>
      </c>
      <c r="O191" s="20">
        <v>1488.76938</v>
      </c>
      <c r="P191" s="21">
        <v>220</v>
      </c>
      <c r="Q191" s="20">
        <v>295.56288000000001</v>
      </c>
      <c r="R191" s="21">
        <v>149</v>
      </c>
      <c r="S191" s="21">
        <v>5131</v>
      </c>
      <c r="T191" s="20">
        <v>7701670.0669799997</v>
      </c>
      <c r="U191" s="22"/>
      <c r="V191" s="21">
        <v>33</v>
      </c>
      <c r="W191" s="21">
        <v>31</v>
      </c>
      <c r="X191" s="21">
        <v>4</v>
      </c>
      <c r="Y191" s="21">
        <v>11</v>
      </c>
      <c r="Z191" s="20">
        <v>3798.7935699999998</v>
      </c>
      <c r="AA191" s="21">
        <v>33</v>
      </c>
      <c r="AB191" s="20">
        <v>9760.8722500000003</v>
      </c>
      <c r="AC191" s="20">
        <v>3362.38357</v>
      </c>
      <c r="AD191" s="22"/>
      <c r="AE191" s="18"/>
      <c r="AF191" s="22"/>
      <c r="AG191" s="18"/>
      <c r="AH191" s="21"/>
      <c r="AI191" s="20"/>
      <c r="AJ191" s="21"/>
      <c r="AK191" s="20"/>
      <c r="AL191" s="20"/>
      <c r="AM191" s="20"/>
    </row>
    <row r="192" spans="1:39" ht="34.5" customHeight="1">
      <c r="A192" s="192"/>
      <c r="B192" s="187"/>
      <c r="C192" s="165"/>
      <c r="D192" s="165" t="s">
        <v>1198</v>
      </c>
      <c r="E192" s="166"/>
      <c r="F192" s="19">
        <v>19110.498</v>
      </c>
      <c r="G192" s="20">
        <v>18469.61</v>
      </c>
      <c r="H192" s="21">
        <v>986</v>
      </c>
      <c r="I192" s="20"/>
      <c r="J192" s="22"/>
      <c r="K192" s="20">
        <v>19134.810000000001</v>
      </c>
      <c r="L192" s="21">
        <v>997</v>
      </c>
      <c r="M192" s="20">
        <v>115.33</v>
      </c>
      <c r="N192" s="21">
        <v>11</v>
      </c>
      <c r="O192" s="20">
        <v>139.642</v>
      </c>
      <c r="P192" s="21">
        <v>7</v>
      </c>
      <c r="Q192" s="20"/>
      <c r="R192" s="21"/>
      <c r="S192" s="21">
        <v>696</v>
      </c>
      <c r="T192" s="20"/>
      <c r="U192" s="22"/>
      <c r="V192" s="21">
        <v>20</v>
      </c>
      <c r="W192" s="21">
        <v>21</v>
      </c>
      <c r="X192" s="21">
        <v>3</v>
      </c>
      <c r="Y192" s="21">
        <v>11</v>
      </c>
      <c r="Z192" s="20">
        <v>3425.6773499999999</v>
      </c>
      <c r="AA192" s="21">
        <v>28</v>
      </c>
      <c r="AB192" s="20">
        <v>10762.81738</v>
      </c>
      <c r="AC192" s="20"/>
      <c r="AD192" s="22"/>
      <c r="AE192" s="18"/>
      <c r="AF192" s="22"/>
      <c r="AG192" s="18"/>
      <c r="AH192" s="21"/>
      <c r="AI192" s="20"/>
      <c r="AJ192" s="21"/>
      <c r="AK192" s="20"/>
      <c r="AL192" s="20"/>
      <c r="AM192" s="20"/>
    </row>
    <row r="193" spans="1:39" ht="34.5" customHeight="1">
      <c r="A193" s="192"/>
      <c r="B193" s="187"/>
      <c r="C193" s="165"/>
      <c r="D193" s="165" t="s">
        <v>1199</v>
      </c>
      <c r="E193" s="166"/>
      <c r="F193" s="19"/>
      <c r="G193" s="20"/>
      <c r="H193" s="21"/>
      <c r="I193" s="18"/>
      <c r="J193" s="22"/>
      <c r="K193" s="20"/>
      <c r="L193" s="21"/>
      <c r="M193" s="20"/>
      <c r="N193" s="21"/>
      <c r="O193" s="20"/>
      <c r="P193" s="21"/>
      <c r="Q193" s="20"/>
      <c r="R193" s="21"/>
      <c r="S193" s="21"/>
      <c r="T193" s="18"/>
      <c r="U193" s="22"/>
      <c r="V193" s="21"/>
      <c r="W193" s="21"/>
      <c r="X193" s="21"/>
      <c r="Y193" s="21"/>
      <c r="Z193" s="20"/>
      <c r="AA193" s="21"/>
      <c r="AB193" s="20"/>
      <c r="AC193" s="20"/>
      <c r="AD193" s="22"/>
      <c r="AE193" s="18"/>
      <c r="AF193" s="22"/>
      <c r="AG193" s="18"/>
      <c r="AH193" s="21"/>
      <c r="AI193" s="20"/>
      <c r="AJ193" s="21"/>
      <c r="AK193" s="20"/>
      <c r="AL193" s="20"/>
      <c r="AM193" s="20"/>
    </row>
    <row r="194" spans="1:39" ht="23.25" customHeight="1">
      <c r="A194" s="192"/>
      <c r="B194" s="187"/>
      <c r="C194" s="165" t="s">
        <v>1200</v>
      </c>
      <c r="D194" s="165"/>
      <c r="E194" s="166"/>
      <c r="F194" s="19"/>
      <c r="G194" s="20"/>
      <c r="H194" s="21"/>
      <c r="I194" s="20"/>
      <c r="J194" s="22"/>
      <c r="K194" s="20"/>
      <c r="L194" s="21"/>
      <c r="M194" s="20"/>
      <c r="N194" s="21"/>
      <c r="O194" s="20"/>
      <c r="P194" s="21"/>
      <c r="Q194" s="20"/>
      <c r="R194" s="21"/>
      <c r="S194" s="21"/>
      <c r="T194" s="20"/>
      <c r="U194" s="22"/>
      <c r="V194" s="21"/>
      <c r="W194" s="21"/>
      <c r="X194" s="21"/>
      <c r="Y194" s="21"/>
      <c r="Z194" s="20"/>
      <c r="AA194" s="21"/>
      <c r="AB194" s="20"/>
      <c r="AC194" s="20"/>
      <c r="AD194" s="22"/>
      <c r="AE194" s="18"/>
      <c r="AF194" s="22"/>
      <c r="AG194" s="18"/>
      <c r="AH194" s="21"/>
      <c r="AI194" s="20"/>
      <c r="AJ194" s="21"/>
      <c r="AK194" s="20"/>
      <c r="AL194" s="20"/>
      <c r="AM194" s="20"/>
    </row>
    <row r="195" spans="1:39" ht="25.5" customHeight="1">
      <c r="A195" s="192"/>
      <c r="B195" s="187"/>
      <c r="C195" s="165" t="s">
        <v>1201</v>
      </c>
      <c r="D195" s="165"/>
      <c r="E195" s="166"/>
      <c r="F195" s="19">
        <v>974.53620000000001</v>
      </c>
      <c r="G195" s="20">
        <v>957.10500000000002</v>
      </c>
      <c r="H195" s="21">
        <v>95</v>
      </c>
      <c r="I195" s="20">
        <v>130755.8</v>
      </c>
      <c r="J195" s="22"/>
      <c r="K195" s="20">
        <v>957.10500000000002</v>
      </c>
      <c r="L195" s="21">
        <v>95</v>
      </c>
      <c r="M195" s="20">
        <v>27</v>
      </c>
      <c r="N195" s="21">
        <v>4</v>
      </c>
      <c r="O195" s="20">
        <v>9.9842700000000004</v>
      </c>
      <c r="P195" s="21">
        <v>4</v>
      </c>
      <c r="Q195" s="20"/>
      <c r="R195" s="21"/>
      <c r="S195" s="21">
        <v>80</v>
      </c>
      <c r="T195" s="20">
        <v>79989.8</v>
      </c>
      <c r="U195" s="22"/>
      <c r="V195" s="21"/>
      <c r="W195" s="21"/>
      <c r="X195" s="21"/>
      <c r="Y195" s="21"/>
      <c r="Z195" s="20"/>
      <c r="AA195" s="21"/>
      <c r="AB195" s="20"/>
      <c r="AC195" s="20"/>
      <c r="AD195" s="22"/>
      <c r="AE195" s="18"/>
      <c r="AF195" s="22"/>
      <c r="AG195" s="18"/>
      <c r="AH195" s="21"/>
      <c r="AI195" s="20"/>
      <c r="AJ195" s="21"/>
      <c r="AK195" s="20"/>
      <c r="AL195" s="20"/>
      <c r="AM195" s="20"/>
    </row>
    <row r="196" spans="1:39">
      <c r="A196" s="192"/>
      <c r="B196" s="187"/>
      <c r="C196" s="165" t="s">
        <v>1202</v>
      </c>
      <c r="D196" s="175"/>
      <c r="E196" s="176"/>
      <c r="F196" s="19">
        <v>9480.4178699999993</v>
      </c>
      <c r="G196" s="20">
        <v>9383.8977599999998</v>
      </c>
      <c r="H196" s="21">
        <v>501</v>
      </c>
      <c r="I196" s="20">
        <v>6556969.6500000004</v>
      </c>
      <c r="J196" s="22"/>
      <c r="K196" s="20">
        <v>9963.2649700000002</v>
      </c>
      <c r="L196" s="21">
        <v>501</v>
      </c>
      <c r="M196" s="20">
        <v>19.869</v>
      </c>
      <c r="N196" s="21">
        <v>11</v>
      </c>
      <c r="O196" s="20">
        <v>502.71609999999998</v>
      </c>
      <c r="P196" s="21">
        <v>11</v>
      </c>
      <c r="Q196" s="20"/>
      <c r="R196" s="21"/>
      <c r="S196" s="21">
        <v>136</v>
      </c>
      <c r="T196" s="20">
        <v>8731831.75</v>
      </c>
      <c r="U196" s="22"/>
      <c r="V196" s="21">
        <v>3</v>
      </c>
      <c r="W196" s="21">
        <v>2</v>
      </c>
      <c r="X196" s="21"/>
      <c r="Y196" s="21">
        <v>1</v>
      </c>
      <c r="Z196" s="20">
        <v>1480</v>
      </c>
      <c r="AA196" s="21">
        <v>3</v>
      </c>
      <c r="AB196" s="20">
        <v>3441.2729800000002</v>
      </c>
      <c r="AC196" s="20"/>
      <c r="AD196" s="22"/>
      <c r="AE196" s="18"/>
      <c r="AF196" s="22"/>
      <c r="AG196" s="18"/>
      <c r="AH196" s="21"/>
      <c r="AI196" s="20"/>
      <c r="AJ196" s="21"/>
      <c r="AK196" s="20"/>
      <c r="AL196" s="20"/>
      <c r="AM196" s="20"/>
    </row>
    <row r="197" spans="1:39" ht="25.5" customHeight="1">
      <c r="A197" s="192"/>
      <c r="B197" s="187"/>
      <c r="C197" s="165"/>
      <c r="D197" s="165" t="s">
        <v>1203</v>
      </c>
      <c r="E197" s="166"/>
      <c r="F197" s="19">
        <v>5953.6095100000002</v>
      </c>
      <c r="G197" s="20">
        <v>5470.9372999999996</v>
      </c>
      <c r="H197" s="21">
        <v>329</v>
      </c>
      <c r="I197" s="20">
        <v>5662403.9000000004</v>
      </c>
      <c r="J197" s="22"/>
      <c r="K197" s="20">
        <v>6017.5265099999997</v>
      </c>
      <c r="L197" s="21">
        <v>329</v>
      </c>
      <c r="M197" s="20">
        <v>6.8689999999999998</v>
      </c>
      <c r="N197" s="21">
        <v>10</v>
      </c>
      <c r="O197" s="20">
        <v>70.786000000000001</v>
      </c>
      <c r="P197" s="21">
        <v>7</v>
      </c>
      <c r="Q197" s="20"/>
      <c r="R197" s="21"/>
      <c r="S197" s="21">
        <v>92</v>
      </c>
      <c r="T197" s="20">
        <v>8540816.4000000004</v>
      </c>
      <c r="U197" s="22"/>
      <c r="V197" s="21">
        <v>2</v>
      </c>
      <c r="W197" s="21">
        <v>2</v>
      </c>
      <c r="X197" s="21"/>
      <c r="Y197" s="21"/>
      <c r="Z197" s="20"/>
      <c r="AA197" s="21">
        <v>3</v>
      </c>
      <c r="AB197" s="20">
        <v>3441.2729800000002</v>
      </c>
      <c r="AC197" s="20"/>
      <c r="AD197" s="22"/>
      <c r="AE197" s="18"/>
      <c r="AF197" s="22"/>
      <c r="AG197" s="18"/>
      <c r="AH197" s="21"/>
      <c r="AI197" s="20"/>
      <c r="AJ197" s="21"/>
      <c r="AK197" s="20"/>
      <c r="AL197" s="20"/>
      <c r="AM197" s="20"/>
    </row>
    <row r="198" spans="1:39" ht="27" customHeight="1">
      <c r="A198" s="192"/>
      <c r="B198" s="187"/>
      <c r="C198" s="165"/>
      <c r="D198" s="165" t="s">
        <v>1204</v>
      </c>
      <c r="E198" s="166"/>
      <c r="F198" s="19">
        <v>3526.80836</v>
      </c>
      <c r="G198" s="20">
        <v>3912.9604599999998</v>
      </c>
      <c r="H198" s="21">
        <v>172</v>
      </c>
      <c r="I198" s="20">
        <v>894565.75</v>
      </c>
      <c r="J198" s="22"/>
      <c r="K198" s="20">
        <v>3945.73846</v>
      </c>
      <c r="L198" s="21">
        <v>172</v>
      </c>
      <c r="M198" s="20">
        <v>13</v>
      </c>
      <c r="N198" s="21">
        <v>1</v>
      </c>
      <c r="O198" s="20">
        <v>431.93009999999998</v>
      </c>
      <c r="P198" s="21">
        <v>4</v>
      </c>
      <c r="Q198" s="20"/>
      <c r="R198" s="21"/>
      <c r="S198" s="21">
        <v>44</v>
      </c>
      <c r="T198" s="20">
        <v>191015.35</v>
      </c>
      <c r="U198" s="22"/>
      <c r="V198" s="21">
        <v>1</v>
      </c>
      <c r="W198" s="21"/>
      <c r="X198" s="21"/>
      <c r="Y198" s="21">
        <v>1</v>
      </c>
      <c r="Z198" s="20">
        <v>1480</v>
      </c>
      <c r="AA198" s="21"/>
      <c r="AB198" s="20"/>
      <c r="AC198" s="20"/>
      <c r="AD198" s="22"/>
      <c r="AE198" s="18"/>
      <c r="AF198" s="22"/>
      <c r="AG198" s="18"/>
      <c r="AH198" s="21"/>
      <c r="AI198" s="20"/>
      <c r="AJ198" s="21"/>
      <c r="AK198" s="20"/>
      <c r="AL198" s="20"/>
      <c r="AM198" s="20"/>
    </row>
    <row r="199" spans="1:39">
      <c r="A199" s="192"/>
      <c r="B199" s="187"/>
      <c r="C199" s="165" t="s">
        <v>1205</v>
      </c>
      <c r="D199" s="175"/>
      <c r="E199" s="176"/>
      <c r="F199" s="19">
        <v>1439.64</v>
      </c>
      <c r="G199" s="20">
        <v>1061.6400000000001</v>
      </c>
      <c r="H199" s="21">
        <v>48</v>
      </c>
      <c r="I199" s="20">
        <v>556850</v>
      </c>
      <c r="J199" s="22"/>
      <c r="K199" s="20">
        <v>1061.6400000000001</v>
      </c>
      <c r="L199" s="21">
        <v>48</v>
      </c>
      <c r="M199" s="20">
        <v>390</v>
      </c>
      <c r="N199" s="21">
        <v>11</v>
      </c>
      <c r="O199" s="20">
        <v>50.59</v>
      </c>
      <c r="P199" s="21">
        <v>6</v>
      </c>
      <c r="Q199" s="20"/>
      <c r="R199" s="21"/>
      <c r="S199" s="21">
        <v>48</v>
      </c>
      <c r="T199" s="20">
        <v>545650</v>
      </c>
      <c r="U199" s="22"/>
      <c r="V199" s="21"/>
      <c r="W199" s="21"/>
      <c r="X199" s="21"/>
      <c r="Y199" s="21"/>
      <c r="Z199" s="20"/>
      <c r="AA199" s="21"/>
      <c r="AB199" s="20"/>
      <c r="AC199" s="20"/>
      <c r="AD199" s="22"/>
      <c r="AE199" s="18"/>
      <c r="AF199" s="22"/>
      <c r="AG199" s="18"/>
      <c r="AH199" s="21"/>
      <c r="AI199" s="20"/>
      <c r="AJ199" s="21"/>
      <c r="AK199" s="20"/>
      <c r="AL199" s="20"/>
      <c r="AM199" s="20"/>
    </row>
    <row r="200" spans="1:39" ht="35.25" customHeight="1">
      <c r="A200" s="192"/>
      <c r="B200" s="187"/>
      <c r="C200" s="165"/>
      <c r="D200" s="165" t="s">
        <v>1206</v>
      </c>
      <c r="E200" s="166"/>
      <c r="F200" s="19">
        <v>848.69</v>
      </c>
      <c r="G200" s="20">
        <v>823.69</v>
      </c>
      <c r="H200" s="21">
        <v>36</v>
      </c>
      <c r="I200" s="20">
        <v>354400</v>
      </c>
      <c r="J200" s="22"/>
      <c r="K200" s="20">
        <v>823.69</v>
      </c>
      <c r="L200" s="21">
        <v>36</v>
      </c>
      <c r="M200" s="20">
        <v>30</v>
      </c>
      <c r="N200" s="21">
        <v>1</v>
      </c>
      <c r="O200" s="20">
        <v>23.59</v>
      </c>
      <c r="P200" s="21">
        <v>4</v>
      </c>
      <c r="Q200" s="20"/>
      <c r="R200" s="21"/>
      <c r="S200" s="21">
        <v>35</v>
      </c>
      <c r="T200" s="20">
        <v>344600</v>
      </c>
      <c r="U200" s="22"/>
      <c r="V200" s="21"/>
      <c r="W200" s="21"/>
      <c r="X200" s="21"/>
      <c r="Y200" s="21"/>
      <c r="Z200" s="20"/>
      <c r="AA200" s="21"/>
      <c r="AB200" s="20"/>
      <c r="AC200" s="20"/>
      <c r="AD200" s="22"/>
      <c r="AE200" s="18"/>
      <c r="AF200" s="22"/>
      <c r="AG200" s="18"/>
      <c r="AH200" s="21"/>
      <c r="AI200" s="20"/>
      <c r="AJ200" s="21"/>
      <c r="AK200" s="20"/>
      <c r="AL200" s="20"/>
      <c r="AM200" s="20"/>
    </row>
    <row r="201" spans="1:39" ht="25.5" customHeight="1">
      <c r="A201" s="192"/>
      <c r="B201" s="187"/>
      <c r="C201" s="165"/>
      <c r="D201" s="165" t="s">
        <v>1207</v>
      </c>
      <c r="E201" s="166"/>
      <c r="F201" s="19"/>
      <c r="G201" s="20"/>
      <c r="H201" s="21"/>
      <c r="I201" s="20"/>
      <c r="J201" s="22"/>
      <c r="K201" s="20"/>
      <c r="L201" s="21"/>
      <c r="M201" s="20"/>
      <c r="N201" s="21"/>
      <c r="O201" s="20"/>
      <c r="P201" s="21"/>
      <c r="Q201" s="20"/>
      <c r="R201" s="21"/>
      <c r="S201" s="21"/>
      <c r="T201" s="20"/>
      <c r="U201" s="22"/>
      <c r="V201" s="21"/>
      <c r="W201" s="21"/>
      <c r="X201" s="21"/>
      <c r="Y201" s="21"/>
      <c r="Z201" s="20"/>
      <c r="AA201" s="21"/>
      <c r="AB201" s="20"/>
      <c r="AC201" s="20"/>
      <c r="AD201" s="22"/>
      <c r="AE201" s="18"/>
      <c r="AF201" s="22"/>
      <c r="AG201" s="18"/>
      <c r="AH201" s="21"/>
      <c r="AI201" s="20"/>
      <c r="AJ201" s="21"/>
      <c r="AK201" s="20"/>
      <c r="AL201" s="20"/>
      <c r="AM201" s="20"/>
    </row>
    <row r="202" spans="1:39" ht="25.5" customHeight="1">
      <c r="A202" s="192"/>
      <c r="B202" s="187"/>
      <c r="C202" s="165"/>
      <c r="D202" s="165" t="s">
        <v>1208</v>
      </c>
      <c r="E202" s="166"/>
      <c r="F202" s="19">
        <v>590.95000000000005</v>
      </c>
      <c r="G202" s="20">
        <v>237.95</v>
      </c>
      <c r="H202" s="21">
        <v>12</v>
      </c>
      <c r="I202" s="20">
        <v>202450</v>
      </c>
      <c r="J202" s="22"/>
      <c r="K202" s="20">
        <v>237.95</v>
      </c>
      <c r="L202" s="21">
        <v>12</v>
      </c>
      <c r="M202" s="20">
        <v>360</v>
      </c>
      <c r="N202" s="21">
        <v>10</v>
      </c>
      <c r="O202" s="20">
        <v>27</v>
      </c>
      <c r="P202" s="21">
        <v>2</v>
      </c>
      <c r="Q202" s="20"/>
      <c r="R202" s="21"/>
      <c r="S202" s="21">
        <v>13</v>
      </c>
      <c r="T202" s="20">
        <v>201050</v>
      </c>
      <c r="U202" s="22"/>
      <c r="V202" s="21"/>
      <c r="W202" s="21"/>
      <c r="X202" s="21"/>
      <c r="Y202" s="21"/>
      <c r="Z202" s="20"/>
      <c r="AA202" s="21"/>
      <c r="AB202" s="20"/>
      <c r="AC202" s="20"/>
      <c r="AD202" s="22"/>
      <c r="AE202" s="18"/>
      <c r="AF202" s="22"/>
      <c r="AG202" s="18"/>
      <c r="AH202" s="21"/>
      <c r="AI202" s="20"/>
      <c r="AJ202" s="21"/>
      <c r="AK202" s="20"/>
      <c r="AL202" s="20"/>
      <c r="AM202" s="20"/>
    </row>
    <row r="203" spans="1:39">
      <c r="A203" s="192"/>
      <c r="B203" s="187"/>
      <c r="C203" s="165" t="s">
        <v>1209</v>
      </c>
      <c r="D203" s="175"/>
      <c r="E203" s="176"/>
      <c r="F203" s="19">
        <v>22402.94556</v>
      </c>
      <c r="G203" s="20">
        <v>21658.297269999999</v>
      </c>
      <c r="H203" s="21">
        <v>1353</v>
      </c>
      <c r="I203" s="20">
        <v>10463473.399080001</v>
      </c>
      <c r="J203" s="22"/>
      <c r="K203" s="20">
        <v>21964.50606</v>
      </c>
      <c r="L203" s="21">
        <v>1357</v>
      </c>
      <c r="M203" s="20">
        <v>662.71708999999998</v>
      </c>
      <c r="N203" s="21">
        <v>43</v>
      </c>
      <c r="O203" s="20">
        <v>219.41018</v>
      </c>
      <c r="P203" s="21">
        <v>26</v>
      </c>
      <c r="Q203" s="20">
        <v>57.809939999999997</v>
      </c>
      <c r="R203" s="21">
        <v>13</v>
      </c>
      <c r="S203" s="21">
        <v>1353</v>
      </c>
      <c r="T203" s="20">
        <v>9148795.8486000001</v>
      </c>
      <c r="U203" s="22"/>
      <c r="V203" s="21">
        <v>109</v>
      </c>
      <c r="W203" s="21">
        <v>92</v>
      </c>
      <c r="X203" s="21">
        <v>3</v>
      </c>
      <c r="Y203" s="21">
        <v>2</v>
      </c>
      <c r="Z203" s="20">
        <v>206.86586</v>
      </c>
      <c r="AA203" s="21">
        <v>35</v>
      </c>
      <c r="AB203" s="20">
        <v>3343.2484399999998</v>
      </c>
      <c r="AC203" s="20"/>
      <c r="AD203" s="22"/>
      <c r="AE203" s="18"/>
      <c r="AF203" s="22"/>
      <c r="AG203" s="18"/>
      <c r="AH203" s="21"/>
      <c r="AI203" s="20"/>
      <c r="AJ203" s="21"/>
      <c r="AK203" s="20"/>
      <c r="AL203" s="20"/>
      <c r="AM203" s="20"/>
    </row>
    <row r="204" spans="1:39" ht="37.5" customHeight="1">
      <c r="A204" s="192"/>
      <c r="B204" s="187"/>
      <c r="C204" s="165"/>
      <c r="D204" s="165" t="s">
        <v>1210</v>
      </c>
      <c r="E204" s="166"/>
      <c r="F204" s="19">
        <v>3941.6098499999998</v>
      </c>
      <c r="G204" s="20">
        <v>3642.9707400000002</v>
      </c>
      <c r="H204" s="21">
        <v>275</v>
      </c>
      <c r="I204" s="20">
        <v>3256114.3110000002</v>
      </c>
      <c r="J204" s="22"/>
      <c r="K204" s="20">
        <v>3645.2962600000001</v>
      </c>
      <c r="L204" s="21">
        <v>269</v>
      </c>
      <c r="M204" s="20">
        <v>384.82148000000001</v>
      </c>
      <c r="N204" s="21">
        <v>17</v>
      </c>
      <c r="O204" s="20">
        <v>84.631600000000006</v>
      </c>
      <c r="P204" s="21">
        <v>12</v>
      </c>
      <c r="Q204" s="20">
        <v>13.876289999999999</v>
      </c>
      <c r="R204" s="21">
        <v>4</v>
      </c>
      <c r="S204" s="21">
        <v>267</v>
      </c>
      <c r="T204" s="20">
        <v>1898067.6359999999</v>
      </c>
      <c r="U204" s="22"/>
      <c r="V204" s="21">
        <v>5</v>
      </c>
      <c r="W204" s="21">
        <v>3</v>
      </c>
      <c r="X204" s="21"/>
      <c r="Y204" s="21">
        <v>2</v>
      </c>
      <c r="Z204" s="20">
        <v>206.86586</v>
      </c>
      <c r="AA204" s="21">
        <v>3</v>
      </c>
      <c r="AB204" s="20">
        <v>610.24213999999995</v>
      </c>
      <c r="AC204" s="20"/>
      <c r="AD204" s="22"/>
      <c r="AE204" s="18"/>
      <c r="AF204" s="22"/>
      <c r="AG204" s="18"/>
      <c r="AH204" s="21"/>
      <c r="AI204" s="20"/>
      <c r="AJ204" s="21"/>
      <c r="AK204" s="20"/>
      <c r="AL204" s="20"/>
      <c r="AM204" s="20"/>
    </row>
    <row r="205" spans="1:39" ht="40.5" customHeight="1">
      <c r="A205" s="192"/>
      <c r="B205" s="187"/>
      <c r="C205" s="165"/>
      <c r="D205" s="165" t="s">
        <v>1211</v>
      </c>
      <c r="E205" s="166"/>
      <c r="F205" s="19">
        <v>18461.335709999999</v>
      </c>
      <c r="G205" s="20">
        <v>18015.326529999998</v>
      </c>
      <c r="H205" s="21">
        <v>1078</v>
      </c>
      <c r="I205" s="20">
        <v>7207359.0880800001</v>
      </c>
      <c r="J205" s="22"/>
      <c r="K205" s="20">
        <v>18319.209800000001</v>
      </c>
      <c r="L205" s="21">
        <v>1088</v>
      </c>
      <c r="M205" s="20">
        <v>277.89560999999998</v>
      </c>
      <c r="N205" s="21">
        <v>26</v>
      </c>
      <c r="O205" s="20">
        <v>134.77858000000001</v>
      </c>
      <c r="P205" s="21">
        <v>14</v>
      </c>
      <c r="Q205" s="20">
        <v>43.93365</v>
      </c>
      <c r="R205" s="21">
        <v>9</v>
      </c>
      <c r="S205" s="21">
        <v>1086</v>
      </c>
      <c r="T205" s="20">
        <v>7250728.2126000002</v>
      </c>
      <c r="U205" s="22"/>
      <c r="V205" s="21">
        <v>104</v>
      </c>
      <c r="W205" s="21">
        <v>89</v>
      </c>
      <c r="X205" s="21">
        <v>3</v>
      </c>
      <c r="Y205" s="21"/>
      <c r="Z205" s="20"/>
      <c r="AA205" s="21">
        <v>32</v>
      </c>
      <c r="AB205" s="20">
        <v>2733.0063</v>
      </c>
      <c r="AC205" s="20"/>
      <c r="AD205" s="22"/>
      <c r="AE205" s="18"/>
      <c r="AF205" s="22"/>
      <c r="AG205" s="18"/>
      <c r="AH205" s="21"/>
      <c r="AI205" s="20"/>
      <c r="AJ205" s="21"/>
      <c r="AK205" s="20"/>
      <c r="AL205" s="20"/>
      <c r="AM205" s="20"/>
    </row>
    <row r="206" spans="1:39">
      <c r="A206" s="192"/>
      <c r="B206" s="187"/>
      <c r="C206" s="165" t="s">
        <v>1212</v>
      </c>
      <c r="D206" s="175"/>
      <c r="E206" s="176"/>
      <c r="F206" s="19">
        <v>252008.17733000001</v>
      </c>
      <c r="G206" s="20">
        <v>241825.12869000001</v>
      </c>
      <c r="H206" s="21">
        <v>34261</v>
      </c>
      <c r="I206" s="20">
        <v>135312946.35323</v>
      </c>
      <c r="J206" s="22"/>
      <c r="K206" s="20">
        <v>246665.03474999999</v>
      </c>
      <c r="L206" s="21">
        <v>34398</v>
      </c>
      <c r="M206" s="20">
        <v>10096.694579999999</v>
      </c>
      <c r="N206" s="21">
        <v>1147</v>
      </c>
      <c r="O206" s="20">
        <v>7060.5329300000003</v>
      </c>
      <c r="P206" s="21">
        <v>712</v>
      </c>
      <c r="Q206" s="20">
        <v>1106.1554799999999</v>
      </c>
      <c r="R206" s="21">
        <v>335</v>
      </c>
      <c r="S206" s="21">
        <v>30300</v>
      </c>
      <c r="T206" s="20">
        <v>120467577.32201</v>
      </c>
      <c r="U206" s="22"/>
      <c r="V206" s="21">
        <v>232</v>
      </c>
      <c r="W206" s="21">
        <v>182</v>
      </c>
      <c r="X206" s="21">
        <v>51</v>
      </c>
      <c r="Y206" s="21">
        <v>157</v>
      </c>
      <c r="Z206" s="20">
        <v>79088.982600000003</v>
      </c>
      <c r="AA206" s="21">
        <v>132</v>
      </c>
      <c r="AB206" s="20">
        <v>21005.349880000002</v>
      </c>
      <c r="AC206" s="20">
        <v>5152.4485199999999</v>
      </c>
      <c r="AD206" s="22"/>
      <c r="AE206" s="18"/>
      <c r="AF206" s="22"/>
      <c r="AG206" s="18"/>
      <c r="AH206" s="21"/>
      <c r="AI206" s="20"/>
      <c r="AJ206" s="21"/>
      <c r="AK206" s="20"/>
      <c r="AL206" s="20"/>
      <c r="AM206" s="20"/>
    </row>
    <row r="207" spans="1:39" ht="36" customHeight="1">
      <c r="A207" s="192"/>
      <c r="B207" s="187"/>
      <c r="C207" s="165"/>
      <c r="D207" s="165" t="s">
        <v>1213</v>
      </c>
      <c r="E207" s="166"/>
      <c r="F207" s="19">
        <v>20278.976159999998</v>
      </c>
      <c r="G207" s="20">
        <v>19327.615099999999</v>
      </c>
      <c r="H207" s="21">
        <v>1990</v>
      </c>
      <c r="I207" s="20">
        <v>11941748.260609999</v>
      </c>
      <c r="J207" s="22"/>
      <c r="K207" s="20">
        <v>19818.636050000001</v>
      </c>
      <c r="L207" s="21">
        <v>2019</v>
      </c>
      <c r="M207" s="20">
        <v>549.89734999999996</v>
      </c>
      <c r="N207" s="21">
        <v>65</v>
      </c>
      <c r="O207" s="20">
        <v>126.05446000000001</v>
      </c>
      <c r="P207" s="21">
        <v>21</v>
      </c>
      <c r="Q207" s="20">
        <v>11.48171</v>
      </c>
      <c r="R207" s="21">
        <v>3</v>
      </c>
      <c r="S207" s="21">
        <v>1543</v>
      </c>
      <c r="T207" s="20">
        <v>7658198.4533900004</v>
      </c>
      <c r="U207" s="22"/>
      <c r="V207" s="21">
        <v>3</v>
      </c>
      <c r="W207" s="21">
        <v>1</v>
      </c>
      <c r="X207" s="21">
        <v>1</v>
      </c>
      <c r="Y207" s="21">
        <v>2</v>
      </c>
      <c r="Z207" s="20">
        <v>1662.2535700000001</v>
      </c>
      <c r="AA207" s="21">
        <v>1</v>
      </c>
      <c r="AB207" s="20">
        <v>977.68345999999997</v>
      </c>
      <c r="AC207" s="20"/>
      <c r="AD207" s="22"/>
      <c r="AE207" s="18"/>
      <c r="AF207" s="22"/>
      <c r="AG207" s="18"/>
      <c r="AH207" s="21"/>
      <c r="AI207" s="20"/>
      <c r="AJ207" s="21"/>
      <c r="AK207" s="20"/>
      <c r="AL207" s="20"/>
      <c r="AM207" s="20"/>
    </row>
    <row r="208" spans="1:39" ht="22.5" customHeight="1">
      <c r="A208" s="192"/>
      <c r="B208" s="187"/>
      <c r="C208" s="165"/>
      <c r="D208" s="165" t="s">
        <v>1214</v>
      </c>
      <c r="E208" s="166"/>
      <c r="F208" s="19">
        <v>7278.2159600000005</v>
      </c>
      <c r="G208" s="20">
        <v>7012.22336</v>
      </c>
      <c r="H208" s="21">
        <v>511</v>
      </c>
      <c r="I208" s="20">
        <v>3365300</v>
      </c>
      <c r="J208" s="22"/>
      <c r="K208" s="20">
        <v>7259.37536</v>
      </c>
      <c r="L208" s="21">
        <v>524</v>
      </c>
      <c r="M208" s="20">
        <v>36.082599999999999</v>
      </c>
      <c r="N208" s="21">
        <v>6</v>
      </c>
      <c r="O208" s="20">
        <v>10.5</v>
      </c>
      <c r="P208" s="21">
        <v>2</v>
      </c>
      <c r="Q208" s="20">
        <v>14.641999999999999</v>
      </c>
      <c r="R208" s="21">
        <v>4</v>
      </c>
      <c r="S208" s="21">
        <v>519</v>
      </c>
      <c r="T208" s="20">
        <v>3441000</v>
      </c>
      <c r="U208" s="22"/>
      <c r="V208" s="21">
        <v>7</v>
      </c>
      <c r="W208" s="21">
        <v>21</v>
      </c>
      <c r="X208" s="21">
        <v>18</v>
      </c>
      <c r="Y208" s="21">
        <v>7</v>
      </c>
      <c r="Z208" s="20">
        <v>11150.45176</v>
      </c>
      <c r="AA208" s="21">
        <v>1</v>
      </c>
      <c r="AB208" s="20">
        <v>44</v>
      </c>
      <c r="AC208" s="20"/>
      <c r="AD208" s="22"/>
      <c r="AE208" s="18"/>
      <c r="AF208" s="22"/>
      <c r="AG208" s="18"/>
      <c r="AH208" s="21"/>
      <c r="AI208" s="20"/>
      <c r="AJ208" s="21"/>
      <c r="AK208" s="20"/>
      <c r="AL208" s="20"/>
      <c r="AM208" s="20"/>
    </row>
    <row r="209" spans="1:39" ht="23.25" customHeight="1">
      <c r="A209" s="192"/>
      <c r="B209" s="187"/>
      <c r="C209" s="165"/>
      <c r="D209" s="165" t="s">
        <v>1215</v>
      </c>
      <c r="E209" s="166"/>
      <c r="F209" s="19">
        <v>8397.3973399999995</v>
      </c>
      <c r="G209" s="20">
        <v>7469.2089100000003</v>
      </c>
      <c r="H209" s="21">
        <v>1424</v>
      </c>
      <c r="I209" s="20">
        <v>20439370.506000001</v>
      </c>
      <c r="J209" s="22"/>
      <c r="K209" s="20">
        <v>8172.4489100000001</v>
      </c>
      <c r="L209" s="21">
        <v>1525</v>
      </c>
      <c r="M209" s="20">
        <v>244.86317</v>
      </c>
      <c r="N209" s="21">
        <v>102</v>
      </c>
      <c r="O209" s="20">
        <v>276.05759999999998</v>
      </c>
      <c r="P209" s="21">
        <v>55</v>
      </c>
      <c r="Q209" s="20">
        <v>26.0608</v>
      </c>
      <c r="R209" s="21">
        <v>4</v>
      </c>
      <c r="S209" s="21">
        <v>1462</v>
      </c>
      <c r="T209" s="20">
        <v>21628770.506000001</v>
      </c>
      <c r="U209" s="22"/>
      <c r="V209" s="21">
        <v>2</v>
      </c>
      <c r="W209" s="21">
        <v>2</v>
      </c>
      <c r="X209" s="21"/>
      <c r="Y209" s="21">
        <v>3</v>
      </c>
      <c r="Z209" s="20">
        <v>300</v>
      </c>
      <c r="AA209" s="21">
        <v>2</v>
      </c>
      <c r="AB209" s="20">
        <v>486.28622999999999</v>
      </c>
      <c r="AC209" s="20">
        <v>486.28622999999999</v>
      </c>
      <c r="AD209" s="22"/>
      <c r="AE209" s="18"/>
      <c r="AF209" s="22"/>
      <c r="AG209" s="18"/>
      <c r="AH209" s="21"/>
      <c r="AI209" s="20"/>
      <c r="AJ209" s="21"/>
      <c r="AK209" s="20"/>
      <c r="AL209" s="20"/>
      <c r="AM209" s="20"/>
    </row>
    <row r="210" spans="1:39" ht="36" customHeight="1">
      <c r="A210" s="192"/>
      <c r="B210" s="187"/>
      <c r="C210" s="165"/>
      <c r="D210" s="165" t="s">
        <v>1216</v>
      </c>
      <c r="E210" s="166"/>
      <c r="F210" s="19">
        <v>379.95699999999999</v>
      </c>
      <c r="G210" s="20">
        <v>362.80700000000002</v>
      </c>
      <c r="H210" s="21">
        <v>63</v>
      </c>
      <c r="I210" s="20">
        <v>109130</v>
      </c>
      <c r="J210" s="22"/>
      <c r="K210" s="20">
        <v>371.50700000000001</v>
      </c>
      <c r="L210" s="21">
        <v>65</v>
      </c>
      <c r="M210" s="20">
        <v>8.5</v>
      </c>
      <c r="N210" s="21">
        <v>2</v>
      </c>
      <c r="O210" s="20">
        <v>13.5</v>
      </c>
      <c r="P210" s="21">
        <v>2</v>
      </c>
      <c r="Q210" s="20"/>
      <c r="R210" s="21"/>
      <c r="S210" s="21">
        <v>63</v>
      </c>
      <c r="T210" s="20">
        <v>110030</v>
      </c>
      <c r="U210" s="22"/>
      <c r="V210" s="21"/>
      <c r="W210" s="21"/>
      <c r="X210" s="21"/>
      <c r="Y210" s="21"/>
      <c r="Z210" s="20"/>
      <c r="AA210" s="21"/>
      <c r="AB210" s="20"/>
      <c r="AC210" s="20"/>
      <c r="AD210" s="22"/>
      <c r="AE210" s="18"/>
      <c r="AF210" s="22"/>
      <c r="AG210" s="18"/>
      <c r="AH210" s="21"/>
      <c r="AI210" s="20"/>
      <c r="AJ210" s="21"/>
      <c r="AK210" s="20"/>
      <c r="AL210" s="20"/>
      <c r="AM210" s="20"/>
    </row>
    <row r="211" spans="1:39" ht="24" customHeight="1">
      <c r="A211" s="192"/>
      <c r="B211" s="187"/>
      <c r="C211" s="165"/>
      <c r="D211" s="165" t="s">
        <v>1217</v>
      </c>
      <c r="E211" s="166"/>
      <c r="F211" s="19">
        <v>215673.63086999999</v>
      </c>
      <c r="G211" s="20">
        <v>207653.27432</v>
      </c>
      <c r="H211" s="21">
        <v>30273</v>
      </c>
      <c r="I211" s="20">
        <v>99457397.586620003</v>
      </c>
      <c r="J211" s="22"/>
      <c r="K211" s="20">
        <v>211043.06743</v>
      </c>
      <c r="L211" s="21">
        <v>30265</v>
      </c>
      <c r="M211" s="20">
        <v>9257.3514599999999</v>
      </c>
      <c r="N211" s="21">
        <v>972</v>
      </c>
      <c r="O211" s="20">
        <v>6634.4208699999999</v>
      </c>
      <c r="P211" s="21">
        <v>632</v>
      </c>
      <c r="Q211" s="20">
        <v>1053.9709700000001</v>
      </c>
      <c r="R211" s="21">
        <v>324</v>
      </c>
      <c r="S211" s="21">
        <v>26713</v>
      </c>
      <c r="T211" s="20">
        <v>87629578.362619996</v>
      </c>
      <c r="U211" s="22"/>
      <c r="V211" s="21">
        <v>220</v>
      </c>
      <c r="W211" s="21">
        <v>158</v>
      </c>
      <c r="X211" s="21">
        <v>32</v>
      </c>
      <c r="Y211" s="21">
        <v>145</v>
      </c>
      <c r="Z211" s="20">
        <v>65976.277270000006</v>
      </c>
      <c r="AA211" s="21">
        <v>128</v>
      </c>
      <c r="AB211" s="20">
        <v>19497.38019</v>
      </c>
      <c r="AC211" s="20">
        <v>4666.1622900000002</v>
      </c>
      <c r="AD211" s="22"/>
      <c r="AE211" s="18"/>
      <c r="AF211" s="22"/>
      <c r="AG211" s="18"/>
      <c r="AH211" s="21"/>
      <c r="AI211" s="20"/>
      <c r="AJ211" s="21"/>
      <c r="AK211" s="20"/>
      <c r="AL211" s="20"/>
      <c r="AM211" s="20"/>
    </row>
    <row r="212" spans="1:39">
      <c r="A212" s="192"/>
      <c r="B212" s="187"/>
      <c r="C212" s="165" t="s">
        <v>1218</v>
      </c>
      <c r="D212" s="175"/>
      <c r="E212" s="176"/>
      <c r="F212" s="19">
        <v>117031.99458</v>
      </c>
      <c r="G212" s="20">
        <v>56804.92325</v>
      </c>
      <c r="H212" s="21">
        <v>600</v>
      </c>
      <c r="I212" s="20">
        <v>4557005.6507200003</v>
      </c>
      <c r="J212" s="22"/>
      <c r="K212" s="20">
        <v>57044.169249999999</v>
      </c>
      <c r="L212" s="21">
        <v>600</v>
      </c>
      <c r="M212" s="20">
        <v>60723.600960000003</v>
      </c>
      <c r="N212" s="21">
        <v>623</v>
      </c>
      <c r="O212" s="20">
        <v>1329.4968100000001</v>
      </c>
      <c r="P212" s="21">
        <v>27</v>
      </c>
      <c r="Q212" s="20"/>
      <c r="R212" s="21"/>
      <c r="S212" s="21">
        <v>598</v>
      </c>
      <c r="T212" s="20">
        <v>4358447.2833700003</v>
      </c>
      <c r="U212" s="22"/>
      <c r="V212" s="21">
        <v>78</v>
      </c>
      <c r="W212" s="21">
        <v>40</v>
      </c>
      <c r="X212" s="21">
        <v>32</v>
      </c>
      <c r="Y212" s="21">
        <v>44</v>
      </c>
      <c r="Z212" s="20">
        <v>106944.3388</v>
      </c>
      <c r="AA212" s="21">
        <v>40</v>
      </c>
      <c r="AB212" s="20">
        <v>82840.926659999997</v>
      </c>
      <c r="AC212" s="20">
        <v>25592.678199999998</v>
      </c>
      <c r="AD212" s="22"/>
      <c r="AE212" s="18"/>
      <c r="AF212" s="22"/>
      <c r="AG212" s="18"/>
      <c r="AH212" s="21"/>
      <c r="AI212" s="20"/>
      <c r="AJ212" s="21"/>
      <c r="AK212" s="20"/>
      <c r="AL212" s="20"/>
      <c r="AM212" s="20"/>
    </row>
    <row r="213" spans="1:39" ht="36.75" customHeight="1">
      <c r="A213" s="192"/>
      <c r="B213" s="187"/>
      <c r="C213" s="165"/>
      <c r="D213" s="165" t="s">
        <v>1219</v>
      </c>
      <c r="E213" s="166"/>
      <c r="F213" s="19"/>
      <c r="G213" s="20"/>
      <c r="H213" s="21"/>
      <c r="I213" s="20"/>
      <c r="J213" s="22"/>
      <c r="K213" s="20"/>
      <c r="L213" s="21"/>
      <c r="M213" s="20"/>
      <c r="N213" s="21"/>
      <c r="O213" s="20"/>
      <c r="P213" s="21"/>
      <c r="Q213" s="20"/>
      <c r="R213" s="21"/>
      <c r="S213" s="21"/>
      <c r="T213" s="20"/>
      <c r="U213" s="22"/>
      <c r="V213" s="21"/>
      <c r="W213" s="21"/>
      <c r="X213" s="21"/>
      <c r="Y213" s="21"/>
      <c r="Z213" s="20"/>
      <c r="AA213" s="21"/>
      <c r="AB213" s="20"/>
      <c r="AC213" s="20"/>
      <c r="AD213" s="22"/>
      <c r="AE213" s="18"/>
      <c r="AF213" s="22"/>
      <c r="AG213" s="18"/>
      <c r="AH213" s="21"/>
      <c r="AI213" s="20"/>
      <c r="AJ213" s="21"/>
      <c r="AK213" s="20"/>
      <c r="AL213" s="20"/>
      <c r="AM213" s="20"/>
    </row>
    <row r="214" spans="1:39" ht="37.5" customHeight="1">
      <c r="A214" s="192"/>
      <c r="B214" s="187"/>
      <c r="C214" s="165"/>
      <c r="D214" s="165" t="s">
        <v>1220</v>
      </c>
      <c r="E214" s="166"/>
      <c r="F214" s="19"/>
      <c r="G214" s="20"/>
      <c r="H214" s="21"/>
      <c r="I214" s="20"/>
      <c r="J214" s="22"/>
      <c r="K214" s="20"/>
      <c r="L214" s="21"/>
      <c r="M214" s="20"/>
      <c r="N214" s="21"/>
      <c r="O214" s="20"/>
      <c r="P214" s="21"/>
      <c r="Q214" s="20"/>
      <c r="R214" s="21"/>
      <c r="S214" s="21"/>
      <c r="T214" s="20"/>
      <c r="U214" s="22"/>
      <c r="V214" s="21"/>
      <c r="W214" s="21"/>
      <c r="X214" s="21"/>
      <c r="Y214" s="21"/>
      <c r="Z214" s="20"/>
      <c r="AA214" s="21"/>
      <c r="AB214" s="20"/>
      <c r="AC214" s="20"/>
      <c r="AD214" s="22"/>
      <c r="AE214" s="18"/>
      <c r="AF214" s="22"/>
      <c r="AG214" s="18"/>
      <c r="AH214" s="21"/>
      <c r="AI214" s="20"/>
      <c r="AJ214" s="21"/>
      <c r="AK214" s="20"/>
      <c r="AL214" s="20"/>
      <c r="AM214" s="20"/>
    </row>
    <row r="215" spans="1:39" ht="35.25" customHeight="1">
      <c r="A215" s="192"/>
      <c r="B215" s="187"/>
      <c r="C215" s="165"/>
      <c r="D215" s="165" t="s">
        <v>1221</v>
      </c>
      <c r="E215" s="166"/>
      <c r="F215" s="19"/>
      <c r="G215" s="20"/>
      <c r="H215" s="21"/>
      <c r="I215" s="20"/>
      <c r="J215" s="22"/>
      <c r="K215" s="20"/>
      <c r="L215" s="21"/>
      <c r="M215" s="20"/>
      <c r="N215" s="21"/>
      <c r="O215" s="20"/>
      <c r="P215" s="21"/>
      <c r="Q215" s="20"/>
      <c r="R215" s="21"/>
      <c r="S215" s="21"/>
      <c r="T215" s="20"/>
      <c r="U215" s="22"/>
      <c r="V215" s="21"/>
      <c r="W215" s="21"/>
      <c r="X215" s="21"/>
      <c r="Y215" s="21"/>
      <c r="Z215" s="20"/>
      <c r="AA215" s="21"/>
      <c r="AB215" s="20"/>
      <c r="AC215" s="20"/>
      <c r="AD215" s="22"/>
      <c r="AE215" s="18"/>
      <c r="AF215" s="22"/>
      <c r="AG215" s="18"/>
      <c r="AH215" s="21"/>
      <c r="AI215" s="20"/>
      <c r="AJ215" s="21"/>
      <c r="AK215" s="20"/>
      <c r="AL215" s="20"/>
      <c r="AM215" s="20"/>
    </row>
    <row r="216" spans="1:39" ht="35.25" customHeight="1">
      <c r="A216" s="192"/>
      <c r="B216" s="187"/>
      <c r="C216" s="165"/>
      <c r="D216" s="165" t="s">
        <v>1222</v>
      </c>
      <c r="E216" s="166"/>
      <c r="F216" s="19">
        <v>4.5</v>
      </c>
      <c r="G216" s="20">
        <v>4.5</v>
      </c>
      <c r="H216" s="21">
        <v>1</v>
      </c>
      <c r="I216" s="20">
        <v>3000</v>
      </c>
      <c r="J216" s="22"/>
      <c r="K216" s="20">
        <v>4.5</v>
      </c>
      <c r="L216" s="21">
        <v>1</v>
      </c>
      <c r="M216" s="20"/>
      <c r="N216" s="21"/>
      <c r="O216" s="20"/>
      <c r="P216" s="21"/>
      <c r="Q216" s="20"/>
      <c r="R216" s="21"/>
      <c r="S216" s="21">
        <v>1</v>
      </c>
      <c r="T216" s="20">
        <v>3000</v>
      </c>
      <c r="U216" s="22"/>
      <c r="V216" s="21"/>
      <c r="W216" s="21"/>
      <c r="X216" s="21"/>
      <c r="Y216" s="21"/>
      <c r="Z216" s="20"/>
      <c r="AA216" s="21"/>
      <c r="AB216" s="20"/>
      <c r="AC216" s="20"/>
      <c r="AD216" s="22"/>
      <c r="AE216" s="18"/>
      <c r="AF216" s="22"/>
      <c r="AG216" s="18"/>
      <c r="AH216" s="21"/>
      <c r="AI216" s="20"/>
      <c r="AJ216" s="21"/>
      <c r="AK216" s="20"/>
      <c r="AL216" s="20"/>
      <c r="AM216" s="20"/>
    </row>
    <row r="217" spans="1:39" ht="45.75" customHeight="1">
      <c r="A217" s="192"/>
      <c r="B217" s="187"/>
      <c r="C217" s="165"/>
      <c r="D217" s="165" t="s">
        <v>1223</v>
      </c>
      <c r="E217" s="166"/>
      <c r="F217" s="19">
        <v>3.8</v>
      </c>
      <c r="G217" s="20">
        <v>3.8</v>
      </c>
      <c r="H217" s="21">
        <v>1</v>
      </c>
      <c r="I217" s="20">
        <v>400</v>
      </c>
      <c r="J217" s="22"/>
      <c r="K217" s="20">
        <v>3.8</v>
      </c>
      <c r="L217" s="21">
        <v>1</v>
      </c>
      <c r="M217" s="20"/>
      <c r="N217" s="21"/>
      <c r="O217" s="20"/>
      <c r="P217" s="21"/>
      <c r="Q217" s="20"/>
      <c r="R217" s="21"/>
      <c r="S217" s="21">
        <v>1</v>
      </c>
      <c r="T217" s="20">
        <v>400</v>
      </c>
      <c r="U217" s="22"/>
      <c r="V217" s="21"/>
      <c r="W217" s="21"/>
      <c r="X217" s="21"/>
      <c r="Y217" s="21"/>
      <c r="Z217" s="20"/>
      <c r="AA217" s="21"/>
      <c r="AB217" s="20"/>
      <c r="AC217" s="20"/>
      <c r="AD217" s="22"/>
      <c r="AE217" s="18"/>
      <c r="AF217" s="22"/>
      <c r="AG217" s="18"/>
      <c r="AH217" s="21"/>
      <c r="AI217" s="20"/>
      <c r="AJ217" s="21"/>
      <c r="AK217" s="20"/>
      <c r="AL217" s="20"/>
      <c r="AM217" s="20"/>
    </row>
    <row r="218" spans="1:39" ht="44.25" customHeight="1">
      <c r="A218" s="192"/>
      <c r="B218" s="187"/>
      <c r="C218" s="165"/>
      <c r="D218" s="165" t="s">
        <v>1224</v>
      </c>
      <c r="E218" s="166"/>
      <c r="F218" s="19"/>
      <c r="G218" s="20"/>
      <c r="H218" s="21"/>
      <c r="I218" s="20"/>
      <c r="J218" s="22"/>
      <c r="K218" s="20"/>
      <c r="L218" s="21"/>
      <c r="M218" s="20"/>
      <c r="N218" s="21"/>
      <c r="O218" s="20"/>
      <c r="P218" s="21"/>
      <c r="Q218" s="20"/>
      <c r="R218" s="21"/>
      <c r="S218" s="21"/>
      <c r="T218" s="20"/>
      <c r="U218" s="22"/>
      <c r="V218" s="21"/>
      <c r="W218" s="21"/>
      <c r="X218" s="21"/>
      <c r="Y218" s="21"/>
      <c r="Z218" s="20"/>
      <c r="AA218" s="21"/>
      <c r="AB218" s="20"/>
      <c r="AC218" s="20"/>
      <c r="AD218" s="22"/>
      <c r="AE218" s="18"/>
      <c r="AF218" s="22"/>
      <c r="AG218" s="18"/>
      <c r="AH218" s="21"/>
      <c r="AI218" s="20"/>
      <c r="AJ218" s="21"/>
      <c r="AK218" s="20"/>
      <c r="AL218" s="20"/>
      <c r="AM218" s="20"/>
    </row>
    <row r="219" spans="1:39" ht="55.5" customHeight="1">
      <c r="A219" s="192"/>
      <c r="B219" s="187"/>
      <c r="C219" s="165"/>
      <c r="D219" s="165" t="s">
        <v>1225</v>
      </c>
      <c r="E219" s="166"/>
      <c r="F219" s="19"/>
      <c r="G219" s="20"/>
      <c r="H219" s="21"/>
      <c r="I219" s="20"/>
      <c r="J219" s="22"/>
      <c r="K219" s="20"/>
      <c r="L219" s="21"/>
      <c r="M219" s="20"/>
      <c r="N219" s="21"/>
      <c r="O219" s="20"/>
      <c r="P219" s="21"/>
      <c r="Q219" s="20"/>
      <c r="R219" s="21"/>
      <c r="S219" s="21"/>
      <c r="T219" s="20"/>
      <c r="U219" s="22"/>
      <c r="V219" s="21"/>
      <c r="W219" s="21"/>
      <c r="X219" s="21"/>
      <c r="Y219" s="21"/>
      <c r="Z219" s="20"/>
      <c r="AA219" s="21"/>
      <c r="AB219" s="20"/>
      <c r="AC219" s="20"/>
      <c r="AD219" s="22"/>
      <c r="AE219" s="18"/>
      <c r="AF219" s="22"/>
      <c r="AG219" s="18"/>
      <c r="AH219" s="21"/>
      <c r="AI219" s="20"/>
      <c r="AJ219" s="21"/>
      <c r="AK219" s="20"/>
      <c r="AL219" s="20"/>
      <c r="AM219" s="20"/>
    </row>
    <row r="220" spans="1:39" ht="46.5" customHeight="1">
      <c r="A220" s="192"/>
      <c r="B220" s="187"/>
      <c r="C220" s="165"/>
      <c r="D220" s="165" t="s">
        <v>1226</v>
      </c>
      <c r="E220" s="166"/>
      <c r="F220" s="19"/>
      <c r="G220" s="20"/>
      <c r="H220" s="21"/>
      <c r="I220" s="20"/>
      <c r="J220" s="22"/>
      <c r="K220" s="20"/>
      <c r="L220" s="21"/>
      <c r="M220" s="20"/>
      <c r="N220" s="21"/>
      <c r="O220" s="20"/>
      <c r="P220" s="21"/>
      <c r="Q220" s="20"/>
      <c r="R220" s="21"/>
      <c r="S220" s="21"/>
      <c r="T220" s="20"/>
      <c r="U220" s="22"/>
      <c r="V220" s="21"/>
      <c r="W220" s="21"/>
      <c r="X220" s="21"/>
      <c r="Y220" s="21"/>
      <c r="Z220" s="20"/>
      <c r="AA220" s="21"/>
      <c r="AB220" s="20"/>
      <c r="AC220" s="20"/>
      <c r="AD220" s="22"/>
      <c r="AE220" s="18"/>
      <c r="AF220" s="22"/>
      <c r="AG220" s="18"/>
      <c r="AH220" s="21"/>
      <c r="AI220" s="20"/>
      <c r="AJ220" s="21"/>
      <c r="AK220" s="20"/>
      <c r="AL220" s="20"/>
      <c r="AM220" s="20"/>
    </row>
    <row r="221" spans="1:39" ht="35.25" customHeight="1" thickBot="1">
      <c r="A221" s="192"/>
      <c r="B221" s="188"/>
      <c r="C221" s="167"/>
      <c r="D221" s="167" t="s">
        <v>1227</v>
      </c>
      <c r="E221" s="168"/>
      <c r="F221" s="19">
        <v>117023.69458</v>
      </c>
      <c r="G221" s="20">
        <v>56796.623249999997</v>
      </c>
      <c r="H221" s="21">
        <v>598</v>
      </c>
      <c r="I221" s="20">
        <v>4553605.6507200003</v>
      </c>
      <c r="J221" s="22"/>
      <c r="K221" s="20">
        <v>57035.869250000003</v>
      </c>
      <c r="L221" s="21">
        <v>598</v>
      </c>
      <c r="M221" s="20">
        <v>60723.600960000003</v>
      </c>
      <c r="N221" s="21">
        <v>623</v>
      </c>
      <c r="O221" s="20">
        <v>1329.4968100000001</v>
      </c>
      <c r="P221" s="21">
        <v>27</v>
      </c>
      <c r="Q221" s="20"/>
      <c r="R221" s="21"/>
      <c r="S221" s="21">
        <v>596</v>
      </c>
      <c r="T221" s="20">
        <v>4355047.2833700003</v>
      </c>
      <c r="U221" s="22"/>
      <c r="V221" s="21">
        <v>78</v>
      </c>
      <c r="W221" s="21">
        <v>40</v>
      </c>
      <c r="X221" s="21">
        <v>32</v>
      </c>
      <c r="Y221" s="21">
        <v>44</v>
      </c>
      <c r="Z221" s="20">
        <v>106944.3388</v>
      </c>
      <c r="AA221" s="21">
        <v>40</v>
      </c>
      <c r="AB221" s="20">
        <v>82840.926659999997</v>
      </c>
      <c r="AC221" s="20">
        <v>25592.678199999998</v>
      </c>
      <c r="AD221" s="22"/>
      <c r="AE221" s="18"/>
      <c r="AF221" s="22"/>
      <c r="AG221" s="18"/>
      <c r="AH221" s="21"/>
      <c r="AI221" s="20"/>
      <c r="AJ221" s="21"/>
      <c r="AK221" s="20"/>
      <c r="AL221" s="20"/>
      <c r="AM221" s="20"/>
    </row>
    <row r="222" spans="1:39" ht="12" thickBot="1">
      <c r="A222" s="192"/>
      <c r="B222" s="185" t="s">
        <v>1228</v>
      </c>
      <c r="C222" s="183"/>
      <c r="D222" s="183"/>
      <c r="E222" s="184"/>
      <c r="F222" s="19">
        <v>23316.510569999999</v>
      </c>
      <c r="G222" s="20">
        <v>20322.292539999999</v>
      </c>
      <c r="H222" s="21">
        <v>7139</v>
      </c>
      <c r="I222" s="20">
        <v>4689808.6411300004</v>
      </c>
      <c r="J222" s="22"/>
      <c r="K222" s="20">
        <v>23594.6757</v>
      </c>
      <c r="L222" s="21">
        <v>7123</v>
      </c>
      <c r="M222" s="20">
        <v>283.34705000000002</v>
      </c>
      <c r="N222" s="21">
        <v>35</v>
      </c>
      <c r="O222" s="20">
        <v>566.30873999999994</v>
      </c>
      <c r="P222" s="21">
        <v>92</v>
      </c>
      <c r="Q222" s="20">
        <v>10.25845</v>
      </c>
      <c r="R222" s="21">
        <v>7</v>
      </c>
      <c r="S222" s="21">
        <v>5490</v>
      </c>
      <c r="T222" s="20">
        <v>4704267.06599</v>
      </c>
      <c r="U222" s="22"/>
      <c r="V222" s="21">
        <v>18</v>
      </c>
      <c r="W222" s="21">
        <v>14</v>
      </c>
      <c r="X222" s="21">
        <v>1</v>
      </c>
      <c r="Y222" s="21">
        <v>5</v>
      </c>
      <c r="Z222" s="20">
        <v>1014.66222</v>
      </c>
      <c r="AA222" s="21">
        <v>14</v>
      </c>
      <c r="AB222" s="20">
        <v>279.33026999999998</v>
      </c>
      <c r="AC222" s="20"/>
      <c r="AD222" s="22"/>
      <c r="AE222" s="18"/>
      <c r="AF222" s="22"/>
      <c r="AG222" s="18"/>
      <c r="AH222" s="21"/>
      <c r="AI222" s="20"/>
      <c r="AJ222" s="21"/>
      <c r="AK222" s="20"/>
      <c r="AL222" s="20"/>
      <c r="AM222" s="20"/>
    </row>
    <row r="223" spans="1:39">
      <c r="A223" s="192"/>
      <c r="B223" s="186" t="s">
        <v>1229</v>
      </c>
      <c r="C223" s="180"/>
      <c r="D223" s="180"/>
      <c r="E223" s="181"/>
      <c r="F223" s="19">
        <v>141839.16626</v>
      </c>
      <c r="G223" s="20">
        <v>147115.32899000001</v>
      </c>
      <c r="H223" s="21">
        <v>22844</v>
      </c>
      <c r="I223" s="20">
        <v>19861555.87128</v>
      </c>
      <c r="J223" s="22"/>
      <c r="K223" s="20">
        <v>146491.21689000001</v>
      </c>
      <c r="L223" s="21">
        <v>22046</v>
      </c>
      <c r="M223" s="20">
        <v>2571.7884899999999</v>
      </c>
      <c r="N223" s="21">
        <v>564</v>
      </c>
      <c r="O223" s="20">
        <v>8447.2093100000002</v>
      </c>
      <c r="P223" s="21">
        <v>1336</v>
      </c>
      <c r="Q223" s="20">
        <v>2545.1606099999999</v>
      </c>
      <c r="R223" s="21">
        <v>215</v>
      </c>
      <c r="S223" s="21">
        <v>21155</v>
      </c>
      <c r="T223" s="20">
        <v>20399283.823619999</v>
      </c>
      <c r="U223" s="22"/>
      <c r="V223" s="21">
        <v>138</v>
      </c>
      <c r="W223" s="21">
        <v>79</v>
      </c>
      <c r="X223" s="21">
        <v>8</v>
      </c>
      <c r="Y223" s="21">
        <v>46</v>
      </c>
      <c r="Z223" s="20">
        <v>2154.9695099999999</v>
      </c>
      <c r="AA223" s="21">
        <v>78</v>
      </c>
      <c r="AB223" s="20">
        <v>3333.7039399999999</v>
      </c>
      <c r="AC223" s="20"/>
      <c r="AD223" s="22"/>
      <c r="AE223" s="18"/>
      <c r="AF223" s="22"/>
      <c r="AG223" s="18"/>
      <c r="AH223" s="21"/>
      <c r="AI223" s="20"/>
      <c r="AJ223" s="21"/>
      <c r="AK223" s="20"/>
      <c r="AL223" s="20"/>
      <c r="AM223" s="20"/>
    </row>
    <row r="224" spans="1:39">
      <c r="A224" s="192"/>
      <c r="B224" s="187"/>
      <c r="C224" s="165" t="s">
        <v>1230</v>
      </c>
      <c r="D224" s="165"/>
      <c r="E224" s="166"/>
      <c r="F224" s="19">
        <v>4792.52729</v>
      </c>
      <c r="G224" s="20">
        <v>4849.7322899999999</v>
      </c>
      <c r="H224" s="21">
        <v>948</v>
      </c>
      <c r="I224" s="20">
        <v>3259667.9231799999</v>
      </c>
      <c r="J224" s="22"/>
      <c r="K224" s="20">
        <v>4789.4401500000004</v>
      </c>
      <c r="L224" s="21">
        <v>948</v>
      </c>
      <c r="M224" s="20">
        <v>8.44998</v>
      </c>
      <c r="N224" s="21">
        <v>2</v>
      </c>
      <c r="O224" s="20">
        <v>1.24718</v>
      </c>
      <c r="P224" s="21">
        <v>2</v>
      </c>
      <c r="Q224" s="20">
        <v>64.407799999999995</v>
      </c>
      <c r="R224" s="21">
        <v>3</v>
      </c>
      <c r="S224" s="21">
        <v>890</v>
      </c>
      <c r="T224" s="20">
        <v>3005330.4284600001</v>
      </c>
      <c r="U224" s="22"/>
      <c r="V224" s="21">
        <v>4</v>
      </c>
      <c r="W224" s="21">
        <v>4</v>
      </c>
      <c r="X224" s="21"/>
      <c r="Y224" s="21"/>
      <c r="Z224" s="20"/>
      <c r="AA224" s="21">
        <v>4</v>
      </c>
      <c r="AB224" s="20">
        <v>25.626999999999999</v>
      </c>
      <c r="AC224" s="20"/>
      <c r="AD224" s="22"/>
      <c r="AE224" s="18"/>
      <c r="AF224" s="22"/>
      <c r="AG224" s="18"/>
      <c r="AH224" s="21"/>
      <c r="AI224" s="20"/>
      <c r="AJ224" s="21"/>
      <c r="AK224" s="20"/>
      <c r="AL224" s="20"/>
      <c r="AM224" s="20"/>
    </row>
    <row r="225" spans="1:39">
      <c r="A225" s="192"/>
      <c r="B225" s="187"/>
      <c r="C225" s="165" t="s">
        <v>1231</v>
      </c>
      <c r="D225" s="165"/>
      <c r="E225" s="166"/>
      <c r="F225" s="19"/>
      <c r="G225" s="20"/>
      <c r="H225" s="21"/>
      <c r="I225" s="20"/>
      <c r="J225" s="22"/>
      <c r="K225" s="20"/>
      <c r="L225" s="21"/>
      <c r="M225" s="20"/>
      <c r="N225" s="21"/>
      <c r="O225" s="20"/>
      <c r="P225" s="21"/>
      <c r="Q225" s="20"/>
      <c r="R225" s="21"/>
      <c r="S225" s="21"/>
      <c r="T225" s="20"/>
      <c r="U225" s="22"/>
      <c r="V225" s="21"/>
      <c r="W225" s="21"/>
      <c r="X225" s="21"/>
      <c r="Y225" s="21"/>
      <c r="Z225" s="20"/>
      <c r="AA225" s="21"/>
      <c r="AB225" s="20"/>
      <c r="AC225" s="20"/>
      <c r="AD225" s="22"/>
      <c r="AE225" s="18"/>
      <c r="AF225" s="22"/>
      <c r="AG225" s="18"/>
      <c r="AH225" s="21"/>
      <c r="AI225" s="20"/>
      <c r="AJ225" s="21"/>
      <c r="AK225" s="20"/>
      <c r="AL225" s="20"/>
      <c r="AM225" s="20"/>
    </row>
    <row r="226" spans="1:39" ht="12" thickBot="1">
      <c r="A226" s="193"/>
      <c r="B226" s="188"/>
      <c r="C226" s="167" t="s">
        <v>1232</v>
      </c>
      <c r="D226" s="167"/>
      <c r="E226" s="168"/>
      <c r="F226" s="19">
        <v>137046.63897</v>
      </c>
      <c r="G226" s="20">
        <v>142265.59669999999</v>
      </c>
      <c r="H226" s="21">
        <v>21896</v>
      </c>
      <c r="I226" s="20">
        <v>16601887.948100001</v>
      </c>
      <c r="J226" s="22"/>
      <c r="K226" s="20">
        <v>141701.77674</v>
      </c>
      <c r="L226" s="21">
        <v>21098</v>
      </c>
      <c r="M226" s="20">
        <v>2563.33851</v>
      </c>
      <c r="N226" s="21">
        <v>562</v>
      </c>
      <c r="O226" s="20">
        <v>8445.9621299999999</v>
      </c>
      <c r="P226" s="21">
        <v>1334</v>
      </c>
      <c r="Q226" s="20">
        <v>2480.75281</v>
      </c>
      <c r="R226" s="21">
        <v>212</v>
      </c>
      <c r="S226" s="21">
        <v>20265</v>
      </c>
      <c r="T226" s="20">
        <v>17393953.395160001</v>
      </c>
      <c r="U226" s="22"/>
      <c r="V226" s="21">
        <v>134</v>
      </c>
      <c r="W226" s="21">
        <v>75</v>
      </c>
      <c r="X226" s="21">
        <v>8</v>
      </c>
      <c r="Y226" s="21">
        <v>46</v>
      </c>
      <c r="Z226" s="20">
        <v>2154.9695099999999</v>
      </c>
      <c r="AA226" s="21">
        <v>74</v>
      </c>
      <c r="AB226" s="20">
        <v>3308.0769399999999</v>
      </c>
      <c r="AC226" s="20"/>
      <c r="AD226" s="22"/>
      <c r="AE226" s="18"/>
      <c r="AF226" s="22"/>
      <c r="AG226" s="18"/>
      <c r="AH226" s="21"/>
      <c r="AI226" s="20"/>
      <c r="AJ226" s="21"/>
      <c r="AK226" s="20"/>
      <c r="AL226" s="20"/>
      <c r="AM226" s="20"/>
    </row>
    <row r="227" spans="1:39" s="12" customFormat="1">
      <c r="A227" s="177" t="s">
        <v>368</v>
      </c>
      <c r="B227" s="180"/>
      <c r="C227" s="180"/>
      <c r="D227" s="180"/>
      <c r="E227" s="181"/>
      <c r="F227" s="19"/>
      <c r="G227" s="20"/>
      <c r="H227" s="21"/>
      <c r="I227" s="20"/>
      <c r="J227" s="22"/>
      <c r="K227" s="20"/>
      <c r="L227" s="21"/>
      <c r="M227" s="20"/>
      <c r="N227" s="21"/>
      <c r="O227" s="20"/>
      <c r="P227" s="21"/>
      <c r="Q227" s="20"/>
      <c r="R227" s="21"/>
      <c r="S227" s="21"/>
      <c r="T227" s="20"/>
      <c r="U227" s="22"/>
      <c r="V227" s="21"/>
      <c r="W227" s="21"/>
      <c r="X227" s="21"/>
      <c r="Y227" s="21"/>
      <c r="Z227" s="20"/>
      <c r="AA227" s="21"/>
      <c r="AB227" s="20"/>
      <c r="AC227" s="20"/>
      <c r="AD227" s="22"/>
      <c r="AE227" s="18"/>
      <c r="AF227" s="22"/>
      <c r="AG227" s="18"/>
      <c r="AH227" s="21"/>
      <c r="AI227" s="20"/>
      <c r="AJ227" s="21"/>
      <c r="AK227" s="20"/>
      <c r="AL227" s="20"/>
      <c r="AM227" s="20"/>
    </row>
    <row r="228" spans="1:39" ht="24.75" customHeight="1">
      <c r="A228" s="178"/>
      <c r="B228" s="165" t="s">
        <v>1233</v>
      </c>
      <c r="C228" s="165"/>
      <c r="D228" s="165"/>
      <c r="E228" s="166"/>
      <c r="F228" s="19"/>
      <c r="G228" s="20"/>
      <c r="H228" s="21"/>
      <c r="I228" s="20"/>
      <c r="J228" s="21"/>
      <c r="K228" s="20"/>
      <c r="L228" s="21"/>
      <c r="M228" s="20"/>
      <c r="N228" s="21"/>
      <c r="O228" s="20"/>
      <c r="P228" s="21"/>
      <c r="Q228" s="20"/>
      <c r="R228" s="21"/>
      <c r="S228" s="21"/>
      <c r="T228" s="20"/>
      <c r="U228" s="21"/>
      <c r="V228" s="21"/>
      <c r="W228" s="21"/>
      <c r="X228" s="21"/>
      <c r="Y228" s="21"/>
      <c r="Z228" s="20"/>
      <c r="AA228" s="21"/>
      <c r="AB228" s="20"/>
      <c r="AC228" s="20"/>
      <c r="AD228" s="22"/>
      <c r="AE228" s="18"/>
      <c r="AF228" s="22"/>
      <c r="AG228" s="18"/>
      <c r="AH228" s="22"/>
      <c r="AI228" s="18"/>
      <c r="AJ228" s="21"/>
      <c r="AK228" s="20"/>
      <c r="AL228" s="20"/>
      <c r="AM228" s="20"/>
    </row>
    <row r="229" spans="1:39" ht="14.25" customHeight="1">
      <c r="A229" s="178"/>
      <c r="B229" s="165" t="s">
        <v>1234</v>
      </c>
      <c r="C229" s="165"/>
      <c r="D229" s="165"/>
      <c r="E229" s="166"/>
      <c r="F229" s="19"/>
      <c r="G229" s="20"/>
      <c r="H229" s="21"/>
      <c r="I229" s="20"/>
      <c r="J229" s="21"/>
      <c r="K229" s="20"/>
      <c r="L229" s="21"/>
      <c r="M229" s="20"/>
      <c r="N229" s="21"/>
      <c r="O229" s="20"/>
      <c r="P229" s="21"/>
      <c r="Q229" s="20"/>
      <c r="R229" s="21"/>
      <c r="S229" s="21"/>
      <c r="T229" s="20"/>
      <c r="U229" s="21"/>
      <c r="V229" s="21"/>
      <c r="W229" s="21"/>
      <c r="X229" s="21"/>
      <c r="Y229" s="21"/>
      <c r="Z229" s="20"/>
      <c r="AA229" s="21"/>
      <c r="AB229" s="20"/>
      <c r="AC229" s="20"/>
      <c r="AD229" s="22"/>
      <c r="AE229" s="18"/>
      <c r="AF229" s="22"/>
      <c r="AG229" s="18"/>
      <c r="AH229" s="22"/>
      <c r="AI229" s="18"/>
      <c r="AJ229" s="21"/>
      <c r="AK229" s="20"/>
      <c r="AL229" s="20"/>
      <c r="AM229" s="20"/>
    </row>
    <row r="230" spans="1:39" ht="24.75" customHeight="1">
      <c r="A230" s="178"/>
      <c r="B230" s="165" t="s">
        <v>1235</v>
      </c>
      <c r="C230" s="165"/>
      <c r="D230" s="165"/>
      <c r="E230" s="166"/>
      <c r="F230" s="19"/>
      <c r="G230" s="20"/>
      <c r="H230" s="21"/>
      <c r="I230" s="20"/>
      <c r="J230" s="21"/>
      <c r="K230" s="20"/>
      <c r="L230" s="21"/>
      <c r="M230" s="20"/>
      <c r="N230" s="21"/>
      <c r="O230" s="20"/>
      <c r="P230" s="21"/>
      <c r="Q230" s="20"/>
      <c r="R230" s="21"/>
      <c r="S230" s="21"/>
      <c r="T230" s="20"/>
      <c r="U230" s="21"/>
      <c r="V230" s="21"/>
      <c r="W230" s="21"/>
      <c r="X230" s="21"/>
      <c r="Y230" s="21"/>
      <c r="Z230" s="20"/>
      <c r="AA230" s="21"/>
      <c r="AB230" s="20"/>
      <c r="AC230" s="20"/>
      <c r="AD230" s="22"/>
      <c r="AE230" s="18"/>
      <c r="AF230" s="22"/>
      <c r="AG230" s="18"/>
      <c r="AH230" s="22"/>
      <c r="AI230" s="18"/>
      <c r="AJ230" s="21"/>
      <c r="AK230" s="20"/>
      <c r="AL230" s="20"/>
      <c r="AM230" s="20"/>
    </row>
    <row r="231" spans="1:39" ht="27" customHeight="1">
      <c r="A231" s="178"/>
      <c r="B231" s="165" t="s">
        <v>1236</v>
      </c>
      <c r="C231" s="165"/>
      <c r="D231" s="165"/>
      <c r="E231" s="166"/>
      <c r="F231" s="19"/>
      <c r="G231" s="20"/>
      <c r="H231" s="21"/>
      <c r="I231" s="20"/>
      <c r="J231" s="21"/>
      <c r="K231" s="20"/>
      <c r="L231" s="21"/>
      <c r="M231" s="20"/>
      <c r="N231" s="21"/>
      <c r="O231" s="20"/>
      <c r="P231" s="21"/>
      <c r="Q231" s="20"/>
      <c r="R231" s="21"/>
      <c r="S231" s="21"/>
      <c r="T231" s="20"/>
      <c r="U231" s="21"/>
      <c r="V231" s="21"/>
      <c r="W231" s="21"/>
      <c r="X231" s="21"/>
      <c r="Y231" s="21"/>
      <c r="Z231" s="20"/>
      <c r="AA231" s="21"/>
      <c r="AB231" s="20"/>
      <c r="AC231" s="20"/>
      <c r="AD231" s="22"/>
      <c r="AE231" s="18"/>
      <c r="AF231" s="22"/>
      <c r="AG231" s="18"/>
      <c r="AH231" s="22"/>
      <c r="AI231" s="18"/>
      <c r="AJ231" s="21"/>
      <c r="AK231" s="20"/>
      <c r="AL231" s="20"/>
      <c r="AM231" s="20"/>
    </row>
    <row r="232" spans="1:39" ht="24" customHeight="1">
      <c r="A232" s="178"/>
      <c r="B232" s="165" t="s">
        <v>1237</v>
      </c>
      <c r="C232" s="165"/>
      <c r="D232" s="165"/>
      <c r="E232" s="166"/>
      <c r="F232" s="19"/>
      <c r="G232" s="20"/>
      <c r="H232" s="21"/>
      <c r="I232" s="20"/>
      <c r="J232" s="21"/>
      <c r="K232" s="20"/>
      <c r="L232" s="21"/>
      <c r="M232" s="20"/>
      <c r="N232" s="21"/>
      <c r="O232" s="20"/>
      <c r="P232" s="21"/>
      <c r="Q232" s="20"/>
      <c r="R232" s="21"/>
      <c r="S232" s="21"/>
      <c r="T232" s="20"/>
      <c r="U232" s="21"/>
      <c r="V232" s="21"/>
      <c r="W232" s="21"/>
      <c r="X232" s="21"/>
      <c r="Y232" s="21"/>
      <c r="Z232" s="20"/>
      <c r="AA232" s="21"/>
      <c r="AB232" s="20"/>
      <c r="AC232" s="20"/>
      <c r="AD232" s="22"/>
      <c r="AE232" s="18"/>
      <c r="AF232" s="22"/>
      <c r="AG232" s="18"/>
      <c r="AH232" s="22"/>
      <c r="AI232" s="18"/>
      <c r="AJ232" s="21"/>
      <c r="AK232" s="20"/>
      <c r="AL232" s="20"/>
      <c r="AM232" s="20"/>
    </row>
    <row r="233" spans="1:39" ht="15.75" customHeight="1">
      <c r="A233" s="178"/>
      <c r="B233" s="165" t="s">
        <v>1238</v>
      </c>
      <c r="C233" s="165"/>
      <c r="D233" s="165"/>
      <c r="E233" s="166"/>
      <c r="F233" s="19"/>
      <c r="G233" s="20"/>
      <c r="H233" s="21"/>
      <c r="I233" s="20"/>
      <c r="J233" s="21"/>
      <c r="K233" s="20"/>
      <c r="L233" s="21"/>
      <c r="M233" s="20"/>
      <c r="N233" s="21"/>
      <c r="O233" s="20"/>
      <c r="P233" s="21"/>
      <c r="Q233" s="20"/>
      <c r="R233" s="21"/>
      <c r="S233" s="21"/>
      <c r="T233" s="20"/>
      <c r="U233" s="21"/>
      <c r="V233" s="21"/>
      <c r="W233" s="21"/>
      <c r="X233" s="21"/>
      <c r="Y233" s="21"/>
      <c r="Z233" s="20"/>
      <c r="AA233" s="21"/>
      <c r="AB233" s="20"/>
      <c r="AC233" s="20"/>
      <c r="AD233" s="22"/>
      <c r="AE233" s="18"/>
      <c r="AF233" s="22"/>
      <c r="AG233" s="18"/>
      <c r="AH233" s="22"/>
      <c r="AI233" s="18"/>
      <c r="AJ233" s="21"/>
      <c r="AK233" s="20"/>
      <c r="AL233" s="20"/>
      <c r="AM233" s="20"/>
    </row>
    <row r="234" spans="1:39" ht="25.5" customHeight="1" thickBot="1">
      <c r="A234" s="179"/>
      <c r="B234" s="167" t="s">
        <v>1239</v>
      </c>
      <c r="C234" s="167"/>
      <c r="D234" s="167"/>
      <c r="E234" s="168"/>
      <c r="F234" s="19"/>
      <c r="G234" s="20"/>
      <c r="H234" s="21"/>
      <c r="I234" s="20"/>
      <c r="J234" s="21"/>
      <c r="K234" s="20"/>
      <c r="L234" s="21"/>
      <c r="M234" s="20"/>
      <c r="N234" s="21"/>
      <c r="O234" s="20"/>
      <c r="P234" s="21"/>
      <c r="Q234" s="20"/>
      <c r="R234" s="21"/>
      <c r="S234" s="21"/>
      <c r="T234" s="20"/>
      <c r="U234" s="21"/>
      <c r="V234" s="21"/>
      <c r="W234" s="21"/>
      <c r="X234" s="21"/>
      <c r="Y234" s="21"/>
      <c r="Z234" s="20"/>
      <c r="AA234" s="21"/>
      <c r="AB234" s="20"/>
      <c r="AC234" s="20"/>
      <c r="AD234" s="22"/>
      <c r="AE234" s="18"/>
      <c r="AF234" s="22"/>
      <c r="AG234" s="18"/>
      <c r="AH234" s="22"/>
      <c r="AI234" s="18"/>
      <c r="AJ234" s="21"/>
      <c r="AK234" s="20"/>
      <c r="AL234" s="20"/>
      <c r="AM234" s="20"/>
    </row>
    <row r="235" spans="1:39" s="12" customFormat="1" ht="12" thickBot="1">
      <c r="A235" s="182" t="s">
        <v>369</v>
      </c>
      <c r="B235" s="183"/>
      <c r="C235" s="183"/>
      <c r="D235" s="183"/>
      <c r="E235" s="184"/>
      <c r="F235" s="19">
        <v>4651.6035499999998</v>
      </c>
      <c r="G235" s="20">
        <v>4732.6746400000002</v>
      </c>
      <c r="H235" s="21">
        <v>771</v>
      </c>
      <c r="I235" s="20"/>
      <c r="J235" s="21"/>
      <c r="K235" s="20">
        <v>4228.0988299999999</v>
      </c>
      <c r="L235" s="21">
        <v>540</v>
      </c>
      <c r="M235" s="20">
        <v>490.16228999999998</v>
      </c>
      <c r="N235" s="21">
        <v>129</v>
      </c>
      <c r="O235" s="20"/>
      <c r="P235" s="21"/>
      <c r="Q235" s="20">
        <v>114.21113</v>
      </c>
      <c r="R235" s="21">
        <v>27</v>
      </c>
      <c r="S235" s="21">
        <v>531</v>
      </c>
      <c r="T235" s="20"/>
      <c r="U235" s="21"/>
      <c r="V235" s="21">
        <v>99</v>
      </c>
      <c r="W235" s="21">
        <v>89</v>
      </c>
      <c r="X235" s="21"/>
      <c r="Y235" s="21">
        <v>21</v>
      </c>
      <c r="Z235" s="20">
        <v>1178.2929999999999</v>
      </c>
      <c r="AA235" s="21"/>
      <c r="AB235" s="20"/>
      <c r="AC235" s="20"/>
      <c r="AD235" s="22"/>
      <c r="AE235" s="18"/>
      <c r="AF235" s="22"/>
      <c r="AG235" s="18"/>
      <c r="AH235" s="22"/>
      <c r="AI235" s="18"/>
      <c r="AJ235" s="21"/>
      <c r="AK235" s="20"/>
      <c r="AL235" s="20"/>
      <c r="AM235" s="20"/>
    </row>
    <row r="236" spans="1:39" s="12" customFormat="1">
      <c r="A236" s="177" t="s">
        <v>370</v>
      </c>
      <c r="B236" s="180"/>
      <c r="C236" s="180"/>
      <c r="D236" s="180"/>
      <c r="E236" s="181"/>
      <c r="F236" s="19">
        <v>45549.97438</v>
      </c>
      <c r="G236" s="20">
        <v>45537.897859999997</v>
      </c>
      <c r="H236" s="21">
        <v>8293</v>
      </c>
      <c r="I236" s="18">
        <v>117085000</v>
      </c>
      <c r="J236" s="22"/>
      <c r="K236" s="20">
        <v>45930.014459999999</v>
      </c>
      <c r="L236" s="21">
        <v>8346</v>
      </c>
      <c r="M236" s="20">
        <v>337.98525000000001</v>
      </c>
      <c r="N236" s="21">
        <v>90</v>
      </c>
      <c r="O236" s="20">
        <v>1189.6170199999999</v>
      </c>
      <c r="P236" s="21">
        <v>213</v>
      </c>
      <c r="Q236" s="20">
        <v>209.31746000000001</v>
      </c>
      <c r="R236" s="21">
        <v>67</v>
      </c>
      <c r="S236" s="21">
        <v>8218</v>
      </c>
      <c r="T236" s="18">
        <v>115080000</v>
      </c>
      <c r="U236" s="22"/>
      <c r="V236" s="21">
        <v>2</v>
      </c>
      <c r="W236" s="21"/>
      <c r="X236" s="21"/>
      <c r="Y236" s="21">
        <v>2</v>
      </c>
      <c r="Z236" s="20">
        <v>900</v>
      </c>
      <c r="AA236" s="21"/>
      <c r="AB236" s="20"/>
      <c r="AC236" s="20"/>
      <c r="AD236" s="22"/>
      <c r="AE236" s="18"/>
      <c r="AF236" s="22"/>
      <c r="AG236" s="18"/>
      <c r="AH236" s="21"/>
      <c r="AI236" s="20"/>
      <c r="AJ236" s="21"/>
      <c r="AK236" s="20"/>
      <c r="AL236" s="20"/>
      <c r="AM236" s="20"/>
    </row>
    <row r="237" spans="1:39" ht="21.75" customHeight="1">
      <c r="A237" s="178"/>
      <c r="B237" s="165" t="s">
        <v>1240</v>
      </c>
      <c r="C237" s="165"/>
      <c r="D237" s="165"/>
      <c r="E237" s="166"/>
      <c r="F237" s="19">
        <v>39939.510399999999</v>
      </c>
      <c r="G237" s="20">
        <v>39947.877650000002</v>
      </c>
      <c r="H237" s="21">
        <v>6177</v>
      </c>
      <c r="I237" s="20">
        <v>95765000</v>
      </c>
      <c r="J237" s="22"/>
      <c r="K237" s="20">
        <v>40278.769249999998</v>
      </c>
      <c r="L237" s="21">
        <v>6209</v>
      </c>
      <c r="M237" s="20">
        <v>309.81484</v>
      </c>
      <c r="N237" s="21">
        <v>81</v>
      </c>
      <c r="O237" s="20">
        <v>1063.9795200000001</v>
      </c>
      <c r="P237" s="21">
        <v>182</v>
      </c>
      <c r="Q237" s="20">
        <v>151.46832000000001</v>
      </c>
      <c r="R237" s="21">
        <v>35</v>
      </c>
      <c r="S237" s="21">
        <v>6093</v>
      </c>
      <c r="T237" s="20">
        <v>93800000</v>
      </c>
      <c r="U237" s="22"/>
      <c r="V237" s="21">
        <v>2</v>
      </c>
      <c r="W237" s="21"/>
      <c r="X237" s="21"/>
      <c r="Y237" s="21">
        <v>2</v>
      </c>
      <c r="Z237" s="20">
        <v>900</v>
      </c>
      <c r="AA237" s="21"/>
      <c r="AB237" s="20"/>
      <c r="AC237" s="20"/>
      <c r="AD237" s="22"/>
      <c r="AE237" s="18"/>
      <c r="AF237" s="22"/>
      <c r="AG237" s="18"/>
      <c r="AH237" s="21"/>
      <c r="AI237" s="20"/>
      <c r="AJ237" s="21"/>
      <c r="AK237" s="20"/>
      <c r="AL237" s="20"/>
      <c r="AM237" s="20"/>
    </row>
    <row r="238" spans="1:39" ht="21.75" customHeight="1">
      <c r="A238" s="178"/>
      <c r="B238" s="165" t="s">
        <v>1241</v>
      </c>
      <c r="C238" s="165"/>
      <c r="D238" s="165"/>
      <c r="E238" s="166"/>
      <c r="F238" s="19">
        <v>793.86199999999997</v>
      </c>
      <c r="G238" s="20">
        <v>793.86199999999997</v>
      </c>
      <c r="H238" s="21">
        <v>51</v>
      </c>
      <c r="I238" s="20">
        <v>510000</v>
      </c>
      <c r="J238" s="22"/>
      <c r="K238" s="20">
        <v>793.86199999999997</v>
      </c>
      <c r="L238" s="21">
        <v>51</v>
      </c>
      <c r="M238" s="20"/>
      <c r="N238" s="21"/>
      <c r="O238" s="20">
        <v>56.84</v>
      </c>
      <c r="P238" s="21">
        <v>3</v>
      </c>
      <c r="Q238" s="20"/>
      <c r="R238" s="21"/>
      <c r="S238" s="21">
        <v>51</v>
      </c>
      <c r="T238" s="20">
        <v>510000</v>
      </c>
      <c r="U238" s="22"/>
      <c r="V238" s="21"/>
      <c r="W238" s="21"/>
      <c r="X238" s="21"/>
      <c r="Y238" s="21"/>
      <c r="Z238" s="20"/>
      <c r="AA238" s="21"/>
      <c r="AB238" s="20"/>
      <c r="AC238" s="20"/>
      <c r="AD238" s="22"/>
      <c r="AE238" s="18"/>
      <c r="AF238" s="22"/>
      <c r="AG238" s="18"/>
      <c r="AH238" s="21"/>
      <c r="AI238" s="20"/>
      <c r="AJ238" s="21"/>
      <c r="AK238" s="20"/>
      <c r="AL238" s="20"/>
      <c r="AM238" s="20"/>
    </row>
    <row r="239" spans="1:39" ht="22.5" customHeight="1">
      <c r="A239" s="178"/>
      <c r="B239" s="165" t="s">
        <v>1242</v>
      </c>
      <c r="C239" s="165"/>
      <c r="D239" s="165"/>
      <c r="E239" s="166"/>
      <c r="F239" s="19">
        <v>3144.3043499999999</v>
      </c>
      <c r="G239" s="20">
        <v>3158.0405000000001</v>
      </c>
      <c r="H239" s="21">
        <v>856</v>
      </c>
      <c r="I239" s="20">
        <v>8560000</v>
      </c>
      <c r="J239" s="22"/>
      <c r="K239" s="20">
        <v>3202.1405</v>
      </c>
      <c r="L239" s="21">
        <v>867</v>
      </c>
      <c r="M239" s="20">
        <v>9.0649999999999995</v>
      </c>
      <c r="N239" s="21">
        <v>2</v>
      </c>
      <c r="O239" s="20">
        <v>51.852499999999999</v>
      </c>
      <c r="P239" s="21">
        <v>14</v>
      </c>
      <c r="Q239" s="20">
        <v>54.998649999999998</v>
      </c>
      <c r="R239" s="21">
        <v>29</v>
      </c>
      <c r="S239" s="21">
        <v>847</v>
      </c>
      <c r="T239" s="20">
        <v>8470000</v>
      </c>
      <c r="U239" s="22"/>
      <c r="V239" s="21"/>
      <c r="W239" s="21"/>
      <c r="X239" s="21"/>
      <c r="Y239" s="21"/>
      <c r="Z239" s="20"/>
      <c r="AA239" s="21"/>
      <c r="AB239" s="20"/>
      <c r="AC239" s="20"/>
      <c r="AD239" s="22"/>
      <c r="AE239" s="18"/>
      <c r="AF239" s="22"/>
      <c r="AG239" s="18"/>
      <c r="AH239" s="21"/>
      <c r="AI239" s="20"/>
      <c r="AJ239" s="21"/>
      <c r="AK239" s="20"/>
      <c r="AL239" s="20"/>
      <c r="AM239" s="20"/>
    </row>
    <row r="240" spans="1:39" ht="39.75" customHeight="1" thickBot="1">
      <c r="A240" s="179"/>
      <c r="B240" s="167" t="s">
        <v>1243</v>
      </c>
      <c r="C240" s="167"/>
      <c r="D240" s="167"/>
      <c r="E240" s="168"/>
      <c r="F240" s="19">
        <v>1672.29763</v>
      </c>
      <c r="G240" s="20">
        <v>1638.11771</v>
      </c>
      <c r="H240" s="21">
        <v>1209</v>
      </c>
      <c r="I240" s="20">
        <v>12250000</v>
      </c>
      <c r="J240" s="22"/>
      <c r="K240" s="20">
        <v>1655.24271</v>
      </c>
      <c r="L240" s="21">
        <v>1219</v>
      </c>
      <c r="M240" s="20">
        <v>19.105409999999999</v>
      </c>
      <c r="N240" s="21">
        <v>7</v>
      </c>
      <c r="O240" s="20">
        <v>16.945</v>
      </c>
      <c r="P240" s="21">
        <v>14</v>
      </c>
      <c r="Q240" s="20">
        <v>2.8504900000000002</v>
      </c>
      <c r="R240" s="21">
        <v>3</v>
      </c>
      <c r="S240" s="21">
        <v>1227</v>
      </c>
      <c r="T240" s="20">
        <v>12300000</v>
      </c>
      <c r="U240" s="22"/>
      <c r="V240" s="21"/>
      <c r="W240" s="21"/>
      <c r="X240" s="21"/>
      <c r="Y240" s="21"/>
      <c r="Z240" s="20"/>
      <c r="AA240" s="21"/>
      <c r="AB240" s="20"/>
      <c r="AC240" s="20"/>
      <c r="AD240" s="22"/>
      <c r="AE240" s="18"/>
      <c r="AF240" s="22"/>
      <c r="AG240" s="18"/>
      <c r="AH240" s="21"/>
      <c r="AI240" s="20"/>
      <c r="AJ240" s="21"/>
      <c r="AK240" s="20"/>
      <c r="AL240" s="20"/>
      <c r="AM240" s="20"/>
    </row>
    <row r="241" spans="1:39" s="12" customFormat="1">
      <c r="A241" s="177" t="s">
        <v>371</v>
      </c>
      <c r="B241" s="180"/>
      <c r="C241" s="180"/>
      <c r="D241" s="180"/>
      <c r="E241" s="181"/>
      <c r="F241" s="19">
        <v>462164.19030999998</v>
      </c>
      <c r="G241" s="20">
        <v>467016.95593</v>
      </c>
      <c r="H241" s="21">
        <v>31058</v>
      </c>
      <c r="I241" s="20">
        <v>4467668806085.5</v>
      </c>
      <c r="J241" s="22"/>
      <c r="K241" s="20">
        <v>474103.13906999998</v>
      </c>
      <c r="L241" s="21">
        <v>31075</v>
      </c>
      <c r="M241" s="20">
        <v>42648.207110000003</v>
      </c>
      <c r="N241" s="21">
        <v>4697</v>
      </c>
      <c r="O241" s="20">
        <v>52765.841289999997</v>
      </c>
      <c r="P241" s="21">
        <v>4841</v>
      </c>
      <c r="Q241" s="20">
        <v>11221.60291</v>
      </c>
      <c r="R241" s="21">
        <v>2288</v>
      </c>
      <c r="S241" s="21">
        <v>28999</v>
      </c>
      <c r="T241" s="20">
        <v>4456807145397</v>
      </c>
      <c r="U241" s="22"/>
      <c r="V241" s="21">
        <v>588</v>
      </c>
      <c r="W241" s="21">
        <v>526</v>
      </c>
      <c r="X241" s="21">
        <v>43</v>
      </c>
      <c r="Y241" s="21">
        <v>116</v>
      </c>
      <c r="Z241" s="20">
        <v>25765.087589999999</v>
      </c>
      <c r="AA241" s="21">
        <v>623</v>
      </c>
      <c r="AB241" s="20">
        <v>199015.73207999999</v>
      </c>
      <c r="AC241" s="20">
        <v>1355.1718000000001</v>
      </c>
      <c r="AD241" s="22"/>
      <c r="AE241" s="18"/>
      <c r="AF241" s="22"/>
      <c r="AG241" s="18"/>
      <c r="AH241" s="21"/>
      <c r="AI241" s="20"/>
      <c r="AJ241" s="21">
        <v>1</v>
      </c>
      <c r="AK241" s="20">
        <v>144.5</v>
      </c>
      <c r="AL241" s="20"/>
      <c r="AM241" s="20"/>
    </row>
    <row r="242" spans="1:39">
      <c r="A242" s="178"/>
      <c r="B242" s="165" t="s">
        <v>1245</v>
      </c>
      <c r="C242" s="175"/>
      <c r="D242" s="175"/>
      <c r="E242" s="176"/>
      <c r="F242" s="19"/>
      <c r="G242" s="20"/>
      <c r="H242" s="21"/>
      <c r="I242" s="20"/>
      <c r="J242" s="22"/>
      <c r="K242" s="20"/>
      <c r="L242" s="21"/>
      <c r="M242" s="20"/>
      <c r="N242" s="21"/>
      <c r="O242" s="20"/>
      <c r="P242" s="21"/>
      <c r="Q242" s="20"/>
      <c r="R242" s="21"/>
      <c r="S242" s="21"/>
      <c r="T242" s="20"/>
      <c r="U242" s="22"/>
      <c r="V242" s="21"/>
      <c r="W242" s="21"/>
      <c r="X242" s="21"/>
      <c r="Y242" s="21"/>
      <c r="Z242" s="20"/>
      <c r="AA242" s="21"/>
      <c r="AB242" s="20"/>
      <c r="AC242" s="20"/>
      <c r="AD242" s="22"/>
      <c r="AE242" s="18"/>
      <c r="AF242" s="22"/>
      <c r="AG242" s="18"/>
      <c r="AH242" s="21"/>
      <c r="AI242" s="20"/>
      <c r="AJ242" s="21"/>
      <c r="AK242" s="20"/>
      <c r="AL242" s="20"/>
      <c r="AM242" s="20"/>
    </row>
    <row r="243" spans="1:39" ht="61.5" customHeight="1">
      <c r="A243" s="178"/>
      <c r="B243" s="165"/>
      <c r="C243" s="165" t="s">
        <v>1246</v>
      </c>
      <c r="D243" s="165"/>
      <c r="E243" s="166"/>
      <c r="F243" s="19"/>
      <c r="G243" s="20"/>
      <c r="H243" s="21"/>
      <c r="I243" s="20"/>
      <c r="J243" s="22"/>
      <c r="K243" s="20"/>
      <c r="L243" s="21"/>
      <c r="M243" s="20"/>
      <c r="N243" s="21"/>
      <c r="O243" s="20"/>
      <c r="P243" s="21"/>
      <c r="Q243" s="20"/>
      <c r="R243" s="21"/>
      <c r="S243" s="21"/>
      <c r="T243" s="20"/>
      <c r="U243" s="22"/>
      <c r="V243" s="21"/>
      <c r="W243" s="21"/>
      <c r="X243" s="21"/>
      <c r="Y243" s="21"/>
      <c r="Z243" s="20"/>
      <c r="AA243" s="21"/>
      <c r="AB243" s="20"/>
      <c r="AC243" s="20"/>
      <c r="AD243" s="22"/>
      <c r="AE243" s="18"/>
      <c r="AF243" s="22"/>
      <c r="AG243" s="18"/>
      <c r="AH243" s="21"/>
      <c r="AI243" s="20"/>
      <c r="AJ243" s="21"/>
      <c r="AK243" s="20"/>
      <c r="AL243" s="20"/>
      <c r="AM243" s="20"/>
    </row>
    <row r="244" spans="1:39" ht="54.75" customHeight="1">
      <c r="A244" s="178"/>
      <c r="B244" s="165"/>
      <c r="C244" s="165" t="s">
        <v>1247</v>
      </c>
      <c r="D244" s="165"/>
      <c r="E244" s="166"/>
      <c r="F244" s="19"/>
      <c r="G244" s="20"/>
      <c r="H244" s="21"/>
      <c r="I244" s="20"/>
      <c r="J244" s="22"/>
      <c r="K244" s="20"/>
      <c r="L244" s="21"/>
      <c r="M244" s="20"/>
      <c r="N244" s="21"/>
      <c r="O244" s="20"/>
      <c r="P244" s="21"/>
      <c r="Q244" s="20"/>
      <c r="R244" s="21"/>
      <c r="S244" s="21"/>
      <c r="T244" s="20"/>
      <c r="U244" s="22"/>
      <c r="V244" s="21"/>
      <c r="W244" s="21"/>
      <c r="X244" s="21"/>
      <c r="Y244" s="21"/>
      <c r="Z244" s="20"/>
      <c r="AA244" s="21"/>
      <c r="AB244" s="20"/>
      <c r="AC244" s="20"/>
      <c r="AD244" s="22"/>
      <c r="AE244" s="18"/>
      <c r="AF244" s="22"/>
      <c r="AG244" s="18"/>
      <c r="AH244" s="21"/>
      <c r="AI244" s="20"/>
      <c r="AJ244" s="21"/>
      <c r="AK244" s="20"/>
      <c r="AL244" s="20"/>
      <c r="AM244" s="20"/>
    </row>
    <row r="245" spans="1:39" ht="13.5" customHeight="1">
      <c r="A245" s="178"/>
      <c r="B245" s="165" t="s">
        <v>1248</v>
      </c>
      <c r="C245" s="175"/>
      <c r="D245" s="175"/>
      <c r="E245" s="176"/>
      <c r="F245" s="19">
        <v>12.36891</v>
      </c>
      <c r="G245" s="20">
        <v>12.36891</v>
      </c>
      <c r="H245" s="21">
        <v>2</v>
      </c>
      <c r="I245" s="20">
        <v>409600</v>
      </c>
      <c r="J245" s="22"/>
      <c r="K245" s="20">
        <v>12.36891</v>
      </c>
      <c r="L245" s="21">
        <v>2</v>
      </c>
      <c r="M245" s="20"/>
      <c r="N245" s="21"/>
      <c r="O245" s="20"/>
      <c r="P245" s="21"/>
      <c r="Q245" s="20"/>
      <c r="R245" s="21"/>
      <c r="S245" s="21">
        <v>2</v>
      </c>
      <c r="T245" s="20">
        <v>409600</v>
      </c>
      <c r="U245" s="22"/>
      <c r="V245" s="21"/>
      <c r="W245" s="21"/>
      <c r="X245" s="21"/>
      <c r="Y245" s="21"/>
      <c r="Z245" s="20"/>
      <c r="AA245" s="21"/>
      <c r="AB245" s="20"/>
      <c r="AC245" s="20"/>
      <c r="AD245" s="22"/>
      <c r="AE245" s="18"/>
      <c r="AF245" s="22"/>
      <c r="AG245" s="18"/>
      <c r="AH245" s="21"/>
      <c r="AI245" s="20"/>
      <c r="AJ245" s="21"/>
      <c r="AK245" s="20"/>
      <c r="AL245" s="20"/>
      <c r="AM245" s="20"/>
    </row>
    <row r="246" spans="1:39" ht="47.25" customHeight="1">
      <c r="A246" s="178"/>
      <c r="B246" s="165"/>
      <c r="C246" s="165" t="s">
        <v>1249</v>
      </c>
      <c r="D246" s="165"/>
      <c r="E246" s="166"/>
      <c r="F246" s="19"/>
      <c r="G246" s="20"/>
      <c r="H246" s="21"/>
      <c r="I246" s="20"/>
      <c r="J246" s="22"/>
      <c r="K246" s="20"/>
      <c r="L246" s="21"/>
      <c r="M246" s="20"/>
      <c r="N246" s="21"/>
      <c r="O246" s="20"/>
      <c r="P246" s="21"/>
      <c r="Q246" s="20"/>
      <c r="R246" s="21"/>
      <c r="S246" s="21"/>
      <c r="T246" s="20"/>
      <c r="U246" s="22"/>
      <c r="V246" s="21"/>
      <c r="W246" s="21"/>
      <c r="X246" s="21"/>
      <c r="Y246" s="21"/>
      <c r="Z246" s="20"/>
      <c r="AA246" s="21"/>
      <c r="AB246" s="20"/>
      <c r="AC246" s="20"/>
      <c r="AD246" s="22"/>
      <c r="AE246" s="18"/>
      <c r="AF246" s="22"/>
      <c r="AG246" s="18"/>
      <c r="AH246" s="21"/>
      <c r="AI246" s="20"/>
      <c r="AJ246" s="21"/>
      <c r="AK246" s="20"/>
      <c r="AL246" s="20"/>
      <c r="AM246" s="20"/>
    </row>
    <row r="247" spans="1:39" ht="66.75" customHeight="1">
      <c r="A247" s="178"/>
      <c r="B247" s="165"/>
      <c r="C247" s="165" t="s">
        <v>1250</v>
      </c>
      <c r="D247" s="165"/>
      <c r="E247" s="166"/>
      <c r="F247" s="19">
        <v>12.36891</v>
      </c>
      <c r="G247" s="20">
        <v>12.36891</v>
      </c>
      <c r="H247" s="21">
        <v>2</v>
      </c>
      <c r="I247" s="20">
        <v>409600</v>
      </c>
      <c r="J247" s="22"/>
      <c r="K247" s="20">
        <v>12.36891</v>
      </c>
      <c r="L247" s="21">
        <v>2</v>
      </c>
      <c r="M247" s="20"/>
      <c r="N247" s="21"/>
      <c r="O247" s="20"/>
      <c r="P247" s="21"/>
      <c r="Q247" s="20"/>
      <c r="R247" s="21"/>
      <c r="S247" s="21">
        <v>2</v>
      </c>
      <c r="T247" s="20">
        <v>409600</v>
      </c>
      <c r="U247" s="22"/>
      <c r="V247" s="21"/>
      <c r="W247" s="21"/>
      <c r="X247" s="21"/>
      <c r="Y247" s="21"/>
      <c r="Z247" s="20"/>
      <c r="AA247" s="21"/>
      <c r="AB247" s="20"/>
      <c r="AC247" s="20"/>
      <c r="AD247" s="22"/>
      <c r="AE247" s="18"/>
      <c r="AF247" s="22"/>
      <c r="AG247" s="18"/>
      <c r="AH247" s="21"/>
      <c r="AI247" s="20"/>
      <c r="AJ247" s="21"/>
      <c r="AK247" s="20"/>
      <c r="AL247" s="20"/>
      <c r="AM247" s="20"/>
    </row>
    <row r="248" spans="1:39" ht="25.5" customHeight="1">
      <c r="A248" s="178"/>
      <c r="B248" s="165" t="s">
        <v>1251</v>
      </c>
      <c r="C248" s="165"/>
      <c r="D248" s="165"/>
      <c r="E248" s="166"/>
      <c r="F248" s="19">
        <v>4801.06513</v>
      </c>
      <c r="G248" s="20">
        <v>4687.4507599999997</v>
      </c>
      <c r="H248" s="21">
        <v>553</v>
      </c>
      <c r="I248" s="20">
        <v>4042073893</v>
      </c>
      <c r="J248" s="22"/>
      <c r="K248" s="20">
        <v>4720.11996</v>
      </c>
      <c r="L248" s="21">
        <v>553</v>
      </c>
      <c r="M248" s="20">
        <v>324.15508999999997</v>
      </c>
      <c r="N248" s="21">
        <v>24</v>
      </c>
      <c r="O248" s="20">
        <v>215.54814999999999</v>
      </c>
      <c r="P248" s="21">
        <v>18</v>
      </c>
      <c r="Q248" s="20">
        <v>27.6615</v>
      </c>
      <c r="R248" s="21">
        <v>6</v>
      </c>
      <c r="S248" s="21">
        <v>538</v>
      </c>
      <c r="T248" s="20">
        <v>3999956559</v>
      </c>
      <c r="U248" s="22"/>
      <c r="V248" s="21">
        <v>1</v>
      </c>
      <c r="W248" s="21">
        <v>1</v>
      </c>
      <c r="X248" s="21"/>
      <c r="Y248" s="21"/>
      <c r="Z248" s="20"/>
      <c r="AA248" s="21">
        <v>1</v>
      </c>
      <c r="AB248" s="20">
        <v>140</v>
      </c>
      <c r="AC248" s="20"/>
      <c r="AD248" s="22"/>
      <c r="AE248" s="18"/>
      <c r="AF248" s="22"/>
      <c r="AG248" s="18"/>
      <c r="AH248" s="21"/>
      <c r="AI248" s="20"/>
      <c r="AJ248" s="21"/>
      <c r="AK248" s="20"/>
      <c r="AL248" s="20"/>
      <c r="AM248" s="20"/>
    </row>
    <row r="249" spans="1:39">
      <c r="A249" s="178"/>
      <c r="B249" s="165" t="s">
        <v>1252</v>
      </c>
      <c r="C249" s="175"/>
      <c r="D249" s="175"/>
      <c r="E249" s="176"/>
      <c r="F249" s="19">
        <v>3042.2465400000001</v>
      </c>
      <c r="G249" s="20">
        <v>3032.5504500000002</v>
      </c>
      <c r="H249" s="21">
        <v>266</v>
      </c>
      <c r="I249" s="20">
        <v>3682470664</v>
      </c>
      <c r="J249" s="22"/>
      <c r="K249" s="20">
        <v>3069.95415</v>
      </c>
      <c r="L249" s="21">
        <v>268</v>
      </c>
      <c r="M249" s="20">
        <v>20.56269</v>
      </c>
      <c r="N249" s="21">
        <v>7</v>
      </c>
      <c r="O249" s="20">
        <v>31.48021</v>
      </c>
      <c r="P249" s="21">
        <v>4</v>
      </c>
      <c r="Q249" s="20">
        <v>16.790089999999999</v>
      </c>
      <c r="R249" s="21">
        <v>2</v>
      </c>
      <c r="S249" s="21">
        <v>222</v>
      </c>
      <c r="T249" s="20">
        <v>2954487627</v>
      </c>
      <c r="U249" s="22"/>
      <c r="V249" s="21"/>
      <c r="W249" s="21"/>
      <c r="X249" s="21"/>
      <c r="Y249" s="21"/>
      <c r="Z249" s="20"/>
      <c r="AA249" s="21"/>
      <c r="AB249" s="20"/>
      <c r="AC249" s="20"/>
      <c r="AD249" s="22"/>
      <c r="AE249" s="18"/>
      <c r="AF249" s="22"/>
      <c r="AG249" s="18"/>
      <c r="AH249" s="21"/>
      <c r="AI249" s="20"/>
      <c r="AJ249" s="21"/>
      <c r="AK249" s="20"/>
      <c r="AL249" s="20"/>
      <c r="AM249" s="20"/>
    </row>
    <row r="250" spans="1:39" ht="60.75" customHeight="1">
      <c r="A250" s="178"/>
      <c r="B250" s="165"/>
      <c r="C250" s="165" t="s">
        <v>1253</v>
      </c>
      <c r="D250" s="165"/>
      <c r="E250" s="166"/>
      <c r="F250" s="19">
        <v>2762.3669199999999</v>
      </c>
      <c r="G250" s="20">
        <v>2755.9551099999999</v>
      </c>
      <c r="H250" s="21">
        <v>244</v>
      </c>
      <c r="I250" s="20">
        <v>3640160949</v>
      </c>
      <c r="J250" s="22"/>
      <c r="K250" s="20">
        <v>2793.3588100000002</v>
      </c>
      <c r="L250" s="21">
        <v>246</v>
      </c>
      <c r="M250" s="20">
        <v>17.278410000000001</v>
      </c>
      <c r="N250" s="21">
        <v>5</v>
      </c>
      <c r="O250" s="20">
        <v>31.48021</v>
      </c>
      <c r="P250" s="21">
        <v>4</v>
      </c>
      <c r="Q250" s="20">
        <v>16.790089999999999</v>
      </c>
      <c r="R250" s="21">
        <v>2</v>
      </c>
      <c r="S250" s="21">
        <v>206</v>
      </c>
      <c r="T250" s="20">
        <v>2923316911</v>
      </c>
      <c r="U250" s="22"/>
      <c r="V250" s="21"/>
      <c r="W250" s="21"/>
      <c r="X250" s="21"/>
      <c r="Y250" s="21"/>
      <c r="Z250" s="20"/>
      <c r="AA250" s="21"/>
      <c r="AB250" s="20"/>
      <c r="AC250" s="20"/>
      <c r="AD250" s="22"/>
      <c r="AE250" s="18"/>
      <c r="AF250" s="22"/>
      <c r="AG250" s="18"/>
      <c r="AH250" s="21"/>
      <c r="AI250" s="20"/>
      <c r="AJ250" s="21"/>
      <c r="AK250" s="20"/>
      <c r="AL250" s="20"/>
      <c r="AM250" s="20"/>
    </row>
    <row r="251" spans="1:39" ht="61.5" customHeight="1">
      <c r="A251" s="178"/>
      <c r="B251" s="165"/>
      <c r="C251" s="165" t="s">
        <v>1254</v>
      </c>
      <c r="D251" s="165"/>
      <c r="E251" s="166"/>
      <c r="F251" s="19">
        <v>279.87961999999999</v>
      </c>
      <c r="G251" s="20">
        <v>276.59534000000002</v>
      </c>
      <c r="H251" s="21">
        <v>22</v>
      </c>
      <c r="I251" s="20">
        <v>42309715</v>
      </c>
      <c r="J251" s="22"/>
      <c r="K251" s="20">
        <v>276.59534000000002</v>
      </c>
      <c r="L251" s="21">
        <v>22</v>
      </c>
      <c r="M251" s="20">
        <v>3.2842799999999999</v>
      </c>
      <c r="N251" s="21">
        <v>2</v>
      </c>
      <c r="O251" s="20"/>
      <c r="P251" s="21"/>
      <c r="Q251" s="20"/>
      <c r="R251" s="21"/>
      <c r="S251" s="21">
        <v>16</v>
      </c>
      <c r="T251" s="20">
        <v>31170716</v>
      </c>
      <c r="U251" s="22"/>
      <c r="V251" s="21"/>
      <c r="W251" s="21"/>
      <c r="X251" s="21"/>
      <c r="Y251" s="21"/>
      <c r="Z251" s="20"/>
      <c r="AA251" s="21"/>
      <c r="AB251" s="20"/>
      <c r="AC251" s="20"/>
      <c r="AD251" s="22"/>
      <c r="AE251" s="18"/>
      <c r="AF251" s="22"/>
      <c r="AG251" s="18"/>
      <c r="AH251" s="21"/>
      <c r="AI251" s="20"/>
      <c r="AJ251" s="21"/>
      <c r="AK251" s="20"/>
      <c r="AL251" s="20"/>
      <c r="AM251" s="20"/>
    </row>
    <row r="252" spans="1:39">
      <c r="A252" s="178"/>
      <c r="B252" s="165" t="s">
        <v>1255</v>
      </c>
      <c r="C252" s="175"/>
      <c r="D252" s="175"/>
      <c r="E252" s="176"/>
      <c r="F252" s="19">
        <v>454308.50972999999</v>
      </c>
      <c r="G252" s="20">
        <v>459277.92391000001</v>
      </c>
      <c r="H252" s="21">
        <v>30235</v>
      </c>
      <c r="I252" s="20">
        <v>4459943847878.5</v>
      </c>
      <c r="J252" s="22"/>
      <c r="K252" s="20">
        <v>466300.69605000003</v>
      </c>
      <c r="L252" s="21">
        <v>30252</v>
      </c>
      <c r="M252" s="20">
        <v>42303.489329999997</v>
      </c>
      <c r="N252" s="21">
        <v>4666</v>
      </c>
      <c r="O252" s="20">
        <v>52518.81293</v>
      </c>
      <c r="P252" s="21">
        <v>4819</v>
      </c>
      <c r="Q252" s="20">
        <v>11170.48942</v>
      </c>
      <c r="R252" s="21">
        <v>2278</v>
      </c>
      <c r="S252" s="21">
        <v>28237</v>
      </c>
      <c r="T252" s="20">
        <v>4449852291611</v>
      </c>
      <c r="U252" s="22"/>
      <c r="V252" s="21">
        <v>587</v>
      </c>
      <c r="W252" s="21">
        <v>525</v>
      </c>
      <c r="X252" s="21">
        <v>43</v>
      </c>
      <c r="Y252" s="21">
        <v>116</v>
      </c>
      <c r="Z252" s="20">
        <v>25765.087589999999</v>
      </c>
      <c r="AA252" s="21">
        <v>622</v>
      </c>
      <c r="AB252" s="20">
        <v>198875.73207999999</v>
      </c>
      <c r="AC252" s="20">
        <v>1355.1718000000001</v>
      </c>
      <c r="AD252" s="22"/>
      <c r="AE252" s="18"/>
      <c r="AF252" s="22"/>
      <c r="AG252" s="18"/>
      <c r="AH252" s="21"/>
      <c r="AI252" s="20"/>
      <c r="AJ252" s="21">
        <v>1</v>
      </c>
      <c r="AK252" s="20">
        <v>144.5</v>
      </c>
      <c r="AL252" s="20"/>
      <c r="AM252" s="20"/>
    </row>
    <row r="253" spans="1:39" ht="34.5" customHeight="1">
      <c r="A253" s="178"/>
      <c r="B253" s="165"/>
      <c r="C253" s="165" t="s">
        <v>1256</v>
      </c>
      <c r="D253" s="165"/>
      <c r="E253" s="166"/>
      <c r="F253" s="19">
        <v>243389.09039</v>
      </c>
      <c r="G253" s="20">
        <v>248603.22039</v>
      </c>
      <c r="H253" s="21">
        <v>9677</v>
      </c>
      <c r="I253" s="20">
        <v>211703749210.5</v>
      </c>
      <c r="J253" s="22"/>
      <c r="K253" s="20">
        <v>250556.34649</v>
      </c>
      <c r="L253" s="21">
        <v>9657</v>
      </c>
      <c r="M253" s="20">
        <v>24320.656889999998</v>
      </c>
      <c r="N253" s="21">
        <v>1552</v>
      </c>
      <c r="O253" s="20">
        <v>32643.515490000002</v>
      </c>
      <c r="P253" s="21">
        <v>1956</v>
      </c>
      <c r="Q253" s="20">
        <v>6421.1148400000002</v>
      </c>
      <c r="R253" s="21">
        <v>818</v>
      </c>
      <c r="S253" s="21">
        <v>8859</v>
      </c>
      <c r="T253" s="20">
        <v>212267615415</v>
      </c>
      <c r="U253" s="22"/>
      <c r="V253" s="21">
        <v>171</v>
      </c>
      <c r="W253" s="21">
        <v>142</v>
      </c>
      <c r="X253" s="21">
        <v>19</v>
      </c>
      <c r="Y253" s="21">
        <v>31</v>
      </c>
      <c r="Z253" s="20">
        <v>11266.9</v>
      </c>
      <c r="AA253" s="21">
        <v>157</v>
      </c>
      <c r="AB253" s="20">
        <v>62160.635690000003</v>
      </c>
      <c r="AC253" s="20">
        <v>201.5718</v>
      </c>
      <c r="AD253" s="22"/>
      <c r="AE253" s="18"/>
      <c r="AF253" s="22"/>
      <c r="AG253" s="18"/>
      <c r="AH253" s="21"/>
      <c r="AI253" s="20"/>
      <c r="AJ253" s="21"/>
      <c r="AK253" s="20"/>
      <c r="AL253" s="20"/>
      <c r="AM253" s="20"/>
    </row>
    <row r="254" spans="1:39" ht="34.5" customHeight="1">
      <c r="A254" s="178"/>
      <c r="B254" s="165"/>
      <c r="C254" s="165" t="s">
        <v>1257</v>
      </c>
      <c r="D254" s="165"/>
      <c r="E254" s="166"/>
      <c r="F254" s="19">
        <v>71384.701740000004</v>
      </c>
      <c r="G254" s="20">
        <v>71214.205480000004</v>
      </c>
      <c r="H254" s="21">
        <v>6237</v>
      </c>
      <c r="I254" s="20">
        <v>680678299992</v>
      </c>
      <c r="J254" s="22"/>
      <c r="K254" s="20">
        <v>71833.629589999997</v>
      </c>
      <c r="L254" s="21">
        <v>6259</v>
      </c>
      <c r="M254" s="20">
        <v>6052.7309999999998</v>
      </c>
      <c r="N254" s="21">
        <v>1045</v>
      </c>
      <c r="O254" s="20">
        <v>6454.4641700000002</v>
      </c>
      <c r="P254" s="21">
        <v>734</v>
      </c>
      <c r="Q254" s="20">
        <v>1068.38994</v>
      </c>
      <c r="R254" s="21">
        <v>411</v>
      </c>
      <c r="S254" s="21">
        <v>5998</v>
      </c>
      <c r="T254" s="20">
        <v>675899300888</v>
      </c>
      <c r="U254" s="22"/>
      <c r="V254" s="21">
        <v>100</v>
      </c>
      <c r="W254" s="21">
        <v>89</v>
      </c>
      <c r="X254" s="21">
        <v>1</v>
      </c>
      <c r="Y254" s="21">
        <v>14</v>
      </c>
      <c r="Z254" s="20">
        <v>2908.5216799999998</v>
      </c>
      <c r="AA254" s="21">
        <v>133</v>
      </c>
      <c r="AB254" s="20">
        <v>56371.114300000001</v>
      </c>
      <c r="AC254" s="20">
        <v>8.6</v>
      </c>
      <c r="AD254" s="22"/>
      <c r="AE254" s="18"/>
      <c r="AF254" s="22"/>
      <c r="AG254" s="18"/>
      <c r="AH254" s="21"/>
      <c r="AI254" s="20"/>
      <c r="AJ254" s="21"/>
      <c r="AK254" s="20"/>
      <c r="AL254" s="20"/>
      <c r="AM254" s="20"/>
    </row>
    <row r="255" spans="1:39" ht="59.25" customHeight="1">
      <c r="A255" s="178"/>
      <c r="B255" s="165"/>
      <c r="C255" s="165" t="s">
        <v>1258</v>
      </c>
      <c r="D255" s="165"/>
      <c r="E255" s="166"/>
      <c r="F255" s="19">
        <v>36963.324189999999</v>
      </c>
      <c r="G255" s="20">
        <v>36518.994830000003</v>
      </c>
      <c r="H255" s="21">
        <v>3839</v>
      </c>
      <c r="I255" s="20">
        <v>314092811868</v>
      </c>
      <c r="J255" s="22"/>
      <c r="K255" s="20">
        <v>38386.250569999997</v>
      </c>
      <c r="L255" s="21">
        <v>3838</v>
      </c>
      <c r="M255" s="20">
        <v>2840.2977000000001</v>
      </c>
      <c r="N255" s="21">
        <v>497</v>
      </c>
      <c r="O255" s="20">
        <v>4199.3973800000003</v>
      </c>
      <c r="P255" s="21">
        <v>412</v>
      </c>
      <c r="Q255" s="20">
        <v>471.63522</v>
      </c>
      <c r="R255" s="21">
        <v>147</v>
      </c>
      <c r="S255" s="21">
        <v>3612</v>
      </c>
      <c r="T255" s="20">
        <v>314569546908</v>
      </c>
      <c r="U255" s="22"/>
      <c r="V255" s="21">
        <v>37</v>
      </c>
      <c r="W255" s="21">
        <v>34</v>
      </c>
      <c r="X255" s="21">
        <v>1</v>
      </c>
      <c r="Y255" s="21">
        <v>8</v>
      </c>
      <c r="Z255" s="20">
        <v>2095.96621</v>
      </c>
      <c r="AA255" s="21">
        <v>43</v>
      </c>
      <c r="AB255" s="20">
        <v>13970.211799999999</v>
      </c>
      <c r="AC255" s="20"/>
      <c r="AD255" s="22"/>
      <c r="AE255" s="18"/>
      <c r="AF255" s="22"/>
      <c r="AG255" s="18"/>
      <c r="AH255" s="21"/>
      <c r="AI255" s="20"/>
      <c r="AJ255" s="21">
        <v>1</v>
      </c>
      <c r="AK255" s="20">
        <v>144.5</v>
      </c>
      <c r="AL255" s="20"/>
      <c r="AM255" s="20"/>
    </row>
    <row r="256" spans="1:39" ht="46.5" customHeight="1">
      <c r="A256" s="178"/>
      <c r="B256" s="165"/>
      <c r="C256" s="165" t="s">
        <v>1259</v>
      </c>
      <c r="D256" s="165"/>
      <c r="E256" s="166"/>
      <c r="F256" s="19">
        <v>102571.39341</v>
      </c>
      <c r="G256" s="20">
        <v>102941.50321</v>
      </c>
      <c r="H256" s="21">
        <v>10482</v>
      </c>
      <c r="I256" s="20">
        <v>3253468986808</v>
      </c>
      <c r="J256" s="22"/>
      <c r="K256" s="20">
        <v>105524.4694</v>
      </c>
      <c r="L256" s="21">
        <v>10498</v>
      </c>
      <c r="M256" s="20">
        <v>9089.8037399999994</v>
      </c>
      <c r="N256" s="21">
        <v>1572</v>
      </c>
      <c r="O256" s="20">
        <v>9221.4358900000007</v>
      </c>
      <c r="P256" s="21">
        <v>1717</v>
      </c>
      <c r="Q256" s="20">
        <v>3209.34942</v>
      </c>
      <c r="R256" s="21">
        <v>902</v>
      </c>
      <c r="S256" s="21">
        <v>9768</v>
      </c>
      <c r="T256" s="20">
        <v>3247115828400</v>
      </c>
      <c r="U256" s="22"/>
      <c r="V256" s="21">
        <v>279</v>
      </c>
      <c r="W256" s="21">
        <v>260</v>
      </c>
      <c r="X256" s="21">
        <v>22</v>
      </c>
      <c r="Y256" s="21">
        <v>63</v>
      </c>
      <c r="Z256" s="20">
        <v>9493.6996999999992</v>
      </c>
      <c r="AA256" s="21">
        <v>289</v>
      </c>
      <c r="AB256" s="20">
        <v>66373.77029</v>
      </c>
      <c r="AC256" s="20">
        <v>1145</v>
      </c>
      <c r="AD256" s="22"/>
      <c r="AE256" s="18"/>
      <c r="AF256" s="22"/>
      <c r="AG256" s="18"/>
      <c r="AH256" s="21"/>
      <c r="AI256" s="20"/>
      <c r="AJ256" s="21"/>
      <c r="AK256" s="20"/>
      <c r="AL256" s="20"/>
      <c r="AM256" s="20"/>
    </row>
    <row r="257" spans="1:39" ht="24.75" customHeight="1">
      <c r="A257" s="178"/>
      <c r="B257" s="165" t="s">
        <v>1260</v>
      </c>
      <c r="C257" s="165"/>
      <c r="D257" s="165"/>
      <c r="E257" s="166"/>
      <c r="F257" s="19"/>
      <c r="G257" s="20"/>
      <c r="H257" s="21"/>
      <c r="I257" s="20"/>
      <c r="J257" s="22"/>
      <c r="K257" s="20"/>
      <c r="L257" s="21"/>
      <c r="M257" s="20"/>
      <c r="N257" s="21"/>
      <c r="O257" s="20"/>
      <c r="P257" s="21"/>
      <c r="Q257" s="20"/>
      <c r="R257" s="21"/>
      <c r="S257" s="21"/>
      <c r="T257" s="20"/>
      <c r="U257" s="22"/>
      <c r="V257" s="21"/>
      <c r="W257" s="21"/>
      <c r="X257" s="21"/>
      <c r="Y257" s="21"/>
      <c r="Z257" s="20"/>
      <c r="AA257" s="21"/>
      <c r="AB257" s="20"/>
      <c r="AC257" s="20"/>
      <c r="AD257" s="22"/>
      <c r="AE257" s="18"/>
      <c r="AF257" s="22"/>
      <c r="AG257" s="18"/>
      <c r="AH257" s="21"/>
      <c r="AI257" s="20"/>
      <c r="AJ257" s="21"/>
      <c r="AK257" s="20"/>
      <c r="AL257" s="20"/>
      <c r="AM257" s="20"/>
    </row>
    <row r="258" spans="1:39" ht="24.75" customHeight="1">
      <c r="A258" s="178"/>
      <c r="B258" s="165" t="s">
        <v>1261</v>
      </c>
      <c r="C258" s="165"/>
      <c r="D258" s="165"/>
      <c r="E258" s="166"/>
      <c r="F258" s="19"/>
      <c r="G258" s="20"/>
      <c r="H258" s="21"/>
      <c r="I258" s="20"/>
      <c r="J258" s="22"/>
      <c r="K258" s="20"/>
      <c r="L258" s="21"/>
      <c r="M258" s="20"/>
      <c r="N258" s="21"/>
      <c r="O258" s="20"/>
      <c r="P258" s="21"/>
      <c r="Q258" s="20"/>
      <c r="R258" s="21"/>
      <c r="S258" s="21"/>
      <c r="T258" s="20"/>
      <c r="U258" s="22"/>
      <c r="V258" s="21"/>
      <c r="W258" s="21"/>
      <c r="X258" s="21"/>
      <c r="Y258" s="21"/>
      <c r="Z258" s="20"/>
      <c r="AA258" s="21"/>
      <c r="AB258" s="20"/>
      <c r="AC258" s="20"/>
      <c r="AD258" s="22"/>
      <c r="AE258" s="18"/>
      <c r="AF258" s="22"/>
      <c r="AG258" s="18"/>
      <c r="AH258" s="21"/>
      <c r="AI258" s="20"/>
      <c r="AJ258" s="21"/>
      <c r="AK258" s="20"/>
      <c r="AL258" s="20"/>
      <c r="AM258" s="20"/>
    </row>
    <row r="259" spans="1:39" ht="24.75" customHeight="1" thickBot="1">
      <c r="A259" s="179"/>
      <c r="B259" s="167" t="s">
        <v>1262</v>
      </c>
      <c r="C259" s="167"/>
      <c r="D259" s="167"/>
      <c r="E259" s="168"/>
      <c r="F259" s="19"/>
      <c r="G259" s="20">
        <v>6.6619000000000002</v>
      </c>
      <c r="H259" s="21">
        <v>2</v>
      </c>
      <c r="I259" s="20">
        <v>4050</v>
      </c>
      <c r="J259" s="22"/>
      <c r="K259" s="20"/>
      <c r="L259" s="21"/>
      <c r="M259" s="20"/>
      <c r="N259" s="21"/>
      <c r="O259" s="20"/>
      <c r="P259" s="21"/>
      <c r="Q259" s="20">
        <v>6.6619000000000002</v>
      </c>
      <c r="R259" s="21">
        <v>2</v>
      </c>
      <c r="S259" s="21"/>
      <c r="T259" s="20"/>
      <c r="U259" s="22"/>
      <c r="V259" s="21"/>
      <c r="W259" s="21"/>
      <c r="X259" s="21"/>
      <c r="Y259" s="21"/>
      <c r="Z259" s="20"/>
      <c r="AA259" s="21"/>
      <c r="AB259" s="20"/>
      <c r="AC259" s="20"/>
      <c r="AD259" s="22"/>
      <c r="AE259" s="18"/>
      <c r="AF259" s="22"/>
      <c r="AG259" s="18"/>
      <c r="AH259" s="21"/>
      <c r="AI259" s="20"/>
      <c r="AJ259" s="21"/>
      <c r="AK259" s="20"/>
      <c r="AL259" s="20"/>
      <c r="AM259" s="20"/>
    </row>
    <row r="260" spans="1:39">
      <c r="A260" s="169" t="s">
        <v>1263</v>
      </c>
      <c r="B260" s="170"/>
      <c r="C260" s="170"/>
      <c r="D260" s="170"/>
      <c r="E260" s="171"/>
      <c r="F260" s="19">
        <v>1537.65147</v>
      </c>
      <c r="G260" s="20"/>
      <c r="H260" s="21"/>
      <c r="I260" s="20"/>
      <c r="J260" s="22"/>
      <c r="K260" s="20"/>
      <c r="L260" s="21"/>
      <c r="M260" s="20"/>
      <c r="N260" s="21"/>
      <c r="O260" s="20"/>
      <c r="P260" s="21"/>
      <c r="Q260" s="20"/>
      <c r="R260" s="21"/>
      <c r="S260" s="21"/>
      <c r="T260" s="20"/>
      <c r="U260" s="22"/>
      <c r="V260" s="21"/>
      <c r="W260" s="21"/>
      <c r="X260" s="21"/>
      <c r="Y260" s="21"/>
      <c r="Z260" s="20"/>
      <c r="AA260" s="21"/>
      <c r="AB260" s="20"/>
      <c r="AC260" s="20"/>
      <c r="AD260" s="22"/>
      <c r="AE260" s="18"/>
      <c r="AF260" s="22"/>
      <c r="AG260" s="18"/>
      <c r="AH260" s="21"/>
      <c r="AI260" s="20"/>
      <c r="AJ260" s="21"/>
      <c r="AK260" s="20"/>
      <c r="AL260" s="20"/>
      <c r="AM260" s="20"/>
    </row>
    <row r="261" spans="1:39">
      <c r="A261" s="172" t="s">
        <v>1264</v>
      </c>
      <c r="B261" s="173"/>
      <c r="C261" s="173"/>
      <c r="D261" s="173"/>
      <c r="E261" s="174"/>
      <c r="F261" s="19"/>
      <c r="G261" s="18"/>
      <c r="H261" s="22"/>
      <c r="I261" s="18"/>
      <c r="J261" s="22"/>
      <c r="K261" s="18"/>
      <c r="L261" s="22"/>
      <c r="M261" s="18"/>
      <c r="N261" s="22"/>
      <c r="O261" s="18"/>
      <c r="P261" s="22"/>
      <c r="Q261" s="18"/>
      <c r="R261" s="22"/>
      <c r="S261" s="22"/>
      <c r="T261" s="18"/>
      <c r="U261" s="22"/>
      <c r="V261" s="22"/>
      <c r="W261" s="22"/>
      <c r="X261" s="22"/>
      <c r="Y261" s="22"/>
      <c r="Z261" s="18"/>
      <c r="AA261" s="22"/>
      <c r="AB261" s="18">
        <v>-193.86761000000001</v>
      </c>
      <c r="AC261" s="18">
        <v>-193.86761000000001</v>
      </c>
      <c r="AD261" s="22"/>
      <c r="AE261" s="18"/>
      <c r="AF261" s="22"/>
      <c r="AG261" s="18"/>
      <c r="AH261" s="22"/>
      <c r="AI261" s="18"/>
      <c r="AJ261" s="22"/>
      <c r="AK261" s="18"/>
      <c r="AL261" s="18"/>
      <c r="AM261" s="18"/>
    </row>
  </sheetData>
  <mergeCells count="233">
    <mergeCell ref="A1:Q1"/>
    <mergeCell ref="A2:Q2"/>
    <mergeCell ref="A3:E5"/>
    <mergeCell ref="F3:F5"/>
    <mergeCell ref="G3:J3"/>
    <mergeCell ref="K3:L3"/>
    <mergeCell ref="M3:N3"/>
    <mergeCell ref="O3:P3"/>
    <mergeCell ref="Q3:R3"/>
    <mergeCell ref="M4:M5"/>
    <mergeCell ref="P4:P5"/>
    <mergeCell ref="Q4:Q5"/>
    <mergeCell ref="R4:R5"/>
    <mergeCell ref="S4:S5"/>
    <mergeCell ref="AF3:AG3"/>
    <mergeCell ref="AH3:AI3"/>
    <mergeCell ref="AJ3:AK3"/>
    <mergeCell ref="AL3:AM3"/>
    <mergeCell ref="G4:G5"/>
    <mergeCell ref="H4:H5"/>
    <mergeCell ref="I4:I5"/>
    <mergeCell ref="J4:J5"/>
    <mergeCell ref="K4:K5"/>
    <mergeCell ref="L4:L5"/>
    <mergeCell ref="S3:U3"/>
    <mergeCell ref="V3:X3"/>
    <mergeCell ref="Y3:Z3"/>
    <mergeCell ref="AA3:AB3"/>
    <mergeCell ref="AC3:AC5"/>
    <mergeCell ref="AD3:AE3"/>
    <mergeCell ref="T4:T5"/>
    <mergeCell ref="U4:U5"/>
    <mergeCell ref="V4:V5"/>
    <mergeCell ref="W4:X4"/>
    <mergeCell ref="AL4:AL5"/>
    <mergeCell ref="AM4:AM5"/>
    <mergeCell ref="AG4:AG5"/>
    <mergeCell ref="A6:E6"/>
    <mergeCell ref="A7:A133"/>
    <mergeCell ref="B7:E7"/>
    <mergeCell ref="B8:B70"/>
    <mergeCell ref="C8:E8"/>
    <mergeCell ref="C9:C39"/>
    <mergeCell ref="D9:E9"/>
    <mergeCell ref="D10:D15"/>
    <mergeCell ref="AF4:AF5"/>
    <mergeCell ref="N4:N5"/>
    <mergeCell ref="O4:O5"/>
    <mergeCell ref="D16:D21"/>
    <mergeCell ref="D22:D27"/>
    <mergeCell ref="D28:D33"/>
    <mergeCell ref="D34:D39"/>
    <mergeCell ref="C40:C70"/>
    <mergeCell ref="D40:E40"/>
    <mergeCell ref="D41:D46"/>
    <mergeCell ref="D47:D52"/>
    <mergeCell ref="D53:D58"/>
    <mergeCell ref="D59:D64"/>
    <mergeCell ref="C103:C133"/>
    <mergeCell ref="D103:E103"/>
    <mergeCell ref="D104:D109"/>
    <mergeCell ref="AH4:AH5"/>
    <mergeCell ref="AI4:AI5"/>
    <mergeCell ref="AJ4:AJ5"/>
    <mergeCell ref="AK4:AK5"/>
    <mergeCell ref="Y4:Y5"/>
    <mergeCell ref="Z4:Z5"/>
    <mergeCell ref="AA4:AA5"/>
    <mergeCell ref="AB4:AB5"/>
    <mergeCell ref="AD4:AD5"/>
    <mergeCell ref="AE4:AE5"/>
    <mergeCell ref="D110:D115"/>
    <mergeCell ref="D116:D121"/>
    <mergeCell ref="D122:D127"/>
    <mergeCell ref="D128:D133"/>
    <mergeCell ref="D65:D70"/>
    <mergeCell ref="B71:B133"/>
    <mergeCell ref="C71:E71"/>
    <mergeCell ref="C72:C102"/>
    <mergeCell ref="D72:E72"/>
    <mergeCell ref="D73:D78"/>
    <mergeCell ref="D79:D84"/>
    <mergeCell ref="D85:D90"/>
    <mergeCell ref="D91:D96"/>
    <mergeCell ref="D97:D102"/>
    <mergeCell ref="C141:E141"/>
    <mergeCell ref="C142:E142"/>
    <mergeCell ref="C143:E143"/>
    <mergeCell ref="C144:E144"/>
    <mergeCell ref="C145:E145"/>
    <mergeCell ref="C146:E146"/>
    <mergeCell ref="A134:A146"/>
    <mergeCell ref="B134:E134"/>
    <mergeCell ref="B135:B140"/>
    <mergeCell ref="C135:E135"/>
    <mergeCell ref="C136:E136"/>
    <mergeCell ref="C137:E137"/>
    <mergeCell ref="C138:E138"/>
    <mergeCell ref="C139:E139"/>
    <mergeCell ref="C140:E140"/>
    <mergeCell ref="B141:B146"/>
    <mergeCell ref="B155:B158"/>
    <mergeCell ref="C155:E155"/>
    <mergeCell ref="C156:E156"/>
    <mergeCell ref="C157:E157"/>
    <mergeCell ref="C158:E158"/>
    <mergeCell ref="A159:A226"/>
    <mergeCell ref="B159:E159"/>
    <mergeCell ref="B160:B188"/>
    <mergeCell ref="C160:E160"/>
    <mergeCell ref="C161:C163"/>
    <mergeCell ref="A147:A158"/>
    <mergeCell ref="B147:E147"/>
    <mergeCell ref="B148:B154"/>
    <mergeCell ref="C148:E148"/>
    <mergeCell ref="C149:E149"/>
    <mergeCell ref="C150:E150"/>
    <mergeCell ref="C151:E151"/>
    <mergeCell ref="C152:E152"/>
    <mergeCell ref="C153:E153"/>
    <mergeCell ref="C154:E154"/>
    <mergeCell ref="D161:E161"/>
    <mergeCell ref="D162:E162"/>
    <mergeCell ref="D163:E163"/>
    <mergeCell ref="C164:E164"/>
    <mergeCell ref="C165:E165"/>
    <mergeCell ref="C166:C168"/>
    <mergeCell ref="D166:E166"/>
    <mergeCell ref="D167:E167"/>
    <mergeCell ref="D168:E168"/>
    <mergeCell ref="C169:E169"/>
    <mergeCell ref="C170:C180"/>
    <mergeCell ref="D170:E170"/>
    <mergeCell ref="D171:D175"/>
    <mergeCell ref="D176:D180"/>
    <mergeCell ref="C181:C184"/>
    <mergeCell ref="D181:E181"/>
    <mergeCell ref="D182:E182"/>
    <mergeCell ref="D183:E183"/>
    <mergeCell ref="D184:E184"/>
    <mergeCell ref="D192:E192"/>
    <mergeCell ref="D193:E193"/>
    <mergeCell ref="C194:E194"/>
    <mergeCell ref="C195:E195"/>
    <mergeCell ref="C196:C198"/>
    <mergeCell ref="D196:E196"/>
    <mergeCell ref="D197:E197"/>
    <mergeCell ref="D198:E198"/>
    <mergeCell ref="C185:C188"/>
    <mergeCell ref="D185:E185"/>
    <mergeCell ref="D186:E186"/>
    <mergeCell ref="D187:E187"/>
    <mergeCell ref="D188:E188"/>
    <mergeCell ref="C189:E189"/>
    <mergeCell ref="C190:C193"/>
    <mergeCell ref="D190:E190"/>
    <mergeCell ref="D191:E191"/>
    <mergeCell ref="D211:E211"/>
    <mergeCell ref="C199:C202"/>
    <mergeCell ref="D199:E199"/>
    <mergeCell ref="D200:E200"/>
    <mergeCell ref="D201:E201"/>
    <mergeCell ref="D202:E202"/>
    <mergeCell ref="C203:C205"/>
    <mergeCell ref="D203:E203"/>
    <mergeCell ref="D204:E204"/>
    <mergeCell ref="D205:E205"/>
    <mergeCell ref="D221:E221"/>
    <mergeCell ref="B222:E222"/>
    <mergeCell ref="B223:B226"/>
    <mergeCell ref="C223:E223"/>
    <mergeCell ref="C224:E224"/>
    <mergeCell ref="C225:E225"/>
    <mergeCell ref="C226:E226"/>
    <mergeCell ref="C212:C221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D220:E220"/>
    <mergeCell ref="B189:B221"/>
    <mergeCell ref="C206:C211"/>
    <mergeCell ref="D206:E206"/>
    <mergeCell ref="D207:E207"/>
    <mergeCell ref="D208:E208"/>
    <mergeCell ref="D209:E209"/>
    <mergeCell ref="D210:E210"/>
    <mergeCell ref="A227:A234"/>
    <mergeCell ref="B227:E227"/>
    <mergeCell ref="B228:E228"/>
    <mergeCell ref="B229:E229"/>
    <mergeCell ref="B230:E230"/>
    <mergeCell ref="B231:E231"/>
    <mergeCell ref="B232:E232"/>
    <mergeCell ref="B233:E233"/>
    <mergeCell ref="B234:E234"/>
    <mergeCell ref="C246:E246"/>
    <mergeCell ref="C247:E247"/>
    <mergeCell ref="A235:E235"/>
    <mergeCell ref="A236:A240"/>
    <mergeCell ref="B236:E236"/>
    <mergeCell ref="B237:E237"/>
    <mergeCell ref="B238:E238"/>
    <mergeCell ref="B239:E239"/>
    <mergeCell ref="B240:E240"/>
    <mergeCell ref="C256:E256"/>
    <mergeCell ref="B257:E257"/>
    <mergeCell ref="B258:E258"/>
    <mergeCell ref="B259:E259"/>
    <mergeCell ref="A260:E260"/>
    <mergeCell ref="A261:E261"/>
    <mergeCell ref="B248:E248"/>
    <mergeCell ref="B249:B251"/>
    <mergeCell ref="C249:E249"/>
    <mergeCell ref="C250:E250"/>
    <mergeCell ref="C251:E251"/>
    <mergeCell ref="B252:B256"/>
    <mergeCell ref="C252:E252"/>
    <mergeCell ref="C253:E253"/>
    <mergeCell ref="C254:E254"/>
    <mergeCell ref="C255:E255"/>
    <mergeCell ref="A241:A259"/>
    <mergeCell ref="B241:E241"/>
    <mergeCell ref="B242:B244"/>
    <mergeCell ref="C242:E242"/>
    <mergeCell ref="C243:E243"/>
    <mergeCell ref="C244:E244"/>
    <mergeCell ref="B245:B247"/>
    <mergeCell ref="C245:E245"/>
  </mergeCells>
  <pageMargins left="0.7" right="0.7" top="0.75" bottom="0.75" header="0.3" footer="0.3"/>
  <pageSetup paperSize="9" orientation="portrait" r:id="rId1"/>
  <ignoredErrors>
    <ignoredError sqref="F6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0"/>
    <outlinePr summaryBelow="0"/>
  </sheetPr>
  <dimension ref="A1:BQ258"/>
  <sheetViews>
    <sheetView zoomScaleNormal="100" workbookViewId="0">
      <pane ySplit="1" topLeftCell="A2" activePane="bottomLeft" state="frozen"/>
      <selection activeCell="D8" sqref="D8:D19"/>
      <selection pane="bottomLeft" activeCell="D8" sqref="D8:D19"/>
    </sheetView>
  </sheetViews>
  <sheetFormatPr defaultColWidth="9.140625" defaultRowHeight="11.25"/>
  <cols>
    <col min="1" max="4" width="15" style="52" customWidth="1"/>
    <col min="5" max="5" width="38.42578125" style="52" customWidth="1"/>
    <col min="6" max="69" width="15" style="52" customWidth="1"/>
    <col min="70" max="16384" width="9.140625" style="52"/>
  </cols>
  <sheetData>
    <row r="1" spans="1:69" s="41" customFormat="1" ht="15" customHeight="1">
      <c r="A1" s="40" t="s">
        <v>2038</v>
      </c>
    </row>
    <row r="2" spans="1:69" s="41" customFormat="1" ht="15" customHeight="1">
      <c r="A2" s="62" t="s">
        <v>1114</v>
      </c>
    </row>
    <row r="3" spans="1:69" s="51" customFormat="1" ht="44.25" customHeight="1">
      <c r="A3" s="207" t="s">
        <v>2055</v>
      </c>
      <c r="B3" s="207"/>
      <c r="C3" s="207"/>
      <c r="D3" s="207"/>
      <c r="E3" s="208"/>
      <c r="F3" s="211" t="s">
        <v>1267</v>
      </c>
      <c r="G3" s="212"/>
      <c r="H3" s="212" t="s">
        <v>1268</v>
      </c>
      <c r="I3" s="212"/>
      <c r="J3" s="212" t="s">
        <v>1269</v>
      </c>
      <c r="K3" s="212"/>
      <c r="L3" s="212" t="s">
        <v>1270</v>
      </c>
      <c r="M3" s="212"/>
      <c r="N3" s="212" t="s">
        <v>1271</v>
      </c>
      <c r="O3" s="212"/>
      <c r="P3" s="212" t="s">
        <v>1272</v>
      </c>
      <c r="Q3" s="212"/>
      <c r="R3" s="212" t="s">
        <v>1273</v>
      </c>
      <c r="S3" s="212"/>
      <c r="T3" s="212" t="s">
        <v>1274</v>
      </c>
      <c r="U3" s="212"/>
      <c r="V3" s="212" t="s">
        <v>1275</v>
      </c>
      <c r="W3" s="212"/>
      <c r="X3" s="212" t="s">
        <v>1276</v>
      </c>
      <c r="Y3" s="212"/>
      <c r="Z3" s="212" t="s">
        <v>1277</v>
      </c>
      <c r="AA3" s="212"/>
      <c r="AB3" s="212" t="s">
        <v>1278</v>
      </c>
      <c r="AC3" s="212"/>
      <c r="AD3" s="212" t="s">
        <v>1279</v>
      </c>
      <c r="AE3" s="212"/>
      <c r="AF3" s="212" t="s">
        <v>1280</v>
      </c>
      <c r="AG3" s="212"/>
      <c r="AH3" s="212" t="s">
        <v>1281</v>
      </c>
      <c r="AI3" s="212"/>
      <c r="AJ3" s="212" t="s">
        <v>1282</v>
      </c>
      <c r="AK3" s="212"/>
      <c r="AL3" s="212" t="s">
        <v>1283</v>
      </c>
      <c r="AM3" s="212"/>
      <c r="AN3" s="212" t="s">
        <v>1284</v>
      </c>
      <c r="AO3" s="212"/>
      <c r="AP3" s="212" t="s">
        <v>1285</v>
      </c>
      <c r="AQ3" s="212"/>
      <c r="AR3" s="212" t="s">
        <v>1286</v>
      </c>
      <c r="AS3" s="212"/>
      <c r="AT3" s="212" t="s">
        <v>1287</v>
      </c>
      <c r="AU3" s="212"/>
      <c r="AV3" s="212" t="s">
        <v>1288</v>
      </c>
      <c r="AW3" s="212"/>
      <c r="AX3" s="212" t="s">
        <v>1289</v>
      </c>
      <c r="AY3" s="212"/>
      <c r="AZ3" s="212" t="s">
        <v>1290</v>
      </c>
      <c r="BA3" s="212"/>
      <c r="BB3" s="212" t="s">
        <v>1291</v>
      </c>
      <c r="BC3" s="212"/>
      <c r="BD3" s="212" t="s">
        <v>1292</v>
      </c>
      <c r="BE3" s="212"/>
      <c r="BF3" s="212" t="s">
        <v>1293</v>
      </c>
      <c r="BG3" s="212"/>
      <c r="BH3" s="212" t="s">
        <v>1294</v>
      </c>
      <c r="BI3" s="212"/>
      <c r="BJ3" s="212" t="s">
        <v>1295</v>
      </c>
      <c r="BK3" s="212"/>
      <c r="BL3" s="212" t="s">
        <v>1296</v>
      </c>
      <c r="BM3" s="212"/>
      <c r="BN3" s="212" t="s">
        <v>1297</v>
      </c>
      <c r="BO3" s="212"/>
      <c r="BP3" s="212" t="s">
        <v>1298</v>
      </c>
      <c r="BQ3" s="212"/>
    </row>
    <row r="4" spans="1:69" s="51" customFormat="1" ht="21">
      <c r="A4" s="209"/>
      <c r="B4" s="209"/>
      <c r="C4" s="209"/>
      <c r="D4" s="209"/>
      <c r="E4" s="210"/>
      <c r="F4" s="104" t="s">
        <v>1136</v>
      </c>
      <c r="G4" s="105" t="s">
        <v>616</v>
      </c>
      <c r="H4" s="105" t="s">
        <v>1136</v>
      </c>
      <c r="I4" s="105" t="s">
        <v>616</v>
      </c>
      <c r="J4" s="105" t="s">
        <v>1136</v>
      </c>
      <c r="K4" s="105" t="s">
        <v>616</v>
      </c>
      <c r="L4" s="105" t="s">
        <v>1136</v>
      </c>
      <c r="M4" s="105" t="s">
        <v>616</v>
      </c>
      <c r="N4" s="105" t="s">
        <v>1136</v>
      </c>
      <c r="O4" s="105" t="s">
        <v>616</v>
      </c>
      <c r="P4" s="105" t="s">
        <v>1136</v>
      </c>
      <c r="Q4" s="105" t="s">
        <v>616</v>
      </c>
      <c r="R4" s="105" t="s">
        <v>1136</v>
      </c>
      <c r="S4" s="105" t="s">
        <v>616</v>
      </c>
      <c r="T4" s="105" t="s">
        <v>1136</v>
      </c>
      <c r="U4" s="105" t="s">
        <v>616</v>
      </c>
      <c r="V4" s="105" t="s">
        <v>1136</v>
      </c>
      <c r="W4" s="105" t="s">
        <v>616</v>
      </c>
      <c r="X4" s="105" t="s">
        <v>1136</v>
      </c>
      <c r="Y4" s="105" t="s">
        <v>616</v>
      </c>
      <c r="Z4" s="105" t="s">
        <v>1136</v>
      </c>
      <c r="AA4" s="105" t="s">
        <v>616</v>
      </c>
      <c r="AB4" s="105" t="s">
        <v>1136</v>
      </c>
      <c r="AC4" s="105" t="s">
        <v>616</v>
      </c>
      <c r="AD4" s="105" t="s">
        <v>1136</v>
      </c>
      <c r="AE4" s="105" t="s">
        <v>616</v>
      </c>
      <c r="AF4" s="105" t="s">
        <v>1136</v>
      </c>
      <c r="AG4" s="105" t="s">
        <v>616</v>
      </c>
      <c r="AH4" s="105" t="s">
        <v>1136</v>
      </c>
      <c r="AI4" s="105" t="s">
        <v>616</v>
      </c>
      <c r="AJ4" s="105" t="s">
        <v>1136</v>
      </c>
      <c r="AK4" s="105" t="s">
        <v>616</v>
      </c>
      <c r="AL4" s="105" t="s">
        <v>1136</v>
      </c>
      <c r="AM4" s="105" t="s">
        <v>616</v>
      </c>
      <c r="AN4" s="105" t="s">
        <v>1136</v>
      </c>
      <c r="AO4" s="105" t="s">
        <v>616</v>
      </c>
      <c r="AP4" s="105" t="s">
        <v>1136</v>
      </c>
      <c r="AQ4" s="105" t="s">
        <v>616</v>
      </c>
      <c r="AR4" s="105" t="s">
        <v>1136</v>
      </c>
      <c r="AS4" s="105" t="s">
        <v>616</v>
      </c>
      <c r="AT4" s="105" t="s">
        <v>1136</v>
      </c>
      <c r="AU4" s="105" t="s">
        <v>616</v>
      </c>
      <c r="AV4" s="105" t="s">
        <v>1136</v>
      </c>
      <c r="AW4" s="105" t="s">
        <v>616</v>
      </c>
      <c r="AX4" s="105" t="s">
        <v>1136</v>
      </c>
      <c r="AY4" s="105" t="s">
        <v>616</v>
      </c>
      <c r="AZ4" s="105" t="s">
        <v>1136</v>
      </c>
      <c r="BA4" s="105" t="s">
        <v>616</v>
      </c>
      <c r="BB4" s="105" t="s">
        <v>1136</v>
      </c>
      <c r="BC4" s="105" t="s">
        <v>616</v>
      </c>
      <c r="BD4" s="105" t="s">
        <v>1136</v>
      </c>
      <c r="BE4" s="105" t="s">
        <v>616</v>
      </c>
      <c r="BF4" s="105" t="s">
        <v>1136</v>
      </c>
      <c r="BG4" s="105" t="s">
        <v>616</v>
      </c>
      <c r="BH4" s="105" t="s">
        <v>1136</v>
      </c>
      <c r="BI4" s="105" t="s">
        <v>616</v>
      </c>
      <c r="BJ4" s="105" t="s">
        <v>1136</v>
      </c>
      <c r="BK4" s="105" t="s">
        <v>616</v>
      </c>
      <c r="BL4" s="105" t="s">
        <v>1136</v>
      </c>
      <c r="BM4" s="105" t="s">
        <v>616</v>
      </c>
      <c r="BN4" s="105" t="s">
        <v>1136</v>
      </c>
      <c r="BO4" s="105" t="s">
        <v>616</v>
      </c>
      <c r="BP4" s="105" t="s">
        <v>1136</v>
      </c>
      <c r="BQ4" s="105" t="s">
        <v>616</v>
      </c>
    </row>
    <row r="5" spans="1:69" s="51" customFormat="1">
      <c r="A5" s="170" t="s">
        <v>1141</v>
      </c>
      <c r="B5" s="203"/>
      <c r="C5" s="203"/>
      <c r="D5" s="203"/>
      <c r="E5" s="203"/>
      <c r="F5" s="97">
        <v>36241</v>
      </c>
      <c r="G5" s="97">
        <v>13892983.892510001</v>
      </c>
      <c r="H5" s="97">
        <v>615808</v>
      </c>
      <c r="I5" s="97">
        <v>201422538.21887001</v>
      </c>
      <c r="J5" s="97">
        <v>25448</v>
      </c>
      <c r="K5" s="97">
        <v>808876.91385999997</v>
      </c>
      <c r="L5" s="97">
        <v>3094</v>
      </c>
      <c r="M5" s="97">
        <v>1393935.8231899999</v>
      </c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</row>
    <row r="6" spans="1:69">
      <c r="A6" s="165"/>
      <c r="B6" s="213" t="s">
        <v>1142</v>
      </c>
      <c r="C6" s="214"/>
      <c r="D6" s="214"/>
      <c r="E6" s="214"/>
      <c r="F6" s="97">
        <v>25543</v>
      </c>
      <c r="G6" s="97">
        <v>8047614.0204699999</v>
      </c>
      <c r="H6" s="97">
        <v>366783</v>
      </c>
      <c r="I6" s="97">
        <v>109707221.73791</v>
      </c>
      <c r="J6" s="97">
        <v>8341</v>
      </c>
      <c r="K6" s="97">
        <v>406492.61723999999</v>
      </c>
      <c r="L6" s="97">
        <v>2485</v>
      </c>
      <c r="M6" s="97">
        <v>1332450.3829000001</v>
      </c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</row>
    <row r="7" spans="1:69">
      <c r="A7" s="165"/>
      <c r="B7" s="213"/>
      <c r="C7" s="213" t="s">
        <v>1143</v>
      </c>
      <c r="D7" s="214"/>
      <c r="E7" s="214"/>
      <c r="F7" s="97">
        <v>12278</v>
      </c>
      <c r="G7" s="97">
        <v>5003140.4528799998</v>
      </c>
      <c r="H7" s="97">
        <v>293500</v>
      </c>
      <c r="I7" s="97">
        <v>100929666.86555</v>
      </c>
      <c r="J7" s="97">
        <v>6847</v>
      </c>
      <c r="K7" s="97">
        <v>281578.72168999998</v>
      </c>
      <c r="L7" s="97">
        <v>1486</v>
      </c>
      <c r="M7" s="97">
        <v>585045.76549999998</v>
      </c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</row>
    <row r="8" spans="1:69">
      <c r="A8" s="165"/>
      <c r="B8" s="213"/>
      <c r="C8" s="213"/>
      <c r="D8" s="213" t="s">
        <v>1093</v>
      </c>
      <c r="E8" s="78"/>
      <c r="F8" s="97">
        <v>6152</v>
      </c>
      <c r="G8" s="97">
        <v>3086840.7668400002</v>
      </c>
      <c r="H8" s="97">
        <v>289303</v>
      </c>
      <c r="I8" s="97">
        <v>94725230.251010001</v>
      </c>
      <c r="J8" s="97">
        <v>938</v>
      </c>
      <c r="K8" s="97">
        <v>1318.8032800000001</v>
      </c>
      <c r="L8" s="97"/>
      <c r="M8" s="97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</row>
    <row r="9" spans="1:69" ht="12" customHeight="1">
      <c r="A9" s="165"/>
      <c r="B9" s="213"/>
      <c r="C9" s="213"/>
      <c r="D9" s="213"/>
      <c r="E9" s="77" t="s">
        <v>1144</v>
      </c>
      <c r="F9" s="97">
        <v>3</v>
      </c>
      <c r="G9" s="97">
        <v>1123.5</v>
      </c>
      <c r="H9" s="97">
        <v>482</v>
      </c>
      <c r="I9" s="97">
        <v>341517.77276000002</v>
      </c>
      <c r="J9" s="97"/>
      <c r="K9" s="97"/>
      <c r="L9" s="97"/>
      <c r="M9" s="97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</row>
    <row r="10" spans="1:69" ht="12" customHeight="1">
      <c r="A10" s="165"/>
      <c r="B10" s="213"/>
      <c r="C10" s="213"/>
      <c r="D10" s="213"/>
      <c r="E10" s="77" t="s">
        <v>1145</v>
      </c>
      <c r="F10" s="97">
        <v>4301</v>
      </c>
      <c r="G10" s="97">
        <v>1837884.5819399999</v>
      </c>
      <c r="H10" s="97">
        <v>220689</v>
      </c>
      <c r="I10" s="97">
        <v>87864778.448740005</v>
      </c>
      <c r="J10" s="97">
        <v>17</v>
      </c>
      <c r="K10" s="97">
        <v>539.47091999999998</v>
      </c>
      <c r="L10" s="97"/>
      <c r="M10" s="97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</row>
    <row r="11" spans="1:69" ht="12" customHeight="1">
      <c r="A11" s="165"/>
      <c r="B11" s="213"/>
      <c r="C11" s="213"/>
      <c r="D11" s="213"/>
      <c r="E11" s="77" t="s">
        <v>1146</v>
      </c>
      <c r="F11" s="97">
        <v>1798</v>
      </c>
      <c r="G11" s="97">
        <v>1196036.78825</v>
      </c>
      <c r="H11" s="97">
        <v>65778</v>
      </c>
      <c r="I11" s="97">
        <v>6382447.5611300003</v>
      </c>
      <c r="J11" s="97">
        <v>920</v>
      </c>
      <c r="K11" s="97">
        <v>704.58366000000001</v>
      </c>
      <c r="L11" s="97"/>
      <c r="M11" s="97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</row>
    <row r="12" spans="1:69" ht="12" customHeight="1">
      <c r="A12" s="165"/>
      <c r="B12" s="213"/>
      <c r="C12" s="213"/>
      <c r="D12" s="213"/>
      <c r="E12" s="77" t="s">
        <v>1147</v>
      </c>
      <c r="F12" s="97">
        <v>49</v>
      </c>
      <c r="G12" s="97">
        <v>51759.956590000002</v>
      </c>
      <c r="H12" s="97">
        <v>2354</v>
      </c>
      <c r="I12" s="97">
        <v>136486.46838000001</v>
      </c>
      <c r="J12" s="97">
        <v>1</v>
      </c>
      <c r="K12" s="97">
        <v>74.748699999999999</v>
      </c>
      <c r="L12" s="97"/>
      <c r="M12" s="97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</row>
    <row r="13" spans="1:69" ht="12" customHeight="1">
      <c r="A13" s="165"/>
      <c r="B13" s="213"/>
      <c r="C13" s="213"/>
      <c r="D13" s="213"/>
      <c r="E13" s="77" t="s">
        <v>1148</v>
      </c>
      <c r="F13" s="97">
        <v>1</v>
      </c>
      <c r="G13" s="97">
        <v>35.940060000000003</v>
      </c>
      <c r="H13" s="97"/>
      <c r="I13" s="97"/>
      <c r="J13" s="97"/>
      <c r="K13" s="97"/>
      <c r="L13" s="97"/>
      <c r="M13" s="97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</row>
    <row r="14" spans="1:69">
      <c r="A14" s="165"/>
      <c r="B14" s="213"/>
      <c r="C14" s="213"/>
      <c r="D14" s="213" t="s">
        <v>1149</v>
      </c>
      <c r="E14" s="78"/>
      <c r="F14" s="97">
        <v>4892</v>
      </c>
      <c r="G14" s="97">
        <v>1563014.8484400001</v>
      </c>
      <c r="H14" s="97">
        <v>54</v>
      </c>
      <c r="I14" s="97">
        <v>3234.1989800000001</v>
      </c>
      <c r="J14" s="97">
        <v>489</v>
      </c>
      <c r="K14" s="97">
        <v>17158.071810000001</v>
      </c>
      <c r="L14" s="97">
        <v>1375</v>
      </c>
      <c r="M14" s="97">
        <v>569740.13095000002</v>
      </c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</row>
    <row r="15" spans="1:69" ht="15" customHeight="1">
      <c r="A15" s="165"/>
      <c r="B15" s="213"/>
      <c r="C15" s="213"/>
      <c r="D15" s="213"/>
      <c r="E15" s="77" t="s">
        <v>1144</v>
      </c>
      <c r="F15" s="97">
        <v>1001</v>
      </c>
      <c r="G15" s="97">
        <v>677459.82050999999</v>
      </c>
      <c r="H15" s="97"/>
      <c r="I15" s="97"/>
      <c r="J15" s="97">
        <v>32</v>
      </c>
      <c r="K15" s="97">
        <v>1198.05531</v>
      </c>
      <c r="L15" s="97">
        <v>546</v>
      </c>
      <c r="M15" s="97">
        <v>413551.09479</v>
      </c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</row>
    <row r="16" spans="1:69" ht="15" customHeight="1">
      <c r="A16" s="165"/>
      <c r="B16" s="213"/>
      <c r="C16" s="213"/>
      <c r="D16" s="213"/>
      <c r="E16" s="77" t="s">
        <v>1145</v>
      </c>
      <c r="F16" s="97">
        <v>1590</v>
      </c>
      <c r="G16" s="97">
        <v>228773.45676</v>
      </c>
      <c r="H16" s="97">
        <v>54</v>
      </c>
      <c r="I16" s="97">
        <v>3234.1989800000001</v>
      </c>
      <c r="J16" s="97">
        <v>204</v>
      </c>
      <c r="K16" s="97">
        <v>5092.31844</v>
      </c>
      <c r="L16" s="97">
        <v>411</v>
      </c>
      <c r="M16" s="97">
        <v>38255.903030000001</v>
      </c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</row>
    <row r="17" spans="1:69" ht="15" customHeight="1">
      <c r="A17" s="165"/>
      <c r="B17" s="213"/>
      <c r="C17" s="213"/>
      <c r="D17" s="213"/>
      <c r="E17" s="77" t="s">
        <v>1146</v>
      </c>
      <c r="F17" s="97">
        <v>2001</v>
      </c>
      <c r="G17" s="97">
        <v>538044.30951000005</v>
      </c>
      <c r="H17" s="97"/>
      <c r="I17" s="97"/>
      <c r="J17" s="97">
        <v>230</v>
      </c>
      <c r="K17" s="97">
        <v>9654.2687299999998</v>
      </c>
      <c r="L17" s="97">
        <v>337</v>
      </c>
      <c r="M17" s="97">
        <v>83464.367540000007</v>
      </c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</row>
    <row r="18" spans="1:69" ht="15" customHeight="1">
      <c r="A18" s="165"/>
      <c r="B18" s="213"/>
      <c r="C18" s="213"/>
      <c r="D18" s="213"/>
      <c r="E18" s="77" t="s">
        <v>1147</v>
      </c>
      <c r="F18" s="97">
        <v>299</v>
      </c>
      <c r="G18" s="97">
        <v>118585.42736</v>
      </c>
      <c r="H18" s="97"/>
      <c r="I18" s="97"/>
      <c r="J18" s="97">
        <v>23</v>
      </c>
      <c r="K18" s="97">
        <v>1213.4293299999999</v>
      </c>
      <c r="L18" s="97">
        <v>81</v>
      </c>
      <c r="M18" s="97">
        <v>34468.765590000003</v>
      </c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</row>
    <row r="19" spans="1:69" ht="15" customHeight="1">
      <c r="A19" s="165"/>
      <c r="B19" s="213"/>
      <c r="C19" s="213"/>
      <c r="D19" s="213"/>
      <c r="E19" s="77" t="s">
        <v>1148</v>
      </c>
      <c r="F19" s="97">
        <v>1</v>
      </c>
      <c r="G19" s="97">
        <v>151.83430000000001</v>
      </c>
      <c r="H19" s="97"/>
      <c r="I19" s="97"/>
      <c r="J19" s="97"/>
      <c r="K19" s="97"/>
      <c r="L19" s="97"/>
      <c r="M19" s="97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</row>
    <row r="20" spans="1:69">
      <c r="A20" s="165"/>
      <c r="B20" s="213"/>
      <c r="C20" s="213"/>
      <c r="D20" s="213" t="s">
        <v>1150</v>
      </c>
      <c r="E20" s="78"/>
      <c r="F20" s="97">
        <v>238</v>
      </c>
      <c r="G20" s="97">
        <v>221206.05712000001</v>
      </c>
      <c r="H20" s="97">
        <v>4139</v>
      </c>
      <c r="I20" s="97">
        <v>6200780.4582099998</v>
      </c>
      <c r="J20" s="97">
        <v>613</v>
      </c>
      <c r="K20" s="97">
        <v>43116.830309999998</v>
      </c>
      <c r="L20" s="97">
        <v>3</v>
      </c>
      <c r="M20" s="97">
        <v>656.45540000000005</v>
      </c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</row>
    <row r="21" spans="1:69" ht="15" customHeight="1">
      <c r="A21" s="165"/>
      <c r="B21" s="213"/>
      <c r="C21" s="213"/>
      <c r="D21" s="213"/>
      <c r="E21" s="77" t="s">
        <v>1144</v>
      </c>
      <c r="F21" s="97"/>
      <c r="G21" s="97"/>
      <c r="H21" s="97">
        <v>3233</v>
      </c>
      <c r="I21" s="97">
        <v>2001068.8701200001</v>
      </c>
      <c r="J21" s="97">
        <v>2</v>
      </c>
      <c r="K21" s="97">
        <v>157.5</v>
      </c>
      <c r="L21" s="97"/>
      <c r="M21" s="97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</row>
    <row r="22" spans="1:69" ht="15" customHeight="1">
      <c r="A22" s="165"/>
      <c r="B22" s="213"/>
      <c r="C22" s="213"/>
      <c r="D22" s="213"/>
      <c r="E22" s="77" t="s">
        <v>1145</v>
      </c>
      <c r="F22" s="97">
        <v>8</v>
      </c>
      <c r="G22" s="97">
        <v>49823.527150000002</v>
      </c>
      <c r="H22" s="97">
        <v>351</v>
      </c>
      <c r="I22" s="97">
        <v>2993137.1169799999</v>
      </c>
      <c r="J22" s="97">
        <v>460</v>
      </c>
      <c r="K22" s="97">
        <v>41420.86262</v>
      </c>
      <c r="L22" s="97"/>
      <c r="M22" s="97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</row>
    <row r="23" spans="1:69" ht="15" customHeight="1">
      <c r="A23" s="165"/>
      <c r="B23" s="213"/>
      <c r="C23" s="213"/>
      <c r="D23" s="213"/>
      <c r="E23" s="77" t="s">
        <v>1146</v>
      </c>
      <c r="F23" s="97">
        <v>26</v>
      </c>
      <c r="G23" s="97">
        <v>151910.75015000001</v>
      </c>
      <c r="H23" s="97">
        <v>262</v>
      </c>
      <c r="I23" s="97">
        <v>1071966.0038099999</v>
      </c>
      <c r="J23" s="97"/>
      <c r="K23" s="97"/>
      <c r="L23" s="97"/>
      <c r="M23" s="97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</row>
    <row r="24" spans="1:69" ht="15" customHeight="1">
      <c r="A24" s="165"/>
      <c r="B24" s="213"/>
      <c r="C24" s="213"/>
      <c r="D24" s="213"/>
      <c r="E24" s="77" t="s">
        <v>1147</v>
      </c>
      <c r="F24" s="97">
        <v>22</v>
      </c>
      <c r="G24" s="97">
        <v>14845.18794</v>
      </c>
      <c r="H24" s="97">
        <v>131</v>
      </c>
      <c r="I24" s="97">
        <v>99263.584730000002</v>
      </c>
      <c r="J24" s="97">
        <v>9</v>
      </c>
      <c r="K24" s="97">
        <v>1532.8268700000001</v>
      </c>
      <c r="L24" s="97">
        <v>1</v>
      </c>
      <c r="M24" s="97">
        <v>579.178</v>
      </c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</row>
    <row r="25" spans="1:69" ht="15" customHeight="1">
      <c r="A25" s="165"/>
      <c r="B25" s="213"/>
      <c r="C25" s="213"/>
      <c r="D25" s="213"/>
      <c r="E25" s="77" t="s">
        <v>1148</v>
      </c>
      <c r="F25" s="97">
        <v>182</v>
      </c>
      <c r="G25" s="97">
        <v>4626.5918799999999</v>
      </c>
      <c r="H25" s="97">
        <v>162</v>
      </c>
      <c r="I25" s="97">
        <v>35344.882570000002</v>
      </c>
      <c r="J25" s="97">
        <v>142</v>
      </c>
      <c r="K25" s="97">
        <v>5.6408199999999997</v>
      </c>
      <c r="L25" s="97">
        <v>2</v>
      </c>
      <c r="M25" s="97">
        <v>77.2774</v>
      </c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</row>
    <row r="26" spans="1:69">
      <c r="A26" s="165"/>
      <c r="B26" s="213"/>
      <c r="C26" s="213"/>
      <c r="D26" s="213" t="s">
        <v>1151</v>
      </c>
      <c r="E26" s="78"/>
      <c r="F26" s="97">
        <v>506</v>
      </c>
      <c r="G26" s="97">
        <v>105990.51268</v>
      </c>
      <c r="H26" s="97"/>
      <c r="I26" s="97"/>
      <c r="J26" s="97">
        <v>4807</v>
      </c>
      <c r="K26" s="97">
        <v>219985.01629</v>
      </c>
      <c r="L26" s="97">
        <v>108</v>
      </c>
      <c r="M26" s="97">
        <v>14649.17915</v>
      </c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</row>
    <row r="27" spans="1:69" ht="15.75" customHeight="1">
      <c r="A27" s="165"/>
      <c r="B27" s="213"/>
      <c r="C27" s="213"/>
      <c r="D27" s="213"/>
      <c r="E27" s="77" t="s">
        <v>1144</v>
      </c>
      <c r="F27" s="97">
        <v>70</v>
      </c>
      <c r="G27" s="97">
        <v>20463.272540000002</v>
      </c>
      <c r="H27" s="97"/>
      <c r="I27" s="97"/>
      <c r="J27" s="97">
        <v>4651</v>
      </c>
      <c r="K27" s="97">
        <v>203012.19904000001</v>
      </c>
      <c r="L27" s="97">
        <v>42</v>
      </c>
      <c r="M27" s="97">
        <v>1473.8162500000001</v>
      </c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</row>
    <row r="28" spans="1:69" ht="15.75" customHeight="1">
      <c r="A28" s="165"/>
      <c r="B28" s="213"/>
      <c r="C28" s="213"/>
      <c r="D28" s="213"/>
      <c r="E28" s="77" t="s">
        <v>1145</v>
      </c>
      <c r="F28" s="97">
        <v>126</v>
      </c>
      <c r="G28" s="97">
        <v>6603.25731</v>
      </c>
      <c r="H28" s="97"/>
      <c r="I28" s="97"/>
      <c r="J28" s="97">
        <v>71</v>
      </c>
      <c r="K28" s="97">
        <v>4808.7928000000002</v>
      </c>
      <c r="L28" s="97">
        <v>19</v>
      </c>
      <c r="M28" s="97">
        <v>1081.9527800000001</v>
      </c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</row>
    <row r="29" spans="1:69" ht="15.75" customHeight="1">
      <c r="A29" s="165"/>
      <c r="B29" s="213"/>
      <c r="C29" s="213"/>
      <c r="D29" s="213"/>
      <c r="E29" s="77" t="s">
        <v>1146</v>
      </c>
      <c r="F29" s="97">
        <v>159</v>
      </c>
      <c r="G29" s="97">
        <v>28468.603469999998</v>
      </c>
      <c r="H29" s="97"/>
      <c r="I29" s="97"/>
      <c r="J29" s="97">
        <v>14</v>
      </c>
      <c r="K29" s="97">
        <v>578.88319999999999</v>
      </c>
      <c r="L29" s="97">
        <v>40</v>
      </c>
      <c r="M29" s="97">
        <v>10402.729960000001</v>
      </c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</row>
    <row r="30" spans="1:69" ht="15.75" customHeight="1">
      <c r="A30" s="165"/>
      <c r="B30" s="213"/>
      <c r="C30" s="213"/>
      <c r="D30" s="213"/>
      <c r="E30" s="77" t="s">
        <v>1147</v>
      </c>
      <c r="F30" s="97">
        <v>13</v>
      </c>
      <c r="G30" s="97">
        <v>3542.6954500000002</v>
      </c>
      <c r="H30" s="97"/>
      <c r="I30" s="97"/>
      <c r="J30" s="97">
        <v>11</v>
      </c>
      <c r="K30" s="97">
        <v>563.34524999999996</v>
      </c>
      <c r="L30" s="97">
        <v>7</v>
      </c>
      <c r="M30" s="97">
        <v>1690.6801599999999</v>
      </c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</row>
    <row r="31" spans="1:69" ht="15.75" customHeight="1">
      <c r="A31" s="165"/>
      <c r="B31" s="213"/>
      <c r="C31" s="213"/>
      <c r="D31" s="213"/>
      <c r="E31" s="77" t="s">
        <v>1148</v>
      </c>
      <c r="F31" s="97">
        <v>138</v>
      </c>
      <c r="G31" s="97">
        <v>46912.68391</v>
      </c>
      <c r="H31" s="97"/>
      <c r="I31" s="97"/>
      <c r="J31" s="97">
        <v>60</v>
      </c>
      <c r="K31" s="97">
        <v>11021.796</v>
      </c>
      <c r="L31" s="97"/>
      <c r="M31" s="97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</row>
    <row r="32" spans="1:69">
      <c r="A32" s="165"/>
      <c r="B32" s="213"/>
      <c r="C32" s="213"/>
      <c r="D32" s="213" t="s">
        <v>1152</v>
      </c>
      <c r="E32" s="78"/>
      <c r="F32" s="97">
        <v>490</v>
      </c>
      <c r="G32" s="97">
        <v>26088.267800000001</v>
      </c>
      <c r="H32" s="97">
        <v>4</v>
      </c>
      <c r="I32" s="97">
        <v>421.95735000000002</v>
      </c>
      <c r="J32" s="97"/>
      <c r="K32" s="97"/>
      <c r="L32" s="97"/>
      <c r="M32" s="97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</row>
    <row r="33" spans="1:69" ht="15.75" customHeight="1">
      <c r="A33" s="165"/>
      <c r="B33" s="213"/>
      <c r="C33" s="213"/>
      <c r="D33" s="213"/>
      <c r="E33" s="77" t="s">
        <v>1144</v>
      </c>
      <c r="F33" s="97"/>
      <c r="G33" s="97"/>
      <c r="H33" s="97">
        <v>3</v>
      </c>
      <c r="I33" s="97">
        <v>242.55735000000001</v>
      </c>
      <c r="J33" s="97"/>
      <c r="K33" s="97"/>
      <c r="L33" s="97"/>
      <c r="M33" s="97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</row>
    <row r="34" spans="1:69" ht="15.75" customHeight="1">
      <c r="A34" s="165"/>
      <c r="B34" s="213"/>
      <c r="C34" s="213"/>
      <c r="D34" s="213"/>
      <c r="E34" s="77" t="s">
        <v>1145</v>
      </c>
      <c r="F34" s="97"/>
      <c r="G34" s="97"/>
      <c r="H34" s="97">
        <v>1</v>
      </c>
      <c r="I34" s="97">
        <v>179.4</v>
      </c>
      <c r="J34" s="97"/>
      <c r="K34" s="97"/>
      <c r="L34" s="97"/>
      <c r="M34" s="97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</row>
    <row r="35" spans="1:69" ht="15.75" customHeight="1">
      <c r="A35" s="165"/>
      <c r="B35" s="213"/>
      <c r="C35" s="213"/>
      <c r="D35" s="213"/>
      <c r="E35" s="77" t="s">
        <v>1146</v>
      </c>
      <c r="F35" s="97"/>
      <c r="G35" s="97"/>
      <c r="H35" s="97"/>
      <c r="I35" s="97"/>
      <c r="J35" s="97"/>
      <c r="K35" s="97"/>
      <c r="L35" s="97"/>
      <c r="M35" s="97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</row>
    <row r="36" spans="1:69" ht="15.75" customHeight="1">
      <c r="A36" s="165"/>
      <c r="B36" s="213"/>
      <c r="C36" s="213"/>
      <c r="D36" s="213"/>
      <c r="E36" s="77" t="s">
        <v>1147</v>
      </c>
      <c r="F36" s="97"/>
      <c r="G36" s="97"/>
      <c r="H36" s="97"/>
      <c r="I36" s="97"/>
      <c r="J36" s="97"/>
      <c r="K36" s="97"/>
      <c r="L36" s="97"/>
      <c r="M36" s="97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</row>
    <row r="37" spans="1:69" ht="15.75" customHeight="1">
      <c r="A37" s="165"/>
      <c r="B37" s="213"/>
      <c r="C37" s="213"/>
      <c r="D37" s="213"/>
      <c r="E37" s="77" t="s">
        <v>1148</v>
      </c>
      <c r="F37" s="97">
        <v>490</v>
      </c>
      <c r="G37" s="97">
        <v>26088.267800000001</v>
      </c>
      <c r="H37" s="97"/>
      <c r="I37" s="97"/>
      <c r="J37" s="97"/>
      <c r="K37" s="97"/>
      <c r="L37" s="97"/>
      <c r="M37" s="97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</row>
    <row r="38" spans="1:69">
      <c r="A38" s="165"/>
      <c r="B38" s="213"/>
      <c r="C38" s="213" t="s">
        <v>1153</v>
      </c>
      <c r="D38" s="214"/>
      <c r="E38" s="214"/>
      <c r="F38" s="97">
        <v>13265</v>
      </c>
      <c r="G38" s="97">
        <v>3044473.5675900001</v>
      </c>
      <c r="H38" s="97">
        <v>73283</v>
      </c>
      <c r="I38" s="97">
        <v>8777554.8723600004</v>
      </c>
      <c r="J38" s="97">
        <v>1494</v>
      </c>
      <c r="K38" s="97">
        <v>124913.89555</v>
      </c>
      <c r="L38" s="97">
        <v>999</v>
      </c>
      <c r="M38" s="97">
        <v>747404.61739999999</v>
      </c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</row>
    <row r="39" spans="1:69">
      <c r="A39" s="165"/>
      <c r="B39" s="213"/>
      <c r="C39" s="213"/>
      <c r="D39" s="213" t="s">
        <v>1093</v>
      </c>
      <c r="E39" s="78"/>
      <c r="F39" s="97">
        <v>56</v>
      </c>
      <c r="G39" s="97">
        <v>23938.176599999999</v>
      </c>
      <c r="H39" s="97">
        <v>3244</v>
      </c>
      <c r="I39" s="97">
        <v>140513.03508</v>
      </c>
      <c r="J39" s="97"/>
      <c r="K39" s="97"/>
      <c r="L39" s="97"/>
      <c r="M39" s="97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</row>
    <row r="40" spans="1:69" ht="13.5" customHeight="1">
      <c r="A40" s="165"/>
      <c r="B40" s="213"/>
      <c r="C40" s="213"/>
      <c r="D40" s="213"/>
      <c r="E40" s="77" t="s">
        <v>1144</v>
      </c>
      <c r="F40" s="97"/>
      <c r="G40" s="97"/>
      <c r="H40" s="97"/>
      <c r="I40" s="97"/>
      <c r="J40" s="97"/>
      <c r="K40" s="97"/>
      <c r="L40" s="97"/>
      <c r="M40" s="97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</row>
    <row r="41" spans="1:69" ht="13.5" customHeight="1">
      <c r="A41" s="165"/>
      <c r="B41" s="213"/>
      <c r="C41" s="213"/>
      <c r="D41" s="213"/>
      <c r="E41" s="77" t="s">
        <v>1145</v>
      </c>
      <c r="F41" s="97">
        <v>51</v>
      </c>
      <c r="G41" s="97">
        <v>23255.230940000001</v>
      </c>
      <c r="H41" s="97">
        <v>3195</v>
      </c>
      <c r="I41" s="97">
        <v>130334.38052000001</v>
      </c>
      <c r="J41" s="97"/>
      <c r="K41" s="97"/>
      <c r="L41" s="97"/>
      <c r="M41" s="97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</row>
    <row r="42" spans="1:69" ht="13.5" customHeight="1">
      <c r="A42" s="165"/>
      <c r="B42" s="213"/>
      <c r="C42" s="213"/>
      <c r="D42" s="213"/>
      <c r="E42" s="77" t="s">
        <v>1146</v>
      </c>
      <c r="F42" s="97">
        <v>5</v>
      </c>
      <c r="G42" s="97">
        <v>682.94565999999998</v>
      </c>
      <c r="H42" s="97">
        <v>49</v>
      </c>
      <c r="I42" s="97">
        <v>10178.654560000001</v>
      </c>
      <c r="J42" s="97"/>
      <c r="K42" s="97"/>
      <c r="L42" s="97"/>
      <c r="M42" s="97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</row>
    <row r="43" spans="1:69" ht="13.5" customHeight="1">
      <c r="A43" s="165"/>
      <c r="B43" s="213"/>
      <c r="C43" s="213"/>
      <c r="D43" s="213"/>
      <c r="E43" s="77" t="s">
        <v>1147</v>
      </c>
      <c r="F43" s="97"/>
      <c r="G43" s="97"/>
      <c r="H43" s="97"/>
      <c r="I43" s="97"/>
      <c r="J43" s="97"/>
      <c r="K43" s="97"/>
      <c r="L43" s="97"/>
      <c r="M43" s="97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</row>
    <row r="44" spans="1:69" ht="13.5" customHeight="1">
      <c r="A44" s="165"/>
      <c r="B44" s="213"/>
      <c r="C44" s="213"/>
      <c r="D44" s="213"/>
      <c r="E44" s="77" t="s">
        <v>1148</v>
      </c>
      <c r="F44" s="97"/>
      <c r="G44" s="97"/>
      <c r="H44" s="97"/>
      <c r="I44" s="97"/>
      <c r="J44" s="97"/>
      <c r="K44" s="97"/>
      <c r="L44" s="97"/>
      <c r="M44" s="97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</row>
    <row r="45" spans="1:69">
      <c r="A45" s="165"/>
      <c r="B45" s="213"/>
      <c r="C45" s="213"/>
      <c r="D45" s="213" t="s">
        <v>1149</v>
      </c>
      <c r="E45" s="78"/>
      <c r="F45" s="97">
        <v>1853</v>
      </c>
      <c r="G45" s="97">
        <v>1989593.0654200001</v>
      </c>
      <c r="H45" s="97"/>
      <c r="I45" s="97"/>
      <c r="J45" s="97">
        <v>206</v>
      </c>
      <c r="K45" s="97">
        <v>8096.3509599999998</v>
      </c>
      <c r="L45" s="97">
        <v>746</v>
      </c>
      <c r="M45" s="97">
        <v>715814.07007999998</v>
      </c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</row>
    <row r="46" spans="1:69" ht="14.25" customHeight="1">
      <c r="A46" s="165"/>
      <c r="B46" s="213"/>
      <c r="C46" s="213"/>
      <c r="D46" s="213"/>
      <c r="E46" s="77" t="s">
        <v>1144</v>
      </c>
      <c r="F46" s="97"/>
      <c r="G46" s="97"/>
      <c r="H46" s="97"/>
      <c r="I46" s="97"/>
      <c r="J46" s="97">
        <v>6</v>
      </c>
      <c r="K46" s="97">
        <v>541.66093999999998</v>
      </c>
      <c r="L46" s="97"/>
      <c r="M46" s="97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</row>
    <row r="47" spans="1:69" ht="14.25" customHeight="1">
      <c r="A47" s="165"/>
      <c r="B47" s="213"/>
      <c r="C47" s="213"/>
      <c r="D47" s="213"/>
      <c r="E47" s="77" t="s">
        <v>1145</v>
      </c>
      <c r="F47" s="97">
        <v>98</v>
      </c>
      <c r="G47" s="97">
        <v>79436.146729999993</v>
      </c>
      <c r="H47" s="97"/>
      <c r="I47" s="97"/>
      <c r="J47" s="97">
        <v>49</v>
      </c>
      <c r="K47" s="97">
        <v>1345.0563099999999</v>
      </c>
      <c r="L47" s="97">
        <v>34</v>
      </c>
      <c r="M47" s="97">
        <v>21102.862410000002</v>
      </c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</row>
    <row r="48" spans="1:69" ht="14.25" customHeight="1">
      <c r="A48" s="165"/>
      <c r="B48" s="213"/>
      <c r="C48" s="213"/>
      <c r="D48" s="213"/>
      <c r="E48" s="77" t="s">
        <v>1146</v>
      </c>
      <c r="F48" s="97">
        <v>174</v>
      </c>
      <c r="G48" s="97">
        <v>111118.36503</v>
      </c>
      <c r="H48" s="97"/>
      <c r="I48" s="97"/>
      <c r="J48" s="97">
        <v>148</v>
      </c>
      <c r="K48" s="97">
        <v>6022.4180900000001</v>
      </c>
      <c r="L48" s="97">
        <v>64</v>
      </c>
      <c r="M48" s="97">
        <v>30821.377629999999</v>
      </c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</row>
    <row r="49" spans="1:69" ht="14.25" customHeight="1">
      <c r="A49" s="165"/>
      <c r="B49" s="213"/>
      <c r="C49" s="213"/>
      <c r="D49" s="213"/>
      <c r="E49" s="77" t="s">
        <v>1147</v>
      </c>
      <c r="F49" s="97">
        <v>605</v>
      </c>
      <c r="G49" s="97">
        <v>525386.38026000001</v>
      </c>
      <c r="H49" s="97"/>
      <c r="I49" s="97"/>
      <c r="J49" s="97">
        <v>3</v>
      </c>
      <c r="K49" s="97">
        <v>187.21562</v>
      </c>
      <c r="L49" s="97">
        <v>226</v>
      </c>
      <c r="M49" s="97">
        <v>158539.90658000001</v>
      </c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</row>
    <row r="50" spans="1:69" ht="14.25" customHeight="1">
      <c r="A50" s="165"/>
      <c r="B50" s="213"/>
      <c r="C50" s="213"/>
      <c r="D50" s="213"/>
      <c r="E50" s="77" t="s">
        <v>1148</v>
      </c>
      <c r="F50" s="97">
        <v>976</v>
      </c>
      <c r="G50" s="97">
        <v>1273652.1734</v>
      </c>
      <c r="H50" s="97"/>
      <c r="I50" s="97"/>
      <c r="J50" s="97"/>
      <c r="K50" s="97"/>
      <c r="L50" s="97">
        <v>422</v>
      </c>
      <c r="M50" s="97">
        <v>505349.92346000002</v>
      </c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</row>
    <row r="51" spans="1:69">
      <c r="A51" s="165"/>
      <c r="B51" s="213"/>
      <c r="C51" s="213"/>
      <c r="D51" s="213" t="s">
        <v>1150</v>
      </c>
      <c r="E51" s="78"/>
      <c r="F51" s="97">
        <v>1268</v>
      </c>
      <c r="G51" s="97">
        <v>380356.10759999999</v>
      </c>
      <c r="H51" s="97">
        <v>70015</v>
      </c>
      <c r="I51" s="97">
        <v>8635703.2532000002</v>
      </c>
      <c r="J51" s="97">
        <v>825</v>
      </c>
      <c r="K51" s="97">
        <v>67547.792409999995</v>
      </c>
      <c r="L51" s="97">
        <v>135</v>
      </c>
      <c r="M51" s="97">
        <v>26474.83684</v>
      </c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</row>
    <row r="52" spans="1:69" ht="13.5" customHeight="1">
      <c r="A52" s="165"/>
      <c r="B52" s="213"/>
      <c r="C52" s="213"/>
      <c r="D52" s="213"/>
      <c r="E52" s="77" t="s">
        <v>1144</v>
      </c>
      <c r="F52" s="97">
        <v>26</v>
      </c>
      <c r="G52" s="97">
        <v>870.48227999999995</v>
      </c>
      <c r="H52" s="97">
        <v>13954</v>
      </c>
      <c r="I52" s="97">
        <v>433575.28885999997</v>
      </c>
      <c r="J52" s="97">
        <v>24</v>
      </c>
      <c r="K52" s="97">
        <v>98.686000000000007</v>
      </c>
      <c r="L52" s="97"/>
      <c r="M52" s="97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</row>
    <row r="53" spans="1:69" ht="13.5" customHeight="1">
      <c r="A53" s="165"/>
      <c r="B53" s="213"/>
      <c r="C53" s="213"/>
      <c r="D53" s="213"/>
      <c r="E53" s="77" t="s">
        <v>1145</v>
      </c>
      <c r="F53" s="97">
        <v>114</v>
      </c>
      <c r="G53" s="97">
        <v>13543.039919999999</v>
      </c>
      <c r="H53" s="97">
        <v>398</v>
      </c>
      <c r="I53" s="97">
        <v>58599.370179999998</v>
      </c>
      <c r="J53" s="97">
        <v>2</v>
      </c>
      <c r="K53" s="97">
        <v>154</v>
      </c>
      <c r="L53" s="97"/>
      <c r="M53" s="97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</row>
    <row r="54" spans="1:69" ht="13.5" customHeight="1">
      <c r="A54" s="165"/>
      <c r="B54" s="213"/>
      <c r="C54" s="213"/>
      <c r="D54" s="213"/>
      <c r="E54" s="77" t="s">
        <v>1146</v>
      </c>
      <c r="F54" s="97">
        <v>540</v>
      </c>
      <c r="G54" s="97">
        <v>143556.16302000001</v>
      </c>
      <c r="H54" s="97">
        <v>46867</v>
      </c>
      <c r="I54" s="97">
        <v>5826700.5260699997</v>
      </c>
      <c r="J54" s="97">
        <v>513</v>
      </c>
      <c r="K54" s="97">
        <v>4963.0151800000003</v>
      </c>
      <c r="L54" s="97">
        <v>39</v>
      </c>
      <c r="M54" s="97">
        <v>4737.06113</v>
      </c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</row>
    <row r="55" spans="1:69" ht="13.5" customHeight="1">
      <c r="A55" s="165"/>
      <c r="B55" s="213"/>
      <c r="C55" s="213"/>
      <c r="D55" s="213"/>
      <c r="E55" s="77" t="s">
        <v>1147</v>
      </c>
      <c r="F55" s="97">
        <v>305</v>
      </c>
      <c r="G55" s="97">
        <v>85309.496069999994</v>
      </c>
      <c r="H55" s="97">
        <v>3970</v>
      </c>
      <c r="I55" s="97">
        <v>801552.06839999999</v>
      </c>
      <c r="J55" s="97">
        <v>87</v>
      </c>
      <c r="K55" s="97">
        <v>14447.371220000001</v>
      </c>
      <c r="L55" s="97">
        <v>48</v>
      </c>
      <c r="M55" s="97">
        <v>8235.6571299999996</v>
      </c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</row>
    <row r="56" spans="1:69" ht="13.5" customHeight="1">
      <c r="A56" s="165"/>
      <c r="B56" s="213"/>
      <c r="C56" s="213"/>
      <c r="D56" s="213"/>
      <c r="E56" s="77" t="s">
        <v>1148</v>
      </c>
      <c r="F56" s="97">
        <v>283</v>
      </c>
      <c r="G56" s="97">
        <v>137076.92631000001</v>
      </c>
      <c r="H56" s="97">
        <v>4826</v>
      </c>
      <c r="I56" s="97">
        <v>1515275.99969</v>
      </c>
      <c r="J56" s="97">
        <v>199</v>
      </c>
      <c r="K56" s="97">
        <v>47884.720009999997</v>
      </c>
      <c r="L56" s="97">
        <v>48</v>
      </c>
      <c r="M56" s="97">
        <v>13502.11858</v>
      </c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</row>
    <row r="57" spans="1:69">
      <c r="A57" s="165"/>
      <c r="B57" s="213"/>
      <c r="C57" s="213"/>
      <c r="D57" s="213" t="s">
        <v>1151</v>
      </c>
      <c r="E57" s="78"/>
      <c r="F57" s="97">
        <v>1472</v>
      </c>
      <c r="G57" s="97">
        <v>87648.310700000002</v>
      </c>
      <c r="H57" s="97">
        <v>24</v>
      </c>
      <c r="I57" s="97">
        <v>1338.5840800000001</v>
      </c>
      <c r="J57" s="97">
        <v>463</v>
      </c>
      <c r="K57" s="97">
        <v>49269.752180000003</v>
      </c>
      <c r="L57" s="97">
        <v>118</v>
      </c>
      <c r="M57" s="97">
        <v>5115.7104799999997</v>
      </c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</row>
    <row r="58" spans="1:69" ht="13.5" customHeight="1">
      <c r="A58" s="165"/>
      <c r="B58" s="213"/>
      <c r="C58" s="213"/>
      <c r="D58" s="213"/>
      <c r="E58" s="77" t="s">
        <v>1144</v>
      </c>
      <c r="F58" s="97"/>
      <c r="G58" s="97"/>
      <c r="H58" s="97"/>
      <c r="I58" s="97"/>
      <c r="J58" s="97">
        <v>313</v>
      </c>
      <c r="K58" s="97">
        <v>8288.7571800000005</v>
      </c>
      <c r="L58" s="97"/>
      <c r="M58" s="97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</row>
    <row r="59" spans="1:69" ht="13.5" customHeight="1">
      <c r="A59" s="165"/>
      <c r="B59" s="213"/>
      <c r="C59" s="213"/>
      <c r="D59" s="213"/>
      <c r="E59" s="77" t="s">
        <v>1145</v>
      </c>
      <c r="F59" s="97">
        <v>1</v>
      </c>
      <c r="G59" s="97">
        <v>100</v>
      </c>
      <c r="H59" s="97"/>
      <c r="I59" s="97"/>
      <c r="J59" s="97">
        <v>19</v>
      </c>
      <c r="K59" s="97">
        <v>73.290000000000006</v>
      </c>
      <c r="L59" s="97"/>
      <c r="M59" s="97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</row>
    <row r="60" spans="1:69" ht="13.5" customHeight="1">
      <c r="A60" s="165"/>
      <c r="B60" s="213"/>
      <c r="C60" s="213"/>
      <c r="D60" s="213"/>
      <c r="E60" s="77" t="s">
        <v>1146</v>
      </c>
      <c r="F60" s="97">
        <v>5</v>
      </c>
      <c r="G60" s="97">
        <v>14000</v>
      </c>
      <c r="H60" s="97">
        <v>5</v>
      </c>
      <c r="I60" s="97">
        <v>209.28935999999999</v>
      </c>
      <c r="J60" s="97">
        <v>104</v>
      </c>
      <c r="K60" s="97">
        <v>32568.66</v>
      </c>
      <c r="L60" s="97">
        <v>3</v>
      </c>
      <c r="M60" s="97">
        <v>3015.8205400000002</v>
      </c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</row>
    <row r="61" spans="1:69" ht="13.5" customHeight="1">
      <c r="A61" s="165"/>
      <c r="B61" s="213"/>
      <c r="C61" s="213"/>
      <c r="D61" s="213"/>
      <c r="E61" s="77" t="s">
        <v>1147</v>
      </c>
      <c r="F61" s="97">
        <v>4</v>
      </c>
      <c r="G61" s="97">
        <v>7925.38</v>
      </c>
      <c r="H61" s="97">
        <v>16</v>
      </c>
      <c r="I61" s="97">
        <v>921.93807000000004</v>
      </c>
      <c r="J61" s="97">
        <v>8</v>
      </c>
      <c r="K61" s="97">
        <v>3510.8</v>
      </c>
      <c r="L61" s="97">
        <v>6</v>
      </c>
      <c r="M61" s="97">
        <v>39.243519999999997</v>
      </c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</row>
    <row r="62" spans="1:69" ht="13.5" customHeight="1">
      <c r="A62" s="165"/>
      <c r="B62" s="213"/>
      <c r="C62" s="213"/>
      <c r="D62" s="213"/>
      <c r="E62" s="77" t="s">
        <v>1148</v>
      </c>
      <c r="F62" s="97">
        <v>1462</v>
      </c>
      <c r="G62" s="97">
        <v>65622.930699999997</v>
      </c>
      <c r="H62" s="97">
        <v>3</v>
      </c>
      <c r="I62" s="97">
        <v>207.35665</v>
      </c>
      <c r="J62" s="97">
        <v>19</v>
      </c>
      <c r="K62" s="97">
        <v>4828.2449999999999</v>
      </c>
      <c r="L62" s="97">
        <v>109</v>
      </c>
      <c r="M62" s="97">
        <v>2060.64642</v>
      </c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</row>
    <row r="63" spans="1:69">
      <c r="A63" s="165"/>
      <c r="B63" s="213"/>
      <c r="C63" s="213"/>
      <c r="D63" s="213" t="s">
        <v>1152</v>
      </c>
      <c r="E63" s="78"/>
      <c r="F63" s="97">
        <v>8616</v>
      </c>
      <c r="G63" s="97">
        <v>562937.90726999997</v>
      </c>
      <c r="H63" s="97"/>
      <c r="I63" s="97"/>
      <c r="J63" s="97"/>
      <c r="K63" s="97"/>
      <c r="L63" s="97"/>
      <c r="M63" s="97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</row>
    <row r="64" spans="1:69" ht="14.25" customHeight="1">
      <c r="A64" s="165"/>
      <c r="B64" s="213"/>
      <c r="C64" s="213"/>
      <c r="D64" s="213"/>
      <c r="E64" s="77" t="s">
        <v>1144</v>
      </c>
      <c r="F64" s="97"/>
      <c r="G64" s="97"/>
      <c r="H64" s="97"/>
      <c r="I64" s="97"/>
      <c r="J64" s="97"/>
      <c r="K64" s="97"/>
      <c r="L64" s="97"/>
      <c r="M64" s="97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</row>
    <row r="65" spans="1:69" ht="14.25" customHeight="1">
      <c r="A65" s="165"/>
      <c r="B65" s="213"/>
      <c r="C65" s="213"/>
      <c r="D65" s="213"/>
      <c r="E65" s="77" t="s">
        <v>1145</v>
      </c>
      <c r="F65" s="97"/>
      <c r="G65" s="97"/>
      <c r="H65" s="97"/>
      <c r="I65" s="97"/>
      <c r="J65" s="97"/>
      <c r="K65" s="97"/>
      <c r="L65" s="97"/>
      <c r="M65" s="97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</row>
    <row r="66" spans="1:69" ht="14.25" customHeight="1">
      <c r="A66" s="165"/>
      <c r="B66" s="213"/>
      <c r="C66" s="213"/>
      <c r="D66" s="213"/>
      <c r="E66" s="77" t="s">
        <v>1146</v>
      </c>
      <c r="F66" s="97"/>
      <c r="G66" s="97"/>
      <c r="H66" s="97"/>
      <c r="I66" s="97"/>
      <c r="J66" s="97"/>
      <c r="K66" s="97"/>
      <c r="L66" s="97"/>
      <c r="M66" s="97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</row>
    <row r="67" spans="1:69" ht="14.25" customHeight="1">
      <c r="A67" s="165"/>
      <c r="B67" s="213"/>
      <c r="C67" s="213"/>
      <c r="D67" s="213"/>
      <c r="E67" s="77" t="s">
        <v>1147</v>
      </c>
      <c r="F67" s="97"/>
      <c r="G67" s="97"/>
      <c r="H67" s="97"/>
      <c r="I67" s="97"/>
      <c r="J67" s="97"/>
      <c r="K67" s="97"/>
      <c r="L67" s="97"/>
      <c r="M67" s="97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</row>
    <row r="68" spans="1:69" ht="14.25" customHeight="1">
      <c r="A68" s="165"/>
      <c r="B68" s="213"/>
      <c r="C68" s="213"/>
      <c r="D68" s="213"/>
      <c r="E68" s="77" t="s">
        <v>1148</v>
      </c>
      <c r="F68" s="97">
        <v>8616</v>
      </c>
      <c r="G68" s="97">
        <v>562937.90726999997</v>
      </c>
      <c r="H68" s="97"/>
      <c r="I68" s="97"/>
      <c r="J68" s="97"/>
      <c r="K68" s="97"/>
      <c r="L68" s="97"/>
      <c r="M68" s="97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</row>
    <row r="69" spans="1:69">
      <c r="A69" s="165"/>
      <c r="B69" s="213" t="s">
        <v>1154</v>
      </c>
      <c r="C69" s="214"/>
      <c r="D69" s="214"/>
      <c r="E69" s="214"/>
      <c r="F69" s="97">
        <v>10698</v>
      </c>
      <c r="G69" s="97">
        <v>5845369.8720399998</v>
      </c>
      <c r="H69" s="97">
        <v>249025</v>
      </c>
      <c r="I69" s="97">
        <v>91715316.480959997</v>
      </c>
      <c r="J69" s="97">
        <v>17107</v>
      </c>
      <c r="K69" s="97">
        <v>402384.29661999998</v>
      </c>
      <c r="L69" s="97">
        <v>609</v>
      </c>
      <c r="M69" s="97">
        <v>61485.440289999999</v>
      </c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</row>
    <row r="70" spans="1:69">
      <c r="A70" s="165"/>
      <c r="B70" s="213"/>
      <c r="C70" s="213" t="s">
        <v>1155</v>
      </c>
      <c r="D70" s="214"/>
      <c r="E70" s="214"/>
      <c r="F70" s="97">
        <v>6969</v>
      </c>
      <c r="G70" s="97">
        <v>4566839.0563000003</v>
      </c>
      <c r="H70" s="97">
        <v>204465</v>
      </c>
      <c r="I70" s="97">
        <v>79114617.081469998</v>
      </c>
      <c r="J70" s="97">
        <v>1757</v>
      </c>
      <c r="K70" s="97">
        <v>11365.56048</v>
      </c>
      <c r="L70" s="97">
        <v>6</v>
      </c>
      <c r="M70" s="97">
        <v>1602.8298</v>
      </c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</row>
    <row r="71" spans="1:69">
      <c r="A71" s="165"/>
      <c r="B71" s="213"/>
      <c r="C71" s="213"/>
      <c r="D71" s="213" t="s">
        <v>1093</v>
      </c>
      <c r="E71" s="78"/>
      <c r="F71" s="97">
        <v>6559</v>
      </c>
      <c r="G71" s="97">
        <v>3989847.16854</v>
      </c>
      <c r="H71" s="97">
        <v>195254</v>
      </c>
      <c r="I71" s="97">
        <v>75187757.515389994</v>
      </c>
      <c r="J71" s="97">
        <v>1399</v>
      </c>
      <c r="K71" s="97">
        <v>340.13141000000002</v>
      </c>
      <c r="L71" s="97">
        <v>1</v>
      </c>
      <c r="M71" s="97">
        <v>900</v>
      </c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</row>
    <row r="72" spans="1:69" ht="14.25" customHeight="1">
      <c r="A72" s="165"/>
      <c r="B72" s="213"/>
      <c r="C72" s="213"/>
      <c r="D72" s="213"/>
      <c r="E72" s="77" t="s">
        <v>1144</v>
      </c>
      <c r="F72" s="97"/>
      <c r="G72" s="97"/>
      <c r="H72" s="97">
        <v>117</v>
      </c>
      <c r="I72" s="97">
        <v>6682.5357599999998</v>
      </c>
      <c r="J72" s="97"/>
      <c r="K72" s="97"/>
      <c r="L72" s="97"/>
      <c r="M72" s="97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</row>
    <row r="73" spans="1:69" ht="14.25" customHeight="1">
      <c r="A73" s="165"/>
      <c r="B73" s="213"/>
      <c r="C73" s="213"/>
      <c r="D73" s="213"/>
      <c r="E73" s="77" t="s">
        <v>1145</v>
      </c>
      <c r="F73" s="97">
        <v>1904</v>
      </c>
      <c r="G73" s="97">
        <v>845025.75386000006</v>
      </c>
      <c r="H73" s="97">
        <v>67664</v>
      </c>
      <c r="I73" s="97">
        <v>29141740.54888</v>
      </c>
      <c r="J73" s="97"/>
      <c r="K73" s="97"/>
      <c r="L73" s="97">
        <v>1</v>
      </c>
      <c r="M73" s="97">
        <v>900</v>
      </c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</row>
    <row r="74" spans="1:69" ht="14.25" customHeight="1">
      <c r="A74" s="165"/>
      <c r="B74" s="213"/>
      <c r="C74" s="213"/>
      <c r="D74" s="213"/>
      <c r="E74" s="77" t="s">
        <v>1146</v>
      </c>
      <c r="F74" s="97">
        <v>4266</v>
      </c>
      <c r="G74" s="97">
        <v>2786938.4854000001</v>
      </c>
      <c r="H74" s="97">
        <v>120687</v>
      </c>
      <c r="I74" s="97">
        <v>43184152.283699997</v>
      </c>
      <c r="J74" s="97">
        <v>691</v>
      </c>
      <c r="K74" s="97">
        <v>282.47314999999998</v>
      </c>
      <c r="L74" s="97"/>
      <c r="M74" s="97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</row>
    <row r="75" spans="1:69" ht="14.25" customHeight="1">
      <c r="A75" s="165"/>
      <c r="B75" s="213"/>
      <c r="C75" s="213"/>
      <c r="D75" s="213"/>
      <c r="E75" s="77" t="s">
        <v>1147</v>
      </c>
      <c r="F75" s="97">
        <v>388</v>
      </c>
      <c r="G75" s="97">
        <v>355583.40217000002</v>
      </c>
      <c r="H75" s="97">
        <v>6641</v>
      </c>
      <c r="I75" s="97">
        <v>2702922.8529599998</v>
      </c>
      <c r="J75" s="97">
        <v>708</v>
      </c>
      <c r="K75" s="97">
        <v>57.658259999999999</v>
      </c>
      <c r="L75" s="97"/>
      <c r="M75" s="97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</row>
    <row r="76" spans="1:69" ht="14.25" customHeight="1">
      <c r="A76" s="165"/>
      <c r="B76" s="213"/>
      <c r="C76" s="213"/>
      <c r="D76" s="213"/>
      <c r="E76" s="77" t="s">
        <v>1148</v>
      </c>
      <c r="F76" s="97">
        <v>1</v>
      </c>
      <c r="G76" s="97">
        <v>2299.52711</v>
      </c>
      <c r="H76" s="97">
        <v>145</v>
      </c>
      <c r="I76" s="97">
        <v>152259.29409000001</v>
      </c>
      <c r="J76" s="97"/>
      <c r="K76" s="97"/>
      <c r="L76" s="97"/>
      <c r="M76" s="97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</row>
    <row r="77" spans="1:69">
      <c r="A77" s="165"/>
      <c r="B77" s="213"/>
      <c r="C77" s="213"/>
      <c r="D77" s="213" t="s">
        <v>1149</v>
      </c>
      <c r="E77" s="78"/>
      <c r="F77" s="97"/>
      <c r="G77" s="97"/>
      <c r="H77" s="97"/>
      <c r="I77" s="97"/>
      <c r="J77" s="97">
        <v>6</v>
      </c>
      <c r="K77" s="97">
        <v>56.881399999999999</v>
      </c>
      <c r="L77" s="97"/>
      <c r="M77" s="97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</row>
    <row r="78" spans="1:69" ht="13.5" customHeight="1">
      <c r="A78" s="165"/>
      <c r="B78" s="213"/>
      <c r="C78" s="213"/>
      <c r="D78" s="213"/>
      <c r="E78" s="77" t="s">
        <v>1144</v>
      </c>
      <c r="F78" s="97"/>
      <c r="G78" s="97"/>
      <c r="H78" s="97"/>
      <c r="I78" s="97"/>
      <c r="J78" s="97"/>
      <c r="K78" s="97"/>
      <c r="L78" s="97"/>
      <c r="M78" s="97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</row>
    <row r="79" spans="1:69" ht="13.5" customHeight="1">
      <c r="A79" s="165"/>
      <c r="B79" s="213"/>
      <c r="C79" s="213"/>
      <c r="D79" s="213"/>
      <c r="E79" s="77" t="s">
        <v>1145</v>
      </c>
      <c r="F79" s="97"/>
      <c r="G79" s="97"/>
      <c r="H79" s="97"/>
      <c r="I79" s="97"/>
      <c r="J79" s="97">
        <v>3</v>
      </c>
      <c r="K79" s="97">
        <v>4.9622900000000003</v>
      </c>
      <c r="L79" s="97"/>
      <c r="M79" s="97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</row>
    <row r="80" spans="1:69" ht="13.5" customHeight="1">
      <c r="A80" s="165"/>
      <c r="B80" s="213"/>
      <c r="C80" s="213"/>
      <c r="D80" s="213"/>
      <c r="E80" s="77" t="s">
        <v>1146</v>
      </c>
      <c r="F80" s="97"/>
      <c r="G80" s="97"/>
      <c r="H80" s="97"/>
      <c r="I80" s="97"/>
      <c r="J80" s="97">
        <v>2</v>
      </c>
      <c r="K80" s="97">
        <v>4.9897499999999999</v>
      </c>
      <c r="L80" s="97"/>
      <c r="M80" s="97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</row>
    <row r="81" spans="1:69" ht="13.5" customHeight="1">
      <c r="A81" s="165"/>
      <c r="B81" s="213"/>
      <c r="C81" s="213"/>
      <c r="D81" s="213"/>
      <c r="E81" s="77" t="s">
        <v>1147</v>
      </c>
      <c r="F81" s="97"/>
      <c r="G81" s="97"/>
      <c r="H81" s="97"/>
      <c r="I81" s="97"/>
      <c r="J81" s="97">
        <v>1</v>
      </c>
      <c r="K81" s="97">
        <v>46.929360000000003</v>
      </c>
      <c r="L81" s="97"/>
      <c r="M81" s="97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</row>
    <row r="82" spans="1:69" ht="13.5" customHeight="1">
      <c r="A82" s="165"/>
      <c r="B82" s="213"/>
      <c r="C82" s="213"/>
      <c r="D82" s="213"/>
      <c r="E82" s="77" t="s">
        <v>1148</v>
      </c>
      <c r="F82" s="97"/>
      <c r="G82" s="97"/>
      <c r="H82" s="97"/>
      <c r="I82" s="97"/>
      <c r="J82" s="97"/>
      <c r="K82" s="97"/>
      <c r="L82" s="97"/>
      <c r="M82" s="97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</row>
    <row r="83" spans="1:69">
      <c r="A83" s="165"/>
      <c r="B83" s="213"/>
      <c r="C83" s="213"/>
      <c r="D83" s="213" t="s">
        <v>1150</v>
      </c>
      <c r="E83" s="78"/>
      <c r="F83" s="97">
        <v>361</v>
      </c>
      <c r="G83" s="97">
        <v>574391.29702000006</v>
      </c>
      <c r="H83" s="97">
        <v>9051</v>
      </c>
      <c r="I83" s="97">
        <v>3875853.7364599998</v>
      </c>
      <c r="J83" s="97">
        <v>203</v>
      </c>
      <c r="K83" s="97">
        <v>2873.0476699999999</v>
      </c>
      <c r="L83" s="97">
        <v>5</v>
      </c>
      <c r="M83" s="97">
        <v>702.82979999999998</v>
      </c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</row>
    <row r="84" spans="1:69" ht="15" customHeight="1">
      <c r="A84" s="165"/>
      <c r="B84" s="213"/>
      <c r="C84" s="213"/>
      <c r="D84" s="213"/>
      <c r="E84" s="77" t="s">
        <v>1144</v>
      </c>
      <c r="F84" s="97"/>
      <c r="G84" s="97"/>
      <c r="H84" s="97">
        <v>12</v>
      </c>
      <c r="I84" s="97">
        <v>99.524730000000005</v>
      </c>
      <c r="J84" s="97"/>
      <c r="K84" s="97"/>
      <c r="L84" s="97"/>
      <c r="M84" s="97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</row>
    <row r="85" spans="1:69" ht="15" customHeight="1">
      <c r="A85" s="165"/>
      <c r="B85" s="213"/>
      <c r="C85" s="213"/>
      <c r="D85" s="213"/>
      <c r="E85" s="77" t="s">
        <v>1145</v>
      </c>
      <c r="F85" s="97">
        <v>4</v>
      </c>
      <c r="G85" s="97">
        <v>875</v>
      </c>
      <c r="H85" s="97">
        <v>61</v>
      </c>
      <c r="I85" s="97">
        <v>27075.873619999998</v>
      </c>
      <c r="J85" s="97">
        <v>3</v>
      </c>
      <c r="K85" s="97">
        <v>26.05</v>
      </c>
      <c r="L85" s="97"/>
      <c r="M85" s="97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</row>
    <row r="86" spans="1:69" ht="15" customHeight="1">
      <c r="A86" s="165"/>
      <c r="B86" s="213"/>
      <c r="C86" s="213"/>
      <c r="D86" s="213"/>
      <c r="E86" s="77" t="s">
        <v>1146</v>
      </c>
      <c r="F86" s="97">
        <v>182</v>
      </c>
      <c r="G86" s="97">
        <v>451728.43197999999</v>
      </c>
      <c r="H86" s="97">
        <v>2817</v>
      </c>
      <c r="I86" s="97">
        <v>2515025.2482699999</v>
      </c>
      <c r="J86" s="97">
        <v>18</v>
      </c>
      <c r="K86" s="97">
        <v>276.47806000000003</v>
      </c>
      <c r="L86" s="97">
        <v>1</v>
      </c>
      <c r="M86" s="97">
        <v>16.42944</v>
      </c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</row>
    <row r="87" spans="1:69" ht="15" customHeight="1">
      <c r="A87" s="165"/>
      <c r="B87" s="213"/>
      <c r="C87" s="213"/>
      <c r="D87" s="213"/>
      <c r="E87" s="77" t="s">
        <v>1147</v>
      </c>
      <c r="F87" s="97">
        <v>77</v>
      </c>
      <c r="G87" s="97">
        <v>91428.719750000004</v>
      </c>
      <c r="H87" s="97">
        <v>3068</v>
      </c>
      <c r="I87" s="97">
        <v>1098017.14594</v>
      </c>
      <c r="J87" s="97">
        <v>22</v>
      </c>
      <c r="K87" s="97">
        <v>323.65544999999997</v>
      </c>
      <c r="L87" s="97">
        <v>2</v>
      </c>
      <c r="M87" s="97">
        <v>637.5</v>
      </c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</row>
    <row r="88" spans="1:69" ht="15" customHeight="1">
      <c r="A88" s="165"/>
      <c r="B88" s="213"/>
      <c r="C88" s="213"/>
      <c r="D88" s="213"/>
      <c r="E88" s="77" t="s">
        <v>1148</v>
      </c>
      <c r="F88" s="97">
        <v>98</v>
      </c>
      <c r="G88" s="97">
        <v>30359.14529</v>
      </c>
      <c r="H88" s="97">
        <v>3093</v>
      </c>
      <c r="I88" s="97">
        <v>235635.94390000001</v>
      </c>
      <c r="J88" s="97">
        <v>160</v>
      </c>
      <c r="K88" s="97">
        <v>2246.8641600000001</v>
      </c>
      <c r="L88" s="97">
        <v>2</v>
      </c>
      <c r="M88" s="97">
        <v>48.900359999999999</v>
      </c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</row>
    <row r="89" spans="1:69">
      <c r="A89" s="165"/>
      <c r="B89" s="213"/>
      <c r="C89" s="213"/>
      <c r="D89" s="213" t="s">
        <v>1151</v>
      </c>
      <c r="E89" s="78"/>
      <c r="F89" s="97"/>
      <c r="G89" s="97"/>
      <c r="H89" s="97">
        <v>77</v>
      </c>
      <c r="I89" s="97">
        <v>49994.867729999998</v>
      </c>
      <c r="J89" s="97">
        <v>141</v>
      </c>
      <c r="K89" s="97">
        <v>7975</v>
      </c>
      <c r="L89" s="97"/>
      <c r="M89" s="97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</row>
    <row r="90" spans="1:69" ht="15" customHeight="1">
      <c r="A90" s="165"/>
      <c r="B90" s="213"/>
      <c r="C90" s="213"/>
      <c r="D90" s="213"/>
      <c r="E90" s="77" t="s">
        <v>1144</v>
      </c>
      <c r="F90" s="97"/>
      <c r="G90" s="97"/>
      <c r="H90" s="97"/>
      <c r="I90" s="97"/>
      <c r="J90" s="97">
        <v>54</v>
      </c>
      <c r="K90" s="97">
        <v>2375</v>
      </c>
      <c r="L90" s="97"/>
      <c r="M90" s="97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</row>
    <row r="91" spans="1:69" ht="15" customHeight="1">
      <c r="A91" s="165"/>
      <c r="B91" s="213"/>
      <c r="C91" s="213"/>
      <c r="D91" s="213"/>
      <c r="E91" s="77" t="s">
        <v>1145</v>
      </c>
      <c r="F91" s="97"/>
      <c r="G91" s="97"/>
      <c r="H91" s="97">
        <v>1</v>
      </c>
      <c r="I91" s="97">
        <v>1323.74486</v>
      </c>
      <c r="J91" s="97">
        <v>68</v>
      </c>
      <c r="K91" s="97">
        <v>4750</v>
      </c>
      <c r="L91" s="97"/>
      <c r="M91" s="97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</row>
    <row r="92" spans="1:69" ht="15" customHeight="1">
      <c r="A92" s="165"/>
      <c r="B92" s="213"/>
      <c r="C92" s="213"/>
      <c r="D92" s="213"/>
      <c r="E92" s="77" t="s">
        <v>1146</v>
      </c>
      <c r="F92" s="97"/>
      <c r="G92" s="97"/>
      <c r="H92" s="97">
        <v>4</v>
      </c>
      <c r="I92" s="97">
        <v>43188.77549</v>
      </c>
      <c r="J92" s="97">
        <v>12</v>
      </c>
      <c r="K92" s="97">
        <v>550</v>
      </c>
      <c r="L92" s="97"/>
      <c r="M92" s="97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</row>
    <row r="93" spans="1:69" ht="15" customHeight="1">
      <c r="A93" s="165"/>
      <c r="B93" s="213"/>
      <c r="C93" s="213"/>
      <c r="D93" s="213"/>
      <c r="E93" s="77" t="s">
        <v>1147</v>
      </c>
      <c r="F93" s="97"/>
      <c r="G93" s="97"/>
      <c r="H93" s="97">
        <v>12</v>
      </c>
      <c r="I93" s="97">
        <v>4887.5469999999996</v>
      </c>
      <c r="J93" s="97">
        <v>7</v>
      </c>
      <c r="K93" s="97">
        <v>300</v>
      </c>
      <c r="L93" s="97"/>
      <c r="M93" s="97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</row>
    <row r="94" spans="1:69" ht="15" customHeight="1">
      <c r="A94" s="165"/>
      <c r="B94" s="213"/>
      <c r="C94" s="213"/>
      <c r="D94" s="213"/>
      <c r="E94" s="77" t="s">
        <v>1148</v>
      </c>
      <c r="F94" s="97"/>
      <c r="G94" s="97"/>
      <c r="H94" s="97">
        <v>60</v>
      </c>
      <c r="I94" s="97">
        <v>594.80038000000002</v>
      </c>
      <c r="J94" s="97"/>
      <c r="K94" s="97"/>
      <c r="L94" s="97"/>
      <c r="M94" s="97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</row>
    <row r="95" spans="1:69">
      <c r="A95" s="165"/>
      <c r="B95" s="213"/>
      <c r="C95" s="213"/>
      <c r="D95" s="213" t="s">
        <v>1152</v>
      </c>
      <c r="E95" s="78"/>
      <c r="F95" s="97">
        <v>49</v>
      </c>
      <c r="G95" s="97">
        <v>2600.5907400000001</v>
      </c>
      <c r="H95" s="97">
        <v>83</v>
      </c>
      <c r="I95" s="97">
        <v>1010.96189</v>
      </c>
      <c r="J95" s="97">
        <v>8</v>
      </c>
      <c r="K95" s="97">
        <v>120.5</v>
      </c>
      <c r="L95" s="97"/>
      <c r="M95" s="97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</row>
    <row r="96" spans="1:69" ht="14.25" customHeight="1">
      <c r="A96" s="165"/>
      <c r="B96" s="213"/>
      <c r="C96" s="213"/>
      <c r="D96" s="213"/>
      <c r="E96" s="77" t="s">
        <v>1144</v>
      </c>
      <c r="F96" s="97"/>
      <c r="G96" s="97"/>
      <c r="H96" s="97"/>
      <c r="I96" s="97"/>
      <c r="J96" s="97"/>
      <c r="K96" s="97"/>
      <c r="L96" s="97"/>
      <c r="M96" s="97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</row>
    <row r="97" spans="1:69" ht="14.25" customHeight="1">
      <c r="A97" s="165"/>
      <c r="B97" s="213"/>
      <c r="C97" s="213"/>
      <c r="D97" s="213"/>
      <c r="E97" s="77" t="s">
        <v>1145</v>
      </c>
      <c r="F97" s="97"/>
      <c r="G97" s="97"/>
      <c r="H97" s="97"/>
      <c r="I97" s="97"/>
      <c r="J97" s="97"/>
      <c r="K97" s="97"/>
      <c r="L97" s="97"/>
      <c r="M97" s="97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</row>
    <row r="98" spans="1:69" ht="14.25" customHeight="1">
      <c r="A98" s="165"/>
      <c r="B98" s="213"/>
      <c r="C98" s="213"/>
      <c r="D98" s="213"/>
      <c r="E98" s="77" t="s">
        <v>1146</v>
      </c>
      <c r="F98" s="97"/>
      <c r="G98" s="97"/>
      <c r="H98" s="97"/>
      <c r="I98" s="97"/>
      <c r="J98" s="97"/>
      <c r="K98" s="97"/>
      <c r="L98" s="97"/>
      <c r="M98" s="97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</row>
    <row r="99" spans="1:69" ht="14.25" customHeight="1">
      <c r="A99" s="165"/>
      <c r="B99" s="213"/>
      <c r="C99" s="213"/>
      <c r="D99" s="213"/>
      <c r="E99" s="77" t="s">
        <v>1147</v>
      </c>
      <c r="F99" s="97"/>
      <c r="G99" s="97"/>
      <c r="H99" s="97">
        <v>8</v>
      </c>
      <c r="I99" s="97">
        <v>193.12559999999999</v>
      </c>
      <c r="J99" s="97"/>
      <c r="K99" s="97"/>
      <c r="L99" s="97"/>
      <c r="M99" s="97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</row>
    <row r="100" spans="1:69" ht="14.25" customHeight="1">
      <c r="A100" s="165"/>
      <c r="B100" s="213"/>
      <c r="C100" s="213"/>
      <c r="D100" s="213"/>
      <c r="E100" s="77" t="s">
        <v>1148</v>
      </c>
      <c r="F100" s="97">
        <v>49</v>
      </c>
      <c r="G100" s="97">
        <v>2600.5907400000001</v>
      </c>
      <c r="H100" s="97">
        <v>75</v>
      </c>
      <c r="I100" s="97">
        <v>817.83628999999996</v>
      </c>
      <c r="J100" s="97">
        <v>8</v>
      </c>
      <c r="K100" s="97">
        <v>120.5</v>
      </c>
      <c r="L100" s="97"/>
      <c r="M100" s="97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</row>
    <row r="101" spans="1:69">
      <c r="A101" s="165"/>
      <c r="B101" s="213"/>
      <c r="C101" s="213" t="s">
        <v>1156</v>
      </c>
      <c r="D101" s="214"/>
      <c r="E101" s="214"/>
      <c r="F101" s="97">
        <v>3729</v>
      </c>
      <c r="G101" s="97">
        <v>1278530.81574</v>
      </c>
      <c r="H101" s="97">
        <v>44560</v>
      </c>
      <c r="I101" s="97">
        <v>12600699.399490001</v>
      </c>
      <c r="J101" s="97">
        <v>15350</v>
      </c>
      <c r="K101" s="97">
        <v>391018.73613999999</v>
      </c>
      <c r="L101" s="97">
        <v>603</v>
      </c>
      <c r="M101" s="97">
        <v>59882.610489999999</v>
      </c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</row>
    <row r="102" spans="1:69">
      <c r="A102" s="165"/>
      <c r="B102" s="213"/>
      <c r="C102" s="213"/>
      <c r="D102" s="213" t="s">
        <v>1093</v>
      </c>
      <c r="E102" s="78"/>
      <c r="F102" s="97">
        <v>223</v>
      </c>
      <c r="G102" s="97">
        <v>64286.65857</v>
      </c>
      <c r="H102" s="97">
        <v>4229</v>
      </c>
      <c r="I102" s="97">
        <v>228483.72205000001</v>
      </c>
      <c r="J102" s="97">
        <v>2</v>
      </c>
      <c r="K102" s="97">
        <v>273</v>
      </c>
      <c r="L102" s="97"/>
      <c r="M102" s="97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</row>
    <row r="103" spans="1:69" ht="17.25" customHeight="1">
      <c r="A103" s="165"/>
      <c r="B103" s="213"/>
      <c r="C103" s="213"/>
      <c r="D103" s="213"/>
      <c r="E103" s="77" t="s">
        <v>1144</v>
      </c>
      <c r="F103" s="97"/>
      <c r="G103" s="97"/>
      <c r="H103" s="97"/>
      <c r="I103" s="97"/>
      <c r="J103" s="97"/>
      <c r="K103" s="97"/>
      <c r="L103" s="97"/>
      <c r="M103" s="97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</row>
    <row r="104" spans="1:69" ht="17.25" customHeight="1">
      <c r="A104" s="165"/>
      <c r="B104" s="213"/>
      <c r="C104" s="213"/>
      <c r="D104" s="213"/>
      <c r="E104" s="77" t="s">
        <v>1145</v>
      </c>
      <c r="F104" s="97">
        <v>51</v>
      </c>
      <c r="G104" s="97">
        <v>23255.230940000001</v>
      </c>
      <c r="H104" s="97">
        <v>3195</v>
      </c>
      <c r="I104" s="97">
        <v>130334.38052000001</v>
      </c>
      <c r="J104" s="97"/>
      <c r="K104" s="97"/>
      <c r="L104" s="97"/>
      <c r="M104" s="97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</row>
    <row r="105" spans="1:69" ht="17.25" customHeight="1">
      <c r="A105" s="165"/>
      <c r="B105" s="213"/>
      <c r="C105" s="213"/>
      <c r="D105" s="213"/>
      <c r="E105" s="77" t="s">
        <v>1146</v>
      </c>
      <c r="F105" s="97">
        <v>105</v>
      </c>
      <c r="G105" s="97">
        <v>17842.785629999998</v>
      </c>
      <c r="H105" s="97">
        <v>817</v>
      </c>
      <c r="I105" s="97">
        <v>87655.417350000003</v>
      </c>
      <c r="J105" s="97"/>
      <c r="K105" s="97"/>
      <c r="L105" s="97"/>
      <c r="M105" s="97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</row>
    <row r="106" spans="1:69" ht="17.25" customHeight="1">
      <c r="A106" s="165"/>
      <c r="B106" s="213"/>
      <c r="C106" s="213"/>
      <c r="D106" s="213"/>
      <c r="E106" s="77" t="s">
        <v>1147</v>
      </c>
      <c r="F106" s="97">
        <v>65</v>
      </c>
      <c r="G106" s="97">
        <v>21388.642</v>
      </c>
      <c r="H106" s="97">
        <v>217</v>
      </c>
      <c r="I106" s="97">
        <v>10493.92418</v>
      </c>
      <c r="J106" s="97">
        <v>2</v>
      </c>
      <c r="K106" s="97">
        <v>273</v>
      </c>
      <c r="L106" s="97"/>
      <c r="M106" s="97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</row>
    <row r="107" spans="1:69" ht="17.25" customHeight="1">
      <c r="A107" s="165"/>
      <c r="B107" s="213"/>
      <c r="C107" s="213"/>
      <c r="D107" s="213"/>
      <c r="E107" s="77" t="s">
        <v>1148</v>
      </c>
      <c r="F107" s="97">
        <v>2</v>
      </c>
      <c r="G107" s="97">
        <v>1800</v>
      </c>
      <c r="H107" s="97"/>
      <c r="I107" s="97"/>
      <c r="J107" s="97"/>
      <c r="K107" s="97"/>
      <c r="L107" s="97"/>
      <c r="M107" s="97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</row>
    <row r="108" spans="1:69">
      <c r="A108" s="165"/>
      <c r="B108" s="213"/>
      <c r="C108" s="213"/>
      <c r="D108" s="213" t="s">
        <v>1149</v>
      </c>
      <c r="E108" s="78"/>
      <c r="F108" s="97"/>
      <c r="G108" s="97"/>
      <c r="H108" s="97"/>
      <c r="I108" s="97"/>
      <c r="J108" s="97"/>
      <c r="K108" s="97"/>
      <c r="L108" s="97"/>
      <c r="M108" s="97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</row>
    <row r="109" spans="1:69" ht="14.25" customHeight="1">
      <c r="A109" s="165"/>
      <c r="B109" s="213"/>
      <c r="C109" s="213"/>
      <c r="D109" s="213"/>
      <c r="E109" s="77" t="s">
        <v>1144</v>
      </c>
      <c r="F109" s="97"/>
      <c r="G109" s="97"/>
      <c r="H109" s="97"/>
      <c r="I109" s="97"/>
      <c r="J109" s="97"/>
      <c r="K109" s="97"/>
      <c r="L109" s="97"/>
      <c r="M109" s="97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</row>
    <row r="110" spans="1:69" ht="14.25" customHeight="1">
      <c r="A110" s="165"/>
      <c r="B110" s="213"/>
      <c r="C110" s="213"/>
      <c r="D110" s="213"/>
      <c r="E110" s="77" t="s">
        <v>1145</v>
      </c>
      <c r="F110" s="97"/>
      <c r="G110" s="97"/>
      <c r="H110" s="97"/>
      <c r="I110" s="97"/>
      <c r="J110" s="97"/>
      <c r="K110" s="97"/>
      <c r="L110" s="97"/>
      <c r="M110" s="97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</row>
    <row r="111" spans="1:69" ht="14.25" customHeight="1">
      <c r="A111" s="165"/>
      <c r="B111" s="213"/>
      <c r="C111" s="213"/>
      <c r="D111" s="213"/>
      <c r="E111" s="77" t="s">
        <v>1146</v>
      </c>
      <c r="F111" s="97"/>
      <c r="G111" s="97"/>
      <c r="H111" s="97"/>
      <c r="I111" s="97"/>
      <c r="J111" s="97"/>
      <c r="K111" s="97"/>
      <c r="L111" s="97"/>
      <c r="M111" s="97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</row>
    <row r="112" spans="1:69" ht="14.25" customHeight="1">
      <c r="A112" s="165"/>
      <c r="B112" s="213"/>
      <c r="C112" s="213"/>
      <c r="D112" s="213"/>
      <c r="E112" s="77" t="s">
        <v>1147</v>
      </c>
      <c r="F112" s="97"/>
      <c r="G112" s="97"/>
      <c r="H112" s="97"/>
      <c r="I112" s="97"/>
      <c r="J112" s="97"/>
      <c r="K112" s="97"/>
      <c r="L112" s="97"/>
      <c r="M112" s="97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</row>
    <row r="113" spans="1:69" ht="14.25" customHeight="1">
      <c r="A113" s="165"/>
      <c r="B113" s="213"/>
      <c r="C113" s="213"/>
      <c r="D113" s="213"/>
      <c r="E113" s="77" t="s">
        <v>1148</v>
      </c>
      <c r="F113" s="97"/>
      <c r="G113" s="97"/>
      <c r="H113" s="97"/>
      <c r="I113" s="97"/>
      <c r="J113" s="97"/>
      <c r="K113" s="97"/>
      <c r="L113" s="97"/>
      <c r="M113" s="97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</row>
    <row r="114" spans="1:69">
      <c r="A114" s="165"/>
      <c r="B114" s="213"/>
      <c r="C114" s="213"/>
      <c r="D114" s="213" t="s">
        <v>1150</v>
      </c>
      <c r="E114" s="78"/>
      <c r="F114" s="97">
        <v>3054</v>
      </c>
      <c r="G114" s="97">
        <v>1190336.57675</v>
      </c>
      <c r="H114" s="97">
        <v>40166</v>
      </c>
      <c r="I114" s="97">
        <v>12370195.19538</v>
      </c>
      <c r="J114" s="97">
        <v>14654</v>
      </c>
      <c r="K114" s="97">
        <v>380863.94689999998</v>
      </c>
      <c r="L114" s="97">
        <v>599</v>
      </c>
      <c r="M114" s="97">
        <v>59532.610489999999</v>
      </c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</row>
    <row r="115" spans="1:69" ht="15.75" customHeight="1">
      <c r="A115" s="165"/>
      <c r="B115" s="213"/>
      <c r="C115" s="213"/>
      <c r="D115" s="213"/>
      <c r="E115" s="77" t="s">
        <v>1144</v>
      </c>
      <c r="F115" s="97"/>
      <c r="G115" s="97"/>
      <c r="H115" s="97"/>
      <c r="I115" s="97"/>
      <c r="J115" s="97">
        <v>24</v>
      </c>
      <c r="K115" s="97">
        <v>98.686000000000007</v>
      </c>
      <c r="L115" s="97"/>
      <c r="M115" s="97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</row>
    <row r="116" spans="1:69" ht="15.75" customHeight="1">
      <c r="A116" s="165"/>
      <c r="B116" s="213"/>
      <c r="C116" s="213"/>
      <c r="D116" s="213"/>
      <c r="E116" s="77" t="s">
        <v>1145</v>
      </c>
      <c r="F116" s="97"/>
      <c r="G116" s="97"/>
      <c r="H116" s="97">
        <v>2</v>
      </c>
      <c r="I116" s="97">
        <v>58.2</v>
      </c>
      <c r="J116" s="97"/>
      <c r="K116" s="97"/>
      <c r="L116" s="97">
        <v>2</v>
      </c>
      <c r="M116" s="97">
        <v>104.8</v>
      </c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</row>
    <row r="117" spans="1:69" ht="15.75" customHeight="1">
      <c r="A117" s="165"/>
      <c r="B117" s="213"/>
      <c r="C117" s="213"/>
      <c r="D117" s="213"/>
      <c r="E117" s="77" t="s">
        <v>1146</v>
      </c>
      <c r="F117" s="97">
        <v>1114</v>
      </c>
      <c r="G117" s="97">
        <v>242322.20749999999</v>
      </c>
      <c r="H117" s="97">
        <v>25538</v>
      </c>
      <c r="I117" s="97">
        <v>7203185.7156800004</v>
      </c>
      <c r="J117" s="97">
        <v>879</v>
      </c>
      <c r="K117" s="97">
        <v>31579.213309999999</v>
      </c>
      <c r="L117" s="97">
        <v>143</v>
      </c>
      <c r="M117" s="97">
        <v>9080.1721500000003</v>
      </c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</row>
    <row r="118" spans="1:69" ht="15.75" customHeight="1">
      <c r="A118" s="165"/>
      <c r="B118" s="213"/>
      <c r="C118" s="213"/>
      <c r="D118" s="213"/>
      <c r="E118" s="77" t="s">
        <v>1147</v>
      </c>
      <c r="F118" s="97">
        <v>955</v>
      </c>
      <c r="G118" s="97">
        <v>395820.98924000002</v>
      </c>
      <c r="H118" s="97">
        <v>9559</v>
      </c>
      <c r="I118" s="97">
        <v>3961693.5315800002</v>
      </c>
      <c r="J118" s="97">
        <v>2513</v>
      </c>
      <c r="K118" s="97">
        <v>95974.408930000005</v>
      </c>
      <c r="L118" s="97">
        <v>195</v>
      </c>
      <c r="M118" s="97">
        <v>18291.797119999999</v>
      </c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/>
      <c r="BK118" s="106"/>
      <c r="BL118" s="106"/>
      <c r="BM118" s="106"/>
      <c r="BN118" s="106"/>
      <c r="BO118" s="106"/>
      <c r="BP118" s="106"/>
      <c r="BQ118" s="106"/>
    </row>
    <row r="119" spans="1:69" ht="15.75" customHeight="1">
      <c r="A119" s="165"/>
      <c r="B119" s="213"/>
      <c r="C119" s="213"/>
      <c r="D119" s="213"/>
      <c r="E119" s="77" t="s">
        <v>1148</v>
      </c>
      <c r="F119" s="97">
        <v>985</v>
      </c>
      <c r="G119" s="97">
        <v>552193.38000999996</v>
      </c>
      <c r="H119" s="97">
        <v>5067</v>
      </c>
      <c r="I119" s="97">
        <v>1205257.7481199999</v>
      </c>
      <c r="J119" s="97">
        <v>11238</v>
      </c>
      <c r="K119" s="97">
        <v>253211.63866</v>
      </c>
      <c r="L119" s="97">
        <v>259</v>
      </c>
      <c r="M119" s="97">
        <v>32055.841219999998</v>
      </c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</row>
    <row r="120" spans="1:69">
      <c r="A120" s="165"/>
      <c r="B120" s="213"/>
      <c r="C120" s="213"/>
      <c r="D120" s="213" t="s">
        <v>1151</v>
      </c>
      <c r="E120" s="78"/>
      <c r="F120" s="97"/>
      <c r="G120" s="97"/>
      <c r="H120" s="97">
        <v>3</v>
      </c>
      <c r="I120" s="97">
        <v>1562.7760000000001</v>
      </c>
      <c r="J120" s="97">
        <v>4</v>
      </c>
      <c r="K120" s="97">
        <v>56.1</v>
      </c>
      <c r="L120" s="97"/>
      <c r="M120" s="97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</row>
    <row r="121" spans="1:69" ht="13.5" customHeight="1">
      <c r="A121" s="165"/>
      <c r="B121" s="213"/>
      <c r="C121" s="213"/>
      <c r="D121" s="213"/>
      <c r="E121" s="77" t="s">
        <v>1144</v>
      </c>
      <c r="F121" s="97"/>
      <c r="G121" s="97"/>
      <c r="H121" s="97"/>
      <c r="I121" s="97"/>
      <c r="J121" s="97">
        <v>4</v>
      </c>
      <c r="K121" s="97">
        <v>56.1</v>
      </c>
      <c r="L121" s="97"/>
      <c r="M121" s="97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</row>
    <row r="122" spans="1:69" ht="13.5" customHeight="1">
      <c r="A122" s="165"/>
      <c r="B122" s="213"/>
      <c r="C122" s="213"/>
      <c r="D122" s="213"/>
      <c r="E122" s="77" t="s">
        <v>1145</v>
      </c>
      <c r="F122" s="97"/>
      <c r="G122" s="97"/>
      <c r="H122" s="97"/>
      <c r="I122" s="97"/>
      <c r="J122" s="97"/>
      <c r="K122" s="97"/>
      <c r="L122" s="97"/>
      <c r="M122" s="97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</row>
    <row r="123" spans="1:69" ht="13.5" customHeight="1">
      <c r="A123" s="165"/>
      <c r="B123" s="213"/>
      <c r="C123" s="213"/>
      <c r="D123" s="213"/>
      <c r="E123" s="77" t="s">
        <v>1146</v>
      </c>
      <c r="F123" s="97"/>
      <c r="G123" s="97"/>
      <c r="H123" s="97"/>
      <c r="I123" s="97"/>
      <c r="J123" s="97"/>
      <c r="K123" s="97"/>
      <c r="L123" s="97"/>
      <c r="M123" s="97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</row>
    <row r="124" spans="1:69" ht="13.5" customHeight="1">
      <c r="A124" s="165"/>
      <c r="B124" s="213"/>
      <c r="C124" s="213"/>
      <c r="D124" s="213"/>
      <c r="E124" s="77" t="s">
        <v>1147</v>
      </c>
      <c r="F124" s="97"/>
      <c r="G124" s="97"/>
      <c r="H124" s="97"/>
      <c r="I124" s="97"/>
      <c r="J124" s="97"/>
      <c r="K124" s="97"/>
      <c r="L124" s="97"/>
      <c r="M124" s="97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</row>
    <row r="125" spans="1:69" ht="13.5" customHeight="1">
      <c r="A125" s="165"/>
      <c r="B125" s="213"/>
      <c r="C125" s="213"/>
      <c r="D125" s="213"/>
      <c r="E125" s="77" t="s">
        <v>1148</v>
      </c>
      <c r="F125" s="97"/>
      <c r="G125" s="97"/>
      <c r="H125" s="97">
        <v>3</v>
      </c>
      <c r="I125" s="97">
        <v>1562.7760000000001</v>
      </c>
      <c r="J125" s="97"/>
      <c r="K125" s="97"/>
      <c r="L125" s="97"/>
      <c r="M125" s="97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</row>
    <row r="126" spans="1:69">
      <c r="A126" s="165"/>
      <c r="B126" s="213"/>
      <c r="C126" s="213"/>
      <c r="D126" s="213" t="s">
        <v>1152</v>
      </c>
      <c r="E126" s="78"/>
      <c r="F126" s="97">
        <v>452</v>
      </c>
      <c r="G126" s="97">
        <v>23907.580419999998</v>
      </c>
      <c r="H126" s="97">
        <v>162</v>
      </c>
      <c r="I126" s="97">
        <v>457.70605999999998</v>
      </c>
      <c r="J126" s="97">
        <v>690</v>
      </c>
      <c r="K126" s="97">
        <v>9825.6892399999997</v>
      </c>
      <c r="L126" s="97">
        <v>4</v>
      </c>
      <c r="M126" s="97">
        <v>350</v>
      </c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</row>
    <row r="127" spans="1:69" ht="15" customHeight="1">
      <c r="A127" s="165"/>
      <c r="B127" s="213"/>
      <c r="C127" s="213"/>
      <c r="D127" s="213"/>
      <c r="E127" s="77" t="s">
        <v>1144</v>
      </c>
      <c r="F127" s="97"/>
      <c r="G127" s="97"/>
      <c r="H127" s="97"/>
      <c r="I127" s="97"/>
      <c r="J127" s="97"/>
      <c r="K127" s="97"/>
      <c r="L127" s="97"/>
      <c r="M127" s="97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106"/>
      <c r="BO127" s="106"/>
      <c r="BP127" s="106"/>
      <c r="BQ127" s="106"/>
    </row>
    <row r="128" spans="1:69" ht="15" customHeight="1">
      <c r="A128" s="165"/>
      <c r="B128" s="213"/>
      <c r="C128" s="213"/>
      <c r="D128" s="213"/>
      <c r="E128" s="77" t="s">
        <v>1145</v>
      </c>
      <c r="F128" s="97"/>
      <c r="G128" s="97"/>
      <c r="H128" s="97"/>
      <c r="I128" s="97"/>
      <c r="J128" s="97"/>
      <c r="K128" s="97"/>
      <c r="L128" s="97"/>
      <c r="M128" s="97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</row>
    <row r="129" spans="1:69" ht="15" customHeight="1">
      <c r="A129" s="165"/>
      <c r="B129" s="213"/>
      <c r="C129" s="213"/>
      <c r="D129" s="213"/>
      <c r="E129" s="77" t="s">
        <v>1146</v>
      </c>
      <c r="F129" s="97"/>
      <c r="G129" s="97"/>
      <c r="H129" s="97"/>
      <c r="I129" s="97"/>
      <c r="J129" s="97"/>
      <c r="K129" s="97"/>
      <c r="L129" s="97"/>
      <c r="M129" s="97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  <c r="BJ129" s="106"/>
      <c r="BK129" s="106"/>
      <c r="BL129" s="106"/>
      <c r="BM129" s="106"/>
      <c r="BN129" s="106"/>
      <c r="BO129" s="106"/>
      <c r="BP129" s="106"/>
      <c r="BQ129" s="106"/>
    </row>
    <row r="130" spans="1:69" ht="15" customHeight="1">
      <c r="A130" s="165"/>
      <c r="B130" s="213"/>
      <c r="C130" s="213"/>
      <c r="D130" s="213"/>
      <c r="E130" s="77" t="s">
        <v>1147</v>
      </c>
      <c r="F130" s="97"/>
      <c r="G130" s="97"/>
      <c r="H130" s="97"/>
      <c r="I130" s="97"/>
      <c r="J130" s="97">
        <v>5</v>
      </c>
      <c r="K130" s="97">
        <v>218.98278999999999</v>
      </c>
      <c r="L130" s="97"/>
      <c r="M130" s="97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  <c r="BJ130" s="106"/>
      <c r="BK130" s="106"/>
      <c r="BL130" s="106"/>
      <c r="BM130" s="106"/>
      <c r="BN130" s="106"/>
      <c r="BO130" s="106"/>
      <c r="BP130" s="106"/>
      <c r="BQ130" s="106"/>
    </row>
    <row r="131" spans="1:69" ht="15" customHeight="1">
      <c r="A131" s="165"/>
      <c r="B131" s="213"/>
      <c r="C131" s="213"/>
      <c r="D131" s="213"/>
      <c r="E131" s="77" t="s">
        <v>1148</v>
      </c>
      <c r="F131" s="97">
        <v>452</v>
      </c>
      <c r="G131" s="97">
        <v>23907.580419999998</v>
      </c>
      <c r="H131" s="97">
        <v>162</v>
      </c>
      <c r="I131" s="97">
        <v>457.70605999999998</v>
      </c>
      <c r="J131" s="97">
        <v>685</v>
      </c>
      <c r="K131" s="97">
        <v>9606.7064499999997</v>
      </c>
      <c r="L131" s="97">
        <v>4</v>
      </c>
      <c r="M131" s="97">
        <v>350</v>
      </c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  <c r="BJ131" s="106"/>
      <c r="BK131" s="106"/>
      <c r="BL131" s="106"/>
      <c r="BM131" s="106"/>
      <c r="BN131" s="106"/>
      <c r="BO131" s="106"/>
      <c r="BP131" s="106"/>
      <c r="BQ131" s="106"/>
    </row>
    <row r="132" spans="1:69" s="51" customFormat="1">
      <c r="A132" s="165" t="s">
        <v>1157</v>
      </c>
      <c r="B132" s="175"/>
      <c r="C132" s="175"/>
      <c r="D132" s="175"/>
      <c r="E132" s="175"/>
      <c r="F132" s="97">
        <v>1012</v>
      </c>
      <c r="G132" s="97">
        <v>45456.33193</v>
      </c>
      <c r="H132" s="97">
        <v>12159</v>
      </c>
      <c r="I132" s="97">
        <v>140283.78047999999</v>
      </c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  <c r="BJ132" s="106"/>
      <c r="BK132" s="106"/>
      <c r="BL132" s="106"/>
      <c r="BM132" s="106"/>
      <c r="BN132" s="106"/>
      <c r="BO132" s="106"/>
      <c r="BP132" s="106"/>
      <c r="BQ132" s="106"/>
    </row>
    <row r="133" spans="1:69">
      <c r="A133" s="165"/>
      <c r="B133" s="213" t="s">
        <v>1158</v>
      </c>
      <c r="C133" s="214"/>
      <c r="D133" s="214"/>
      <c r="E133" s="214"/>
      <c r="F133" s="97">
        <v>25</v>
      </c>
      <c r="G133" s="97">
        <v>531.52882</v>
      </c>
      <c r="H133" s="97">
        <v>1516</v>
      </c>
      <c r="I133" s="97">
        <v>18283.6865</v>
      </c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</row>
    <row r="134" spans="1:69">
      <c r="A134" s="165"/>
      <c r="B134" s="213"/>
      <c r="C134" s="213" t="s">
        <v>1144</v>
      </c>
      <c r="D134" s="213"/>
      <c r="E134" s="213"/>
      <c r="F134" s="97"/>
      <c r="G134" s="97"/>
      <c r="H134" s="97"/>
      <c r="I134" s="97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</row>
    <row r="135" spans="1:69">
      <c r="A135" s="165"/>
      <c r="B135" s="213"/>
      <c r="C135" s="213" t="s">
        <v>1145</v>
      </c>
      <c r="D135" s="213"/>
      <c r="E135" s="213"/>
      <c r="F135" s="97"/>
      <c r="G135" s="97"/>
      <c r="H135" s="97"/>
      <c r="I135" s="97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/>
      <c r="BO135" s="106"/>
      <c r="BP135" s="106"/>
      <c r="BQ135" s="106"/>
    </row>
    <row r="136" spans="1:69">
      <c r="A136" s="165"/>
      <c r="B136" s="213"/>
      <c r="C136" s="213" t="s">
        <v>1146</v>
      </c>
      <c r="D136" s="213"/>
      <c r="E136" s="213"/>
      <c r="F136" s="97"/>
      <c r="G136" s="97"/>
      <c r="H136" s="97">
        <v>79</v>
      </c>
      <c r="I136" s="97">
        <v>1766.45715</v>
      </c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6"/>
      <c r="BO136" s="106"/>
      <c r="BP136" s="106"/>
      <c r="BQ136" s="106"/>
    </row>
    <row r="137" spans="1:69">
      <c r="A137" s="165"/>
      <c r="B137" s="213"/>
      <c r="C137" s="213" t="s">
        <v>1147</v>
      </c>
      <c r="D137" s="213"/>
      <c r="E137" s="213"/>
      <c r="F137" s="97">
        <v>7</v>
      </c>
      <c r="G137" s="97">
        <v>230.24712</v>
      </c>
      <c r="H137" s="97">
        <v>536</v>
      </c>
      <c r="I137" s="97">
        <v>7288.6298800000004</v>
      </c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</row>
    <row r="138" spans="1:69">
      <c r="A138" s="165"/>
      <c r="B138" s="213"/>
      <c r="C138" s="213" t="s">
        <v>1148</v>
      </c>
      <c r="D138" s="213"/>
      <c r="E138" s="213"/>
      <c r="F138" s="97">
        <v>18</v>
      </c>
      <c r="G138" s="97">
        <v>301.2817</v>
      </c>
      <c r="H138" s="97">
        <v>901</v>
      </c>
      <c r="I138" s="97">
        <v>9228.5994699999992</v>
      </c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</row>
    <row r="139" spans="1:69">
      <c r="A139" s="165"/>
      <c r="B139" s="213" t="s">
        <v>1159</v>
      </c>
      <c r="C139" s="214"/>
      <c r="D139" s="214"/>
      <c r="E139" s="214"/>
      <c r="F139" s="97">
        <v>987</v>
      </c>
      <c r="G139" s="97">
        <v>44924.803110000001</v>
      </c>
      <c r="H139" s="97">
        <v>10643</v>
      </c>
      <c r="I139" s="97">
        <v>122000.09398000001</v>
      </c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6"/>
      <c r="BO139" s="106"/>
      <c r="BP139" s="106"/>
      <c r="BQ139" s="106"/>
    </row>
    <row r="140" spans="1:69">
      <c r="A140" s="165"/>
      <c r="B140" s="213"/>
      <c r="C140" s="213" t="s">
        <v>1144</v>
      </c>
      <c r="D140" s="213"/>
      <c r="E140" s="213"/>
      <c r="F140" s="97"/>
      <c r="G140" s="97"/>
      <c r="H140" s="97">
        <v>5</v>
      </c>
      <c r="I140" s="97">
        <v>52.5</v>
      </c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</row>
    <row r="141" spans="1:69">
      <c r="A141" s="165"/>
      <c r="B141" s="213"/>
      <c r="C141" s="213" t="s">
        <v>1145</v>
      </c>
      <c r="D141" s="213"/>
      <c r="E141" s="213"/>
      <c r="F141" s="97"/>
      <c r="G141" s="97"/>
      <c r="H141" s="97">
        <v>1</v>
      </c>
      <c r="I141" s="97">
        <v>142</v>
      </c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</row>
    <row r="142" spans="1:69">
      <c r="A142" s="165"/>
      <c r="B142" s="213"/>
      <c r="C142" s="213" t="s">
        <v>1146</v>
      </c>
      <c r="D142" s="213"/>
      <c r="E142" s="213"/>
      <c r="F142" s="97"/>
      <c r="G142" s="97"/>
      <c r="H142" s="97">
        <v>122</v>
      </c>
      <c r="I142" s="97">
        <v>9927.9188799999993</v>
      </c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</row>
    <row r="143" spans="1:69">
      <c r="A143" s="165"/>
      <c r="B143" s="213"/>
      <c r="C143" s="213" t="s">
        <v>1147</v>
      </c>
      <c r="D143" s="213"/>
      <c r="E143" s="213"/>
      <c r="F143" s="97">
        <v>193</v>
      </c>
      <c r="G143" s="97">
        <v>1515.83294</v>
      </c>
      <c r="H143" s="97">
        <v>6228</v>
      </c>
      <c r="I143" s="97">
        <v>67719.240330000001</v>
      </c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</row>
    <row r="144" spans="1:69">
      <c r="A144" s="165"/>
      <c r="B144" s="213"/>
      <c r="C144" s="213" t="s">
        <v>1148</v>
      </c>
      <c r="D144" s="213"/>
      <c r="E144" s="213"/>
      <c r="F144" s="97">
        <v>794</v>
      </c>
      <c r="G144" s="97">
        <v>43408.970170000001</v>
      </c>
      <c r="H144" s="97">
        <v>4287</v>
      </c>
      <c r="I144" s="97">
        <v>44158.43477</v>
      </c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</row>
    <row r="145" spans="1:69" s="51" customFormat="1">
      <c r="A145" s="165" t="s">
        <v>1160</v>
      </c>
      <c r="B145" s="175"/>
      <c r="C145" s="175"/>
      <c r="D145" s="175"/>
      <c r="E145" s="175"/>
      <c r="F145" s="97">
        <v>12298</v>
      </c>
      <c r="G145" s="97">
        <v>6845650.0513699995</v>
      </c>
      <c r="H145" s="106"/>
      <c r="I145" s="106"/>
      <c r="J145" s="106"/>
      <c r="K145" s="106"/>
      <c r="L145" s="106"/>
      <c r="M145" s="106"/>
      <c r="N145" s="97">
        <v>3723</v>
      </c>
      <c r="O145" s="97">
        <v>1759745.4427100001</v>
      </c>
      <c r="P145" s="97">
        <v>85553</v>
      </c>
      <c r="Q145" s="97">
        <v>2289191.04177</v>
      </c>
      <c r="R145" s="97">
        <v>1992115</v>
      </c>
      <c r="S145" s="97">
        <v>11371923.576619999</v>
      </c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106"/>
      <c r="BL145" s="106"/>
      <c r="BM145" s="106"/>
      <c r="BN145" s="106"/>
      <c r="BO145" s="106"/>
      <c r="BP145" s="97">
        <v>121201</v>
      </c>
      <c r="BQ145" s="97">
        <v>2322646.4731999999</v>
      </c>
    </row>
    <row r="146" spans="1:69">
      <c r="A146" s="165"/>
      <c r="B146" s="213" t="s">
        <v>1161</v>
      </c>
      <c r="C146" s="214"/>
      <c r="D146" s="214"/>
      <c r="E146" s="214"/>
      <c r="F146" s="97">
        <v>12298</v>
      </c>
      <c r="G146" s="97">
        <v>6845650.0513699995</v>
      </c>
      <c r="H146" s="106"/>
      <c r="I146" s="106"/>
      <c r="J146" s="106"/>
      <c r="K146" s="106"/>
      <c r="L146" s="106"/>
      <c r="M146" s="106"/>
      <c r="N146" s="97">
        <v>3723</v>
      </c>
      <c r="O146" s="97">
        <v>1759745.4427100001</v>
      </c>
      <c r="P146" s="97">
        <v>85553</v>
      </c>
      <c r="Q146" s="97">
        <v>2289191.04177</v>
      </c>
      <c r="R146" s="97">
        <v>28710</v>
      </c>
      <c r="S146" s="97">
        <v>1608936.9327799999</v>
      </c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  <c r="BJ146" s="106"/>
      <c r="BK146" s="106"/>
      <c r="BL146" s="106"/>
      <c r="BM146" s="106"/>
      <c r="BN146" s="106"/>
      <c r="BO146" s="106"/>
      <c r="BP146" s="97">
        <v>63067</v>
      </c>
      <c r="BQ146" s="97">
        <v>1962509.0692799999</v>
      </c>
    </row>
    <row r="147" spans="1:69" ht="24.75" customHeight="1">
      <c r="A147" s="165"/>
      <c r="B147" s="213"/>
      <c r="C147" s="213" t="s">
        <v>1162</v>
      </c>
      <c r="D147" s="213"/>
      <c r="E147" s="213"/>
      <c r="F147" s="97">
        <v>12</v>
      </c>
      <c r="G147" s="97">
        <v>2054.9132500000001</v>
      </c>
      <c r="H147" s="106"/>
      <c r="I147" s="106"/>
      <c r="J147" s="106"/>
      <c r="K147" s="106"/>
      <c r="L147" s="106"/>
      <c r="M147" s="106"/>
      <c r="N147" s="97">
        <v>6</v>
      </c>
      <c r="O147" s="97">
        <v>273.43898000000002</v>
      </c>
      <c r="P147" s="97">
        <v>247</v>
      </c>
      <c r="Q147" s="97">
        <v>9011.2228699999996</v>
      </c>
      <c r="R147" s="97">
        <v>3302</v>
      </c>
      <c r="S147" s="97">
        <v>95891.833509999997</v>
      </c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97">
        <v>14944</v>
      </c>
      <c r="BQ147" s="97">
        <v>305206.17833000002</v>
      </c>
    </row>
    <row r="148" spans="1:69" ht="12" customHeight="1">
      <c r="A148" s="165"/>
      <c r="B148" s="213"/>
      <c r="C148" s="213" t="s">
        <v>1163</v>
      </c>
      <c r="D148" s="213"/>
      <c r="E148" s="213"/>
      <c r="F148" s="97">
        <v>25</v>
      </c>
      <c r="G148" s="97">
        <v>1515.5440000000001</v>
      </c>
      <c r="H148" s="106"/>
      <c r="I148" s="106"/>
      <c r="J148" s="106"/>
      <c r="K148" s="106"/>
      <c r="L148" s="106"/>
      <c r="M148" s="106"/>
      <c r="N148" s="97">
        <v>1</v>
      </c>
      <c r="O148" s="97">
        <v>13.5</v>
      </c>
      <c r="P148" s="97">
        <v>317</v>
      </c>
      <c r="Q148" s="97">
        <v>35525.899389999999</v>
      </c>
      <c r="R148" s="97">
        <v>451</v>
      </c>
      <c r="S148" s="97">
        <v>7219.4333399999996</v>
      </c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106"/>
      <c r="BL148" s="106"/>
      <c r="BM148" s="106"/>
      <c r="BN148" s="106"/>
      <c r="BO148" s="106"/>
      <c r="BP148" s="97">
        <v>12</v>
      </c>
      <c r="BQ148" s="97">
        <v>535.5</v>
      </c>
    </row>
    <row r="149" spans="1:69" ht="24" customHeight="1">
      <c r="A149" s="165"/>
      <c r="B149" s="213"/>
      <c r="C149" s="213" t="s">
        <v>1164</v>
      </c>
      <c r="D149" s="213"/>
      <c r="E149" s="213"/>
      <c r="F149" s="97"/>
      <c r="G149" s="97"/>
      <c r="H149" s="106"/>
      <c r="I149" s="106"/>
      <c r="J149" s="106"/>
      <c r="K149" s="106"/>
      <c r="L149" s="106"/>
      <c r="M149" s="106"/>
      <c r="N149" s="97"/>
      <c r="O149" s="97"/>
      <c r="P149" s="97"/>
      <c r="Q149" s="97"/>
      <c r="R149" s="97"/>
      <c r="S149" s="97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97"/>
      <c r="BQ149" s="97"/>
    </row>
    <row r="150" spans="1:69" ht="24.75" customHeight="1">
      <c r="A150" s="165"/>
      <c r="B150" s="213"/>
      <c r="C150" s="213" t="s">
        <v>1165</v>
      </c>
      <c r="D150" s="213"/>
      <c r="E150" s="213"/>
      <c r="F150" s="97"/>
      <c r="G150" s="97"/>
      <c r="H150" s="106"/>
      <c r="I150" s="106"/>
      <c r="J150" s="106"/>
      <c r="K150" s="106"/>
      <c r="L150" s="106"/>
      <c r="M150" s="106"/>
      <c r="N150" s="97"/>
      <c r="O150" s="97"/>
      <c r="P150" s="97"/>
      <c r="Q150" s="97"/>
      <c r="R150" s="97"/>
      <c r="S150" s="97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106"/>
      <c r="BL150" s="106"/>
      <c r="BM150" s="106"/>
      <c r="BN150" s="106"/>
      <c r="BO150" s="106"/>
      <c r="BP150" s="97">
        <v>1</v>
      </c>
      <c r="BQ150" s="97">
        <v>0.5</v>
      </c>
    </row>
    <row r="151" spans="1:69" ht="23.25" customHeight="1">
      <c r="A151" s="165"/>
      <c r="B151" s="213"/>
      <c r="C151" s="213" t="s">
        <v>1166</v>
      </c>
      <c r="D151" s="213"/>
      <c r="E151" s="213"/>
      <c r="F151" s="97"/>
      <c r="G151" s="97"/>
      <c r="H151" s="106"/>
      <c r="I151" s="106"/>
      <c r="J151" s="106"/>
      <c r="K151" s="106"/>
      <c r="L151" s="106"/>
      <c r="M151" s="106"/>
      <c r="N151" s="97"/>
      <c r="O151" s="97"/>
      <c r="P151" s="97"/>
      <c r="Q151" s="97"/>
      <c r="R151" s="97"/>
      <c r="S151" s="97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97"/>
      <c r="BQ151" s="97"/>
    </row>
    <row r="152" spans="1:69" ht="15" customHeight="1">
      <c r="A152" s="165"/>
      <c r="B152" s="213"/>
      <c r="C152" s="213" t="s">
        <v>1167</v>
      </c>
      <c r="D152" s="213"/>
      <c r="E152" s="213"/>
      <c r="F152" s="97">
        <v>12261</v>
      </c>
      <c r="G152" s="97">
        <v>6842079.5941199996</v>
      </c>
      <c r="H152" s="106"/>
      <c r="I152" s="106"/>
      <c r="J152" s="106"/>
      <c r="K152" s="106"/>
      <c r="L152" s="106"/>
      <c r="M152" s="106"/>
      <c r="N152" s="97">
        <v>3716</v>
      </c>
      <c r="O152" s="97">
        <v>1759458.50373</v>
      </c>
      <c r="P152" s="97">
        <v>84989</v>
      </c>
      <c r="Q152" s="97">
        <v>2244653.9195099999</v>
      </c>
      <c r="R152" s="97">
        <v>24957</v>
      </c>
      <c r="S152" s="97">
        <v>1505825.6659299999</v>
      </c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97">
        <v>48110</v>
      </c>
      <c r="BQ152" s="97">
        <v>1656766.8909499999</v>
      </c>
    </row>
    <row r="153" spans="1:69">
      <c r="A153" s="165"/>
      <c r="B153" s="213" t="s">
        <v>1168</v>
      </c>
      <c r="C153" s="214"/>
      <c r="D153" s="214"/>
      <c r="E153" s="214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97">
        <v>1963405</v>
      </c>
      <c r="S153" s="97">
        <v>9762986.64384</v>
      </c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97">
        <v>58134</v>
      </c>
      <c r="BQ153" s="97">
        <v>360137.40392000001</v>
      </c>
    </row>
    <row r="154" spans="1:69" ht="13.5" customHeight="1">
      <c r="A154" s="165"/>
      <c r="B154" s="213"/>
      <c r="C154" s="213" t="s">
        <v>1169</v>
      </c>
      <c r="D154" s="213"/>
      <c r="E154" s="213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97">
        <v>15313</v>
      </c>
      <c r="S154" s="97">
        <v>388260.49858000001</v>
      </c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97">
        <v>3887</v>
      </c>
      <c r="BQ154" s="97">
        <v>117975.22014999999</v>
      </c>
    </row>
    <row r="155" spans="1:69" ht="13.5" customHeight="1">
      <c r="A155" s="165"/>
      <c r="B155" s="213"/>
      <c r="C155" s="213" t="s">
        <v>1170</v>
      </c>
      <c r="D155" s="213"/>
      <c r="E155" s="213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97">
        <v>7981</v>
      </c>
      <c r="S155" s="97">
        <v>47516.437599999997</v>
      </c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97"/>
      <c r="BQ155" s="97"/>
    </row>
    <row r="156" spans="1:69" ht="13.5" customHeight="1">
      <c r="A156" s="165"/>
      <c r="B156" s="213"/>
      <c r="C156" s="213" t="s">
        <v>1171</v>
      </c>
      <c r="D156" s="213"/>
      <c r="E156" s="213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97">
        <v>1940111</v>
      </c>
      <c r="S156" s="97">
        <v>9327209.7076600008</v>
      </c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97">
        <v>54247</v>
      </c>
      <c r="BQ156" s="97">
        <v>242162.18377</v>
      </c>
    </row>
    <row r="157" spans="1:69" s="51" customFormat="1">
      <c r="A157" s="165" t="s">
        <v>367</v>
      </c>
      <c r="B157" s="175"/>
      <c r="C157" s="175"/>
      <c r="D157" s="175"/>
      <c r="E157" s="175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97">
        <v>11640</v>
      </c>
      <c r="AG157" s="97">
        <v>3807822.58458</v>
      </c>
      <c r="AH157" s="97">
        <v>31203</v>
      </c>
      <c r="AI157" s="97">
        <v>1233494.4407500001</v>
      </c>
      <c r="AJ157" s="97">
        <v>528110</v>
      </c>
      <c r="AK157" s="97">
        <v>56937750.852009997</v>
      </c>
      <c r="AL157" s="97">
        <v>5250</v>
      </c>
      <c r="AM157" s="97">
        <v>2153531.1155099999</v>
      </c>
      <c r="AN157" s="97">
        <v>55235</v>
      </c>
      <c r="AO157" s="97">
        <v>2809897.8295</v>
      </c>
      <c r="AP157" s="97">
        <v>25358</v>
      </c>
      <c r="AQ157" s="97">
        <v>1655186.69992</v>
      </c>
      <c r="AR157" s="97">
        <v>14</v>
      </c>
      <c r="AS157" s="97">
        <v>588.36800000000005</v>
      </c>
      <c r="AT157" s="97">
        <v>1000</v>
      </c>
      <c r="AU157" s="97">
        <v>35576.191919999997</v>
      </c>
      <c r="AV157" s="97">
        <v>12</v>
      </c>
      <c r="AW157" s="97">
        <v>1686.71093</v>
      </c>
      <c r="AX157" s="97">
        <v>473</v>
      </c>
      <c r="AY157" s="97">
        <v>78795.577860000005</v>
      </c>
      <c r="AZ157" s="97">
        <v>6016</v>
      </c>
      <c r="BA157" s="97">
        <v>705223.99236999999</v>
      </c>
      <c r="BB157" s="97">
        <v>626</v>
      </c>
      <c r="BC157" s="97">
        <v>491659.24881999998</v>
      </c>
      <c r="BD157" s="106"/>
      <c r="BE157" s="106"/>
      <c r="BF157" s="97">
        <v>738</v>
      </c>
      <c r="BG157" s="97">
        <v>29272.590380000001</v>
      </c>
      <c r="BH157" s="97">
        <v>54751</v>
      </c>
      <c r="BI157" s="97">
        <v>654699.39237999998</v>
      </c>
      <c r="BJ157" s="97"/>
      <c r="BK157" s="97"/>
      <c r="BL157" s="97">
        <v>50</v>
      </c>
      <c r="BM157" s="97">
        <v>1878.7158199999999</v>
      </c>
      <c r="BN157" s="97">
        <v>9</v>
      </c>
      <c r="BO157" s="97">
        <v>55.929000000000002</v>
      </c>
      <c r="BP157" s="97">
        <v>188216</v>
      </c>
      <c r="BQ157" s="97">
        <v>8053460.0389400003</v>
      </c>
    </row>
    <row r="158" spans="1:69">
      <c r="A158" s="165"/>
      <c r="B158" s="213" t="s">
        <v>1172</v>
      </c>
      <c r="C158" s="214"/>
      <c r="D158" s="214"/>
      <c r="E158" s="214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97">
        <v>11640</v>
      </c>
      <c r="AG158" s="97">
        <v>3807822.58458</v>
      </c>
      <c r="AH158" s="97">
        <v>31203</v>
      </c>
      <c r="AI158" s="97">
        <v>1233494.4407500001</v>
      </c>
      <c r="AJ158" s="97">
        <v>528112</v>
      </c>
      <c r="AK158" s="97">
        <v>56938136.951609999</v>
      </c>
      <c r="AL158" s="97">
        <v>5250</v>
      </c>
      <c r="AM158" s="97">
        <v>2153531.1155099999</v>
      </c>
      <c r="AN158" s="97">
        <v>55235</v>
      </c>
      <c r="AO158" s="97">
        <v>2809897.8295</v>
      </c>
      <c r="AP158" s="97">
        <v>25358</v>
      </c>
      <c r="AQ158" s="97">
        <v>1655186.69992</v>
      </c>
      <c r="AR158" s="97">
        <v>14</v>
      </c>
      <c r="AS158" s="97">
        <v>588.36800000000005</v>
      </c>
      <c r="AT158" s="97">
        <v>1000</v>
      </c>
      <c r="AU158" s="97">
        <v>35576.191919999997</v>
      </c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97">
        <v>172690</v>
      </c>
      <c r="BQ158" s="97">
        <v>7086247.0979399998</v>
      </c>
    </row>
    <row r="159" spans="1:69">
      <c r="A159" s="165"/>
      <c r="B159" s="213"/>
      <c r="C159" s="213" t="s">
        <v>1173</v>
      </c>
      <c r="D159" s="214"/>
      <c r="E159" s="214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97">
        <v>406</v>
      </c>
      <c r="AG159" s="97">
        <v>334223.00302</v>
      </c>
      <c r="AH159" s="97">
        <v>11959</v>
      </c>
      <c r="AI159" s="97">
        <v>830583.35944000003</v>
      </c>
      <c r="AJ159" s="97">
        <v>527783</v>
      </c>
      <c r="AK159" s="97">
        <v>56907954.885580003</v>
      </c>
      <c r="AL159" s="97">
        <v>4596</v>
      </c>
      <c r="AM159" s="97">
        <v>2097150.5925700001</v>
      </c>
      <c r="AN159" s="97">
        <v>42414</v>
      </c>
      <c r="AO159" s="97">
        <v>2601831.2746899999</v>
      </c>
      <c r="AP159" s="97">
        <v>1</v>
      </c>
      <c r="AQ159" s="97">
        <v>18.55</v>
      </c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97">
        <v>54015</v>
      </c>
      <c r="BQ159" s="97">
        <v>3702235.2294800002</v>
      </c>
    </row>
    <row r="160" spans="1:69" ht="39" customHeight="1">
      <c r="A160" s="165"/>
      <c r="B160" s="213"/>
      <c r="C160" s="213"/>
      <c r="D160" s="213" t="s">
        <v>1174</v>
      </c>
      <c r="E160" s="213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97">
        <v>406</v>
      </c>
      <c r="AG160" s="97">
        <v>334223.00302</v>
      </c>
      <c r="AH160" s="97">
        <v>11959</v>
      </c>
      <c r="AI160" s="97">
        <v>830583.35944000003</v>
      </c>
      <c r="AJ160" s="97">
        <v>527768</v>
      </c>
      <c r="AK160" s="97">
        <v>56904338.054289997</v>
      </c>
      <c r="AL160" s="97">
        <v>4595</v>
      </c>
      <c r="AM160" s="97">
        <v>2097122.70677</v>
      </c>
      <c r="AN160" s="97">
        <v>42405</v>
      </c>
      <c r="AO160" s="97">
        <v>2601474.2466699998</v>
      </c>
      <c r="AP160" s="97">
        <v>1</v>
      </c>
      <c r="AQ160" s="97">
        <v>18.55</v>
      </c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  <c r="BJ160" s="106"/>
      <c r="BK160" s="106"/>
      <c r="BL160" s="106"/>
      <c r="BM160" s="106"/>
      <c r="BN160" s="106"/>
      <c r="BO160" s="106"/>
      <c r="BP160" s="97">
        <v>53987</v>
      </c>
      <c r="BQ160" s="97">
        <v>3701060.6015099999</v>
      </c>
    </row>
    <row r="161" spans="1:69" ht="39" customHeight="1">
      <c r="A161" s="165"/>
      <c r="B161" s="213"/>
      <c r="C161" s="213"/>
      <c r="D161" s="213" t="s">
        <v>1175</v>
      </c>
      <c r="E161" s="213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97"/>
      <c r="AG161" s="97"/>
      <c r="AH161" s="97"/>
      <c r="AI161" s="97"/>
      <c r="AJ161" s="97">
        <v>15</v>
      </c>
      <c r="AK161" s="97">
        <v>3616.8312900000001</v>
      </c>
      <c r="AL161" s="97">
        <v>1</v>
      </c>
      <c r="AM161" s="97">
        <v>27.8858</v>
      </c>
      <c r="AN161" s="97">
        <v>9</v>
      </c>
      <c r="AO161" s="97">
        <v>357.02802000000003</v>
      </c>
      <c r="AP161" s="97"/>
      <c r="AQ161" s="97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97">
        <v>28</v>
      </c>
      <c r="BQ161" s="97">
        <v>1174.62797</v>
      </c>
    </row>
    <row r="162" spans="1:69" ht="15" customHeight="1">
      <c r="A162" s="165"/>
      <c r="B162" s="213"/>
      <c r="C162" s="213" t="s">
        <v>1176</v>
      </c>
      <c r="D162" s="213"/>
      <c r="E162" s="213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97"/>
      <c r="BQ162" s="97"/>
    </row>
    <row r="163" spans="1:69" ht="15" customHeight="1">
      <c r="A163" s="165"/>
      <c r="B163" s="213"/>
      <c r="C163" s="213" t="s">
        <v>1177</v>
      </c>
      <c r="D163" s="213"/>
      <c r="E163" s="213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97">
        <v>2</v>
      </c>
      <c r="AG163" s="97">
        <v>7602.0807999999997</v>
      </c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97">
        <v>1</v>
      </c>
      <c r="BQ163" s="97">
        <v>39191.57445</v>
      </c>
    </row>
    <row r="164" spans="1:69">
      <c r="A164" s="165"/>
      <c r="B164" s="213"/>
      <c r="C164" s="213" t="s">
        <v>1178</v>
      </c>
      <c r="D164" s="214"/>
      <c r="E164" s="214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97"/>
      <c r="AG164" s="97"/>
      <c r="AH164" s="97">
        <v>2</v>
      </c>
      <c r="AI164" s="97">
        <v>5967.99514</v>
      </c>
      <c r="AJ164" s="97">
        <v>10</v>
      </c>
      <c r="AK164" s="97">
        <v>19059.509099999999</v>
      </c>
      <c r="AL164" s="97"/>
      <c r="AM164" s="97"/>
      <c r="AN164" s="97">
        <v>2</v>
      </c>
      <c r="AO164" s="97">
        <v>145.94999999999999</v>
      </c>
      <c r="AP164" s="97"/>
      <c r="AQ164" s="97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97">
        <v>9</v>
      </c>
      <c r="BQ164" s="97">
        <v>10815.23171</v>
      </c>
    </row>
    <row r="165" spans="1:69" ht="18.75" customHeight="1">
      <c r="A165" s="165"/>
      <c r="B165" s="213"/>
      <c r="C165" s="213"/>
      <c r="D165" s="213" t="s">
        <v>1179</v>
      </c>
      <c r="E165" s="213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97"/>
      <c r="AG165" s="97"/>
      <c r="AH165" s="97"/>
      <c r="AI165" s="97"/>
      <c r="AJ165" s="97">
        <v>3</v>
      </c>
      <c r="AK165" s="97">
        <v>1236.585</v>
      </c>
      <c r="AL165" s="97"/>
      <c r="AM165" s="97"/>
      <c r="AN165" s="97"/>
      <c r="AO165" s="97"/>
      <c r="AP165" s="97"/>
      <c r="AQ165" s="97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97">
        <v>4</v>
      </c>
      <c r="BQ165" s="97">
        <v>8921.1927400000004</v>
      </c>
    </row>
    <row r="166" spans="1:69" ht="18.75" customHeight="1">
      <c r="A166" s="165"/>
      <c r="B166" s="213"/>
      <c r="C166" s="213"/>
      <c r="D166" s="213" t="s">
        <v>1180</v>
      </c>
      <c r="E166" s="213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97"/>
      <c r="AG166" s="97"/>
      <c r="AH166" s="97">
        <v>2</v>
      </c>
      <c r="AI166" s="97">
        <v>5967.99514</v>
      </c>
      <c r="AJ166" s="97">
        <v>7</v>
      </c>
      <c r="AK166" s="97">
        <v>17822.9241</v>
      </c>
      <c r="AL166" s="97"/>
      <c r="AM166" s="97"/>
      <c r="AN166" s="97">
        <v>2</v>
      </c>
      <c r="AO166" s="97">
        <v>145.94999999999999</v>
      </c>
      <c r="AP166" s="97"/>
      <c r="AQ166" s="97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97">
        <v>5</v>
      </c>
      <c r="BQ166" s="97">
        <v>1894.0389700000001</v>
      </c>
    </row>
    <row r="167" spans="1:69">
      <c r="A167" s="165"/>
      <c r="B167" s="213"/>
      <c r="C167" s="213" t="s">
        <v>1181</v>
      </c>
      <c r="D167" s="213"/>
      <c r="E167" s="213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97">
        <v>1</v>
      </c>
      <c r="AG167" s="97">
        <v>942.92021999999997</v>
      </c>
      <c r="AH167" s="97"/>
      <c r="AI167" s="97"/>
      <c r="AJ167" s="97">
        <v>1</v>
      </c>
      <c r="AK167" s="97">
        <v>2879.7804700000002</v>
      </c>
      <c r="AL167" s="97"/>
      <c r="AM167" s="97"/>
      <c r="AN167" s="97"/>
      <c r="AO167" s="97"/>
      <c r="AP167" s="97"/>
      <c r="AQ167" s="97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97">
        <v>5</v>
      </c>
      <c r="BQ167" s="97">
        <v>11011.60728</v>
      </c>
    </row>
    <row r="168" spans="1:69">
      <c r="A168" s="165"/>
      <c r="B168" s="213"/>
      <c r="C168" s="213" t="s">
        <v>1182</v>
      </c>
      <c r="D168" s="214"/>
      <c r="E168" s="214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97">
        <v>2</v>
      </c>
      <c r="AG168" s="97">
        <v>80</v>
      </c>
      <c r="AH168" s="97">
        <v>2</v>
      </c>
      <c r="AI168" s="97">
        <v>55.9801</v>
      </c>
      <c r="AJ168" s="106"/>
      <c r="AK168" s="106"/>
      <c r="AL168" s="106"/>
      <c r="AM168" s="106"/>
      <c r="AN168" s="106"/>
      <c r="AO168" s="106"/>
      <c r="AP168" s="106"/>
      <c r="AQ168" s="106"/>
      <c r="AR168" s="97">
        <v>14</v>
      </c>
      <c r="AS168" s="97">
        <v>588.36800000000005</v>
      </c>
      <c r="AT168" s="97">
        <v>1000</v>
      </c>
      <c r="AU168" s="97">
        <v>35576.191919999997</v>
      </c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97">
        <v>292</v>
      </c>
      <c r="BQ168" s="97">
        <v>10292.24516</v>
      </c>
    </row>
    <row r="169" spans="1:69">
      <c r="A169" s="165"/>
      <c r="B169" s="213"/>
      <c r="C169" s="213"/>
      <c r="D169" s="213" t="s">
        <v>1183</v>
      </c>
      <c r="E169" s="78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97"/>
      <c r="AG169" s="97"/>
      <c r="AH169" s="97"/>
      <c r="AI169" s="97"/>
      <c r="AJ169" s="106"/>
      <c r="AK169" s="106"/>
      <c r="AL169" s="106"/>
      <c r="AM169" s="106"/>
      <c r="AN169" s="106"/>
      <c r="AO169" s="106"/>
      <c r="AP169" s="106"/>
      <c r="AQ169" s="106"/>
      <c r="AR169" s="97"/>
      <c r="AS169" s="97"/>
      <c r="AT169" s="97"/>
      <c r="AU169" s="97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</row>
    <row r="170" spans="1:69" ht="36.75" customHeight="1">
      <c r="A170" s="165"/>
      <c r="B170" s="213"/>
      <c r="C170" s="213"/>
      <c r="D170" s="213"/>
      <c r="E170" s="77" t="s">
        <v>1184</v>
      </c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97"/>
      <c r="AG170" s="97"/>
      <c r="AH170" s="97"/>
      <c r="AI170" s="97"/>
      <c r="AJ170" s="106"/>
      <c r="AK170" s="106"/>
      <c r="AL170" s="106"/>
      <c r="AM170" s="106"/>
      <c r="AN170" s="106"/>
      <c r="AO170" s="106"/>
      <c r="AP170" s="106"/>
      <c r="AQ170" s="106"/>
      <c r="AR170" s="97"/>
      <c r="AS170" s="97"/>
      <c r="AT170" s="97"/>
      <c r="AU170" s="97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</row>
    <row r="171" spans="1:69" ht="24" customHeight="1">
      <c r="A171" s="165"/>
      <c r="B171" s="213"/>
      <c r="C171" s="213"/>
      <c r="D171" s="213"/>
      <c r="E171" s="77" t="s">
        <v>1185</v>
      </c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97"/>
      <c r="AG171" s="97"/>
      <c r="AH171" s="97"/>
      <c r="AI171" s="97"/>
      <c r="AJ171" s="106"/>
      <c r="AK171" s="106"/>
      <c r="AL171" s="106"/>
      <c r="AM171" s="106"/>
      <c r="AN171" s="106"/>
      <c r="AO171" s="106"/>
      <c r="AP171" s="106"/>
      <c r="AQ171" s="106"/>
      <c r="AR171" s="97"/>
      <c r="AS171" s="97"/>
      <c r="AT171" s="97"/>
      <c r="AU171" s="97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</row>
    <row r="172" spans="1:69" ht="23.25" customHeight="1">
      <c r="A172" s="165"/>
      <c r="B172" s="213"/>
      <c r="C172" s="213"/>
      <c r="D172" s="213"/>
      <c r="E172" s="77" t="s">
        <v>1186</v>
      </c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97"/>
      <c r="AG172" s="97"/>
      <c r="AH172" s="97"/>
      <c r="AI172" s="97"/>
      <c r="AJ172" s="106"/>
      <c r="AK172" s="106"/>
      <c r="AL172" s="106"/>
      <c r="AM172" s="106"/>
      <c r="AN172" s="106"/>
      <c r="AO172" s="106"/>
      <c r="AP172" s="106"/>
      <c r="AQ172" s="106"/>
      <c r="AR172" s="97"/>
      <c r="AS172" s="97"/>
      <c r="AT172" s="97"/>
      <c r="AU172" s="97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</row>
    <row r="173" spans="1:69" ht="36" customHeight="1">
      <c r="A173" s="165"/>
      <c r="B173" s="213"/>
      <c r="C173" s="213"/>
      <c r="D173" s="213"/>
      <c r="E173" s="77" t="s">
        <v>1187</v>
      </c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97"/>
      <c r="AG173" s="97"/>
      <c r="AH173" s="97"/>
      <c r="AI173" s="97"/>
      <c r="AJ173" s="106"/>
      <c r="AK173" s="106"/>
      <c r="AL173" s="106"/>
      <c r="AM173" s="106"/>
      <c r="AN173" s="106"/>
      <c r="AO173" s="106"/>
      <c r="AP173" s="106"/>
      <c r="AQ173" s="106"/>
      <c r="AR173" s="97"/>
      <c r="AS173" s="97"/>
      <c r="AT173" s="97"/>
      <c r="AU173" s="97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</row>
    <row r="174" spans="1:69">
      <c r="A174" s="165"/>
      <c r="B174" s="213"/>
      <c r="C174" s="213"/>
      <c r="D174" s="213" t="s">
        <v>1188</v>
      </c>
      <c r="E174" s="78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97">
        <v>2</v>
      </c>
      <c r="AG174" s="97">
        <v>80</v>
      </c>
      <c r="AH174" s="97">
        <v>2</v>
      </c>
      <c r="AI174" s="97">
        <v>55.9801</v>
      </c>
      <c r="AJ174" s="106"/>
      <c r="AK174" s="106"/>
      <c r="AL174" s="106"/>
      <c r="AM174" s="106"/>
      <c r="AN174" s="106"/>
      <c r="AO174" s="106"/>
      <c r="AP174" s="106"/>
      <c r="AQ174" s="106"/>
      <c r="AR174" s="97">
        <v>14</v>
      </c>
      <c r="AS174" s="97">
        <v>588.36800000000005</v>
      </c>
      <c r="AT174" s="97">
        <v>1000</v>
      </c>
      <c r="AU174" s="97">
        <v>35576.191919999997</v>
      </c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97">
        <v>292</v>
      </c>
      <c r="BQ174" s="97">
        <v>10292.24516</v>
      </c>
    </row>
    <row r="175" spans="1:69" ht="36" customHeight="1">
      <c r="A175" s="165"/>
      <c r="B175" s="213"/>
      <c r="C175" s="213"/>
      <c r="D175" s="213"/>
      <c r="E175" s="77" t="s">
        <v>1184</v>
      </c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97"/>
      <c r="AG175" s="97"/>
      <c r="AH175" s="97"/>
      <c r="AI175" s="97"/>
      <c r="AJ175" s="106"/>
      <c r="AK175" s="106"/>
      <c r="AL175" s="106"/>
      <c r="AM175" s="106"/>
      <c r="AN175" s="106"/>
      <c r="AO175" s="106"/>
      <c r="AP175" s="106"/>
      <c r="AQ175" s="106"/>
      <c r="AR175" s="97"/>
      <c r="AS175" s="97"/>
      <c r="AT175" s="97"/>
      <c r="AU175" s="97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/>
      <c r="BO175" s="106"/>
      <c r="BP175" s="97"/>
      <c r="BQ175" s="97"/>
    </row>
    <row r="176" spans="1:69" ht="24" customHeight="1">
      <c r="A176" s="165"/>
      <c r="B176" s="213"/>
      <c r="C176" s="213"/>
      <c r="D176" s="213"/>
      <c r="E176" s="77" t="s">
        <v>1185</v>
      </c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97"/>
      <c r="AG176" s="97"/>
      <c r="AH176" s="97"/>
      <c r="AI176" s="97"/>
      <c r="AJ176" s="106"/>
      <c r="AK176" s="106"/>
      <c r="AL176" s="106"/>
      <c r="AM176" s="106"/>
      <c r="AN176" s="106"/>
      <c r="AO176" s="106"/>
      <c r="AP176" s="106"/>
      <c r="AQ176" s="106"/>
      <c r="AR176" s="97"/>
      <c r="AS176" s="97"/>
      <c r="AT176" s="97"/>
      <c r="AU176" s="97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97"/>
      <c r="BQ176" s="97"/>
    </row>
    <row r="177" spans="1:69" ht="24.75" customHeight="1">
      <c r="A177" s="165"/>
      <c r="B177" s="213"/>
      <c r="C177" s="213"/>
      <c r="D177" s="213"/>
      <c r="E177" s="77" t="s">
        <v>1186</v>
      </c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97">
        <v>2</v>
      </c>
      <c r="AG177" s="97">
        <v>80</v>
      </c>
      <c r="AH177" s="97">
        <v>2</v>
      </c>
      <c r="AI177" s="97">
        <v>55.9801</v>
      </c>
      <c r="AJ177" s="106"/>
      <c r="AK177" s="106"/>
      <c r="AL177" s="106"/>
      <c r="AM177" s="106"/>
      <c r="AN177" s="106"/>
      <c r="AO177" s="106"/>
      <c r="AP177" s="106"/>
      <c r="AQ177" s="106"/>
      <c r="AR177" s="97">
        <v>14</v>
      </c>
      <c r="AS177" s="97">
        <v>588.36800000000005</v>
      </c>
      <c r="AT177" s="97">
        <v>1000</v>
      </c>
      <c r="AU177" s="97">
        <v>35576.191919999997</v>
      </c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97">
        <v>292</v>
      </c>
      <c r="BQ177" s="97">
        <v>10292.24516</v>
      </c>
    </row>
    <row r="178" spans="1:69" ht="37.5" customHeight="1">
      <c r="A178" s="165"/>
      <c r="B178" s="213"/>
      <c r="C178" s="213"/>
      <c r="D178" s="213"/>
      <c r="E178" s="77" t="s">
        <v>1187</v>
      </c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97"/>
      <c r="AG178" s="97"/>
      <c r="AH178" s="97"/>
      <c r="AI178" s="97"/>
      <c r="AJ178" s="106"/>
      <c r="AK178" s="106"/>
      <c r="AL178" s="106"/>
      <c r="AM178" s="106"/>
      <c r="AN178" s="106"/>
      <c r="AO178" s="106"/>
      <c r="AP178" s="106"/>
      <c r="AQ178" s="106"/>
      <c r="AR178" s="97"/>
      <c r="AS178" s="97"/>
      <c r="AT178" s="97"/>
      <c r="AU178" s="97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97"/>
      <c r="BQ178" s="97"/>
    </row>
    <row r="179" spans="1:69">
      <c r="A179" s="165"/>
      <c r="B179" s="213"/>
      <c r="C179" s="213" t="s">
        <v>1189</v>
      </c>
      <c r="D179" s="214"/>
      <c r="E179" s="214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97">
        <v>17</v>
      </c>
      <c r="AG179" s="97">
        <v>41442.752950000002</v>
      </c>
      <c r="AH179" s="97">
        <v>15</v>
      </c>
      <c r="AI179" s="97">
        <v>1164.0829900000001</v>
      </c>
      <c r="AJ179" s="97">
        <v>1</v>
      </c>
      <c r="AK179" s="97">
        <v>125.28122999999999</v>
      </c>
      <c r="AL179" s="97">
        <v>2</v>
      </c>
      <c r="AM179" s="97">
        <v>37524.406999999999</v>
      </c>
      <c r="AN179" s="97"/>
      <c r="AO179" s="97"/>
      <c r="AP179" s="97">
        <v>7</v>
      </c>
      <c r="AQ179" s="97">
        <v>716.11319000000003</v>
      </c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97">
        <v>6</v>
      </c>
      <c r="BQ179" s="97">
        <v>908.74288000000001</v>
      </c>
    </row>
    <row r="180" spans="1:69" ht="16.5" customHeight="1">
      <c r="A180" s="165"/>
      <c r="B180" s="213"/>
      <c r="C180" s="213"/>
      <c r="D180" s="213" t="s">
        <v>1190</v>
      </c>
      <c r="E180" s="213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  <c r="BJ180" s="106"/>
      <c r="BK180" s="106"/>
      <c r="BL180" s="106"/>
      <c r="BM180" s="106"/>
      <c r="BN180" s="106"/>
      <c r="BO180" s="106"/>
      <c r="BP180" s="97"/>
      <c r="BQ180" s="97"/>
    </row>
    <row r="181" spans="1:69" ht="24" customHeight="1">
      <c r="A181" s="165"/>
      <c r="B181" s="213"/>
      <c r="C181" s="213"/>
      <c r="D181" s="213" t="s">
        <v>1191</v>
      </c>
      <c r="E181" s="213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97"/>
      <c r="BQ181" s="97"/>
    </row>
    <row r="182" spans="1:69" ht="15" customHeight="1">
      <c r="A182" s="165"/>
      <c r="B182" s="213"/>
      <c r="C182" s="213"/>
      <c r="D182" s="213" t="s">
        <v>1189</v>
      </c>
      <c r="E182" s="213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97">
        <v>17</v>
      </c>
      <c r="AG182" s="97">
        <v>41442.752950000002</v>
      </c>
      <c r="AH182" s="97">
        <v>15</v>
      </c>
      <c r="AI182" s="97">
        <v>1164.0829900000001</v>
      </c>
      <c r="AJ182" s="97">
        <v>1</v>
      </c>
      <c r="AK182" s="97">
        <v>125.28122999999999</v>
      </c>
      <c r="AL182" s="97">
        <v>2</v>
      </c>
      <c r="AM182" s="97">
        <v>37524.406999999999</v>
      </c>
      <c r="AN182" s="97"/>
      <c r="AO182" s="97"/>
      <c r="AP182" s="97">
        <v>7</v>
      </c>
      <c r="AQ182" s="97">
        <v>716.11319000000003</v>
      </c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/>
      <c r="BK182" s="106"/>
      <c r="BL182" s="106"/>
      <c r="BM182" s="106"/>
      <c r="BN182" s="106"/>
      <c r="BO182" s="106"/>
      <c r="BP182" s="97">
        <v>6</v>
      </c>
      <c r="BQ182" s="97">
        <v>908.74288000000001</v>
      </c>
    </row>
    <row r="183" spans="1:69">
      <c r="A183" s="165"/>
      <c r="B183" s="213"/>
      <c r="C183" s="213" t="s">
        <v>1192</v>
      </c>
      <c r="D183" s="214"/>
      <c r="E183" s="214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97">
        <v>11212</v>
      </c>
      <c r="AG183" s="97">
        <v>3423531.8275899999</v>
      </c>
      <c r="AH183" s="97">
        <v>19225</v>
      </c>
      <c r="AI183" s="97">
        <v>395723.02308000001</v>
      </c>
      <c r="AJ183" s="97">
        <v>317</v>
      </c>
      <c r="AK183" s="97">
        <v>8117.4952300000004</v>
      </c>
      <c r="AL183" s="97">
        <v>652</v>
      </c>
      <c r="AM183" s="97">
        <v>18856.11594</v>
      </c>
      <c r="AN183" s="97">
        <v>12819</v>
      </c>
      <c r="AO183" s="97">
        <v>207920.60480999999</v>
      </c>
      <c r="AP183" s="97">
        <v>25350</v>
      </c>
      <c r="AQ183" s="97">
        <v>1654452.0367300001</v>
      </c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97">
        <v>118362</v>
      </c>
      <c r="BQ183" s="97">
        <v>3311792.46698</v>
      </c>
    </row>
    <row r="184" spans="1:69" ht="14.25" customHeight="1">
      <c r="A184" s="165"/>
      <c r="B184" s="213"/>
      <c r="C184" s="213"/>
      <c r="D184" s="213" t="s">
        <v>1193</v>
      </c>
      <c r="E184" s="213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97">
        <v>8036</v>
      </c>
      <c r="AG184" s="97">
        <v>2863211.2223700001</v>
      </c>
      <c r="AH184" s="97">
        <v>17903</v>
      </c>
      <c r="AI184" s="97">
        <v>338717.49739999999</v>
      </c>
      <c r="AJ184" s="97">
        <v>37</v>
      </c>
      <c r="AK184" s="97">
        <v>1371.70083</v>
      </c>
      <c r="AL184" s="97">
        <v>376</v>
      </c>
      <c r="AM184" s="97">
        <v>8915.6315500000001</v>
      </c>
      <c r="AN184" s="97">
        <v>2034</v>
      </c>
      <c r="AO184" s="97">
        <v>83298.691409999999</v>
      </c>
      <c r="AP184" s="97">
        <v>13210</v>
      </c>
      <c r="AQ184" s="97">
        <v>1101967.26146</v>
      </c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97">
        <v>11446</v>
      </c>
      <c r="BQ184" s="97">
        <v>895566.18545999995</v>
      </c>
    </row>
    <row r="185" spans="1:69" ht="14.25" customHeight="1">
      <c r="A185" s="165"/>
      <c r="B185" s="213"/>
      <c r="C185" s="213"/>
      <c r="D185" s="213" t="s">
        <v>1194</v>
      </c>
      <c r="E185" s="213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97">
        <v>2123</v>
      </c>
      <c r="AG185" s="97">
        <v>284170.43962999998</v>
      </c>
      <c r="AH185" s="97">
        <v>683</v>
      </c>
      <c r="AI185" s="97">
        <v>17265.93187</v>
      </c>
      <c r="AJ185" s="97">
        <v>97</v>
      </c>
      <c r="AK185" s="97">
        <v>1410.7782099999999</v>
      </c>
      <c r="AL185" s="97">
        <v>193</v>
      </c>
      <c r="AM185" s="97">
        <v>6818.0133999999998</v>
      </c>
      <c r="AN185" s="97">
        <v>10214</v>
      </c>
      <c r="AO185" s="97">
        <v>101775.68667</v>
      </c>
      <c r="AP185" s="97">
        <v>8392</v>
      </c>
      <c r="AQ185" s="97">
        <v>391454.60939</v>
      </c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97">
        <v>22420</v>
      </c>
      <c r="BQ185" s="97">
        <v>532552.13118000003</v>
      </c>
    </row>
    <row r="186" spans="1:69" ht="14.25" customHeight="1">
      <c r="A186" s="165"/>
      <c r="B186" s="213"/>
      <c r="C186" s="213"/>
      <c r="D186" s="213" t="s">
        <v>1192</v>
      </c>
      <c r="E186" s="213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97">
        <v>1053</v>
      </c>
      <c r="AG186" s="97">
        <v>276150.16558999999</v>
      </c>
      <c r="AH186" s="97">
        <v>639</v>
      </c>
      <c r="AI186" s="97">
        <v>39739.593809999998</v>
      </c>
      <c r="AJ186" s="97">
        <v>183</v>
      </c>
      <c r="AK186" s="97">
        <v>5335.0161900000003</v>
      </c>
      <c r="AL186" s="97">
        <v>83</v>
      </c>
      <c r="AM186" s="97">
        <v>3122.4709899999998</v>
      </c>
      <c r="AN186" s="97">
        <v>571</v>
      </c>
      <c r="AO186" s="97">
        <v>22846.226729999998</v>
      </c>
      <c r="AP186" s="97">
        <v>3748</v>
      </c>
      <c r="AQ186" s="97">
        <v>161030.16587999999</v>
      </c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97">
        <v>84496</v>
      </c>
      <c r="BQ186" s="97">
        <v>1883674.1503399999</v>
      </c>
    </row>
    <row r="187" spans="1:69">
      <c r="A187" s="165"/>
      <c r="B187" s="213" t="s">
        <v>1195</v>
      </c>
      <c r="C187" s="214"/>
      <c r="D187" s="214"/>
      <c r="E187" s="214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97">
        <v>12</v>
      </c>
      <c r="AW187" s="97">
        <v>1686.71093</v>
      </c>
      <c r="AX187" s="97">
        <v>473</v>
      </c>
      <c r="AY187" s="97">
        <v>78795.577860000005</v>
      </c>
      <c r="AZ187" s="97">
        <v>6016</v>
      </c>
      <c r="BA187" s="97">
        <v>705223.99236999999</v>
      </c>
      <c r="BB187" s="97">
        <v>626</v>
      </c>
      <c r="BC187" s="97">
        <v>491659.24881999998</v>
      </c>
      <c r="BD187" s="106"/>
      <c r="BE187" s="106"/>
      <c r="BF187" s="106"/>
      <c r="BG187" s="106"/>
      <c r="BH187" s="106"/>
      <c r="BI187" s="106"/>
      <c r="BJ187" s="106"/>
      <c r="BK187" s="106"/>
      <c r="BL187" s="106"/>
      <c r="BM187" s="106"/>
      <c r="BN187" s="106"/>
      <c r="BO187" s="106"/>
      <c r="BP187" s="97">
        <v>1537</v>
      </c>
      <c r="BQ187" s="97">
        <v>462896.46259000001</v>
      </c>
    </row>
    <row r="188" spans="1:69">
      <c r="A188" s="165"/>
      <c r="B188" s="213"/>
      <c r="C188" s="213" t="s">
        <v>1196</v>
      </c>
      <c r="D188" s="214"/>
      <c r="E188" s="214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97">
        <v>11</v>
      </c>
      <c r="AW188" s="97">
        <v>1676.3654300000001</v>
      </c>
      <c r="AX188" s="97">
        <v>437</v>
      </c>
      <c r="AY188" s="97">
        <v>76621.932889999996</v>
      </c>
      <c r="AZ188" s="97">
        <v>1823</v>
      </c>
      <c r="BA188" s="97">
        <v>414729.05471</v>
      </c>
      <c r="BB188" s="97">
        <v>419</v>
      </c>
      <c r="BC188" s="97">
        <v>60099.856549999997</v>
      </c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97">
        <v>150</v>
      </c>
      <c r="BQ188" s="97">
        <v>28844.39659</v>
      </c>
    </row>
    <row r="189" spans="1:69" ht="46.5" customHeight="1">
      <c r="A189" s="165"/>
      <c r="B189" s="213"/>
      <c r="C189" s="213"/>
      <c r="D189" s="213" t="s">
        <v>1197</v>
      </c>
      <c r="E189" s="213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97">
        <v>10</v>
      </c>
      <c r="AW189" s="97">
        <v>497.43090999999998</v>
      </c>
      <c r="AX189" s="97">
        <v>43</v>
      </c>
      <c r="AY189" s="97">
        <v>983.25683000000004</v>
      </c>
      <c r="AZ189" s="97">
        <v>1367</v>
      </c>
      <c r="BA189" s="97">
        <v>332426.07160000002</v>
      </c>
      <c r="BB189" s="97">
        <v>158</v>
      </c>
      <c r="BC189" s="97">
        <v>25764.36724</v>
      </c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97">
        <v>38</v>
      </c>
      <c r="BQ189" s="97">
        <v>15818.84475</v>
      </c>
    </row>
    <row r="190" spans="1:69" ht="45.75" customHeight="1">
      <c r="A190" s="165"/>
      <c r="B190" s="213"/>
      <c r="C190" s="213"/>
      <c r="D190" s="213" t="s">
        <v>1198</v>
      </c>
      <c r="E190" s="213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97">
        <v>1</v>
      </c>
      <c r="AW190" s="97">
        <v>1178.93452</v>
      </c>
      <c r="AX190" s="97">
        <v>394</v>
      </c>
      <c r="AY190" s="97">
        <v>75638.676059999998</v>
      </c>
      <c r="AZ190" s="97">
        <v>456</v>
      </c>
      <c r="BA190" s="97">
        <v>82302.983110000001</v>
      </c>
      <c r="BB190" s="97">
        <v>261</v>
      </c>
      <c r="BC190" s="97">
        <v>34335.489309999997</v>
      </c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6"/>
      <c r="BO190" s="106"/>
      <c r="BP190" s="97">
        <v>112</v>
      </c>
      <c r="BQ190" s="97">
        <v>13025.55184</v>
      </c>
    </row>
    <row r="191" spans="1:69" ht="35.25" customHeight="1">
      <c r="A191" s="165"/>
      <c r="B191" s="213"/>
      <c r="C191" s="213"/>
      <c r="D191" s="213" t="s">
        <v>1199</v>
      </c>
      <c r="E191" s="213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97"/>
      <c r="AW191" s="97"/>
      <c r="AX191" s="97"/>
      <c r="AY191" s="97"/>
      <c r="AZ191" s="97"/>
      <c r="BA191" s="97"/>
      <c r="BB191" s="97"/>
      <c r="BC191" s="97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97"/>
      <c r="BQ191" s="97"/>
    </row>
    <row r="192" spans="1:69" ht="22.5" customHeight="1">
      <c r="A192" s="165"/>
      <c r="B192" s="213"/>
      <c r="C192" s="213" t="s">
        <v>1200</v>
      </c>
      <c r="D192" s="213"/>
      <c r="E192" s="213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97"/>
      <c r="AW192" s="97"/>
      <c r="AX192" s="97"/>
      <c r="AY192" s="97"/>
      <c r="AZ192" s="97"/>
      <c r="BA192" s="97"/>
      <c r="BB192" s="97"/>
      <c r="BC192" s="97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97"/>
      <c r="BQ192" s="97"/>
    </row>
    <row r="193" spans="1:69" ht="24" customHeight="1">
      <c r="A193" s="165"/>
      <c r="B193" s="213"/>
      <c r="C193" s="213" t="s">
        <v>1201</v>
      </c>
      <c r="D193" s="213"/>
      <c r="E193" s="213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97"/>
      <c r="AW193" s="97"/>
      <c r="AX193" s="97">
        <v>1</v>
      </c>
      <c r="AY193" s="97">
        <v>337.5</v>
      </c>
      <c r="AZ193" s="97">
        <v>3</v>
      </c>
      <c r="BA193" s="97">
        <v>337.5</v>
      </c>
      <c r="BB193" s="97"/>
      <c r="BC193" s="97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97"/>
      <c r="BQ193" s="97"/>
    </row>
    <row r="194" spans="1:69">
      <c r="A194" s="165"/>
      <c r="B194" s="213"/>
      <c r="C194" s="213" t="s">
        <v>1202</v>
      </c>
      <c r="D194" s="214"/>
      <c r="E194" s="214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97"/>
      <c r="AW194" s="97"/>
      <c r="AX194" s="97"/>
      <c r="AY194" s="97"/>
      <c r="AZ194" s="97"/>
      <c r="BA194" s="97"/>
      <c r="BB194" s="97"/>
      <c r="BC194" s="97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97"/>
      <c r="BQ194" s="97"/>
    </row>
    <row r="195" spans="1:69" ht="34.5" customHeight="1">
      <c r="A195" s="165"/>
      <c r="B195" s="213"/>
      <c r="C195" s="213"/>
      <c r="D195" s="213" t="s">
        <v>1203</v>
      </c>
      <c r="E195" s="213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97"/>
      <c r="AW195" s="97"/>
      <c r="AX195" s="97"/>
      <c r="AY195" s="97"/>
      <c r="AZ195" s="97"/>
      <c r="BA195" s="97"/>
      <c r="BB195" s="97"/>
      <c r="BC195" s="97"/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6"/>
      <c r="BO195" s="106"/>
      <c r="BP195" s="97"/>
      <c r="BQ195" s="97"/>
    </row>
    <row r="196" spans="1:69" ht="29.25" customHeight="1">
      <c r="A196" s="165"/>
      <c r="B196" s="213"/>
      <c r="C196" s="213"/>
      <c r="D196" s="213" t="s">
        <v>1204</v>
      </c>
      <c r="E196" s="213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97"/>
      <c r="AW196" s="97"/>
      <c r="AX196" s="97"/>
      <c r="AY196" s="97"/>
      <c r="AZ196" s="97"/>
      <c r="BA196" s="97"/>
      <c r="BB196" s="97"/>
      <c r="BC196" s="97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6"/>
      <c r="BO196" s="106"/>
      <c r="BP196" s="97"/>
      <c r="BQ196" s="97"/>
    </row>
    <row r="197" spans="1:69">
      <c r="A197" s="165"/>
      <c r="B197" s="213"/>
      <c r="C197" s="213" t="s">
        <v>1205</v>
      </c>
      <c r="D197" s="214"/>
      <c r="E197" s="214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97"/>
      <c r="AW197" s="97"/>
      <c r="AX197" s="97"/>
      <c r="AY197" s="97"/>
      <c r="AZ197" s="97"/>
      <c r="BA197" s="97"/>
      <c r="BB197" s="97"/>
      <c r="BC197" s="97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6"/>
      <c r="BO197" s="106"/>
      <c r="BP197" s="97"/>
      <c r="BQ197" s="97"/>
    </row>
    <row r="198" spans="1:69" ht="27.75" customHeight="1">
      <c r="A198" s="165"/>
      <c r="B198" s="213"/>
      <c r="C198" s="213"/>
      <c r="D198" s="213" t="s">
        <v>1206</v>
      </c>
      <c r="E198" s="213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97"/>
      <c r="AW198" s="97"/>
      <c r="AX198" s="97"/>
      <c r="AY198" s="97"/>
      <c r="AZ198" s="97"/>
      <c r="BA198" s="97"/>
      <c r="BB198" s="97"/>
      <c r="BC198" s="97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97"/>
      <c r="BQ198" s="97"/>
    </row>
    <row r="199" spans="1:69" ht="27.75" customHeight="1">
      <c r="A199" s="165"/>
      <c r="B199" s="213"/>
      <c r="C199" s="213"/>
      <c r="D199" s="213" t="s">
        <v>1207</v>
      </c>
      <c r="E199" s="213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97"/>
      <c r="AW199" s="97"/>
      <c r="AX199" s="97"/>
      <c r="AY199" s="97"/>
      <c r="AZ199" s="97"/>
      <c r="BA199" s="97"/>
      <c r="BB199" s="97"/>
      <c r="BC199" s="97"/>
      <c r="BD199" s="106"/>
      <c r="BE199" s="106"/>
      <c r="BF199" s="106"/>
      <c r="BG199" s="106"/>
      <c r="BH199" s="106"/>
      <c r="BI199" s="106"/>
      <c r="BJ199" s="106"/>
      <c r="BK199" s="106"/>
      <c r="BL199" s="106"/>
      <c r="BM199" s="106"/>
      <c r="BN199" s="106"/>
      <c r="BO199" s="106"/>
      <c r="BP199" s="97"/>
      <c r="BQ199" s="97"/>
    </row>
    <row r="200" spans="1:69" ht="27.75" customHeight="1">
      <c r="A200" s="165"/>
      <c r="B200" s="213"/>
      <c r="C200" s="213"/>
      <c r="D200" s="213" t="s">
        <v>1208</v>
      </c>
      <c r="E200" s="213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97"/>
      <c r="AW200" s="97"/>
      <c r="AX200" s="97"/>
      <c r="AY200" s="97"/>
      <c r="AZ200" s="97"/>
      <c r="BA200" s="97"/>
      <c r="BB200" s="97"/>
      <c r="BC200" s="97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97"/>
      <c r="BQ200" s="97"/>
    </row>
    <row r="201" spans="1:69">
      <c r="A201" s="165"/>
      <c r="B201" s="213"/>
      <c r="C201" s="213" t="s">
        <v>1209</v>
      </c>
      <c r="D201" s="214"/>
      <c r="E201" s="214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97"/>
      <c r="AW201" s="97"/>
      <c r="AX201" s="97"/>
      <c r="AY201" s="97"/>
      <c r="AZ201" s="97"/>
      <c r="BA201" s="97"/>
      <c r="BB201" s="97"/>
      <c r="BC201" s="97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97"/>
      <c r="BQ201" s="97"/>
    </row>
    <row r="202" spans="1:69" ht="38.25" customHeight="1">
      <c r="A202" s="165"/>
      <c r="B202" s="213"/>
      <c r="C202" s="213"/>
      <c r="D202" s="213" t="s">
        <v>1210</v>
      </c>
      <c r="E202" s="213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97"/>
      <c r="AW202" s="97"/>
      <c r="AX202" s="97"/>
      <c r="AY202" s="97"/>
      <c r="AZ202" s="97"/>
      <c r="BA202" s="97"/>
      <c r="BB202" s="97"/>
      <c r="BC202" s="97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97"/>
      <c r="BQ202" s="97"/>
    </row>
    <row r="203" spans="1:69" ht="50.25" customHeight="1">
      <c r="A203" s="165"/>
      <c r="B203" s="213"/>
      <c r="C203" s="213"/>
      <c r="D203" s="213" t="s">
        <v>1211</v>
      </c>
      <c r="E203" s="213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97"/>
      <c r="AW203" s="97"/>
      <c r="AX203" s="97"/>
      <c r="AY203" s="97"/>
      <c r="AZ203" s="97"/>
      <c r="BA203" s="97"/>
      <c r="BB203" s="97"/>
      <c r="BC203" s="97"/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97"/>
      <c r="BQ203" s="97"/>
    </row>
    <row r="204" spans="1:69">
      <c r="A204" s="165"/>
      <c r="B204" s="213"/>
      <c r="C204" s="213" t="s">
        <v>1212</v>
      </c>
      <c r="D204" s="214"/>
      <c r="E204" s="214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97">
        <v>1</v>
      </c>
      <c r="AW204" s="97">
        <v>10.345499999999999</v>
      </c>
      <c r="AX204" s="97">
        <v>35</v>
      </c>
      <c r="AY204" s="97">
        <v>1836.1449700000001</v>
      </c>
      <c r="AZ204" s="97">
        <v>4190</v>
      </c>
      <c r="BA204" s="97">
        <v>290157.43766</v>
      </c>
      <c r="BB204" s="97">
        <v>192</v>
      </c>
      <c r="BC204" s="97">
        <v>389595.93612000003</v>
      </c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97">
        <v>1249</v>
      </c>
      <c r="BQ204" s="97">
        <v>125179.81726</v>
      </c>
    </row>
    <row r="205" spans="1:69" ht="35.25" customHeight="1">
      <c r="A205" s="165"/>
      <c r="B205" s="213"/>
      <c r="C205" s="213"/>
      <c r="D205" s="213" t="s">
        <v>1213</v>
      </c>
      <c r="E205" s="213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97"/>
      <c r="AW205" s="97"/>
      <c r="AX205" s="97"/>
      <c r="AY205" s="97"/>
      <c r="AZ205" s="97">
        <v>1</v>
      </c>
      <c r="BA205" s="97">
        <v>39.967440000000003</v>
      </c>
      <c r="BB205" s="97"/>
      <c r="BC205" s="97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97"/>
      <c r="BQ205" s="97"/>
    </row>
    <row r="206" spans="1:69" ht="24.75" customHeight="1">
      <c r="A206" s="165"/>
      <c r="B206" s="213"/>
      <c r="C206" s="213"/>
      <c r="D206" s="213" t="s">
        <v>1214</v>
      </c>
      <c r="E206" s="213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97"/>
      <c r="AW206" s="97"/>
      <c r="AX206" s="97"/>
      <c r="AY206" s="97"/>
      <c r="AZ206" s="97">
        <v>1</v>
      </c>
      <c r="BA206" s="97">
        <v>2832.288</v>
      </c>
      <c r="BB206" s="97"/>
      <c r="BC206" s="97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97">
        <v>5</v>
      </c>
      <c r="BQ206" s="97">
        <v>2532.1379999999999</v>
      </c>
    </row>
    <row r="207" spans="1:69" ht="24" customHeight="1">
      <c r="A207" s="165"/>
      <c r="B207" s="213"/>
      <c r="C207" s="213"/>
      <c r="D207" s="213" t="s">
        <v>1215</v>
      </c>
      <c r="E207" s="213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97"/>
      <c r="AW207" s="97"/>
      <c r="AX207" s="97"/>
      <c r="AY207" s="97"/>
      <c r="AZ207" s="97"/>
      <c r="BA207" s="97"/>
      <c r="BB207" s="97">
        <v>16</v>
      </c>
      <c r="BC207" s="97">
        <v>44557.220569999998</v>
      </c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97">
        <v>1</v>
      </c>
      <c r="BQ207" s="97">
        <v>20</v>
      </c>
    </row>
    <row r="208" spans="1:69" ht="35.25" customHeight="1">
      <c r="A208" s="165"/>
      <c r="B208" s="213"/>
      <c r="C208" s="213"/>
      <c r="D208" s="213" t="s">
        <v>1216</v>
      </c>
      <c r="E208" s="213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97"/>
      <c r="AW208" s="97"/>
      <c r="AX208" s="97"/>
      <c r="AY208" s="97"/>
      <c r="AZ208" s="97"/>
      <c r="BA208" s="97"/>
      <c r="BB208" s="97"/>
      <c r="BC208" s="97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97"/>
      <c r="BQ208" s="97"/>
    </row>
    <row r="209" spans="1:69" ht="24.75" customHeight="1">
      <c r="A209" s="165"/>
      <c r="B209" s="213"/>
      <c r="C209" s="213"/>
      <c r="D209" s="213" t="s">
        <v>1217</v>
      </c>
      <c r="E209" s="213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97">
        <v>1</v>
      </c>
      <c r="AW209" s="97">
        <v>10.345499999999999</v>
      </c>
      <c r="AX209" s="97">
        <v>35</v>
      </c>
      <c r="AY209" s="97">
        <v>1836.1449700000001</v>
      </c>
      <c r="AZ209" s="97">
        <v>4188</v>
      </c>
      <c r="BA209" s="97">
        <v>287285.18222000002</v>
      </c>
      <c r="BB209" s="97">
        <v>176</v>
      </c>
      <c r="BC209" s="97">
        <v>345038.71555000002</v>
      </c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97">
        <v>1243</v>
      </c>
      <c r="BQ209" s="97">
        <v>122627.67926</v>
      </c>
    </row>
    <row r="210" spans="1:69">
      <c r="A210" s="165"/>
      <c r="B210" s="213"/>
      <c r="C210" s="213" t="s">
        <v>1218</v>
      </c>
      <c r="D210" s="214"/>
      <c r="E210" s="214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97"/>
      <c r="AW210" s="97"/>
      <c r="AX210" s="97"/>
      <c r="AY210" s="97"/>
      <c r="AZ210" s="97"/>
      <c r="BA210" s="97"/>
      <c r="BB210" s="97">
        <v>15</v>
      </c>
      <c r="BC210" s="97">
        <v>41963.456149999998</v>
      </c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97">
        <v>138</v>
      </c>
      <c r="BQ210" s="97">
        <v>308872.24874000001</v>
      </c>
    </row>
    <row r="211" spans="1:69" ht="36.75" customHeight="1">
      <c r="A211" s="165"/>
      <c r="B211" s="213"/>
      <c r="C211" s="213"/>
      <c r="D211" s="213" t="s">
        <v>1219</v>
      </c>
      <c r="E211" s="213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97"/>
      <c r="AW211" s="97"/>
      <c r="AX211" s="97"/>
      <c r="AY211" s="97"/>
      <c r="AZ211" s="97"/>
      <c r="BA211" s="97"/>
      <c r="BB211" s="97"/>
      <c r="BC211" s="97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97"/>
      <c r="BQ211" s="97"/>
    </row>
    <row r="212" spans="1:69" ht="36.75" customHeight="1">
      <c r="A212" s="165"/>
      <c r="B212" s="213"/>
      <c r="C212" s="213"/>
      <c r="D212" s="213" t="s">
        <v>1220</v>
      </c>
      <c r="E212" s="213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97"/>
      <c r="AW212" s="97"/>
      <c r="AX212" s="97"/>
      <c r="AY212" s="97"/>
      <c r="AZ212" s="97"/>
      <c r="BA212" s="97"/>
      <c r="BB212" s="97"/>
      <c r="BC212" s="97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97"/>
      <c r="BQ212" s="97"/>
    </row>
    <row r="213" spans="1:69" ht="36.75" customHeight="1">
      <c r="A213" s="165"/>
      <c r="B213" s="213"/>
      <c r="C213" s="213"/>
      <c r="D213" s="213" t="s">
        <v>1221</v>
      </c>
      <c r="E213" s="213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97"/>
      <c r="AW213" s="97"/>
      <c r="AX213" s="97"/>
      <c r="AY213" s="97"/>
      <c r="AZ213" s="97"/>
      <c r="BA213" s="97"/>
      <c r="BB213" s="97"/>
      <c r="BC213" s="97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97"/>
      <c r="BQ213" s="97"/>
    </row>
    <row r="214" spans="1:69" ht="36.75" customHeight="1">
      <c r="A214" s="165"/>
      <c r="B214" s="213"/>
      <c r="C214" s="213"/>
      <c r="D214" s="213" t="s">
        <v>1222</v>
      </c>
      <c r="E214" s="213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97"/>
      <c r="AW214" s="97"/>
      <c r="AX214" s="97"/>
      <c r="AY214" s="97"/>
      <c r="AZ214" s="97"/>
      <c r="BA214" s="97"/>
      <c r="BB214" s="97"/>
      <c r="BC214" s="97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97"/>
      <c r="BQ214" s="97"/>
    </row>
    <row r="215" spans="1:69" ht="49.5" customHeight="1">
      <c r="A215" s="165"/>
      <c r="B215" s="213"/>
      <c r="C215" s="213"/>
      <c r="D215" s="213" t="s">
        <v>1223</v>
      </c>
      <c r="E215" s="213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97"/>
      <c r="AW215" s="97"/>
      <c r="AX215" s="97"/>
      <c r="AY215" s="97"/>
      <c r="AZ215" s="97"/>
      <c r="BA215" s="97"/>
      <c r="BB215" s="97"/>
      <c r="BC215" s="97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97"/>
      <c r="BQ215" s="97"/>
    </row>
    <row r="216" spans="1:69" ht="49.5" customHeight="1">
      <c r="A216" s="165"/>
      <c r="B216" s="213"/>
      <c r="C216" s="213"/>
      <c r="D216" s="213" t="s">
        <v>1224</v>
      </c>
      <c r="E216" s="213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97"/>
      <c r="AW216" s="97"/>
      <c r="AX216" s="97"/>
      <c r="AY216" s="97"/>
      <c r="AZ216" s="97"/>
      <c r="BA216" s="97"/>
      <c r="BB216" s="97">
        <v>7</v>
      </c>
      <c r="BC216" s="97">
        <v>2120.23918</v>
      </c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97">
        <v>1</v>
      </c>
      <c r="BQ216" s="97">
        <v>1468</v>
      </c>
    </row>
    <row r="217" spans="1:69" ht="57.75" customHeight="1">
      <c r="A217" s="165"/>
      <c r="B217" s="213"/>
      <c r="C217" s="213"/>
      <c r="D217" s="213" t="s">
        <v>1225</v>
      </c>
      <c r="E217" s="213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97"/>
      <c r="AW217" s="97"/>
      <c r="AX217" s="97"/>
      <c r="AY217" s="97"/>
      <c r="AZ217" s="97"/>
      <c r="BA217" s="97"/>
      <c r="BB217" s="97"/>
      <c r="BC217" s="97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97"/>
      <c r="BQ217" s="97"/>
    </row>
    <row r="218" spans="1:69" ht="45.75" customHeight="1">
      <c r="A218" s="165"/>
      <c r="B218" s="213"/>
      <c r="C218" s="213"/>
      <c r="D218" s="213" t="s">
        <v>1226</v>
      </c>
      <c r="E218" s="213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97"/>
      <c r="AW218" s="97"/>
      <c r="AX218" s="97"/>
      <c r="AY218" s="97"/>
      <c r="AZ218" s="97"/>
      <c r="BA218" s="97"/>
      <c r="BB218" s="97"/>
      <c r="BC218" s="97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97"/>
      <c r="BQ218" s="97"/>
    </row>
    <row r="219" spans="1:69" ht="35.25" customHeight="1">
      <c r="A219" s="165"/>
      <c r="B219" s="213"/>
      <c r="C219" s="213"/>
      <c r="D219" s="213" t="s">
        <v>1227</v>
      </c>
      <c r="E219" s="213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97"/>
      <c r="AW219" s="97"/>
      <c r="AX219" s="97"/>
      <c r="AY219" s="97"/>
      <c r="AZ219" s="97"/>
      <c r="BA219" s="97"/>
      <c r="BB219" s="97">
        <v>8</v>
      </c>
      <c r="BC219" s="97">
        <v>39843.216970000001</v>
      </c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97">
        <v>137</v>
      </c>
      <c r="BQ219" s="97">
        <v>307404.24874000001</v>
      </c>
    </row>
    <row r="220" spans="1:69">
      <c r="A220" s="165"/>
      <c r="B220" s="213" t="s">
        <v>1228</v>
      </c>
      <c r="C220" s="213"/>
      <c r="D220" s="213"/>
      <c r="E220" s="213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97"/>
      <c r="BG220" s="97"/>
      <c r="BH220" s="97"/>
      <c r="BI220" s="97"/>
      <c r="BJ220" s="97"/>
      <c r="BK220" s="97"/>
      <c r="BL220" s="97"/>
      <c r="BM220" s="97"/>
      <c r="BN220" s="97"/>
      <c r="BO220" s="97"/>
      <c r="BP220" s="97"/>
      <c r="BQ220" s="97"/>
    </row>
    <row r="221" spans="1:69">
      <c r="A221" s="165"/>
      <c r="B221" s="213" t="s">
        <v>1229</v>
      </c>
      <c r="C221" s="214"/>
      <c r="D221" s="214"/>
      <c r="E221" s="214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97">
        <v>738</v>
      </c>
      <c r="BG221" s="97">
        <v>29272.590380000001</v>
      </c>
      <c r="BH221" s="97">
        <v>54751</v>
      </c>
      <c r="BI221" s="97">
        <v>654699.39237999998</v>
      </c>
      <c r="BJ221" s="97"/>
      <c r="BK221" s="97"/>
      <c r="BL221" s="97">
        <v>50</v>
      </c>
      <c r="BM221" s="97">
        <v>1878.7158199999999</v>
      </c>
      <c r="BN221" s="97">
        <v>9</v>
      </c>
      <c r="BO221" s="97">
        <v>55.929000000000002</v>
      </c>
      <c r="BP221" s="97">
        <v>13989</v>
      </c>
      <c r="BQ221" s="97">
        <v>504316.47840999998</v>
      </c>
    </row>
    <row r="222" spans="1:69" ht="16.5" customHeight="1">
      <c r="A222" s="165"/>
      <c r="B222" s="213"/>
      <c r="C222" s="213" t="s">
        <v>1230</v>
      </c>
      <c r="D222" s="213"/>
      <c r="E222" s="213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97">
        <v>2</v>
      </c>
      <c r="BG222" s="97">
        <v>41.982930000000003</v>
      </c>
      <c r="BH222" s="97">
        <v>15533</v>
      </c>
      <c r="BI222" s="97">
        <v>383249.91719000001</v>
      </c>
      <c r="BJ222" s="97"/>
      <c r="BK222" s="97"/>
      <c r="BL222" s="97"/>
      <c r="BM222" s="97"/>
      <c r="BN222" s="97"/>
      <c r="BO222" s="97"/>
      <c r="BP222" s="97">
        <v>8038</v>
      </c>
      <c r="BQ222" s="97">
        <v>245481.09503999999</v>
      </c>
    </row>
    <row r="223" spans="1:69" ht="16.5" customHeight="1">
      <c r="A223" s="165"/>
      <c r="B223" s="213"/>
      <c r="C223" s="213" t="s">
        <v>1231</v>
      </c>
      <c r="D223" s="213"/>
      <c r="E223" s="213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97"/>
      <c r="BG223" s="97"/>
      <c r="BH223" s="97"/>
      <c r="BI223" s="97"/>
      <c r="BJ223" s="97"/>
      <c r="BK223" s="97"/>
      <c r="BL223" s="97"/>
      <c r="BM223" s="97"/>
      <c r="BN223" s="97"/>
      <c r="BO223" s="97"/>
      <c r="BP223" s="97"/>
      <c r="BQ223" s="97"/>
    </row>
    <row r="224" spans="1:69" ht="16.5" customHeight="1">
      <c r="A224" s="165"/>
      <c r="B224" s="213"/>
      <c r="C224" s="213" t="s">
        <v>1232</v>
      </c>
      <c r="D224" s="213"/>
      <c r="E224" s="213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97">
        <v>736</v>
      </c>
      <c r="BG224" s="97">
        <v>29230.60745</v>
      </c>
      <c r="BH224" s="97">
        <v>39218</v>
      </c>
      <c r="BI224" s="97">
        <v>271449.47519000003</v>
      </c>
      <c r="BJ224" s="97"/>
      <c r="BK224" s="97"/>
      <c r="BL224" s="97">
        <v>50</v>
      </c>
      <c r="BM224" s="97">
        <v>1878.7158199999999</v>
      </c>
      <c r="BN224" s="97">
        <v>9</v>
      </c>
      <c r="BO224" s="97">
        <v>55.929000000000002</v>
      </c>
      <c r="BP224" s="97">
        <v>5951</v>
      </c>
      <c r="BQ224" s="97">
        <v>258835.38337</v>
      </c>
    </row>
    <row r="225" spans="1:69" s="51" customFormat="1">
      <c r="A225" s="165" t="s">
        <v>368</v>
      </c>
      <c r="B225" s="175"/>
      <c r="C225" s="175"/>
      <c r="D225" s="175"/>
      <c r="E225" s="175"/>
      <c r="F225" s="97"/>
      <c r="G225" s="97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</row>
    <row r="226" spans="1:69" ht="21.75" customHeight="1">
      <c r="A226" s="165"/>
      <c r="B226" s="213" t="s">
        <v>1233</v>
      </c>
      <c r="C226" s="213"/>
      <c r="D226" s="213"/>
      <c r="E226" s="213"/>
      <c r="F226" s="97"/>
      <c r="G226" s="97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</row>
    <row r="227" spans="1:69" ht="12" customHeight="1">
      <c r="A227" s="165"/>
      <c r="B227" s="213" t="s">
        <v>1234</v>
      </c>
      <c r="C227" s="213"/>
      <c r="D227" s="213"/>
      <c r="E227" s="213"/>
      <c r="F227" s="97"/>
      <c r="G227" s="97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</row>
    <row r="228" spans="1:69" ht="21.75" customHeight="1">
      <c r="A228" s="165"/>
      <c r="B228" s="213" t="s">
        <v>1235</v>
      </c>
      <c r="C228" s="213"/>
      <c r="D228" s="213"/>
      <c r="E228" s="213"/>
      <c r="F228" s="97"/>
      <c r="G228" s="97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</row>
    <row r="229" spans="1:69" ht="21.75" customHeight="1">
      <c r="A229" s="165"/>
      <c r="B229" s="213" t="s">
        <v>1236</v>
      </c>
      <c r="C229" s="213"/>
      <c r="D229" s="213"/>
      <c r="E229" s="213"/>
      <c r="F229" s="97"/>
      <c r="G229" s="97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  <c r="BJ229" s="106"/>
      <c r="BK229" s="106"/>
      <c r="BL229" s="106"/>
      <c r="BM229" s="106"/>
      <c r="BN229" s="106"/>
      <c r="BO229" s="106"/>
      <c r="BP229" s="106"/>
      <c r="BQ229" s="106"/>
    </row>
    <row r="230" spans="1:69" ht="21.75" customHeight="1">
      <c r="A230" s="165"/>
      <c r="B230" s="213" t="s">
        <v>1237</v>
      </c>
      <c r="C230" s="213"/>
      <c r="D230" s="213"/>
      <c r="E230" s="213"/>
      <c r="F230" s="97"/>
      <c r="G230" s="97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</row>
    <row r="231" spans="1:69" ht="15" customHeight="1">
      <c r="A231" s="165"/>
      <c r="B231" s="213" t="s">
        <v>1238</v>
      </c>
      <c r="C231" s="213"/>
      <c r="D231" s="213"/>
      <c r="E231" s="213"/>
      <c r="F231" s="97"/>
      <c r="G231" s="97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</row>
    <row r="232" spans="1:69" ht="21.75" customHeight="1">
      <c r="A232" s="165"/>
      <c r="B232" s="213" t="s">
        <v>1239</v>
      </c>
      <c r="C232" s="213"/>
      <c r="D232" s="213"/>
      <c r="E232" s="213"/>
      <c r="F232" s="97"/>
      <c r="G232" s="97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</row>
    <row r="233" spans="1:69" s="51" customFormat="1">
      <c r="A233" s="165" t="s">
        <v>369</v>
      </c>
      <c r="B233" s="165"/>
      <c r="C233" s="165"/>
      <c r="D233" s="165"/>
      <c r="E233" s="165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97">
        <v>7171</v>
      </c>
      <c r="AW233" s="97">
        <v>2762178.7949199998</v>
      </c>
      <c r="AX233" s="97">
        <v>25397</v>
      </c>
      <c r="AY233" s="97">
        <v>2911883.67184</v>
      </c>
      <c r="AZ233" s="97">
        <v>1727755</v>
      </c>
      <c r="BA233" s="97">
        <v>109749083.75196999</v>
      </c>
      <c r="BB233" s="97">
        <v>83058</v>
      </c>
      <c r="BC233" s="97">
        <v>6085671.3064599996</v>
      </c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</row>
    <row r="234" spans="1:69" s="51" customFormat="1">
      <c r="A234" s="165" t="s">
        <v>370</v>
      </c>
      <c r="B234" s="175"/>
      <c r="C234" s="175"/>
      <c r="D234" s="175"/>
      <c r="E234" s="175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</row>
    <row r="235" spans="1:69" ht="24.75" customHeight="1">
      <c r="A235" s="165"/>
      <c r="B235" s="213" t="s">
        <v>1240</v>
      </c>
      <c r="C235" s="213"/>
      <c r="D235" s="213"/>
      <c r="E235" s="213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</row>
    <row r="236" spans="1:69" ht="24.75" customHeight="1">
      <c r="A236" s="165"/>
      <c r="B236" s="213" t="s">
        <v>1241</v>
      </c>
      <c r="C236" s="213"/>
      <c r="D236" s="213"/>
      <c r="E236" s="213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</row>
    <row r="237" spans="1:69" ht="24.75" customHeight="1">
      <c r="A237" s="165"/>
      <c r="B237" s="213" t="s">
        <v>1242</v>
      </c>
      <c r="C237" s="213"/>
      <c r="D237" s="213"/>
      <c r="E237" s="213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</row>
    <row r="238" spans="1:69" ht="45.75" customHeight="1">
      <c r="A238" s="165"/>
      <c r="B238" s="213" t="s">
        <v>1243</v>
      </c>
      <c r="C238" s="213"/>
      <c r="D238" s="213"/>
      <c r="E238" s="213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</row>
    <row r="239" spans="1:69" s="51" customFormat="1">
      <c r="A239" s="165" t="s">
        <v>371</v>
      </c>
      <c r="B239" s="175"/>
      <c r="C239" s="175"/>
      <c r="D239" s="175"/>
      <c r="E239" s="175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97"/>
      <c r="AW239" s="97"/>
      <c r="AX239" s="97"/>
      <c r="AY239" s="97"/>
      <c r="AZ239" s="97"/>
      <c r="BA239" s="97"/>
      <c r="BB239" s="97"/>
      <c r="BC239" s="97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</row>
    <row r="240" spans="1:69">
      <c r="A240" s="165"/>
      <c r="B240" s="213" t="s">
        <v>1245</v>
      </c>
      <c r="C240" s="214"/>
      <c r="D240" s="214"/>
      <c r="E240" s="214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97"/>
      <c r="AW240" s="97"/>
      <c r="AX240" s="97"/>
      <c r="AY240" s="97"/>
      <c r="AZ240" s="97"/>
      <c r="BA240" s="97"/>
      <c r="BB240" s="97"/>
      <c r="BC240" s="97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</row>
    <row r="241" spans="1:69" ht="51.75" customHeight="1">
      <c r="A241" s="165"/>
      <c r="B241" s="213"/>
      <c r="C241" s="213" t="s">
        <v>1246</v>
      </c>
      <c r="D241" s="213"/>
      <c r="E241" s="213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97"/>
      <c r="AW241" s="97"/>
      <c r="AX241" s="97"/>
      <c r="AY241" s="97"/>
      <c r="AZ241" s="97"/>
      <c r="BA241" s="97"/>
      <c r="BB241" s="97"/>
      <c r="BC241" s="97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</row>
    <row r="242" spans="1:69" ht="68.25" customHeight="1">
      <c r="A242" s="165"/>
      <c r="B242" s="213"/>
      <c r="C242" s="213" t="s">
        <v>1247</v>
      </c>
      <c r="D242" s="213"/>
      <c r="E242" s="213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97"/>
      <c r="AW242" s="97"/>
      <c r="AX242" s="97"/>
      <c r="AY242" s="97"/>
      <c r="AZ242" s="97"/>
      <c r="BA242" s="97"/>
      <c r="BB242" s="97"/>
      <c r="BC242" s="97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</row>
    <row r="243" spans="1:69">
      <c r="A243" s="165"/>
      <c r="B243" s="213" t="s">
        <v>1248</v>
      </c>
      <c r="C243" s="214"/>
      <c r="D243" s="214"/>
      <c r="E243" s="214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97"/>
      <c r="AW243" s="97"/>
      <c r="AX243" s="97"/>
      <c r="AY243" s="97"/>
      <c r="AZ243" s="97"/>
      <c r="BA243" s="97"/>
      <c r="BB243" s="97"/>
      <c r="BC243" s="97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</row>
    <row r="244" spans="1:69" ht="56.25" customHeight="1">
      <c r="A244" s="165"/>
      <c r="B244" s="213"/>
      <c r="C244" s="213" t="s">
        <v>1249</v>
      </c>
      <c r="D244" s="213"/>
      <c r="E244" s="213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97"/>
      <c r="AW244" s="97"/>
      <c r="AX244" s="97"/>
      <c r="AY244" s="97"/>
      <c r="AZ244" s="97"/>
      <c r="BA244" s="97"/>
      <c r="BB244" s="97"/>
      <c r="BC244" s="97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</row>
    <row r="245" spans="1:69" ht="66.75" customHeight="1">
      <c r="A245" s="165"/>
      <c r="B245" s="213"/>
      <c r="C245" s="213" t="s">
        <v>1250</v>
      </c>
      <c r="D245" s="213"/>
      <c r="E245" s="213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97"/>
      <c r="AW245" s="97"/>
      <c r="AX245" s="97"/>
      <c r="AY245" s="97"/>
      <c r="AZ245" s="97"/>
      <c r="BA245" s="97"/>
      <c r="BB245" s="97"/>
      <c r="BC245" s="97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</row>
    <row r="246" spans="1:69" ht="27.75" customHeight="1">
      <c r="A246" s="165"/>
      <c r="B246" s="213" t="s">
        <v>1251</v>
      </c>
      <c r="C246" s="213"/>
      <c r="D246" s="213"/>
      <c r="E246" s="213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97"/>
      <c r="AW246" s="97"/>
      <c r="AX246" s="97"/>
      <c r="AY246" s="97"/>
      <c r="AZ246" s="97"/>
      <c r="BA246" s="97"/>
      <c r="BB246" s="97"/>
      <c r="BC246" s="97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</row>
    <row r="247" spans="1:69">
      <c r="A247" s="165"/>
      <c r="B247" s="213" t="s">
        <v>1252</v>
      </c>
      <c r="C247" s="214"/>
      <c r="D247" s="214"/>
      <c r="E247" s="214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97"/>
      <c r="AW247" s="97"/>
      <c r="AX247" s="97"/>
      <c r="AY247" s="97"/>
      <c r="AZ247" s="97"/>
      <c r="BA247" s="97"/>
      <c r="BB247" s="97"/>
      <c r="BC247" s="97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</row>
    <row r="248" spans="1:69" ht="57.75" customHeight="1">
      <c r="A248" s="165"/>
      <c r="B248" s="213"/>
      <c r="C248" s="213" t="s">
        <v>1253</v>
      </c>
      <c r="D248" s="213"/>
      <c r="E248" s="213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97"/>
      <c r="AW248" s="97"/>
      <c r="AX248" s="97"/>
      <c r="AY248" s="97"/>
      <c r="AZ248" s="97"/>
      <c r="BA248" s="97"/>
      <c r="BB248" s="97"/>
      <c r="BC248" s="97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</row>
    <row r="249" spans="1:69" ht="73.5" customHeight="1">
      <c r="A249" s="165"/>
      <c r="B249" s="213"/>
      <c r="C249" s="213" t="s">
        <v>1254</v>
      </c>
      <c r="D249" s="213"/>
      <c r="E249" s="213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97"/>
      <c r="AW249" s="97"/>
      <c r="AX249" s="97"/>
      <c r="AY249" s="97"/>
      <c r="AZ249" s="97"/>
      <c r="BA249" s="97"/>
      <c r="BB249" s="97"/>
      <c r="BC249" s="97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</row>
    <row r="250" spans="1:69">
      <c r="A250" s="165"/>
      <c r="B250" s="213" t="s">
        <v>1255</v>
      </c>
      <c r="C250" s="214"/>
      <c r="D250" s="214"/>
      <c r="E250" s="214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97"/>
      <c r="AW250" s="97"/>
      <c r="AX250" s="97"/>
      <c r="AY250" s="97"/>
      <c r="AZ250" s="97"/>
      <c r="BA250" s="97"/>
      <c r="BB250" s="97"/>
      <c r="BC250" s="97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</row>
    <row r="251" spans="1:69" ht="38.25" customHeight="1">
      <c r="A251" s="165"/>
      <c r="B251" s="213"/>
      <c r="C251" s="213" t="s">
        <v>1256</v>
      </c>
      <c r="D251" s="213"/>
      <c r="E251" s="213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97"/>
      <c r="AW251" s="97"/>
      <c r="AX251" s="97"/>
      <c r="AY251" s="97"/>
      <c r="AZ251" s="97"/>
      <c r="BA251" s="97"/>
      <c r="BB251" s="97"/>
      <c r="BC251" s="97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</row>
    <row r="252" spans="1:69" ht="35.25" customHeight="1">
      <c r="A252" s="165"/>
      <c r="B252" s="213"/>
      <c r="C252" s="213" t="s">
        <v>1257</v>
      </c>
      <c r="D252" s="213"/>
      <c r="E252" s="213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97"/>
      <c r="AW252" s="97"/>
      <c r="AX252" s="97"/>
      <c r="AY252" s="97"/>
      <c r="AZ252" s="97"/>
      <c r="BA252" s="97"/>
      <c r="BB252" s="97"/>
      <c r="BC252" s="97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</row>
    <row r="253" spans="1:69" ht="58.5" customHeight="1">
      <c r="A253" s="165"/>
      <c r="B253" s="213"/>
      <c r="C253" s="213" t="s">
        <v>1258</v>
      </c>
      <c r="D253" s="213"/>
      <c r="E253" s="213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97"/>
      <c r="AW253" s="97"/>
      <c r="AX253" s="97"/>
      <c r="AY253" s="97"/>
      <c r="AZ253" s="97"/>
      <c r="BA253" s="97"/>
      <c r="BB253" s="97"/>
      <c r="BC253" s="97"/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</row>
    <row r="254" spans="1:69" ht="45.75" customHeight="1">
      <c r="A254" s="165"/>
      <c r="B254" s="213"/>
      <c r="C254" s="213" t="s">
        <v>1259</v>
      </c>
      <c r="D254" s="213"/>
      <c r="E254" s="213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97"/>
      <c r="AW254" s="97"/>
      <c r="AX254" s="97"/>
      <c r="AY254" s="97"/>
      <c r="AZ254" s="97"/>
      <c r="BA254" s="97"/>
      <c r="BB254" s="97"/>
      <c r="BC254" s="97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</row>
    <row r="255" spans="1:69" ht="23.25" customHeight="1">
      <c r="A255" s="165"/>
      <c r="B255" s="213" t="s">
        <v>1260</v>
      </c>
      <c r="C255" s="213"/>
      <c r="D255" s="213"/>
      <c r="E255" s="213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97"/>
      <c r="AW255" s="97"/>
      <c r="AX255" s="97"/>
      <c r="AY255" s="97"/>
      <c r="AZ255" s="97"/>
      <c r="BA255" s="97"/>
      <c r="BB255" s="97"/>
      <c r="BC255" s="97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</row>
    <row r="256" spans="1:69" ht="23.25" customHeight="1">
      <c r="A256" s="165"/>
      <c r="B256" s="213" t="s">
        <v>1261</v>
      </c>
      <c r="C256" s="213"/>
      <c r="D256" s="213"/>
      <c r="E256" s="213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97"/>
      <c r="AW256" s="97"/>
      <c r="AX256" s="97"/>
      <c r="AY256" s="97"/>
      <c r="AZ256" s="97"/>
      <c r="BA256" s="97"/>
      <c r="BB256" s="97"/>
      <c r="BC256" s="97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</row>
    <row r="257" spans="1:69" ht="23.25" customHeight="1">
      <c r="A257" s="165"/>
      <c r="B257" s="213" t="s">
        <v>1262</v>
      </c>
      <c r="C257" s="213"/>
      <c r="D257" s="213"/>
      <c r="E257" s="213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97"/>
      <c r="AW257" s="97"/>
      <c r="AX257" s="97"/>
      <c r="AY257" s="97"/>
      <c r="AZ257" s="97"/>
      <c r="BA257" s="97"/>
      <c r="BB257" s="97"/>
      <c r="BC257" s="97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</row>
    <row r="258" spans="1:69" ht="15" customHeight="1"/>
  </sheetData>
  <mergeCells count="213">
    <mergeCell ref="B255:E255"/>
    <mergeCell ref="B256:E256"/>
    <mergeCell ref="B257:E257"/>
    <mergeCell ref="C250:E250"/>
    <mergeCell ref="C251:E251"/>
    <mergeCell ref="C252:E252"/>
    <mergeCell ref="C253:E253"/>
    <mergeCell ref="C254:E254"/>
    <mergeCell ref="A239:A257"/>
    <mergeCell ref="B239:E239"/>
    <mergeCell ref="B240:B242"/>
    <mergeCell ref="C240:E240"/>
    <mergeCell ref="C241:E241"/>
    <mergeCell ref="C242:E242"/>
    <mergeCell ref="B243:B245"/>
    <mergeCell ref="C243:E243"/>
    <mergeCell ref="C244:E244"/>
    <mergeCell ref="C245:E245"/>
    <mergeCell ref="B246:E246"/>
    <mergeCell ref="B247:B249"/>
    <mergeCell ref="C247:E247"/>
    <mergeCell ref="C248:E248"/>
    <mergeCell ref="C249:E249"/>
    <mergeCell ref="B250:B254"/>
    <mergeCell ref="A233:E233"/>
    <mergeCell ref="A234:A238"/>
    <mergeCell ref="B234:E234"/>
    <mergeCell ref="B235:E235"/>
    <mergeCell ref="B236:E236"/>
    <mergeCell ref="B237:E237"/>
    <mergeCell ref="B238:E238"/>
    <mergeCell ref="A225:A232"/>
    <mergeCell ref="B225:E225"/>
    <mergeCell ref="B226:E226"/>
    <mergeCell ref="B227:E227"/>
    <mergeCell ref="B228:E228"/>
    <mergeCell ref="B229:E229"/>
    <mergeCell ref="B230:E230"/>
    <mergeCell ref="B231:E231"/>
    <mergeCell ref="B232:E232"/>
    <mergeCell ref="B220:E220"/>
    <mergeCell ref="B221:B224"/>
    <mergeCell ref="C221:E221"/>
    <mergeCell ref="C222:E222"/>
    <mergeCell ref="C223:E223"/>
    <mergeCell ref="C224:E224"/>
    <mergeCell ref="C210:C219"/>
    <mergeCell ref="D210:E210"/>
    <mergeCell ref="D211:E211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B187:B219"/>
    <mergeCell ref="C187:E187"/>
    <mergeCell ref="C188:C191"/>
    <mergeCell ref="D188:E188"/>
    <mergeCell ref="D189:E189"/>
    <mergeCell ref="D190:E190"/>
    <mergeCell ref="D191:E191"/>
    <mergeCell ref="C197:C200"/>
    <mergeCell ref="D197:E197"/>
    <mergeCell ref="D198:E198"/>
    <mergeCell ref="C204:C209"/>
    <mergeCell ref="D204:E204"/>
    <mergeCell ref="D205:E205"/>
    <mergeCell ref="D206:E206"/>
    <mergeCell ref="D207:E207"/>
    <mergeCell ref="D208:E208"/>
    <mergeCell ref="D209:E209"/>
    <mergeCell ref="D199:E199"/>
    <mergeCell ref="D200:E200"/>
    <mergeCell ref="C201:C203"/>
    <mergeCell ref="D201:E201"/>
    <mergeCell ref="D202:E202"/>
    <mergeCell ref="D203:E203"/>
    <mergeCell ref="C179:C182"/>
    <mergeCell ref="D179:E179"/>
    <mergeCell ref="D180:E180"/>
    <mergeCell ref="D181:E181"/>
    <mergeCell ref="D182:E182"/>
    <mergeCell ref="C192:E192"/>
    <mergeCell ref="C193:E193"/>
    <mergeCell ref="C194:C196"/>
    <mergeCell ref="D194:E194"/>
    <mergeCell ref="D195:E195"/>
    <mergeCell ref="D196:E196"/>
    <mergeCell ref="A157:A224"/>
    <mergeCell ref="B157:E157"/>
    <mergeCell ref="B158:B186"/>
    <mergeCell ref="C158:E158"/>
    <mergeCell ref="C159:C161"/>
    <mergeCell ref="D159:E159"/>
    <mergeCell ref="D160:E160"/>
    <mergeCell ref="D161:E161"/>
    <mergeCell ref="C162:E162"/>
    <mergeCell ref="C163:E163"/>
    <mergeCell ref="C164:C166"/>
    <mergeCell ref="D164:E164"/>
    <mergeCell ref="D165:E165"/>
    <mergeCell ref="D166:E166"/>
    <mergeCell ref="C167:E167"/>
    <mergeCell ref="C168:C178"/>
    <mergeCell ref="C183:C186"/>
    <mergeCell ref="D183:E183"/>
    <mergeCell ref="D184:E184"/>
    <mergeCell ref="D185:E185"/>
    <mergeCell ref="D186:E186"/>
    <mergeCell ref="D168:E168"/>
    <mergeCell ref="D169:D173"/>
    <mergeCell ref="D174:D178"/>
    <mergeCell ref="A145:A156"/>
    <mergeCell ref="B145:E145"/>
    <mergeCell ref="B146:B152"/>
    <mergeCell ref="C146:E146"/>
    <mergeCell ref="C147:E147"/>
    <mergeCell ref="C148:E148"/>
    <mergeCell ref="C149:E149"/>
    <mergeCell ref="C150:E150"/>
    <mergeCell ref="C151:E151"/>
    <mergeCell ref="C152:E152"/>
    <mergeCell ref="B153:B156"/>
    <mergeCell ref="C153:E153"/>
    <mergeCell ref="C154:E154"/>
    <mergeCell ref="C155:E155"/>
    <mergeCell ref="C156:E156"/>
    <mergeCell ref="A132:A144"/>
    <mergeCell ref="B132:E132"/>
    <mergeCell ref="B133:B138"/>
    <mergeCell ref="C133:E133"/>
    <mergeCell ref="C134:E134"/>
    <mergeCell ref="C135:E135"/>
    <mergeCell ref="C136:E136"/>
    <mergeCell ref="C137:E137"/>
    <mergeCell ref="C138:E138"/>
    <mergeCell ref="B139:B144"/>
    <mergeCell ref="C139:E139"/>
    <mergeCell ref="C140:E140"/>
    <mergeCell ref="C141:E141"/>
    <mergeCell ref="C142:E142"/>
    <mergeCell ref="C143:E143"/>
    <mergeCell ref="C144:E144"/>
    <mergeCell ref="B69:B131"/>
    <mergeCell ref="C69:E69"/>
    <mergeCell ref="C70:C100"/>
    <mergeCell ref="D70:E70"/>
    <mergeCell ref="D71:D76"/>
    <mergeCell ref="D77:D82"/>
    <mergeCell ref="D83:D88"/>
    <mergeCell ref="D89:D94"/>
    <mergeCell ref="D95:D100"/>
    <mergeCell ref="C101:C131"/>
    <mergeCell ref="D101:E101"/>
    <mergeCell ref="D102:D107"/>
    <mergeCell ref="D108:D113"/>
    <mergeCell ref="D114:D119"/>
    <mergeCell ref="D120:D125"/>
    <mergeCell ref="D126:D131"/>
    <mergeCell ref="D39:D44"/>
    <mergeCell ref="D45:D50"/>
    <mergeCell ref="D51:D56"/>
    <mergeCell ref="D57:D62"/>
    <mergeCell ref="D63:D68"/>
    <mergeCell ref="BL3:BM3"/>
    <mergeCell ref="BN3:BO3"/>
    <mergeCell ref="BP3:BQ3"/>
    <mergeCell ref="A5:A131"/>
    <mergeCell ref="B5:E5"/>
    <mergeCell ref="B6:B68"/>
    <mergeCell ref="C6:E6"/>
    <mergeCell ref="C7:C37"/>
    <mergeCell ref="D7:E7"/>
    <mergeCell ref="D8:D13"/>
    <mergeCell ref="D14:D19"/>
    <mergeCell ref="D20:D25"/>
    <mergeCell ref="D26:D31"/>
    <mergeCell ref="D32:D37"/>
    <mergeCell ref="C38:C68"/>
    <mergeCell ref="D38:E38"/>
    <mergeCell ref="BB3:BC3"/>
    <mergeCell ref="BD3:BE3"/>
    <mergeCell ref="BF3:BG3"/>
    <mergeCell ref="AF3:AG3"/>
    <mergeCell ref="N3:O3"/>
    <mergeCell ref="P3:Q3"/>
    <mergeCell ref="R3:S3"/>
    <mergeCell ref="T3:U3"/>
    <mergeCell ref="V3:W3"/>
    <mergeCell ref="BH3:BI3"/>
    <mergeCell ref="BJ3:BK3"/>
    <mergeCell ref="AR3:AS3"/>
    <mergeCell ref="AT3:AU3"/>
    <mergeCell ref="AV3:AW3"/>
    <mergeCell ref="AX3:AY3"/>
    <mergeCell ref="AZ3:BA3"/>
    <mergeCell ref="AH3:AI3"/>
    <mergeCell ref="AJ3:AK3"/>
    <mergeCell ref="AL3:AM3"/>
    <mergeCell ref="AN3:AO3"/>
    <mergeCell ref="AP3:AQ3"/>
    <mergeCell ref="A3:E4"/>
    <mergeCell ref="F3:G3"/>
    <mergeCell ref="H3:I3"/>
    <mergeCell ref="J3:K3"/>
    <mergeCell ref="L3:M3"/>
    <mergeCell ref="X3:Y3"/>
    <mergeCell ref="Z3:AA3"/>
    <mergeCell ref="AB3:AC3"/>
    <mergeCell ref="AD3:AE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0"/>
    <outlinePr summaryBelow="0"/>
  </sheetPr>
  <dimension ref="A1:BQ258"/>
  <sheetViews>
    <sheetView workbookViewId="0">
      <pane ySplit="1" topLeftCell="A2" activePane="bottomLeft" state="frozen"/>
      <selection activeCell="D8" sqref="D8:D19"/>
      <selection pane="bottomLeft" activeCell="D8" sqref="D8:D19"/>
    </sheetView>
  </sheetViews>
  <sheetFormatPr defaultColWidth="9.140625" defaultRowHeight="11.25"/>
  <cols>
    <col min="1" max="4" width="15" style="52" customWidth="1"/>
    <col min="5" max="5" width="38.42578125" style="52" customWidth="1"/>
    <col min="6" max="69" width="15" style="52" customWidth="1"/>
    <col min="70" max="16384" width="9.140625" style="52"/>
  </cols>
  <sheetData>
    <row r="1" spans="1:69" s="51" customFormat="1" ht="15" customHeight="1">
      <c r="A1" s="40" t="s">
        <v>2038</v>
      </c>
    </row>
    <row r="2" spans="1:69" s="51" customFormat="1" ht="15" customHeight="1">
      <c r="A2" s="62" t="s">
        <v>1265</v>
      </c>
    </row>
    <row r="3" spans="1:69" s="51" customFormat="1" ht="44.25" customHeight="1">
      <c r="A3" s="207" t="s">
        <v>2055</v>
      </c>
      <c r="B3" s="207"/>
      <c r="C3" s="207"/>
      <c r="D3" s="207"/>
      <c r="E3" s="208"/>
      <c r="F3" s="211" t="s">
        <v>1267</v>
      </c>
      <c r="G3" s="212"/>
      <c r="H3" s="212" t="s">
        <v>1268</v>
      </c>
      <c r="I3" s="212"/>
      <c r="J3" s="212" t="s">
        <v>1269</v>
      </c>
      <c r="K3" s="212"/>
      <c r="L3" s="212" t="s">
        <v>1270</v>
      </c>
      <c r="M3" s="212"/>
      <c r="N3" s="212" t="s">
        <v>1271</v>
      </c>
      <c r="O3" s="212"/>
      <c r="P3" s="212" t="s">
        <v>1272</v>
      </c>
      <c r="Q3" s="212"/>
      <c r="R3" s="212" t="s">
        <v>1273</v>
      </c>
      <c r="S3" s="212"/>
      <c r="T3" s="212" t="s">
        <v>1274</v>
      </c>
      <c r="U3" s="212"/>
      <c r="V3" s="212" t="s">
        <v>1275</v>
      </c>
      <c r="W3" s="212"/>
      <c r="X3" s="212" t="s">
        <v>1276</v>
      </c>
      <c r="Y3" s="212"/>
      <c r="Z3" s="212" t="s">
        <v>1277</v>
      </c>
      <c r="AA3" s="212"/>
      <c r="AB3" s="212" t="s">
        <v>1278</v>
      </c>
      <c r="AC3" s="212"/>
      <c r="AD3" s="212" t="s">
        <v>1279</v>
      </c>
      <c r="AE3" s="212"/>
      <c r="AF3" s="212" t="s">
        <v>1280</v>
      </c>
      <c r="AG3" s="212"/>
      <c r="AH3" s="212" t="s">
        <v>1281</v>
      </c>
      <c r="AI3" s="212"/>
      <c r="AJ3" s="212" t="s">
        <v>1282</v>
      </c>
      <c r="AK3" s="212"/>
      <c r="AL3" s="212" t="s">
        <v>1283</v>
      </c>
      <c r="AM3" s="212"/>
      <c r="AN3" s="212" t="s">
        <v>1284</v>
      </c>
      <c r="AO3" s="212"/>
      <c r="AP3" s="212" t="s">
        <v>1285</v>
      </c>
      <c r="AQ3" s="212"/>
      <c r="AR3" s="212" t="s">
        <v>1286</v>
      </c>
      <c r="AS3" s="212"/>
      <c r="AT3" s="212" t="s">
        <v>1287</v>
      </c>
      <c r="AU3" s="212"/>
      <c r="AV3" s="212" t="s">
        <v>1288</v>
      </c>
      <c r="AW3" s="212"/>
      <c r="AX3" s="212" t="s">
        <v>1289</v>
      </c>
      <c r="AY3" s="212"/>
      <c r="AZ3" s="212" t="s">
        <v>1290</v>
      </c>
      <c r="BA3" s="212"/>
      <c r="BB3" s="212" t="s">
        <v>1291</v>
      </c>
      <c r="BC3" s="212"/>
      <c r="BD3" s="212" t="s">
        <v>1292</v>
      </c>
      <c r="BE3" s="212"/>
      <c r="BF3" s="212" t="s">
        <v>1293</v>
      </c>
      <c r="BG3" s="212"/>
      <c r="BH3" s="212" t="s">
        <v>1294</v>
      </c>
      <c r="BI3" s="212"/>
      <c r="BJ3" s="212" t="s">
        <v>1295</v>
      </c>
      <c r="BK3" s="212"/>
      <c r="BL3" s="212" t="s">
        <v>1296</v>
      </c>
      <c r="BM3" s="212"/>
      <c r="BN3" s="212" t="s">
        <v>1297</v>
      </c>
      <c r="BO3" s="212"/>
      <c r="BP3" s="212" t="s">
        <v>1298</v>
      </c>
      <c r="BQ3" s="212"/>
    </row>
    <row r="4" spans="1:69" s="51" customFormat="1" ht="21">
      <c r="A4" s="209"/>
      <c r="B4" s="209"/>
      <c r="C4" s="209"/>
      <c r="D4" s="209"/>
      <c r="E4" s="210"/>
      <c r="F4" s="104" t="s">
        <v>1136</v>
      </c>
      <c r="G4" s="105" t="s">
        <v>616</v>
      </c>
      <c r="H4" s="105" t="s">
        <v>1136</v>
      </c>
      <c r="I4" s="105" t="s">
        <v>616</v>
      </c>
      <c r="J4" s="105" t="s">
        <v>1136</v>
      </c>
      <c r="K4" s="105" t="s">
        <v>616</v>
      </c>
      <c r="L4" s="105" t="s">
        <v>1136</v>
      </c>
      <c r="M4" s="105" t="s">
        <v>616</v>
      </c>
      <c r="N4" s="105" t="s">
        <v>1136</v>
      </c>
      <c r="O4" s="105" t="s">
        <v>616</v>
      </c>
      <c r="P4" s="105" t="s">
        <v>1136</v>
      </c>
      <c r="Q4" s="105" t="s">
        <v>616</v>
      </c>
      <c r="R4" s="105" t="s">
        <v>1136</v>
      </c>
      <c r="S4" s="105" t="s">
        <v>616</v>
      </c>
      <c r="T4" s="105" t="s">
        <v>1136</v>
      </c>
      <c r="U4" s="105" t="s">
        <v>616</v>
      </c>
      <c r="V4" s="105" t="s">
        <v>1136</v>
      </c>
      <c r="W4" s="105" t="s">
        <v>616</v>
      </c>
      <c r="X4" s="105" t="s">
        <v>1136</v>
      </c>
      <c r="Y4" s="105" t="s">
        <v>616</v>
      </c>
      <c r="Z4" s="105" t="s">
        <v>1136</v>
      </c>
      <c r="AA4" s="105" t="s">
        <v>616</v>
      </c>
      <c r="AB4" s="105" t="s">
        <v>1136</v>
      </c>
      <c r="AC4" s="105" t="s">
        <v>616</v>
      </c>
      <c r="AD4" s="105" t="s">
        <v>1136</v>
      </c>
      <c r="AE4" s="105" t="s">
        <v>616</v>
      </c>
      <c r="AF4" s="105" t="s">
        <v>1136</v>
      </c>
      <c r="AG4" s="105" t="s">
        <v>616</v>
      </c>
      <c r="AH4" s="105" t="s">
        <v>1136</v>
      </c>
      <c r="AI4" s="105" t="s">
        <v>616</v>
      </c>
      <c r="AJ4" s="105" t="s">
        <v>1136</v>
      </c>
      <c r="AK4" s="105" t="s">
        <v>616</v>
      </c>
      <c r="AL4" s="105" t="s">
        <v>1136</v>
      </c>
      <c r="AM4" s="105" t="s">
        <v>616</v>
      </c>
      <c r="AN4" s="105" t="s">
        <v>1136</v>
      </c>
      <c r="AO4" s="105" t="s">
        <v>616</v>
      </c>
      <c r="AP4" s="105" t="s">
        <v>1136</v>
      </c>
      <c r="AQ4" s="105" t="s">
        <v>616</v>
      </c>
      <c r="AR4" s="105" t="s">
        <v>1136</v>
      </c>
      <c r="AS4" s="105" t="s">
        <v>616</v>
      </c>
      <c r="AT4" s="105" t="s">
        <v>1136</v>
      </c>
      <c r="AU4" s="105" t="s">
        <v>616</v>
      </c>
      <c r="AV4" s="105" t="s">
        <v>1136</v>
      </c>
      <c r="AW4" s="105" t="s">
        <v>616</v>
      </c>
      <c r="AX4" s="105" t="s">
        <v>1136</v>
      </c>
      <c r="AY4" s="105" t="s">
        <v>616</v>
      </c>
      <c r="AZ4" s="105" t="s">
        <v>1136</v>
      </c>
      <c r="BA4" s="105" t="s">
        <v>616</v>
      </c>
      <c r="BB4" s="105" t="s">
        <v>1136</v>
      </c>
      <c r="BC4" s="105" t="s">
        <v>616</v>
      </c>
      <c r="BD4" s="105" t="s">
        <v>1136</v>
      </c>
      <c r="BE4" s="105" t="s">
        <v>616</v>
      </c>
      <c r="BF4" s="105" t="s">
        <v>1136</v>
      </c>
      <c r="BG4" s="105" t="s">
        <v>616</v>
      </c>
      <c r="BH4" s="105" t="s">
        <v>1136</v>
      </c>
      <c r="BI4" s="105" t="s">
        <v>616</v>
      </c>
      <c r="BJ4" s="105" t="s">
        <v>1136</v>
      </c>
      <c r="BK4" s="105" t="s">
        <v>616</v>
      </c>
      <c r="BL4" s="105" t="s">
        <v>1136</v>
      </c>
      <c r="BM4" s="105" t="s">
        <v>616</v>
      </c>
      <c r="BN4" s="105" t="s">
        <v>1136</v>
      </c>
      <c r="BO4" s="105" t="s">
        <v>616</v>
      </c>
      <c r="BP4" s="105" t="s">
        <v>1136</v>
      </c>
      <c r="BQ4" s="105" t="s">
        <v>616</v>
      </c>
    </row>
    <row r="5" spans="1:69" s="51" customFormat="1">
      <c r="A5" s="170" t="s">
        <v>1141</v>
      </c>
      <c r="B5" s="203"/>
      <c r="C5" s="203"/>
      <c r="D5" s="203"/>
      <c r="E5" s="203"/>
      <c r="F5" s="97">
        <v>68904</v>
      </c>
      <c r="G5" s="97">
        <v>7427810.6815900002</v>
      </c>
      <c r="H5" s="97">
        <v>3115</v>
      </c>
      <c r="I5" s="97">
        <v>2515703.4600999998</v>
      </c>
      <c r="J5" s="97">
        <v>27001</v>
      </c>
      <c r="K5" s="97">
        <v>1293067.6979700001</v>
      </c>
      <c r="L5" s="97">
        <v>7822</v>
      </c>
      <c r="M5" s="97">
        <v>1032132.1301900001</v>
      </c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7"/>
      <c r="BJ5" s="108"/>
      <c r="BK5" s="107"/>
      <c r="BL5" s="108"/>
      <c r="BM5" s="107"/>
      <c r="BN5" s="108"/>
      <c r="BO5" s="107"/>
      <c r="BP5" s="108"/>
      <c r="BQ5" s="107"/>
    </row>
    <row r="6" spans="1:69">
      <c r="A6" s="165"/>
      <c r="B6" s="213" t="s">
        <v>1142</v>
      </c>
      <c r="C6" s="214"/>
      <c r="D6" s="214"/>
      <c r="E6" s="214"/>
      <c r="F6" s="97">
        <v>68861</v>
      </c>
      <c r="G6" s="97">
        <v>7411521.1851500003</v>
      </c>
      <c r="H6" s="97">
        <v>1363</v>
      </c>
      <c r="I6" s="97">
        <v>2196646.5446299999</v>
      </c>
      <c r="J6" s="97">
        <v>26222</v>
      </c>
      <c r="K6" s="97">
        <v>1273891.2478700001</v>
      </c>
      <c r="L6" s="97">
        <v>7822</v>
      </c>
      <c r="M6" s="97">
        <v>1032132.1301900001</v>
      </c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9"/>
      <c r="BJ6" s="82"/>
      <c r="BK6" s="109"/>
      <c r="BL6" s="82"/>
      <c r="BM6" s="109"/>
      <c r="BN6" s="82"/>
      <c r="BO6" s="109"/>
      <c r="BP6" s="82"/>
      <c r="BQ6" s="109"/>
    </row>
    <row r="7" spans="1:69">
      <c r="A7" s="165"/>
      <c r="B7" s="213"/>
      <c r="C7" s="213" t="s">
        <v>1143</v>
      </c>
      <c r="D7" s="214"/>
      <c r="E7" s="214"/>
      <c r="F7" s="97">
        <v>68070</v>
      </c>
      <c r="G7" s="97">
        <v>6903258.4279399998</v>
      </c>
      <c r="H7" s="97">
        <v>1008</v>
      </c>
      <c r="I7" s="97">
        <v>1767323.5710700001</v>
      </c>
      <c r="J7" s="97">
        <v>26133</v>
      </c>
      <c r="K7" s="97">
        <v>1251826.4779399999</v>
      </c>
      <c r="L7" s="97">
        <v>7266</v>
      </c>
      <c r="M7" s="97">
        <v>920088.59164999996</v>
      </c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9"/>
      <c r="BJ7" s="82"/>
      <c r="BK7" s="109"/>
      <c r="BL7" s="82"/>
      <c r="BM7" s="109"/>
      <c r="BN7" s="82"/>
      <c r="BO7" s="109"/>
      <c r="BP7" s="82"/>
      <c r="BQ7" s="109"/>
    </row>
    <row r="8" spans="1:69">
      <c r="A8" s="165"/>
      <c r="B8" s="213"/>
      <c r="C8" s="213"/>
      <c r="D8" s="213" t="s">
        <v>1093</v>
      </c>
      <c r="E8" s="78"/>
      <c r="F8" s="97"/>
      <c r="G8" s="97"/>
      <c r="H8" s="97">
        <v>12</v>
      </c>
      <c r="I8" s="97">
        <v>11301.791579999999</v>
      </c>
      <c r="J8" s="97"/>
      <c r="K8" s="97"/>
      <c r="L8" s="97"/>
      <c r="M8" s="97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9"/>
      <c r="BJ8" s="82"/>
      <c r="BK8" s="109"/>
      <c r="BL8" s="82"/>
      <c r="BM8" s="109"/>
      <c r="BN8" s="82"/>
      <c r="BO8" s="109"/>
      <c r="BP8" s="82"/>
      <c r="BQ8" s="109"/>
    </row>
    <row r="9" spans="1:69" ht="12" customHeight="1">
      <c r="A9" s="165"/>
      <c r="B9" s="213"/>
      <c r="C9" s="213"/>
      <c r="D9" s="213"/>
      <c r="E9" s="77" t="s">
        <v>1144</v>
      </c>
      <c r="F9" s="97"/>
      <c r="G9" s="97"/>
      <c r="H9" s="97"/>
      <c r="I9" s="97"/>
      <c r="J9" s="97"/>
      <c r="K9" s="97"/>
      <c r="L9" s="97"/>
      <c r="M9" s="97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9"/>
      <c r="BJ9" s="82"/>
      <c r="BK9" s="109"/>
      <c r="BL9" s="82"/>
      <c r="BM9" s="109"/>
      <c r="BN9" s="82"/>
      <c r="BO9" s="109"/>
      <c r="BP9" s="82"/>
      <c r="BQ9" s="109"/>
    </row>
    <row r="10" spans="1:69" ht="12" customHeight="1">
      <c r="A10" s="165"/>
      <c r="B10" s="213"/>
      <c r="C10" s="213"/>
      <c r="D10" s="213"/>
      <c r="E10" s="77" t="s">
        <v>1145</v>
      </c>
      <c r="F10" s="97"/>
      <c r="G10" s="97"/>
      <c r="H10" s="97">
        <v>2</v>
      </c>
      <c r="I10" s="97">
        <v>11300</v>
      </c>
      <c r="J10" s="97"/>
      <c r="K10" s="97"/>
      <c r="L10" s="97"/>
      <c r="M10" s="97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9"/>
      <c r="BJ10" s="82"/>
      <c r="BK10" s="109"/>
      <c r="BL10" s="82"/>
      <c r="BM10" s="109"/>
      <c r="BN10" s="82"/>
      <c r="BO10" s="109"/>
      <c r="BP10" s="82"/>
      <c r="BQ10" s="109"/>
    </row>
    <row r="11" spans="1:69" ht="12" customHeight="1">
      <c r="A11" s="165"/>
      <c r="B11" s="213"/>
      <c r="C11" s="213"/>
      <c r="D11" s="213"/>
      <c r="E11" s="77" t="s">
        <v>1146</v>
      </c>
      <c r="F11" s="97"/>
      <c r="G11" s="97"/>
      <c r="H11" s="97">
        <v>10</v>
      </c>
      <c r="I11" s="97">
        <v>1.79158</v>
      </c>
      <c r="J11" s="97"/>
      <c r="K11" s="97"/>
      <c r="L11" s="97"/>
      <c r="M11" s="97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9"/>
      <c r="BJ11" s="82"/>
      <c r="BK11" s="109"/>
      <c r="BL11" s="82"/>
      <c r="BM11" s="109"/>
      <c r="BN11" s="82"/>
      <c r="BO11" s="109"/>
      <c r="BP11" s="82"/>
      <c r="BQ11" s="109"/>
    </row>
    <row r="12" spans="1:69" ht="12" customHeight="1">
      <c r="A12" s="165"/>
      <c r="B12" s="213"/>
      <c r="C12" s="213"/>
      <c r="D12" s="213"/>
      <c r="E12" s="77" t="s">
        <v>1147</v>
      </c>
      <c r="F12" s="97"/>
      <c r="G12" s="97"/>
      <c r="H12" s="97"/>
      <c r="I12" s="97"/>
      <c r="J12" s="97"/>
      <c r="K12" s="97"/>
      <c r="L12" s="97"/>
      <c r="M12" s="97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9"/>
      <c r="BJ12" s="82"/>
      <c r="BK12" s="109"/>
      <c r="BL12" s="82"/>
      <c r="BM12" s="109"/>
      <c r="BN12" s="82"/>
      <c r="BO12" s="109"/>
      <c r="BP12" s="82"/>
      <c r="BQ12" s="109"/>
    </row>
    <row r="13" spans="1:69" ht="12" customHeight="1">
      <c r="A13" s="165"/>
      <c r="B13" s="213"/>
      <c r="C13" s="213"/>
      <c r="D13" s="213"/>
      <c r="E13" s="77" t="s">
        <v>1148</v>
      </c>
      <c r="F13" s="97"/>
      <c r="G13" s="97"/>
      <c r="H13" s="97"/>
      <c r="I13" s="97"/>
      <c r="J13" s="97"/>
      <c r="K13" s="97"/>
      <c r="L13" s="97"/>
      <c r="M13" s="97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9"/>
      <c r="BJ13" s="82"/>
      <c r="BK13" s="109"/>
      <c r="BL13" s="82"/>
      <c r="BM13" s="109"/>
      <c r="BN13" s="82"/>
      <c r="BO13" s="109"/>
      <c r="BP13" s="82"/>
      <c r="BQ13" s="109"/>
    </row>
    <row r="14" spans="1:69">
      <c r="A14" s="165"/>
      <c r="B14" s="213"/>
      <c r="C14" s="213"/>
      <c r="D14" s="213" t="s">
        <v>1149</v>
      </c>
      <c r="E14" s="78"/>
      <c r="F14" s="97">
        <v>67942</v>
      </c>
      <c r="G14" s="97">
        <v>6818243.1836000001</v>
      </c>
      <c r="H14" s="97">
        <v>17</v>
      </c>
      <c r="I14" s="97">
        <v>970.74175000000002</v>
      </c>
      <c r="J14" s="97">
        <v>26110</v>
      </c>
      <c r="K14" s="97">
        <v>1242832.9779399999</v>
      </c>
      <c r="L14" s="97">
        <v>7266</v>
      </c>
      <c r="M14" s="97">
        <v>920088.59164999996</v>
      </c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9"/>
      <c r="BJ14" s="82"/>
      <c r="BK14" s="109"/>
      <c r="BL14" s="82"/>
      <c r="BM14" s="109"/>
      <c r="BN14" s="82"/>
      <c r="BO14" s="109"/>
      <c r="BP14" s="82"/>
      <c r="BQ14" s="109"/>
    </row>
    <row r="15" spans="1:69" ht="15" customHeight="1">
      <c r="A15" s="165"/>
      <c r="B15" s="213"/>
      <c r="C15" s="213"/>
      <c r="D15" s="213"/>
      <c r="E15" s="77" t="s">
        <v>1144</v>
      </c>
      <c r="F15" s="97">
        <v>4968</v>
      </c>
      <c r="G15" s="97">
        <v>412574.86773</v>
      </c>
      <c r="H15" s="97"/>
      <c r="I15" s="97"/>
      <c r="J15" s="97">
        <v>1768</v>
      </c>
      <c r="K15" s="97">
        <v>65219.277629999997</v>
      </c>
      <c r="L15" s="97">
        <v>408</v>
      </c>
      <c r="M15" s="97">
        <v>41016.475810000004</v>
      </c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9"/>
      <c r="BJ15" s="82"/>
      <c r="BK15" s="109"/>
      <c r="BL15" s="82"/>
      <c r="BM15" s="109"/>
      <c r="BN15" s="82"/>
      <c r="BO15" s="109"/>
      <c r="BP15" s="82"/>
      <c r="BQ15" s="109"/>
    </row>
    <row r="16" spans="1:69" ht="15" customHeight="1">
      <c r="A16" s="165"/>
      <c r="B16" s="213"/>
      <c r="C16" s="213"/>
      <c r="D16" s="213"/>
      <c r="E16" s="77" t="s">
        <v>1145</v>
      </c>
      <c r="F16" s="97">
        <v>5191</v>
      </c>
      <c r="G16" s="97">
        <v>438874.01581000001</v>
      </c>
      <c r="H16" s="97"/>
      <c r="I16" s="97"/>
      <c r="J16" s="97">
        <v>2131</v>
      </c>
      <c r="K16" s="97">
        <v>92158.583410000007</v>
      </c>
      <c r="L16" s="97">
        <v>472</v>
      </c>
      <c r="M16" s="97">
        <v>51074.188880000002</v>
      </c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9"/>
      <c r="BJ16" s="82"/>
      <c r="BK16" s="109"/>
      <c r="BL16" s="82"/>
      <c r="BM16" s="109"/>
      <c r="BN16" s="82"/>
      <c r="BO16" s="109"/>
      <c r="BP16" s="82"/>
      <c r="BQ16" s="109"/>
    </row>
    <row r="17" spans="1:69" ht="15" customHeight="1">
      <c r="A17" s="165"/>
      <c r="B17" s="213"/>
      <c r="C17" s="213"/>
      <c r="D17" s="213"/>
      <c r="E17" s="77" t="s">
        <v>1146</v>
      </c>
      <c r="F17" s="97">
        <v>42383</v>
      </c>
      <c r="G17" s="97">
        <v>4313274.9913499998</v>
      </c>
      <c r="H17" s="97">
        <v>17</v>
      </c>
      <c r="I17" s="97">
        <v>970.74175000000002</v>
      </c>
      <c r="J17" s="97">
        <v>15621</v>
      </c>
      <c r="K17" s="97">
        <v>758619.52894999995</v>
      </c>
      <c r="L17" s="97">
        <v>4822</v>
      </c>
      <c r="M17" s="97">
        <v>620244.75572999998</v>
      </c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9"/>
      <c r="BJ17" s="82"/>
      <c r="BK17" s="109"/>
      <c r="BL17" s="82"/>
      <c r="BM17" s="109"/>
      <c r="BN17" s="82"/>
      <c r="BO17" s="109"/>
      <c r="BP17" s="82"/>
      <c r="BQ17" s="109"/>
    </row>
    <row r="18" spans="1:69" ht="15" customHeight="1">
      <c r="A18" s="165"/>
      <c r="B18" s="213"/>
      <c r="C18" s="213"/>
      <c r="D18" s="213"/>
      <c r="E18" s="77" t="s">
        <v>1147</v>
      </c>
      <c r="F18" s="97">
        <v>14820</v>
      </c>
      <c r="G18" s="97">
        <v>1512293.50847</v>
      </c>
      <c r="H18" s="97"/>
      <c r="I18" s="97"/>
      <c r="J18" s="97">
        <v>6589</v>
      </c>
      <c r="K18" s="97">
        <v>326768.58795000002</v>
      </c>
      <c r="L18" s="97">
        <v>1532</v>
      </c>
      <c r="M18" s="97">
        <v>192642.67293</v>
      </c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9"/>
      <c r="BJ18" s="82"/>
      <c r="BK18" s="109"/>
      <c r="BL18" s="82"/>
      <c r="BM18" s="109"/>
      <c r="BN18" s="82"/>
      <c r="BO18" s="109"/>
      <c r="BP18" s="82"/>
      <c r="BQ18" s="109"/>
    </row>
    <row r="19" spans="1:69" ht="15" customHeight="1">
      <c r="A19" s="165"/>
      <c r="B19" s="213"/>
      <c r="C19" s="213"/>
      <c r="D19" s="213"/>
      <c r="E19" s="77" t="s">
        <v>1148</v>
      </c>
      <c r="F19" s="97">
        <v>580</v>
      </c>
      <c r="G19" s="97">
        <v>141225.80024000001</v>
      </c>
      <c r="H19" s="97"/>
      <c r="I19" s="97"/>
      <c r="J19" s="97">
        <v>1</v>
      </c>
      <c r="K19" s="97">
        <v>67</v>
      </c>
      <c r="L19" s="97">
        <v>32</v>
      </c>
      <c r="M19" s="97">
        <v>15110.498299999999</v>
      </c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9"/>
      <c r="BJ19" s="82"/>
      <c r="BK19" s="109"/>
      <c r="BL19" s="82"/>
      <c r="BM19" s="109"/>
      <c r="BN19" s="82"/>
      <c r="BO19" s="109"/>
      <c r="BP19" s="82"/>
      <c r="BQ19" s="109"/>
    </row>
    <row r="20" spans="1:69">
      <c r="A20" s="165"/>
      <c r="B20" s="213"/>
      <c r="C20" s="213"/>
      <c r="D20" s="213" t="s">
        <v>1150</v>
      </c>
      <c r="E20" s="78"/>
      <c r="F20" s="97">
        <v>36</v>
      </c>
      <c r="G20" s="97">
        <v>19358</v>
      </c>
      <c r="H20" s="97">
        <v>979</v>
      </c>
      <c r="I20" s="97">
        <v>1755051.0377400001</v>
      </c>
      <c r="J20" s="97">
        <v>5</v>
      </c>
      <c r="K20" s="97">
        <v>1093.5</v>
      </c>
      <c r="L20" s="97"/>
      <c r="M20" s="97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9"/>
      <c r="BJ20" s="82"/>
      <c r="BK20" s="109"/>
      <c r="BL20" s="82"/>
      <c r="BM20" s="109"/>
      <c r="BN20" s="82"/>
      <c r="BO20" s="109"/>
      <c r="BP20" s="82"/>
      <c r="BQ20" s="109"/>
    </row>
    <row r="21" spans="1:69" ht="15" customHeight="1">
      <c r="A21" s="165"/>
      <c r="B21" s="213"/>
      <c r="C21" s="213"/>
      <c r="D21" s="213"/>
      <c r="E21" s="77" t="s">
        <v>1144</v>
      </c>
      <c r="F21" s="97"/>
      <c r="G21" s="97"/>
      <c r="H21" s="97">
        <v>289</v>
      </c>
      <c r="I21" s="97">
        <v>206905.19649999999</v>
      </c>
      <c r="J21" s="97">
        <v>2</v>
      </c>
      <c r="K21" s="97">
        <v>62.5</v>
      </c>
      <c r="L21" s="97"/>
      <c r="M21" s="97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9"/>
      <c r="BJ21" s="82"/>
      <c r="BK21" s="109"/>
      <c r="BL21" s="82"/>
      <c r="BM21" s="109"/>
      <c r="BN21" s="82"/>
      <c r="BO21" s="109"/>
      <c r="BP21" s="82"/>
      <c r="BQ21" s="109"/>
    </row>
    <row r="22" spans="1:69" ht="15" customHeight="1">
      <c r="A22" s="165"/>
      <c r="B22" s="213"/>
      <c r="C22" s="213"/>
      <c r="D22" s="213"/>
      <c r="E22" s="77" t="s">
        <v>1145</v>
      </c>
      <c r="F22" s="97"/>
      <c r="G22" s="97"/>
      <c r="H22" s="97">
        <v>15</v>
      </c>
      <c r="I22" s="97">
        <v>1335.287</v>
      </c>
      <c r="J22" s="97"/>
      <c r="K22" s="97"/>
      <c r="L22" s="97"/>
      <c r="M22" s="97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9"/>
      <c r="BJ22" s="82"/>
      <c r="BK22" s="109"/>
      <c r="BL22" s="82"/>
      <c r="BM22" s="109"/>
      <c r="BN22" s="82"/>
      <c r="BO22" s="109"/>
      <c r="BP22" s="82"/>
      <c r="BQ22" s="109"/>
    </row>
    <row r="23" spans="1:69" ht="15" customHeight="1">
      <c r="A23" s="165"/>
      <c r="B23" s="213"/>
      <c r="C23" s="213"/>
      <c r="D23" s="213"/>
      <c r="E23" s="77" t="s">
        <v>1146</v>
      </c>
      <c r="F23" s="97">
        <v>7</v>
      </c>
      <c r="G23" s="97">
        <v>11385</v>
      </c>
      <c r="H23" s="97">
        <v>419</v>
      </c>
      <c r="I23" s="97">
        <v>1315725.7446600001</v>
      </c>
      <c r="J23" s="97">
        <v>2</v>
      </c>
      <c r="K23" s="97">
        <v>351</v>
      </c>
      <c r="L23" s="97"/>
      <c r="M23" s="97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9"/>
      <c r="BJ23" s="82"/>
      <c r="BK23" s="109"/>
      <c r="BL23" s="82"/>
      <c r="BM23" s="109"/>
      <c r="BN23" s="82"/>
      <c r="BO23" s="109"/>
      <c r="BP23" s="82"/>
      <c r="BQ23" s="109"/>
    </row>
    <row r="24" spans="1:69" ht="15" customHeight="1">
      <c r="A24" s="165"/>
      <c r="B24" s="213"/>
      <c r="C24" s="213"/>
      <c r="D24" s="213"/>
      <c r="E24" s="77" t="s">
        <v>1147</v>
      </c>
      <c r="F24" s="97">
        <v>6</v>
      </c>
      <c r="G24" s="97">
        <v>7925</v>
      </c>
      <c r="H24" s="97">
        <v>56</v>
      </c>
      <c r="I24" s="97">
        <v>225751.72722</v>
      </c>
      <c r="J24" s="97">
        <v>1</v>
      </c>
      <c r="K24" s="97">
        <v>680</v>
      </c>
      <c r="L24" s="97"/>
      <c r="M24" s="97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9"/>
      <c r="BJ24" s="82"/>
      <c r="BK24" s="109"/>
      <c r="BL24" s="82"/>
      <c r="BM24" s="109"/>
      <c r="BN24" s="82"/>
      <c r="BO24" s="109"/>
      <c r="BP24" s="82"/>
      <c r="BQ24" s="109"/>
    </row>
    <row r="25" spans="1:69" ht="15" customHeight="1">
      <c r="A25" s="165"/>
      <c r="B25" s="213"/>
      <c r="C25" s="213"/>
      <c r="D25" s="213"/>
      <c r="E25" s="77" t="s">
        <v>1148</v>
      </c>
      <c r="F25" s="97">
        <v>23</v>
      </c>
      <c r="G25" s="97">
        <v>48</v>
      </c>
      <c r="H25" s="97">
        <v>200</v>
      </c>
      <c r="I25" s="97">
        <v>5333.0823600000003</v>
      </c>
      <c r="J25" s="97"/>
      <c r="K25" s="97"/>
      <c r="L25" s="97"/>
      <c r="M25" s="97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9"/>
      <c r="BJ25" s="82"/>
      <c r="BK25" s="109"/>
      <c r="BL25" s="82"/>
      <c r="BM25" s="109"/>
      <c r="BN25" s="82"/>
      <c r="BO25" s="109"/>
      <c r="BP25" s="82"/>
      <c r="BQ25" s="109"/>
    </row>
    <row r="26" spans="1:69">
      <c r="A26" s="165"/>
      <c r="B26" s="213"/>
      <c r="C26" s="213"/>
      <c r="D26" s="213" t="s">
        <v>1151</v>
      </c>
      <c r="E26" s="78"/>
      <c r="F26" s="97">
        <v>92</v>
      </c>
      <c r="G26" s="97">
        <v>65657.244340000005</v>
      </c>
      <c r="H26" s="97"/>
      <c r="I26" s="97"/>
      <c r="J26" s="97">
        <v>18</v>
      </c>
      <c r="K26" s="97">
        <v>7900</v>
      </c>
      <c r="L26" s="97"/>
      <c r="M26" s="97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9"/>
      <c r="BJ26" s="82"/>
      <c r="BK26" s="109"/>
      <c r="BL26" s="82"/>
      <c r="BM26" s="109"/>
      <c r="BN26" s="82"/>
      <c r="BO26" s="109"/>
      <c r="BP26" s="82"/>
      <c r="BQ26" s="109"/>
    </row>
    <row r="27" spans="1:69" ht="15.75" customHeight="1">
      <c r="A27" s="165"/>
      <c r="B27" s="213"/>
      <c r="C27" s="213"/>
      <c r="D27" s="213"/>
      <c r="E27" s="77" t="s">
        <v>1144</v>
      </c>
      <c r="F27" s="97">
        <v>42</v>
      </c>
      <c r="G27" s="97">
        <v>59455.618340000001</v>
      </c>
      <c r="H27" s="97"/>
      <c r="I27" s="97"/>
      <c r="J27" s="97">
        <v>15</v>
      </c>
      <c r="K27" s="97">
        <v>4899.6000000000004</v>
      </c>
      <c r="L27" s="97"/>
      <c r="M27" s="97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9"/>
      <c r="BJ27" s="82"/>
      <c r="BK27" s="109"/>
      <c r="BL27" s="82"/>
      <c r="BM27" s="109"/>
      <c r="BN27" s="82"/>
      <c r="BO27" s="109"/>
      <c r="BP27" s="82"/>
      <c r="BQ27" s="109"/>
    </row>
    <row r="28" spans="1:69" ht="15.75" customHeight="1">
      <c r="A28" s="165"/>
      <c r="B28" s="213"/>
      <c r="C28" s="213"/>
      <c r="D28" s="213"/>
      <c r="E28" s="77" t="s">
        <v>1145</v>
      </c>
      <c r="F28" s="97">
        <v>4</v>
      </c>
      <c r="G28" s="97">
        <v>5375</v>
      </c>
      <c r="H28" s="97"/>
      <c r="I28" s="97"/>
      <c r="J28" s="97">
        <v>3</v>
      </c>
      <c r="K28" s="97">
        <v>3000.4</v>
      </c>
      <c r="L28" s="97"/>
      <c r="M28" s="97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9"/>
      <c r="BJ28" s="82"/>
      <c r="BK28" s="109"/>
      <c r="BL28" s="82"/>
      <c r="BM28" s="109"/>
      <c r="BN28" s="82"/>
      <c r="BO28" s="109"/>
      <c r="BP28" s="82"/>
      <c r="BQ28" s="109"/>
    </row>
    <row r="29" spans="1:69" ht="15.75" customHeight="1">
      <c r="A29" s="165"/>
      <c r="B29" s="213"/>
      <c r="C29" s="213"/>
      <c r="D29" s="213"/>
      <c r="E29" s="77" t="s">
        <v>1146</v>
      </c>
      <c r="F29" s="97"/>
      <c r="G29" s="97"/>
      <c r="H29" s="97"/>
      <c r="I29" s="97"/>
      <c r="J29" s="97"/>
      <c r="K29" s="97"/>
      <c r="L29" s="97"/>
      <c r="M29" s="97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9"/>
      <c r="BJ29" s="82"/>
      <c r="BK29" s="109"/>
      <c r="BL29" s="82"/>
      <c r="BM29" s="109"/>
      <c r="BN29" s="82"/>
      <c r="BO29" s="109"/>
      <c r="BP29" s="82"/>
      <c r="BQ29" s="109"/>
    </row>
    <row r="30" spans="1:69" ht="15.75" customHeight="1">
      <c r="A30" s="165"/>
      <c r="B30" s="213"/>
      <c r="C30" s="213"/>
      <c r="D30" s="213"/>
      <c r="E30" s="77" t="s">
        <v>1147</v>
      </c>
      <c r="F30" s="97"/>
      <c r="G30" s="97"/>
      <c r="H30" s="97"/>
      <c r="I30" s="97"/>
      <c r="J30" s="97"/>
      <c r="K30" s="97"/>
      <c r="L30" s="97"/>
      <c r="M30" s="97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9"/>
      <c r="BJ30" s="82"/>
      <c r="BK30" s="109"/>
      <c r="BL30" s="82"/>
      <c r="BM30" s="109"/>
      <c r="BN30" s="82"/>
      <c r="BO30" s="109"/>
      <c r="BP30" s="82"/>
      <c r="BQ30" s="109"/>
    </row>
    <row r="31" spans="1:69" ht="15.75" customHeight="1">
      <c r="A31" s="165"/>
      <c r="B31" s="213"/>
      <c r="C31" s="213"/>
      <c r="D31" s="213"/>
      <c r="E31" s="77" t="s">
        <v>1148</v>
      </c>
      <c r="F31" s="97">
        <v>46</v>
      </c>
      <c r="G31" s="97">
        <v>826.62599999999998</v>
      </c>
      <c r="H31" s="97"/>
      <c r="I31" s="97"/>
      <c r="J31" s="97"/>
      <c r="K31" s="97"/>
      <c r="L31" s="97"/>
      <c r="M31" s="97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9"/>
      <c r="BJ31" s="82"/>
      <c r="BK31" s="109"/>
      <c r="BL31" s="82"/>
      <c r="BM31" s="109"/>
      <c r="BN31" s="82"/>
      <c r="BO31" s="109"/>
      <c r="BP31" s="82"/>
      <c r="BQ31" s="109"/>
    </row>
    <row r="32" spans="1:69">
      <c r="A32" s="165"/>
      <c r="B32" s="213"/>
      <c r="C32" s="213"/>
      <c r="D32" s="213" t="s">
        <v>1152</v>
      </c>
      <c r="E32" s="78"/>
      <c r="F32" s="97"/>
      <c r="G32" s="97"/>
      <c r="H32" s="97"/>
      <c r="I32" s="97"/>
      <c r="J32" s="97"/>
      <c r="K32" s="97"/>
      <c r="L32" s="97"/>
      <c r="M32" s="97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9"/>
      <c r="BJ32" s="82"/>
      <c r="BK32" s="109"/>
      <c r="BL32" s="82"/>
      <c r="BM32" s="109"/>
      <c r="BN32" s="82"/>
      <c r="BO32" s="109"/>
      <c r="BP32" s="82"/>
      <c r="BQ32" s="109"/>
    </row>
    <row r="33" spans="1:69" ht="15.75" customHeight="1">
      <c r="A33" s="165"/>
      <c r="B33" s="213"/>
      <c r="C33" s="213"/>
      <c r="D33" s="213"/>
      <c r="E33" s="77" t="s">
        <v>1144</v>
      </c>
      <c r="F33" s="97"/>
      <c r="G33" s="97"/>
      <c r="H33" s="97"/>
      <c r="I33" s="97"/>
      <c r="J33" s="97"/>
      <c r="K33" s="97"/>
      <c r="L33" s="97"/>
      <c r="M33" s="97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9"/>
      <c r="BJ33" s="82"/>
      <c r="BK33" s="109"/>
      <c r="BL33" s="82"/>
      <c r="BM33" s="109"/>
      <c r="BN33" s="82"/>
      <c r="BO33" s="109"/>
      <c r="BP33" s="82"/>
      <c r="BQ33" s="109"/>
    </row>
    <row r="34" spans="1:69" ht="15.75" customHeight="1">
      <c r="A34" s="165"/>
      <c r="B34" s="213"/>
      <c r="C34" s="213"/>
      <c r="D34" s="213"/>
      <c r="E34" s="77" t="s">
        <v>1145</v>
      </c>
      <c r="F34" s="97"/>
      <c r="G34" s="97"/>
      <c r="H34" s="97"/>
      <c r="I34" s="97"/>
      <c r="J34" s="97"/>
      <c r="K34" s="97"/>
      <c r="L34" s="97"/>
      <c r="M34" s="97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9"/>
      <c r="BJ34" s="82"/>
      <c r="BK34" s="109"/>
      <c r="BL34" s="82"/>
      <c r="BM34" s="109"/>
      <c r="BN34" s="82"/>
      <c r="BO34" s="109"/>
      <c r="BP34" s="82"/>
      <c r="BQ34" s="109"/>
    </row>
    <row r="35" spans="1:69" ht="15.75" customHeight="1">
      <c r="A35" s="165"/>
      <c r="B35" s="213"/>
      <c r="C35" s="213"/>
      <c r="D35" s="213"/>
      <c r="E35" s="77" t="s">
        <v>1146</v>
      </c>
      <c r="F35" s="97"/>
      <c r="G35" s="97"/>
      <c r="H35" s="97"/>
      <c r="I35" s="97"/>
      <c r="J35" s="97"/>
      <c r="K35" s="97"/>
      <c r="L35" s="97"/>
      <c r="M35" s="97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9"/>
      <c r="BJ35" s="82"/>
      <c r="BK35" s="109"/>
      <c r="BL35" s="82"/>
      <c r="BM35" s="109"/>
      <c r="BN35" s="82"/>
      <c r="BO35" s="109"/>
      <c r="BP35" s="82"/>
      <c r="BQ35" s="109"/>
    </row>
    <row r="36" spans="1:69" ht="15.75" customHeight="1">
      <c r="A36" s="165"/>
      <c r="B36" s="213"/>
      <c r="C36" s="213"/>
      <c r="D36" s="213"/>
      <c r="E36" s="77" t="s">
        <v>1147</v>
      </c>
      <c r="F36" s="97"/>
      <c r="G36" s="97"/>
      <c r="H36" s="97"/>
      <c r="I36" s="97"/>
      <c r="J36" s="97"/>
      <c r="K36" s="97"/>
      <c r="L36" s="97"/>
      <c r="M36" s="97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9"/>
      <c r="BJ36" s="82"/>
      <c r="BK36" s="109"/>
      <c r="BL36" s="82"/>
      <c r="BM36" s="109"/>
      <c r="BN36" s="82"/>
      <c r="BO36" s="109"/>
      <c r="BP36" s="82"/>
      <c r="BQ36" s="109"/>
    </row>
    <row r="37" spans="1:69" ht="15.75" customHeight="1">
      <c r="A37" s="165"/>
      <c r="B37" s="213"/>
      <c r="C37" s="213"/>
      <c r="D37" s="213"/>
      <c r="E37" s="77" t="s">
        <v>1148</v>
      </c>
      <c r="F37" s="97"/>
      <c r="G37" s="97"/>
      <c r="H37" s="97"/>
      <c r="I37" s="97"/>
      <c r="J37" s="97"/>
      <c r="K37" s="97"/>
      <c r="L37" s="97"/>
      <c r="M37" s="97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9"/>
      <c r="BJ37" s="82"/>
      <c r="BK37" s="109"/>
      <c r="BL37" s="82"/>
      <c r="BM37" s="109"/>
      <c r="BN37" s="82"/>
      <c r="BO37" s="109"/>
      <c r="BP37" s="82"/>
      <c r="BQ37" s="109"/>
    </row>
    <row r="38" spans="1:69">
      <c r="A38" s="165"/>
      <c r="B38" s="213"/>
      <c r="C38" s="213" t="s">
        <v>1153</v>
      </c>
      <c r="D38" s="214"/>
      <c r="E38" s="214"/>
      <c r="F38" s="97">
        <v>791</v>
      </c>
      <c r="G38" s="97">
        <v>508262.75721000001</v>
      </c>
      <c r="H38" s="97">
        <v>355</v>
      </c>
      <c r="I38" s="97">
        <v>429322.97356000001</v>
      </c>
      <c r="J38" s="97">
        <v>89</v>
      </c>
      <c r="K38" s="97">
        <v>22064.769929999999</v>
      </c>
      <c r="L38" s="97">
        <v>556</v>
      </c>
      <c r="M38" s="97">
        <v>112043.53853999999</v>
      </c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9"/>
      <c r="BJ38" s="82"/>
      <c r="BK38" s="109"/>
      <c r="BL38" s="82"/>
      <c r="BM38" s="109"/>
      <c r="BN38" s="82"/>
      <c r="BO38" s="109"/>
      <c r="BP38" s="82"/>
      <c r="BQ38" s="109"/>
    </row>
    <row r="39" spans="1:69">
      <c r="A39" s="165"/>
      <c r="B39" s="213"/>
      <c r="C39" s="213"/>
      <c r="D39" s="213" t="s">
        <v>1093</v>
      </c>
      <c r="E39" s="78"/>
      <c r="F39" s="97"/>
      <c r="G39" s="97"/>
      <c r="H39" s="97">
        <v>11</v>
      </c>
      <c r="I39" s="97">
        <v>1421.6591599999999</v>
      </c>
      <c r="J39" s="97"/>
      <c r="K39" s="97"/>
      <c r="L39" s="97"/>
      <c r="M39" s="97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9"/>
      <c r="BJ39" s="82"/>
      <c r="BK39" s="109"/>
      <c r="BL39" s="82"/>
      <c r="BM39" s="109"/>
      <c r="BN39" s="82"/>
      <c r="BO39" s="109"/>
      <c r="BP39" s="82"/>
      <c r="BQ39" s="109"/>
    </row>
    <row r="40" spans="1:69" ht="13.5" customHeight="1">
      <c r="A40" s="165"/>
      <c r="B40" s="213"/>
      <c r="C40" s="213"/>
      <c r="D40" s="213"/>
      <c r="E40" s="77" t="s">
        <v>1144</v>
      </c>
      <c r="F40" s="97"/>
      <c r="G40" s="97"/>
      <c r="H40" s="97"/>
      <c r="I40" s="97"/>
      <c r="J40" s="97"/>
      <c r="K40" s="97"/>
      <c r="L40" s="97"/>
      <c r="M40" s="97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9"/>
      <c r="BJ40" s="82"/>
      <c r="BK40" s="109"/>
      <c r="BL40" s="82"/>
      <c r="BM40" s="109"/>
      <c r="BN40" s="82"/>
      <c r="BO40" s="109"/>
      <c r="BP40" s="82"/>
      <c r="BQ40" s="109"/>
    </row>
    <row r="41" spans="1:69" ht="13.5" customHeight="1">
      <c r="A41" s="165"/>
      <c r="B41" s="213"/>
      <c r="C41" s="213"/>
      <c r="D41" s="213"/>
      <c r="E41" s="77" t="s">
        <v>1145</v>
      </c>
      <c r="F41" s="97"/>
      <c r="G41" s="97"/>
      <c r="H41" s="97">
        <v>9</v>
      </c>
      <c r="I41" s="97">
        <v>1156.9025999999999</v>
      </c>
      <c r="J41" s="97"/>
      <c r="K41" s="97"/>
      <c r="L41" s="97"/>
      <c r="M41" s="97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9"/>
      <c r="BJ41" s="82"/>
      <c r="BK41" s="109"/>
      <c r="BL41" s="82"/>
      <c r="BM41" s="109"/>
      <c r="BN41" s="82"/>
      <c r="BO41" s="109"/>
      <c r="BP41" s="82"/>
      <c r="BQ41" s="109"/>
    </row>
    <row r="42" spans="1:69" ht="13.5" customHeight="1">
      <c r="A42" s="165"/>
      <c r="B42" s="213"/>
      <c r="C42" s="213"/>
      <c r="D42" s="213"/>
      <c r="E42" s="77" t="s">
        <v>1146</v>
      </c>
      <c r="F42" s="97"/>
      <c r="G42" s="97"/>
      <c r="H42" s="97">
        <v>2</v>
      </c>
      <c r="I42" s="97">
        <v>264.75655999999998</v>
      </c>
      <c r="J42" s="97"/>
      <c r="K42" s="97"/>
      <c r="L42" s="97"/>
      <c r="M42" s="97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9"/>
      <c r="BJ42" s="82"/>
      <c r="BK42" s="109"/>
      <c r="BL42" s="82"/>
      <c r="BM42" s="109"/>
      <c r="BN42" s="82"/>
      <c r="BO42" s="109"/>
      <c r="BP42" s="82"/>
      <c r="BQ42" s="109"/>
    </row>
    <row r="43" spans="1:69" ht="13.5" customHeight="1">
      <c r="A43" s="165"/>
      <c r="B43" s="213"/>
      <c r="C43" s="213"/>
      <c r="D43" s="213"/>
      <c r="E43" s="77" t="s">
        <v>1147</v>
      </c>
      <c r="F43" s="97"/>
      <c r="G43" s="97"/>
      <c r="H43" s="97"/>
      <c r="I43" s="97"/>
      <c r="J43" s="97"/>
      <c r="K43" s="97"/>
      <c r="L43" s="97"/>
      <c r="M43" s="97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9"/>
      <c r="BJ43" s="82"/>
      <c r="BK43" s="109"/>
      <c r="BL43" s="82"/>
      <c r="BM43" s="109"/>
      <c r="BN43" s="82"/>
      <c r="BO43" s="109"/>
      <c r="BP43" s="82"/>
      <c r="BQ43" s="109"/>
    </row>
    <row r="44" spans="1:69" ht="13.5" customHeight="1">
      <c r="A44" s="165"/>
      <c r="B44" s="213"/>
      <c r="C44" s="213"/>
      <c r="D44" s="213"/>
      <c r="E44" s="77" t="s">
        <v>1148</v>
      </c>
      <c r="F44" s="97"/>
      <c r="G44" s="97"/>
      <c r="H44" s="97"/>
      <c r="I44" s="97"/>
      <c r="J44" s="97"/>
      <c r="K44" s="97"/>
      <c r="L44" s="97"/>
      <c r="M44" s="97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9"/>
      <c r="BJ44" s="82"/>
      <c r="BK44" s="109"/>
      <c r="BL44" s="82"/>
      <c r="BM44" s="109"/>
      <c r="BN44" s="82"/>
      <c r="BO44" s="109"/>
      <c r="BP44" s="82"/>
      <c r="BQ44" s="109"/>
    </row>
    <row r="45" spans="1:69">
      <c r="A45" s="165"/>
      <c r="B45" s="213"/>
      <c r="C45" s="213"/>
      <c r="D45" s="213" t="s">
        <v>1149</v>
      </c>
      <c r="E45" s="78"/>
      <c r="F45" s="97">
        <v>568</v>
      </c>
      <c r="G45" s="97">
        <v>264890.60067999997</v>
      </c>
      <c r="H45" s="97"/>
      <c r="I45" s="97"/>
      <c r="J45" s="97">
        <v>32</v>
      </c>
      <c r="K45" s="97">
        <v>2762.5852100000002</v>
      </c>
      <c r="L45" s="97">
        <v>552</v>
      </c>
      <c r="M45" s="97">
        <v>107203.53853999999</v>
      </c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9"/>
      <c r="BJ45" s="82"/>
      <c r="BK45" s="109"/>
      <c r="BL45" s="82"/>
      <c r="BM45" s="109"/>
      <c r="BN45" s="82"/>
      <c r="BO45" s="109"/>
      <c r="BP45" s="82"/>
      <c r="BQ45" s="109"/>
    </row>
    <row r="46" spans="1:69" ht="14.25" customHeight="1">
      <c r="A46" s="165"/>
      <c r="B46" s="213"/>
      <c r="C46" s="213"/>
      <c r="D46" s="213"/>
      <c r="E46" s="77" t="s">
        <v>1144</v>
      </c>
      <c r="F46" s="97">
        <v>139</v>
      </c>
      <c r="G46" s="97">
        <v>30202.815750000002</v>
      </c>
      <c r="H46" s="97"/>
      <c r="I46" s="97"/>
      <c r="J46" s="97">
        <v>32</v>
      </c>
      <c r="K46" s="97">
        <v>2762.5852100000002</v>
      </c>
      <c r="L46" s="97">
        <v>417</v>
      </c>
      <c r="M46" s="97">
        <v>28957.538540000001</v>
      </c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9"/>
      <c r="BJ46" s="82"/>
      <c r="BK46" s="109"/>
      <c r="BL46" s="82"/>
      <c r="BM46" s="109"/>
      <c r="BN46" s="82"/>
      <c r="BO46" s="109"/>
      <c r="BP46" s="82"/>
      <c r="BQ46" s="109"/>
    </row>
    <row r="47" spans="1:69" ht="14.25" customHeight="1">
      <c r="A47" s="165"/>
      <c r="B47" s="213"/>
      <c r="C47" s="213"/>
      <c r="D47" s="213"/>
      <c r="E47" s="77" t="s">
        <v>1145</v>
      </c>
      <c r="F47" s="97"/>
      <c r="G47" s="97"/>
      <c r="H47" s="97"/>
      <c r="I47" s="97"/>
      <c r="J47" s="97"/>
      <c r="K47" s="97"/>
      <c r="L47" s="97"/>
      <c r="M47" s="97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9"/>
      <c r="BJ47" s="82"/>
      <c r="BK47" s="109"/>
      <c r="BL47" s="82"/>
      <c r="BM47" s="109"/>
      <c r="BN47" s="82"/>
      <c r="BO47" s="109"/>
      <c r="BP47" s="82"/>
      <c r="BQ47" s="109"/>
    </row>
    <row r="48" spans="1:69" ht="14.25" customHeight="1">
      <c r="A48" s="165"/>
      <c r="B48" s="213"/>
      <c r="C48" s="213"/>
      <c r="D48" s="213"/>
      <c r="E48" s="77" t="s">
        <v>1146</v>
      </c>
      <c r="F48" s="97"/>
      <c r="G48" s="97"/>
      <c r="H48" s="97"/>
      <c r="I48" s="97"/>
      <c r="J48" s="97"/>
      <c r="K48" s="97"/>
      <c r="L48" s="97"/>
      <c r="M48" s="97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9"/>
      <c r="BJ48" s="82"/>
      <c r="BK48" s="109"/>
      <c r="BL48" s="82"/>
      <c r="BM48" s="109"/>
      <c r="BN48" s="82"/>
      <c r="BO48" s="109"/>
      <c r="BP48" s="82"/>
      <c r="BQ48" s="109"/>
    </row>
    <row r="49" spans="1:69" ht="14.25" customHeight="1">
      <c r="A49" s="165"/>
      <c r="B49" s="213"/>
      <c r="C49" s="213"/>
      <c r="D49" s="213"/>
      <c r="E49" s="77" t="s">
        <v>1147</v>
      </c>
      <c r="F49" s="97">
        <v>429</v>
      </c>
      <c r="G49" s="97">
        <v>234687.78492999999</v>
      </c>
      <c r="H49" s="97"/>
      <c r="I49" s="97"/>
      <c r="J49" s="97"/>
      <c r="K49" s="97"/>
      <c r="L49" s="97">
        <v>135</v>
      </c>
      <c r="M49" s="97">
        <v>78246</v>
      </c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9"/>
      <c r="BJ49" s="82"/>
      <c r="BK49" s="109"/>
      <c r="BL49" s="82"/>
      <c r="BM49" s="109"/>
      <c r="BN49" s="82"/>
      <c r="BO49" s="109"/>
      <c r="BP49" s="82"/>
      <c r="BQ49" s="109"/>
    </row>
    <row r="50" spans="1:69" ht="14.25" customHeight="1">
      <c r="A50" s="165"/>
      <c r="B50" s="213"/>
      <c r="C50" s="213"/>
      <c r="D50" s="213"/>
      <c r="E50" s="77" t="s">
        <v>1148</v>
      </c>
      <c r="F50" s="97"/>
      <c r="G50" s="97"/>
      <c r="H50" s="97"/>
      <c r="I50" s="97"/>
      <c r="J50" s="97"/>
      <c r="K50" s="97"/>
      <c r="L50" s="97"/>
      <c r="M50" s="97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9"/>
      <c r="BJ50" s="82"/>
      <c r="BK50" s="109"/>
      <c r="BL50" s="82"/>
      <c r="BM50" s="109"/>
      <c r="BN50" s="82"/>
      <c r="BO50" s="109"/>
      <c r="BP50" s="82"/>
      <c r="BQ50" s="109"/>
    </row>
    <row r="51" spans="1:69">
      <c r="A51" s="165"/>
      <c r="B51" s="213"/>
      <c r="C51" s="213"/>
      <c r="D51" s="213" t="s">
        <v>1150</v>
      </c>
      <c r="E51" s="78"/>
      <c r="F51" s="97">
        <v>4</v>
      </c>
      <c r="G51" s="97">
        <v>3906.5389300000002</v>
      </c>
      <c r="H51" s="97">
        <v>344</v>
      </c>
      <c r="I51" s="97">
        <v>427901.31439999997</v>
      </c>
      <c r="J51" s="97">
        <v>15</v>
      </c>
      <c r="K51" s="97">
        <v>1554.434</v>
      </c>
      <c r="L51" s="97"/>
      <c r="M51" s="97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9"/>
      <c r="BJ51" s="82"/>
      <c r="BK51" s="109"/>
      <c r="BL51" s="82"/>
      <c r="BM51" s="109"/>
      <c r="BN51" s="82"/>
      <c r="BO51" s="109"/>
      <c r="BP51" s="82"/>
      <c r="BQ51" s="109"/>
    </row>
    <row r="52" spans="1:69" ht="13.5" customHeight="1">
      <c r="A52" s="165"/>
      <c r="B52" s="213"/>
      <c r="C52" s="213"/>
      <c r="D52" s="213"/>
      <c r="E52" s="77" t="s">
        <v>1144</v>
      </c>
      <c r="F52" s="97">
        <v>1</v>
      </c>
      <c r="G52" s="97">
        <v>1000</v>
      </c>
      <c r="H52" s="97">
        <v>16</v>
      </c>
      <c r="I52" s="97">
        <v>7306.9743900000003</v>
      </c>
      <c r="J52" s="97"/>
      <c r="K52" s="97"/>
      <c r="L52" s="97"/>
      <c r="M52" s="97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9"/>
      <c r="BJ52" s="82"/>
      <c r="BK52" s="109"/>
      <c r="BL52" s="82"/>
      <c r="BM52" s="109"/>
      <c r="BN52" s="82"/>
      <c r="BO52" s="109"/>
      <c r="BP52" s="82"/>
      <c r="BQ52" s="109"/>
    </row>
    <row r="53" spans="1:69" ht="13.5" customHeight="1">
      <c r="A53" s="165"/>
      <c r="B53" s="213"/>
      <c r="C53" s="213"/>
      <c r="D53" s="213"/>
      <c r="E53" s="77" t="s">
        <v>1145</v>
      </c>
      <c r="F53" s="97">
        <v>1</v>
      </c>
      <c r="G53" s="97">
        <v>1151.9239299999999</v>
      </c>
      <c r="H53" s="97">
        <v>9</v>
      </c>
      <c r="I53" s="97">
        <v>5190.4056200000005</v>
      </c>
      <c r="J53" s="97"/>
      <c r="K53" s="97"/>
      <c r="L53" s="97"/>
      <c r="M53" s="97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9"/>
      <c r="BJ53" s="82"/>
      <c r="BK53" s="109"/>
      <c r="BL53" s="82"/>
      <c r="BM53" s="109"/>
      <c r="BN53" s="82"/>
      <c r="BO53" s="109"/>
      <c r="BP53" s="82"/>
      <c r="BQ53" s="109"/>
    </row>
    <row r="54" spans="1:69" ht="13.5" customHeight="1">
      <c r="A54" s="165"/>
      <c r="B54" s="213"/>
      <c r="C54" s="213"/>
      <c r="D54" s="213"/>
      <c r="E54" s="77" t="s">
        <v>1146</v>
      </c>
      <c r="F54" s="97">
        <v>1</v>
      </c>
      <c r="G54" s="97">
        <v>314.61500000000001</v>
      </c>
      <c r="H54" s="97">
        <v>285</v>
      </c>
      <c r="I54" s="97">
        <v>319434.35677999997</v>
      </c>
      <c r="J54" s="97">
        <v>3</v>
      </c>
      <c r="K54" s="97">
        <v>315</v>
      </c>
      <c r="L54" s="97"/>
      <c r="M54" s="97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9"/>
      <c r="BJ54" s="82"/>
      <c r="BK54" s="109"/>
      <c r="BL54" s="82"/>
      <c r="BM54" s="109"/>
      <c r="BN54" s="82"/>
      <c r="BO54" s="109"/>
      <c r="BP54" s="82"/>
      <c r="BQ54" s="109"/>
    </row>
    <row r="55" spans="1:69" ht="13.5" customHeight="1">
      <c r="A55" s="165"/>
      <c r="B55" s="213"/>
      <c r="C55" s="213"/>
      <c r="D55" s="213"/>
      <c r="E55" s="77" t="s">
        <v>1147</v>
      </c>
      <c r="F55" s="97">
        <v>1</v>
      </c>
      <c r="G55" s="97">
        <v>1440</v>
      </c>
      <c r="H55" s="97">
        <v>11</v>
      </c>
      <c r="I55" s="97">
        <v>5153.1696199999997</v>
      </c>
      <c r="J55" s="97"/>
      <c r="K55" s="97"/>
      <c r="L55" s="97"/>
      <c r="M55" s="97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9"/>
      <c r="BJ55" s="82"/>
      <c r="BK55" s="109"/>
      <c r="BL55" s="82"/>
      <c r="BM55" s="109"/>
      <c r="BN55" s="82"/>
      <c r="BO55" s="109"/>
      <c r="BP55" s="82"/>
      <c r="BQ55" s="109"/>
    </row>
    <row r="56" spans="1:69" ht="13.5" customHeight="1">
      <c r="A56" s="165"/>
      <c r="B56" s="213"/>
      <c r="C56" s="213"/>
      <c r="D56" s="213"/>
      <c r="E56" s="77" t="s">
        <v>1148</v>
      </c>
      <c r="F56" s="97"/>
      <c r="G56" s="97"/>
      <c r="H56" s="97">
        <v>23</v>
      </c>
      <c r="I56" s="97">
        <v>90816.407990000007</v>
      </c>
      <c r="J56" s="97">
        <v>12</v>
      </c>
      <c r="K56" s="97">
        <v>1239.434</v>
      </c>
      <c r="L56" s="97"/>
      <c r="M56" s="97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9"/>
      <c r="BJ56" s="82"/>
      <c r="BK56" s="109"/>
      <c r="BL56" s="82"/>
      <c r="BM56" s="109"/>
      <c r="BN56" s="82"/>
      <c r="BO56" s="109"/>
      <c r="BP56" s="82"/>
      <c r="BQ56" s="109"/>
    </row>
    <row r="57" spans="1:69">
      <c r="A57" s="165"/>
      <c r="B57" s="213"/>
      <c r="C57" s="213"/>
      <c r="D57" s="213" t="s">
        <v>1151</v>
      </c>
      <c r="E57" s="78"/>
      <c r="F57" s="97">
        <v>219</v>
      </c>
      <c r="G57" s="97">
        <v>239465.6176</v>
      </c>
      <c r="H57" s="97"/>
      <c r="I57" s="97"/>
      <c r="J57" s="97">
        <v>42</v>
      </c>
      <c r="K57" s="97">
        <v>17747.75072</v>
      </c>
      <c r="L57" s="97">
        <v>4</v>
      </c>
      <c r="M57" s="97">
        <v>4840</v>
      </c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9"/>
      <c r="BJ57" s="82"/>
      <c r="BK57" s="109"/>
      <c r="BL57" s="82"/>
      <c r="BM57" s="109"/>
      <c r="BN57" s="82"/>
      <c r="BO57" s="109"/>
      <c r="BP57" s="82"/>
      <c r="BQ57" s="109"/>
    </row>
    <row r="58" spans="1:69" ht="13.5" customHeight="1">
      <c r="A58" s="165"/>
      <c r="B58" s="213"/>
      <c r="C58" s="213"/>
      <c r="D58" s="213"/>
      <c r="E58" s="77" t="s">
        <v>1144</v>
      </c>
      <c r="F58" s="97">
        <v>197</v>
      </c>
      <c r="G58" s="97">
        <v>222891.58053000001</v>
      </c>
      <c r="H58" s="97"/>
      <c r="I58" s="97"/>
      <c r="J58" s="97">
        <v>29</v>
      </c>
      <c r="K58" s="97">
        <v>10600</v>
      </c>
      <c r="L58" s="97"/>
      <c r="M58" s="97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9"/>
      <c r="BJ58" s="82"/>
      <c r="BK58" s="109"/>
      <c r="BL58" s="82"/>
      <c r="BM58" s="109"/>
      <c r="BN58" s="82"/>
      <c r="BO58" s="109"/>
      <c r="BP58" s="82"/>
      <c r="BQ58" s="109"/>
    </row>
    <row r="59" spans="1:69" ht="13.5" customHeight="1">
      <c r="A59" s="165"/>
      <c r="B59" s="213"/>
      <c r="C59" s="213"/>
      <c r="D59" s="213"/>
      <c r="E59" s="77" t="s">
        <v>1145</v>
      </c>
      <c r="F59" s="97">
        <v>18</v>
      </c>
      <c r="G59" s="97">
        <v>16492.49207</v>
      </c>
      <c r="H59" s="97"/>
      <c r="I59" s="97"/>
      <c r="J59" s="97">
        <v>10</v>
      </c>
      <c r="K59" s="97">
        <v>5920</v>
      </c>
      <c r="L59" s="97">
        <v>4</v>
      </c>
      <c r="M59" s="97">
        <v>4840</v>
      </c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9"/>
      <c r="BJ59" s="82"/>
      <c r="BK59" s="109"/>
      <c r="BL59" s="82"/>
      <c r="BM59" s="109"/>
      <c r="BN59" s="82"/>
      <c r="BO59" s="109"/>
      <c r="BP59" s="82"/>
      <c r="BQ59" s="109"/>
    </row>
    <row r="60" spans="1:69" ht="13.5" customHeight="1">
      <c r="A60" s="165"/>
      <c r="B60" s="213"/>
      <c r="C60" s="213"/>
      <c r="D60" s="213"/>
      <c r="E60" s="77" t="s">
        <v>1146</v>
      </c>
      <c r="F60" s="97"/>
      <c r="G60" s="97"/>
      <c r="H60" s="97"/>
      <c r="I60" s="97"/>
      <c r="J60" s="97">
        <v>1</v>
      </c>
      <c r="K60" s="97">
        <v>627.75072</v>
      </c>
      <c r="L60" s="97"/>
      <c r="M60" s="97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9"/>
      <c r="BJ60" s="82"/>
      <c r="BK60" s="109"/>
      <c r="BL60" s="82"/>
      <c r="BM60" s="109"/>
      <c r="BN60" s="82"/>
      <c r="BO60" s="109"/>
      <c r="BP60" s="82"/>
      <c r="BQ60" s="109"/>
    </row>
    <row r="61" spans="1:69" ht="13.5" customHeight="1">
      <c r="A61" s="165"/>
      <c r="B61" s="213"/>
      <c r="C61" s="213"/>
      <c r="D61" s="213"/>
      <c r="E61" s="77" t="s">
        <v>1147</v>
      </c>
      <c r="F61" s="97"/>
      <c r="G61" s="97"/>
      <c r="H61" s="97"/>
      <c r="I61" s="97"/>
      <c r="J61" s="97">
        <v>2</v>
      </c>
      <c r="K61" s="97">
        <v>600</v>
      </c>
      <c r="L61" s="97"/>
      <c r="M61" s="97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9"/>
      <c r="BJ61" s="82"/>
      <c r="BK61" s="109"/>
      <c r="BL61" s="82"/>
      <c r="BM61" s="109"/>
      <c r="BN61" s="82"/>
      <c r="BO61" s="109"/>
      <c r="BP61" s="82"/>
      <c r="BQ61" s="109"/>
    </row>
    <row r="62" spans="1:69" ht="13.5" customHeight="1">
      <c r="A62" s="165"/>
      <c r="B62" s="213"/>
      <c r="C62" s="213"/>
      <c r="D62" s="213"/>
      <c r="E62" s="77" t="s">
        <v>1148</v>
      </c>
      <c r="F62" s="97">
        <v>4</v>
      </c>
      <c r="G62" s="97">
        <v>81.545000000000002</v>
      </c>
      <c r="H62" s="97"/>
      <c r="I62" s="97"/>
      <c r="J62" s="97"/>
      <c r="K62" s="97"/>
      <c r="L62" s="97"/>
      <c r="M62" s="97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9"/>
      <c r="BJ62" s="82"/>
      <c r="BK62" s="109"/>
      <c r="BL62" s="82"/>
      <c r="BM62" s="109"/>
      <c r="BN62" s="82"/>
      <c r="BO62" s="109"/>
      <c r="BP62" s="82"/>
      <c r="BQ62" s="109"/>
    </row>
    <row r="63" spans="1:69">
      <c r="A63" s="165"/>
      <c r="B63" s="213"/>
      <c r="C63" s="213"/>
      <c r="D63" s="213" t="s">
        <v>1152</v>
      </c>
      <c r="E63" s="78"/>
      <c r="F63" s="97"/>
      <c r="G63" s="97"/>
      <c r="H63" s="97"/>
      <c r="I63" s="97"/>
      <c r="J63" s="97"/>
      <c r="K63" s="97"/>
      <c r="L63" s="97"/>
      <c r="M63" s="97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9"/>
      <c r="BJ63" s="82"/>
      <c r="BK63" s="109"/>
      <c r="BL63" s="82"/>
      <c r="BM63" s="109"/>
      <c r="BN63" s="82"/>
      <c r="BO63" s="109"/>
      <c r="BP63" s="82"/>
      <c r="BQ63" s="109"/>
    </row>
    <row r="64" spans="1:69" ht="14.25" customHeight="1">
      <c r="A64" s="165"/>
      <c r="B64" s="213"/>
      <c r="C64" s="213"/>
      <c r="D64" s="213"/>
      <c r="E64" s="77" t="s">
        <v>1144</v>
      </c>
      <c r="F64" s="97"/>
      <c r="G64" s="97"/>
      <c r="H64" s="97"/>
      <c r="I64" s="97"/>
      <c r="J64" s="97"/>
      <c r="K64" s="97"/>
      <c r="L64" s="97"/>
      <c r="M64" s="97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9"/>
      <c r="BJ64" s="82"/>
      <c r="BK64" s="109"/>
      <c r="BL64" s="82"/>
      <c r="BM64" s="109"/>
      <c r="BN64" s="82"/>
      <c r="BO64" s="109"/>
      <c r="BP64" s="82"/>
      <c r="BQ64" s="109"/>
    </row>
    <row r="65" spans="1:69" ht="14.25" customHeight="1">
      <c r="A65" s="165"/>
      <c r="B65" s="213"/>
      <c r="C65" s="213"/>
      <c r="D65" s="213"/>
      <c r="E65" s="77" t="s">
        <v>1145</v>
      </c>
      <c r="F65" s="97"/>
      <c r="G65" s="97"/>
      <c r="H65" s="97"/>
      <c r="I65" s="97"/>
      <c r="J65" s="97"/>
      <c r="K65" s="97"/>
      <c r="L65" s="97"/>
      <c r="M65" s="97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9"/>
      <c r="BJ65" s="82"/>
      <c r="BK65" s="109"/>
      <c r="BL65" s="82"/>
      <c r="BM65" s="109"/>
      <c r="BN65" s="82"/>
      <c r="BO65" s="109"/>
      <c r="BP65" s="82"/>
      <c r="BQ65" s="109"/>
    </row>
    <row r="66" spans="1:69" ht="14.25" customHeight="1">
      <c r="A66" s="165"/>
      <c r="B66" s="213"/>
      <c r="C66" s="213"/>
      <c r="D66" s="213"/>
      <c r="E66" s="77" t="s">
        <v>1146</v>
      </c>
      <c r="F66" s="97"/>
      <c r="G66" s="97"/>
      <c r="H66" s="97"/>
      <c r="I66" s="97"/>
      <c r="J66" s="97"/>
      <c r="K66" s="97"/>
      <c r="L66" s="97"/>
      <c r="M66" s="97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9"/>
      <c r="BJ66" s="82"/>
      <c r="BK66" s="109"/>
      <c r="BL66" s="82"/>
      <c r="BM66" s="109"/>
      <c r="BN66" s="82"/>
      <c r="BO66" s="109"/>
      <c r="BP66" s="82"/>
      <c r="BQ66" s="109"/>
    </row>
    <row r="67" spans="1:69" ht="14.25" customHeight="1">
      <c r="A67" s="165"/>
      <c r="B67" s="213"/>
      <c r="C67" s="213"/>
      <c r="D67" s="213"/>
      <c r="E67" s="77" t="s">
        <v>1147</v>
      </c>
      <c r="F67" s="97"/>
      <c r="G67" s="97"/>
      <c r="H67" s="97"/>
      <c r="I67" s="97"/>
      <c r="J67" s="97"/>
      <c r="K67" s="97"/>
      <c r="L67" s="97"/>
      <c r="M67" s="97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9"/>
      <c r="BJ67" s="82"/>
      <c r="BK67" s="109"/>
      <c r="BL67" s="82"/>
      <c r="BM67" s="109"/>
      <c r="BN67" s="82"/>
      <c r="BO67" s="109"/>
      <c r="BP67" s="82"/>
      <c r="BQ67" s="109"/>
    </row>
    <row r="68" spans="1:69" ht="14.25" customHeight="1">
      <c r="A68" s="165"/>
      <c r="B68" s="213"/>
      <c r="C68" s="213"/>
      <c r="D68" s="213"/>
      <c r="E68" s="77" t="s">
        <v>1148</v>
      </c>
      <c r="F68" s="97"/>
      <c r="G68" s="97"/>
      <c r="H68" s="97"/>
      <c r="I68" s="97"/>
      <c r="J68" s="97"/>
      <c r="K68" s="97"/>
      <c r="L68" s="97"/>
      <c r="M68" s="97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9"/>
      <c r="BJ68" s="82"/>
      <c r="BK68" s="109"/>
      <c r="BL68" s="82"/>
      <c r="BM68" s="109"/>
      <c r="BN68" s="82"/>
      <c r="BO68" s="109"/>
      <c r="BP68" s="82"/>
      <c r="BQ68" s="109"/>
    </row>
    <row r="69" spans="1:69">
      <c r="A69" s="165"/>
      <c r="B69" s="213" t="s">
        <v>1154</v>
      </c>
      <c r="C69" s="214"/>
      <c r="D69" s="214"/>
      <c r="E69" s="214"/>
      <c r="F69" s="97">
        <v>43</v>
      </c>
      <c r="G69" s="97">
        <v>16289.496440000001</v>
      </c>
      <c r="H69" s="97">
        <v>1752</v>
      </c>
      <c r="I69" s="97">
        <v>319056.91547000001</v>
      </c>
      <c r="J69" s="97">
        <v>779</v>
      </c>
      <c r="K69" s="97">
        <v>19176.450099999998</v>
      </c>
      <c r="L69" s="97"/>
      <c r="M69" s="97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9"/>
      <c r="BJ69" s="82"/>
      <c r="BK69" s="109"/>
      <c r="BL69" s="82"/>
      <c r="BM69" s="109"/>
      <c r="BN69" s="82"/>
      <c r="BO69" s="109"/>
      <c r="BP69" s="82"/>
      <c r="BQ69" s="109"/>
    </row>
    <row r="70" spans="1:69">
      <c r="A70" s="165"/>
      <c r="B70" s="213"/>
      <c r="C70" s="213" t="s">
        <v>1155</v>
      </c>
      <c r="D70" s="214"/>
      <c r="E70" s="214"/>
      <c r="F70" s="97">
        <v>27</v>
      </c>
      <c r="G70" s="97">
        <v>100.30042</v>
      </c>
      <c r="H70" s="97">
        <v>1486</v>
      </c>
      <c r="I70" s="97">
        <v>233712.27614999999</v>
      </c>
      <c r="J70" s="97"/>
      <c r="K70" s="97"/>
      <c r="L70" s="97"/>
      <c r="M70" s="97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9"/>
      <c r="BJ70" s="82"/>
      <c r="BK70" s="109"/>
      <c r="BL70" s="82"/>
      <c r="BM70" s="109"/>
      <c r="BN70" s="82"/>
      <c r="BO70" s="109"/>
      <c r="BP70" s="82"/>
      <c r="BQ70" s="109"/>
    </row>
    <row r="71" spans="1:69">
      <c r="A71" s="165"/>
      <c r="B71" s="213"/>
      <c r="C71" s="213"/>
      <c r="D71" s="213" t="s">
        <v>1093</v>
      </c>
      <c r="E71" s="78"/>
      <c r="F71" s="97"/>
      <c r="G71" s="97"/>
      <c r="H71" s="97">
        <v>13</v>
      </c>
      <c r="I71" s="97">
        <v>9084.5</v>
      </c>
      <c r="J71" s="97"/>
      <c r="K71" s="97"/>
      <c r="L71" s="97"/>
      <c r="M71" s="97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9"/>
      <c r="BJ71" s="82"/>
      <c r="BK71" s="109"/>
      <c r="BL71" s="82"/>
      <c r="BM71" s="109"/>
      <c r="BN71" s="82"/>
      <c r="BO71" s="109"/>
      <c r="BP71" s="82"/>
      <c r="BQ71" s="109"/>
    </row>
    <row r="72" spans="1:69" ht="14.25" customHeight="1">
      <c r="A72" s="165"/>
      <c r="B72" s="213"/>
      <c r="C72" s="213"/>
      <c r="D72" s="213"/>
      <c r="E72" s="77" t="s">
        <v>1144</v>
      </c>
      <c r="F72" s="97"/>
      <c r="G72" s="97"/>
      <c r="H72" s="97"/>
      <c r="I72" s="97"/>
      <c r="J72" s="97"/>
      <c r="K72" s="97"/>
      <c r="L72" s="97"/>
      <c r="M72" s="97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9"/>
      <c r="BJ72" s="82"/>
      <c r="BK72" s="109"/>
      <c r="BL72" s="82"/>
      <c r="BM72" s="109"/>
      <c r="BN72" s="82"/>
      <c r="BO72" s="109"/>
      <c r="BP72" s="82"/>
      <c r="BQ72" s="109"/>
    </row>
    <row r="73" spans="1:69" ht="14.25" customHeight="1">
      <c r="A73" s="165"/>
      <c r="B73" s="213"/>
      <c r="C73" s="213"/>
      <c r="D73" s="213"/>
      <c r="E73" s="77" t="s">
        <v>1145</v>
      </c>
      <c r="F73" s="97"/>
      <c r="G73" s="97"/>
      <c r="H73" s="97"/>
      <c r="I73" s="97"/>
      <c r="J73" s="97"/>
      <c r="K73" s="97"/>
      <c r="L73" s="97"/>
      <c r="M73" s="97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9"/>
      <c r="BJ73" s="82"/>
      <c r="BK73" s="109"/>
      <c r="BL73" s="82"/>
      <c r="BM73" s="109"/>
      <c r="BN73" s="82"/>
      <c r="BO73" s="109"/>
      <c r="BP73" s="82"/>
      <c r="BQ73" s="109"/>
    </row>
    <row r="74" spans="1:69" ht="14.25" customHeight="1">
      <c r="A74" s="165"/>
      <c r="B74" s="213"/>
      <c r="C74" s="213"/>
      <c r="D74" s="213"/>
      <c r="E74" s="77" t="s">
        <v>1146</v>
      </c>
      <c r="F74" s="97"/>
      <c r="G74" s="97"/>
      <c r="H74" s="97">
        <v>12</v>
      </c>
      <c r="I74" s="97">
        <v>8684.5</v>
      </c>
      <c r="J74" s="97"/>
      <c r="K74" s="97"/>
      <c r="L74" s="97"/>
      <c r="M74" s="97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9"/>
      <c r="BJ74" s="82"/>
      <c r="BK74" s="109"/>
      <c r="BL74" s="82"/>
      <c r="BM74" s="109"/>
      <c r="BN74" s="82"/>
      <c r="BO74" s="109"/>
      <c r="BP74" s="82"/>
      <c r="BQ74" s="109"/>
    </row>
    <row r="75" spans="1:69" ht="14.25" customHeight="1">
      <c r="A75" s="165"/>
      <c r="B75" s="213"/>
      <c r="C75" s="213"/>
      <c r="D75" s="213"/>
      <c r="E75" s="77" t="s">
        <v>1147</v>
      </c>
      <c r="F75" s="97"/>
      <c r="G75" s="97"/>
      <c r="H75" s="97">
        <v>1</v>
      </c>
      <c r="I75" s="97">
        <v>400</v>
      </c>
      <c r="J75" s="97"/>
      <c r="K75" s="97"/>
      <c r="L75" s="97"/>
      <c r="M75" s="97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9"/>
      <c r="BJ75" s="82"/>
      <c r="BK75" s="109"/>
      <c r="BL75" s="82"/>
      <c r="BM75" s="109"/>
      <c r="BN75" s="82"/>
      <c r="BO75" s="109"/>
      <c r="BP75" s="82"/>
      <c r="BQ75" s="109"/>
    </row>
    <row r="76" spans="1:69" ht="14.25" customHeight="1">
      <c r="A76" s="165"/>
      <c r="B76" s="213"/>
      <c r="C76" s="213"/>
      <c r="D76" s="213"/>
      <c r="E76" s="77" t="s">
        <v>1148</v>
      </c>
      <c r="F76" s="97"/>
      <c r="G76" s="97"/>
      <c r="H76" s="97"/>
      <c r="I76" s="97"/>
      <c r="J76" s="97"/>
      <c r="K76" s="97"/>
      <c r="L76" s="97"/>
      <c r="M76" s="97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9"/>
      <c r="BJ76" s="82"/>
      <c r="BK76" s="109"/>
      <c r="BL76" s="82"/>
      <c r="BM76" s="109"/>
      <c r="BN76" s="82"/>
      <c r="BO76" s="109"/>
      <c r="BP76" s="82"/>
      <c r="BQ76" s="109"/>
    </row>
    <row r="77" spans="1:69">
      <c r="A77" s="165"/>
      <c r="B77" s="213"/>
      <c r="C77" s="213"/>
      <c r="D77" s="213" t="s">
        <v>1149</v>
      </c>
      <c r="E77" s="78"/>
      <c r="F77" s="97"/>
      <c r="G77" s="97"/>
      <c r="H77" s="97"/>
      <c r="I77" s="97"/>
      <c r="J77" s="97"/>
      <c r="K77" s="97"/>
      <c r="L77" s="97"/>
      <c r="M77" s="97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9"/>
      <c r="BJ77" s="82"/>
      <c r="BK77" s="109"/>
      <c r="BL77" s="82"/>
      <c r="BM77" s="109"/>
      <c r="BN77" s="82"/>
      <c r="BO77" s="109"/>
      <c r="BP77" s="82"/>
      <c r="BQ77" s="109"/>
    </row>
    <row r="78" spans="1:69" ht="13.5" customHeight="1">
      <c r="A78" s="165"/>
      <c r="B78" s="213"/>
      <c r="C78" s="213"/>
      <c r="D78" s="213"/>
      <c r="E78" s="77" t="s">
        <v>1144</v>
      </c>
      <c r="F78" s="97"/>
      <c r="G78" s="97"/>
      <c r="H78" s="97"/>
      <c r="I78" s="97"/>
      <c r="J78" s="97"/>
      <c r="K78" s="97"/>
      <c r="L78" s="97"/>
      <c r="M78" s="97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9"/>
      <c r="BJ78" s="82"/>
      <c r="BK78" s="109"/>
      <c r="BL78" s="82"/>
      <c r="BM78" s="109"/>
      <c r="BN78" s="82"/>
      <c r="BO78" s="109"/>
      <c r="BP78" s="82"/>
      <c r="BQ78" s="109"/>
    </row>
    <row r="79" spans="1:69" ht="13.5" customHeight="1">
      <c r="A79" s="165"/>
      <c r="B79" s="213"/>
      <c r="C79" s="213"/>
      <c r="D79" s="213"/>
      <c r="E79" s="77" t="s">
        <v>1145</v>
      </c>
      <c r="F79" s="97"/>
      <c r="G79" s="97"/>
      <c r="H79" s="97"/>
      <c r="I79" s="97"/>
      <c r="J79" s="97"/>
      <c r="K79" s="97"/>
      <c r="L79" s="97"/>
      <c r="M79" s="97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9"/>
      <c r="BJ79" s="82"/>
      <c r="BK79" s="109"/>
      <c r="BL79" s="82"/>
      <c r="BM79" s="109"/>
      <c r="BN79" s="82"/>
      <c r="BO79" s="109"/>
      <c r="BP79" s="82"/>
      <c r="BQ79" s="109"/>
    </row>
    <row r="80" spans="1:69" ht="13.5" customHeight="1">
      <c r="A80" s="165"/>
      <c r="B80" s="213"/>
      <c r="C80" s="213"/>
      <c r="D80" s="213"/>
      <c r="E80" s="77" t="s">
        <v>1146</v>
      </c>
      <c r="F80" s="97"/>
      <c r="G80" s="97"/>
      <c r="H80" s="97"/>
      <c r="I80" s="97"/>
      <c r="J80" s="97"/>
      <c r="K80" s="97"/>
      <c r="L80" s="97"/>
      <c r="M80" s="97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9"/>
      <c r="BJ80" s="82"/>
      <c r="BK80" s="109"/>
      <c r="BL80" s="82"/>
      <c r="BM80" s="109"/>
      <c r="BN80" s="82"/>
      <c r="BO80" s="109"/>
      <c r="BP80" s="82"/>
      <c r="BQ80" s="109"/>
    </row>
    <row r="81" spans="1:69" ht="13.5" customHeight="1">
      <c r="A81" s="165"/>
      <c r="B81" s="213"/>
      <c r="C81" s="213"/>
      <c r="D81" s="213"/>
      <c r="E81" s="77" t="s">
        <v>1147</v>
      </c>
      <c r="F81" s="97"/>
      <c r="G81" s="97"/>
      <c r="H81" s="97"/>
      <c r="I81" s="97"/>
      <c r="J81" s="97"/>
      <c r="K81" s="97"/>
      <c r="L81" s="97"/>
      <c r="M81" s="97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9"/>
      <c r="BJ81" s="82"/>
      <c r="BK81" s="109"/>
      <c r="BL81" s="82"/>
      <c r="BM81" s="109"/>
      <c r="BN81" s="82"/>
      <c r="BO81" s="109"/>
      <c r="BP81" s="82"/>
      <c r="BQ81" s="109"/>
    </row>
    <row r="82" spans="1:69" ht="13.5" customHeight="1">
      <c r="A82" s="165"/>
      <c r="B82" s="213"/>
      <c r="C82" s="213"/>
      <c r="D82" s="213"/>
      <c r="E82" s="77" t="s">
        <v>1148</v>
      </c>
      <c r="F82" s="97"/>
      <c r="G82" s="97"/>
      <c r="H82" s="97"/>
      <c r="I82" s="97"/>
      <c r="J82" s="97"/>
      <c r="K82" s="97"/>
      <c r="L82" s="97"/>
      <c r="M82" s="97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9"/>
      <c r="BJ82" s="82"/>
      <c r="BK82" s="109"/>
      <c r="BL82" s="82"/>
      <c r="BM82" s="109"/>
      <c r="BN82" s="82"/>
      <c r="BO82" s="109"/>
      <c r="BP82" s="82"/>
      <c r="BQ82" s="109"/>
    </row>
    <row r="83" spans="1:69">
      <c r="A83" s="165"/>
      <c r="B83" s="213"/>
      <c r="C83" s="213"/>
      <c r="D83" s="213" t="s">
        <v>1150</v>
      </c>
      <c r="E83" s="78"/>
      <c r="F83" s="97">
        <v>27</v>
      </c>
      <c r="G83" s="97">
        <v>100.30042</v>
      </c>
      <c r="H83" s="97">
        <v>722</v>
      </c>
      <c r="I83" s="97">
        <v>12869.415370000001</v>
      </c>
      <c r="J83" s="97"/>
      <c r="K83" s="97"/>
      <c r="L83" s="97"/>
      <c r="M83" s="97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9"/>
      <c r="BJ83" s="82"/>
      <c r="BK83" s="109"/>
      <c r="BL83" s="82"/>
      <c r="BM83" s="109"/>
      <c r="BN83" s="82"/>
      <c r="BO83" s="109"/>
      <c r="BP83" s="82"/>
      <c r="BQ83" s="109"/>
    </row>
    <row r="84" spans="1:69" ht="15" customHeight="1">
      <c r="A84" s="165"/>
      <c r="B84" s="213"/>
      <c r="C84" s="213"/>
      <c r="D84" s="213"/>
      <c r="E84" s="77" t="s">
        <v>1144</v>
      </c>
      <c r="F84" s="97"/>
      <c r="G84" s="97"/>
      <c r="H84" s="97">
        <v>137</v>
      </c>
      <c r="I84" s="97">
        <v>3326.6063100000001</v>
      </c>
      <c r="J84" s="97"/>
      <c r="K84" s="97"/>
      <c r="L84" s="97"/>
      <c r="M84" s="97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9"/>
      <c r="BJ84" s="82"/>
      <c r="BK84" s="109"/>
      <c r="BL84" s="82"/>
      <c r="BM84" s="109"/>
      <c r="BN84" s="82"/>
      <c r="BO84" s="109"/>
      <c r="BP84" s="82"/>
      <c r="BQ84" s="109"/>
    </row>
    <row r="85" spans="1:69" ht="15" customHeight="1">
      <c r="A85" s="165"/>
      <c r="B85" s="213"/>
      <c r="C85" s="213"/>
      <c r="D85" s="213"/>
      <c r="E85" s="77" t="s">
        <v>1145</v>
      </c>
      <c r="F85" s="97"/>
      <c r="G85" s="97"/>
      <c r="H85" s="97"/>
      <c r="I85" s="97"/>
      <c r="J85" s="97"/>
      <c r="K85" s="97"/>
      <c r="L85" s="97"/>
      <c r="M85" s="97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9"/>
      <c r="BJ85" s="82"/>
      <c r="BK85" s="109"/>
      <c r="BL85" s="82"/>
      <c r="BM85" s="109"/>
      <c r="BN85" s="82"/>
      <c r="BO85" s="109"/>
      <c r="BP85" s="82"/>
      <c r="BQ85" s="109"/>
    </row>
    <row r="86" spans="1:69" ht="15" customHeight="1">
      <c r="A86" s="165"/>
      <c r="B86" s="213"/>
      <c r="C86" s="213"/>
      <c r="D86" s="213"/>
      <c r="E86" s="77" t="s">
        <v>1146</v>
      </c>
      <c r="F86" s="97"/>
      <c r="G86" s="97"/>
      <c r="H86" s="97">
        <v>5</v>
      </c>
      <c r="I86" s="97">
        <v>390</v>
      </c>
      <c r="J86" s="97"/>
      <c r="K86" s="97"/>
      <c r="L86" s="97"/>
      <c r="M86" s="97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9"/>
      <c r="BJ86" s="82"/>
      <c r="BK86" s="109"/>
      <c r="BL86" s="82"/>
      <c r="BM86" s="109"/>
      <c r="BN86" s="82"/>
      <c r="BO86" s="109"/>
      <c r="BP86" s="82"/>
      <c r="BQ86" s="109"/>
    </row>
    <row r="87" spans="1:69" ht="15" customHeight="1">
      <c r="A87" s="165"/>
      <c r="B87" s="213"/>
      <c r="C87" s="213"/>
      <c r="D87" s="213"/>
      <c r="E87" s="77" t="s">
        <v>1147</v>
      </c>
      <c r="F87" s="97"/>
      <c r="G87" s="97"/>
      <c r="H87" s="97">
        <v>207</v>
      </c>
      <c r="I87" s="97">
        <v>2929.7788099999998</v>
      </c>
      <c r="J87" s="97"/>
      <c r="K87" s="97"/>
      <c r="L87" s="97"/>
      <c r="M87" s="97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9"/>
      <c r="BJ87" s="82"/>
      <c r="BK87" s="109"/>
      <c r="BL87" s="82"/>
      <c r="BM87" s="109"/>
      <c r="BN87" s="82"/>
      <c r="BO87" s="109"/>
      <c r="BP87" s="82"/>
      <c r="BQ87" s="109"/>
    </row>
    <row r="88" spans="1:69" ht="15" customHeight="1">
      <c r="A88" s="165"/>
      <c r="B88" s="213"/>
      <c r="C88" s="213"/>
      <c r="D88" s="213"/>
      <c r="E88" s="77" t="s">
        <v>1148</v>
      </c>
      <c r="F88" s="97">
        <v>27</v>
      </c>
      <c r="G88" s="97">
        <v>100.30042</v>
      </c>
      <c r="H88" s="97">
        <v>373</v>
      </c>
      <c r="I88" s="97">
        <v>6223.0302499999998</v>
      </c>
      <c r="J88" s="97"/>
      <c r="K88" s="97"/>
      <c r="L88" s="97"/>
      <c r="M88" s="97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9"/>
      <c r="BJ88" s="82"/>
      <c r="BK88" s="109"/>
      <c r="BL88" s="82"/>
      <c r="BM88" s="109"/>
      <c r="BN88" s="82"/>
      <c r="BO88" s="109"/>
      <c r="BP88" s="82"/>
      <c r="BQ88" s="109"/>
    </row>
    <row r="89" spans="1:69">
      <c r="A89" s="165"/>
      <c r="B89" s="213"/>
      <c r="C89" s="213"/>
      <c r="D89" s="213" t="s">
        <v>1151</v>
      </c>
      <c r="E89" s="78"/>
      <c r="F89" s="97"/>
      <c r="G89" s="97"/>
      <c r="H89" s="97">
        <v>640</v>
      </c>
      <c r="I89" s="97">
        <v>195727.68465000001</v>
      </c>
      <c r="J89" s="97"/>
      <c r="K89" s="97"/>
      <c r="L89" s="97"/>
      <c r="M89" s="97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9"/>
      <c r="BJ89" s="82"/>
      <c r="BK89" s="109"/>
      <c r="BL89" s="82"/>
      <c r="BM89" s="109"/>
      <c r="BN89" s="82"/>
      <c r="BO89" s="109"/>
      <c r="BP89" s="82"/>
      <c r="BQ89" s="109"/>
    </row>
    <row r="90" spans="1:69" ht="15" customHeight="1">
      <c r="A90" s="165"/>
      <c r="B90" s="213"/>
      <c r="C90" s="213"/>
      <c r="D90" s="213"/>
      <c r="E90" s="77" t="s">
        <v>1144</v>
      </c>
      <c r="F90" s="97"/>
      <c r="G90" s="97"/>
      <c r="H90" s="97">
        <v>400</v>
      </c>
      <c r="I90" s="97">
        <v>184280.89408999999</v>
      </c>
      <c r="J90" s="97"/>
      <c r="K90" s="97"/>
      <c r="L90" s="97"/>
      <c r="M90" s="97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9"/>
      <c r="BJ90" s="82"/>
      <c r="BK90" s="109"/>
      <c r="BL90" s="82"/>
      <c r="BM90" s="109"/>
      <c r="BN90" s="82"/>
      <c r="BO90" s="109"/>
      <c r="BP90" s="82"/>
      <c r="BQ90" s="109"/>
    </row>
    <row r="91" spans="1:69" ht="15" customHeight="1">
      <c r="A91" s="165"/>
      <c r="B91" s="213"/>
      <c r="C91" s="213"/>
      <c r="D91" s="213"/>
      <c r="E91" s="77" t="s">
        <v>1145</v>
      </c>
      <c r="F91" s="97"/>
      <c r="G91" s="97"/>
      <c r="H91" s="97"/>
      <c r="I91" s="97"/>
      <c r="J91" s="97"/>
      <c r="K91" s="97"/>
      <c r="L91" s="97"/>
      <c r="M91" s="97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9"/>
      <c r="BJ91" s="82"/>
      <c r="BK91" s="109"/>
      <c r="BL91" s="82"/>
      <c r="BM91" s="109"/>
      <c r="BN91" s="82"/>
      <c r="BO91" s="109"/>
      <c r="BP91" s="82"/>
      <c r="BQ91" s="109"/>
    </row>
    <row r="92" spans="1:69" ht="15" customHeight="1">
      <c r="A92" s="165"/>
      <c r="B92" s="213"/>
      <c r="C92" s="213"/>
      <c r="D92" s="213"/>
      <c r="E92" s="77" t="s">
        <v>1146</v>
      </c>
      <c r="F92" s="97"/>
      <c r="G92" s="97"/>
      <c r="H92" s="97"/>
      <c r="I92" s="97"/>
      <c r="J92" s="97"/>
      <c r="K92" s="97"/>
      <c r="L92" s="97"/>
      <c r="M92" s="97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9"/>
      <c r="BJ92" s="82"/>
      <c r="BK92" s="109"/>
      <c r="BL92" s="82"/>
      <c r="BM92" s="109"/>
      <c r="BN92" s="82"/>
      <c r="BO92" s="109"/>
      <c r="BP92" s="82"/>
      <c r="BQ92" s="109"/>
    </row>
    <row r="93" spans="1:69" ht="15" customHeight="1">
      <c r="A93" s="165"/>
      <c r="B93" s="213"/>
      <c r="C93" s="213"/>
      <c r="D93" s="213"/>
      <c r="E93" s="77" t="s">
        <v>1147</v>
      </c>
      <c r="F93" s="97"/>
      <c r="G93" s="97"/>
      <c r="H93" s="97"/>
      <c r="I93" s="97"/>
      <c r="J93" s="97"/>
      <c r="K93" s="97"/>
      <c r="L93" s="97"/>
      <c r="M93" s="97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9"/>
      <c r="BJ93" s="82"/>
      <c r="BK93" s="109"/>
      <c r="BL93" s="82"/>
      <c r="BM93" s="109"/>
      <c r="BN93" s="82"/>
      <c r="BO93" s="109"/>
      <c r="BP93" s="82"/>
      <c r="BQ93" s="109"/>
    </row>
    <row r="94" spans="1:69" ht="15" customHeight="1">
      <c r="A94" s="165"/>
      <c r="B94" s="213"/>
      <c r="C94" s="213"/>
      <c r="D94" s="213"/>
      <c r="E94" s="77" t="s">
        <v>1148</v>
      </c>
      <c r="F94" s="97"/>
      <c r="G94" s="97"/>
      <c r="H94" s="97">
        <v>240</v>
      </c>
      <c r="I94" s="97">
        <v>11446.790559999999</v>
      </c>
      <c r="J94" s="97"/>
      <c r="K94" s="97"/>
      <c r="L94" s="97"/>
      <c r="M94" s="97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9"/>
      <c r="BJ94" s="82"/>
      <c r="BK94" s="109"/>
      <c r="BL94" s="82"/>
      <c r="BM94" s="109"/>
      <c r="BN94" s="82"/>
      <c r="BO94" s="109"/>
      <c r="BP94" s="82"/>
      <c r="BQ94" s="109"/>
    </row>
    <row r="95" spans="1:69">
      <c r="A95" s="165"/>
      <c r="B95" s="213"/>
      <c r="C95" s="213"/>
      <c r="D95" s="213" t="s">
        <v>1152</v>
      </c>
      <c r="E95" s="78"/>
      <c r="F95" s="97"/>
      <c r="G95" s="97"/>
      <c r="H95" s="97">
        <v>111</v>
      </c>
      <c r="I95" s="97">
        <v>16030.67613</v>
      </c>
      <c r="J95" s="97"/>
      <c r="K95" s="97"/>
      <c r="L95" s="97"/>
      <c r="M95" s="97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9"/>
      <c r="BJ95" s="82"/>
      <c r="BK95" s="109"/>
      <c r="BL95" s="82"/>
      <c r="BM95" s="109"/>
      <c r="BN95" s="82"/>
      <c r="BO95" s="109"/>
      <c r="BP95" s="82"/>
      <c r="BQ95" s="109"/>
    </row>
    <row r="96" spans="1:69" ht="14.25" customHeight="1">
      <c r="A96" s="165"/>
      <c r="B96" s="213"/>
      <c r="C96" s="213"/>
      <c r="D96" s="213"/>
      <c r="E96" s="77" t="s">
        <v>1144</v>
      </c>
      <c r="F96" s="97"/>
      <c r="G96" s="97"/>
      <c r="H96" s="97">
        <v>3</v>
      </c>
      <c r="I96" s="97">
        <v>246.86303000000001</v>
      </c>
      <c r="J96" s="97"/>
      <c r="K96" s="97"/>
      <c r="L96" s="97"/>
      <c r="M96" s="97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9"/>
      <c r="BJ96" s="82"/>
      <c r="BK96" s="109"/>
      <c r="BL96" s="82"/>
      <c r="BM96" s="109"/>
      <c r="BN96" s="82"/>
      <c r="BO96" s="109"/>
      <c r="BP96" s="82"/>
      <c r="BQ96" s="109"/>
    </row>
    <row r="97" spans="1:69" ht="14.25" customHeight="1">
      <c r="A97" s="165"/>
      <c r="B97" s="213"/>
      <c r="C97" s="213"/>
      <c r="D97" s="213"/>
      <c r="E97" s="77" t="s">
        <v>1145</v>
      </c>
      <c r="F97" s="97"/>
      <c r="G97" s="97"/>
      <c r="H97" s="97">
        <v>95</v>
      </c>
      <c r="I97" s="97">
        <v>12938.46142</v>
      </c>
      <c r="J97" s="97"/>
      <c r="K97" s="97"/>
      <c r="L97" s="97"/>
      <c r="M97" s="97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9"/>
      <c r="BJ97" s="82"/>
      <c r="BK97" s="109"/>
      <c r="BL97" s="82"/>
      <c r="BM97" s="109"/>
      <c r="BN97" s="82"/>
      <c r="BO97" s="109"/>
      <c r="BP97" s="82"/>
      <c r="BQ97" s="109"/>
    </row>
    <row r="98" spans="1:69" ht="14.25" customHeight="1">
      <c r="A98" s="165"/>
      <c r="B98" s="213"/>
      <c r="C98" s="213"/>
      <c r="D98" s="213"/>
      <c r="E98" s="77" t="s">
        <v>1146</v>
      </c>
      <c r="F98" s="97"/>
      <c r="G98" s="97"/>
      <c r="H98" s="97">
        <v>7</v>
      </c>
      <c r="I98" s="97">
        <v>1659.7884799999999</v>
      </c>
      <c r="J98" s="97"/>
      <c r="K98" s="97"/>
      <c r="L98" s="97"/>
      <c r="M98" s="97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9"/>
      <c r="BJ98" s="82"/>
      <c r="BK98" s="109"/>
      <c r="BL98" s="82"/>
      <c r="BM98" s="109"/>
      <c r="BN98" s="82"/>
      <c r="BO98" s="109"/>
      <c r="BP98" s="82"/>
      <c r="BQ98" s="109"/>
    </row>
    <row r="99" spans="1:69" ht="14.25" customHeight="1">
      <c r="A99" s="165"/>
      <c r="B99" s="213"/>
      <c r="C99" s="213"/>
      <c r="D99" s="213"/>
      <c r="E99" s="77" t="s">
        <v>1147</v>
      </c>
      <c r="F99" s="97"/>
      <c r="G99" s="97"/>
      <c r="H99" s="97">
        <v>6</v>
      </c>
      <c r="I99" s="97">
        <v>1185.5632000000001</v>
      </c>
      <c r="J99" s="97"/>
      <c r="K99" s="97"/>
      <c r="L99" s="97"/>
      <c r="M99" s="97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9"/>
      <c r="BJ99" s="82"/>
      <c r="BK99" s="109"/>
      <c r="BL99" s="82"/>
      <c r="BM99" s="109"/>
      <c r="BN99" s="82"/>
      <c r="BO99" s="109"/>
      <c r="BP99" s="82"/>
      <c r="BQ99" s="109"/>
    </row>
    <row r="100" spans="1:69" ht="14.25" customHeight="1">
      <c r="A100" s="165"/>
      <c r="B100" s="213"/>
      <c r="C100" s="213"/>
      <c r="D100" s="213"/>
      <c r="E100" s="77" t="s">
        <v>1148</v>
      </c>
      <c r="F100" s="97"/>
      <c r="G100" s="97"/>
      <c r="H100" s="97"/>
      <c r="I100" s="97"/>
      <c r="J100" s="97"/>
      <c r="K100" s="97"/>
      <c r="L100" s="97"/>
      <c r="M100" s="97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9"/>
      <c r="BJ100" s="82"/>
      <c r="BK100" s="109"/>
      <c r="BL100" s="82"/>
      <c r="BM100" s="109"/>
      <c r="BN100" s="82"/>
      <c r="BO100" s="109"/>
      <c r="BP100" s="82"/>
      <c r="BQ100" s="109"/>
    </row>
    <row r="101" spans="1:69">
      <c r="A101" s="165"/>
      <c r="B101" s="213"/>
      <c r="C101" s="213" t="s">
        <v>1156</v>
      </c>
      <c r="D101" s="214"/>
      <c r="E101" s="214"/>
      <c r="F101" s="97">
        <v>16</v>
      </c>
      <c r="G101" s="97">
        <v>16189.196019999999</v>
      </c>
      <c r="H101" s="97">
        <v>266</v>
      </c>
      <c r="I101" s="97">
        <v>85344.639320000002</v>
      </c>
      <c r="J101" s="97">
        <v>779</v>
      </c>
      <c r="K101" s="97">
        <v>19176.450099999998</v>
      </c>
      <c r="L101" s="97"/>
      <c r="M101" s="97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9"/>
      <c r="BJ101" s="82"/>
      <c r="BK101" s="109"/>
      <c r="BL101" s="82"/>
      <c r="BM101" s="109"/>
      <c r="BN101" s="82"/>
      <c r="BO101" s="109"/>
      <c r="BP101" s="82"/>
      <c r="BQ101" s="109"/>
    </row>
    <row r="102" spans="1:69">
      <c r="A102" s="165"/>
      <c r="B102" s="213"/>
      <c r="C102" s="213"/>
      <c r="D102" s="213" t="s">
        <v>1093</v>
      </c>
      <c r="E102" s="78"/>
      <c r="F102" s="97"/>
      <c r="G102" s="97"/>
      <c r="H102" s="97">
        <v>11</v>
      </c>
      <c r="I102" s="97">
        <v>1421.6591599999999</v>
      </c>
      <c r="J102" s="97"/>
      <c r="K102" s="97"/>
      <c r="L102" s="97"/>
      <c r="M102" s="97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9"/>
      <c r="BJ102" s="82"/>
      <c r="BK102" s="109"/>
      <c r="BL102" s="82"/>
      <c r="BM102" s="109"/>
      <c r="BN102" s="82"/>
      <c r="BO102" s="109"/>
      <c r="BP102" s="82"/>
      <c r="BQ102" s="109"/>
    </row>
    <row r="103" spans="1:69" ht="17.25" customHeight="1">
      <c r="A103" s="165"/>
      <c r="B103" s="213"/>
      <c r="C103" s="213"/>
      <c r="D103" s="213"/>
      <c r="E103" s="77" t="s">
        <v>1144</v>
      </c>
      <c r="F103" s="97"/>
      <c r="G103" s="97"/>
      <c r="H103" s="97"/>
      <c r="I103" s="97"/>
      <c r="J103" s="97"/>
      <c r="K103" s="97"/>
      <c r="L103" s="97"/>
      <c r="M103" s="97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9"/>
      <c r="BJ103" s="82"/>
      <c r="BK103" s="109"/>
      <c r="BL103" s="82"/>
      <c r="BM103" s="109"/>
      <c r="BN103" s="82"/>
      <c r="BO103" s="109"/>
      <c r="BP103" s="82"/>
      <c r="BQ103" s="109"/>
    </row>
    <row r="104" spans="1:69" ht="17.25" customHeight="1">
      <c r="A104" s="165"/>
      <c r="B104" s="213"/>
      <c r="C104" s="213"/>
      <c r="D104" s="213"/>
      <c r="E104" s="77" t="s">
        <v>1145</v>
      </c>
      <c r="F104" s="97"/>
      <c r="G104" s="97"/>
      <c r="H104" s="97">
        <v>9</v>
      </c>
      <c r="I104" s="97">
        <v>1156.9025999999999</v>
      </c>
      <c r="J104" s="97"/>
      <c r="K104" s="97"/>
      <c r="L104" s="97"/>
      <c r="M104" s="97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9"/>
      <c r="BJ104" s="82"/>
      <c r="BK104" s="109"/>
      <c r="BL104" s="82"/>
      <c r="BM104" s="109"/>
      <c r="BN104" s="82"/>
      <c r="BO104" s="109"/>
      <c r="BP104" s="82"/>
      <c r="BQ104" s="109"/>
    </row>
    <row r="105" spans="1:69" ht="17.25" customHeight="1">
      <c r="A105" s="165"/>
      <c r="B105" s="213"/>
      <c r="C105" s="213"/>
      <c r="D105" s="213"/>
      <c r="E105" s="77" t="s">
        <v>1146</v>
      </c>
      <c r="F105" s="97"/>
      <c r="G105" s="97"/>
      <c r="H105" s="97">
        <v>2</v>
      </c>
      <c r="I105" s="97">
        <v>264.75655999999998</v>
      </c>
      <c r="J105" s="97"/>
      <c r="K105" s="97"/>
      <c r="L105" s="97"/>
      <c r="M105" s="97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9"/>
      <c r="BJ105" s="82"/>
      <c r="BK105" s="109"/>
      <c r="BL105" s="82"/>
      <c r="BM105" s="109"/>
      <c r="BN105" s="82"/>
      <c r="BO105" s="109"/>
      <c r="BP105" s="82"/>
      <c r="BQ105" s="109"/>
    </row>
    <row r="106" spans="1:69" ht="17.25" customHeight="1">
      <c r="A106" s="165"/>
      <c r="B106" s="213"/>
      <c r="C106" s="213"/>
      <c r="D106" s="213"/>
      <c r="E106" s="77" t="s">
        <v>1147</v>
      </c>
      <c r="F106" s="97"/>
      <c r="G106" s="97"/>
      <c r="H106" s="97"/>
      <c r="I106" s="97"/>
      <c r="J106" s="97"/>
      <c r="K106" s="97"/>
      <c r="L106" s="97"/>
      <c r="M106" s="97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9"/>
      <c r="BJ106" s="82"/>
      <c r="BK106" s="109"/>
      <c r="BL106" s="82"/>
      <c r="BM106" s="109"/>
      <c r="BN106" s="82"/>
      <c r="BO106" s="109"/>
      <c r="BP106" s="82"/>
      <c r="BQ106" s="109"/>
    </row>
    <row r="107" spans="1:69" ht="17.25" customHeight="1">
      <c r="A107" s="165"/>
      <c r="B107" s="213"/>
      <c r="C107" s="213"/>
      <c r="D107" s="213"/>
      <c r="E107" s="77" t="s">
        <v>1148</v>
      </c>
      <c r="F107" s="97"/>
      <c r="G107" s="97"/>
      <c r="H107" s="97"/>
      <c r="I107" s="97"/>
      <c r="J107" s="97"/>
      <c r="K107" s="97"/>
      <c r="L107" s="97"/>
      <c r="M107" s="97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9"/>
      <c r="BJ107" s="82"/>
      <c r="BK107" s="109"/>
      <c r="BL107" s="82"/>
      <c r="BM107" s="109"/>
      <c r="BN107" s="82"/>
      <c r="BO107" s="109"/>
      <c r="BP107" s="82"/>
      <c r="BQ107" s="109"/>
    </row>
    <row r="108" spans="1:69">
      <c r="A108" s="165"/>
      <c r="B108" s="213"/>
      <c r="C108" s="213"/>
      <c r="D108" s="213" t="s">
        <v>1149</v>
      </c>
      <c r="E108" s="78"/>
      <c r="F108" s="97">
        <v>4</v>
      </c>
      <c r="G108" s="97">
        <v>1295</v>
      </c>
      <c r="H108" s="97"/>
      <c r="I108" s="97"/>
      <c r="J108" s="97">
        <v>756</v>
      </c>
      <c r="K108" s="97">
        <v>17674.7601</v>
      </c>
      <c r="L108" s="97"/>
      <c r="M108" s="97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9"/>
      <c r="BJ108" s="82"/>
      <c r="BK108" s="109"/>
      <c r="BL108" s="82"/>
      <c r="BM108" s="109"/>
      <c r="BN108" s="82"/>
      <c r="BO108" s="109"/>
      <c r="BP108" s="82"/>
      <c r="BQ108" s="109"/>
    </row>
    <row r="109" spans="1:69" ht="14.25" customHeight="1">
      <c r="A109" s="165"/>
      <c r="B109" s="213"/>
      <c r="C109" s="213"/>
      <c r="D109" s="213"/>
      <c r="E109" s="77" t="s">
        <v>1144</v>
      </c>
      <c r="F109" s="97"/>
      <c r="G109" s="97"/>
      <c r="H109" s="97"/>
      <c r="I109" s="97"/>
      <c r="J109" s="97"/>
      <c r="K109" s="97"/>
      <c r="L109" s="97"/>
      <c r="M109" s="97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9"/>
      <c r="BJ109" s="82"/>
      <c r="BK109" s="109"/>
      <c r="BL109" s="82"/>
      <c r="BM109" s="109"/>
      <c r="BN109" s="82"/>
      <c r="BO109" s="109"/>
      <c r="BP109" s="82"/>
      <c r="BQ109" s="109"/>
    </row>
    <row r="110" spans="1:69" ht="14.25" customHeight="1">
      <c r="A110" s="165"/>
      <c r="B110" s="213"/>
      <c r="C110" s="213"/>
      <c r="D110" s="213"/>
      <c r="E110" s="77" t="s">
        <v>1145</v>
      </c>
      <c r="F110" s="97"/>
      <c r="G110" s="97"/>
      <c r="H110" s="97"/>
      <c r="I110" s="97"/>
      <c r="J110" s="97"/>
      <c r="K110" s="97"/>
      <c r="L110" s="97"/>
      <c r="M110" s="97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9"/>
      <c r="BJ110" s="82"/>
      <c r="BK110" s="109"/>
      <c r="BL110" s="82"/>
      <c r="BM110" s="109"/>
      <c r="BN110" s="82"/>
      <c r="BO110" s="109"/>
      <c r="BP110" s="82"/>
      <c r="BQ110" s="109"/>
    </row>
    <row r="111" spans="1:69" ht="14.25" customHeight="1">
      <c r="A111" s="165"/>
      <c r="B111" s="213"/>
      <c r="C111" s="213"/>
      <c r="D111" s="213"/>
      <c r="E111" s="77" t="s">
        <v>1146</v>
      </c>
      <c r="F111" s="97"/>
      <c r="G111" s="97"/>
      <c r="H111" s="97"/>
      <c r="I111" s="97"/>
      <c r="J111" s="97"/>
      <c r="K111" s="97"/>
      <c r="L111" s="97"/>
      <c r="M111" s="97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9"/>
      <c r="BJ111" s="82"/>
      <c r="BK111" s="109"/>
      <c r="BL111" s="82"/>
      <c r="BM111" s="109"/>
      <c r="BN111" s="82"/>
      <c r="BO111" s="109"/>
      <c r="BP111" s="82"/>
      <c r="BQ111" s="109"/>
    </row>
    <row r="112" spans="1:69" ht="14.25" customHeight="1">
      <c r="A112" s="165"/>
      <c r="B112" s="213"/>
      <c r="C112" s="213"/>
      <c r="D112" s="213"/>
      <c r="E112" s="77" t="s">
        <v>1147</v>
      </c>
      <c r="F112" s="97">
        <v>4</v>
      </c>
      <c r="G112" s="97">
        <v>1295</v>
      </c>
      <c r="H112" s="97"/>
      <c r="I112" s="97"/>
      <c r="J112" s="97">
        <v>756</v>
      </c>
      <c r="K112" s="97">
        <v>17674.7601</v>
      </c>
      <c r="L112" s="97"/>
      <c r="M112" s="97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9"/>
      <c r="BJ112" s="82"/>
      <c r="BK112" s="109"/>
      <c r="BL112" s="82"/>
      <c r="BM112" s="109"/>
      <c r="BN112" s="82"/>
      <c r="BO112" s="109"/>
      <c r="BP112" s="82"/>
      <c r="BQ112" s="109"/>
    </row>
    <row r="113" spans="1:69" ht="14.25" customHeight="1">
      <c r="A113" s="165"/>
      <c r="B113" s="213"/>
      <c r="C113" s="213"/>
      <c r="D113" s="213"/>
      <c r="E113" s="77" t="s">
        <v>1148</v>
      </c>
      <c r="F113" s="97"/>
      <c r="G113" s="97"/>
      <c r="H113" s="97"/>
      <c r="I113" s="97"/>
      <c r="J113" s="97"/>
      <c r="K113" s="97"/>
      <c r="L113" s="97"/>
      <c r="M113" s="97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9"/>
      <c r="BJ113" s="82"/>
      <c r="BK113" s="109"/>
      <c r="BL113" s="82"/>
      <c r="BM113" s="109"/>
      <c r="BN113" s="82"/>
      <c r="BO113" s="109"/>
      <c r="BP113" s="82"/>
      <c r="BQ113" s="109"/>
    </row>
    <row r="114" spans="1:69">
      <c r="A114" s="165"/>
      <c r="B114" s="213"/>
      <c r="C114" s="213"/>
      <c r="D114" s="213" t="s">
        <v>1150</v>
      </c>
      <c r="E114" s="78"/>
      <c r="F114" s="97">
        <v>11</v>
      </c>
      <c r="G114" s="97">
        <v>14855.008019999999</v>
      </c>
      <c r="H114" s="97">
        <v>240</v>
      </c>
      <c r="I114" s="97">
        <v>83262.980160000006</v>
      </c>
      <c r="J114" s="97">
        <v>21</v>
      </c>
      <c r="K114" s="97">
        <v>1493.69</v>
      </c>
      <c r="L114" s="97"/>
      <c r="M114" s="97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9"/>
      <c r="BJ114" s="82"/>
      <c r="BK114" s="109"/>
      <c r="BL114" s="82"/>
      <c r="BM114" s="109"/>
      <c r="BN114" s="82"/>
      <c r="BO114" s="109"/>
      <c r="BP114" s="82"/>
      <c r="BQ114" s="109"/>
    </row>
    <row r="115" spans="1:69" ht="15.75" customHeight="1">
      <c r="A115" s="165"/>
      <c r="B115" s="213"/>
      <c r="C115" s="213"/>
      <c r="D115" s="213"/>
      <c r="E115" s="77" t="s">
        <v>1144</v>
      </c>
      <c r="F115" s="97"/>
      <c r="G115" s="97"/>
      <c r="H115" s="97"/>
      <c r="I115" s="97"/>
      <c r="J115" s="97"/>
      <c r="K115" s="97"/>
      <c r="L115" s="97"/>
      <c r="M115" s="97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9"/>
      <c r="BJ115" s="82"/>
      <c r="BK115" s="109"/>
      <c r="BL115" s="82"/>
      <c r="BM115" s="109"/>
      <c r="BN115" s="82"/>
      <c r="BO115" s="109"/>
      <c r="BP115" s="82"/>
      <c r="BQ115" s="109"/>
    </row>
    <row r="116" spans="1:69" ht="15.75" customHeight="1">
      <c r="A116" s="165"/>
      <c r="B116" s="213"/>
      <c r="C116" s="213"/>
      <c r="D116" s="213"/>
      <c r="E116" s="77" t="s">
        <v>1145</v>
      </c>
      <c r="F116" s="97"/>
      <c r="G116" s="97"/>
      <c r="H116" s="97"/>
      <c r="I116" s="97"/>
      <c r="J116" s="97"/>
      <c r="K116" s="97"/>
      <c r="L116" s="97"/>
      <c r="M116" s="97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9"/>
      <c r="BJ116" s="82"/>
      <c r="BK116" s="109"/>
      <c r="BL116" s="82"/>
      <c r="BM116" s="109"/>
      <c r="BN116" s="82"/>
      <c r="BO116" s="109"/>
      <c r="BP116" s="82"/>
      <c r="BQ116" s="109"/>
    </row>
    <row r="117" spans="1:69" ht="15.75" customHeight="1">
      <c r="A117" s="165"/>
      <c r="B117" s="213"/>
      <c r="C117" s="213"/>
      <c r="D117" s="213"/>
      <c r="E117" s="77" t="s">
        <v>1146</v>
      </c>
      <c r="F117" s="97"/>
      <c r="G117" s="97"/>
      <c r="H117" s="97">
        <v>44</v>
      </c>
      <c r="I117" s="97">
        <v>27534.181970000001</v>
      </c>
      <c r="J117" s="97"/>
      <c r="K117" s="97"/>
      <c r="L117" s="97"/>
      <c r="M117" s="97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9"/>
      <c r="BJ117" s="82"/>
      <c r="BK117" s="109"/>
      <c r="BL117" s="82"/>
      <c r="BM117" s="109"/>
      <c r="BN117" s="82"/>
      <c r="BO117" s="109"/>
      <c r="BP117" s="82"/>
      <c r="BQ117" s="109"/>
    </row>
    <row r="118" spans="1:69" ht="15.75" customHeight="1">
      <c r="A118" s="165"/>
      <c r="B118" s="213"/>
      <c r="C118" s="213"/>
      <c r="D118" s="213"/>
      <c r="E118" s="77" t="s">
        <v>1147</v>
      </c>
      <c r="F118" s="97"/>
      <c r="G118" s="97"/>
      <c r="H118" s="97">
        <v>48</v>
      </c>
      <c r="I118" s="97">
        <v>14762.40076</v>
      </c>
      <c r="J118" s="97">
        <v>6</v>
      </c>
      <c r="K118" s="97">
        <v>192.79</v>
      </c>
      <c r="L118" s="97"/>
      <c r="M118" s="97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9"/>
      <c r="BJ118" s="82"/>
      <c r="BK118" s="109"/>
      <c r="BL118" s="82"/>
      <c r="BM118" s="109"/>
      <c r="BN118" s="82"/>
      <c r="BO118" s="109"/>
      <c r="BP118" s="82"/>
      <c r="BQ118" s="109"/>
    </row>
    <row r="119" spans="1:69" ht="15.75" customHeight="1">
      <c r="A119" s="165"/>
      <c r="B119" s="213"/>
      <c r="C119" s="213"/>
      <c r="D119" s="213"/>
      <c r="E119" s="77" t="s">
        <v>1148</v>
      </c>
      <c r="F119" s="97">
        <v>11</v>
      </c>
      <c r="G119" s="97">
        <v>14855.008019999999</v>
      </c>
      <c r="H119" s="97">
        <v>148</v>
      </c>
      <c r="I119" s="97">
        <v>40966.397429999997</v>
      </c>
      <c r="J119" s="97">
        <v>15</v>
      </c>
      <c r="K119" s="97">
        <v>1300.9000000000001</v>
      </c>
      <c r="L119" s="97"/>
      <c r="M119" s="97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9"/>
      <c r="BJ119" s="82"/>
      <c r="BK119" s="109"/>
      <c r="BL119" s="82"/>
      <c r="BM119" s="109"/>
      <c r="BN119" s="82"/>
      <c r="BO119" s="109"/>
      <c r="BP119" s="82"/>
      <c r="BQ119" s="109"/>
    </row>
    <row r="120" spans="1:69">
      <c r="A120" s="165"/>
      <c r="B120" s="213"/>
      <c r="C120" s="213"/>
      <c r="D120" s="213" t="s">
        <v>1151</v>
      </c>
      <c r="E120" s="78"/>
      <c r="F120" s="97"/>
      <c r="G120" s="97"/>
      <c r="H120" s="97"/>
      <c r="I120" s="97"/>
      <c r="J120" s="97"/>
      <c r="K120" s="97"/>
      <c r="L120" s="97"/>
      <c r="M120" s="97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9"/>
      <c r="BJ120" s="82"/>
      <c r="BK120" s="109"/>
      <c r="BL120" s="82"/>
      <c r="BM120" s="109"/>
      <c r="BN120" s="82"/>
      <c r="BO120" s="109"/>
      <c r="BP120" s="82"/>
      <c r="BQ120" s="109"/>
    </row>
    <row r="121" spans="1:69" ht="13.5" customHeight="1">
      <c r="A121" s="165"/>
      <c r="B121" s="213"/>
      <c r="C121" s="213"/>
      <c r="D121" s="213"/>
      <c r="E121" s="77" t="s">
        <v>1144</v>
      </c>
      <c r="F121" s="97"/>
      <c r="G121" s="97"/>
      <c r="H121" s="97"/>
      <c r="I121" s="97"/>
      <c r="J121" s="97"/>
      <c r="K121" s="97"/>
      <c r="L121" s="97"/>
      <c r="M121" s="97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9"/>
      <c r="BJ121" s="82"/>
      <c r="BK121" s="109"/>
      <c r="BL121" s="82"/>
      <c r="BM121" s="109"/>
      <c r="BN121" s="82"/>
      <c r="BO121" s="109"/>
      <c r="BP121" s="82"/>
      <c r="BQ121" s="109"/>
    </row>
    <row r="122" spans="1:69" ht="13.5" customHeight="1">
      <c r="A122" s="165"/>
      <c r="B122" s="213"/>
      <c r="C122" s="213"/>
      <c r="D122" s="213"/>
      <c r="E122" s="77" t="s">
        <v>1145</v>
      </c>
      <c r="F122" s="97"/>
      <c r="G122" s="97"/>
      <c r="H122" s="97"/>
      <c r="I122" s="97"/>
      <c r="J122" s="97"/>
      <c r="K122" s="97"/>
      <c r="L122" s="97"/>
      <c r="M122" s="97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9"/>
      <c r="BJ122" s="82"/>
      <c r="BK122" s="109"/>
      <c r="BL122" s="82"/>
      <c r="BM122" s="109"/>
      <c r="BN122" s="82"/>
      <c r="BO122" s="109"/>
      <c r="BP122" s="82"/>
      <c r="BQ122" s="109"/>
    </row>
    <row r="123" spans="1:69" ht="13.5" customHeight="1">
      <c r="A123" s="165"/>
      <c r="B123" s="213"/>
      <c r="C123" s="213"/>
      <c r="D123" s="213"/>
      <c r="E123" s="77" t="s">
        <v>1146</v>
      </c>
      <c r="F123" s="97"/>
      <c r="G123" s="97"/>
      <c r="H123" s="97"/>
      <c r="I123" s="97"/>
      <c r="J123" s="97"/>
      <c r="K123" s="97"/>
      <c r="L123" s="97"/>
      <c r="M123" s="97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9"/>
      <c r="BJ123" s="82"/>
      <c r="BK123" s="109"/>
      <c r="BL123" s="82"/>
      <c r="BM123" s="109"/>
      <c r="BN123" s="82"/>
      <c r="BO123" s="109"/>
      <c r="BP123" s="82"/>
      <c r="BQ123" s="109"/>
    </row>
    <row r="124" spans="1:69" ht="13.5" customHeight="1">
      <c r="A124" s="165"/>
      <c r="B124" s="213"/>
      <c r="C124" s="213"/>
      <c r="D124" s="213"/>
      <c r="E124" s="77" t="s">
        <v>1147</v>
      </c>
      <c r="F124" s="97"/>
      <c r="G124" s="97"/>
      <c r="H124" s="97"/>
      <c r="I124" s="97"/>
      <c r="J124" s="97"/>
      <c r="K124" s="97"/>
      <c r="L124" s="97"/>
      <c r="M124" s="97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9"/>
      <c r="BJ124" s="82"/>
      <c r="BK124" s="109"/>
      <c r="BL124" s="82"/>
      <c r="BM124" s="109"/>
      <c r="BN124" s="82"/>
      <c r="BO124" s="109"/>
      <c r="BP124" s="82"/>
      <c r="BQ124" s="109"/>
    </row>
    <row r="125" spans="1:69" ht="13.5" customHeight="1">
      <c r="A125" s="165"/>
      <c r="B125" s="213"/>
      <c r="C125" s="213"/>
      <c r="D125" s="213"/>
      <c r="E125" s="77" t="s">
        <v>1148</v>
      </c>
      <c r="F125" s="97"/>
      <c r="G125" s="97"/>
      <c r="H125" s="97"/>
      <c r="I125" s="97"/>
      <c r="J125" s="97"/>
      <c r="K125" s="97"/>
      <c r="L125" s="97"/>
      <c r="M125" s="97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9"/>
      <c r="BJ125" s="82"/>
      <c r="BK125" s="109"/>
      <c r="BL125" s="82"/>
      <c r="BM125" s="109"/>
      <c r="BN125" s="82"/>
      <c r="BO125" s="109"/>
      <c r="BP125" s="82"/>
      <c r="BQ125" s="109"/>
    </row>
    <row r="126" spans="1:69">
      <c r="A126" s="165"/>
      <c r="B126" s="213"/>
      <c r="C126" s="213"/>
      <c r="D126" s="213" t="s">
        <v>1152</v>
      </c>
      <c r="E126" s="78"/>
      <c r="F126" s="97">
        <v>1</v>
      </c>
      <c r="G126" s="97">
        <v>39.188000000000002</v>
      </c>
      <c r="H126" s="97">
        <v>15</v>
      </c>
      <c r="I126" s="97">
        <v>660</v>
      </c>
      <c r="J126" s="97">
        <v>2</v>
      </c>
      <c r="K126" s="97">
        <v>8</v>
      </c>
      <c r="L126" s="97"/>
      <c r="M126" s="97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9"/>
      <c r="BJ126" s="82"/>
      <c r="BK126" s="109"/>
      <c r="BL126" s="82"/>
      <c r="BM126" s="109"/>
      <c r="BN126" s="82"/>
      <c r="BO126" s="109"/>
      <c r="BP126" s="82"/>
      <c r="BQ126" s="109"/>
    </row>
    <row r="127" spans="1:69" ht="15" customHeight="1">
      <c r="A127" s="165"/>
      <c r="B127" s="213"/>
      <c r="C127" s="213"/>
      <c r="D127" s="213"/>
      <c r="E127" s="77" t="s">
        <v>1144</v>
      </c>
      <c r="F127" s="97"/>
      <c r="G127" s="97"/>
      <c r="H127" s="97"/>
      <c r="I127" s="97"/>
      <c r="J127" s="97"/>
      <c r="K127" s="97"/>
      <c r="L127" s="97"/>
      <c r="M127" s="97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9"/>
      <c r="BJ127" s="82"/>
      <c r="BK127" s="109"/>
      <c r="BL127" s="82"/>
      <c r="BM127" s="109"/>
      <c r="BN127" s="82"/>
      <c r="BO127" s="109"/>
      <c r="BP127" s="82"/>
      <c r="BQ127" s="109"/>
    </row>
    <row r="128" spans="1:69" ht="15" customHeight="1">
      <c r="A128" s="165"/>
      <c r="B128" s="213"/>
      <c r="C128" s="213"/>
      <c r="D128" s="213"/>
      <c r="E128" s="77" t="s">
        <v>1145</v>
      </c>
      <c r="F128" s="97"/>
      <c r="G128" s="97"/>
      <c r="H128" s="97"/>
      <c r="I128" s="97"/>
      <c r="J128" s="97"/>
      <c r="K128" s="97"/>
      <c r="L128" s="97"/>
      <c r="M128" s="97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9"/>
      <c r="BJ128" s="82"/>
      <c r="BK128" s="109"/>
      <c r="BL128" s="82"/>
      <c r="BM128" s="109"/>
      <c r="BN128" s="82"/>
      <c r="BO128" s="109"/>
      <c r="BP128" s="82"/>
      <c r="BQ128" s="109"/>
    </row>
    <row r="129" spans="1:69" ht="15" customHeight="1">
      <c r="A129" s="165"/>
      <c r="B129" s="213"/>
      <c r="C129" s="213"/>
      <c r="D129" s="213"/>
      <c r="E129" s="77" t="s">
        <v>1146</v>
      </c>
      <c r="F129" s="97"/>
      <c r="G129" s="97"/>
      <c r="H129" s="97">
        <v>2</v>
      </c>
      <c r="I129" s="97">
        <v>300</v>
      </c>
      <c r="J129" s="97"/>
      <c r="K129" s="97"/>
      <c r="L129" s="97"/>
      <c r="M129" s="97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9"/>
      <c r="BJ129" s="82"/>
      <c r="BK129" s="109"/>
      <c r="BL129" s="82"/>
      <c r="BM129" s="109"/>
      <c r="BN129" s="82"/>
      <c r="BO129" s="109"/>
      <c r="BP129" s="82"/>
      <c r="BQ129" s="109"/>
    </row>
    <row r="130" spans="1:69" ht="15" customHeight="1">
      <c r="A130" s="165"/>
      <c r="B130" s="213"/>
      <c r="C130" s="213"/>
      <c r="D130" s="213"/>
      <c r="E130" s="77" t="s">
        <v>1147</v>
      </c>
      <c r="F130" s="97"/>
      <c r="G130" s="97"/>
      <c r="H130" s="97"/>
      <c r="I130" s="97"/>
      <c r="J130" s="97"/>
      <c r="K130" s="97"/>
      <c r="L130" s="97"/>
      <c r="M130" s="97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9"/>
      <c r="BJ130" s="82"/>
      <c r="BK130" s="109"/>
      <c r="BL130" s="82"/>
      <c r="BM130" s="109"/>
      <c r="BN130" s="82"/>
      <c r="BO130" s="109"/>
      <c r="BP130" s="82"/>
      <c r="BQ130" s="109"/>
    </row>
    <row r="131" spans="1:69" ht="15" customHeight="1">
      <c r="A131" s="165"/>
      <c r="B131" s="213"/>
      <c r="C131" s="213"/>
      <c r="D131" s="213"/>
      <c r="E131" s="77" t="s">
        <v>1148</v>
      </c>
      <c r="F131" s="97">
        <v>1</v>
      </c>
      <c r="G131" s="97">
        <v>39.188000000000002</v>
      </c>
      <c r="H131" s="97">
        <v>13</v>
      </c>
      <c r="I131" s="97">
        <v>360</v>
      </c>
      <c r="J131" s="97">
        <v>2</v>
      </c>
      <c r="K131" s="97">
        <v>8</v>
      </c>
      <c r="L131" s="97"/>
      <c r="M131" s="97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9"/>
      <c r="BJ131" s="82"/>
      <c r="BK131" s="109"/>
      <c r="BL131" s="82"/>
      <c r="BM131" s="109"/>
      <c r="BN131" s="82"/>
      <c r="BO131" s="109"/>
      <c r="BP131" s="82"/>
      <c r="BQ131" s="109"/>
    </row>
    <row r="132" spans="1:69" s="51" customFormat="1">
      <c r="A132" s="165" t="s">
        <v>1157</v>
      </c>
      <c r="B132" s="175"/>
      <c r="C132" s="175"/>
      <c r="D132" s="175"/>
      <c r="E132" s="175"/>
      <c r="F132" s="97">
        <v>1</v>
      </c>
      <c r="G132" s="97">
        <v>7.859</v>
      </c>
      <c r="H132" s="97">
        <v>509958</v>
      </c>
      <c r="I132" s="97">
        <v>558418.46011999995</v>
      </c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7"/>
      <c r="BJ132" s="108"/>
      <c r="BK132" s="107"/>
      <c r="BL132" s="108"/>
      <c r="BM132" s="107"/>
      <c r="BN132" s="108"/>
      <c r="BO132" s="107"/>
      <c r="BP132" s="108"/>
      <c r="BQ132" s="107"/>
    </row>
    <row r="133" spans="1:69">
      <c r="A133" s="165"/>
      <c r="B133" s="213" t="s">
        <v>1158</v>
      </c>
      <c r="C133" s="214"/>
      <c r="D133" s="214"/>
      <c r="E133" s="214"/>
      <c r="F133" s="97"/>
      <c r="G133" s="97"/>
      <c r="H133" s="97">
        <v>501596</v>
      </c>
      <c r="I133" s="97">
        <v>451051.11424999998</v>
      </c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9"/>
      <c r="BJ133" s="82"/>
      <c r="BK133" s="109"/>
      <c r="BL133" s="82"/>
      <c r="BM133" s="109"/>
      <c r="BN133" s="82"/>
      <c r="BO133" s="109"/>
      <c r="BP133" s="82"/>
      <c r="BQ133" s="109"/>
    </row>
    <row r="134" spans="1:69">
      <c r="A134" s="165"/>
      <c r="B134" s="213"/>
      <c r="C134" s="213" t="s">
        <v>1144</v>
      </c>
      <c r="D134" s="213"/>
      <c r="E134" s="213"/>
      <c r="F134" s="97"/>
      <c r="G134" s="97"/>
      <c r="H134" s="97"/>
      <c r="I134" s="97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9"/>
      <c r="BJ134" s="82"/>
      <c r="BK134" s="109"/>
      <c r="BL134" s="82"/>
      <c r="BM134" s="109"/>
      <c r="BN134" s="82"/>
      <c r="BO134" s="109"/>
      <c r="BP134" s="82"/>
      <c r="BQ134" s="109"/>
    </row>
    <row r="135" spans="1:69">
      <c r="A135" s="165"/>
      <c r="B135" s="213"/>
      <c r="C135" s="213" t="s">
        <v>1145</v>
      </c>
      <c r="D135" s="213"/>
      <c r="E135" s="213"/>
      <c r="F135" s="97"/>
      <c r="G135" s="97"/>
      <c r="H135" s="97"/>
      <c r="I135" s="97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9"/>
      <c r="BJ135" s="82"/>
      <c r="BK135" s="109"/>
      <c r="BL135" s="82"/>
      <c r="BM135" s="109"/>
      <c r="BN135" s="82"/>
      <c r="BO135" s="109"/>
      <c r="BP135" s="82"/>
      <c r="BQ135" s="109"/>
    </row>
    <row r="136" spans="1:69">
      <c r="A136" s="165"/>
      <c r="B136" s="213"/>
      <c r="C136" s="213" t="s">
        <v>1146</v>
      </c>
      <c r="D136" s="213"/>
      <c r="E136" s="213"/>
      <c r="F136" s="97"/>
      <c r="G136" s="97"/>
      <c r="H136" s="97">
        <v>12</v>
      </c>
      <c r="I136" s="97">
        <v>49</v>
      </c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9"/>
      <c r="BJ136" s="82"/>
      <c r="BK136" s="109"/>
      <c r="BL136" s="82"/>
      <c r="BM136" s="109"/>
      <c r="BN136" s="82"/>
      <c r="BO136" s="109"/>
      <c r="BP136" s="82"/>
      <c r="BQ136" s="109"/>
    </row>
    <row r="137" spans="1:69">
      <c r="A137" s="165"/>
      <c r="B137" s="213"/>
      <c r="C137" s="213" t="s">
        <v>1147</v>
      </c>
      <c r="D137" s="213"/>
      <c r="E137" s="213"/>
      <c r="F137" s="97"/>
      <c r="G137" s="97"/>
      <c r="H137" s="97"/>
      <c r="I137" s="97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9"/>
      <c r="BJ137" s="82"/>
      <c r="BK137" s="109"/>
      <c r="BL137" s="82"/>
      <c r="BM137" s="109"/>
      <c r="BN137" s="82"/>
      <c r="BO137" s="109"/>
      <c r="BP137" s="82"/>
      <c r="BQ137" s="109"/>
    </row>
    <row r="138" spans="1:69">
      <c r="A138" s="165"/>
      <c r="B138" s="213"/>
      <c r="C138" s="213" t="s">
        <v>1148</v>
      </c>
      <c r="D138" s="213"/>
      <c r="E138" s="213"/>
      <c r="F138" s="97"/>
      <c r="G138" s="97"/>
      <c r="H138" s="97">
        <v>501584</v>
      </c>
      <c r="I138" s="97">
        <v>451002.11424999998</v>
      </c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9"/>
      <c r="BJ138" s="82"/>
      <c r="BK138" s="109"/>
      <c r="BL138" s="82"/>
      <c r="BM138" s="109"/>
      <c r="BN138" s="82"/>
      <c r="BO138" s="109"/>
      <c r="BP138" s="82"/>
      <c r="BQ138" s="109"/>
    </row>
    <row r="139" spans="1:69">
      <c r="A139" s="165"/>
      <c r="B139" s="213" t="s">
        <v>1159</v>
      </c>
      <c r="C139" s="214"/>
      <c r="D139" s="214"/>
      <c r="E139" s="214"/>
      <c r="F139" s="97">
        <v>1</v>
      </c>
      <c r="G139" s="97">
        <v>7.859</v>
      </c>
      <c r="H139" s="97">
        <v>8362</v>
      </c>
      <c r="I139" s="97">
        <v>107367.34587</v>
      </c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9"/>
      <c r="BJ139" s="82"/>
      <c r="BK139" s="109"/>
      <c r="BL139" s="82"/>
      <c r="BM139" s="109"/>
      <c r="BN139" s="82"/>
      <c r="BO139" s="109"/>
      <c r="BP139" s="82"/>
      <c r="BQ139" s="109"/>
    </row>
    <row r="140" spans="1:69">
      <c r="A140" s="165"/>
      <c r="B140" s="213"/>
      <c r="C140" s="213" t="s">
        <v>1144</v>
      </c>
      <c r="D140" s="213"/>
      <c r="E140" s="213"/>
      <c r="F140" s="97"/>
      <c r="G140" s="97"/>
      <c r="H140" s="97"/>
      <c r="I140" s="97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9"/>
      <c r="BJ140" s="82"/>
      <c r="BK140" s="109"/>
      <c r="BL140" s="82"/>
      <c r="BM140" s="109"/>
      <c r="BN140" s="82"/>
      <c r="BO140" s="109"/>
      <c r="BP140" s="82"/>
      <c r="BQ140" s="109"/>
    </row>
    <row r="141" spans="1:69">
      <c r="A141" s="165"/>
      <c r="B141" s="213"/>
      <c r="C141" s="213" t="s">
        <v>1145</v>
      </c>
      <c r="D141" s="213"/>
      <c r="E141" s="213"/>
      <c r="F141" s="97"/>
      <c r="G141" s="97"/>
      <c r="H141" s="97"/>
      <c r="I141" s="97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9"/>
      <c r="BJ141" s="82"/>
      <c r="BK141" s="109"/>
      <c r="BL141" s="82"/>
      <c r="BM141" s="109"/>
      <c r="BN141" s="82"/>
      <c r="BO141" s="109"/>
      <c r="BP141" s="82"/>
      <c r="BQ141" s="109"/>
    </row>
    <row r="142" spans="1:69">
      <c r="A142" s="165"/>
      <c r="B142" s="213"/>
      <c r="C142" s="213" t="s">
        <v>1146</v>
      </c>
      <c r="D142" s="213"/>
      <c r="E142" s="213"/>
      <c r="F142" s="97"/>
      <c r="G142" s="97"/>
      <c r="H142" s="97"/>
      <c r="I142" s="97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9"/>
      <c r="BJ142" s="82"/>
      <c r="BK142" s="109"/>
      <c r="BL142" s="82"/>
      <c r="BM142" s="109"/>
      <c r="BN142" s="82"/>
      <c r="BO142" s="109"/>
      <c r="BP142" s="82"/>
      <c r="BQ142" s="109"/>
    </row>
    <row r="143" spans="1:69">
      <c r="A143" s="165"/>
      <c r="B143" s="213"/>
      <c r="C143" s="213" t="s">
        <v>1147</v>
      </c>
      <c r="D143" s="213"/>
      <c r="E143" s="213"/>
      <c r="F143" s="97"/>
      <c r="G143" s="97"/>
      <c r="H143" s="97">
        <v>13</v>
      </c>
      <c r="I143" s="97">
        <v>130.00154000000001</v>
      </c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9"/>
      <c r="BJ143" s="82"/>
      <c r="BK143" s="109"/>
      <c r="BL143" s="82"/>
      <c r="BM143" s="109"/>
      <c r="BN143" s="82"/>
      <c r="BO143" s="109"/>
      <c r="BP143" s="82"/>
      <c r="BQ143" s="109"/>
    </row>
    <row r="144" spans="1:69">
      <c r="A144" s="165"/>
      <c r="B144" s="213"/>
      <c r="C144" s="213" t="s">
        <v>1148</v>
      </c>
      <c r="D144" s="213"/>
      <c r="E144" s="213"/>
      <c r="F144" s="97">
        <v>1</v>
      </c>
      <c r="G144" s="97">
        <v>7.859</v>
      </c>
      <c r="H144" s="97">
        <v>8349</v>
      </c>
      <c r="I144" s="97">
        <v>107237.34433000001</v>
      </c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9"/>
      <c r="BJ144" s="82"/>
      <c r="BK144" s="109"/>
      <c r="BL144" s="82"/>
      <c r="BM144" s="109"/>
      <c r="BN144" s="82"/>
      <c r="BO144" s="109"/>
      <c r="BP144" s="82"/>
      <c r="BQ144" s="109"/>
    </row>
    <row r="145" spans="1:69" s="51" customFormat="1">
      <c r="A145" s="165" t="s">
        <v>1160</v>
      </c>
      <c r="B145" s="175"/>
      <c r="C145" s="175"/>
      <c r="D145" s="175"/>
      <c r="E145" s="175"/>
      <c r="F145" s="97">
        <v>23029</v>
      </c>
      <c r="G145" s="97">
        <v>5195140.9626900004</v>
      </c>
      <c r="H145" s="106"/>
      <c r="I145" s="106"/>
      <c r="J145" s="106"/>
      <c r="K145" s="106"/>
      <c r="L145" s="106"/>
      <c r="M145" s="106"/>
      <c r="N145" s="97">
        <v>2090</v>
      </c>
      <c r="O145" s="97">
        <v>1061178.8086099999</v>
      </c>
      <c r="P145" s="97">
        <v>76221</v>
      </c>
      <c r="Q145" s="97">
        <v>3779046.7742900001</v>
      </c>
      <c r="R145" s="97">
        <v>44858104</v>
      </c>
      <c r="S145" s="97">
        <v>132319304.41361</v>
      </c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7"/>
      <c r="BJ145" s="108"/>
      <c r="BK145" s="107"/>
      <c r="BL145" s="108"/>
      <c r="BM145" s="107"/>
      <c r="BN145" s="108"/>
      <c r="BO145" s="107"/>
      <c r="BP145" s="80"/>
      <c r="BQ145" s="47"/>
    </row>
    <row r="146" spans="1:69">
      <c r="A146" s="165"/>
      <c r="B146" s="213" t="s">
        <v>1161</v>
      </c>
      <c r="C146" s="214"/>
      <c r="D146" s="214"/>
      <c r="E146" s="214"/>
      <c r="F146" s="97">
        <v>23029</v>
      </c>
      <c r="G146" s="97">
        <v>5195140.9626900004</v>
      </c>
      <c r="H146" s="106"/>
      <c r="I146" s="106"/>
      <c r="J146" s="106"/>
      <c r="K146" s="106"/>
      <c r="L146" s="106"/>
      <c r="M146" s="106"/>
      <c r="N146" s="97">
        <v>2090</v>
      </c>
      <c r="O146" s="97">
        <v>1061178.8086099999</v>
      </c>
      <c r="P146" s="97">
        <v>76221</v>
      </c>
      <c r="Q146" s="97">
        <v>3779046.7742900001</v>
      </c>
      <c r="R146" s="97">
        <v>37140</v>
      </c>
      <c r="S146" s="97">
        <v>2022091.27636</v>
      </c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9"/>
      <c r="BJ146" s="82"/>
      <c r="BK146" s="109"/>
      <c r="BL146" s="82"/>
      <c r="BM146" s="109"/>
      <c r="BN146" s="82"/>
      <c r="BO146" s="109"/>
      <c r="BP146" s="81"/>
      <c r="BQ146" s="48"/>
    </row>
    <row r="147" spans="1:69" ht="24.75" customHeight="1">
      <c r="A147" s="165"/>
      <c r="B147" s="213"/>
      <c r="C147" s="213" t="s">
        <v>1162</v>
      </c>
      <c r="D147" s="213"/>
      <c r="E147" s="213"/>
      <c r="F147" s="97"/>
      <c r="G147" s="97"/>
      <c r="H147" s="106"/>
      <c r="I147" s="106"/>
      <c r="J147" s="106"/>
      <c r="K147" s="106"/>
      <c r="L147" s="106"/>
      <c r="M147" s="106"/>
      <c r="N147" s="97"/>
      <c r="O147" s="97"/>
      <c r="P147" s="97">
        <v>21</v>
      </c>
      <c r="Q147" s="97">
        <v>2015.7106200000001</v>
      </c>
      <c r="R147" s="97">
        <v>8518</v>
      </c>
      <c r="S147" s="97">
        <v>166921.22356000001</v>
      </c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9"/>
      <c r="BJ147" s="82"/>
      <c r="BK147" s="109"/>
      <c r="BL147" s="82"/>
      <c r="BM147" s="109"/>
      <c r="BN147" s="82"/>
      <c r="BO147" s="109"/>
      <c r="BP147" s="81"/>
      <c r="BQ147" s="48"/>
    </row>
    <row r="148" spans="1:69" ht="12" customHeight="1">
      <c r="A148" s="165"/>
      <c r="B148" s="213"/>
      <c r="C148" s="213" t="s">
        <v>1163</v>
      </c>
      <c r="D148" s="213"/>
      <c r="E148" s="213"/>
      <c r="F148" s="97">
        <v>4</v>
      </c>
      <c r="G148" s="97">
        <v>2452.4457000000002</v>
      </c>
      <c r="H148" s="106"/>
      <c r="I148" s="106"/>
      <c r="J148" s="106"/>
      <c r="K148" s="106"/>
      <c r="L148" s="106"/>
      <c r="M148" s="106"/>
      <c r="N148" s="97">
        <v>2</v>
      </c>
      <c r="O148" s="97">
        <v>550.73717999999997</v>
      </c>
      <c r="P148" s="97">
        <v>34</v>
      </c>
      <c r="Q148" s="97">
        <v>840.39800000000002</v>
      </c>
      <c r="R148" s="97">
        <v>5</v>
      </c>
      <c r="S148" s="97">
        <v>536.03399999999999</v>
      </c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9"/>
      <c r="BJ148" s="82"/>
      <c r="BK148" s="109"/>
      <c r="BL148" s="82"/>
      <c r="BM148" s="109"/>
      <c r="BN148" s="82"/>
      <c r="BO148" s="109"/>
      <c r="BP148" s="81"/>
      <c r="BQ148" s="48"/>
    </row>
    <row r="149" spans="1:69" ht="24" customHeight="1">
      <c r="A149" s="165"/>
      <c r="B149" s="213"/>
      <c r="C149" s="213" t="s">
        <v>1164</v>
      </c>
      <c r="D149" s="213"/>
      <c r="E149" s="213"/>
      <c r="F149" s="97"/>
      <c r="G149" s="97"/>
      <c r="H149" s="106"/>
      <c r="I149" s="106"/>
      <c r="J149" s="106"/>
      <c r="K149" s="106"/>
      <c r="L149" s="106"/>
      <c r="M149" s="106"/>
      <c r="N149" s="97"/>
      <c r="O149" s="97"/>
      <c r="P149" s="97"/>
      <c r="Q149" s="97"/>
      <c r="R149" s="97"/>
      <c r="S149" s="97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9"/>
      <c r="BJ149" s="82"/>
      <c r="BK149" s="109"/>
      <c r="BL149" s="82"/>
      <c r="BM149" s="109"/>
      <c r="BN149" s="82"/>
      <c r="BO149" s="109"/>
      <c r="BP149" s="81"/>
      <c r="BQ149" s="48"/>
    </row>
    <row r="150" spans="1:69" ht="24.75" customHeight="1">
      <c r="A150" s="165"/>
      <c r="B150" s="213"/>
      <c r="C150" s="213" t="s">
        <v>1165</v>
      </c>
      <c r="D150" s="213"/>
      <c r="E150" s="213"/>
      <c r="F150" s="97">
        <v>5835</v>
      </c>
      <c r="G150" s="97">
        <v>2198931.7753900001</v>
      </c>
      <c r="H150" s="106"/>
      <c r="I150" s="106"/>
      <c r="J150" s="106"/>
      <c r="K150" s="106"/>
      <c r="L150" s="106"/>
      <c r="M150" s="106"/>
      <c r="N150" s="97">
        <v>1125</v>
      </c>
      <c r="O150" s="97">
        <v>714402.26077000005</v>
      </c>
      <c r="P150" s="97">
        <v>57666</v>
      </c>
      <c r="Q150" s="97">
        <v>2419964.1222100002</v>
      </c>
      <c r="R150" s="97">
        <v>16995</v>
      </c>
      <c r="S150" s="97">
        <v>1059100.40173</v>
      </c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9"/>
      <c r="BJ150" s="82"/>
      <c r="BK150" s="109"/>
      <c r="BL150" s="82"/>
      <c r="BM150" s="109"/>
      <c r="BN150" s="82"/>
      <c r="BO150" s="109"/>
      <c r="BP150" s="81"/>
      <c r="BQ150" s="48"/>
    </row>
    <row r="151" spans="1:69" ht="23.25" customHeight="1">
      <c r="A151" s="165"/>
      <c r="B151" s="213"/>
      <c r="C151" s="213" t="s">
        <v>1166</v>
      </c>
      <c r="D151" s="213"/>
      <c r="E151" s="213"/>
      <c r="F151" s="97">
        <v>1</v>
      </c>
      <c r="G151" s="97">
        <v>1327.35</v>
      </c>
      <c r="H151" s="106"/>
      <c r="I151" s="106"/>
      <c r="J151" s="106"/>
      <c r="K151" s="106"/>
      <c r="L151" s="106"/>
      <c r="M151" s="106"/>
      <c r="N151" s="97">
        <v>2</v>
      </c>
      <c r="O151" s="97">
        <v>2321.6319800000001</v>
      </c>
      <c r="P151" s="97">
        <v>71</v>
      </c>
      <c r="Q151" s="97">
        <v>4170.4951099999998</v>
      </c>
      <c r="R151" s="97"/>
      <c r="S151" s="97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9"/>
      <c r="BJ151" s="82"/>
      <c r="BK151" s="109"/>
      <c r="BL151" s="82"/>
      <c r="BM151" s="109"/>
      <c r="BN151" s="82"/>
      <c r="BO151" s="109"/>
      <c r="BP151" s="81"/>
      <c r="BQ151" s="48"/>
    </row>
    <row r="152" spans="1:69" ht="15" customHeight="1">
      <c r="A152" s="165"/>
      <c r="B152" s="213"/>
      <c r="C152" s="213" t="s">
        <v>1167</v>
      </c>
      <c r="D152" s="213"/>
      <c r="E152" s="213"/>
      <c r="F152" s="97">
        <v>17189</v>
      </c>
      <c r="G152" s="97">
        <v>2992429.3916000002</v>
      </c>
      <c r="H152" s="106"/>
      <c r="I152" s="106"/>
      <c r="J152" s="106"/>
      <c r="K152" s="106"/>
      <c r="L152" s="106"/>
      <c r="M152" s="106"/>
      <c r="N152" s="97">
        <v>961</v>
      </c>
      <c r="O152" s="97">
        <v>343904.17868000001</v>
      </c>
      <c r="P152" s="97">
        <v>18429</v>
      </c>
      <c r="Q152" s="97">
        <v>1352056.0483500001</v>
      </c>
      <c r="R152" s="97">
        <v>11622</v>
      </c>
      <c r="S152" s="97">
        <v>795533.61707000004</v>
      </c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9"/>
      <c r="BJ152" s="82"/>
      <c r="BK152" s="109"/>
      <c r="BL152" s="82"/>
      <c r="BM152" s="109"/>
      <c r="BN152" s="82"/>
      <c r="BO152" s="109"/>
      <c r="BP152" s="81"/>
      <c r="BQ152" s="48"/>
    </row>
    <row r="153" spans="1:69">
      <c r="A153" s="165"/>
      <c r="B153" s="213" t="s">
        <v>1168</v>
      </c>
      <c r="C153" s="214"/>
      <c r="D153" s="214"/>
      <c r="E153" s="214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97">
        <v>44820964</v>
      </c>
      <c r="S153" s="97">
        <v>130297213.13725001</v>
      </c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9"/>
      <c r="BJ153" s="82"/>
      <c r="BK153" s="109"/>
      <c r="BL153" s="82"/>
      <c r="BM153" s="109"/>
      <c r="BN153" s="82"/>
      <c r="BO153" s="109"/>
      <c r="BP153" s="81"/>
      <c r="BQ153" s="48"/>
    </row>
    <row r="154" spans="1:69" ht="13.5" customHeight="1">
      <c r="A154" s="165"/>
      <c r="B154" s="213"/>
      <c r="C154" s="213" t="s">
        <v>1169</v>
      </c>
      <c r="D154" s="213"/>
      <c r="E154" s="213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97">
        <v>42782</v>
      </c>
      <c r="S154" s="97">
        <v>884336.41500000004</v>
      </c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9"/>
      <c r="BJ154" s="82"/>
      <c r="BK154" s="109"/>
      <c r="BL154" s="82"/>
      <c r="BM154" s="109"/>
      <c r="BN154" s="82"/>
      <c r="BO154" s="109"/>
      <c r="BP154" s="81"/>
      <c r="BQ154" s="48"/>
    </row>
    <row r="155" spans="1:69" ht="13.5" customHeight="1">
      <c r="A155" s="165"/>
      <c r="B155" s="213"/>
      <c r="C155" s="213" t="s">
        <v>1170</v>
      </c>
      <c r="D155" s="213"/>
      <c r="E155" s="213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97">
        <v>41579049</v>
      </c>
      <c r="S155" s="97">
        <v>115750196.79231</v>
      </c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9"/>
      <c r="BJ155" s="82"/>
      <c r="BK155" s="109"/>
      <c r="BL155" s="82"/>
      <c r="BM155" s="109"/>
      <c r="BN155" s="82"/>
      <c r="BO155" s="109"/>
      <c r="BP155" s="81"/>
      <c r="BQ155" s="48"/>
    </row>
    <row r="156" spans="1:69" ht="13.5" customHeight="1">
      <c r="A156" s="165"/>
      <c r="B156" s="213"/>
      <c r="C156" s="213" t="s">
        <v>1171</v>
      </c>
      <c r="D156" s="213"/>
      <c r="E156" s="213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97">
        <v>3199133</v>
      </c>
      <c r="S156" s="97">
        <v>13662679.92994</v>
      </c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9"/>
      <c r="BJ156" s="82"/>
      <c r="BK156" s="109"/>
      <c r="BL156" s="82"/>
      <c r="BM156" s="109"/>
      <c r="BN156" s="82"/>
      <c r="BO156" s="109"/>
      <c r="BP156" s="81"/>
      <c r="BQ156" s="48"/>
    </row>
    <row r="157" spans="1:69" s="51" customFormat="1">
      <c r="A157" s="165" t="s">
        <v>367</v>
      </c>
      <c r="B157" s="175"/>
      <c r="C157" s="175"/>
      <c r="D157" s="175"/>
      <c r="E157" s="175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97">
        <v>1238</v>
      </c>
      <c r="AG157" s="97">
        <v>7312947.3431099998</v>
      </c>
      <c r="AH157" s="97">
        <v>30300</v>
      </c>
      <c r="AI157" s="97">
        <v>2182183.15038</v>
      </c>
      <c r="AJ157" s="97">
        <v>258776</v>
      </c>
      <c r="AK157" s="97">
        <v>41760675.755589999</v>
      </c>
      <c r="AL157" s="97">
        <v>7538</v>
      </c>
      <c r="AM157" s="97">
        <v>1332432.85782</v>
      </c>
      <c r="AN157" s="97">
        <v>21281</v>
      </c>
      <c r="AO157" s="97">
        <v>2379726.0653599999</v>
      </c>
      <c r="AP157" s="97">
        <v>1574</v>
      </c>
      <c r="AQ157" s="97">
        <v>522099.50384000002</v>
      </c>
      <c r="AR157" s="97">
        <v>190</v>
      </c>
      <c r="AS157" s="97">
        <v>2349076.3807399999</v>
      </c>
      <c r="AT157" s="97">
        <v>60</v>
      </c>
      <c r="AU157" s="97">
        <v>1159497.1804</v>
      </c>
      <c r="AV157" s="97">
        <v>1021</v>
      </c>
      <c r="AW157" s="97">
        <v>203259.77236999999</v>
      </c>
      <c r="AX157" s="97">
        <v>1276</v>
      </c>
      <c r="AY157" s="97">
        <v>425192.15175000002</v>
      </c>
      <c r="AZ157" s="97">
        <v>4657</v>
      </c>
      <c r="BA157" s="97">
        <v>1090746.5938500001</v>
      </c>
      <c r="BB157" s="97">
        <v>9570</v>
      </c>
      <c r="BC157" s="97">
        <v>2901247.3474300001</v>
      </c>
      <c r="BD157" s="106"/>
      <c r="BE157" s="106"/>
      <c r="BF157" s="97">
        <v>385</v>
      </c>
      <c r="BG157" s="97">
        <v>241879.50385000001</v>
      </c>
      <c r="BH157" s="97">
        <v>120202</v>
      </c>
      <c r="BI157" s="47"/>
      <c r="BJ157" s="80"/>
      <c r="BK157" s="47"/>
      <c r="BL157" s="80"/>
      <c r="BM157" s="47"/>
      <c r="BN157" s="80"/>
      <c r="BO157" s="47"/>
      <c r="BP157" s="80"/>
      <c r="BQ157" s="47"/>
    </row>
    <row r="158" spans="1:69">
      <c r="A158" s="165"/>
      <c r="B158" s="213" t="s">
        <v>1172</v>
      </c>
      <c r="C158" s="214"/>
      <c r="D158" s="214"/>
      <c r="E158" s="214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97">
        <v>1238</v>
      </c>
      <c r="AG158" s="97">
        <v>7312947.3431099998</v>
      </c>
      <c r="AH158" s="97">
        <v>30300</v>
      </c>
      <c r="AI158" s="97">
        <v>2182183.15038</v>
      </c>
      <c r="AJ158" s="97">
        <v>258780</v>
      </c>
      <c r="AK158" s="97">
        <v>41760802.418099999</v>
      </c>
      <c r="AL158" s="97">
        <v>7538</v>
      </c>
      <c r="AM158" s="97">
        <v>1332432.85782</v>
      </c>
      <c r="AN158" s="97">
        <v>21281</v>
      </c>
      <c r="AO158" s="97">
        <v>2379726.0653599999</v>
      </c>
      <c r="AP158" s="97">
        <v>1574</v>
      </c>
      <c r="AQ158" s="97">
        <v>522099.50384000002</v>
      </c>
      <c r="AR158" s="97">
        <v>190</v>
      </c>
      <c r="AS158" s="97">
        <v>2349076.3807399999</v>
      </c>
      <c r="AT158" s="97">
        <v>60</v>
      </c>
      <c r="AU158" s="97">
        <v>1159497.1804</v>
      </c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9"/>
      <c r="BJ158" s="82"/>
      <c r="BK158" s="109"/>
      <c r="BL158" s="82"/>
      <c r="BM158" s="109"/>
      <c r="BN158" s="82"/>
      <c r="BO158" s="109"/>
      <c r="BP158" s="81"/>
      <c r="BQ158" s="48"/>
    </row>
    <row r="159" spans="1:69">
      <c r="A159" s="165"/>
      <c r="B159" s="213"/>
      <c r="C159" s="213" t="s">
        <v>1173</v>
      </c>
      <c r="D159" s="214"/>
      <c r="E159" s="214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97">
        <v>400</v>
      </c>
      <c r="AG159" s="97">
        <v>660752.80021999998</v>
      </c>
      <c r="AH159" s="97">
        <v>4665</v>
      </c>
      <c r="AI159" s="97">
        <v>392748.15161</v>
      </c>
      <c r="AJ159" s="97">
        <v>249457</v>
      </c>
      <c r="AK159" s="97">
        <v>36836641.27448</v>
      </c>
      <c r="AL159" s="97">
        <v>2784</v>
      </c>
      <c r="AM159" s="97">
        <v>898301.31371999998</v>
      </c>
      <c r="AN159" s="97">
        <v>12649</v>
      </c>
      <c r="AO159" s="97">
        <v>778416.36121999996</v>
      </c>
      <c r="AP159" s="97"/>
      <c r="AQ159" s="97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9"/>
      <c r="BJ159" s="82"/>
      <c r="BK159" s="109"/>
      <c r="BL159" s="82"/>
      <c r="BM159" s="109"/>
      <c r="BN159" s="82"/>
      <c r="BO159" s="109"/>
      <c r="BP159" s="81"/>
      <c r="BQ159" s="48"/>
    </row>
    <row r="160" spans="1:69" ht="39" customHeight="1">
      <c r="A160" s="165"/>
      <c r="B160" s="213"/>
      <c r="C160" s="213"/>
      <c r="D160" s="213" t="s">
        <v>1174</v>
      </c>
      <c r="E160" s="213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97">
        <v>370</v>
      </c>
      <c r="AG160" s="97">
        <v>523897.36867</v>
      </c>
      <c r="AH160" s="97">
        <v>4628</v>
      </c>
      <c r="AI160" s="97">
        <v>380540.24755999999</v>
      </c>
      <c r="AJ160" s="97">
        <v>247304</v>
      </c>
      <c r="AK160" s="97">
        <v>36327206.050800003</v>
      </c>
      <c r="AL160" s="97">
        <v>2664</v>
      </c>
      <c r="AM160" s="97">
        <v>825020.78792000003</v>
      </c>
      <c r="AN160" s="97">
        <v>12648</v>
      </c>
      <c r="AO160" s="97">
        <v>778400.58036000002</v>
      </c>
      <c r="AP160" s="97"/>
      <c r="AQ160" s="97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9"/>
      <c r="BJ160" s="82"/>
      <c r="BK160" s="109"/>
      <c r="BL160" s="82"/>
      <c r="BM160" s="109"/>
      <c r="BN160" s="82"/>
      <c r="BO160" s="109"/>
      <c r="BP160" s="81"/>
      <c r="BQ160" s="48"/>
    </row>
    <row r="161" spans="1:69" ht="39" customHeight="1">
      <c r="A161" s="165"/>
      <c r="B161" s="213"/>
      <c r="C161" s="213"/>
      <c r="D161" s="213" t="s">
        <v>1175</v>
      </c>
      <c r="E161" s="213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97">
        <v>30</v>
      </c>
      <c r="AG161" s="97">
        <v>136855.43155000001</v>
      </c>
      <c r="AH161" s="97">
        <v>37</v>
      </c>
      <c r="AI161" s="97">
        <v>12207.904049999999</v>
      </c>
      <c r="AJ161" s="97">
        <v>2153</v>
      </c>
      <c r="AK161" s="97">
        <v>509435.22368</v>
      </c>
      <c r="AL161" s="97">
        <v>120</v>
      </c>
      <c r="AM161" s="97">
        <v>73280.525800000003</v>
      </c>
      <c r="AN161" s="97">
        <v>1</v>
      </c>
      <c r="AO161" s="97">
        <v>15.780860000000001</v>
      </c>
      <c r="AP161" s="97"/>
      <c r="AQ161" s="97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9"/>
      <c r="BJ161" s="82"/>
      <c r="BK161" s="109"/>
      <c r="BL161" s="82"/>
      <c r="BM161" s="109"/>
      <c r="BN161" s="82"/>
      <c r="BO161" s="109"/>
      <c r="BP161" s="81"/>
      <c r="BQ161" s="48"/>
    </row>
    <row r="162" spans="1:69" ht="15" customHeight="1">
      <c r="A162" s="165"/>
      <c r="B162" s="213"/>
      <c r="C162" s="213" t="s">
        <v>1176</v>
      </c>
      <c r="D162" s="213"/>
      <c r="E162" s="213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97">
        <v>25</v>
      </c>
      <c r="AG162" s="97">
        <v>96049.248139999996</v>
      </c>
      <c r="AH162" s="97">
        <v>12</v>
      </c>
      <c r="AI162" s="97">
        <v>42775.188589999998</v>
      </c>
      <c r="AJ162" s="97">
        <v>1955</v>
      </c>
      <c r="AK162" s="97">
        <v>787486.29773999995</v>
      </c>
      <c r="AL162" s="97">
        <v>23</v>
      </c>
      <c r="AM162" s="97">
        <v>7258.7068300000001</v>
      </c>
      <c r="AN162" s="97">
        <v>997</v>
      </c>
      <c r="AO162" s="97">
        <v>52823.451829999998</v>
      </c>
      <c r="AP162" s="97"/>
      <c r="AQ162" s="97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9"/>
      <c r="BJ162" s="82"/>
      <c r="BK162" s="109"/>
      <c r="BL162" s="82"/>
      <c r="BM162" s="109"/>
      <c r="BN162" s="82"/>
      <c r="BO162" s="109"/>
      <c r="BP162" s="81"/>
      <c r="BQ162" s="48"/>
    </row>
    <row r="163" spans="1:69" ht="15" customHeight="1">
      <c r="A163" s="165"/>
      <c r="B163" s="213"/>
      <c r="C163" s="213" t="s">
        <v>1177</v>
      </c>
      <c r="D163" s="213"/>
      <c r="E163" s="213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97"/>
      <c r="AG163" s="97"/>
      <c r="AH163" s="97"/>
      <c r="AI163" s="97"/>
      <c r="AJ163" s="97">
        <v>49</v>
      </c>
      <c r="AK163" s="97">
        <v>1846364.3721</v>
      </c>
      <c r="AL163" s="97"/>
      <c r="AM163" s="97"/>
      <c r="AN163" s="97"/>
      <c r="AO163" s="97"/>
      <c r="AP163" s="97"/>
      <c r="AQ163" s="97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9"/>
      <c r="BJ163" s="82"/>
      <c r="BK163" s="109"/>
      <c r="BL163" s="82"/>
      <c r="BM163" s="109"/>
      <c r="BN163" s="82"/>
      <c r="BO163" s="109"/>
      <c r="BP163" s="81"/>
      <c r="BQ163" s="48"/>
    </row>
    <row r="164" spans="1:69">
      <c r="A164" s="165"/>
      <c r="B164" s="213"/>
      <c r="C164" s="213" t="s">
        <v>1178</v>
      </c>
      <c r="D164" s="214"/>
      <c r="E164" s="214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97">
        <v>15</v>
      </c>
      <c r="AG164" s="97">
        <v>376732.34495</v>
      </c>
      <c r="AH164" s="97">
        <v>2</v>
      </c>
      <c r="AI164" s="97">
        <v>1027.5726999999999</v>
      </c>
      <c r="AJ164" s="97">
        <v>150</v>
      </c>
      <c r="AK164" s="97">
        <v>1316718.70355</v>
      </c>
      <c r="AL164" s="97"/>
      <c r="AM164" s="97"/>
      <c r="AN164" s="97"/>
      <c r="AO164" s="97"/>
      <c r="AP164" s="97">
        <v>3</v>
      </c>
      <c r="AQ164" s="97">
        <v>520.83014000000003</v>
      </c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9"/>
      <c r="BJ164" s="82"/>
      <c r="BK164" s="109"/>
      <c r="BL164" s="82"/>
      <c r="BM164" s="109"/>
      <c r="BN164" s="82"/>
      <c r="BO164" s="109"/>
      <c r="BP164" s="81"/>
      <c r="BQ164" s="48"/>
    </row>
    <row r="165" spans="1:69" ht="18.75" customHeight="1">
      <c r="A165" s="165"/>
      <c r="B165" s="213"/>
      <c r="C165" s="213"/>
      <c r="D165" s="213" t="s">
        <v>1179</v>
      </c>
      <c r="E165" s="213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97">
        <v>11</v>
      </c>
      <c r="AG165" s="97">
        <v>66356.070449999999</v>
      </c>
      <c r="AH165" s="97">
        <v>1</v>
      </c>
      <c r="AI165" s="97">
        <v>501.08006</v>
      </c>
      <c r="AJ165" s="97">
        <v>116</v>
      </c>
      <c r="AK165" s="97">
        <v>1173825.09192</v>
      </c>
      <c r="AL165" s="97"/>
      <c r="AM165" s="97"/>
      <c r="AN165" s="97"/>
      <c r="AO165" s="97"/>
      <c r="AP165" s="97">
        <v>2</v>
      </c>
      <c r="AQ165" s="97">
        <v>198.75864000000001</v>
      </c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9"/>
      <c r="BJ165" s="82"/>
      <c r="BK165" s="109"/>
      <c r="BL165" s="82"/>
      <c r="BM165" s="109"/>
      <c r="BN165" s="82"/>
      <c r="BO165" s="109"/>
      <c r="BP165" s="81"/>
      <c r="BQ165" s="48"/>
    </row>
    <row r="166" spans="1:69" ht="18.75" customHeight="1">
      <c r="A166" s="165"/>
      <c r="B166" s="213"/>
      <c r="C166" s="213"/>
      <c r="D166" s="213" t="s">
        <v>1180</v>
      </c>
      <c r="E166" s="213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97">
        <v>4</v>
      </c>
      <c r="AG166" s="97">
        <v>310376.2745</v>
      </c>
      <c r="AH166" s="97">
        <v>1</v>
      </c>
      <c r="AI166" s="97">
        <v>526.49264000000005</v>
      </c>
      <c r="AJ166" s="97">
        <v>34</v>
      </c>
      <c r="AK166" s="97">
        <v>142893.61163</v>
      </c>
      <c r="AL166" s="97"/>
      <c r="AM166" s="97"/>
      <c r="AN166" s="97"/>
      <c r="AO166" s="97"/>
      <c r="AP166" s="97">
        <v>1</v>
      </c>
      <c r="AQ166" s="97">
        <v>322.07150000000001</v>
      </c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9"/>
      <c r="BJ166" s="82"/>
      <c r="BK166" s="109"/>
      <c r="BL166" s="82"/>
      <c r="BM166" s="109"/>
      <c r="BN166" s="82"/>
      <c r="BO166" s="109"/>
      <c r="BP166" s="81"/>
      <c r="BQ166" s="48"/>
    </row>
    <row r="167" spans="1:69">
      <c r="A167" s="165"/>
      <c r="B167" s="213"/>
      <c r="C167" s="213" t="s">
        <v>1181</v>
      </c>
      <c r="D167" s="213"/>
      <c r="E167" s="213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97">
        <v>46</v>
      </c>
      <c r="AG167" s="97">
        <v>139191.17191999999</v>
      </c>
      <c r="AH167" s="97">
        <v>25101</v>
      </c>
      <c r="AI167" s="97">
        <v>477188.78578999999</v>
      </c>
      <c r="AJ167" s="97">
        <v>5345</v>
      </c>
      <c r="AK167" s="97">
        <v>339859.58134999999</v>
      </c>
      <c r="AL167" s="97">
        <v>4225</v>
      </c>
      <c r="AM167" s="97">
        <v>284840.8383</v>
      </c>
      <c r="AN167" s="97">
        <v>6122</v>
      </c>
      <c r="AO167" s="97">
        <v>412587.58558999997</v>
      </c>
      <c r="AP167" s="97">
        <v>10</v>
      </c>
      <c r="AQ167" s="97">
        <v>4141.3668799999996</v>
      </c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9"/>
      <c r="BJ167" s="82"/>
      <c r="BK167" s="109"/>
      <c r="BL167" s="82"/>
      <c r="BM167" s="109"/>
      <c r="BN167" s="82"/>
      <c r="BO167" s="109"/>
      <c r="BP167" s="81"/>
      <c r="BQ167" s="48"/>
    </row>
    <row r="168" spans="1:69">
      <c r="A168" s="165"/>
      <c r="B168" s="213"/>
      <c r="C168" s="213" t="s">
        <v>1182</v>
      </c>
      <c r="D168" s="214"/>
      <c r="E168" s="214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97">
        <v>2</v>
      </c>
      <c r="AG168" s="97">
        <v>15477.4072</v>
      </c>
      <c r="AH168" s="97">
        <v>62</v>
      </c>
      <c r="AI168" s="97">
        <v>1008930.3495</v>
      </c>
      <c r="AJ168" s="106"/>
      <c r="AK168" s="106"/>
      <c r="AL168" s="106"/>
      <c r="AM168" s="106"/>
      <c r="AN168" s="106"/>
      <c r="AO168" s="106"/>
      <c r="AP168" s="106"/>
      <c r="AQ168" s="106"/>
      <c r="AR168" s="97">
        <v>190</v>
      </c>
      <c r="AS168" s="97">
        <v>2349076.3807399999</v>
      </c>
      <c r="AT168" s="97">
        <v>60</v>
      </c>
      <c r="AU168" s="97">
        <v>1159497.1804</v>
      </c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9"/>
      <c r="BJ168" s="82"/>
      <c r="BK168" s="109"/>
      <c r="BL168" s="82"/>
      <c r="BM168" s="109"/>
      <c r="BN168" s="82"/>
      <c r="BO168" s="109"/>
      <c r="BP168" s="81"/>
      <c r="BQ168" s="48"/>
    </row>
    <row r="169" spans="1:69">
      <c r="A169" s="165"/>
      <c r="B169" s="213"/>
      <c r="C169" s="213"/>
      <c r="D169" s="213" t="s">
        <v>1183</v>
      </c>
      <c r="E169" s="78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97">
        <v>1</v>
      </c>
      <c r="AG169" s="97">
        <v>13500</v>
      </c>
      <c r="AH169" s="97">
        <v>57</v>
      </c>
      <c r="AI169" s="97">
        <v>887591.34224000003</v>
      </c>
      <c r="AJ169" s="106"/>
      <c r="AK169" s="106"/>
      <c r="AL169" s="106"/>
      <c r="AM169" s="106"/>
      <c r="AN169" s="106"/>
      <c r="AO169" s="106"/>
      <c r="AP169" s="106"/>
      <c r="AQ169" s="106"/>
      <c r="AR169" s="97">
        <v>169</v>
      </c>
      <c r="AS169" s="97">
        <v>1940922.8856200001</v>
      </c>
      <c r="AT169" s="97">
        <v>20</v>
      </c>
      <c r="AU169" s="97">
        <v>458603.17570999998</v>
      </c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9"/>
      <c r="BJ169" s="82"/>
      <c r="BK169" s="109"/>
      <c r="BL169" s="82"/>
      <c r="BM169" s="109"/>
      <c r="BN169" s="82"/>
      <c r="BO169" s="109"/>
      <c r="BP169" s="82"/>
      <c r="BQ169" s="109"/>
    </row>
    <row r="170" spans="1:69" ht="36.75" customHeight="1">
      <c r="A170" s="165"/>
      <c r="B170" s="213"/>
      <c r="C170" s="213"/>
      <c r="D170" s="213"/>
      <c r="E170" s="77" t="s">
        <v>1184</v>
      </c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97"/>
      <c r="AG170" s="97"/>
      <c r="AH170" s="97">
        <v>56</v>
      </c>
      <c r="AI170" s="97">
        <v>887504.82030999998</v>
      </c>
      <c r="AJ170" s="106"/>
      <c r="AK170" s="106"/>
      <c r="AL170" s="106"/>
      <c r="AM170" s="106"/>
      <c r="AN170" s="106"/>
      <c r="AO170" s="106"/>
      <c r="AP170" s="106"/>
      <c r="AQ170" s="106"/>
      <c r="AR170" s="97">
        <v>164</v>
      </c>
      <c r="AS170" s="97">
        <v>1871182.2681100001</v>
      </c>
      <c r="AT170" s="97">
        <v>13</v>
      </c>
      <c r="AU170" s="97">
        <v>106735.31694999999</v>
      </c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9"/>
      <c r="BJ170" s="82"/>
      <c r="BK170" s="109"/>
      <c r="BL170" s="82"/>
      <c r="BM170" s="109"/>
      <c r="BN170" s="82"/>
      <c r="BO170" s="109"/>
      <c r="BP170" s="82"/>
      <c r="BQ170" s="109"/>
    </row>
    <row r="171" spans="1:69" ht="24" customHeight="1">
      <c r="A171" s="165"/>
      <c r="B171" s="213"/>
      <c r="C171" s="213"/>
      <c r="D171" s="213"/>
      <c r="E171" s="77" t="s">
        <v>1185</v>
      </c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97"/>
      <c r="AG171" s="97"/>
      <c r="AH171" s="97"/>
      <c r="AI171" s="97"/>
      <c r="AJ171" s="106"/>
      <c r="AK171" s="106"/>
      <c r="AL171" s="106"/>
      <c r="AM171" s="106"/>
      <c r="AN171" s="106"/>
      <c r="AO171" s="106"/>
      <c r="AP171" s="106"/>
      <c r="AQ171" s="106"/>
      <c r="AR171" s="97"/>
      <c r="AS171" s="97"/>
      <c r="AT171" s="97"/>
      <c r="AU171" s="97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9"/>
      <c r="BJ171" s="82"/>
      <c r="BK171" s="109"/>
      <c r="BL171" s="82"/>
      <c r="BM171" s="109"/>
      <c r="BN171" s="82"/>
      <c r="BO171" s="109"/>
      <c r="BP171" s="82"/>
      <c r="BQ171" s="109"/>
    </row>
    <row r="172" spans="1:69" ht="23.25" customHeight="1">
      <c r="A172" s="165"/>
      <c r="B172" s="213"/>
      <c r="C172" s="213"/>
      <c r="D172" s="213"/>
      <c r="E172" s="77" t="s">
        <v>1186</v>
      </c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97">
        <v>1</v>
      </c>
      <c r="AG172" s="97">
        <v>13500</v>
      </c>
      <c r="AH172" s="97">
        <v>1</v>
      </c>
      <c r="AI172" s="97">
        <v>86.521929999999998</v>
      </c>
      <c r="AJ172" s="106"/>
      <c r="AK172" s="106"/>
      <c r="AL172" s="106"/>
      <c r="AM172" s="106"/>
      <c r="AN172" s="106"/>
      <c r="AO172" s="106"/>
      <c r="AP172" s="106"/>
      <c r="AQ172" s="106"/>
      <c r="AR172" s="97">
        <v>4</v>
      </c>
      <c r="AS172" s="97">
        <v>11645.64356</v>
      </c>
      <c r="AT172" s="97">
        <v>7</v>
      </c>
      <c r="AU172" s="97">
        <v>351867.85875999997</v>
      </c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9"/>
      <c r="BJ172" s="82"/>
      <c r="BK172" s="109"/>
      <c r="BL172" s="82"/>
      <c r="BM172" s="109"/>
      <c r="BN172" s="82"/>
      <c r="BO172" s="109"/>
      <c r="BP172" s="82"/>
      <c r="BQ172" s="109"/>
    </row>
    <row r="173" spans="1:69" ht="36" customHeight="1">
      <c r="A173" s="165"/>
      <c r="B173" s="213"/>
      <c r="C173" s="213"/>
      <c r="D173" s="213"/>
      <c r="E173" s="77" t="s">
        <v>1187</v>
      </c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97"/>
      <c r="AG173" s="97"/>
      <c r="AH173" s="97"/>
      <c r="AI173" s="97"/>
      <c r="AJ173" s="106"/>
      <c r="AK173" s="106"/>
      <c r="AL173" s="106"/>
      <c r="AM173" s="106"/>
      <c r="AN173" s="106"/>
      <c r="AO173" s="106"/>
      <c r="AP173" s="106"/>
      <c r="AQ173" s="106"/>
      <c r="AR173" s="97">
        <v>1</v>
      </c>
      <c r="AS173" s="97">
        <v>58094.97395</v>
      </c>
      <c r="AT173" s="97"/>
      <c r="AU173" s="97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9"/>
      <c r="BJ173" s="82"/>
      <c r="BK173" s="109"/>
      <c r="BL173" s="82"/>
      <c r="BM173" s="109"/>
      <c r="BN173" s="82"/>
      <c r="BO173" s="109"/>
      <c r="BP173" s="82"/>
      <c r="BQ173" s="109"/>
    </row>
    <row r="174" spans="1:69">
      <c r="A174" s="165"/>
      <c r="B174" s="213"/>
      <c r="C174" s="213"/>
      <c r="D174" s="213" t="s">
        <v>1188</v>
      </c>
      <c r="E174" s="78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97">
        <v>1</v>
      </c>
      <c r="AG174" s="97">
        <v>1977.4072000000001</v>
      </c>
      <c r="AH174" s="97">
        <v>5</v>
      </c>
      <c r="AI174" s="97">
        <v>121339.00726</v>
      </c>
      <c r="AJ174" s="106"/>
      <c r="AK174" s="106"/>
      <c r="AL174" s="106"/>
      <c r="AM174" s="106"/>
      <c r="AN174" s="106"/>
      <c r="AO174" s="106"/>
      <c r="AP174" s="106"/>
      <c r="AQ174" s="106"/>
      <c r="AR174" s="97">
        <v>21</v>
      </c>
      <c r="AS174" s="97">
        <v>408153.49511999998</v>
      </c>
      <c r="AT174" s="97">
        <v>40</v>
      </c>
      <c r="AU174" s="97">
        <v>700894.00468999997</v>
      </c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9"/>
      <c r="BJ174" s="82"/>
      <c r="BK174" s="109"/>
      <c r="BL174" s="82"/>
      <c r="BM174" s="109"/>
      <c r="BN174" s="82"/>
      <c r="BO174" s="109"/>
      <c r="BP174" s="81"/>
      <c r="BQ174" s="48"/>
    </row>
    <row r="175" spans="1:69" ht="36" customHeight="1">
      <c r="A175" s="165"/>
      <c r="B175" s="213"/>
      <c r="C175" s="213"/>
      <c r="D175" s="213"/>
      <c r="E175" s="77" t="s">
        <v>1184</v>
      </c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97"/>
      <c r="AG175" s="97"/>
      <c r="AH175" s="97">
        <v>5</v>
      </c>
      <c r="AI175" s="97">
        <v>121339.00726</v>
      </c>
      <c r="AJ175" s="106"/>
      <c r="AK175" s="106"/>
      <c r="AL175" s="106"/>
      <c r="AM175" s="106"/>
      <c r="AN175" s="106"/>
      <c r="AO175" s="106"/>
      <c r="AP175" s="106"/>
      <c r="AQ175" s="106"/>
      <c r="AR175" s="97">
        <v>9</v>
      </c>
      <c r="AS175" s="97">
        <v>399282.45156999998</v>
      </c>
      <c r="AT175" s="97"/>
      <c r="AU175" s="97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9"/>
      <c r="BJ175" s="82"/>
      <c r="BK175" s="109"/>
      <c r="BL175" s="82"/>
      <c r="BM175" s="109"/>
      <c r="BN175" s="82"/>
      <c r="BO175" s="109"/>
      <c r="BP175" s="81"/>
      <c r="BQ175" s="48"/>
    </row>
    <row r="176" spans="1:69" ht="24" customHeight="1">
      <c r="A176" s="165"/>
      <c r="B176" s="213"/>
      <c r="C176" s="213"/>
      <c r="D176" s="213"/>
      <c r="E176" s="77" t="s">
        <v>1185</v>
      </c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97"/>
      <c r="AG176" s="97"/>
      <c r="AH176" s="97"/>
      <c r="AI176" s="97"/>
      <c r="AJ176" s="106"/>
      <c r="AK176" s="106"/>
      <c r="AL176" s="106"/>
      <c r="AM176" s="106"/>
      <c r="AN176" s="106"/>
      <c r="AO176" s="106"/>
      <c r="AP176" s="106"/>
      <c r="AQ176" s="106"/>
      <c r="AR176" s="97"/>
      <c r="AS176" s="97"/>
      <c r="AT176" s="97"/>
      <c r="AU176" s="97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9"/>
      <c r="BJ176" s="82"/>
      <c r="BK176" s="109"/>
      <c r="BL176" s="82"/>
      <c r="BM176" s="109"/>
      <c r="BN176" s="82"/>
      <c r="BO176" s="109"/>
      <c r="BP176" s="81"/>
      <c r="BQ176" s="48"/>
    </row>
    <row r="177" spans="1:69" ht="24.75" customHeight="1">
      <c r="A177" s="165"/>
      <c r="B177" s="213"/>
      <c r="C177" s="213"/>
      <c r="D177" s="213"/>
      <c r="E177" s="77" t="s">
        <v>1186</v>
      </c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97">
        <v>1</v>
      </c>
      <c r="AG177" s="97">
        <v>1977.4072000000001</v>
      </c>
      <c r="AH177" s="97"/>
      <c r="AI177" s="97"/>
      <c r="AJ177" s="106"/>
      <c r="AK177" s="106"/>
      <c r="AL177" s="106"/>
      <c r="AM177" s="106"/>
      <c r="AN177" s="106"/>
      <c r="AO177" s="106"/>
      <c r="AP177" s="106"/>
      <c r="AQ177" s="106"/>
      <c r="AR177" s="97">
        <v>10</v>
      </c>
      <c r="AS177" s="97">
        <v>677.125</v>
      </c>
      <c r="AT177" s="97">
        <v>40</v>
      </c>
      <c r="AU177" s="97">
        <v>700894.00468999997</v>
      </c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9"/>
      <c r="BJ177" s="82"/>
      <c r="BK177" s="109"/>
      <c r="BL177" s="82"/>
      <c r="BM177" s="109"/>
      <c r="BN177" s="82"/>
      <c r="BO177" s="109"/>
      <c r="BP177" s="81"/>
      <c r="BQ177" s="48"/>
    </row>
    <row r="178" spans="1:69" ht="37.5" customHeight="1">
      <c r="A178" s="165"/>
      <c r="B178" s="213"/>
      <c r="C178" s="213"/>
      <c r="D178" s="213"/>
      <c r="E178" s="77" t="s">
        <v>1187</v>
      </c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97"/>
      <c r="AG178" s="97"/>
      <c r="AH178" s="97"/>
      <c r="AI178" s="97"/>
      <c r="AJ178" s="106"/>
      <c r="AK178" s="106"/>
      <c r="AL178" s="106"/>
      <c r="AM178" s="106"/>
      <c r="AN178" s="106"/>
      <c r="AO178" s="106"/>
      <c r="AP178" s="106"/>
      <c r="AQ178" s="106"/>
      <c r="AR178" s="97">
        <v>2</v>
      </c>
      <c r="AS178" s="97">
        <v>8193.9185500000003</v>
      </c>
      <c r="AT178" s="97"/>
      <c r="AU178" s="97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9"/>
      <c r="BJ178" s="82"/>
      <c r="BK178" s="109"/>
      <c r="BL178" s="82"/>
      <c r="BM178" s="109"/>
      <c r="BN178" s="82"/>
      <c r="BO178" s="109"/>
      <c r="BP178" s="81"/>
      <c r="BQ178" s="48"/>
    </row>
    <row r="179" spans="1:69">
      <c r="A179" s="165"/>
      <c r="B179" s="213"/>
      <c r="C179" s="213" t="s">
        <v>1189</v>
      </c>
      <c r="D179" s="214"/>
      <c r="E179" s="214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97">
        <v>690</v>
      </c>
      <c r="AG179" s="97">
        <v>5979966.9065300003</v>
      </c>
      <c r="AH179" s="97">
        <v>441</v>
      </c>
      <c r="AI179" s="97">
        <v>254937.79889000001</v>
      </c>
      <c r="AJ179" s="97">
        <v>1824</v>
      </c>
      <c r="AK179" s="97">
        <v>633732.18888000003</v>
      </c>
      <c r="AL179" s="97">
        <v>445</v>
      </c>
      <c r="AM179" s="97">
        <v>140916.23840999999</v>
      </c>
      <c r="AN179" s="97">
        <v>1509</v>
      </c>
      <c r="AO179" s="97">
        <v>1135723.4164199999</v>
      </c>
      <c r="AP179" s="97">
        <v>1554</v>
      </c>
      <c r="AQ179" s="97">
        <v>516453.09114999999</v>
      </c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9"/>
      <c r="BJ179" s="82"/>
      <c r="BK179" s="109"/>
      <c r="BL179" s="82"/>
      <c r="BM179" s="109"/>
      <c r="BN179" s="82"/>
      <c r="BO179" s="109"/>
      <c r="BP179" s="81"/>
      <c r="BQ179" s="48"/>
    </row>
    <row r="180" spans="1:69" ht="16.5" customHeight="1">
      <c r="A180" s="165"/>
      <c r="B180" s="213"/>
      <c r="C180" s="213"/>
      <c r="D180" s="213" t="s">
        <v>1190</v>
      </c>
      <c r="E180" s="213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97">
        <v>26</v>
      </c>
      <c r="AG180" s="97">
        <v>110682.07902</v>
      </c>
      <c r="AH180" s="97">
        <v>10</v>
      </c>
      <c r="AI180" s="97">
        <v>2641.6873700000001</v>
      </c>
      <c r="AJ180" s="97">
        <v>6</v>
      </c>
      <c r="AK180" s="97">
        <v>839.31160999999997</v>
      </c>
      <c r="AL180" s="97">
        <v>95</v>
      </c>
      <c r="AM180" s="97">
        <v>7813.3781200000003</v>
      </c>
      <c r="AN180" s="97">
        <v>57</v>
      </c>
      <c r="AO180" s="97">
        <v>43339.000899999999</v>
      </c>
      <c r="AP180" s="97">
        <v>55</v>
      </c>
      <c r="AQ180" s="97">
        <v>25272.892889999999</v>
      </c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9"/>
      <c r="BJ180" s="82"/>
      <c r="BK180" s="109"/>
      <c r="BL180" s="82"/>
      <c r="BM180" s="109"/>
      <c r="BN180" s="82"/>
      <c r="BO180" s="109"/>
      <c r="BP180" s="81"/>
      <c r="BQ180" s="48"/>
    </row>
    <row r="181" spans="1:69" ht="24" customHeight="1">
      <c r="A181" s="165"/>
      <c r="B181" s="213"/>
      <c r="C181" s="213"/>
      <c r="D181" s="213" t="s">
        <v>1191</v>
      </c>
      <c r="E181" s="213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97">
        <v>75</v>
      </c>
      <c r="AG181" s="97">
        <v>587063.46417000005</v>
      </c>
      <c r="AH181" s="97">
        <v>16</v>
      </c>
      <c r="AI181" s="97">
        <v>6392.8719799999999</v>
      </c>
      <c r="AJ181" s="97">
        <v>398</v>
      </c>
      <c r="AK181" s="97">
        <v>339146.09048000001</v>
      </c>
      <c r="AL181" s="97">
        <v>3</v>
      </c>
      <c r="AM181" s="97">
        <v>1498.07611</v>
      </c>
      <c r="AN181" s="97">
        <v>45</v>
      </c>
      <c r="AO181" s="97">
        <v>27913.361680000002</v>
      </c>
      <c r="AP181" s="97">
        <v>100</v>
      </c>
      <c r="AQ181" s="97">
        <v>31483.12255</v>
      </c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9"/>
      <c r="BJ181" s="82"/>
      <c r="BK181" s="109"/>
      <c r="BL181" s="82"/>
      <c r="BM181" s="109"/>
      <c r="BN181" s="82"/>
      <c r="BO181" s="109"/>
      <c r="BP181" s="81"/>
      <c r="BQ181" s="48"/>
    </row>
    <row r="182" spans="1:69" ht="15" customHeight="1">
      <c r="A182" s="165"/>
      <c r="B182" s="213"/>
      <c r="C182" s="213"/>
      <c r="D182" s="213" t="s">
        <v>1189</v>
      </c>
      <c r="E182" s="213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97">
        <v>589</v>
      </c>
      <c r="AG182" s="97">
        <v>5282221.3633399997</v>
      </c>
      <c r="AH182" s="97">
        <v>415</v>
      </c>
      <c r="AI182" s="97">
        <v>245903.23954000001</v>
      </c>
      <c r="AJ182" s="97">
        <v>1420</v>
      </c>
      <c r="AK182" s="97">
        <v>293746.78678999998</v>
      </c>
      <c r="AL182" s="97">
        <v>347</v>
      </c>
      <c r="AM182" s="97">
        <v>131604.78417999999</v>
      </c>
      <c r="AN182" s="97">
        <v>1407</v>
      </c>
      <c r="AO182" s="97">
        <v>1064471.0538399999</v>
      </c>
      <c r="AP182" s="97">
        <v>1399</v>
      </c>
      <c r="AQ182" s="97">
        <v>459697.07571</v>
      </c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9"/>
      <c r="BJ182" s="82"/>
      <c r="BK182" s="109"/>
      <c r="BL182" s="82"/>
      <c r="BM182" s="109"/>
      <c r="BN182" s="82"/>
      <c r="BO182" s="109"/>
      <c r="BP182" s="81"/>
      <c r="BQ182" s="48"/>
    </row>
    <row r="183" spans="1:69">
      <c r="A183" s="165"/>
      <c r="B183" s="213"/>
      <c r="C183" s="213" t="s">
        <v>1192</v>
      </c>
      <c r="D183" s="214"/>
      <c r="E183" s="214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97">
        <v>60</v>
      </c>
      <c r="AG183" s="97">
        <v>44777.46415</v>
      </c>
      <c r="AH183" s="97">
        <v>17</v>
      </c>
      <c r="AI183" s="97">
        <v>4575.3032999999996</v>
      </c>
      <c r="AJ183" s="97"/>
      <c r="AK183" s="97"/>
      <c r="AL183" s="97">
        <v>61</v>
      </c>
      <c r="AM183" s="97">
        <v>1115.7605599999999</v>
      </c>
      <c r="AN183" s="97">
        <v>4</v>
      </c>
      <c r="AO183" s="97">
        <v>175.25030000000001</v>
      </c>
      <c r="AP183" s="97">
        <v>7</v>
      </c>
      <c r="AQ183" s="97">
        <v>984.21567000000005</v>
      </c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9"/>
      <c r="BJ183" s="82"/>
      <c r="BK183" s="109"/>
      <c r="BL183" s="82"/>
      <c r="BM183" s="109"/>
      <c r="BN183" s="82"/>
      <c r="BO183" s="109"/>
      <c r="BP183" s="81"/>
      <c r="BQ183" s="48"/>
    </row>
    <row r="184" spans="1:69" ht="14.25" customHeight="1">
      <c r="A184" s="165"/>
      <c r="B184" s="213"/>
      <c r="C184" s="213"/>
      <c r="D184" s="213" t="s">
        <v>1193</v>
      </c>
      <c r="E184" s="213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9"/>
      <c r="BJ184" s="82"/>
      <c r="BK184" s="109"/>
      <c r="BL184" s="82"/>
      <c r="BM184" s="109"/>
      <c r="BN184" s="82"/>
      <c r="BO184" s="109"/>
      <c r="BP184" s="81"/>
      <c r="BQ184" s="48"/>
    </row>
    <row r="185" spans="1:69" ht="14.25" customHeight="1">
      <c r="A185" s="165"/>
      <c r="B185" s="213"/>
      <c r="C185" s="213"/>
      <c r="D185" s="213" t="s">
        <v>1194</v>
      </c>
      <c r="E185" s="213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9"/>
      <c r="BJ185" s="82"/>
      <c r="BK185" s="109"/>
      <c r="BL185" s="82"/>
      <c r="BM185" s="109"/>
      <c r="BN185" s="82"/>
      <c r="BO185" s="109"/>
      <c r="BP185" s="81"/>
      <c r="BQ185" s="48"/>
    </row>
    <row r="186" spans="1:69" ht="14.25" customHeight="1">
      <c r="A186" s="165"/>
      <c r="B186" s="213"/>
      <c r="C186" s="213"/>
      <c r="D186" s="213" t="s">
        <v>1192</v>
      </c>
      <c r="E186" s="213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97">
        <v>60</v>
      </c>
      <c r="AG186" s="97">
        <v>44777.46415</v>
      </c>
      <c r="AH186" s="97">
        <v>17</v>
      </c>
      <c r="AI186" s="97">
        <v>4575.3032999999996</v>
      </c>
      <c r="AJ186" s="97"/>
      <c r="AK186" s="97"/>
      <c r="AL186" s="97">
        <v>61</v>
      </c>
      <c r="AM186" s="97">
        <v>1115.7605599999999</v>
      </c>
      <c r="AN186" s="97">
        <v>4</v>
      </c>
      <c r="AO186" s="97">
        <v>175.25030000000001</v>
      </c>
      <c r="AP186" s="97">
        <v>7</v>
      </c>
      <c r="AQ186" s="97">
        <v>984.21567000000005</v>
      </c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9"/>
      <c r="BJ186" s="82"/>
      <c r="BK186" s="109"/>
      <c r="BL186" s="82"/>
      <c r="BM186" s="109"/>
      <c r="BN186" s="82"/>
      <c r="BO186" s="109"/>
      <c r="BP186" s="81"/>
      <c r="BQ186" s="48"/>
    </row>
    <row r="187" spans="1:69">
      <c r="A187" s="165"/>
      <c r="B187" s="213" t="s">
        <v>1195</v>
      </c>
      <c r="C187" s="214"/>
      <c r="D187" s="214"/>
      <c r="E187" s="214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97">
        <v>1021</v>
      </c>
      <c r="AW187" s="97">
        <v>203259.77236999999</v>
      </c>
      <c r="AX187" s="97">
        <v>1276</v>
      </c>
      <c r="AY187" s="97">
        <v>425192.15175000002</v>
      </c>
      <c r="AZ187" s="97">
        <v>4657</v>
      </c>
      <c r="BA187" s="97">
        <v>1090746.5938500001</v>
      </c>
      <c r="BB187" s="97">
        <v>9571</v>
      </c>
      <c r="BC187" s="97">
        <v>2901953.38693</v>
      </c>
      <c r="BD187" s="106"/>
      <c r="BE187" s="106"/>
      <c r="BF187" s="106"/>
      <c r="BG187" s="106"/>
      <c r="BH187" s="106"/>
      <c r="BI187" s="109"/>
      <c r="BJ187" s="82"/>
      <c r="BK187" s="109"/>
      <c r="BL187" s="82"/>
      <c r="BM187" s="109"/>
      <c r="BN187" s="82"/>
      <c r="BO187" s="109"/>
      <c r="BP187" s="81"/>
      <c r="BQ187" s="48"/>
    </row>
    <row r="188" spans="1:69">
      <c r="A188" s="165"/>
      <c r="B188" s="213"/>
      <c r="C188" s="213" t="s">
        <v>1196</v>
      </c>
      <c r="D188" s="214"/>
      <c r="E188" s="214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97">
        <v>153</v>
      </c>
      <c r="AW188" s="97">
        <v>1247.8952400000001</v>
      </c>
      <c r="AX188" s="97">
        <v>697</v>
      </c>
      <c r="AY188" s="97">
        <v>136288.94184000001</v>
      </c>
      <c r="AZ188" s="97">
        <v>2701</v>
      </c>
      <c r="BA188" s="97">
        <v>727255.34342000005</v>
      </c>
      <c r="BB188" s="97">
        <v>1321</v>
      </c>
      <c r="BC188" s="97">
        <v>476413.74333000003</v>
      </c>
      <c r="BD188" s="106"/>
      <c r="BE188" s="106"/>
      <c r="BF188" s="106"/>
      <c r="BG188" s="106"/>
      <c r="BH188" s="106"/>
      <c r="BI188" s="109"/>
      <c r="BJ188" s="82"/>
      <c r="BK188" s="109"/>
      <c r="BL188" s="82"/>
      <c r="BM188" s="109"/>
      <c r="BN188" s="82"/>
      <c r="BO188" s="109"/>
      <c r="BP188" s="81"/>
      <c r="BQ188" s="48"/>
    </row>
    <row r="189" spans="1:69" ht="46.5" customHeight="1">
      <c r="A189" s="165"/>
      <c r="B189" s="213"/>
      <c r="C189" s="213"/>
      <c r="D189" s="213" t="s">
        <v>1197</v>
      </c>
      <c r="E189" s="213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97">
        <v>144</v>
      </c>
      <c r="AW189" s="97">
        <v>1095.80486</v>
      </c>
      <c r="AX189" s="97">
        <v>50</v>
      </c>
      <c r="AY189" s="97">
        <v>3191.4179300000001</v>
      </c>
      <c r="AZ189" s="97">
        <v>1763</v>
      </c>
      <c r="BA189" s="97">
        <v>559870.07548</v>
      </c>
      <c r="BB189" s="97">
        <v>682</v>
      </c>
      <c r="BC189" s="97">
        <v>331563.11333000002</v>
      </c>
      <c r="BD189" s="106"/>
      <c r="BE189" s="106"/>
      <c r="BF189" s="106"/>
      <c r="BG189" s="106"/>
      <c r="BH189" s="106"/>
      <c r="BI189" s="109"/>
      <c r="BJ189" s="82"/>
      <c r="BK189" s="109"/>
      <c r="BL189" s="82"/>
      <c r="BM189" s="109"/>
      <c r="BN189" s="82"/>
      <c r="BO189" s="109"/>
      <c r="BP189" s="81"/>
      <c r="BQ189" s="48"/>
    </row>
    <row r="190" spans="1:69" ht="45.75" customHeight="1">
      <c r="A190" s="165"/>
      <c r="B190" s="213"/>
      <c r="C190" s="213"/>
      <c r="D190" s="213" t="s">
        <v>1198</v>
      </c>
      <c r="E190" s="213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97">
        <v>9</v>
      </c>
      <c r="AW190" s="97">
        <v>152.09038000000001</v>
      </c>
      <c r="AX190" s="97">
        <v>647</v>
      </c>
      <c r="AY190" s="97">
        <v>133097.52390999999</v>
      </c>
      <c r="AZ190" s="97">
        <v>938</v>
      </c>
      <c r="BA190" s="97">
        <v>167385.26793999999</v>
      </c>
      <c r="BB190" s="97">
        <v>639</v>
      </c>
      <c r="BC190" s="97">
        <v>144850.63</v>
      </c>
      <c r="BD190" s="106"/>
      <c r="BE190" s="106"/>
      <c r="BF190" s="106"/>
      <c r="BG190" s="106"/>
      <c r="BH190" s="106"/>
      <c r="BI190" s="109"/>
      <c r="BJ190" s="82"/>
      <c r="BK190" s="109"/>
      <c r="BL190" s="82"/>
      <c r="BM190" s="109"/>
      <c r="BN190" s="82"/>
      <c r="BO190" s="109"/>
      <c r="BP190" s="81"/>
      <c r="BQ190" s="48"/>
    </row>
    <row r="191" spans="1:69" ht="35.25" customHeight="1">
      <c r="A191" s="165"/>
      <c r="B191" s="213"/>
      <c r="C191" s="213"/>
      <c r="D191" s="213" t="s">
        <v>1199</v>
      </c>
      <c r="E191" s="213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97"/>
      <c r="AW191" s="97"/>
      <c r="AX191" s="97"/>
      <c r="AY191" s="97"/>
      <c r="AZ191" s="97"/>
      <c r="BA191" s="97"/>
      <c r="BB191" s="97"/>
      <c r="BC191" s="97"/>
      <c r="BD191" s="106"/>
      <c r="BE191" s="106"/>
      <c r="BF191" s="106"/>
      <c r="BG191" s="106"/>
      <c r="BH191" s="106"/>
      <c r="BI191" s="109"/>
      <c r="BJ191" s="82"/>
      <c r="BK191" s="109"/>
      <c r="BL191" s="82"/>
      <c r="BM191" s="109"/>
      <c r="BN191" s="82"/>
      <c r="BO191" s="109"/>
      <c r="BP191" s="81"/>
      <c r="BQ191" s="48"/>
    </row>
    <row r="192" spans="1:69" ht="22.5" customHeight="1">
      <c r="A192" s="165"/>
      <c r="B192" s="213"/>
      <c r="C192" s="213" t="s">
        <v>1200</v>
      </c>
      <c r="D192" s="213"/>
      <c r="E192" s="213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97">
        <v>157</v>
      </c>
      <c r="AW192" s="97">
        <v>14729.289849999999</v>
      </c>
      <c r="AX192" s="97">
        <v>72</v>
      </c>
      <c r="AY192" s="97">
        <v>6634.8372499999996</v>
      </c>
      <c r="AZ192" s="97"/>
      <c r="BA192" s="97"/>
      <c r="BB192" s="97">
        <v>76</v>
      </c>
      <c r="BC192" s="97">
        <v>50541.894990000001</v>
      </c>
      <c r="BD192" s="106"/>
      <c r="BE192" s="106"/>
      <c r="BF192" s="106"/>
      <c r="BG192" s="106"/>
      <c r="BH192" s="106"/>
      <c r="BI192" s="109"/>
      <c r="BJ192" s="82"/>
      <c r="BK192" s="109"/>
      <c r="BL192" s="82"/>
      <c r="BM192" s="109"/>
      <c r="BN192" s="82"/>
      <c r="BO192" s="109"/>
      <c r="BP192" s="81"/>
      <c r="BQ192" s="48"/>
    </row>
    <row r="193" spans="1:69" ht="24" customHeight="1">
      <c r="A193" s="165"/>
      <c r="B193" s="213"/>
      <c r="C193" s="213" t="s">
        <v>1201</v>
      </c>
      <c r="D193" s="213"/>
      <c r="E193" s="213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97">
        <v>110</v>
      </c>
      <c r="AW193" s="97">
        <v>49271.630290000001</v>
      </c>
      <c r="AX193" s="97">
        <v>17</v>
      </c>
      <c r="AY193" s="97">
        <v>144275.06195999999</v>
      </c>
      <c r="AZ193" s="97">
        <v>135</v>
      </c>
      <c r="BA193" s="97">
        <v>686.44167000000004</v>
      </c>
      <c r="BB193" s="97">
        <v>20</v>
      </c>
      <c r="BC193" s="97">
        <v>49696.810120000002</v>
      </c>
      <c r="BD193" s="106"/>
      <c r="BE193" s="106"/>
      <c r="BF193" s="106"/>
      <c r="BG193" s="106"/>
      <c r="BH193" s="106"/>
      <c r="BI193" s="109"/>
      <c r="BJ193" s="82"/>
      <c r="BK193" s="109"/>
      <c r="BL193" s="82"/>
      <c r="BM193" s="109"/>
      <c r="BN193" s="82"/>
      <c r="BO193" s="109"/>
      <c r="BP193" s="81"/>
      <c r="BQ193" s="48"/>
    </row>
    <row r="194" spans="1:69">
      <c r="A194" s="165"/>
      <c r="B194" s="213"/>
      <c r="C194" s="213" t="s">
        <v>1202</v>
      </c>
      <c r="D194" s="214"/>
      <c r="E194" s="214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97">
        <v>55</v>
      </c>
      <c r="AW194" s="97">
        <v>74099.077290000001</v>
      </c>
      <c r="AX194" s="97">
        <v>221</v>
      </c>
      <c r="AY194" s="97">
        <v>109533.48836</v>
      </c>
      <c r="AZ194" s="97">
        <v>5</v>
      </c>
      <c r="BA194" s="97">
        <v>3985.0455400000001</v>
      </c>
      <c r="BB194" s="97">
        <v>126</v>
      </c>
      <c r="BC194" s="97">
        <v>560388.01549000002</v>
      </c>
      <c r="BD194" s="106"/>
      <c r="BE194" s="106"/>
      <c r="BF194" s="106"/>
      <c r="BG194" s="106"/>
      <c r="BH194" s="106"/>
      <c r="BI194" s="109"/>
      <c r="BJ194" s="82"/>
      <c r="BK194" s="109"/>
      <c r="BL194" s="82"/>
      <c r="BM194" s="109"/>
      <c r="BN194" s="82"/>
      <c r="BO194" s="109"/>
      <c r="BP194" s="81"/>
      <c r="BQ194" s="48"/>
    </row>
    <row r="195" spans="1:69" ht="34.5" customHeight="1">
      <c r="A195" s="165"/>
      <c r="B195" s="213"/>
      <c r="C195" s="213"/>
      <c r="D195" s="213" t="s">
        <v>1203</v>
      </c>
      <c r="E195" s="213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97">
        <v>54</v>
      </c>
      <c r="AW195" s="97">
        <v>73493.070999999996</v>
      </c>
      <c r="AX195" s="97">
        <v>215</v>
      </c>
      <c r="AY195" s="97">
        <v>106881.87443</v>
      </c>
      <c r="AZ195" s="97">
        <v>4</v>
      </c>
      <c r="BA195" s="97">
        <v>3225.3839400000002</v>
      </c>
      <c r="BB195" s="97">
        <v>72</v>
      </c>
      <c r="BC195" s="97">
        <v>368454.59057</v>
      </c>
      <c r="BD195" s="106"/>
      <c r="BE195" s="106"/>
      <c r="BF195" s="106"/>
      <c r="BG195" s="106"/>
      <c r="BH195" s="106"/>
      <c r="BI195" s="109"/>
      <c r="BJ195" s="82"/>
      <c r="BK195" s="109"/>
      <c r="BL195" s="82"/>
      <c r="BM195" s="109"/>
      <c r="BN195" s="82"/>
      <c r="BO195" s="109"/>
      <c r="BP195" s="81"/>
      <c r="BQ195" s="48"/>
    </row>
    <row r="196" spans="1:69" ht="29.25" customHeight="1">
      <c r="A196" s="165"/>
      <c r="B196" s="213"/>
      <c r="C196" s="213"/>
      <c r="D196" s="213" t="s">
        <v>1204</v>
      </c>
      <c r="E196" s="213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97">
        <v>1</v>
      </c>
      <c r="AW196" s="97">
        <v>606.00629000000004</v>
      </c>
      <c r="AX196" s="97">
        <v>6</v>
      </c>
      <c r="AY196" s="97">
        <v>2651.61393</v>
      </c>
      <c r="AZ196" s="97">
        <v>1</v>
      </c>
      <c r="BA196" s="97">
        <v>759.66160000000002</v>
      </c>
      <c r="BB196" s="97">
        <v>54</v>
      </c>
      <c r="BC196" s="97">
        <v>191933.42491999999</v>
      </c>
      <c r="BD196" s="106"/>
      <c r="BE196" s="106"/>
      <c r="BF196" s="106"/>
      <c r="BG196" s="106"/>
      <c r="BH196" s="106"/>
      <c r="BI196" s="109"/>
      <c r="BJ196" s="82"/>
      <c r="BK196" s="109"/>
      <c r="BL196" s="82"/>
      <c r="BM196" s="109"/>
      <c r="BN196" s="82"/>
      <c r="BO196" s="109"/>
      <c r="BP196" s="81"/>
      <c r="BQ196" s="48"/>
    </row>
    <row r="197" spans="1:69">
      <c r="A197" s="165"/>
      <c r="B197" s="213"/>
      <c r="C197" s="213" t="s">
        <v>1205</v>
      </c>
      <c r="D197" s="214"/>
      <c r="E197" s="214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97"/>
      <c r="AW197" s="97"/>
      <c r="AX197" s="97"/>
      <c r="AY197" s="97"/>
      <c r="AZ197" s="97">
        <v>26</v>
      </c>
      <c r="BA197" s="97">
        <v>141967.75297</v>
      </c>
      <c r="BB197" s="97">
        <v>555</v>
      </c>
      <c r="BC197" s="97">
        <v>43786.795960000003</v>
      </c>
      <c r="BD197" s="106"/>
      <c r="BE197" s="106"/>
      <c r="BF197" s="106"/>
      <c r="BG197" s="106"/>
      <c r="BH197" s="106"/>
      <c r="BI197" s="109"/>
      <c r="BJ197" s="82"/>
      <c r="BK197" s="109"/>
      <c r="BL197" s="82"/>
      <c r="BM197" s="109"/>
      <c r="BN197" s="82"/>
      <c r="BO197" s="109"/>
      <c r="BP197" s="81"/>
      <c r="BQ197" s="48"/>
    </row>
    <row r="198" spans="1:69" ht="27.75" customHeight="1">
      <c r="A198" s="165"/>
      <c r="B198" s="213"/>
      <c r="C198" s="213"/>
      <c r="D198" s="213" t="s">
        <v>1206</v>
      </c>
      <c r="E198" s="213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97"/>
      <c r="AW198" s="97"/>
      <c r="AX198" s="97"/>
      <c r="AY198" s="97"/>
      <c r="AZ198" s="97">
        <v>24</v>
      </c>
      <c r="BA198" s="97">
        <v>141798.13524999999</v>
      </c>
      <c r="BB198" s="97">
        <v>552</v>
      </c>
      <c r="BC198" s="97">
        <v>43771.69801</v>
      </c>
      <c r="BD198" s="106"/>
      <c r="BE198" s="106"/>
      <c r="BF198" s="106"/>
      <c r="BG198" s="106"/>
      <c r="BH198" s="106"/>
      <c r="BI198" s="109"/>
      <c r="BJ198" s="82"/>
      <c r="BK198" s="109"/>
      <c r="BL198" s="82"/>
      <c r="BM198" s="109"/>
      <c r="BN198" s="82"/>
      <c r="BO198" s="109"/>
      <c r="BP198" s="81"/>
      <c r="BQ198" s="48"/>
    </row>
    <row r="199" spans="1:69" ht="27.75" customHeight="1">
      <c r="A199" s="165"/>
      <c r="B199" s="213"/>
      <c r="C199" s="213"/>
      <c r="D199" s="213" t="s">
        <v>1207</v>
      </c>
      <c r="E199" s="213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97"/>
      <c r="AW199" s="97"/>
      <c r="AX199" s="97"/>
      <c r="AY199" s="97"/>
      <c r="AZ199" s="97"/>
      <c r="BA199" s="97"/>
      <c r="BB199" s="97"/>
      <c r="BC199" s="97"/>
      <c r="BD199" s="106"/>
      <c r="BE199" s="106"/>
      <c r="BF199" s="106"/>
      <c r="BG199" s="106"/>
      <c r="BH199" s="106"/>
      <c r="BI199" s="109"/>
      <c r="BJ199" s="82"/>
      <c r="BK199" s="109"/>
      <c r="BL199" s="82"/>
      <c r="BM199" s="109"/>
      <c r="BN199" s="82"/>
      <c r="BO199" s="109"/>
      <c r="BP199" s="81"/>
      <c r="BQ199" s="48"/>
    </row>
    <row r="200" spans="1:69" ht="27.75" customHeight="1">
      <c r="A200" s="165"/>
      <c r="B200" s="213"/>
      <c r="C200" s="213"/>
      <c r="D200" s="213" t="s">
        <v>1208</v>
      </c>
      <c r="E200" s="213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97"/>
      <c r="AW200" s="97"/>
      <c r="AX200" s="97"/>
      <c r="AY200" s="97"/>
      <c r="AZ200" s="97">
        <v>2</v>
      </c>
      <c r="BA200" s="97">
        <v>169.61771999999999</v>
      </c>
      <c r="BB200" s="97">
        <v>3</v>
      </c>
      <c r="BC200" s="97">
        <v>15.097950000000001</v>
      </c>
      <c r="BD200" s="106"/>
      <c r="BE200" s="106"/>
      <c r="BF200" s="106"/>
      <c r="BG200" s="106"/>
      <c r="BH200" s="106"/>
      <c r="BI200" s="109"/>
      <c r="BJ200" s="82"/>
      <c r="BK200" s="109"/>
      <c r="BL200" s="82"/>
      <c r="BM200" s="109"/>
      <c r="BN200" s="82"/>
      <c r="BO200" s="109"/>
      <c r="BP200" s="81"/>
      <c r="BQ200" s="48"/>
    </row>
    <row r="201" spans="1:69">
      <c r="A201" s="165"/>
      <c r="B201" s="213"/>
      <c r="C201" s="213" t="s">
        <v>1209</v>
      </c>
      <c r="D201" s="214"/>
      <c r="E201" s="214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97">
        <v>21</v>
      </c>
      <c r="AW201" s="97">
        <v>4769.0662599999996</v>
      </c>
      <c r="AX201" s="97">
        <v>28</v>
      </c>
      <c r="AY201" s="97">
        <v>1863.6887400000001</v>
      </c>
      <c r="AZ201" s="97">
        <v>157</v>
      </c>
      <c r="BA201" s="97">
        <v>20391.950939999999</v>
      </c>
      <c r="BB201" s="97">
        <v>1558</v>
      </c>
      <c r="BC201" s="97">
        <v>378253.15747999999</v>
      </c>
      <c r="BD201" s="106"/>
      <c r="BE201" s="106"/>
      <c r="BF201" s="106"/>
      <c r="BG201" s="106"/>
      <c r="BH201" s="106"/>
      <c r="BI201" s="109"/>
      <c r="BJ201" s="82"/>
      <c r="BK201" s="109"/>
      <c r="BL201" s="82"/>
      <c r="BM201" s="109"/>
      <c r="BN201" s="82"/>
      <c r="BO201" s="109"/>
      <c r="BP201" s="81"/>
      <c r="BQ201" s="48"/>
    </row>
    <row r="202" spans="1:69" ht="38.25" customHeight="1">
      <c r="A202" s="165"/>
      <c r="B202" s="213"/>
      <c r="C202" s="213"/>
      <c r="D202" s="213" t="s">
        <v>1210</v>
      </c>
      <c r="E202" s="213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97"/>
      <c r="AW202" s="97"/>
      <c r="AX202" s="97">
        <v>2</v>
      </c>
      <c r="AY202" s="97">
        <v>913.16426000000001</v>
      </c>
      <c r="AZ202" s="97">
        <v>131</v>
      </c>
      <c r="BA202" s="97">
        <v>16084.30148</v>
      </c>
      <c r="BB202" s="97">
        <v>33</v>
      </c>
      <c r="BC202" s="97">
        <v>47889.573069999999</v>
      </c>
      <c r="BD202" s="106"/>
      <c r="BE202" s="106"/>
      <c r="BF202" s="106"/>
      <c r="BG202" s="106"/>
      <c r="BH202" s="106"/>
      <c r="BI202" s="109"/>
      <c r="BJ202" s="82"/>
      <c r="BK202" s="109"/>
      <c r="BL202" s="82"/>
      <c r="BM202" s="109"/>
      <c r="BN202" s="82"/>
      <c r="BO202" s="109"/>
      <c r="BP202" s="81"/>
      <c r="BQ202" s="48"/>
    </row>
    <row r="203" spans="1:69" ht="50.25" customHeight="1">
      <c r="A203" s="165"/>
      <c r="B203" s="213"/>
      <c r="C203" s="213"/>
      <c r="D203" s="213" t="s">
        <v>1211</v>
      </c>
      <c r="E203" s="213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97">
        <v>21</v>
      </c>
      <c r="AW203" s="97">
        <v>4769.0662599999996</v>
      </c>
      <c r="AX203" s="97">
        <v>26</v>
      </c>
      <c r="AY203" s="97">
        <v>950.52448000000004</v>
      </c>
      <c r="AZ203" s="97">
        <v>26</v>
      </c>
      <c r="BA203" s="97">
        <v>4307.6494599999996</v>
      </c>
      <c r="BB203" s="97">
        <v>1525</v>
      </c>
      <c r="BC203" s="97">
        <v>330363.58441000001</v>
      </c>
      <c r="BD203" s="106"/>
      <c r="BE203" s="106"/>
      <c r="BF203" s="106"/>
      <c r="BG203" s="106"/>
      <c r="BH203" s="106"/>
      <c r="BI203" s="109"/>
      <c r="BJ203" s="82"/>
      <c r="BK203" s="109"/>
      <c r="BL203" s="82"/>
      <c r="BM203" s="109"/>
      <c r="BN203" s="82"/>
      <c r="BO203" s="109"/>
      <c r="BP203" s="81"/>
      <c r="BQ203" s="48"/>
    </row>
    <row r="204" spans="1:69">
      <c r="A204" s="165"/>
      <c r="B204" s="213"/>
      <c r="C204" s="213" t="s">
        <v>1212</v>
      </c>
      <c r="D204" s="214"/>
      <c r="E204" s="214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97">
        <v>525</v>
      </c>
      <c r="AW204" s="97">
        <v>59142.813439999998</v>
      </c>
      <c r="AX204" s="97">
        <v>241</v>
      </c>
      <c r="AY204" s="97">
        <v>26596.133600000001</v>
      </c>
      <c r="AZ204" s="97">
        <v>1613</v>
      </c>
      <c r="BA204" s="97">
        <v>194118.96557</v>
      </c>
      <c r="BB204" s="97">
        <v>5825</v>
      </c>
      <c r="BC204" s="97">
        <v>1310262.3369</v>
      </c>
      <c r="BD204" s="106"/>
      <c r="BE204" s="106"/>
      <c r="BF204" s="106"/>
      <c r="BG204" s="106"/>
      <c r="BH204" s="106"/>
      <c r="BI204" s="109"/>
      <c r="BJ204" s="82"/>
      <c r="BK204" s="109"/>
      <c r="BL204" s="82"/>
      <c r="BM204" s="109"/>
      <c r="BN204" s="82"/>
      <c r="BO204" s="109"/>
      <c r="BP204" s="81"/>
      <c r="BQ204" s="48"/>
    </row>
    <row r="205" spans="1:69" ht="35.25" customHeight="1">
      <c r="A205" s="165"/>
      <c r="B205" s="213"/>
      <c r="C205" s="213"/>
      <c r="D205" s="213" t="s">
        <v>1213</v>
      </c>
      <c r="E205" s="213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97">
        <v>19</v>
      </c>
      <c r="AW205" s="97">
        <v>1938.1567299999999</v>
      </c>
      <c r="AX205" s="97">
        <v>5</v>
      </c>
      <c r="AY205" s="97">
        <v>195.05817999999999</v>
      </c>
      <c r="AZ205" s="97">
        <v>582</v>
      </c>
      <c r="BA205" s="97">
        <v>58575.947209999998</v>
      </c>
      <c r="BB205" s="97">
        <v>689</v>
      </c>
      <c r="BC205" s="97">
        <v>80237.420559999999</v>
      </c>
      <c r="BD205" s="106"/>
      <c r="BE205" s="106"/>
      <c r="BF205" s="106"/>
      <c r="BG205" s="106"/>
      <c r="BH205" s="106"/>
      <c r="BI205" s="109"/>
      <c r="BJ205" s="82"/>
      <c r="BK205" s="109"/>
      <c r="BL205" s="82"/>
      <c r="BM205" s="109"/>
      <c r="BN205" s="82"/>
      <c r="BO205" s="109"/>
      <c r="BP205" s="81"/>
      <c r="BQ205" s="48"/>
    </row>
    <row r="206" spans="1:69" ht="24.75" customHeight="1">
      <c r="A206" s="165"/>
      <c r="B206" s="213"/>
      <c r="C206" s="213"/>
      <c r="D206" s="213" t="s">
        <v>1214</v>
      </c>
      <c r="E206" s="213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97"/>
      <c r="AW206" s="97"/>
      <c r="AX206" s="97"/>
      <c r="AY206" s="97"/>
      <c r="AZ206" s="97"/>
      <c r="BA206" s="97"/>
      <c r="BB206" s="97"/>
      <c r="BC206" s="97"/>
      <c r="BD206" s="106"/>
      <c r="BE206" s="106"/>
      <c r="BF206" s="106"/>
      <c r="BG206" s="106"/>
      <c r="BH206" s="106"/>
      <c r="BI206" s="109"/>
      <c r="BJ206" s="82"/>
      <c r="BK206" s="109"/>
      <c r="BL206" s="82"/>
      <c r="BM206" s="109"/>
      <c r="BN206" s="82"/>
      <c r="BO206" s="109"/>
      <c r="BP206" s="81"/>
      <c r="BQ206" s="48"/>
    </row>
    <row r="207" spans="1:69" ht="24" customHeight="1">
      <c r="A207" s="165"/>
      <c r="B207" s="213"/>
      <c r="C207" s="213"/>
      <c r="D207" s="213" t="s">
        <v>1215</v>
      </c>
      <c r="E207" s="213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97"/>
      <c r="AW207" s="97"/>
      <c r="AX207" s="97"/>
      <c r="AY207" s="97"/>
      <c r="AZ207" s="97"/>
      <c r="BA207" s="97"/>
      <c r="BB207" s="97">
        <v>4</v>
      </c>
      <c r="BC207" s="97">
        <v>3558.9730399999999</v>
      </c>
      <c r="BD207" s="106"/>
      <c r="BE207" s="106"/>
      <c r="BF207" s="106"/>
      <c r="BG207" s="106"/>
      <c r="BH207" s="106"/>
      <c r="BI207" s="109"/>
      <c r="BJ207" s="82"/>
      <c r="BK207" s="109"/>
      <c r="BL207" s="82"/>
      <c r="BM207" s="109"/>
      <c r="BN207" s="82"/>
      <c r="BO207" s="109"/>
      <c r="BP207" s="81"/>
      <c r="BQ207" s="48"/>
    </row>
    <row r="208" spans="1:69" ht="35.25" customHeight="1">
      <c r="A208" s="165"/>
      <c r="B208" s="213"/>
      <c r="C208" s="213"/>
      <c r="D208" s="213" t="s">
        <v>1216</v>
      </c>
      <c r="E208" s="213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97"/>
      <c r="AW208" s="97"/>
      <c r="AX208" s="97"/>
      <c r="AY208" s="97"/>
      <c r="AZ208" s="97"/>
      <c r="BA208" s="97"/>
      <c r="BB208" s="97">
        <v>1</v>
      </c>
      <c r="BC208" s="97">
        <v>86.582390000000004</v>
      </c>
      <c r="BD208" s="106"/>
      <c r="BE208" s="106"/>
      <c r="BF208" s="106"/>
      <c r="BG208" s="106"/>
      <c r="BH208" s="106"/>
      <c r="BI208" s="109"/>
      <c r="BJ208" s="82"/>
      <c r="BK208" s="109"/>
      <c r="BL208" s="82"/>
      <c r="BM208" s="109"/>
      <c r="BN208" s="82"/>
      <c r="BO208" s="109"/>
      <c r="BP208" s="81"/>
      <c r="BQ208" s="48"/>
    </row>
    <row r="209" spans="1:69" ht="24.75" customHeight="1">
      <c r="A209" s="165"/>
      <c r="B209" s="213"/>
      <c r="C209" s="213"/>
      <c r="D209" s="213" t="s">
        <v>1217</v>
      </c>
      <c r="E209" s="213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97">
        <v>506</v>
      </c>
      <c r="AW209" s="97">
        <v>57204.656710000003</v>
      </c>
      <c r="AX209" s="97">
        <v>236</v>
      </c>
      <c r="AY209" s="97">
        <v>26401.075420000001</v>
      </c>
      <c r="AZ209" s="97">
        <v>1031</v>
      </c>
      <c r="BA209" s="97">
        <v>135543.01835999999</v>
      </c>
      <c r="BB209" s="97">
        <v>5131</v>
      </c>
      <c r="BC209" s="97">
        <v>1226379.36091</v>
      </c>
      <c r="BD209" s="106"/>
      <c r="BE209" s="106"/>
      <c r="BF209" s="106"/>
      <c r="BG209" s="106"/>
      <c r="BH209" s="106"/>
      <c r="BI209" s="109"/>
      <c r="BJ209" s="82"/>
      <c r="BK209" s="109"/>
      <c r="BL209" s="82"/>
      <c r="BM209" s="109"/>
      <c r="BN209" s="82"/>
      <c r="BO209" s="109"/>
      <c r="BP209" s="81"/>
      <c r="BQ209" s="48"/>
    </row>
    <row r="210" spans="1:69">
      <c r="A210" s="165"/>
      <c r="B210" s="213"/>
      <c r="C210" s="213" t="s">
        <v>1218</v>
      </c>
      <c r="D210" s="214"/>
      <c r="E210" s="214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97"/>
      <c r="AW210" s="97"/>
      <c r="AX210" s="97"/>
      <c r="AY210" s="97"/>
      <c r="AZ210" s="97">
        <v>20</v>
      </c>
      <c r="BA210" s="97">
        <v>2341.0937399999998</v>
      </c>
      <c r="BB210" s="97">
        <v>90</v>
      </c>
      <c r="BC210" s="97">
        <v>32610.632659999999</v>
      </c>
      <c r="BD210" s="106"/>
      <c r="BE210" s="106"/>
      <c r="BF210" s="106"/>
      <c r="BG210" s="106"/>
      <c r="BH210" s="106"/>
      <c r="BI210" s="109"/>
      <c r="BJ210" s="82"/>
      <c r="BK210" s="109"/>
      <c r="BL210" s="82"/>
      <c r="BM210" s="109"/>
      <c r="BN210" s="82"/>
      <c r="BO210" s="109"/>
      <c r="BP210" s="81"/>
      <c r="BQ210" s="48"/>
    </row>
    <row r="211" spans="1:69" ht="36.75" customHeight="1">
      <c r="A211" s="165"/>
      <c r="B211" s="213"/>
      <c r="C211" s="213"/>
      <c r="D211" s="213" t="s">
        <v>1219</v>
      </c>
      <c r="E211" s="213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97"/>
      <c r="AW211" s="97"/>
      <c r="AX211" s="97"/>
      <c r="AY211" s="97"/>
      <c r="AZ211" s="97"/>
      <c r="BA211" s="97"/>
      <c r="BB211" s="97"/>
      <c r="BC211" s="97"/>
      <c r="BD211" s="106"/>
      <c r="BE211" s="106"/>
      <c r="BF211" s="106"/>
      <c r="BG211" s="106"/>
      <c r="BH211" s="106"/>
      <c r="BI211" s="109"/>
      <c r="BJ211" s="82"/>
      <c r="BK211" s="109"/>
      <c r="BL211" s="82"/>
      <c r="BM211" s="109"/>
      <c r="BN211" s="82"/>
      <c r="BO211" s="109"/>
      <c r="BP211" s="81"/>
      <c r="BQ211" s="48"/>
    </row>
    <row r="212" spans="1:69" ht="36.75" customHeight="1">
      <c r="A212" s="165"/>
      <c r="B212" s="213"/>
      <c r="C212" s="213"/>
      <c r="D212" s="213" t="s">
        <v>1220</v>
      </c>
      <c r="E212" s="213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97"/>
      <c r="AW212" s="97"/>
      <c r="AX212" s="97"/>
      <c r="AY212" s="97"/>
      <c r="AZ212" s="97"/>
      <c r="BA212" s="97"/>
      <c r="BB212" s="97"/>
      <c r="BC212" s="97"/>
      <c r="BD212" s="106"/>
      <c r="BE212" s="106"/>
      <c r="BF212" s="106"/>
      <c r="BG212" s="106"/>
      <c r="BH212" s="106"/>
      <c r="BI212" s="109"/>
      <c r="BJ212" s="82"/>
      <c r="BK212" s="109"/>
      <c r="BL212" s="82"/>
      <c r="BM212" s="109"/>
      <c r="BN212" s="82"/>
      <c r="BO212" s="109"/>
      <c r="BP212" s="81"/>
      <c r="BQ212" s="48"/>
    </row>
    <row r="213" spans="1:69" ht="36.75" customHeight="1">
      <c r="A213" s="165"/>
      <c r="B213" s="213"/>
      <c r="C213" s="213"/>
      <c r="D213" s="213" t="s">
        <v>1221</v>
      </c>
      <c r="E213" s="213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97"/>
      <c r="AW213" s="97"/>
      <c r="AX213" s="97"/>
      <c r="AY213" s="97"/>
      <c r="AZ213" s="97"/>
      <c r="BA213" s="97"/>
      <c r="BB213" s="97"/>
      <c r="BC213" s="97"/>
      <c r="BD213" s="106"/>
      <c r="BE213" s="106"/>
      <c r="BF213" s="106"/>
      <c r="BG213" s="106"/>
      <c r="BH213" s="106"/>
      <c r="BI213" s="109"/>
      <c r="BJ213" s="82"/>
      <c r="BK213" s="109"/>
      <c r="BL213" s="82"/>
      <c r="BM213" s="109"/>
      <c r="BN213" s="82"/>
      <c r="BO213" s="109"/>
      <c r="BP213" s="81"/>
      <c r="BQ213" s="48"/>
    </row>
    <row r="214" spans="1:69" ht="36.75" customHeight="1">
      <c r="A214" s="165"/>
      <c r="B214" s="213"/>
      <c r="C214" s="213"/>
      <c r="D214" s="213" t="s">
        <v>1222</v>
      </c>
      <c r="E214" s="213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97"/>
      <c r="AW214" s="97"/>
      <c r="AX214" s="97"/>
      <c r="AY214" s="97"/>
      <c r="AZ214" s="97"/>
      <c r="BA214" s="97"/>
      <c r="BB214" s="97"/>
      <c r="BC214" s="97"/>
      <c r="BD214" s="106"/>
      <c r="BE214" s="106"/>
      <c r="BF214" s="106"/>
      <c r="BG214" s="106"/>
      <c r="BH214" s="106"/>
      <c r="BI214" s="109"/>
      <c r="BJ214" s="82"/>
      <c r="BK214" s="109"/>
      <c r="BL214" s="82"/>
      <c r="BM214" s="109"/>
      <c r="BN214" s="82"/>
      <c r="BO214" s="109"/>
      <c r="BP214" s="81"/>
      <c r="BQ214" s="48"/>
    </row>
    <row r="215" spans="1:69" ht="49.5" customHeight="1">
      <c r="A215" s="165"/>
      <c r="B215" s="213"/>
      <c r="C215" s="213"/>
      <c r="D215" s="213" t="s">
        <v>1223</v>
      </c>
      <c r="E215" s="213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97"/>
      <c r="AW215" s="97"/>
      <c r="AX215" s="97"/>
      <c r="AY215" s="97"/>
      <c r="AZ215" s="97"/>
      <c r="BA215" s="97"/>
      <c r="BB215" s="97"/>
      <c r="BC215" s="97"/>
      <c r="BD215" s="106"/>
      <c r="BE215" s="106"/>
      <c r="BF215" s="106"/>
      <c r="BG215" s="106"/>
      <c r="BH215" s="106"/>
      <c r="BI215" s="109"/>
      <c r="BJ215" s="82"/>
      <c r="BK215" s="109"/>
      <c r="BL215" s="82"/>
      <c r="BM215" s="109"/>
      <c r="BN215" s="82"/>
      <c r="BO215" s="109"/>
      <c r="BP215" s="81"/>
      <c r="BQ215" s="48"/>
    </row>
    <row r="216" spans="1:69" ht="49.5" customHeight="1">
      <c r="A216" s="165"/>
      <c r="B216" s="213"/>
      <c r="C216" s="213"/>
      <c r="D216" s="213" t="s">
        <v>1224</v>
      </c>
      <c r="E216" s="213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97"/>
      <c r="AW216" s="97"/>
      <c r="AX216" s="97"/>
      <c r="AY216" s="97"/>
      <c r="AZ216" s="97"/>
      <c r="BA216" s="97"/>
      <c r="BB216" s="97"/>
      <c r="BC216" s="97"/>
      <c r="BD216" s="106"/>
      <c r="BE216" s="106"/>
      <c r="BF216" s="106"/>
      <c r="BG216" s="106"/>
      <c r="BH216" s="106"/>
      <c r="BI216" s="109"/>
      <c r="BJ216" s="82"/>
      <c r="BK216" s="109"/>
      <c r="BL216" s="82"/>
      <c r="BM216" s="109"/>
      <c r="BN216" s="82"/>
      <c r="BO216" s="109"/>
      <c r="BP216" s="81"/>
      <c r="BQ216" s="48"/>
    </row>
    <row r="217" spans="1:69" ht="57.75" customHeight="1">
      <c r="A217" s="165"/>
      <c r="B217" s="213"/>
      <c r="C217" s="213"/>
      <c r="D217" s="213" t="s">
        <v>1225</v>
      </c>
      <c r="E217" s="213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97"/>
      <c r="AW217" s="97"/>
      <c r="AX217" s="97"/>
      <c r="AY217" s="97"/>
      <c r="AZ217" s="97"/>
      <c r="BA217" s="97"/>
      <c r="BB217" s="97"/>
      <c r="BC217" s="97"/>
      <c r="BD217" s="106"/>
      <c r="BE217" s="106"/>
      <c r="BF217" s="106"/>
      <c r="BG217" s="106"/>
      <c r="BH217" s="106"/>
      <c r="BI217" s="109"/>
      <c r="BJ217" s="82"/>
      <c r="BK217" s="109"/>
      <c r="BL217" s="82"/>
      <c r="BM217" s="109"/>
      <c r="BN217" s="82"/>
      <c r="BO217" s="109"/>
      <c r="BP217" s="81"/>
      <c r="BQ217" s="48"/>
    </row>
    <row r="218" spans="1:69" ht="45.75" customHeight="1">
      <c r="A218" s="165"/>
      <c r="B218" s="213"/>
      <c r="C218" s="213"/>
      <c r="D218" s="213" t="s">
        <v>1226</v>
      </c>
      <c r="E218" s="213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97"/>
      <c r="AW218" s="97"/>
      <c r="AX218" s="97"/>
      <c r="AY218" s="97"/>
      <c r="AZ218" s="97">
        <v>13</v>
      </c>
      <c r="BA218" s="97">
        <v>1166.3041700000001</v>
      </c>
      <c r="BB218" s="97"/>
      <c r="BC218" s="97"/>
      <c r="BD218" s="106"/>
      <c r="BE218" s="106"/>
      <c r="BF218" s="106"/>
      <c r="BG218" s="106"/>
      <c r="BH218" s="106"/>
      <c r="BI218" s="109"/>
      <c r="BJ218" s="82"/>
      <c r="BK218" s="109"/>
      <c r="BL218" s="82"/>
      <c r="BM218" s="109"/>
      <c r="BN218" s="82"/>
      <c r="BO218" s="109"/>
      <c r="BP218" s="81"/>
      <c r="BQ218" s="48"/>
    </row>
    <row r="219" spans="1:69" ht="35.25" customHeight="1">
      <c r="A219" s="165"/>
      <c r="B219" s="213"/>
      <c r="C219" s="213"/>
      <c r="D219" s="213" t="s">
        <v>1227</v>
      </c>
      <c r="E219" s="213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97"/>
      <c r="AW219" s="97"/>
      <c r="AX219" s="97"/>
      <c r="AY219" s="97"/>
      <c r="AZ219" s="97">
        <v>7</v>
      </c>
      <c r="BA219" s="97">
        <v>1174.7895699999999</v>
      </c>
      <c r="BB219" s="97">
        <v>90</v>
      </c>
      <c r="BC219" s="97">
        <v>32610.632659999999</v>
      </c>
      <c r="BD219" s="106"/>
      <c r="BE219" s="106"/>
      <c r="BF219" s="106"/>
      <c r="BG219" s="106"/>
      <c r="BH219" s="106"/>
      <c r="BI219" s="109"/>
      <c r="BJ219" s="82"/>
      <c r="BK219" s="109"/>
      <c r="BL219" s="82"/>
      <c r="BM219" s="109"/>
      <c r="BN219" s="82"/>
      <c r="BO219" s="109"/>
      <c r="BP219" s="81"/>
      <c r="BQ219" s="48"/>
    </row>
    <row r="220" spans="1:69">
      <c r="A220" s="165"/>
      <c r="B220" s="213" t="s">
        <v>1228</v>
      </c>
      <c r="C220" s="213"/>
      <c r="D220" s="213"/>
      <c r="E220" s="213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97">
        <v>8</v>
      </c>
      <c r="BG220" s="97">
        <v>229885.35962</v>
      </c>
      <c r="BH220" s="97">
        <v>5219</v>
      </c>
      <c r="BI220" s="48"/>
      <c r="BJ220" s="81"/>
      <c r="BK220" s="48"/>
      <c r="BL220" s="81"/>
      <c r="BM220" s="48"/>
      <c r="BN220" s="81"/>
      <c r="BO220" s="48"/>
      <c r="BP220" s="81"/>
      <c r="BQ220" s="48"/>
    </row>
    <row r="221" spans="1:69">
      <c r="A221" s="165"/>
      <c r="B221" s="213" t="s">
        <v>1229</v>
      </c>
      <c r="C221" s="214"/>
      <c r="D221" s="214"/>
      <c r="E221" s="214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97">
        <v>377</v>
      </c>
      <c r="BG221" s="97">
        <v>11994.14423</v>
      </c>
      <c r="BH221" s="97">
        <v>114983</v>
      </c>
      <c r="BI221" s="48"/>
      <c r="BJ221" s="81"/>
      <c r="BK221" s="48"/>
      <c r="BL221" s="81"/>
      <c r="BM221" s="48"/>
      <c r="BN221" s="81"/>
      <c r="BO221" s="48"/>
      <c r="BP221" s="81"/>
      <c r="BQ221" s="48"/>
    </row>
    <row r="222" spans="1:69" ht="16.5" customHeight="1">
      <c r="A222" s="165"/>
      <c r="B222" s="213"/>
      <c r="C222" s="213" t="s">
        <v>1230</v>
      </c>
      <c r="D222" s="213"/>
      <c r="E222" s="213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97"/>
      <c r="BG222" s="97"/>
      <c r="BH222" s="97">
        <v>314</v>
      </c>
      <c r="BI222" s="48"/>
      <c r="BJ222" s="81"/>
      <c r="BK222" s="48"/>
      <c r="BL222" s="81"/>
      <c r="BM222" s="48"/>
      <c r="BN222" s="81"/>
      <c r="BO222" s="48"/>
      <c r="BP222" s="81"/>
      <c r="BQ222" s="48"/>
    </row>
    <row r="223" spans="1:69" ht="16.5" customHeight="1">
      <c r="A223" s="165"/>
      <c r="B223" s="213"/>
      <c r="C223" s="213" t="s">
        <v>1231</v>
      </c>
      <c r="D223" s="213"/>
      <c r="E223" s="213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97">
        <v>1</v>
      </c>
      <c r="BG223" s="97">
        <v>45.403599999999997</v>
      </c>
      <c r="BH223" s="97">
        <v>1</v>
      </c>
      <c r="BI223" s="48"/>
      <c r="BJ223" s="81"/>
      <c r="BK223" s="48"/>
      <c r="BL223" s="81"/>
      <c r="BM223" s="48"/>
      <c r="BN223" s="81"/>
      <c r="BO223" s="48"/>
      <c r="BP223" s="81"/>
      <c r="BQ223" s="48"/>
    </row>
    <row r="224" spans="1:69" ht="16.5" customHeight="1">
      <c r="A224" s="165"/>
      <c r="B224" s="213"/>
      <c r="C224" s="213" t="s">
        <v>1232</v>
      </c>
      <c r="D224" s="213"/>
      <c r="E224" s="213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97">
        <v>376</v>
      </c>
      <c r="BG224" s="97">
        <v>11948.74063</v>
      </c>
      <c r="BH224" s="97">
        <v>114668</v>
      </c>
      <c r="BI224" s="48"/>
      <c r="BJ224" s="81"/>
      <c r="BK224" s="48"/>
      <c r="BL224" s="81"/>
      <c r="BM224" s="48"/>
      <c r="BN224" s="81"/>
      <c r="BO224" s="48"/>
      <c r="BP224" s="81"/>
      <c r="BQ224" s="48"/>
    </row>
    <row r="225" spans="1:69" s="51" customFormat="1">
      <c r="A225" s="165" t="s">
        <v>368</v>
      </c>
      <c r="B225" s="175"/>
      <c r="C225" s="175"/>
      <c r="D225" s="175"/>
      <c r="E225" s="175"/>
      <c r="F225" s="97">
        <v>3676</v>
      </c>
      <c r="G225" s="97">
        <v>6788723.4110599998</v>
      </c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97">
        <v>384</v>
      </c>
      <c r="U225" s="97">
        <v>756787.89913999999</v>
      </c>
      <c r="V225" s="97">
        <v>1112</v>
      </c>
      <c r="W225" s="97">
        <v>1497780.1288000001</v>
      </c>
      <c r="X225" s="97">
        <v>1731</v>
      </c>
      <c r="Y225" s="97">
        <v>1193295.23349</v>
      </c>
      <c r="Z225" s="97">
        <v>12597</v>
      </c>
      <c r="AA225" s="97">
        <v>3485209.9384400002</v>
      </c>
      <c r="AB225" s="97">
        <v>31567</v>
      </c>
      <c r="AC225" s="97">
        <v>2211824.96642</v>
      </c>
      <c r="AD225" s="97">
        <v>5724</v>
      </c>
      <c r="AE225" s="97">
        <v>389527.70309000002</v>
      </c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7"/>
      <c r="BJ225" s="108"/>
      <c r="BK225" s="107"/>
      <c r="BL225" s="108"/>
      <c r="BM225" s="107"/>
      <c r="BN225" s="108"/>
      <c r="BO225" s="107"/>
      <c r="BP225" s="108"/>
      <c r="BQ225" s="107"/>
    </row>
    <row r="226" spans="1:69" ht="21.75" customHeight="1">
      <c r="A226" s="165"/>
      <c r="B226" s="213" t="s">
        <v>1233</v>
      </c>
      <c r="C226" s="213"/>
      <c r="D226" s="213"/>
      <c r="E226" s="213"/>
      <c r="F226" s="97">
        <v>1866</v>
      </c>
      <c r="G226" s="97">
        <v>2931744.9295399999</v>
      </c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97">
        <v>145</v>
      </c>
      <c r="U226" s="97">
        <v>289210.67697999999</v>
      </c>
      <c r="V226" s="97">
        <v>296</v>
      </c>
      <c r="W226" s="97">
        <v>392174.32750000001</v>
      </c>
      <c r="X226" s="97">
        <v>672</v>
      </c>
      <c r="Y226" s="97">
        <v>460098.83779000002</v>
      </c>
      <c r="Z226" s="97">
        <v>4974</v>
      </c>
      <c r="AA226" s="97">
        <v>1361149.86357</v>
      </c>
      <c r="AB226" s="97">
        <v>9146</v>
      </c>
      <c r="AC226" s="97">
        <v>637261.50942000002</v>
      </c>
      <c r="AD226" s="97">
        <v>5251</v>
      </c>
      <c r="AE226" s="97">
        <v>357625.59375</v>
      </c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9"/>
      <c r="BJ226" s="82"/>
      <c r="BK226" s="109"/>
      <c r="BL226" s="82"/>
      <c r="BM226" s="109"/>
      <c r="BN226" s="82"/>
      <c r="BO226" s="109"/>
      <c r="BP226" s="82"/>
      <c r="BQ226" s="109"/>
    </row>
    <row r="227" spans="1:69" ht="12" customHeight="1">
      <c r="A227" s="165"/>
      <c r="B227" s="213" t="s">
        <v>1234</v>
      </c>
      <c r="C227" s="213"/>
      <c r="D227" s="213"/>
      <c r="E227" s="213"/>
      <c r="F227" s="97">
        <v>856</v>
      </c>
      <c r="G227" s="97">
        <v>2143514.8648600001</v>
      </c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97">
        <v>136</v>
      </c>
      <c r="U227" s="97">
        <v>264922.46460000001</v>
      </c>
      <c r="V227" s="97">
        <v>513</v>
      </c>
      <c r="W227" s="97">
        <v>706985.15952999995</v>
      </c>
      <c r="X227" s="97">
        <v>564</v>
      </c>
      <c r="Y227" s="97">
        <v>398526.44673999998</v>
      </c>
      <c r="Z227" s="97">
        <v>4330</v>
      </c>
      <c r="AA227" s="97">
        <v>1214172.0719999999</v>
      </c>
      <c r="AB227" s="97">
        <v>13702</v>
      </c>
      <c r="AC227" s="97">
        <v>968258.15179000003</v>
      </c>
      <c r="AD227" s="97">
        <v>1</v>
      </c>
      <c r="AE227" s="97">
        <v>2.6375000000000002</v>
      </c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9"/>
      <c r="BJ227" s="82"/>
      <c r="BK227" s="109"/>
      <c r="BL227" s="82"/>
      <c r="BM227" s="109"/>
      <c r="BN227" s="82"/>
      <c r="BO227" s="109"/>
      <c r="BP227" s="82"/>
      <c r="BQ227" s="109"/>
    </row>
    <row r="228" spans="1:69" ht="21.75" customHeight="1">
      <c r="A228" s="165"/>
      <c r="B228" s="213" t="s">
        <v>1235</v>
      </c>
      <c r="C228" s="213"/>
      <c r="D228" s="213"/>
      <c r="E228" s="213"/>
      <c r="F228" s="97">
        <v>132</v>
      </c>
      <c r="G228" s="97">
        <v>340045.83411</v>
      </c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97">
        <v>10</v>
      </c>
      <c r="U228" s="97">
        <v>21407.1927</v>
      </c>
      <c r="V228" s="97">
        <v>48</v>
      </c>
      <c r="W228" s="97">
        <v>64252.498399999997</v>
      </c>
      <c r="X228" s="97">
        <v>59</v>
      </c>
      <c r="Y228" s="97">
        <v>42100.812899999997</v>
      </c>
      <c r="Z228" s="97">
        <v>920</v>
      </c>
      <c r="AA228" s="97">
        <v>259031.70684</v>
      </c>
      <c r="AB228" s="97">
        <v>2573</v>
      </c>
      <c r="AC228" s="97">
        <v>182029.95178999999</v>
      </c>
      <c r="AD228" s="97">
        <v>38</v>
      </c>
      <c r="AE228" s="97">
        <v>2711.5777800000001</v>
      </c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9"/>
      <c r="BJ228" s="82"/>
      <c r="BK228" s="109"/>
      <c r="BL228" s="82"/>
      <c r="BM228" s="109"/>
      <c r="BN228" s="82"/>
      <c r="BO228" s="109"/>
      <c r="BP228" s="82"/>
      <c r="BQ228" s="109"/>
    </row>
    <row r="229" spans="1:69" ht="21.75" customHeight="1">
      <c r="A229" s="165"/>
      <c r="B229" s="213" t="s">
        <v>1236</v>
      </c>
      <c r="C229" s="213"/>
      <c r="D229" s="213"/>
      <c r="E229" s="213"/>
      <c r="F229" s="97"/>
      <c r="G229" s="97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9"/>
      <c r="BJ229" s="82"/>
      <c r="BK229" s="109"/>
      <c r="BL229" s="82"/>
      <c r="BM229" s="109"/>
      <c r="BN229" s="82"/>
      <c r="BO229" s="109"/>
      <c r="BP229" s="82"/>
      <c r="BQ229" s="109"/>
    </row>
    <row r="230" spans="1:69" ht="21.75" customHeight="1">
      <c r="A230" s="165"/>
      <c r="B230" s="213" t="s">
        <v>1237</v>
      </c>
      <c r="C230" s="213"/>
      <c r="D230" s="213"/>
      <c r="E230" s="213"/>
      <c r="F230" s="97">
        <v>244</v>
      </c>
      <c r="G230" s="97">
        <v>551513.30114</v>
      </c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97">
        <v>35</v>
      </c>
      <c r="U230" s="97">
        <v>74925.174450000006</v>
      </c>
      <c r="V230" s="97">
        <v>97</v>
      </c>
      <c r="W230" s="97">
        <v>136020.71820999999</v>
      </c>
      <c r="X230" s="97">
        <v>164</v>
      </c>
      <c r="Y230" s="97">
        <v>117000.52821999999</v>
      </c>
      <c r="Z230" s="97">
        <v>920</v>
      </c>
      <c r="AA230" s="97">
        <v>259885.24071000001</v>
      </c>
      <c r="AB230" s="97">
        <v>2993</v>
      </c>
      <c r="AC230" s="97">
        <v>212221.89298999999</v>
      </c>
      <c r="AD230" s="97"/>
      <c r="AE230" s="97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9"/>
      <c r="BJ230" s="82"/>
      <c r="BK230" s="109"/>
      <c r="BL230" s="82"/>
      <c r="BM230" s="109"/>
      <c r="BN230" s="82"/>
      <c r="BO230" s="109"/>
      <c r="BP230" s="82"/>
      <c r="BQ230" s="109"/>
    </row>
    <row r="231" spans="1:69" ht="15" customHeight="1">
      <c r="A231" s="165"/>
      <c r="B231" s="213" t="s">
        <v>1238</v>
      </c>
      <c r="C231" s="213"/>
      <c r="D231" s="213"/>
      <c r="E231" s="213"/>
      <c r="F231" s="97">
        <v>543</v>
      </c>
      <c r="G231" s="97">
        <v>725568.67400999996</v>
      </c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97">
        <v>58</v>
      </c>
      <c r="U231" s="97">
        <v>106322.39041000001</v>
      </c>
      <c r="V231" s="97">
        <v>156</v>
      </c>
      <c r="W231" s="97">
        <v>195594.97349999999</v>
      </c>
      <c r="X231" s="97">
        <v>271</v>
      </c>
      <c r="Y231" s="97">
        <v>174880.49492</v>
      </c>
      <c r="Z231" s="97">
        <v>1441</v>
      </c>
      <c r="AA231" s="97">
        <v>387668.11339999997</v>
      </c>
      <c r="AB231" s="97">
        <v>3131</v>
      </c>
      <c r="AC231" s="97">
        <v>210539.61205</v>
      </c>
      <c r="AD231" s="97">
        <v>434</v>
      </c>
      <c r="AE231" s="97">
        <v>29187.894059999999</v>
      </c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9"/>
      <c r="BJ231" s="82"/>
      <c r="BK231" s="109"/>
      <c r="BL231" s="82"/>
      <c r="BM231" s="109"/>
      <c r="BN231" s="82"/>
      <c r="BO231" s="109"/>
      <c r="BP231" s="82"/>
      <c r="BQ231" s="109"/>
    </row>
    <row r="232" spans="1:69" ht="21.75" customHeight="1">
      <c r="A232" s="165"/>
      <c r="B232" s="213" t="s">
        <v>1239</v>
      </c>
      <c r="C232" s="213"/>
      <c r="D232" s="213"/>
      <c r="E232" s="213"/>
      <c r="F232" s="97">
        <v>35</v>
      </c>
      <c r="G232" s="97">
        <v>96335.807400000005</v>
      </c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97"/>
      <c r="U232" s="97"/>
      <c r="V232" s="97">
        <v>2</v>
      </c>
      <c r="W232" s="97">
        <v>2752.4516600000002</v>
      </c>
      <c r="X232" s="97">
        <v>1</v>
      </c>
      <c r="Y232" s="97">
        <v>688.11292000000003</v>
      </c>
      <c r="Z232" s="97">
        <v>12</v>
      </c>
      <c r="AA232" s="97">
        <v>3302.9419200000002</v>
      </c>
      <c r="AB232" s="97">
        <v>22</v>
      </c>
      <c r="AC232" s="97">
        <v>1513.8483799999999</v>
      </c>
      <c r="AD232" s="97"/>
      <c r="AE232" s="97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9"/>
      <c r="BJ232" s="82"/>
      <c r="BK232" s="109"/>
      <c r="BL232" s="82"/>
      <c r="BM232" s="109"/>
      <c r="BN232" s="82"/>
      <c r="BO232" s="109"/>
      <c r="BP232" s="82"/>
      <c r="BQ232" s="109"/>
    </row>
    <row r="233" spans="1:69" s="51" customFormat="1">
      <c r="A233" s="165" t="s">
        <v>369</v>
      </c>
      <c r="B233" s="165"/>
      <c r="C233" s="165"/>
      <c r="D233" s="165"/>
      <c r="E233" s="165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97">
        <v>1360</v>
      </c>
      <c r="AW233" s="97">
        <v>504678.17014</v>
      </c>
      <c r="AX233" s="97">
        <v>3748</v>
      </c>
      <c r="AY233" s="97">
        <v>463292.72037</v>
      </c>
      <c r="AZ233" s="97">
        <v>211960</v>
      </c>
      <c r="BA233" s="97">
        <v>14416915.93348</v>
      </c>
      <c r="BB233" s="97">
        <v>90782</v>
      </c>
      <c r="BC233" s="97">
        <v>6662028.0058300002</v>
      </c>
      <c r="BD233" s="106"/>
      <c r="BE233" s="106"/>
      <c r="BF233" s="106"/>
      <c r="BG233" s="106"/>
      <c r="BH233" s="106"/>
      <c r="BI233" s="107"/>
      <c r="BJ233" s="108"/>
      <c r="BK233" s="107"/>
      <c r="BL233" s="108"/>
      <c r="BM233" s="107"/>
      <c r="BN233" s="108"/>
      <c r="BO233" s="107"/>
      <c r="BP233" s="108"/>
      <c r="BQ233" s="107"/>
    </row>
    <row r="234" spans="1:69" s="51" customFormat="1">
      <c r="A234" s="165" t="s">
        <v>370</v>
      </c>
      <c r="B234" s="175"/>
      <c r="C234" s="175"/>
      <c r="D234" s="175"/>
      <c r="E234" s="175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97">
        <v>154</v>
      </c>
      <c r="AW234" s="97">
        <v>117275.30774</v>
      </c>
      <c r="AX234" s="97">
        <v>135</v>
      </c>
      <c r="AY234" s="97">
        <v>27124.178049999999</v>
      </c>
      <c r="AZ234" s="97">
        <v>46</v>
      </c>
      <c r="BA234" s="97">
        <v>9319.6901300000009</v>
      </c>
      <c r="BB234" s="97">
        <v>602</v>
      </c>
      <c r="BC234" s="97">
        <v>187200.4969</v>
      </c>
      <c r="BD234" s="97"/>
      <c r="BE234" s="97"/>
      <c r="BF234" s="106"/>
      <c r="BG234" s="106"/>
      <c r="BH234" s="106"/>
      <c r="BI234" s="107"/>
      <c r="BJ234" s="108"/>
      <c r="BK234" s="107"/>
      <c r="BL234" s="108"/>
      <c r="BM234" s="107"/>
      <c r="BN234" s="108"/>
      <c r="BO234" s="107"/>
      <c r="BP234" s="108"/>
      <c r="BQ234" s="107"/>
    </row>
    <row r="235" spans="1:69" ht="24.75" customHeight="1">
      <c r="A235" s="165"/>
      <c r="B235" s="213" t="s">
        <v>1240</v>
      </c>
      <c r="C235" s="213"/>
      <c r="D235" s="213"/>
      <c r="E235" s="213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97">
        <v>154</v>
      </c>
      <c r="AW235" s="97">
        <v>117275.30774</v>
      </c>
      <c r="AX235" s="97">
        <v>133</v>
      </c>
      <c r="AY235" s="97">
        <v>26822.178049999999</v>
      </c>
      <c r="AZ235" s="97">
        <v>45</v>
      </c>
      <c r="BA235" s="97">
        <v>8569.6901300000009</v>
      </c>
      <c r="BB235" s="97">
        <v>602</v>
      </c>
      <c r="BC235" s="97">
        <v>187200.4969</v>
      </c>
      <c r="BD235" s="97"/>
      <c r="BE235" s="97"/>
      <c r="BF235" s="106"/>
      <c r="BG235" s="106"/>
      <c r="BH235" s="106"/>
      <c r="BI235" s="109"/>
      <c r="BJ235" s="82"/>
      <c r="BK235" s="109"/>
      <c r="BL235" s="82"/>
      <c r="BM235" s="109"/>
      <c r="BN235" s="82"/>
      <c r="BO235" s="109"/>
      <c r="BP235" s="82"/>
      <c r="BQ235" s="109"/>
    </row>
    <row r="236" spans="1:69" ht="24.75" customHeight="1">
      <c r="A236" s="165"/>
      <c r="B236" s="213" t="s">
        <v>1241</v>
      </c>
      <c r="C236" s="213"/>
      <c r="D236" s="213"/>
      <c r="E236" s="213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97"/>
      <c r="AW236" s="97"/>
      <c r="AX236" s="97"/>
      <c r="AY236" s="97"/>
      <c r="AZ236" s="97">
        <v>1</v>
      </c>
      <c r="BA236" s="97">
        <v>750</v>
      </c>
      <c r="BB236" s="97"/>
      <c r="BC236" s="97"/>
      <c r="BD236" s="97"/>
      <c r="BE236" s="97"/>
      <c r="BF236" s="106"/>
      <c r="BG236" s="106"/>
      <c r="BH236" s="106"/>
      <c r="BI236" s="109"/>
      <c r="BJ236" s="82"/>
      <c r="BK236" s="109"/>
      <c r="BL236" s="82"/>
      <c r="BM236" s="109"/>
      <c r="BN236" s="82"/>
      <c r="BO236" s="109"/>
      <c r="BP236" s="82"/>
      <c r="BQ236" s="109"/>
    </row>
    <row r="237" spans="1:69" ht="24.75" customHeight="1">
      <c r="A237" s="165"/>
      <c r="B237" s="213" t="s">
        <v>1242</v>
      </c>
      <c r="C237" s="213"/>
      <c r="D237" s="213"/>
      <c r="E237" s="213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106"/>
      <c r="BG237" s="106"/>
      <c r="BH237" s="106"/>
      <c r="BI237" s="109"/>
      <c r="BJ237" s="82"/>
      <c r="BK237" s="109"/>
      <c r="BL237" s="82"/>
      <c r="BM237" s="109"/>
      <c r="BN237" s="82"/>
      <c r="BO237" s="109"/>
      <c r="BP237" s="82"/>
      <c r="BQ237" s="109"/>
    </row>
    <row r="238" spans="1:69" ht="45.75" customHeight="1">
      <c r="A238" s="165"/>
      <c r="B238" s="213" t="s">
        <v>1243</v>
      </c>
      <c r="C238" s="213"/>
      <c r="D238" s="213"/>
      <c r="E238" s="213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97"/>
      <c r="AW238" s="97"/>
      <c r="AX238" s="97">
        <v>2</v>
      </c>
      <c r="AY238" s="97">
        <v>302</v>
      </c>
      <c r="AZ238" s="97"/>
      <c r="BA238" s="97"/>
      <c r="BB238" s="97"/>
      <c r="BC238" s="97"/>
      <c r="BD238" s="97"/>
      <c r="BE238" s="97"/>
      <c r="BF238" s="106"/>
      <c r="BG238" s="106"/>
      <c r="BH238" s="106"/>
      <c r="BI238" s="109"/>
      <c r="BJ238" s="82"/>
      <c r="BK238" s="109"/>
      <c r="BL238" s="82"/>
      <c r="BM238" s="109"/>
      <c r="BN238" s="82"/>
      <c r="BO238" s="109"/>
      <c r="BP238" s="82"/>
      <c r="BQ238" s="109"/>
    </row>
    <row r="239" spans="1:69" s="51" customFormat="1">
      <c r="A239" s="165" t="s">
        <v>371</v>
      </c>
      <c r="B239" s="175"/>
      <c r="C239" s="175"/>
      <c r="D239" s="175"/>
      <c r="E239" s="175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97">
        <v>48</v>
      </c>
      <c r="AW239" s="97">
        <v>90993</v>
      </c>
      <c r="AX239" s="97">
        <v>1548</v>
      </c>
      <c r="AY239" s="97">
        <v>252226.87393</v>
      </c>
      <c r="AZ239" s="97">
        <v>84</v>
      </c>
      <c r="BA239" s="97">
        <v>8792.8829600000008</v>
      </c>
      <c r="BB239" s="97">
        <v>660</v>
      </c>
      <c r="BC239" s="97">
        <v>155326.10448000001</v>
      </c>
      <c r="BD239" s="106"/>
      <c r="BE239" s="106"/>
      <c r="BF239" s="106"/>
      <c r="BG239" s="106"/>
      <c r="BH239" s="106"/>
      <c r="BI239" s="107"/>
      <c r="BJ239" s="108"/>
      <c r="BK239" s="107"/>
      <c r="BL239" s="108"/>
      <c r="BM239" s="107"/>
      <c r="BN239" s="108"/>
      <c r="BO239" s="107"/>
      <c r="BP239" s="108"/>
      <c r="BQ239" s="107"/>
    </row>
    <row r="240" spans="1:69">
      <c r="A240" s="165"/>
      <c r="B240" s="213" t="s">
        <v>1245</v>
      </c>
      <c r="C240" s="214"/>
      <c r="D240" s="214"/>
      <c r="E240" s="214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97"/>
      <c r="AW240" s="97"/>
      <c r="AX240" s="97">
        <v>156</v>
      </c>
      <c r="AY240" s="97">
        <v>20595.659360000001</v>
      </c>
      <c r="AZ240" s="97">
        <v>1</v>
      </c>
      <c r="BA240" s="97">
        <v>3.4</v>
      </c>
      <c r="BB240" s="97">
        <v>10</v>
      </c>
      <c r="BC240" s="97">
        <v>946.69506999999999</v>
      </c>
      <c r="BD240" s="106"/>
      <c r="BE240" s="106"/>
      <c r="BF240" s="106"/>
      <c r="BG240" s="106"/>
      <c r="BH240" s="106"/>
      <c r="BI240" s="109"/>
      <c r="BJ240" s="82"/>
      <c r="BK240" s="109"/>
      <c r="BL240" s="82"/>
      <c r="BM240" s="109"/>
      <c r="BN240" s="82"/>
      <c r="BO240" s="109"/>
      <c r="BP240" s="82"/>
      <c r="BQ240" s="109"/>
    </row>
    <row r="241" spans="1:69" ht="51.75" customHeight="1">
      <c r="A241" s="165"/>
      <c r="B241" s="213"/>
      <c r="C241" s="213" t="s">
        <v>1246</v>
      </c>
      <c r="D241" s="213"/>
      <c r="E241" s="213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97"/>
      <c r="AW241" s="97"/>
      <c r="AX241" s="97">
        <v>140</v>
      </c>
      <c r="AY241" s="97">
        <v>15887.65936</v>
      </c>
      <c r="AZ241" s="97"/>
      <c r="BA241" s="97"/>
      <c r="BB241" s="97">
        <v>3</v>
      </c>
      <c r="BC241" s="97">
        <v>23</v>
      </c>
      <c r="BD241" s="106"/>
      <c r="BE241" s="106"/>
      <c r="BF241" s="106"/>
      <c r="BG241" s="106"/>
      <c r="BH241" s="106"/>
      <c r="BI241" s="109"/>
      <c r="BJ241" s="82"/>
      <c r="BK241" s="109"/>
      <c r="BL241" s="82"/>
      <c r="BM241" s="109"/>
      <c r="BN241" s="82"/>
      <c r="BO241" s="109"/>
      <c r="BP241" s="82"/>
      <c r="BQ241" s="109"/>
    </row>
    <row r="242" spans="1:69" ht="68.25" customHeight="1">
      <c r="A242" s="165"/>
      <c r="B242" s="213"/>
      <c r="C242" s="213" t="s">
        <v>1247</v>
      </c>
      <c r="D242" s="213"/>
      <c r="E242" s="213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97"/>
      <c r="AW242" s="97"/>
      <c r="AX242" s="97">
        <v>16</v>
      </c>
      <c r="AY242" s="97">
        <v>4708</v>
      </c>
      <c r="AZ242" s="97">
        <v>1</v>
      </c>
      <c r="BA242" s="97">
        <v>3.4</v>
      </c>
      <c r="BB242" s="97">
        <v>7</v>
      </c>
      <c r="BC242" s="97">
        <v>923.69506999999999</v>
      </c>
      <c r="BD242" s="106"/>
      <c r="BE242" s="106"/>
      <c r="BF242" s="106"/>
      <c r="BG242" s="106"/>
      <c r="BH242" s="106"/>
      <c r="BI242" s="109"/>
      <c r="BJ242" s="82"/>
      <c r="BK242" s="109"/>
      <c r="BL242" s="82"/>
      <c r="BM242" s="109"/>
      <c r="BN242" s="82"/>
      <c r="BO242" s="109"/>
      <c r="BP242" s="82"/>
      <c r="BQ242" s="109"/>
    </row>
    <row r="243" spans="1:69">
      <c r="A243" s="165"/>
      <c r="B243" s="213" t="s">
        <v>1248</v>
      </c>
      <c r="C243" s="214"/>
      <c r="D243" s="214"/>
      <c r="E243" s="214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97">
        <v>11</v>
      </c>
      <c r="AW243" s="97">
        <v>44550</v>
      </c>
      <c r="AX243" s="97">
        <v>2</v>
      </c>
      <c r="AY243" s="97">
        <v>823.41570000000002</v>
      </c>
      <c r="AZ243" s="97"/>
      <c r="BA243" s="97"/>
      <c r="BB243" s="97">
        <v>31</v>
      </c>
      <c r="BC243" s="97">
        <v>25223.334320000002</v>
      </c>
      <c r="BD243" s="106"/>
      <c r="BE243" s="106"/>
      <c r="BF243" s="106"/>
      <c r="BG243" s="106"/>
      <c r="BH243" s="106"/>
      <c r="BI243" s="109"/>
      <c r="BJ243" s="82"/>
      <c r="BK243" s="109"/>
      <c r="BL243" s="82"/>
      <c r="BM243" s="109"/>
      <c r="BN243" s="82"/>
      <c r="BO243" s="109"/>
      <c r="BP243" s="82"/>
      <c r="BQ243" s="109"/>
    </row>
    <row r="244" spans="1:69" ht="56.25" customHeight="1">
      <c r="A244" s="165"/>
      <c r="B244" s="213"/>
      <c r="C244" s="213" t="s">
        <v>1249</v>
      </c>
      <c r="D244" s="213"/>
      <c r="E244" s="213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97">
        <v>11</v>
      </c>
      <c r="AW244" s="97">
        <v>44550</v>
      </c>
      <c r="AX244" s="97">
        <v>2</v>
      </c>
      <c r="AY244" s="97">
        <v>823.41570000000002</v>
      </c>
      <c r="AZ244" s="97"/>
      <c r="BA244" s="97"/>
      <c r="BB244" s="97">
        <v>20</v>
      </c>
      <c r="BC244" s="97">
        <v>10995.95211</v>
      </c>
      <c r="BD244" s="106"/>
      <c r="BE244" s="106"/>
      <c r="BF244" s="106"/>
      <c r="BG244" s="106"/>
      <c r="BH244" s="106"/>
      <c r="BI244" s="109"/>
      <c r="BJ244" s="82"/>
      <c r="BK244" s="109"/>
      <c r="BL244" s="82"/>
      <c r="BM244" s="109"/>
      <c r="BN244" s="82"/>
      <c r="BO244" s="109"/>
      <c r="BP244" s="82"/>
      <c r="BQ244" s="109"/>
    </row>
    <row r="245" spans="1:69" ht="66.75" customHeight="1">
      <c r="A245" s="165"/>
      <c r="B245" s="213"/>
      <c r="C245" s="213" t="s">
        <v>1250</v>
      </c>
      <c r="D245" s="213"/>
      <c r="E245" s="213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97"/>
      <c r="AW245" s="97"/>
      <c r="AX245" s="97"/>
      <c r="AY245" s="97"/>
      <c r="AZ245" s="97"/>
      <c r="BA245" s="97"/>
      <c r="BB245" s="97">
        <v>11</v>
      </c>
      <c r="BC245" s="97">
        <v>14227.38221</v>
      </c>
      <c r="BD245" s="106"/>
      <c r="BE245" s="106"/>
      <c r="BF245" s="106"/>
      <c r="BG245" s="106"/>
      <c r="BH245" s="106"/>
      <c r="BI245" s="109"/>
      <c r="BJ245" s="82"/>
      <c r="BK245" s="109"/>
      <c r="BL245" s="82"/>
      <c r="BM245" s="109"/>
      <c r="BN245" s="82"/>
      <c r="BO245" s="109"/>
      <c r="BP245" s="82"/>
      <c r="BQ245" s="109"/>
    </row>
    <row r="246" spans="1:69" ht="27.75" customHeight="1">
      <c r="A246" s="165"/>
      <c r="B246" s="213" t="s">
        <v>1251</v>
      </c>
      <c r="C246" s="213"/>
      <c r="D246" s="213"/>
      <c r="E246" s="213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97"/>
      <c r="AW246" s="97"/>
      <c r="AX246" s="97">
        <v>2</v>
      </c>
      <c r="AY246" s="97">
        <v>120</v>
      </c>
      <c r="AZ246" s="97"/>
      <c r="BA246" s="97"/>
      <c r="BB246" s="97"/>
      <c r="BC246" s="97"/>
      <c r="BD246" s="106"/>
      <c r="BE246" s="106"/>
      <c r="BF246" s="106"/>
      <c r="BG246" s="106"/>
      <c r="BH246" s="106"/>
      <c r="BI246" s="109"/>
      <c r="BJ246" s="82"/>
      <c r="BK246" s="109"/>
      <c r="BL246" s="82"/>
      <c r="BM246" s="109"/>
      <c r="BN246" s="82"/>
      <c r="BO246" s="109"/>
      <c r="BP246" s="82"/>
      <c r="BQ246" s="109"/>
    </row>
    <row r="247" spans="1:69">
      <c r="A247" s="165"/>
      <c r="B247" s="213" t="s">
        <v>1252</v>
      </c>
      <c r="C247" s="214"/>
      <c r="D247" s="214"/>
      <c r="E247" s="214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97"/>
      <c r="AW247" s="97"/>
      <c r="AX247" s="97">
        <v>1</v>
      </c>
      <c r="AY247" s="97">
        <v>200</v>
      </c>
      <c r="AZ247" s="97"/>
      <c r="BA247" s="97"/>
      <c r="BB247" s="97">
        <v>1</v>
      </c>
      <c r="BC247" s="97">
        <v>2000</v>
      </c>
      <c r="BD247" s="106"/>
      <c r="BE247" s="106"/>
      <c r="BF247" s="106"/>
      <c r="BG247" s="106"/>
      <c r="BH247" s="106"/>
      <c r="BI247" s="109"/>
      <c r="BJ247" s="82"/>
      <c r="BK247" s="109"/>
      <c r="BL247" s="82"/>
      <c r="BM247" s="109"/>
      <c r="BN247" s="82"/>
      <c r="BO247" s="109"/>
      <c r="BP247" s="82"/>
      <c r="BQ247" s="109"/>
    </row>
    <row r="248" spans="1:69" ht="57.75" customHeight="1">
      <c r="A248" s="165"/>
      <c r="B248" s="213"/>
      <c r="C248" s="213" t="s">
        <v>1253</v>
      </c>
      <c r="D248" s="213"/>
      <c r="E248" s="213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97"/>
      <c r="AW248" s="97"/>
      <c r="AX248" s="97">
        <v>1</v>
      </c>
      <c r="AY248" s="97">
        <v>200</v>
      </c>
      <c r="AZ248" s="97"/>
      <c r="BA248" s="97"/>
      <c r="BB248" s="97"/>
      <c r="BC248" s="97"/>
      <c r="BD248" s="106"/>
      <c r="BE248" s="106"/>
      <c r="BF248" s="106"/>
      <c r="BG248" s="106"/>
      <c r="BH248" s="106"/>
      <c r="BI248" s="109"/>
      <c r="BJ248" s="82"/>
      <c r="BK248" s="109"/>
      <c r="BL248" s="82"/>
      <c r="BM248" s="109"/>
      <c r="BN248" s="82"/>
      <c r="BO248" s="109"/>
      <c r="BP248" s="82"/>
      <c r="BQ248" s="109"/>
    </row>
    <row r="249" spans="1:69" ht="73.5" customHeight="1">
      <c r="A249" s="165"/>
      <c r="B249" s="213"/>
      <c r="C249" s="213" t="s">
        <v>1254</v>
      </c>
      <c r="D249" s="213"/>
      <c r="E249" s="213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97"/>
      <c r="AW249" s="97"/>
      <c r="AX249" s="97"/>
      <c r="AY249" s="97"/>
      <c r="AZ249" s="97"/>
      <c r="BA249" s="97"/>
      <c r="BB249" s="97">
        <v>1</v>
      </c>
      <c r="BC249" s="97">
        <v>2000</v>
      </c>
      <c r="BD249" s="106"/>
      <c r="BE249" s="106"/>
      <c r="BF249" s="106"/>
      <c r="BG249" s="106"/>
      <c r="BH249" s="106"/>
      <c r="BI249" s="109"/>
      <c r="BJ249" s="82"/>
      <c r="BK249" s="109"/>
      <c r="BL249" s="82"/>
      <c r="BM249" s="109"/>
      <c r="BN249" s="82"/>
      <c r="BO249" s="109"/>
      <c r="BP249" s="82"/>
      <c r="BQ249" s="109"/>
    </row>
    <row r="250" spans="1:69">
      <c r="A250" s="165"/>
      <c r="B250" s="213" t="s">
        <v>1255</v>
      </c>
      <c r="C250" s="214"/>
      <c r="D250" s="214"/>
      <c r="E250" s="214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97">
        <v>35</v>
      </c>
      <c r="AW250" s="97">
        <v>44393</v>
      </c>
      <c r="AX250" s="97">
        <v>1218</v>
      </c>
      <c r="AY250" s="97">
        <v>206857.61489999999</v>
      </c>
      <c r="AZ250" s="97">
        <v>81</v>
      </c>
      <c r="BA250" s="97">
        <v>8772.3404599999994</v>
      </c>
      <c r="BB250" s="97">
        <v>541</v>
      </c>
      <c r="BC250" s="97">
        <v>119809.9423</v>
      </c>
      <c r="BD250" s="106"/>
      <c r="BE250" s="106"/>
      <c r="BF250" s="106"/>
      <c r="BG250" s="106"/>
      <c r="BH250" s="106"/>
      <c r="BI250" s="109"/>
      <c r="BJ250" s="82"/>
      <c r="BK250" s="109"/>
      <c r="BL250" s="82"/>
      <c r="BM250" s="109"/>
      <c r="BN250" s="82"/>
      <c r="BO250" s="109"/>
      <c r="BP250" s="82"/>
      <c r="BQ250" s="109"/>
    </row>
    <row r="251" spans="1:69" ht="38.25" customHeight="1">
      <c r="A251" s="165"/>
      <c r="B251" s="213"/>
      <c r="C251" s="213" t="s">
        <v>1256</v>
      </c>
      <c r="D251" s="213"/>
      <c r="E251" s="213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97">
        <v>12</v>
      </c>
      <c r="AW251" s="97">
        <v>14150</v>
      </c>
      <c r="AX251" s="97">
        <v>182</v>
      </c>
      <c r="AY251" s="97">
        <v>37613.819300000003</v>
      </c>
      <c r="AZ251" s="97">
        <v>2</v>
      </c>
      <c r="BA251" s="97">
        <v>33</v>
      </c>
      <c r="BB251" s="97">
        <v>75</v>
      </c>
      <c r="BC251" s="97">
        <v>27578.55</v>
      </c>
      <c r="BD251" s="106"/>
      <c r="BE251" s="106"/>
      <c r="BF251" s="106"/>
      <c r="BG251" s="106"/>
      <c r="BH251" s="106"/>
      <c r="BI251" s="109"/>
      <c r="BJ251" s="82"/>
      <c r="BK251" s="109"/>
      <c r="BL251" s="82"/>
      <c r="BM251" s="109"/>
      <c r="BN251" s="82"/>
      <c r="BO251" s="109"/>
      <c r="BP251" s="82"/>
      <c r="BQ251" s="109"/>
    </row>
    <row r="252" spans="1:69" ht="35.25" customHeight="1">
      <c r="A252" s="165"/>
      <c r="B252" s="213"/>
      <c r="C252" s="213" t="s">
        <v>1257</v>
      </c>
      <c r="D252" s="213"/>
      <c r="E252" s="213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97">
        <v>12</v>
      </c>
      <c r="AW252" s="97">
        <v>16492</v>
      </c>
      <c r="AX252" s="97">
        <v>224</v>
      </c>
      <c r="AY252" s="97">
        <v>41161.281949999997</v>
      </c>
      <c r="AZ252" s="97">
        <v>61</v>
      </c>
      <c r="BA252" s="97">
        <v>8241.9860000000008</v>
      </c>
      <c r="BB252" s="97">
        <v>104</v>
      </c>
      <c r="BC252" s="97">
        <v>29709.914929999999</v>
      </c>
      <c r="BD252" s="106"/>
      <c r="BE252" s="106"/>
      <c r="BF252" s="106"/>
      <c r="BG252" s="106"/>
      <c r="BH252" s="106"/>
      <c r="BI252" s="109"/>
      <c r="BJ252" s="82"/>
      <c r="BK252" s="109"/>
      <c r="BL252" s="82"/>
      <c r="BM252" s="109"/>
      <c r="BN252" s="82"/>
      <c r="BO252" s="109"/>
      <c r="BP252" s="82"/>
      <c r="BQ252" s="109"/>
    </row>
    <row r="253" spans="1:69" ht="58.5" customHeight="1">
      <c r="A253" s="165"/>
      <c r="B253" s="213"/>
      <c r="C253" s="213" t="s">
        <v>1258</v>
      </c>
      <c r="D253" s="213"/>
      <c r="E253" s="213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97">
        <v>2</v>
      </c>
      <c r="AW253" s="97">
        <v>2025</v>
      </c>
      <c r="AX253" s="97">
        <v>92</v>
      </c>
      <c r="AY253" s="97">
        <v>21460.76614</v>
      </c>
      <c r="AZ253" s="97"/>
      <c r="BA253" s="97"/>
      <c r="BB253" s="97">
        <v>37</v>
      </c>
      <c r="BC253" s="97">
        <v>5951.36114</v>
      </c>
      <c r="BD253" s="106"/>
      <c r="BE253" s="106"/>
      <c r="BF253" s="106"/>
      <c r="BG253" s="106"/>
      <c r="BH253" s="106"/>
      <c r="BI253" s="109"/>
      <c r="BJ253" s="82"/>
      <c r="BK253" s="109"/>
      <c r="BL253" s="82"/>
      <c r="BM253" s="109"/>
      <c r="BN253" s="82"/>
      <c r="BO253" s="109"/>
      <c r="BP253" s="82"/>
      <c r="BQ253" s="109"/>
    </row>
    <row r="254" spans="1:69" ht="45.75" customHeight="1">
      <c r="A254" s="165"/>
      <c r="B254" s="213"/>
      <c r="C254" s="213" t="s">
        <v>1259</v>
      </c>
      <c r="D254" s="213"/>
      <c r="E254" s="213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97">
        <v>9</v>
      </c>
      <c r="AW254" s="97">
        <v>11726</v>
      </c>
      <c r="AX254" s="97">
        <v>720</v>
      </c>
      <c r="AY254" s="97">
        <v>106621.74751</v>
      </c>
      <c r="AZ254" s="97">
        <v>18</v>
      </c>
      <c r="BA254" s="97">
        <v>497.35446000000002</v>
      </c>
      <c r="BB254" s="97">
        <v>325</v>
      </c>
      <c r="BC254" s="97">
        <v>56570.11623</v>
      </c>
      <c r="BD254" s="106"/>
      <c r="BE254" s="106"/>
      <c r="BF254" s="106"/>
      <c r="BG254" s="106"/>
      <c r="BH254" s="106"/>
      <c r="BI254" s="109"/>
      <c r="BJ254" s="82"/>
      <c r="BK254" s="109"/>
      <c r="BL254" s="82"/>
      <c r="BM254" s="109"/>
      <c r="BN254" s="82"/>
      <c r="BO254" s="109"/>
      <c r="BP254" s="82"/>
      <c r="BQ254" s="109"/>
    </row>
    <row r="255" spans="1:69" ht="23.25" customHeight="1">
      <c r="A255" s="165"/>
      <c r="B255" s="213" t="s">
        <v>1260</v>
      </c>
      <c r="C255" s="213"/>
      <c r="D255" s="213"/>
      <c r="E255" s="213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97">
        <v>2</v>
      </c>
      <c r="AW255" s="97">
        <v>2050</v>
      </c>
      <c r="AX255" s="97">
        <v>87</v>
      </c>
      <c r="AY255" s="97">
        <v>12530.17663</v>
      </c>
      <c r="AZ255" s="97"/>
      <c r="BA255" s="97"/>
      <c r="BB255" s="97">
        <v>49</v>
      </c>
      <c r="BC255" s="97">
        <v>5268.9327899999998</v>
      </c>
      <c r="BD255" s="106"/>
      <c r="BE255" s="106"/>
      <c r="BF255" s="106"/>
      <c r="BG255" s="106"/>
      <c r="BH255" s="106"/>
      <c r="BI255" s="109"/>
      <c r="BJ255" s="82"/>
      <c r="BK255" s="109"/>
      <c r="BL255" s="82"/>
      <c r="BM255" s="109"/>
      <c r="BN255" s="82"/>
      <c r="BO255" s="109"/>
      <c r="BP255" s="82"/>
      <c r="BQ255" s="109"/>
    </row>
    <row r="256" spans="1:69" ht="23.25" customHeight="1">
      <c r="A256" s="165"/>
      <c r="B256" s="213" t="s">
        <v>1261</v>
      </c>
      <c r="C256" s="213"/>
      <c r="D256" s="213"/>
      <c r="E256" s="213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97"/>
      <c r="AW256" s="97"/>
      <c r="AX256" s="97">
        <v>82</v>
      </c>
      <c r="AY256" s="97">
        <v>11100.00734</v>
      </c>
      <c r="AZ256" s="97">
        <v>2</v>
      </c>
      <c r="BA256" s="97">
        <v>17.142499999999998</v>
      </c>
      <c r="BB256" s="97">
        <v>28</v>
      </c>
      <c r="BC256" s="97">
        <v>2077.1999999999998</v>
      </c>
      <c r="BD256" s="106"/>
      <c r="BE256" s="106"/>
      <c r="BF256" s="106"/>
      <c r="BG256" s="106"/>
      <c r="BH256" s="106"/>
      <c r="BI256" s="109"/>
      <c r="BJ256" s="82"/>
      <c r="BK256" s="109"/>
      <c r="BL256" s="82"/>
      <c r="BM256" s="109"/>
      <c r="BN256" s="82"/>
      <c r="BO256" s="109"/>
      <c r="BP256" s="82"/>
      <c r="BQ256" s="109"/>
    </row>
    <row r="257" spans="1:69" ht="23.25" customHeight="1">
      <c r="A257" s="165"/>
      <c r="B257" s="213" t="s">
        <v>1262</v>
      </c>
      <c r="C257" s="213"/>
      <c r="D257" s="213"/>
      <c r="E257" s="213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97"/>
      <c r="AW257" s="97"/>
      <c r="AX257" s="97"/>
      <c r="AY257" s="97"/>
      <c r="AZ257" s="97"/>
      <c r="BA257" s="97"/>
      <c r="BB257" s="97"/>
      <c r="BC257" s="97"/>
      <c r="BD257" s="106"/>
      <c r="BE257" s="106"/>
      <c r="BF257" s="106"/>
      <c r="BG257" s="106"/>
      <c r="BH257" s="106"/>
      <c r="BI257" s="109"/>
      <c r="BJ257" s="82"/>
      <c r="BK257" s="109"/>
      <c r="BL257" s="82"/>
      <c r="BM257" s="109"/>
      <c r="BN257" s="82"/>
      <c r="BO257" s="109"/>
      <c r="BP257" s="82"/>
      <c r="BQ257" s="109"/>
    </row>
    <row r="258" spans="1:69" ht="15" customHeight="1"/>
  </sheetData>
  <mergeCells count="213">
    <mergeCell ref="A239:A257"/>
    <mergeCell ref="B239:E239"/>
    <mergeCell ref="B240:B242"/>
    <mergeCell ref="C240:E240"/>
    <mergeCell ref="C241:E241"/>
    <mergeCell ref="C242:E242"/>
    <mergeCell ref="B243:B245"/>
    <mergeCell ref="C243:E243"/>
    <mergeCell ref="C244:E244"/>
    <mergeCell ref="C245:E245"/>
    <mergeCell ref="C254:E254"/>
    <mergeCell ref="B255:E255"/>
    <mergeCell ref="B256:E256"/>
    <mergeCell ref="B257:E257"/>
    <mergeCell ref="B246:E246"/>
    <mergeCell ref="B247:B249"/>
    <mergeCell ref="C247:E247"/>
    <mergeCell ref="C248:E248"/>
    <mergeCell ref="C249:E249"/>
    <mergeCell ref="B250:B254"/>
    <mergeCell ref="C250:E250"/>
    <mergeCell ref="C251:E251"/>
    <mergeCell ref="C252:E252"/>
    <mergeCell ref="C253:E253"/>
    <mergeCell ref="A233:E233"/>
    <mergeCell ref="A234:A238"/>
    <mergeCell ref="B234:E234"/>
    <mergeCell ref="B235:E235"/>
    <mergeCell ref="B236:E236"/>
    <mergeCell ref="B237:E237"/>
    <mergeCell ref="B238:E238"/>
    <mergeCell ref="A225:A232"/>
    <mergeCell ref="B225:E225"/>
    <mergeCell ref="B226:E226"/>
    <mergeCell ref="B227:E227"/>
    <mergeCell ref="B228:E228"/>
    <mergeCell ref="B229:E229"/>
    <mergeCell ref="B230:E230"/>
    <mergeCell ref="B231:E231"/>
    <mergeCell ref="B232:E232"/>
    <mergeCell ref="D219:E219"/>
    <mergeCell ref="B220:E220"/>
    <mergeCell ref="B221:B224"/>
    <mergeCell ref="C221:E221"/>
    <mergeCell ref="C222:E222"/>
    <mergeCell ref="C223:E223"/>
    <mergeCell ref="C224:E224"/>
    <mergeCell ref="C210:C219"/>
    <mergeCell ref="D210:E210"/>
    <mergeCell ref="D211:E211"/>
    <mergeCell ref="D212:E212"/>
    <mergeCell ref="D213:E213"/>
    <mergeCell ref="D214:E214"/>
    <mergeCell ref="D215:E215"/>
    <mergeCell ref="D216:E216"/>
    <mergeCell ref="D217:E217"/>
    <mergeCell ref="D218:E218"/>
    <mergeCell ref="B187:B219"/>
    <mergeCell ref="C204:C209"/>
    <mergeCell ref="D204:E204"/>
    <mergeCell ref="D205:E205"/>
    <mergeCell ref="D206:E206"/>
    <mergeCell ref="D207:E207"/>
    <mergeCell ref="D208:E208"/>
    <mergeCell ref="D209:E209"/>
    <mergeCell ref="C197:C200"/>
    <mergeCell ref="D197:E197"/>
    <mergeCell ref="D198:E198"/>
    <mergeCell ref="D199:E199"/>
    <mergeCell ref="D200:E200"/>
    <mergeCell ref="C201:C203"/>
    <mergeCell ref="D201:E201"/>
    <mergeCell ref="D202:E202"/>
    <mergeCell ref="D203:E203"/>
    <mergeCell ref="C194:C196"/>
    <mergeCell ref="D194:E194"/>
    <mergeCell ref="D195:E195"/>
    <mergeCell ref="D196:E196"/>
    <mergeCell ref="C183:C186"/>
    <mergeCell ref="D183:E183"/>
    <mergeCell ref="D184:E184"/>
    <mergeCell ref="D185:E185"/>
    <mergeCell ref="D186:E186"/>
    <mergeCell ref="C187:E187"/>
    <mergeCell ref="C188:C191"/>
    <mergeCell ref="D188:E188"/>
    <mergeCell ref="D189:E189"/>
    <mergeCell ref="C179:C182"/>
    <mergeCell ref="D179:E179"/>
    <mergeCell ref="D180:E180"/>
    <mergeCell ref="D181:E181"/>
    <mergeCell ref="D182:E182"/>
    <mergeCell ref="D190:E190"/>
    <mergeCell ref="D191:E191"/>
    <mergeCell ref="C192:E192"/>
    <mergeCell ref="C193:E193"/>
    <mergeCell ref="C163:E163"/>
    <mergeCell ref="C164:C166"/>
    <mergeCell ref="D164:E164"/>
    <mergeCell ref="D165:E165"/>
    <mergeCell ref="D166:E166"/>
    <mergeCell ref="C167:E167"/>
    <mergeCell ref="C168:C178"/>
    <mergeCell ref="D168:E168"/>
    <mergeCell ref="D169:D173"/>
    <mergeCell ref="D174:D178"/>
    <mergeCell ref="B153:B156"/>
    <mergeCell ref="C153:E153"/>
    <mergeCell ref="C154:E154"/>
    <mergeCell ref="C155:E155"/>
    <mergeCell ref="C156:E156"/>
    <mergeCell ref="A157:A224"/>
    <mergeCell ref="B157:E157"/>
    <mergeCell ref="B158:B186"/>
    <mergeCell ref="C158:E158"/>
    <mergeCell ref="C159:C161"/>
    <mergeCell ref="A145:A156"/>
    <mergeCell ref="B145:E145"/>
    <mergeCell ref="B146:B152"/>
    <mergeCell ref="C146:E146"/>
    <mergeCell ref="C147:E147"/>
    <mergeCell ref="C148:E148"/>
    <mergeCell ref="C149:E149"/>
    <mergeCell ref="C150:E150"/>
    <mergeCell ref="C151:E151"/>
    <mergeCell ref="C152:E152"/>
    <mergeCell ref="D159:E159"/>
    <mergeCell ref="D160:E160"/>
    <mergeCell ref="D161:E161"/>
    <mergeCell ref="C162:E162"/>
    <mergeCell ref="C139:E139"/>
    <mergeCell ref="C140:E140"/>
    <mergeCell ref="C141:E141"/>
    <mergeCell ref="C142:E142"/>
    <mergeCell ref="C143:E143"/>
    <mergeCell ref="C144:E144"/>
    <mergeCell ref="A132:A144"/>
    <mergeCell ref="B132:E132"/>
    <mergeCell ref="B133:B138"/>
    <mergeCell ref="C133:E133"/>
    <mergeCell ref="C134:E134"/>
    <mergeCell ref="C135:E135"/>
    <mergeCell ref="C136:E136"/>
    <mergeCell ref="C137:E137"/>
    <mergeCell ref="C138:E138"/>
    <mergeCell ref="B139:B144"/>
    <mergeCell ref="B69:B131"/>
    <mergeCell ref="C69:E69"/>
    <mergeCell ref="C70:C100"/>
    <mergeCell ref="D70:E70"/>
    <mergeCell ref="D71:D76"/>
    <mergeCell ref="D77:D82"/>
    <mergeCell ref="D83:D88"/>
    <mergeCell ref="D89:D94"/>
    <mergeCell ref="D95:D100"/>
    <mergeCell ref="D26:D31"/>
    <mergeCell ref="D32:D37"/>
    <mergeCell ref="C38:C68"/>
    <mergeCell ref="D38:E38"/>
    <mergeCell ref="D39:D44"/>
    <mergeCell ref="D45:D50"/>
    <mergeCell ref="D51:D56"/>
    <mergeCell ref="D57:D62"/>
    <mergeCell ref="C101:C131"/>
    <mergeCell ref="D101:E101"/>
    <mergeCell ref="D102:D107"/>
    <mergeCell ref="D108:D113"/>
    <mergeCell ref="D114:D119"/>
    <mergeCell ref="D120:D125"/>
    <mergeCell ref="D126:D131"/>
    <mergeCell ref="D63:D68"/>
    <mergeCell ref="BP3:BQ3"/>
    <mergeCell ref="A5:A131"/>
    <mergeCell ref="B5:E5"/>
    <mergeCell ref="B6:B68"/>
    <mergeCell ref="C6:E6"/>
    <mergeCell ref="C7:C37"/>
    <mergeCell ref="D7:E7"/>
    <mergeCell ref="D8:D13"/>
    <mergeCell ref="AZ3:BA3"/>
    <mergeCell ref="BB3:BC3"/>
    <mergeCell ref="BD3:BE3"/>
    <mergeCell ref="BF3:BG3"/>
    <mergeCell ref="BH3:BI3"/>
    <mergeCell ref="BJ3:BK3"/>
    <mergeCell ref="AN3:AO3"/>
    <mergeCell ref="AP3:AQ3"/>
    <mergeCell ref="AR3:AS3"/>
    <mergeCell ref="AT3:AU3"/>
    <mergeCell ref="AV3:AW3"/>
    <mergeCell ref="AX3:AY3"/>
    <mergeCell ref="AB3:AC3"/>
    <mergeCell ref="AD3:AE3"/>
    <mergeCell ref="D14:D19"/>
    <mergeCell ref="D20:D25"/>
    <mergeCell ref="AL3:AM3"/>
    <mergeCell ref="P3:Q3"/>
    <mergeCell ref="R3:S3"/>
    <mergeCell ref="T3:U3"/>
    <mergeCell ref="V3:W3"/>
    <mergeCell ref="X3:Y3"/>
    <mergeCell ref="Z3:AA3"/>
    <mergeCell ref="BL3:BM3"/>
    <mergeCell ref="BN3:BO3"/>
    <mergeCell ref="A3:E4"/>
    <mergeCell ref="F3:G3"/>
    <mergeCell ref="H3:I3"/>
    <mergeCell ref="J3:K3"/>
    <mergeCell ref="L3:M3"/>
    <mergeCell ref="N3:O3"/>
    <mergeCell ref="AF3:AG3"/>
    <mergeCell ref="AH3:AI3"/>
    <mergeCell ref="AJ3:AK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theme="0"/>
    <outlinePr summaryBelow="0"/>
  </sheetPr>
  <dimension ref="A1:BQ258"/>
  <sheetViews>
    <sheetView workbookViewId="0">
      <pane ySplit="1" topLeftCell="A2" activePane="bottomLeft" state="frozen"/>
      <selection activeCell="D8" sqref="D8:D19"/>
      <selection pane="bottomLeft" activeCell="D8" sqref="D8:D19"/>
    </sheetView>
  </sheetViews>
  <sheetFormatPr defaultColWidth="9.140625" defaultRowHeight="11.25"/>
  <cols>
    <col min="1" max="4" width="15" style="52" customWidth="1"/>
    <col min="5" max="5" width="38.42578125" style="52" customWidth="1"/>
    <col min="6" max="69" width="15" style="52" customWidth="1"/>
    <col min="70" max="16384" width="9.140625" style="52"/>
  </cols>
  <sheetData>
    <row r="1" spans="1:69" s="41" customFormat="1" ht="15" customHeight="1">
      <c r="A1" s="40" t="s">
        <v>2038</v>
      </c>
    </row>
    <row r="2" spans="1:69" s="41" customFormat="1" ht="15" customHeight="1">
      <c r="A2" s="62" t="s">
        <v>1266</v>
      </c>
    </row>
    <row r="3" spans="1:69" s="51" customFormat="1" ht="38.25" customHeight="1">
      <c r="A3" s="207" t="s">
        <v>2055</v>
      </c>
      <c r="B3" s="207"/>
      <c r="C3" s="207"/>
      <c r="D3" s="207"/>
      <c r="E3" s="208"/>
      <c r="F3" s="211" t="s">
        <v>1267</v>
      </c>
      <c r="G3" s="212"/>
      <c r="H3" s="212" t="s">
        <v>1268</v>
      </c>
      <c r="I3" s="212"/>
      <c r="J3" s="212" t="s">
        <v>1269</v>
      </c>
      <c r="K3" s="212"/>
      <c r="L3" s="212" t="s">
        <v>1270</v>
      </c>
      <c r="M3" s="212"/>
      <c r="N3" s="212" t="s">
        <v>1271</v>
      </c>
      <c r="O3" s="212"/>
      <c r="P3" s="212" t="s">
        <v>1272</v>
      </c>
      <c r="Q3" s="212"/>
      <c r="R3" s="212" t="s">
        <v>1273</v>
      </c>
      <c r="S3" s="212"/>
      <c r="T3" s="212" t="s">
        <v>1274</v>
      </c>
      <c r="U3" s="212"/>
      <c r="V3" s="212" t="s">
        <v>1275</v>
      </c>
      <c r="W3" s="212"/>
      <c r="X3" s="212" t="s">
        <v>1276</v>
      </c>
      <c r="Y3" s="212"/>
      <c r="Z3" s="212" t="s">
        <v>1277</v>
      </c>
      <c r="AA3" s="212"/>
      <c r="AB3" s="212" t="s">
        <v>1278</v>
      </c>
      <c r="AC3" s="212"/>
      <c r="AD3" s="212" t="s">
        <v>1279</v>
      </c>
      <c r="AE3" s="212"/>
      <c r="AF3" s="212" t="s">
        <v>1280</v>
      </c>
      <c r="AG3" s="212"/>
      <c r="AH3" s="212" t="s">
        <v>1281</v>
      </c>
      <c r="AI3" s="212"/>
      <c r="AJ3" s="212" t="s">
        <v>1282</v>
      </c>
      <c r="AK3" s="212"/>
      <c r="AL3" s="212" t="s">
        <v>1283</v>
      </c>
      <c r="AM3" s="212"/>
      <c r="AN3" s="212" t="s">
        <v>1284</v>
      </c>
      <c r="AO3" s="212"/>
      <c r="AP3" s="212" t="s">
        <v>1285</v>
      </c>
      <c r="AQ3" s="212"/>
      <c r="AR3" s="212" t="s">
        <v>1286</v>
      </c>
      <c r="AS3" s="212"/>
      <c r="AT3" s="212" t="s">
        <v>1287</v>
      </c>
      <c r="AU3" s="212"/>
      <c r="AV3" s="212" t="s">
        <v>1288</v>
      </c>
      <c r="AW3" s="212"/>
      <c r="AX3" s="212" t="s">
        <v>1289</v>
      </c>
      <c r="AY3" s="212"/>
      <c r="AZ3" s="212" t="s">
        <v>1290</v>
      </c>
      <c r="BA3" s="212"/>
      <c r="BB3" s="212" t="s">
        <v>1291</v>
      </c>
      <c r="BC3" s="212"/>
      <c r="BD3" s="212" t="s">
        <v>1292</v>
      </c>
      <c r="BE3" s="212"/>
      <c r="BF3" s="212" t="s">
        <v>1293</v>
      </c>
      <c r="BG3" s="212"/>
      <c r="BH3" s="212" t="s">
        <v>1294</v>
      </c>
      <c r="BI3" s="212"/>
      <c r="BJ3" s="212" t="s">
        <v>1295</v>
      </c>
      <c r="BK3" s="212"/>
      <c r="BL3" s="212" t="s">
        <v>1296</v>
      </c>
      <c r="BM3" s="212"/>
      <c r="BN3" s="212" t="s">
        <v>1297</v>
      </c>
      <c r="BO3" s="212"/>
      <c r="BP3" s="212" t="s">
        <v>1298</v>
      </c>
      <c r="BQ3" s="212"/>
    </row>
    <row r="4" spans="1:69" s="51" customFormat="1" ht="21">
      <c r="A4" s="209"/>
      <c r="B4" s="209"/>
      <c r="C4" s="209"/>
      <c r="D4" s="209"/>
      <c r="E4" s="210"/>
      <c r="F4" s="104" t="s">
        <v>1136</v>
      </c>
      <c r="G4" s="105" t="s">
        <v>616</v>
      </c>
      <c r="H4" s="105" t="s">
        <v>1136</v>
      </c>
      <c r="I4" s="105" t="s">
        <v>616</v>
      </c>
      <c r="J4" s="105" t="s">
        <v>1136</v>
      </c>
      <c r="K4" s="105" t="s">
        <v>616</v>
      </c>
      <c r="L4" s="105" t="s">
        <v>1136</v>
      </c>
      <c r="M4" s="105" t="s">
        <v>616</v>
      </c>
      <c r="N4" s="105" t="s">
        <v>1136</v>
      </c>
      <c r="O4" s="105" t="s">
        <v>616</v>
      </c>
      <c r="P4" s="105" t="s">
        <v>1136</v>
      </c>
      <c r="Q4" s="105" t="s">
        <v>616</v>
      </c>
      <c r="R4" s="105" t="s">
        <v>1136</v>
      </c>
      <c r="S4" s="105" t="s">
        <v>616</v>
      </c>
      <c r="T4" s="105" t="s">
        <v>1136</v>
      </c>
      <c r="U4" s="105" t="s">
        <v>616</v>
      </c>
      <c r="V4" s="105" t="s">
        <v>1136</v>
      </c>
      <c r="W4" s="105" t="s">
        <v>616</v>
      </c>
      <c r="X4" s="105" t="s">
        <v>1136</v>
      </c>
      <c r="Y4" s="105" t="s">
        <v>616</v>
      </c>
      <c r="Z4" s="105" t="s">
        <v>1136</v>
      </c>
      <c r="AA4" s="105" t="s">
        <v>616</v>
      </c>
      <c r="AB4" s="105" t="s">
        <v>1136</v>
      </c>
      <c r="AC4" s="105" t="s">
        <v>616</v>
      </c>
      <c r="AD4" s="105" t="s">
        <v>1136</v>
      </c>
      <c r="AE4" s="105" t="s">
        <v>616</v>
      </c>
      <c r="AF4" s="105" t="s">
        <v>1136</v>
      </c>
      <c r="AG4" s="105" t="s">
        <v>616</v>
      </c>
      <c r="AH4" s="105" t="s">
        <v>1136</v>
      </c>
      <c r="AI4" s="105" t="s">
        <v>616</v>
      </c>
      <c r="AJ4" s="105" t="s">
        <v>1136</v>
      </c>
      <c r="AK4" s="105" t="s">
        <v>616</v>
      </c>
      <c r="AL4" s="105" t="s">
        <v>1136</v>
      </c>
      <c r="AM4" s="105" t="s">
        <v>616</v>
      </c>
      <c r="AN4" s="105" t="s">
        <v>1136</v>
      </c>
      <c r="AO4" s="105" t="s">
        <v>616</v>
      </c>
      <c r="AP4" s="105" t="s">
        <v>1136</v>
      </c>
      <c r="AQ4" s="105" t="s">
        <v>616</v>
      </c>
      <c r="AR4" s="105" t="s">
        <v>1136</v>
      </c>
      <c r="AS4" s="105" t="s">
        <v>616</v>
      </c>
      <c r="AT4" s="105" t="s">
        <v>1136</v>
      </c>
      <c r="AU4" s="105" t="s">
        <v>616</v>
      </c>
      <c r="AV4" s="105" t="s">
        <v>1136</v>
      </c>
      <c r="AW4" s="105" t="s">
        <v>616</v>
      </c>
      <c r="AX4" s="105" t="s">
        <v>1136</v>
      </c>
      <c r="AY4" s="105" t="s">
        <v>616</v>
      </c>
      <c r="AZ4" s="105" t="s">
        <v>1136</v>
      </c>
      <c r="BA4" s="105" t="s">
        <v>616</v>
      </c>
      <c r="BB4" s="105" t="s">
        <v>1136</v>
      </c>
      <c r="BC4" s="105" t="s">
        <v>616</v>
      </c>
      <c r="BD4" s="105" t="s">
        <v>1136</v>
      </c>
      <c r="BE4" s="105" t="s">
        <v>616</v>
      </c>
      <c r="BF4" s="105" t="s">
        <v>1136</v>
      </c>
      <c r="BG4" s="105" t="s">
        <v>616</v>
      </c>
      <c r="BH4" s="105" t="s">
        <v>1136</v>
      </c>
      <c r="BI4" s="105" t="s">
        <v>616</v>
      </c>
      <c r="BJ4" s="105" t="s">
        <v>1136</v>
      </c>
      <c r="BK4" s="105" t="s">
        <v>616</v>
      </c>
      <c r="BL4" s="105" t="s">
        <v>1136</v>
      </c>
      <c r="BM4" s="105" t="s">
        <v>616</v>
      </c>
      <c r="BN4" s="105" t="s">
        <v>1136</v>
      </c>
      <c r="BO4" s="105" t="s">
        <v>616</v>
      </c>
      <c r="BP4" s="105" t="s">
        <v>1136</v>
      </c>
      <c r="BQ4" s="105" t="s">
        <v>616</v>
      </c>
    </row>
    <row r="5" spans="1:69" s="51" customFormat="1">
      <c r="A5" s="170" t="s">
        <v>1141</v>
      </c>
      <c r="B5" s="203"/>
      <c r="C5" s="203"/>
      <c r="D5" s="203"/>
      <c r="E5" s="203"/>
      <c r="F5" s="97">
        <v>19</v>
      </c>
      <c r="G5" s="97">
        <v>6359.0781399999996</v>
      </c>
      <c r="H5" s="97">
        <v>62</v>
      </c>
      <c r="I5" s="97">
        <v>52714.74252</v>
      </c>
      <c r="J5" s="97">
        <v>26</v>
      </c>
      <c r="K5" s="97">
        <v>1102.373</v>
      </c>
      <c r="L5" s="97">
        <v>5</v>
      </c>
      <c r="M5" s="97">
        <v>3400</v>
      </c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</row>
    <row r="6" spans="1:69">
      <c r="A6" s="165"/>
      <c r="B6" s="213" t="s">
        <v>1142</v>
      </c>
      <c r="C6" s="214"/>
      <c r="D6" s="214"/>
      <c r="E6" s="214"/>
      <c r="F6" s="97">
        <v>19</v>
      </c>
      <c r="G6" s="97">
        <v>6359.0781399999996</v>
      </c>
      <c r="H6" s="97">
        <v>45</v>
      </c>
      <c r="I6" s="97">
        <v>23314.782640000001</v>
      </c>
      <c r="J6" s="97">
        <v>23</v>
      </c>
      <c r="K6" s="97">
        <v>1056.1179999999999</v>
      </c>
      <c r="L6" s="97">
        <v>5</v>
      </c>
      <c r="M6" s="97">
        <v>3400</v>
      </c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</row>
    <row r="7" spans="1:69">
      <c r="A7" s="165"/>
      <c r="B7" s="213"/>
      <c r="C7" s="213" t="s">
        <v>1143</v>
      </c>
      <c r="D7" s="214"/>
      <c r="E7" s="214"/>
      <c r="F7" s="97">
        <v>19</v>
      </c>
      <c r="G7" s="97">
        <v>6359.0781399999996</v>
      </c>
      <c r="H7" s="97">
        <v>36</v>
      </c>
      <c r="I7" s="97">
        <v>19985.060219999999</v>
      </c>
      <c r="J7" s="97">
        <v>20</v>
      </c>
      <c r="K7" s="97">
        <v>1038.9179999999999</v>
      </c>
      <c r="L7" s="97">
        <v>5</v>
      </c>
      <c r="M7" s="97">
        <v>3400</v>
      </c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</row>
    <row r="8" spans="1:69">
      <c r="A8" s="165"/>
      <c r="B8" s="213"/>
      <c r="C8" s="213"/>
      <c r="D8" s="213" t="s">
        <v>1093</v>
      </c>
      <c r="E8" s="78"/>
      <c r="F8" s="97"/>
      <c r="G8" s="97"/>
      <c r="H8" s="97">
        <v>34</v>
      </c>
      <c r="I8" s="97">
        <v>19432.215219999998</v>
      </c>
      <c r="J8" s="97">
        <v>4</v>
      </c>
      <c r="K8" s="97">
        <v>0.99</v>
      </c>
      <c r="L8" s="97"/>
      <c r="M8" s="97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</row>
    <row r="9" spans="1:69" ht="12" customHeight="1">
      <c r="A9" s="165"/>
      <c r="B9" s="213"/>
      <c r="C9" s="213"/>
      <c r="D9" s="213"/>
      <c r="E9" s="77" t="s">
        <v>1144</v>
      </c>
      <c r="F9" s="97"/>
      <c r="G9" s="97"/>
      <c r="H9" s="97"/>
      <c r="I9" s="97"/>
      <c r="J9" s="97"/>
      <c r="K9" s="97"/>
      <c r="L9" s="97"/>
      <c r="M9" s="97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</row>
    <row r="10" spans="1:69" ht="12" customHeight="1">
      <c r="A10" s="165"/>
      <c r="B10" s="213"/>
      <c r="C10" s="213"/>
      <c r="D10" s="213"/>
      <c r="E10" s="77" t="s">
        <v>1145</v>
      </c>
      <c r="F10" s="97"/>
      <c r="G10" s="97"/>
      <c r="H10" s="97">
        <v>22</v>
      </c>
      <c r="I10" s="97">
        <v>16351.891</v>
      </c>
      <c r="J10" s="97"/>
      <c r="K10" s="97"/>
      <c r="L10" s="97"/>
      <c r="M10" s="97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</row>
    <row r="11" spans="1:69" ht="12" customHeight="1">
      <c r="A11" s="165"/>
      <c r="B11" s="213"/>
      <c r="C11" s="213"/>
      <c r="D11" s="213"/>
      <c r="E11" s="77" t="s">
        <v>1146</v>
      </c>
      <c r="F11" s="97"/>
      <c r="G11" s="97"/>
      <c r="H11" s="97">
        <v>12</v>
      </c>
      <c r="I11" s="97">
        <v>3080.32422</v>
      </c>
      <c r="J11" s="97">
        <v>4</v>
      </c>
      <c r="K11" s="97">
        <v>0.99</v>
      </c>
      <c r="L11" s="97"/>
      <c r="M11" s="97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</row>
    <row r="12" spans="1:69" ht="12" customHeight="1">
      <c r="A12" s="165"/>
      <c r="B12" s="213"/>
      <c r="C12" s="213"/>
      <c r="D12" s="213"/>
      <c r="E12" s="77" t="s">
        <v>1147</v>
      </c>
      <c r="F12" s="97"/>
      <c r="G12" s="97"/>
      <c r="H12" s="97"/>
      <c r="I12" s="97"/>
      <c r="J12" s="97"/>
      <c r="K12" s="97"/>
      <c r="L12" s="97"/>
      <c r="M12" s="97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</row>
    <row r="13" spans="1:69" ht="12" customHeight="1">
      <c r="A13" s="165"/>
      <c r="B13" s="213"/>
      <c r="C13" s="213"/>
      <c r="D13" s="213"/>
      <c r="E13" s="77" t="s">
        <v>1148</v>
      </c>
      <c r="F13" s="97"/>
      <c r="G13" s="97"/>
      <c r="H13" s="97"/>
      <c r="I13" s="97"/>
      <c r="J13" s="97"/>
      <c r="K13" s="97"/>
      <c r="L13" s="97"/>
      <c r="M13" s="97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</row>
    <row r="14" spans="1:69">
      <c r="A14" s="165"/>
      <c r="B14" s="213"/>
      <c r="C14" s="213"/>
      <c r="D14" s="213" t="s">
        <v>1149</v>
      </c>
      <c r="E14" s="78"/>
      <c r="F14" s="97">
        <v>2</v>
      </c>
      <c r="G14" s="97">
        <v>1499.30243</v>
      </c>
      <c r="H14" s="97"/>
      <c r="I14" s="97"/>
      <c r="J14" s="97"/>
      <c r="K14" s="97"/>
      <c r="L14" s="97"/>
      <c r="M14" s="97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</row>
    <row r="15" spans="1:69" ht="15" customHeight="1">
      <c r="A15" s="165"/>
      <c r="B15" s="213"/>
      <c r="C15" s="213"/>
      <c r="D15" s="213"/>
      <c r="E15" s="77" t="s">
        <v>1144</v>
      </c>
      <c r="F15" s="97"/>
      <c r="G15" s="97"/>
      <c r="H15" s="97"/>
      <c r="I15" s="97"/>
      <c r="J15" s="97"/>
      <c r="K15" s="97"/>
      <c r="L15" s="97"/>
      <c r="M15" s="97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</row>
    <row r="16" spans="1:69" ht="15" customHeight="1">
      <c r="A16" s="165"/>
      <c r="B16" s="213"/>
      <c r="C16" s="213"/>
      <c r="D16" s="213"/>
      <c r="E16" s="77" t="s">
        <v>1145</v>
      </c>
      <c r="F16" s="97">
        <v>1</v>
      </c>
      <c r="G16" s="97">
        <v>736.15354000000002</v>
      </c>
      <c r="H16" s="97"/>
      <c r="I16" s="97"/>
      <c r="J16" s="97"/>
      <c r="K16" s="97"/>
      <c r="L16" s="97"/>
      <c r="M16" s="97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</row>
    <row r="17" spans="1:69" ht="15" customHeight="1">
      <c r="A17" s="165"/>
      <c r="B17" s="213"/>
      <c r="C17" s="213"/>
      <c r="D17" s="213"/>
      <c r="E17" s="77" t="s">
        <v>1146</v>
      </c>
      <c r="F17" s="97"/>
      <c r="G17" s="97"/>
      <c r="H17" s="97"/>
      <c r="I17" s="97"/>
      <c r="J17" s="97"/>
      <c r="K17" s="97"/>
      <c r="L17" s="97"/>
      <c r="M17" s="97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</row>
    <row r="18" spans="1:69" ht="15" customHeight="1">
      <c r="A18" s="165"/>
      <c r="B18" s="213"/>
      <c r="C18" s="213"/>
      <c r="D18" s="213"/>
      <c r="E18" s="77" t="s">
        <v>1147</v>
      </c>
      <c r="F18" s="97">
        <v>1</v>
      </c>
      <c r="G18" s="97">
        <v>763.14889000000005</v>
      </c>
      <c r="H18" s="97"/>
      <c r="I18" s="97"/>
      <c r="J18" s="97"/>
      <c r="K18" s="97"/>
      <c r="L18" s="97"/>
      <c r="M18" s="97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</row>
    <row r="19" spans="1:69" ht="15" customHeight="1">
      <c r="A19" s="165"/>
      <c r="B19" s="213"/>
      <c r="C19" s="213"/>
      <c r="D19" s="213"/>
      <c r="E19" s="77" t="s">
        <v>1148</v>
      </c>
      <c r="F19" s="97"/>
      <c r="G19" s="97"/>
      <c r="H19" s="97"/>
      <c r="I19" s="97"/>
      <c r="J19" s="97"/>
      <c r="K19" s="97"/>
      <c r="L19" s="97"/>
      <c r="M19" s="97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</row>
    <row r="20" spans="1:69">
      <c r="A20" s="165"/>
      <c r="B20" s="213"/>
      <c r="C20" s="213"/>
      <c r="D20" s="213" t="s">
        <v>1150</v>
      </c>
      <c r="E20" s="78"/>
      <c r="F20" s="97"/>
      <c r="G20" s="97"/>
      <c r="H20" s="97">
        <v>2</v>
      </c>
      <c r="I20" s="97">
        <v>552.84500000000003</v>
      </c>
      <c r="J20" s="97"/>
      <c r="K20" s="97"/>
      <c r="L20" s="97"/>
      <c r="M20" s="97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</row>
    <row r="21" spans="1:69" ht="15" customHeight="1">
      <c r="A21" s="165"/>
      <c r="B21" s="213"/>
      <c r="C21" s="213"/>
      <c r="D21" s="213"/>
      <c r="E21" s="77" t="s">
        <v>1144</v>
      </c>
      <c r="F21" s="97"/>
      <c r="G21" s="97"/>
      <c r="H21" s="97">
        <v>2</v>
      </c>
      <c r="I21" s="97">
        <v>552.84500000000003</v>
      </c>
      <c r="J21" s="97"/>
      <c r="K21" s="97"/>
      <c r="L21" s="97"/>
      <c r="M21" s="97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</row>
    <row r="22" spans="1:69" ht="15" customHeight="1">
      <c r="A22" s="165"/>
      <c r="B22" s="213"/>
      <c r="C22" s="213"/>
      <c r="D22" s="213"/>
      <c r="E22" s="77" t="s">
        <v>1145</v>
      </c>
      <c r="F22" s="97"/>
      <c r="G22" s="97"/>
      <c r="H22" s="97"/>
      <c r="I22" s="97"/>
      <c r="J22" s="97"/>
      <c r="K22" s="97"/>
      <c r="L22" s="97"/>
      <c r="M22" s="97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</row>
    <row r="23" spans="1:69" ht="15" customHeight="1">
      <c r="A23" s="165"/>
      <c r="B23" s="213"/>
      <c r="C23" s="213"/>
      <c r="D23" s="213"/>
      <c r="E23" s="77" t="s">
        <v>1146</v>
      </c>
      <c r="F23" s="97"/>
      <c r="G23" s="97"/>
      <c r="H23" s="97"/>
      <c r="I23" s="97"/>
      <c r="J23" s="97"/>
      <c r="K23" s="97"/>
      <c r="L23" s="97"/>
      <c r="M23" s="97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</row>
    <row r="24" spans="1:69" ht="15" customHeight="1">
      <c r="A24" s="165"/>
      <c r="B24" s="213"/>
      <c r="C24" s="213"/>
      <c r="D24" s="213"/>
      <c r="E24" s="77" t="s">
        <v>1147</v>
      </c>
      <c r="F24" s="97"/>
      <c r="G24" s="97"/>
      <c r="H24" s="97"/>
      <c r="I24" s="97"/>
      <c r="J24" s="97"/>
      <c r="K24" s="97"/>
      <c r="L24" s="97"/>
      <c r="M24" s="97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</row>
    <row r="25" spans="1:69" ht="15" customHeight="1">
      <c r="A25" s="165"/>
      <c r="B25" s="213"/>
      <c r="C25" s="213"/>
      <c r="D25" s="213"/>
      <c r="E25" s="77" t="s">
        <v>1148</v>
      </c>
      <c r="F25" s="97"/>
      <c r="G25" s="97"/>
      <c r="H25" s="97"/>
      <c r="I25" s="97"/>
      <c r="J25" s="97"/>
      <c r="K25" s="97"/>
      <c r="L25" s="97"/>
      <c r="M25" s="97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</row>
    <row r="26" spans="1:69">
      <c r="A26" s="165"/>
      <c r="B26" s="213"/>
      <c r="C26" s="213"/>
      <c r="D26" s="213" t="s">
        <v>1151</v>
      </c>
      <c r="E26" s="78"/>
      <c r="F26" s="97">
        <v>17</v>
      </c>
      <c r="G26" s="97">
        <v>4859.7757099999999</v>
      </c>
      <c r="H26" s="97"/>
      <c r="I26" s="97"/>
      <c r="J26" s="97">
        <v>16</v>
      </c>
      <c r="K26" s="97">
        <v>1037.9280000000001</v>
      </c>
      <c r="L26" s="97">
        <v>5</v>
      </c>
      <c r="M26" s="97">
        <v>3400</v>
      </c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</row>
    <row r="27" spans="1:69" ht="15.75" customHeight="1">
      <c r="A27" s="165"/>
      <c r="B27" s="213"/>
      <c r="C27" s="213"/>
      <c r="D27" s="213"/>
      <c r="E27" s="77" t="s">
        <v>1144</v>
      </c>
      <c r="F27" s="97">
        <v>13</v>
      </c>
      <c r="G27" s="97">
        <v>2242.3699299999998</v>
      </c>
      <c r="H27" s="97"/>
      <c r="I27" s="97"/>
      <c r="J27" s="97">
        <v>14</v>
      </c>
      <c r="K27" s="97">
        <v>755.4</v>
      </c>
      <c r="L27" s="97">
        <v>1</v>
      </c>
      <c r="M27" s="97">
        <v>800</v>
      </c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</row>
    <row r="28" spans="1:69" ht="15.75" customHeight="1">
      <c r="A28" s="165"/>
      <c r="B28" s="213"/>
      <c r="C28" s="213"/>
      <c r="D28" s="213"/>
      <c r="E28" s="77" t="s">
        <v>1145</v>
      </c>
      <c r="F28" s="97">
        <v>4</v>
      </c>
      <c r="G28" s="97">
        <v>2617.40578</v>
      </c>
      <c r="H28" s="97"/>
      <c r="I28" s="97"/>
      <c r="J28" s="97">
        <v>2</v>
      </c>
      <c r="K28" s="97">
        <v>282.52800000000002</v>
      </c>
      <c r="L28" s="97">
        <v>4</v>
      </c>
      <c r="M28" s="97">
        <v>2600</v>
      </c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</row>
    <row r="29" spans="1:69" ht="15.75" customHeight="1">
      <c r="A29" s="165"/>
      <c r="B29" s="213"/>
      <c r="C29" s="213"/>
      <c r="D29" s="213"/>
      <c r="E29" s="77" t="s">
        <v>1146</v>
      </c>
      <c r="F29" s="97"/>
      <c r="G29" s="97"/>
      <c r="H29" s="97"/>
      <c r="I29" s="97"/>
      <c r="J29" s="97"/>
      <c r="K29" s="97"/>
      <c r="L29" s="97"/>
      <c r="M29" s="97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</row>
    <row r="30" spans="1:69" ht="15.75" customHeight="1">
      <c r="A30" s="165"/>
      <c r="B30" s="213"/>
      <c r="C30" s="213"/>
      <c r="D30" s="213"/>
      <c r="E30" s="77" t="s">
        <v>1147</v>
      </c>
      <c r="F30" s="97"/>
      <c r="G30" s="97"/>
      <c r="H30" s="97"/>
      <c r="I30" s="97"/>
      <c r="J30" s="97"/>
      <c r="K30" s="97"/>
      <c r="L30" s="97"/>
      <c r="M30" s="97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</row>
    <row r="31" spans="1:69" ht="15.75" customHeight="1">
      <c r="A31" s="165"/>
      <c r="B31" s="213"/>
      <c r="C31" s="213"/>
      <c r="D31" s="213"/>
      <c r="E31" s="77" t="s">
        <v>1148</v>
      </c>
      <c r="F31" s="97"/>
      <c r="G31" s="97"/>
      <c r="H31" s="97"/>
      <c r="I31" s="97"/>
      <c r="J31" s="97"/>
      <c r="K31" s="97"/>
      <c r="L31" s="97"/>
      <c r="M31" s="97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</row>
    <row r="32" spans="1:69">
      <c r="A32" s="165"/>
      <c r="B32" s="213"/>
      <c r="C32" s="213"/>
      <c r="D32" s="213" t="s">
        <v>1152</v>
      </c>
      <c r="E32" s="78"/>
      <c r="F32" s="97"/>
      <c r="G32" s="97"/>
      <c r="H32" s="97"/>
      <c r="I32" s="97"/>
      <c r="J32" s="97"/>
      <c r="K32" s="97"/>
      <c r="L32" s="97"/>
      <c r="M32" s="97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</row>
    <row r="33" spans="1:69" ht="15.75" customHeight="1">
      <c r="A33" s="165"/>
      <c r="B33" s="213"/>
      <c r="C33" s="213"/>
      <c r="D33" s="213"/>
      <c r="E33" s="77" t="s">
        <v>1144</v>
      </c>
      <c r="F33" s="97"/>
      <c r="G33" s="97"/>
      <c r="H33" s="97"/>
      <c r="I33" s="97"/>
      <c r="J33" s="97"/>
      <c r="K33" s="97"/>
      <c r="L33" s="97"/>
      <c r="M33" s="97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</row>
    <row r="34" spans="1:69" ht="15.75" customHeight="1">
      <c r="A34" s="165"/>
      <c r="B34" s="213"/>
      <c r="C34" s="213"/>
      <c r="D34" s="213"/>
      <c r="E34" s="77" t="s">
        <v>1145</v>
      </c>
      <c r="F34" s="97"/>
      <c r="G34" s="97"/>
      <c r="H34" s="97"/>
      <c r="I34" s="97"/>
      <c r="J34" s="97"/>
      <c r="K34" s="97"/>
      <c r="L34" s="97"/>
      <c r="M34" s="97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</row>
    <row r="35" spans="1:69" ht="15.75" customHeight="1">
      <c r="A35" s="165"/>
      <c r="B35" s="213"/>
      <c r="C35" s="213"/>
      <c r="D35" s="213"/>
      <c r="E35" s="77" t="s">
        <v>1146</v>
      </c>
      <c r="F35" s="97"/>
      <c r="G35" s="97"/>
      <c r="H35" s="97"/>
      <c r="I35" s="97"/>
      <c r="J35" s="97"/>
      <c r="K35" s="97"/>
      <c r="L35" s="97"/>
      <c r="M35" s="97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</row>
    <row r="36" spans="1:69" ht="15.75" customHeight="1">
      <c r="A36" s="165"/>
      <c r="B36" s="213"/>
      <c r="C36" s="213"/>
      <c r="D36" s="213"/>
      <c r="E36" s="77" t="s">
        <v>1147</v>
      </c>
      <c r="F36" s="97"/>
      <c r="G36" s="97"/>
      <c r="H36" s="97"/>
      <c r="I36" s="97"/>
      <c r="J36" s="97"/>
      <c r="K36" s="97"/>
      <c r="L36" s="97"/>
      <c r="M36" s="97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</row>
    <row r="37" spans="1:69" ht="15.75" customHeight="1">
      <c r="A37" s="165"/>
      <c r="B37" s="213"/>
      <c r="C37" s="213"/>
      <c r="D37" s="213"/>
      <c r="E37" s="77" t="s">
        <v>1148</v>
      </c>
      <c r="F37" s="97"/>
      <c r="G37" s="97"/>
      <c r="H37" s="97"/>
      <c r="I37" s="97"/>
      <c r="J37" s="97"/>
      <c r="K37" s="97"/>
      <c r="L37" s="97"/>
      <c r="M37" s="97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</row>
    <row r="38" spans="1:69">
      <c r="A38" s="165"/>
      <c r="B38" s="213"/>
      <c r="C38" s="213" t="s">
        <v>1153</v>
      </c>
      <c r="D38" s="214"/>
      <c r="E38" s="214"/>
      <c r="F38" s="97"/>
      <c r="G38" s="97"/>
      <c r="H38" s="97">
        <v>9</v>
      </c>
      <c r="I38" s="97">
        <v>3329.7224200000001</v>
      </c>
      <c r="J38" s="97">
        <v>3</v>
      </c>
      <c r="K38" s="97">
        <v>17.2</v>
      </c>
      <c r="L38" s="97"/>
      <c r="M38" s="97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</row>
    <row r="39" spans="1:69">
      <c r="A39" s="165"/>
      <c r="B39" s="213"/>
      <c r="C39" s="213"/>
      <c r="D39" s="213" t="s">
        <v>1093</v>
      </c>
      <c r="E39" s="78"/>
      <c r="F39" s="97"/>
      <c r="G39" s="97"/>
      <c r="H39" s="97"/>
      <c r="I39" s="97"/>
      <c r="J39" s="97"/>
      <c r="K39" s="97"/>
      <c r="L39" s="97"/>
      <c r="M39" s="97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</row>
    <row r="40" spans="1:69" ht="13.5" customHeight="1">
      <c r="A40" s="165"/>
      <c r="B40" s="213"/>
      <c r="C40" s="213"/>
      <c r="D40" s="213"/>
      <c r="E40" s="77" t="s">
        <v>1144</v>
      </c>
      <c r="F40" s="97"/>
      <c r="G40" s="97"/>
      <c r="H40" s="97"/>
      <c r="I40" s="97"/>
      <c r="J40" s="97"/>
      <c r="K40" s="97"/>
      <c r="L40" s="97"/>
      <c r="M40" s="97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</row>
    <row r="41" spans="1:69" ht="13.5" customHeight="1">
      <c r="A41" s="165"/>
      <c r="B41" s="213"/>
      <c r="C41" s="213"/>
      <c r="D41" s="213"/>
      <c r="E41" s="77" t="s">
        <v>1145</v>
      </c>
      <c r="F41" s="97"/>
      <c r="G41" s="97"/>
      <c r="H41" s="97"/>
      <c r="I41" s="97"/>
      <c r="J41" s="97"/>
      <c r="K41" s="97"/>
      <c r="L41" s="97"/>
      <c r="M41" s="97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</row>
    <row r="42" spans="1:69" ht="13.5" customHeight="1">
      <c r="A42" s="165"/>
      <c r="B42" s="213"/>
      <c r="C42" s="213"/>
      <c r="D42" s="213"/>
      <c r="E42" s="77" t="s">
        <v>1146</v>
      </c>
      <c r="F42" s="97"/>
      <c r="G42" s="97"/>
      <c r="H42" s="97"/>
      <c r="I42" s="97"/>
      <c r="J42" s="97"/>
      <c r="K42" s="97"/>
      <c r="L42" s="97"/>
      <c r="M42" s="97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</row>
    <row r="43" spans="1:69" ht="13.5" customHeight="1">
      <c r="A43" s="165"/>
      <c r="B43" s="213"/>
      <c r="C43" s="213"/>
      <c r="D43" s="213"/>
      <c r="E43" s="77" t="s">
        <v>1147</v>
      </c>
      <c r="F43" s="97"/>
      <c r="G43" s="97"/>
      <c r="H43" s="97"/>
      <c r="I43" s="97"/>
      <c r="J43" s="97"/>
      <c r="K43" s="97"/>
      <c r="L43" s="97"/>
      <c r="M43" s="97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</row>
    <row r="44" spans="1:69" ht="13.5" customHeight="1">
      <c r="A44" s="165"/>
      <c r="B44" s="213"/>
      <c r="C44" s="213"/>
      <c r="D44" s="213"/>
      <c r="E44" s="77" t="s">
        <v>1148</v>
      </c>
      <c r="F44" s="97"/>
      <c r="G44" s="97"/>
      <c r="H44" s="97"/>
      <c r="I44" s="97"/>
      <c r="J44" s="97"/>
      <c r="K44" s="97"/>
      <c r="L44" s="97"/>
      <c r="M44" s="97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</row>
    <row r="45" spans="1:69">
      <c r="A45" s="165"/>
      <c r="B45" s="213"/>
      <c r="C45" s="213"/>
      <c r="D45" s="213" t="s">
        <v>1149</v>
      </c>
      <c r="E45" s="78"/>
      <c r="F45" s="97"/>
      <c r="G45" s="97"/>
      <c r="H45" s="97"/>
      <c r="I45" s="97"/>
      <c r="J45" s="97"/>
      <c r="K45" s="97"/>
      <c r="L45" s="97"/>
      <c r="M45" s="97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</row>
    <row r="46" spans="1:69" ht="14.25" customHeight="1">
      <c r="A46" s="165"/>
      <c r="B46" s="213"/>
      <c r="C46" s="213"/>
      <c r="D46" s="213"/>
      <c r="E46" s="77" t="s">
        <v>1144</v>
      </c>
      <c r="F46" s="97"/>
      <c r="G46" s="97"/>
      <c r="H46" s="97"/>
      <c r="I46" s="97"/>
      <c r="J46" s="97"/>
      <c r="K46" s="97"/>
      <c r="L46" s="97"/>
      <c r="M46" s="97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</row>
    <row r="47" spans="1:69" ht="14.25" customHeight="1">
      <c r="A47" s="165"/>
      <c r="B47" s="213"/>
      <c r="C47" s="213"/>
      <c r="D47" s="213"/>
      <c r="E47" s="77" t="s">
        <v>1145</v>
      </c>
      <c r="F47" s="97"/>
      <c r="G47" s="97"/>
      <c r="H47" s="97"/>
      <c r="I47" s="97"/>
      <c r="J47" s="97"/>
      <c r="K47" s="97"/>
      <c r="L47" s="97"/>
      <c r="M47" s="97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</row>
    <row r="48" spans="1:69" ht="14.25" customHeight="1">
      <c r="A48" s="165"/>
      <c r="B48" s="213"/>
      <c r="C48" s="213"/>
      <c r="D48" s="213"/>
      <c r="E48" s="77" t="s">
        <v>1146</v>
      </c>
      <c r="F48" s="97"/>
      <c r="G48" s="97"/>
      <c r="H48" s="97"/>
      <c r="I48" s="97"/>
      <c r="J48" s="97"/>
      <c r="K48" s="97"/>
      <c r="L48" s="97"/>
      <c r="M48" s="97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</row>
    <row r="49" spans="1:69" ht="14.25" customHeight="1">
      <c r="A49" s="165"/>
      <c r="B49" s="213"/>
      <c r="C49" s="213"/>
      <c r="D49" s="213"/>
      <c r="E49" s="77" t="s">
        <v>1147</v>
      </c>
      <c r="F49" s="97"/>
      <c r="G49" s="97"/>
      <c r="H49" s="97"/>
      <c r="I49" s="97"/>
      <c r="J49" s="97"/>
      <c r="K49" s="97"/>
      <c r="L49" s="97"/>
      <c r="M49" s="97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</row>
    <row r="50" spans="1:69" ht="14.25" customHeight="1">
      <c r="A50" s="165"/>
      <c r="B50" s="213"/>
      <c r="C50" s="213"/>
      <c r="D50" s="213"/>
      <c r="E50" s="77" t="s">
        <v>1148</v>
      </c>
      <c r="F50" s="97"/>
      <c r="G50" s="97"/>
      <c r="H50" s="97"/>
      <c r="I50" s="97"/>
      <c r="J50" s="97"/>
      <c r="K50" s="97"/>
      <c r="L50" s="97"/>
      <c r="M50" s="97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</row>
    <row r="51" spans="1:69">
      <c r="A51" s="165"/>
      <c r="B51" s="213"/>
      <c r="C51" s="213"/>
      <c r="D51" s="213" t="s">
        <v>1150</v>
      </c>
      <c r="E51" s="78"/>
      <c r="F51" s="97"/>
      <c r="G51" s="97"/>
      <c r="H51" s="97">
        <v>9</v>
      </c>
      <c r="I51" s="97">
        <v>3329.7224200000001</v>
      </c>
      <c r="J51" s="97">
        <v>3</v>
      </c>
      <c r="K51" s="97">
        <v>17.2</v>
      </c>
      <c r="L51" s="97"/>
      <c r="M51" s="97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</row>
    <row r="52" spans="1:69" ht="13.5" customHeight="1">
      <c r="A52" s="165"/>
      <c r="B52" s="213"/>
      <c r="C52" s="213"/>
      <c r="D52" s="213"/>
      <c r="E52" s="77" t="s">
        <v>1144</v>
      </c>
      <c r="F52" s="97"/>
      <c r="G52" s="97"/>
      <c r="H52" s="97"/>
      <c r="I52" s="97"/>
      <c r="J52" s="97"/>
      <c r="K52" s="97"/>
      <c r="L52" s="97"/>
      <c r="M52" s="97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</row>
    <row r="53" spans="1:69" ht="13.5" customHeight="1">
      <c r="A53" s="165"/>
      <c r="B53" s="213"/>
      <c r="C53" s="213"/>
      <c r="D53" s="213"/>
      <c r="E53" s="77" t="s">
        <v>1145</v>
      </c>
      <c r="F53" s="97"/>
      <c r="G53" s="97"/>
      <c r="H53" s="97">
        <v>1</v>
      </c>
      <c r="I53" s="97">
        <v>60</v>
      </c>
      <c r="J53" s="97"/>
      <c r="K53" s="97"/>
      <c r="L53" s="97"/>
      <c r="M53" s="97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</row>
    <row r="54" spans="1:69" ht="13.5" customHeight="1">
      <c r="A54" s="165"/>
      <c r="B54" s="213"/>
      <c r="C54" s="213"/>
      <c r="D54" s="213"/>
      <c r="E54" s="77" t="s">
        <v>1146</v>
      </c>
      <c r="F54" s="97"/>
      <c r="G54" s="97"/>
      <c r="H54" s="97">
        <v>3</v>
      </c>
      <c r="I54" s="97">
        <v>1622.5616299999999</v>
      </c>
      <c r="J54" s="97">
        <v>3</v>
      </c>
      <c r="K54" s="97">
        <v>17.2</v>
      </c>
      <c r="L54" s="97"/>
      <c r="M54" s="97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</row>
    <row r="55" spans="1:69" ht="13.5" customHeight="1">
      <c r="A55" s="165"/>
      <c r="B55" s="213"/>
      <c r="C55" s="213"/>
      <c r="D55" s="213"/>
      <c r="E55" s="77" t="s">
        <v>1147</v>
      </c>
      <c r="F55" s="97"/>
      <c r="G55" s="97"/>
      <c r="H55" s="97"/>
      <c r="I55" s="97"/>
      <c r="J55" s="97"/>
      <c r="K55" s="97"/>
      <c r="L55" s="97"/>
      <c r="M55" s="97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</row>
    <row r="56" spans="1:69" ht="13.5" customHeight="1">
      <c r="A56" s="165"/>
      <c r="B56" s="213"/>
      <c r="C56" s="213"/>
      <c r="D56" s="213"/>
      <c r="E56" s="77" t="s">
        <v>1148</v>
      </c>
      <c r="F56" s="97"/>
      <c r="G56" s="97"/>
      <c r="H56" s="97">
        <v>5</v>
      </c>
      <c r="I56" s="97">
        <v>1647.1607899999999</v>
      </c>
      <c r="J56" s="97"/>
      <c r="K56" s="97"/>
      <c r="L56" s="97"/>
      <c r="M56" s="97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</row>
    <row r="57" spans="1:69">
      <c r="A57" s="165"/>
      <c r="B57" s="213"/>
      <c r="C57" s="213"/>
      <c r="D57" s="213" t="s">
        <v>1151</v>
      </c>
      <c r="E57" s="78"/>
      <c r="F57" s="97"/>
      <c r="G57" s="97"/>
      <c r="H57" s="97"/>
      <c r="I57" s="97"/>
      <c r="J57" s="97"/>
      <c r="K57" s="97"/>
      <c r="L57" s="97"/>
      <c r="M57" s="97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</row>
    <row r="58" spans="1:69" ht="13.5" customHeight="1">
      <c r="A58" s="165"/>
      <c r="B58" s="213"/>
      <c r="C58" s="213"/>
      <c r="D58" s="213"/>
      <c r="E58" s="77" t="s">
        <v>1144</v>
      </c>
      <c r="F58" s="97"/>
      <c r="G58" s="97"/>
      <c r="H58" s="97"/>
      <c r="I58" s="97"/>
      <c r="J58" s="97"/>
      <c r="K58" s="97"/>
      <c r="L58" s="97"/>
      <c r="M58" s="97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</row>
    <row r="59" spans="1:69" ht="13.5" customHeight="1">
      <c r="A59" s="165"/>
      <c r="B59" s="213"/>
      <c r="C59" s="213"/>
      <c r="D59" s="213"/>
      <c r="E59" s="77" t="s">
        <v>1145</v>
      </c>
      <c r="F59" s="97"/>
      <c r="G59" s="97"/>
      <c r="H59" s="97"/>
      <c r="I59" s="97"/>
      <c r="J59" s="97"/>
      <c r="K59" s="97"/>
      <c r="L59" s="97"/>
      <c r="M59" s="97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</row>
    <row r="60" spans="1:69" ht="13.5" customHeight="1">
      <c r="A60" s="165"/>
      <c r="B60" s="213"/>
      <c r="C60" s="213"/>
      <c r="D60" s="213"/>
      <c r="E60" s="77" t="s">
        <v>1146</v>
      </c>
      <c r="F60" s="97"/>
      <c r="G60" s="97"/>
      <c r="H60" s="97"/>
      <c r="I60" s="97"/>
      <c r="J60" s="97"/>
      <c r="K60" s="97"/>
      <c r="L60" s="97"/>
      <c r="M60" s="97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</row>
    <row r="61" spans="1:69" ht="13.5" customHeight="1">
      <c r="A61" s="165"/>
      <c r="B61" s="213"/>
      <c r="C61" s="213"/>
      <c r="D61" s="213"/>
      <c r="E61" s="77" t="s">
        <v>1147</v>
      </c>
      <c r="F61" s="97"/>
      <c r="G61" s="97"/>
      <c r="H61" s="97"/>
      <c r="I61" s="97"/>
      <c r="J61" s="97"/>
      <c r="K61" s="97"/>
      <c r="L61" s="97"/>
      <c r="M61" s="97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</row>
    <row r="62" spans="1:69" ht="13.5" customHeight="1">
      <c r="A62" s="165"/>
      <c r="B62" s="213"/>
      <c r="C62" s="213"/>
      <c r="D62" s="213"/>
      <c r="E62" s="77" t="s">
        <v>1148</v>
      </c>
      <c r="F62" s="97"/>
      <c r="G62" s="97"/>
      <c r="H62" s="97"/>
      <c r="I62" s="97"/>
      <c r="J62" s="97"/>
      <c r="K62" s="97"/>
      <c r="L62" s="97"/>
      <c r="M62" s="97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</row>
    <row r="63" spans="1:69">
      <c r="A63" s="165"/>
      <c r="B63" s="213"/>
      <c r="C63" s="213"/>
      <c r="D63" s="213" t="s">
        <v>1152</v>
      </c>
      <c r="E63" s="78"/>
      <c r="F63" s="97"/>
      <c r="G63" s="97"/>
      <c r="H63" s="97"/>
      <c r="I63" s="97"/>
      <c r="J63" s="97"/>
      <c r="K63" s="97"/>
      <c r="L63" s="97"/>
      <c r="M63" s="97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</row>
    <row r="64" spans="1:69" ht="14.25" customHeight="1">
      <c r="A64" s="165"/>
      <c r="B64" s="213"/>
      <c r="C64" s="213"/>
      <c r="D64" s="213"/>
      <c r="E64" s="77" t="s">
        <v>1144</v>
      </c>
      <c r="F64" s="97"/>
      <c r="G64" s="97"/>
      <c r="H64" s="97"/>
      <c r="I64" s="97"/>
      <c r="J64" s="97"/>
      <c r="K64" s="97"/>
      <c r="L64" s="97"/>
      <c r="M64" s="97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</row>
    <row r="65" spans="1:69" ht="14.25" customHeight="1">
      <c r="A65" s="165"/>
      <c r="B65" s="213"/>
      <c r="C65" s="213"/>
      <c r="D65" s="213"/>
      <c r="E65" s="77" t="s">
        <v>1145</v>
      </c>
      <c r="F65" s="97"/>
      <c r="G65" s="97"/>
      <c r="H65" s="97"/>
      <c r="I65" s="97"/>
      <c r="J65" s="97"/>
      <c r="K65" s="97"/>
      <c r="L65" s="97"/>
      <c r="M65" s="97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</row>
    <row r="66" spans="1:69" ht="14.25" customHeight="1">
      <c r="A66" s="165"/>
      <c r="B66" s="213"/>
      <c r="C66" s="213"/>
      <c r="D66" s="213"/>
      <c r="E66" s="77" t="s">
        <v>1146</v>
      </c>
      <c r="F66" s="97"/>
      <c r="G66" s="97"/>
      <c r="H66" s="97"/>
      <c r="I66" s="97"/>
      <c r="J66" s="97"/>
      <c r="K66" s="97"/>
      <c r="L66" s="97"/>
      <c r="M66" s="97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</row>
    <row r="67" spans="1:69" ht="14.25" customHeight="1">
      <c r="A67" s="165"/>
      <c r="B67" s="213"/>
      <c r="C67" s="213"/>
      <c r="D67" s="213"/>
      <c r="E67" s="77" t="s">
        <v>1147</v>
      </c>
      <c r="F67" s="97"/>
      <c r="G67" s="97"/>
      <c r="H67" s="97"/>
      <c r="I67" s="97"/>
      <c r="J67" s="97"/>
      <c r="K67" s="97"/>
      <c r="L67" s="97"/>
      <c r="M67" s="97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</row>
    <row r="68" spans="1:69" ht="14.25" customHeight="1">
      <c r="A68" s="165"/>
      <c r="B68" s="213"/>
      <c r="C68" s="213"/>
      <c r="D68" s="213"/>
      <c r="E68" s="77" t="s">
        <v>1148</v>
      </c>
      <c r="F68" s="97"/>
      <c r="G68" s="97"/>
      <c r="H68" s="97"/>
      <c r="I68" s="97"/>
      <c r="J68" s="97"/>
      <c r="K68" s="97"/>
      <c r="L68" s="97"/>
      <c r="M68" s="97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</row>
    <row r="69" spans="1:69">
      <c r="A69" s="165"/>
      <c r="B69" s="213" t="s">
        <v>1154</v>
      </c>
      <c r="C69" s="214"/>
      <c r="D69" s="214"/>
      <c r="E69" s="214"/>
      <c r="F69" s="97"/>
      <c r="G69" s="97"/>
      <c r="H69" s="97">
        <v>17</v>
      </c>
      <c r="I69" s="97">
        <v>29399.959879999999</v>
      </c>
      <c r="J69" s="97">
        <v>3</v>
      </c>
      <c r="K69" s="97">
        <v>46.255000000000003</v>
      </c>
      <c r="L69" s="97"/>
      <c r="M69" s="97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</row>
    <row r="70" spans="1:69">
      <c r="A70" s="165"/>
      <c r="B70" s="213"/>
      <c r="C70" s="213" t="s">
        <v>1155</v>
      </c>
      <c r="D70" s="214"/>
      <c r="E70" s="214"/>
      <c r="F70" s="97"/>
      <c r="G70" s="97"/>
      <c r="H70" s="97">
        <v>8</v>
      </c>
      <c r="I70" s="97">
        <v>17278.144199999999</v>
      </c>
      <c r="J70" s="97"/>
      <c r="K70" s="97"/>
      <c r="L70" s="97"/>
      <c r="M70" s="97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</row>
    <row r="71" spans="1:69">
      <c r="A71" s="165"/>
      <c r="B71" s="213"/>
      <c r="C71" s="213"/>
      <c r="D71" s="213" t="s">
        <v>1093</v>
      </c>
      <c r="E71" s="78"/>
      <c r="F71" s="97"/>
      <c r="G71" s="97"/>
      <c r="H71" s="97">
        <v>5</v>
      </c>
      <c r="I71" s="97">
        <v>15240.599459999999</v>
      </c>
      <c r="J71" s="97"/>
      <c r="K71" s="97"/>
      <c r="L71" s="97"/>
      <c r="M71" s="97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</row>
    <row r="72" spans="1:69" ht="14.25" customHeight="1">
      <c r="A72" s="165"/>
      <c r="B72" s="213"/>
      <c r="C72" s="213"/>
      <c r="D72" s="213"/>
      <c r="E72" s="77" t="s">
        <v>1144</v>
      </c>
      <c r="F72" s="97"/>
      <c r="G72" s="97"/>
      <c r="H72" s="97"/>
      <c r="I72" s="97"/>
      <c r="J72" s="97"/>
      <c r="K72" s="97"/>
      <c r="L72" s="97"/>
      <c r="M72" s="97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</row>
    <row r="73" spans="1:69" ht="14.25" customHeight="1">
      <c r="A73" s="165"/>
      <c r="B73" s="213"/>
      <c r="C73" s="213"/>
      <c r="D73" s="213"/>
      <c r="E73" s="77" t="s">
        <v>1145</v>
      </c>
      <c r="F73" s="97"/>
      <c r="G73" s="97"/>
      <c r="H73" s="97"/>
      <c r="I73" s="97"/>
      <c r="J73" s="97"/>
      <c r="K73" s="97"/>
      <c r="L73" s="97"/>
      <c r="M73" s="97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</row>
    <row r="74" spans="1:69" ht="14.25" customHeight="1">
      <c r="A74" s="165"/>
      <c r="B74" s="213"/>
      <c r="C74" s="213"/>
      <c r="D74" s="213"/>
      <c r="E74" s="77" t="s">
        <v>1146</v>
      </c>
      <c r="F74" s="97"/>
      <c r="G74" s="97"/>
      <c r="H74" s="97">
        <v>5</v>
      </c>
      <c r="I74" s="97">
        <v>15240.599459999999</v>
      </c>
      <c r="J74" s="97"/>
      <c r="K74" s="97"/>
      <c r="L74" s="97"/>
      <c r="M74" s="97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</row>
    <row r="75" spans="1:69" ht="14.25" customHeight="1">
      <c r="A75" s="165"/>
      <c r="B75" s="213"/>
      <c r="C75" s="213"/>
      <c r="D75" s="213"/>
      <c r="E75" s="77" t="s">
        <v>1147</v>
      </c>
      <c r="F75" s="97"/>
      <c r="G75" s="97"/>
      <c r="H75" s="97"/>
      <c r="I75" s="97"/>
      <c r="J75" s="97"/>
      <c r="K75" s="97"/>
      <c r="L75" s="97"/>
      <c r="M75" s="97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</row>
    <row r="76" spans="1:69" ht="14.25" customHeight="1">
      <c r="A76" s="165"/>
      <c r="B76" s="213"/>
      <c r="C76" s="213"/>
      <c r="D76" s="213"/>
      <c r="E76" s="77" t="s">
        <v>1148</v>
      </c>
      <c r="F76" s="97"/>
      <c r="G76" s="97"/>
      <c r="H76" s="97"/>
      <c r="I76" s="97"/>
      <c r="J76" s="97"/>
      <c r="K76" s="97"/>
      <c r="L76" s="97"/>
      <c r="M76" s="97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</row>
    <row r="77" spans="1:69">
      <c r="A77" s="165"/>
      <c r="B77" s="213"/>
      <c r="C77" s="213"/>
      <c r="D77" s="213" t="s">
        <v>1149</v>
      </c>
      <c r="E77" s="78"/>
      <c r="F77" s="97"/>
      <c r="G77" s="97"/>
      <c r="H77" s="97"/>
      <c r="I77" s="97"/>
      <c r="J77" s="97"/>
      <c r="K77" s="97"/>
      <c r="L77" s="97"/>
      <c r="M77" s="97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</row>
    <row r="78" spans="1:69" ht="13.5" customHeight="1">
      <c r="A78" s="165"/>
      <c r="B78" s="213"/>
      <c r="C78" s="213"/>
      <c r="D78" s="213"/>
      <c r="E78" s="77" t="s">
        <v>1144</v>
      </c>
      <c r="F78" s="97"/>
      <c r="G78" s="97"/>
      <c r="H78" s="97"/>
      <c r="I78" s="97"/>
      <c r="J78" s="97"/>
      <c r="K78" s="97"/>
      <c r="L78" s="97"/>
      <c r="M78" s="97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</row>
    <row r="79" spans="1:69" ht="13.5" customHeight="1">
      <c r="A79" s="165"/>
      <c r="B79" s="213"/>
      <c r="C79" s="213"/>
      <c r="D79" s="213"/>
      <c r="E79" s="77" t="s">
        <v>1145</v>
      </c>
      <c r="F79" s="97"/>
      <c r="G79" s="97"/>
      <c r="H79" s="97"/>
      <c r="I79" s="97"/>
      <c r="J79" s="97"/>
      <c r="K79" s="97"/>
      <c r="L79" s="97"/>
      <c r="M79" s="97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</row>
    <row r="80" spans="1:69" ht="13.5" customHeight="1">
      <c r="A80" s="165"/>
      <c r="B80" s="213"/>
      <c r="C80" s="213"/>
      <c r="D80" s="213"/>
      <c r="E80" s="77" t="s">
        <v>1146</v>
      </c>
      <c r="F80" s="97"/>
      <c r="G80" s="97"/>
      <c r="H80" s="97"/>
      <c r="I80" s="97"/>
      <c r="J80" s="97"/>
      <c r="K80" s="97"/>
      <c r="L80" s="97"/>
      <c r="M80" s="97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</row>
    <row r="81" spans="1:69" ht="13.5" customHeight="1">
      <c r="A81" s="165"/>
      <c r="B81" s="213"/>
      <c r="C81" s="213"/>
      <c r="D81" s="213"/>
      <c r="E81" s="77" t="s">
        <v>1147</v>
      </c>
      <c r="F81" s="97"/>
      <c r="G81" s="97"/>
      <c r="H81" s="97"/>
      <c r="I81" s="97"/>
      <c r="J81" s="97"/>
      <c r="K81" s="97"/>
      <c r="L81" s="97"/>
      <c r="M81" s="97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</row>
    <row r="82" spans="1:69" ht="13.5" customHeight="1">
      <c r="A82" s="165"/>
      <c r="B82" s="213"/>
      <c r="C82" s="213"/>
      <c r="D82" s="213"/>
      <c r="E82" s="77" t="s">
        <v>1148</v>
      </c>
      <c r="F82" s="97"/>
      <c r="G82" s="97"/>
      <c r="H82" s="97"/>
      <c r="I82" s="97"/>
      <c r="J82" s="97"/>
      <c r="K82" s="97"/>
      <c r="L82" s="97"/>
      <c r="M82" s="97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</row>
    <row r="83" spans="1:69">
      <c r="A83" s="165"/>
      <c r="B83" s="213"/>
      <c r="C83" s="213"/>
      <c r="D83" s="213" t="s">
        <v>1150</v>
      </c>
      <c r="E83" s="78"/>
      <c r="F83" s="97"/>
      <c r="G83" s="97"/>
      <c r="H83" s="97">
        <v>3</v>
      </c>
      <c r="I83" s="97">
        <v>2037.54474</v>
      </c>
      <c r="J83" s="97"/>
      <c r="K83" s="97"/>
      <c r="L83" s="97"/>
      <c r="M83" s="97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</row>
    <row r="84" spans="1:69" ht="15" customHeight="1">
      <c r="A84" s="165"/>
      <c r="B84" s="213"/>
      <c r="C84" s="213"/>
      <c r="D84" s="213"/>
      <c r="E84" s="77" t="s">
        <v>1144</v>
      </c>
      <c r="F84" s="97"/>
      <c r="G84" s="97"/>
      <c r="H84" s="97"/>
      <c r="I84" s="97"/>
      <c r="J84" s="97"/>
      <c r="K84" s="97"/>
      <c r="L84" s="97"/>
      <c r="M84" s="97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</row>
    <row r="85" spans="1:69" ht="15" customHeight="1">
      <c r="A85" s="165"/>
      <c r="B85" s="213"/>
      <c r="C85" s="213"/>
      <c r="D85" s="213"/>
      <c r="E85" s="77" t="s">
        <v>1145</v>
      </c>
      <c r="F85" s="97"/>
      <c r="G85" s="97"/>
      <c r="H85" s="97"/>
      <c r="I85" s="97"/>
      <c r="J85" s="97"/>
      <c r="K85" s="97"/>
      <c r="L85" s="97"/>
      <c r="M85" s="97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</row>
    <row r="86" spans="1:69" ht="15" customHeight="1">
      <c r="A86" s="165"/>
      <c r="B86" s="213"/>
      <c r="C86" s="213"/>
      <c r="D86" s="213"/>
      <c r="E86" s="77" t="s">
        <v>1146</v>
      </c>
      <c r="F86" s="97"/>
      <c r="G86" s="97"/>
      <c r="H86" s="97">
        <v>3</v>
      </c>
      <c r="I86" s="97">
        <v>2037.54474</v>
      </c>
      <c r="J86" s="97"/>
      <c r="K86" s="97"/>
      <c r="L86" s="97"/>
      <c r="M86" s="97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</row>
    <row r="87" spans="1:69" ht="15" customHeight="1">
      <c r="A87" s="165"/>
      <c r="B87" s="213"/>
      <c r="C87" s="213"/>
      <c r="D87" s="213"/>
      <c r="E87" s="77" t="s">
        <v>1147</v>
      </c>
      <c r="F87" s="97"/>
      <c r="G87" s="97"/>
      <c r="H87" s="97"/>
      <c r="I87" s="97"/>
      <c r="J87" s="97"/>
      <c r="K87" s="97"/>
      <c r="L87" s="97"/>
      <c r="M87" s="97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</row>
    <row r="88" spans="1:69" ht="15" customHeight="1">
      <c r="A88" s="165"/>
      <c r="B88" s="213"/>
      <c r="C88" s="213"/>
      <c r="D88" s="213"/>
      <c r="E88" s="77" t="s">
        <v>1148</v>
      </c>
      <c r="F88" s="97"/>
      <c r="G88" s="97"/>
      <c r="H88" s="97"/>
      <c r="I88" s="97"/>
      <c r="J88" s="97"/>
      <c r="K88" s="97"/>
      <c r="L88" s="97"/>
      <c r="M88" s="97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</row>
    <row r="89" spans="1:69">
      <c r="A89" s="165"/>
      <c r="B89" s="213"/>
      <c r="C89" s="213"/>
      <c r="D89" s="213" t="s">
        <v>1151</v>
      </c>
      <c r="E89" s="78"/>
      <c r="F89" s="97"/>
      <c r="G89" s="97"/>
      <c r="H89" s="97"/>
      <c r="I89" s="97"/>
      <c r="J89" s="97"/>
      <c r="K89" s="97"/>
      <c r="L89" s="97"/>
      <c r="M89" s="97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</row>
    <row r="90" spans="1:69" ht="15" customHeight="1">
      <c r="A90" s="165"/>
      <c r="B90" s="213"/>
      <c r="C90" s="213"/>
      <c r="D90" s="213"/>
      <c r="E90" s="77" t="s">
        <v>1144</v>
      </c>
      <c r="F90" s="97"/>
      <c r="G90" s="97"/>
      <c r="H90" s="97"/>
      <c r="I90" s="97"/>
      <c r="J90" s="97"/>
      <c r="K90" s="97"/>
      <c r="L90" s="97"/>
      <c r="M90" s="97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</row>
    <row r="91" spans="1:69" ht="15" customHeight="1">
      <c r="A91" s="165"/>
      <c r="B91" s="213"/>
      <c r="C91" s="213"/>
      <c r="D91" s="213"/>
      <c r="E91" s="77" t="s">
        <v>1145</v>
      </c>
      <c r="F91" s="97"/>
      <c r="G91" s="97"/>
      <c r="H91" s="97"/>
      <c r="I91" s="97"/>
      <c r="J91" s="97"/>
      <c r="K91" s="97"/>
      <c r="L91" s="97"/>
      <c r="M91" s="97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</row>
    <row r="92" spans="1:69" ht="15" customHeight="1">
      <c r="A92" s="165"/>
      <c r="B92" s="213"/>
      <c r="C92" s="213"/>
      <c r="D92" s="213"/>
      <c r="E92" s="77" t="s">
        <v>1146</v>
      </c>
      <c r="F92" s="97"/>
      <c r="G92" s="97"/>
      <c r="H92" s="97"/>
      <c r="I92" s="97"/>
      <c r="J92" s="97"/>
      <c r="K92" s="97"/>
      <c r="L92" s="97"/>
      <c r="M92" s="97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</row>
    <row r="93" spans="1:69" ht="15" customHeight="1">
      <c r="A93" s="165"/>
      <c r="B93" s="213"/>
      <c r="C93" s="213"/>
      <c r="D93" s="213"/>
      <c r="E93" s="77" t="s">
        <v>1147</v>
      </c>
      <c r="F93" s="97"/>
      <c r="G93" s="97"/>
      <c r="H93" s="97"/>
      <c r="I93" s="97"/>
      <c r="J93" s="97"/>
      <c r="K93" s="97"/>
      <c r="L93" s="97"/>
      <c r="M93" s="97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</row>
    <row r="94" spans="1:69" ht="15" customHeight="1">
      <c r="A94" s="165"/>
      <c r="B94" s="213"/>
      <c r="C94" s="213"/>
      <c r="D94" s="213"/>
      <c r="E94" s="77" t="s">
        <v>1148</v>
      </c>
      <c r="F94" s="97"/>
      <c r="G94" s="97"/>
      <c r="H94" s="97"/>
      <c r="I94" s="97"/>
      <c r="J94" s="97"/>
      <c r="K94" s="97"/>
      <c r="L94" s="97"/>
      <c r="M94" s="97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</row>
    <row r="95" spans="1:69">
      <c r="A95" s="165"/>
      <c r="B95" s="213"/>
      <c r="C95" s="213"/>
      <c r="D95" s="213" t="s">
        <v>1152</v>
      </c>
      <c r="E95" s="78"/>
      <c r="F95" s="97"/>
      <c r="G95" s="97"/>
      <c r="H95" s="97"/>
      <c r="I95" s="97"/>
      <c r="J95" s="97"/>
      <c r="K95" s="97"/>
      <c r="L95" s="97"/>
      <c r="M95" s="97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</row>
    <row r="96" spans="1:69" ht="14.25" customHeight="1">
      <c r="A96" s="165"/>
      <c r="B96" s="213"/>
      <c r="C96" s="213"/>
      <c r="D96" s="213"/>
      <c r="E96" s="77" t="s">
        <v>1144</v>
      </c>
      <c r="F96" s="97"/>
      <c r="G96" s="97"/>
      <c r="H96" s="97"/>
      <c r="I96" s="97"/>
      <c r="J96" s="97"/>
      <c r="K96" s="97"/>
      <c r="L96" s="97"/>
      <c r="M96" s="97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</row>
    <row r="97" spans="1:69" ht="14.25" customHeight="1">
      <c r="A97" s="165"/>
      <c r="B97" s="213"/>
      <c r="C97" s="213"/>
      <c r="D97" s="213"/>
      <c r="E97" s="77" t="s">
        <v>1145</v>
      </c>
      <c r="F97" s="97"/>
      <c r="G97" s="97"/>
      <c r="H97" s="97"/>
      <c r="I97" s="97"/>
      <c r="J97" s="97"/>
      <c r="K97" s="97"/>
      <c r="L97" s="97"/>
      <c r="M97" s="97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</row>
    <row r="98" spans="1:69" ht="14.25" customHeight="1">
      <c r="A98" s="165"/>
      <c r="B98" s="213"/>
      <c r="C98" s="213"/>
      <c r="D98" s="213"/>
      <c r="E98" s="77" t="s">
        <v>1146</v>
      </c>
      <c r="F98" s="97"/>
      <c r="G98" s="97"/>
      <c r="H98" s="97"/>
      <c r="I98" s="97"/>
      <c r="J98" s="97"/>
      <c r="K98" s="97"/>
      <c r="L98" s="97"/>
      <c r="M98" s="97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</row>
    <row r="99" spans="1:69" ht="14.25" customHeight="1">
      <c r="A99" s="165"/>
      <c r="B99" s="213"/>
      <c r="C99" s="213"/>
      <c r="D99" s="213"/>
      <c r="E99" s="77" t="s">
        <v>1147</v>
      </c>
      <c r="F99" s="97"/>
      <c r="G99" s="97"/>
      <c r="H99" s="97"/>
      <c r="I99" s="97"/>
      <c r="J99" s="97"/>
      <c r="K99" s="97"/>
      <c r="L99" s="97"/>
      <c r="M99" s="97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</row>
    <row r="100" spans="1:69" ht="14.25" customHeight="1">
      <c r="A100" s="165"/>
      <c r="B100" s="213"/>
      <c r="C100" s="213"/>
      <c r="D100" s="213"/>
      <c r="E100" s="77" t="s">
        <v>1148</v>
      </c>
      <c r="F100" s="97"/>
      <c r="G100" s="97"/>
      <c r="H100" s="97"/>
      <c r="I100" s="97"/>
      <c r="J100" s="97"/>
      <c r="K100" s="97"/>
      <c r="L100" s="97"/>
      <c r="M100" s="97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</row>
    <row r="101" spans="1:69">
      <c r="A101" s="165"/>
      <c r="B101" s="213"/>
      <c r="C101" s="213" t="s">
        <v>1156</v>
      </c>
      <c r="D101" s="214"/>
      <c r="E101" s="214"/>
      <c r="F101" s="97"/>
      <c r="G101" s="97"/>
      <c r="H101" s="97">
        <v>9</v>
      </c>
      <c r="I101" s="97">
        <v>12121.81568</v>
      </c>
      <c r="J101" s="97">
        <v>3</v>
      </c>
      <c r="K101" s="97">
        <v>46.255000000000003</v>
      </c>
      <c r="L101" s="97"/>
      <c r="M101" s="97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</row>
    <row r="102" spans="1:69">
      <c r="A102" s="165"/>
      <c r="B102" s="213"/>
      <c r="C102" s="213"/>
      <c r="D102" s="213" t="s">
        <v>1093</v>
      </c>
      <c r="E102" s="78"/>
      <c r="F102" s="97"/>
      <c r="G102" s="97"/>
      <c r="H102" s="97"/>
      <c r="I102" s="97"/>
      <c r="J102" s="97"/>
      <c r="K102" s="97"/>
      <c r="L102" s="97"/>
      <c r="M102" s="97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</row>
    <row r="103" spans="1:69" ht="17.25" customHeight="1">
      <c r="A103" s="165"/>
      <c r="B103" s="213"/>
      <c r="C103" s="213"/>
      <c r="D103" s="213"/>
      <c r="E103" s="77" t="s">
        <v>1144</v>
      </c>
      <c r="F103" s="97"/>
      <c r="G103" s="97"/>
      <c r="H103" s="97"/>
      <c r="I103" s="97"/>
      <c r="J103" s="97"/>
      <c r="K103" s="97"/>
      <c r="L103" s="97"/>
      <c r="M103" s="97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</row>
    <row r="104" spans="1:69" ht="17.25" customHeight="1">
      <c r="A104" s="165"/>
      <c r="B104" s="213"/>
      <c r="C104" s="213"/>
      <c r="D104" s="213"/>
      <c r="E104" s="77" t="s">
        <v>1145</v>
      </c>
      <c r="F104" s="97"/>
      <c r="G104" s="97"/>
      <c r="H104" s="97"/>
      <c r="I104" s="97"/>
      <c r="J104" s="97"/>
      <c r="K104" s="97"/>
      <c r="L104" s="97"/>
      <c r="M104" s="97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</row>
    <row r="105" spans="1:69" ht="17.25" customHeight="1">
      <c r="A105" s="165"/>
      <c r="B105" s="213"/>
      <c r="C105" s="213"/>
      <c r="D105" s="213"/>
      <c r="E105" s="77" t="s">
        <v>1146</v>
      </c>
      <c r="F105" s="97"/>
      <c r="G105" s="97"/>
      <c r="H105" s="97"/>
      <c r="I105" s="97"/>
      <c r="J105" s="97"/>
      <c r="K105" s="97"/>
      <c r="L105" s="97"/>
      <c r="M105" s="97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</row>
    <row r="106" spans="1:69" ht="17.25" customHeight="1">
      <c r="A106" s="165"/>
      <c r="B106" s="213"/>
      <c r="C106" s="213"/>
      <c r="D106" s="213"/>
      <c r="E106" s="77" t="s">
        <v>1147</v>
      </c>
      <c r="F106" s="97"/>
      <c r="G106" s="97"/>
      <c r="H106" s="97"/>
      <c r="I106" s="97"/>
      <c r="J106" s="97"/>
      <c r="K106" s="97"/>
      <c r="L106" s="97"/>
      <c r="M106" s="97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</row>
    <row r="107" spans="1:69" ht="17.25" customHeight="1">
      <c r="A107" s="165"/>
      <c r="B107" s="213"/>
      <c r="C107" s="213"/>
      <c r="D107" s="213"/>
      <c r="E107" s="77" t="s">
        <v>1148</v>
      </c>
      <c r="F107" s="97"/>
      <c r="G107" s="97"/>
      <c r="H107" s="97"/>
      <c r="I107" s="97"/>
      <c r="J107" s="97"/>
      <c r="K107" s="97"/>
      <c r="L107" s="97"/>
      <c r="M107" s="97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</row>
    <row r="108" spans="1:69">
      <c r="A108" s="165"/>
      <c r="B108" s="213"/>
      <c r="C108" s="213"/>
      <c r="D108" s="213" t="s">
        <v>1149</v>
      </c>
      <c r="E108" s="78"/>
      <c r="F108" s="97"/>
      <c r="G108" s="97"/>
      <c r="H108" s="97"/>
      <c r="I108" s="97"/>
      <c r="J108" s="97"/>
      <c r="K108" s="97"/>
      <c r="L108" s="97"/>
      <c r="M108" s="97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</row>
    <row r="109" spans="1:69" ht="14.25" customHeight="1">
      <c r="A109" s="165"/>
      <c r="B109" s="213"/>
      <c r="C109" s="213"/>
      <c r="D109" s="213"/>
      <c r="E109" s="77" t="s">
        <v>1144</v>
      </c>
      <c r="F109" s="97"/>
      <c r="G109" s="97"/>
      <c r="H109" s="97"/>
      <c r="I109" s="97"/>
      <c r="J109" s="97"/>
      <c r="K109" s="97"/>
      <c r="L109" s="97"/>
      <c r="M109" s="97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</row>
    <row r="110" spans="1:69" ht="14.25" customHeight="1">
      <c r="A110" s="165"/>
      <c r="B110" s="213"/>
      <c r="C110" s="213"/>
      <c r="D110" s="213"/>
      <c r="E110" s="77" t="s">
        <v>1145</v>
      </c>
      <c r="F110" s="97"/>
      <c r="G110" s="97"/>
      <c r="H110" s="97"/>
      <c r="I110" s="97"/>
      <c r="J110" s="97"/>
      <c r="K110" s="97"/>
      <c r="L110" s="97"/>
      <c r="M110" s="97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</row>
    <row r="111" spans="1:69" ht="14.25" customHeight="1">
      <c r="A111" s="165"/>
      <c r="B111" s="213"/>
      <c r="C111" s="213"/>
      <c r="D111" s="213"/>
      <c r="E111" s="77" t="s">
        <v>1146</v>
      </c>
      <c r="F111" s="97"/>
      <c r="G111" s="97"/>
      <c r="H111" s="97"/>
      <c r="I111" s="97"/>
      <c r="J111" s="97"/>
      <c r="K111" s="97"/>
      <c r="L111" s="97"/>
      <c r="M111" s="97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</row>
    <row r="112" spans="1:69" ht="14.25" customHeight="1">
      <c r="A112" s="165"/>
      <c r="B112" s="213"/>
      <c r="C112" s="213"/>
      <c r="D112" s="213"/>
      <c r="E112" s="77" t="s">
        <v>1147</v>
      </c>
      <c r="F112" s="97"/>
      <c r="G112" s="97"/>
      <c r="H112" s="97"/>
      <c r="I112" s="97"/>
      <c r="J112" s="97"/>
      <c r="K112" s="97"/>
      <c r="L112" s="97"/>
      <c r="M112" s="97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</row>
    <row r="113" spans="1:69" ht="14.25" customHeight="1">
      <c r="A113" s="165"/>
      <c r="B113" s="213"/>
      <c r="C113" s="213"/>
      <c r="D113" s="213"/>
      <c r="E113" s="77" t="s">
        <v>1148</v>
      </c>
      <c r="F113" s="97"/>
      <c r="G113" s="97"/>
      <c r="H113" s="97"/>
      <c r="I113" s="97"/>
      <c r="J113" s="97"/>
      <c r="K113" s="97"/>
      <c r="L113" s="97"/>
      <c r="M113" s="97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</row>
    <row r="114" spans="1:69">
      <c r="A114" s="165"/>
      <c r="B114" s="213"/>
      <c r="C114" s="213"/>
      <c r="D114" s="213" t="s">
        <v>1150</v>
      </c>
      <c r="E114" s="78"/>
      <c r="F114" s="97"/>
      <c r="G114" s="97"/>
      <c r="H114" s="97">
        <v>9</v>
      </c>
      <c r="I114" s="97">
        <v>12121.81568</v>
      </c>
      <c r="J114" s="97">
        <v>3</v>
      </c>
      <c r="K114" s="97">
        <v>46.255000000000003</v>
      </c>
      <c r="L114" s="97"/>
      <c r="M114" s="97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</row>
    <row r="115" spans="1:69" ht="15.75" customHeight="1">
      <c r="A115" s="165"/>
      <c r="B115" s="213"/>
      <c r="C115" s="213"/>
      <c r="D115" s="213"/>
      <c r="E115" s="77" t="s">
        <v>1144</v>
      </c>
      <c r="F115" s="97"/>
      <c r="G115" s="97"/>
      <c r="H115" s="97"/>
      <c r="I115" s="97"/>
      <c r="J115" s="97"/>
      <c r="K115" s="97"/>
      <c r="L115" s="97"/>
      <c r="M115" s="97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</row>
    <row r="116" spans="1:69" ht="15.75" customHeight="1">
      <c r="A116" s="165"/>
      <c r="B116" s="213"/>
      <c r="C116" s="213"/>
      <c r="D116" s="213"/>
      <c r="E116" s="77" t="s">
        <v>1145</v>
      </c>
      <c r="F116" s="97"/>
      <c r="G116" s="97"/>
      <c r="H116" s="97"/>
      <c r="I116" s="97"/>
      <c r="J116" s="97"/>
      <c r="K116" s="97"/>
      <c r="L116" s="97"/>
      <c r="M116" s="97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</row>
    <row r="117" spans="1:69" ht="15.75" customHeight="1">
      <c r="A117" s="165"/>
      <c r="B117" s="213"/>
      <c r="C117" s="213"/>
      <c r="D117" s="213"/>
      <c r="E117" s="77" t="s">
        <v>1146</v>
      </c>
      <c r="F117" s="97"/>
      <c r="G117" s="97"/>
      <c r="H117" s="97">
        <v>5</v>
      </c>
      <c r="I117" s="97">
        <v>828.81048999999996</v>
      </c>
      <c r="J117" s="97"/>
      <c r="K117" s="97"/>
      <c r="L117" s="97"/>
      <c r="M117" s="97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</row>
    <row r="118" spans="1:69" ht="15.75" customHeight="1">
      <c r="A118" s="165"/>
      <c r="B118" s="213"/>
      <c r="C118" s="213"/>
      <c r="D118" s="213"/>
      <c r="E118" s="77" t="s">
        <v>1147</v>
      </c>
      <c r="F118" s="97"/>
      <c r="G118" s="97"/>
      <c r="H118" s="97">
        <v>3</v>
      </c>
      <c r="I118" s="97">
        <v>10929.388139999999</v>
      </c>
      <c r="J118" s="97">
        <v>1</v>
      </c>
      <c r="K118" s="97">
        <v>3.2549999999999999</v>
      </c>
      <c r="L118" s="97"/>
      <c r="M118" s="97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/>
      <c r="BK118" s="106"/>
      <c r="BL118" s="106"/>
      <c r="BM118" s="106"/>
      <c r="BN118" s="106"/>
      <c r="BO118" s="106"/>
      <c r="BP118" s="106"/>
      <c r="BQ118" s="106"/>
    </row>
    <row r="119" spans="1:69" ht="15.75" customHeight="1">
      <c r="A119" s="165"/>
      <c r="B119" s="213"/>
      <c r="C119" s="213"/>
      <c r="D119" s="213"/>
      <c r="E119" s="77" t="s">
        <v>1148</v>
      </c>
      <c r="F119" s="97"/>
      <c r="G119" s="97"/>
      <c r="H119" s="97">
        <v>1</v>
      </c>
      <c r="I119" s="97">
        <v>363.61705000000001</v>
      </c>
      <c r="J119" s="97">
        <v>2</v>
      </c>
      <c r="K119" s="97">
        <v>43</v>
      </c>
      <c r="L119" s="97"/>
      <c r="M119" s="97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</row>
    <row r="120" spans="1:69">
      <c r="A120" s="165"/>
      <c r="B120" s="213"/>
      <c r="C120" s="213"/>
      <c r="D120" s="213" t="s">
        <v>1151</v>
      </c>
      <c r="E120" s="78"/>
      <c r="F120" s="97"/>
      <c r="G120" s="97"/>
      <c r="H120" s="97"/>
      <c r="I120" s="97"/>
      <c r="J120" s="97"/>
      <c r="K120" s="97"/>
      <c r="L120" s="97"/>
      <c r="M120" s="97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</row>
    <row r="121" spans="1:69" ht="13.5" customHeight="1">
      <c r="A121" s="165"/>
      <c r="B121" s="213"/>
      <c r="C121" s="213"/>
      <c r="D121" s="213"/>
      <c r="E121" s="77" t="s">
        <v>1144</v>
      </c>
      <c r="F121" s="97"/>
      <c r="G121" s="97"/>
      <c r="H121" s="97"/>
      <c r="I121" s="97"/>
      <c r="J121" s="97"/>
      <c r="K121" s="97"/>
      <c r="L121" s="97"/>
      <c r="M121" s="97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</row>
    <row r="122" spans="1:69" ht="13.5" customHeight="1">
      <c r="A122" s="165"/>
      <c r="B122" s="213"/>
      <c r="C122" s="213"/>
      <c r="D122" s="213"/>
      <c r="E122" s="77" t="s">
        <v>1145</v>
      </c>
      <c r="F122" s="97"/>
      <c r="G122" s="97"/>
      <c r="H122" s="97"/>
      <c r="I122" s="97"/>
      <c r="J122" s="97"/>
      <c r="K122" s="97"/>
      <c r="L122" s="97"/>
      <c r="M122" s="97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</row>
    <row r="123" spans="1:69" ht="13.5" customHeight="1">
      <c r="A123" s="165"/>
      <c r="B123" s="213"/>
      <c r="C123" s="213"/>
      <c r="D123" s="213"/>
      <c r="E123" s="77" t="s">
        <v>1146</v>
      </c>
      <c r="F123" s="97"/>
      <c r="G123" s="97"/>
      <c r="H123" s="97"/>
      <c r="I123" s="97"/>
      <c r="J123" s="97"/>
      <c r="K123" s="97"/>
      <c r="L123" s="97"/>
      <c r="M123" s="97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</row>
    <row r="124" spans="1:69" ht="13.5" customHeight="1">
      <c r="A124" s="165"/>
      <c r="B124" s="213"/>
      <c r="C124" s="213"/>
      <c r="D124" s="213"/>
      <c r="E124" s="77" t="s">
        <v>1147</v>
      </c>
      <c r="F124" s="97"/>
      <c r="G124" s="97"/>
      <c r="H124" s="97"/>
      <c r="I124" s="97"/>
      <c r="J124" s="97"/>
      <c r="K124" s="97"/>
      <c r="L124" s="97"/>
      <c r="M124" s="97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</row>
    <row r="125" spans="1:69" ht="13.5" customHeight="1">
      <c r="A125" s="165"/>
      <c r="B125" s="213"/>
      <c r="C125" s="213"/>
      <c r="D125" s="213"/>
      <c r="E125" s="77" t="s">
        <v>1148</v>
      </c>
      <c r="F125" s="97"/>
      <c r="G125" s="97"/>
      <c r="H125" s="97"/>
      <c r="I125" s="97"/>
      <c r="J125" s="97"/>
      <c r="K125" s="97"/>
      <c r="L125" s="97"/>
      <c r="M125" s="97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</row>
    <row r="126" spans="1:69">
      <c r="A126" s="165"/>
      <c r="B126" s="213"/>
      <c r="C126" s="213"/>
      <c r="D126" s="213" t="s">
        <v>1152</v>
      </c>
      <c r="E126" s="78"/>
      <c r="F126" s="97"/>
      <c r="G126" s="97"/>
      <c r="H126" s="97"/>
      <c r="I126" s="97"/>
      <c r="J126" s="97"/>
      <c r="K126" s="97"/>
      <c r="L126" s="97"/>
      <c r="M126" s="97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</row>
    <row r="127" spans="1:69" ht="15" customHeight="1">
      <c r="A127" s="165"/>
      <c r="B127" s="213"/>
      <c r="C127" s="213"/>
      <c r="D127" s="213"/>
      <c r="E127" s="77" t="s">
        <v>1144</v>
      </c>
      <c r="F127" s="97"/>
      <c r="G127" s="97"/>
      <c r="H127" s="97"/>
      <c r="I127" s="97"/>
      <c r="J127" s="97"/>
      <c r="K127" s="97"/>
      <c r="L127" s="97"/>
      <c r="M127" s="97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106"/>
      <c r="BO127" s="106"/>
      <c r="BP127" s="106"/>
      <c r="BQ127" s="106"/>
    </row>
    <row r="128" spans="1:69" ht="15" customHeight="1">
      <c r="A128" s="165"/>
      <c r="B128" s="213"/>
      <c r="C128" s="213"/>
      <c r="D128" s="213"/>
      <c r="E128" s="77" t="s">
        <v>1145</v>
      </c>
      <c r="F128" s="97"/>
      <c r="G128" s="97"/>
      <c r="H128" s="97"/>
      <c r="I128" s="97"/>
      <c r="J128" s="97"/>
      <c r="K128" s="97"/>
      <c r="L128" s="97"/>
      <c r="M128" s="97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</row>
    <row r="129" spans="1:69" ht="15" customHeight="1">
      <c r="A129" s="165"/>
      <c r="B129" s="213"/>
      <c r="C129" s="213"/>
      <c r="D129" s="213"/>
      <c r="E129" s="77" t="s">
        <v>1146</v>
      </c>
      <c r="F129" s="97"/>
      <c r="G129" s="97"/>
      <c r="H129" s="97"/>
      <c r="I129" s="97"/>
      <c r="J129" s="97"/>
      <c r="K129" s="97"/>
      <c r="L129" s="97"/>
      <c r="M129" s="97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  <c r="BJ129" s="106"/>
      <c r="BK129" s="106"/>
      <c r="BL129" s="106"/>
      <c r="BM129" s="106"/>
      <c r="BN129" s="106"/>
      <c r="BO129" s="106"/>
      <c r="BP129" s="106"/>
      <c r="BQ129" s="106"/>
    </row>
    <row r="130" spans="1:69" ht="15" customHeight="1">
      <c r="A130" s="165"/>
      <c r="B130" s="213"/>
      <c r="C130" s="213"/>
      <c r="D130" s="213"/>
      <c r="E130" s="77" t="s">
        <v>1147</v>
      </c>
      <c r="F130" s="97"/>
      <c r="G130" s="97"/>
      <c r="H130" s="97"/>
      <c r="I130" s="97"/>
      <c r="J130" s="97"/>
      <c r="K130" s="97"/>
      <c r="L130" s="97"/>
      <c r="M130" s="97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  <c r="BJ130" s="106"/>
      <c r="BK130" s="106"/>
      <c r="BL130" s="106"/>
      <c r="BM130" s="106"/>
      <c r="BN130" s="106"/>
      <c r="BO130" s="106"/>
      <c r="BP130" s="106"/>
      <c r="BQ130" s="106"/>
    </row>
    <row r="131" spans="1:69" ht="15" customHeight="1">
      <c r="A131" s="165"/>
      <c r="B131" s="213"/>
      <c r="C131" s="213"/>
      <c r="D131" s="213"/>
      <c r="E131" s="77" t="s">
        <v>1148</v>
      </c>
      <c r="F131" s="97"/>
      <c r="G131" s="97"/>
      <c r="H131" s="97"/>
      <c r="I131" s="97"/>
      <c r="J131" s="97"/>
      <c r="K131" s="97"/>
      <c r="L131" s="97"/>
      <c r="M131" s="97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  <c r="BJ131" s="106"/>
      <c r="BK131" s="106"/>
      <c r="BL131" s="106"/>
      <c r="BM131" s="106"/>
      <c r="BN131" s="106"/>
      <c r="BO131" s="106"/>
      <c r="BP131" s="106"/>
      <c r="BQ131" s="106"/>
    </row>
    <row r="132" spans="1:69" s="51" customFormat="1">
      <c r="A132" s="165" t="s">
        <v>1157</v>
      </c>
      <c r="B132" s="175"/>
      <c r="C132" s="175"/>
      <c r="D132" s="175"/>
      <c r="E132" s="175"/>
      <c r="F132" s="97"/>
      <c r="G132" s="97"/>
      <c r="H132" s="97">
        <v>13</v>
      </c>
      <c r="I132" s="97">
        <v>640.58856000000003</v>
      </c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  <c r="BJ132" s="106"/>
      <c r="BK132" s="106"/>
      <c r="BL132" s="106"/>
      <c r="BM132" s="106"/>
      <c r="BN132" s="106"/>
      <c r="BO132" s="106"/>
      <c r="BP132" s="106"/>
      <c r="BQ132" s="106"/>
    </row>
    <row r="133" spans="1:69">
      <c r="A133" s="165"/>
      <c r="B133" s="213" t="s">
        <v>1158</v>
      </c>
      <c r="C133" s="214"/>
      <c r="D133" s="214"/>
      <c r="E133" s="214"/>
      <c r="F133" s="97"/>
      <c r="G133" s="97"/>
      <c r="H133" s="97"/>
      <c r="I133" s="97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</row>
    <row r="134" spans="1:69">
      <c r="A134" s="165"/>
      <c r="B134" s="213"/>
      <c r="C134" s="213" t="s">
        <v>1144</v>
      </c>
      <c r="D134" s="213"/>
      <c r="E134" s="213"/>
      <c r="F134" s="97"/>
      <c r="G134" s="97"/>
      <c r="H134" s="97"/>
      <c r="I134" s="97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</row>
    <row r="135" spans="1:69">
      <c r="A135" s="165"/>
      <c r="B135" s="213"/>
      <c r="C135" s="213" t="s">
        <v>1145</v>
      </c>
      <c r="D135" s="213"/>
      <c r="E135" s="213"/>
      <c r="F135" s="97"/>
      <c r="G135" s="97"/>
      <c r="H135" s="97"/>
      <c r="I135" s="97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/>
      <c r="BO135" s="106"/>
      <c r="BP135" s="106"/>
      <c r="BQ135" s="106"/>
    </row>
    <row r="136" spans="1:69">
      <c r="A136" s="165"/>
      <c r="B136" s="213"/>
      <c r="C136" s="213" t="s">
        <v>1146</v>
      </c>
      <c r="D136" s="213"/>
      <c r="E136" s="213"/>
      <c r="F136" s="97"/>
      <c r="G136" s="97"/>
      <c r="H136" s="97"/>
      <c r="I136" s="97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6"/>
      <c r="BO136" s="106"/>
      <c r="BP136" s="106"/>
      <c r="BQ136" s="106"/>
    </row>
    <row r="137" spans="1:69">
      <c r="A137" s="165"/>
      <c r="B137" s="213"/>
      <c r="C137" s="213" t="s">
        <v>1147</v>
      </c>
      <c r="D137" s="213"/>
      <c r="E137" s="213"/>
      <c r="F137" s="97"/>
      <c r="G137" s="97"/>
      <c r="H137" s="97"/>
      <c r="I137" s="97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</row>
    <row r="138" spans="1:69">
      <c r="A138" s="165"/>
      <c r="B138" s="213"/>
      <c r="C138" s="213" t="s">
        <v>1148</v>
      </c>
      <c r="D138" s="213"/>
      <c r="E138" s="213"/>
      <c r="F138" s="97"/>
      <c r="G138" s="97"/>
      <c r="H138" s="97"/>
      <c r="I138" s="97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</row>
    <row r="139" spans="1:69">
      <c r="A139" s="165"/>
      <c r="B139" s="213" t="s">
        <v>1159</v>
      </c>
      <c r="C139" s="214"/>
      <c r="D139" s="214"/>
      <c r="E139" s="214"/>
      <c r="F139" s="97"/>
      <c r="G139" s="97"/>
      <c r="H139" s="97">
        <v>13</v>
      </c>
      <c r="I139" s="97">
        <v>640.58856000000003</v>
      </c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6"/>
      <c r="BO139" s="106"/>
      <c r="BP139" s="106"/>
      <c r="BQ139" s="106"/>
    </row>
    <row r="140" spans="1:69">
      <c r="A140" s="165"/>
      <c r="B140" s="213"/>
      <c r="C140" s="213" t="s">
        <v>1144</v>
      </c>
      <c r="D140" s="213"/>
      <c r="E140" s="213"/>
      <c r="F140" s="97"/>
      <c r="G140" s="97"/>
      <c r="H140" s="97"/>
      <c r="I140" s="97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</row>
    <row r="141" spans="1:69">
      <c r="A141" s="165"/>
      <c r="B141" s="213"/>
      <c r="C141" s="213" t="s">
        <v>1145</v>
      </c>
      <c r="D141" s="213"/>
      <c r="E141" s="213"/>
      <c r="F141" s="97"/>
      <c r="G141" s="97"/>
      <c r="H141" s="97"/>
      <c r="I141" s="97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</row>
    <row r="142" spans="1:69">
      <c r="A142" s="165"/>
      <c r="B142" s="213"/>
      <c r="C142" s="213" t="s">
        <v>1146</v>
      </c>
      <c r="D142" s="213"/>
      <c r="E142" s="213"/>
      <c r="F142" s="97"/>
      <c r="G142" s="97"/>
      <c r="H142" s="97"/>
      <c r="I142" s="97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</row>
    <row r="143" spans="1:69">
      <c r="A143" s="165"/>
      <c r="B143" s="213"/>
      <c r="C143" s="213" t="s">
        <v>1147</v>
      </c>
      <c r="D143" s="213"/>
      <c r="E143" s="213"/>
      <c r="F143" s="97"/>
      <c r="G143" s="97"/>
      <c r="H143" s="97"/>
      <c r="I143" s="97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</row>
    <row r="144" spans="1:69">
      <c r="A144" s="165"/>
      <c r="B144" s="213"/>
      <c r="C144" s="213" t="s">
        <v>1148</v>
      </c>
      <c r="D144" s="213"/>
      <c r="E144" s="213"/>
      <c r="F144" s="97"/>
      <c r="G144" s="97"/>
      <c r="H144" s="97">
        <v>13</v>
      </c>
      <c r="I144" s="97">
        <v>640.58856000000003</v>
      </c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</row>
    <row r="145" spans="1:69" s="51" customFormat="1">
      <c r="A145" s="165" t="s">
        <v>1160</v>
      </c>
      <c r="B145" s="175"/>
      <c r="C145" s="175"/>
      <c r="D145" s="175"/>
      <c r="E145" s="175"/>
      <c r="F145" s="97">
        <v>30</v>
      </c>
      <c r="G145" s="97">
        <v>6191.6910699999999</v>
      </c>
      <c r="H145" s="106"/>
      <c r="I145" s="106"/>
      <c r="J145" s="106"/>
      <c r="K145" s="106"/>
      <c r="L145" s="106"/>
      <c r="M145" s="106"/>
      <c r="N145" s="97">
        <v>18</v>
      </c>
      <c r="O145" s="97">
        <v>3071.1104399999999</v>
      </c>
      <c r="P145" s="97">
        <v>2357</v>
      </c>
      <c r="Q145" s="97">
        <v>23425.085080000001</v>
      </c>
      <c r="R145" s="97">
        <v>41553</v>
      </c>
      <c r="S145" s="97">
        <v>164906.48848999999</v>
      </c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106"/>
      <c r="BL145" s="106"/>
      <c r="BM145" s="106"/>
      <c r="BN145" s="106"/>
      <c r="BO145" s="106"/>
      <c r="BP145" s="97">
        <v>1532</v>
      </c>
      <c r="BQ145" s="97">
        <v>9633.2342499999995</v>
      </c>
    </row>
    <row r="146" spans="1:69">
      <c r="A146" s="165"/>
      <c r="B146" s="213" t="s">
        <v>1161</v>
      </c>
      <c r="C146" s="214"/>
      <c r="D146" s="214"/>
      <c r="E146" s="214"/>
      <c r="F146" s="97">
        <v>30</v>
      </c>
      <c r="G146" s="97">
        <v>6191.6910699999999</v>
      </c>
      <c r="H146" s="106"/>
      <c r="I146" s="106"/>
      <c r="J146" s="106"/>
      <c r="K146" s="106"/>
      <c r="L146" s="106"/>
      <c r="M146" s="106"/>
      <c r="N146" s="97">
        <v>18</v>
      </c>
      <c r="O146" s="97">
        <v>3071.1104399999999</v>
      </c>
      <c r="P146" s="97">
        <v>2357</v>
      </c>
      <c r="Q146" s="97">
        <v>23425.085080000001</v>
      </c>
      <c r="R146" s="97">
        <v>90</v>
      </c>
      <c r="S146" s="97">
        <v>2325.7750000000001</v>
      </c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  <c r="BJ146" s="106"/>
      <c r="BK146" s="106"/>
      <c r="BL146" s="106"/>
      <c r="BM146" s="106"/>
      <c r="BN146" s="106"/>
      <c r="BO146" s="106"/>
      <c r="BP146" s="97">
        <v>1216</v>
      </c>
      <c r="BQ146" s="97">
        <v>7454.1794499999996</v>
      </c>
    </row>
    <row r="147" spans="1:69" ht="24.75" customHeight="1">
      <c r="A147" s="165"/>
      <c r="B147" s="213"/>
      <c r="C147" s="213" t="s">
        <v>1162</v>
      </c>
      <c r="D147" s="213"/>
      <c r="E147" s="213"/>
      <c r="F147" s="97"/>
      <c r="G147" s="97"/>
      <c r="H147" s="106"/>
      <c r="I147" s="106"/>
      <c r="J147" s="106"/>
      <c r="K147" s="106"/>
      <c r="L147" s="106"/>
      <c r="M147" s="106"/>
      <c r="N147" s="97"/>
      <c r="O147" s="97"/>
      <c r="P147" s="97"/>
      <c r="Q147" s="97"/>
      <c r="R147" s="97"/>
      <c r="S147" s="97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97">
        <v>1</v>
      </c>
      <c r="BQ147" s="97">
        <v>6.3915899999999999</v>
      </c>
    </row>
    <row r="148" spans="1:69" ht="12" customHeight="1">
      <c r="A148" s="165"/>
      <c r="B148" s="213"/>
      <c r="C148" s="213" t="s">
        <v>1163</v>
      </c>
      <c r="D148" s="213"/>
      <c r="E148" s="213"/>
      <c r="F148" s="97"/>
      <c r="G148" s="97"/>
      <c r="H148" s="106"/>
      <c r="I148" s="106"/>
      <c r="J148" s="106"/>
      <c r="K148" s="106"/>
      <c r="L148" s="106"/>
      <c r="M148" s="106"/>
      <c r="N148" s="97"/>
      <c r="O148" s="97"/>
      <c r="P148" s="97"/>
      <c r="Q148" s="97"/>
      <c r="R148" s="97"/>
      <c r="S148" s="97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106"/>
      <c r="BL148" s="106"/>
      <c r="BM148" s="106"/>
      <c r="BN148" s="106"/>
      <c r="BO148" s="106"/>
      <c r="BP148" s="97"/>
      <c r="BQ148" s="97"/>
    </row>
    <row r="149" spans="1:69" ht="24" customHeight="1">
      <c r="A149" s="165"/>
      <c r="B149" s="213"/>
      <c r="C149" s="213" t="s">
        <v>1164</v>
      </c>
      <c r="D149" s="213"/>
      <c r="E149" s="213"/>
      <c r="F149" s="97"/>
      <c r="G149" s="97"/>
      <c r="H149" s="106"/>
      <c r="I149" s="106"/>
      <c r="J149" s="106"/>
      <c r="K149" s="106"/>
      <c r="L149" s="106"/>
      <c r="M149" s="106"/>
      <c r="N149" s="97"/>
      <c r="O149" s="97"/>
      <c r="P149" s="97"/>
      <c r="Q149" s="97"/>
      <c r="R149" s="97"/>
      <c r="S149" s="97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97"/>
      <c r="BQ149" s="97"/>
    </row>
    <row r="150" spans="1:69" ht="24.75" customHeight="1">
      <c r="A150" s="165"/>
      <c r="B150" s="213"/>
      <c r="C150" s="213" t="s">
        <v>1165</v>
      </c>
      <c r="D150" s="213"/>
      <c r="E150" s="213"/>
      <c r="F150" s="97">
        <v>11</v>
      </c>
      <c r="G150" s="97">
        <v>2422.2168499999998</v>
      </c>
      <c r="H150" s="106"/>
      <c r="I150" s="106"/>
      <c r="J150" s="106"/>
      <c r="K150" s="106"/>
      <c r="L150" s="106"/>
      <c r="M150" s="106"/>
      <c r="N150" s="97">
        <v>3</v>
      </c>
      <c r="O150" s="97">
        <v>259.39999999999998</v>
      </c>
      <c r="P150" s="97">
        <v>2176</v>
      </c>
      <c r="Q150" s="97">
        <v>18699.273499999999</v>
      </c>
      <c r="R150" s="97">
        <v>29</v>
      </c>
      <c r="S150" s="97">
        <v>265.67500000000001</v>
      </c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106"/>
      <c r="BL150" s="106"/>
      <c r="BM150" s="106"/>
      <c r="BN150" s="106"/>
      <c r="BO150" s="106"/>
      <c r="BP150" s="97">
        <v>64</v>
      </c>
      <c r="BQ150" s="97">
        <v>931.25</v>
      </c>
    </row>
    <row r="151" spans="1:69" ht="23.25" customHeight="1">
      <c r="A151" s="165"/>
      <c r="B151" s="213"/>
      <c r="C151" s="213" t="s">
        <v>1166</v>
      </c>
      <c r="D151" s="213"/>
      <c r="E151" s="213"/>
      <c r="F151" s="97"/>
      <c r="G151" s="97"/>
      <c r="H151" s="106"/>
      <c r="I151" s="106"/>
      <c r="J151" s="106"/>
      <c r="K151" s="106"/>
      <c r="L151" s="106"/>
      <c r="M151" s="106"/>
      <c r="N151" s="97"/>
      <c r="O151" s="97"/>
      <c r="P151" s="97"/>
      <c r="Q151" s="97"/>
      <c r="R151" s="97"/>
      <c r="S151" s="97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97"/>
      <c r="BQ151" s="97"/>
    </row>
    <row r="152" spans="1:69" ht="15" customHeight="1">
      <c r="A152" s="165"/>
      <c r="B152" s="213"/>
      <c r="C152" s="213" t="s">
        <v>1167</v>
      </c>
      <c r="D152" s="213"/>
      <c r="E152" s="213"/>
      <c r="F152" s="97">
        <v>19</v>
      </c>
      <c r="G152" s="97">
        <v>3769.4742200000001</v>
      </c>
      <c r="H152" s="106"/>
      <c r="I152" s="106"/>
      <c r="J152" s="106"/>
      <c r="K152" s="106"/>
      <c r="L152" s="106"/>
      <c r="M152" s="106"/>
      <c r="N152" s="97">
        <v>15</v>
      </c>
      <c r="O152" s="97">
        <v>2811.7104399999998</v>
      </c>
      <c r="P152" s="97">
        <v>181</v>
      </c>
      <c r="Q152" s="97">
        <v>4725.8115799999996</v>
      </c>
      <c r="R152" s="97">
        <v>61</v>
      </c>
      <c r="S152" s="97">
        <v>2060.1</v>
      </c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97">
        <v>1151</v>
      </c>
      <c r="BQ152" s="97">
        <v>6516.5378600000004</v>
      </c>
    </row>
    <row r="153" spans="1:69">
      <c r="A153" s="165"/>
      <c r="B153" s="213" t="s">
        <v>1168</v>
      </c>
      <c r="C153" s="214"/>
      <c r="D153" s="214"/>
      <c r="E153" s="214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97">
        <v>41463</v>
      </c>
      <c r="S153" s="97">
        <v>162580.71348999999</v>
      </c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97">
        <v>316</v>
      </c>
      <c r="BQ153" s="97">
        <v>2179.0547999999999</v>
      </c>
    </row>
    <row r="154" spans="1:69" ht="13.5" customHeight="1">
      <c r="A154" s="165"/>
      <c r="B154" s="213"/>
      <c r="C154" s="213" t="s">
        <v>1169</v>
      </c>
      <c r="D154" s="213"/>
      <c r="E154" s="213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97">
        <v>22</v>
      </c>
      <c r="S154" s="97">
        <v>622.13301999999999</v>
      </c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97">
        <v>1</v>
      </c>
      <c r="BQ154" s="97">
        <v>13.112830000000001</v>
      </c>
    </row>
    <row r="155" spans="1:69" ht="13.5" customHeight="1">
      <c r="A155" s="165"/>
      <c r="B155" s="213"/>
      <c r="C155" s="213" t="s">
        <v>1170</v>
      </c>
      <c r="D155" s="213"/>
      <c r="E155" s="213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97">
        <v>26122</v>
      </c>
      <c r="S155" s="97">
        <v>92946.376730000004</v>
      </c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97">
        <v>26</v>
      </c>
      <c r="BQ155" s="97">
        <v>756.54939999999999</v>
      </c>
    </row>
    <row r="156" spans="1:69" ht="13.5" customHeight="1">
      <c r="A156" s="165"/>
      <c r="B156" s="213"/>
      <c r="C156" s="213" t="s">
        <v>1171</v>
      </c>
      <c r="D156" s="213"/>
      <c r="E156" s="213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97">
        <v>15319</v>
      </c>
      <c r="S156" s="97">
        <v>69012.203739999997</v>
      </c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97">
        <v>289</v>
      </c>
      <c r="BQ156" s="97">
        <v>1409.39257</v>
      </c>
    </row>
    <row r="157" spans="1:69" s="51" customFormat="1">
      <c r="A157" s="165" t="s">
        <v>367</v>
      </c>
      <c r="B157" s="175"/>
      <c r="C157" s="175"/>
      <c r="D157" s="175"/>
      <c r="E157" s="175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97">
        <v>124</v>
      </c>
      <c r="AG157" s="97">
        <v>237473.68059</v>
      </c>
      <c r="AH157" s="97">
        <v>78</v>
      </c>
      <c r="AI157" s="97">
        <v>20312.964980000001</v>
      </c>
      <c r="AJ157" s="97">
        <v>4939</v>
      </c>
      <c r="AK157" s="97">
        <v>824330.66397999995</v>
      </c>
      <c r="AL157" s="97">
        <v>51</v>
      </c>
      <c r="AM157" s="97">
        <v>28663.155620000001</v>
      </c>
      <c r="AN157" s="97">
        <v>306</v>
      </c>
      <c r="AO157" s="97">
        <v>29267.72436</v>
      </c>
      <c r="AP157" s="97">
        <v>283</v>
      </c>
      <c r="AQ157" s="97">
        <v>44760.076609999996</v>
      </c>
      <c r="AR157" s="97">
        <v>38</v>
      </c>
      <c r="AS157" s="97">
        <v>168870.49236999999</v>
      </c>
      <c r="AT157" s="97"/>
      <c r="AU157" s="97"/>
      <c r="AV157" s="97"/>
      <c r="AW157" s="97"/>
      <c r="AX157" s="97">
        <v>8</v>
      </c>
      <c r="AY157" s="97">
        <v>199.79389</v>
      </c>
      <c r="AZ157" s="97">
        <v>76</v>
      </c>
      <c r="BA157" s="97">
        <v>20231.055690000001</v>
      </c>
      <c r="BB157" s="97">
        <v>128</v>
      </c>
      <c r="BC157" s="97">
        <v>24055.34765</v>
      </c>
      <c r="BD157" s="106"/>
      <c r="BE157" s="106"/>
      <c r="BF157" s="97"/>
      <c r="BG157" s="97"/>
      <c r="BH157" s="97">
        <v>74</v>
      </c>
      <c r="BI157" s="97">
        <v>423.09982000000002</v>
      </c>
      <c r="BJ157" s="97"/>
      <c r="BK157" s="97"/>
      <c r="BL157" s="97">
        <v>1</v>
      </c>
      <c r="BM157" s="97">
        <v>21.462</v>
      </c>
      <c r="BN157" s="97"/>
      <c r="BO157" s="97"/>
      <c r="BP157" s="97">
        <v>736</v>
      </c>
      <c r="BQ157" s="97">
        <v>241534.68048000001</v>
      </c>
    </row>
    <row r="158" spans="1:69">
      <c r="A158" s="165"/>
      <c r="B158" s="213" t="s">
        <v>1172</v>
      </c>
      <c r="C158" s="214"/>
      <c r="D158" s="214"/>
      <c r="E158" s="214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97">
        <v>124</v>
      </c>
      <c r="AG158" s="97">
        <v>237473.68059</v>
      </c>
      <c r="AH158" s="97">
        <v>78</v>
      </c>
      <c r="AI158" s="97">
        <v>20312.964980000001</v>
      </c>
      <c r="AJ158" s="97">
        <v>4939</v>
      </c>
      <c r="AK158" s="97">
        <v>824330.66397999995</v>
      </c>
      <c r="AL158" s="97">
        <v>51</v>
      </c>
      <c r="AM158" s="97">
        <v>28663.155620000001</v>
      </c>
      <c r="AN158" s="97">
        <v>306</v>
      </c>
      <c r="AO158" s="97">
        <v>29267.72436</v>
      </c>
      <c r="AP158" s="97">
        <v>283</v>
      </c>
      <c r="AQ158" s="97">
        <v>44760.076609999996</v>
      </c>
      <c r="AR158" s="97">
        <v>38</v>
      </c>
      <c r="AS158" s="97">
        <v>168870.49236999999</v>
      </c>
      <c r="AT158" s="97"/>
      <c r="AU158" s="97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97">
        <v>659</v>
      </c>
      <c r="BQ158" s="97">
        <v>151660.66772999999</v>
      </c>
    </row>
    <row r="159" spans="1:69">
      <c r="A159" s="165"/>
      <c r="B159" s="213"/>
      <c r="C159" s="213" t="s">
        <v>1173</v>
      </c>
      <c r="D159" s="214"/>
      <c r="E159" s="214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97">
        <v>19</v>
      </c>
      <c r="AG159" s="97">
        <v>29380.370009999999</v>
      </c>
      <c r="AH159" s="97">
        <v>31</v>
      </c>
      <c r="AI159" s="97">
        <v>6646.4351100000003</v>
      </c>
      <c r="AJ159" s="97">
        <v>4893</v>
      </c>
      <c r="AK159" s="97">
        <v>814766.42821000004</v>
      </c>
      <c r="AL159" s="97">
        <v>32</v>
      </c>
      <c r="AM159" s="97">
        <v>8651.0221299999994</v>
      </c>
      <c r="AN159" s="97">
        <v>205</v>
      </c>
      <c r="AO159" s="97">
        <v>18816.201280000001</v>
      </c>
      <c r="AP159" s="97"/>
      <c r="AQ159" s="97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97">
        <v>296</v>
      </c>
      <c r="BQ159" s="97">
        <v>34153.25462</v>
      </c>
    </row>
    <row r="160" spans="1:69" ht="39" customHeight="1">
      <c r="A160" s="165"/>
      <c r="B160" s="213"/>
      <c r="C160" s="213"/>
      <c r="D160" s="213" t="s">
        <v>1174</v>
      </c>
      <c r="E160" s="213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97">
        <v>18</v>
      </c>
      <c r="AG160" s="97">
        <v>28722.283810000001</v>
      </c>
      <c r="AH160" s="97">
        <v>31</v>
      </c>
      <c r="AI160" s="97">
        <v>6646.4351100000003</v>
      </c>
      <c r="AJ160" s="97">
        <v>4876</v>
      </c>
      <c r="AK160" s="97">
        <v>810454.90396999998</v>
      </c>
      <c r="AL160" s="97">
        <v>32</v>
      </c>
      <c r="AM160" s="97">
        <v>8651.0221299999994</v>
      </c>
      <c r="AN160" s="97">
        <v>205</v>
      </c>
      <c r="AO160" s="97">
        <v>18816.201280000001</v>
      </c>
      <c r="AP160" s="97"/>
      <c r="AQ160" s="97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  <c r="BJ160" s="106"/>
      <c r="BK160" s="106"/>
      <c r="BL160" s="106"/>
      <c r="BM160" s="106"/>
      <c r="BN160" s="106"/>
      <c r="BO160" s="106"/>
      <c r="BP160" s="97">
        <v>287</v>
      </c>
      <c r="BQ160" s="97">
        <v>33426.753320000003</v>
      </c>
    </row>
    <row r="161" spans="1:69" ht="39" customHeight="1">
      <c r="A161" s="165"/>
      <c r="B161" s="213"/>
      <c r="C161" s="213"/>
      <c r="D161" s="213" t="s">
        <v>1175</v>
      </c>
      <c r="E161" s="213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97">
        <v>1</v>
      </c>
      <c r="AG161" s="97">
        <v>658.08619999999996</v>
      </c>
      <c r="AH161" s="97"/>
      <c r="AI161" s="97"/>
      <c r="AJ161" s="97">
        <v>17</v>
      </c>
      <c r="AK161" s="97">
        <v>4311.5242399999997</v>
      </c>
      <c r="AL161" s="97"/>
      <c r="AM161" s="97"/>
      <c r="AN161" s="97"/>
      <c r="AO161" s="97"/>
      <c r="AP161" s="97"/>
      <c r="AQ161" s="97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97">
        <v>9</v>
      </c>
      <c r="BQ161" s="97">
        <v>726.50130000000001</v>
      </c>
    </row>
    <row r="162" spans="1:69" ht="15" customHeight="1">
      <c r="A162" s="165"/>
      <c r="B162" s="213"/>
      <c r="C162" s="213" t="s">
        <v>1176</v>
      </c>
      <c r="D162" s="213"/>
      <c r="E162" s="213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97"/>
      <c r="AG162" s="97"/>
      <c r="AH162" s="97"/>
      <c r="AI162" s="97"/>
      <c r="AJ162" s="97">
        <v>1</v>
      </c>
      <c r="AK162" s="97">
        <v>1555.35645</v>
      </c>
      <c r="AL162" s="97"/>
      <c r="AM162" s="97"/>
      <c r="AN162" s="97"/>
      <c r="AO162" s="97"/>
      <c r="AP162" s="97"/>
      <c r="AQ162" s="97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97"/>
      <c r="BQ162" s="97"/>
    </row>
    <row r="163" spans="1:69" ht="15" customHeight="1">
      <c r="A163" s="165"/>
      <c r="B163" s="213"/>
      <c r="C163" s="213" t="s">
        <v>1177</v>
      </c>
      <c r="D163" s="213"/>
      <c r="E163" s="213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97"/>
      <c r="BQ163" s="97"/>
    </row>
    <row r="164" spans="1:69">
      <c r="A164" s="165"/>
      <c r="B164" s="213"/>
      <c r="C164" s="213" t="s">
        <v>1178</v>
      </c>
      <c r="D164" s="214"/>
      <c r="E164" s="214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97">
        <v>2</v>
      </c>
      <c r="BQ164" s="97">
        <v>26247.599999999999</v>
      </c>
    </row>
    <row r="165" spans="1:69" ht="18.75" customHeight="1">
      <c r="A165" s="165"/>
      <c r="B165" s="213"/>
      <c r="C165" s="213"/>
      <c r="D165" s="213" t="s">
        <v>1179</v>
      </c>
      <c r="E165" s="213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97">
        <v>2</v>
      </c>
      <c r="BQ165" s="97">
        <v>26247.599999999999</v>
      </c>
    </row>
    <row r="166" spans="1:69" ht="18.75" customHeight="1">
      <c r="A166" s="165"/>
      <c r="B166" s="213"/>
      <c r="C166" s="213"/>
      <c r="D166" s="213" t="s">
        <v>1180</v>
      </c>
      <c r="E166" s="213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97"/>
      <c r="BQ166" s="97"/>
    </row>
    <row r="167" spans="1:69">
      <c r="A167" s="165"/>
      <c r="B167" s="213"/>
      <c r="C167" s="213" t="s">
        <v>1181</v>
      </c>
      <c r="D167" s="213"/>
      <c r="E167" s="213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97"/>
      <c r="AG167" s="97"/>
      <c r="AH167" s="97"/>
      <c r="AI167" s="97"/>
      <c r="AJ167" s="97">
        <v>6</v>
      </c>
      <c r="AK167" s="97">
        <v>403.35476999999997</v>
      </c>
      <c r="AL167" s="97">
        <v>3</v>
      </c>
      <c r="AM167" s="97">
        <v>283.09127000000001</v>
      </c>
      <c r="AN167" s="97">
        <v>18</v>
      </c>
      <c r="AO167" s="97">
        <v>1709.0719200000001</v>
      </c>
      <c r="AP167" s="97"/>
      <c r="AQ167" s="97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97">
        <v>180</v>
      </c>
      <c r="BQ167" s="97">
        <v>8727.4926400000004</v>
      </c>
    </row>
    <row r="168" spans="1:69">
      <c r="A168" s="165"/>
      <c r="B168" s="213"/>
      <c r="C168" s="213" t="s">
        <v>1182</v>
      </c>
      <c r="D168" s="214"/>
      <c r="E168" s="214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97"/>
      <c r="AG168" s="97"/>
      <c r="AH168" s="97">
        <v>4</v>
      </c>
      <c r="AI168" s="97">
        <v>3925.0749999999998</v>
      </c>
      <c r="AJ168" s="106"/>
      <c r="AK168" s="106"/>
      <c r="AL168" s="106"/>
      <c r="AM168" s="106"/>
      <c r="AN168" s="106"/>
      <c r="AO168" s="106"/>
      <c r="AP168" s="106"/>
      <c r="AQ168" s="106"/>
      <c r="AR168" s="97">
        <v>38</v>
      </c>
      <c r="AS168" s="97">
        <v>168870.49236999999</v>
      </c>
      <c r="AT168" s="97"/>
      <c r="AU168" s="97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97">
        <v>5</v>
      </c>
      <c r="BQ168" s="97">
        <v>1501.8</v>
      </c>
    </row>
    <row r="169" spans="1:69">
      <c r="A169" s="165"/>
      <c r="B169" s="213"/>
      <c r="C169" s="213"/>
      <c r="D169" s="213" t="s">
        <v>1183</v>
      </c>
      <c r="E169" s="78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97"/>
      <c r="AG169" s="97"/>
      <c r="AH169" s="97">
        <v>4</v>
      </c>
      <c r="AI169" s="97">
        <v>3925.0749999999998</v>
      </c>
      <c r="AJ169" s="106"/>
      <c r="AK169" s="106"/>
      <c r="AL169" s="106"/>
      <c r="AM169" s="106"/>
      <c r="AN169" s="106"/>
      <c r="AO169" s="106"/>
      <c r="AP169" s="106"/>
      <c r="AQ169" s="106"/>
      <c r="AR169" s="97">
        <v>38</v>
      </c>
      <c r="AS169" s="97">
        <v>168870.49236999999</v>
      </c>
      <c r="AT169" s="97"/>
      <c r="AU169" s="97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</row>
    <row r="170" spans="1:69" ht="36.75" customHeight="1">
      <c r="A170" s="165"/>
      <c r="B170" s="213"/>
      <c r="C170" s="213"/>
      <c r="D170" s="213"/>
      <c r="E170" s="77" t="s">
        <v>1184</v>
      </c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97"/>
      <c r="AG170" s="97"/>
      <c r="AH170" s="97">
        <v>4</v>
      </c>
      <c r="AI170" s="97">
        <v>3925.0749999999998</v>
      </c>
      <c r="AJ170" s="106"/>
      <c r="AK170" s="106"/>
      <c r="AL170" s="106"/>
      <c r="AM170" s="106"/>
      <c r="AN170" s="106"/>
      <c r="AO170" s="106"/>
      <c r="AP170" s="106"/>
      <c r="AQ170" s="106"/>
      <c r="AR170" s="97">
        <v>38</v>
      </c>
      <c r="AS170" s="97">
        <v>168870.49236999999</v>
      </c>
      <c r="AT170" s="97"/>
      <c r="AU170" s="97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</row>
    <row r="171" spans="1:69" ht="24" customHeight="1">
      <c r="A171" s="165"/>
      <c r="B171" s="213"/>
      <c r="C171" s="213"/>
      <c r="D171" s="213"/>
      <c r="E171" s="77" t="s">
        <v>1185</v>
      </c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97"/>
      <c r="AG171" s="97"/>
      <c r="AH171" s="97"/>
      <c r="AI171" s="97"/>
      <c r="AJ171" s="106"/>
      <c r="AK171" s="106"/>
      <c r="AL171" s="106"/>
      <c r="AM171" s="106"/>
      <c r="AN171" s="106"/>
      <c r="AO171" s="106"/>
      <c r="AP171" s="106"/>
      <c r="AQ171" s="106"/>
      <c r="AR171" s="97"/>
      <c r="AS171" s="97"/>
      <c r="AT171" s="97"/>
      <c r="AU171" s="97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</row>
    <row r="172" spans="1:69" ht="23.25" customHeight="1">
      <c r="A172" s="165"/>
      <c r="B172" s="213"/>
      <c r="C172" s="213"/>
      <c r="D172" s="213"/>
      <c r="E172" s="77" t="s">
        <v>1186</v>
      </c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97"/>
      <c r="AG172" s="97"/>
      <c r="AH172" s="97"/>
      <c r="AI172" s="97"/>
      <c r="AJ172" s="106"/>
      <c r="AK172" s="106"/>
      <c r="AL172" s="106"/>
      <c r="AM172" s="106"/>
      <c r="AN172" s="106"/>
      <c r="AO172" s="106"/>
      <c r="AP172" s="106"/>
      <c r="AQ172" s="106"/>
      <c r="AR172" s="97"/>
      <c r="AS172" s="97"/>
      <c r="AT172" s="97"/>
      <c r="AU172" s="97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</row>
    <row r="173" spans="1:69" ht="36" customHeight="1">
      <c r="A173" s="165"/>
      <c r="B173" s="213"/>
      <c r="C173" s="213"/>
      <c r="D173" s="213"/>
      <c r="E173" s="77" t="s">
        <v>1187</v>
      </c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97"/>
      <c r="AG173" s="97"/>
      <c r="AH173" s="97"/>
      <c r="AI173" s="97"/>
      <c r="AJ173" s="106"/>
      <c r="AK173" s="106"/>
      <c r="AL173" s="106"/>
      <c r="AM173" s="106"/>
      <c r="AN173" s="106"/>
      <c r="AO173" s="106"/>
      <c r="AP173" s="106"/>
      <c r="AQ173" s="106"/>
      <c r="AR173" s="97"/>
      <c r="AS173" s="97"/>
      <c r="AT173" s="97"/>
      <c r="AU173" s="97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</row>
    <row r="174" spans="1:69">
      <c r="A174" s="165"/>
      <c r="B174" s="213"/>
      <c r="C174" s="213"/>
      <c r="D174" s="213" t="s">
        <v>1188</v>
      </c>
      <c r="E174" s="78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97"/>
      <c r="AG174" s="97"/>
      <c r="AH174" s="97"/>
      <c r="AI174" s="97"/>
      <c r="AJ174" s="106"/>
      <c r="AK174" s="106"/>
      <c r="AL174" s="106"/>
      <c r="AM174" s="106"/>
      <c r="AN174" s="106"/>
      <c r="AO174" s="106"/>
      <c r="AP174" s="106"/>
      <c r="AQ174" s="106"/>
      <c r="AR174" s="97"/>
      <c r="AS174" s="97"/>
      <c r="AT174" s="97"/>
      <c r="AU174" s="97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97">
        <v>5</v>
      </c>
      <c r="BQ174" s="97">
        <v>1501.8</v>
      </c>
    </row>
    <row r="175" spans="1:69" ht="36" customHeight="1">
      <c r="A175" s="165"/>
      <c r="B175" s="213"/>
      <c r="C175" s="213"/>
      <c r="D175" s="213"/>
      <c r="E175" s="77" t="s">
        <v>1184</v>
      </c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97"/>
      <c r="AG175" s="97"/>
      <c r="AH175" s="97"/>
      <c r="AI175" s="97"/>
      <c r="AJ175" s="106"/>
      <c r="AK175" s="106"/>
      <c r="AL175" s="106"/>
      <c r="AM175" s="106"/>
      <c r="AN175" s="106"/>
      <c r="AO175" s="106"/>
      <c r="AP175" s="106"/>
      <c r="AQ175" s="106"/>
      <c r="AR175" s="97"/>
      <c r="AS175" s="97"/>
      <c r="AT175" s="97"/>
      <c r="AU175" s="97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/>
      <c r="BO175" s="106"/>
      <c r="BP175" s="97"/>
      <c r="BQ175" s="97"/>
    </row>
    <row r="176" spans="1:69" ht="24" customHeight="1">
      <c r="A176" s="165"/>
      <c r="B176" s="213"/>
      <c r="C176" s="213"/>
      <c r="D176" s="213"/>
      <c r="E176" s="77" t="s">
        <v>1185</v>
      </c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97"/>
      <c r="AG176" s="97"/>
      <c r="AH176" s="97"/>
      <c r="AI176" s="97"/>
      <c r="AJ176" s="106"/>
      <c r="AK176" s="106"/>
      <c r="AL176" s="106"/>
      <c r="AM176" s="106"/>
      <c r="AN176" s="106"/>
      <c r="AO176" s="106"/>
      <c r="AP176" s="106"/>
      <c r="AQ176" s="106"/>
      <c r="AR176" s="97"/>
      <c r="AS176" s="97"/>
      <c r="AT176" s="97"/>
      <c r="AU176" s="97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97"/>
      <c r="BQ176" s="97"/>
    </row>
    <row r="177" spans="1:69" ht="24.75" customHeight="1">
      <c r="A177" s="165"/>
      <c r="B177" s="213"/>
      <c r="C177" s="213"/>
      <c r="D177" s="213"/>
      <c r="E177" s="77" t="s">
        <v>1186</v>
      </c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97"/>
      <c r="AG177" s="97"/>
      <c r="AH177" s="97"/>
      <c r="AI177" s="97"/>
      <c r="AJ177" s="106"/>
      <c r="AK177" s="106"/>
      <c r="AL177" s="106"/>
      <c r="AM177" s="106"/>
      <c r="AN177" s="106"/>
      <c r="AO177" s="106"/>
      <c r="AP177" s="106"/>
      <c r="AQ177" s="106"/>
      <c r="AR177" s="97"/>
      <c r="AS177" s="97"/>
      <c r="AT177" s="97"/>
      <c r="AU177" s="97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97">
        <v>5</v>
      </c>
      <c r="BQ177" s="97">
        <v>1501.8</v>
      </c>
    </row>
    <row r="178" spans="1:69" ht="37.5" customHeight="1">
      <c r="A178" s="165"/>
      <c r="B178" s="213"/>
      <c r="C178" s="213"/>
      <c r="D178" s="213"/>
      <c r="E178" s="77" t="s">
        <v>1187</v>
      </c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97"/>
      <c r="AG178" s="97"/>
      <c r="AH178" s="97"/>
      <c r="AI178" s="97"/>
      <c r="AJ178" s="106"/>
      <c r="AK178" s="106"/>
      <c r="AL178" s="106"/>
      <c r="AM178" s="106"/>
      <c r="AN178" s="106"/>
      <c r="AO178" s="106"/>
      <c r="AP178" s="106"/>
      <c r="AQ178" s="106"/>
      <c r="AR178" s="97"/>
      <c r="AS178" s="97"/>
      <c r="AT178" s="97"/>
      <c r="AU178" s="97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97"/>
      <c r="BQ178" s="97"/>
    </row>
    <row r="179" spans="1:69">
      <c r="A179" s="165"/>
      <c r="B179" s="213"/>
      <c r="C179" s="213" t="s">
        <v>1189</v>
      </c>
      <c r="D179" s="214"/>
      <c r="E179" s="214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97">
        <v>103</v>
      </c>
      <c r="AG179" s="97">
        <v>203476.86569999999</v>
      </c>
      <c r="AH179" s="97">
        <v>43</v>
      </c>
      <c r="AI179" s="97">
        <v>9741.4548699999996</v>
      </c>
      <c r="AJ179" s="97">
        <v>36</v>
      </c>
      <c r="AK179" s="97">
        <v>6949.2268299999996</v>
      </c>
      <c r="AL179" s="97">
        <v>15</v>
      </c>
      <c r="AM179" s="97">
        <v>18416.659790000002</v>
      </c>
      <c r="AN179" s="97">
        <v>79</v>
      </c>
      <c r="AO179" s="97">
        <v>3590.9065500000002</v>
      </c>
      <c r="AP179" s="97">
        <v>271</v>
      </c>
      <c r="AQ179" s="97">
        <v>43677.522019999997</v>
      </c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97">
        <v>176</v>
      </c>
      <c r="BQ179" s="97">
        <v>81030.520470000003</v>
      </c>
    </row>
    <row r="180" spans="1:69" ht="16.5" customHeight="1">
      <c r="A180" s="165"/>
      <c r="B180" s="213"/>
      <c r="C180" s="213"/>
      <c r="D180" s="213" t="s">
        <v>1190</v>
      </c>
      <c r="E180" s="213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97">
        <v>4</v>
      </c>
      <c r="AG180" s="97">
        <v>36451.301749999999</v>
      </c>
      <c r="AH180" s="97">
        <v>3</v>
      </c>
      <c r="AI180" s="97">
        <v>2582.3476599999999</v>
      </c>
      <c r="AJ180" s="97"/>
      <c r="AK180" s="97"/>
      <c r="AL180" s="97">
        <v>3</v>
      </c>
      <c r="AM180" s="97">
        <v>230</v>
      </c>
      <c r="AN180" s="97">
        <v>2</v>
      </c>
      <c r="AO180" s="97">
        <v>189.988</v>
      </c>
      <c r="AP180" s="97">
        <v>10</v>
      </c>
      <c r="AQ180" s="97">
        <v>1733.71245</v>
      </c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  <c r="BJ180" s="106"/>
      <c r="BK180" s="106"/>
      <c r="BL180" s="106"/>
      <c r="BM180" s="106"/>
      <c r="BN180" s="106"/>
      <c r="BO180" s="106"/>
      <c r="BP180" s="97">
        <v>1</v>
      </c>
      <c r="BQ180" s="97">
        <v>11.864000000000001</v>
      </c>
    </row>
    <row r="181" spans="1:69" ht="24" customHeight="1">
      <c r="A181" s="165"/>
      <c r="B181" s="213"/>
      <c r="C181" s="213"/>
      <c r="D181" s="213" t="s">
        <v>1191</v>
      </c>
      <c r="E181" s="213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97">
        <v>1</v>
      </c>
      <c r="AG181" s="97">
        <v>1602.26297</v>
      </c>
      <c r="AH181" s="97"/>
      <c r="AI181" s="97"/>
      <c r="AJ181" s="97">
        <v>3</v>
      </c>
      <c r="AK181" s="97">
        <v>893.22965999999997</v>
      </c>
      <c r="AL181" s="97">
        <v>1</v>
      </c>
      <c r="AM181" s="97">
        <v>3242.61</v>
      </c>
      <c r="AN181" s="97"/>
      <c r="AO181" s="97"/>
      <c r="AP181" s="97"/>
      <c r="AQ181" s="97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97">
        <v>1</v>
      </c>
      <c r="BQ181" s="97">
        <v>75</v>
      </c>
    </row>
    <row r="182" spans="1:69" ht="15" customHeight="1">
      <c r="A182" s="165"/>
      <c r="B182" s="213"/>
      <c r="C182" s="213"/>
      <c r="D182" s="213" t="s">
        <v>1189</v>
      </c>
      <c r="E182" s="213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97">
        <v>98</v>
      </c>
      <c r="AG182" s="97">
        <v>165423.30098</v>
      </c>
      <c r="AH182" s="97">
        <v>40</v>
      </c>
      <c r="AI182" s="97">
        <v>7159.1072100000001</v>
      </c>
      <c r="AJ182" s="97">
        <v>33</v>
      </c>
      <c r="AK182" s="97">
        <v>6055.9971699999996</v>
      </c>
      <c r="AL182" s="97">
        <v>11</v>
      </c>
      <c r="AM182" s="97">
        <v>14944.049789999999</v>
      </c>
      <c r="AN182" s="97">
        <v>77</v>
      </c>
      <c r="AO182" s="97">
        <v>3400.9185499999999</v>
      </c>
      <c r="AP182" s="97">
        <v>261</v>
      </c>
      <c r="AQ182" s="97">
        <v>41943.809569999998</v>
      </c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/>
      <c r="BK182" s="106"/>
      <c r="BL182" s="106"/>
      <c r="BM182" s="106"/>
      <c r="BN182" s="106"/>
      <c r="BO182" s="106"/>
      <c r="BP182" s="97">
        <v>174</v>
      </c>
      <c r="BQ182" s="97">
        <v>80943.656470000002</v>
      </c>
    </row>
    <row r="183" spans="1:69">
      <c r="A183" s="165"/>
      <c r="B183" s="213"/>
      <c r="C183" s="213" t="s">
        <v>1192</v>
      </c>
      <c r="D183" s="214"/>
      <c r="E183" s="214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97">
        <v>2</v>
      </c>
      <c r="AG183" s="97">
        <v>4616.44488</v>
      </c>
      <c r="AH183" s="97"/>
      <c r="AI183" s="97"/>
      <c r="AJ183" s="97">
        <v>3</v>
      </c>
      <c r="AK183" s="97">
        <v>656.29772000000003</v>
      </c>
      <c r="AL183" s="97">
        <v>1</v>
      </c>
      <c r="AM183" s="97">
        <v>1312.3824300000001</v>
      </c>
      <c r="AN183" s="97">
        <v>4</v>
      </c>
      <c r="AO183" s="97">
        <v>5151.5446099999999</v>
      </c>
      <c r="AP183" s="97">
        <v>12</v>
      </c>
      <c r="AQ183" s="97">
        <v>1082.55459</v>
      </c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97"/>
      <c r="BQ183" s="97"/>
    </row>
    <row r="184" spans="1:69" ht="14.25" customHeight="1">
      <c r="A184" s="165"/>
      <c r="B184" s="213"/>
      <c r="C184" s="213"/>
      <c r="D184" s="213" t="s">
        <v>1193</v>
      </c>
      <c r="E184" s="213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97">
        <v>1</v>
      </c>
      <c r="AG184" s="97">
        <v>601.44488000000001</v>
      </c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97"/>
      <c r="BQ184" s="97"/>
    </row>
    <row r="185" spans="1:69" ht="14.25" customHeight="1">
      <c r="A185" s="165"/>
      <c r="B185" s="213"/>
      <c r="C185" s="213"/>
      <c r="D185" s="213" t="s">
        <v>1194</v>
      </c>
      <c r="E185" s="213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97"/>
      <c r="BQ185" s="97"/>
    </row>
    <row r="186" spans="1:69" ht="14.25" customHeight="1">
      <c r="A186" s="165"/>
      <c r="B186" s="213"/>
      <c r="C186" s="213"/>
      <c r="D186" s="213" t="s">
        <v>1192</v>
      </c>
      <c r="E186" s="213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97">
        <v>1</v>
      </c>
      <c r="AG186" s="97">
        <v>4015</v>
      </c>
      <c r="AH186" s="97"/>
      <c r="AI186" s="97"/>
      <c r="AJ186" s="97">
        <v>3</v>
      </c>
      <c r="AK186" s="97">
        <v>656.29772000000003</v>
      </c>
      <c r="AL186" s="97">
        <v>1</v>
      </c>
      <c r="AM186" s="97">
        <v>1312.3824300000001</v>
      </c>
      <c r="AN186" s="97">
        <v>4</v>
      </c>
      <c r="AO186" s="97">
        <v>5151.5446099999999</v>
      </c>
      <c r="AP186" s="97">
        <v>12</v>
      </c>
      <c r="AQ186" s="97">
        <v>1082.55459</v>
      </c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97"/>
      <c r="BQ186" s="97"/>
    </row>
    <row r="187" spans="1:69">
      <c r="A187" s="165"/>
      <c r="B187" s="213" t="s">
        <v>1195</v>
      </c>
      <c r="C187" s="214"/>
      <c r="D187" s="214"/>
      <c r="E187" s="214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97"/>
      <c r="AW187" s="97"/>
      <c r="AX187" s="97">
        <v>8</v>
      </c>
      <c r="AY187" s="97">
        <v>199.79389</v>
      </c>
      <c r="AZ187" s="97">
        <v>76</v>
      </c>
      <c r="BA187" s="97">
        <v>20231.055690000001</v>
      </c>
      <c r="BB187" s="97">
        <v>128</v>
      </c>
      <c r="BC187" s="97">
        <v>24055.34765</v>
      </c>
      <c r="BD187" s="106"/>
      <c r="BE187" s="106"/>
      <c r="BF187" s="106"/>
      <c r="BG187" s="106"/>
      <c r="BH187" s="106"/>
      <c r="BI187" s="106"/>
      <c r="BJ187" s="106"/>
      <c r="BK187" s="106"/>
      <c r="BL187" s="106"/>
      <c r="BM187" s="106"/>
      <c r="BN187" s="106"/>
      <c r="BO187" s="106"/>
      <c r="BP187" s="97">
        <v>60</v>
      </c>
      <c r="BQ187" s="97">
        <v>86705.540359999999</v>
      </c>
    </row>
    <row r="188" spans="1:69">
      <c r="A188" s="165"/>
      <c r="B188" s="213"/>
      <c r="C188" s="213" t="s">
        <v>1196</v>
      </c>
      <c r="D188" s="214"/>
      <c r="E188" s="214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97"/>
      <c r="AW188" s="97"/>
      <c r="AX188" s="97"/>
      <c r="AY188" s="97"/>
      <c r="AZ188" s="97">
        <v>45</v>
      </c>
      <c r="BA188" s="97">
        <v>14576.00331</v>
      </c>
      <c r="BB188" s="97">
        <v>13</v>
      </c>
      <c r="BC188" s="97">
        <v>3889.8665999999998</v>
      </c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97">
        <v>3</v>
      </c>
      <c r="BQ188" s="97">
        <v>2057.81972</v>
      </c>
    </row>
    <row r="189" spans="1:69" ht="46.5" customHeight="1">
      <c r="A189" s="165"/>
      <c r="B189" s="213"/>
      <c r="C189" s="213"/>
      <c r="D189" s="213" t="s">
        <v>1197</v>
      </c>
      <c r="E189" s="213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97"/>
      <c r="AW189" s="97"/>
      <c r="AX189" s="97"/>
      <c r="AY189" s="97"/>
      <c r="AZ189" s="97">
        <v>25</v>
      </c>
      <c r="BA189" s="97">
        <v>7342.3344299999999</v>
      </c>
      <c r="BB189" s="97">
        <v>7</v>
      </c>
      <c r="BC189" s="97">
        <v>1886.6378199999999</v>
      </c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97">
        <v>1</v>
      </c>
      <c r="BQ189" s="97">
        <v>531.9</v>
      </c>
    </row>
    <row r="190" spans="1:69" ht="45.75" customHeight="1">
      <c r="A190" s="165"/>
      <c r="B190" s="213"/>
      <c r="C190" s="213"/>
      <c r="D190" s="213" t="s">
        <v>1198</v>
      </c>
      <c r="E190" s="213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97"/>
      <c r="AW190" s="97"/>
      <c r="AX190" s="97"/>
      <c r="AY190" s="97"/>
      <c r="AZ190" s="97">
        <v>20</v>
      </c>
      <c r="BA190" s="97">
        <v>7233.6688800000002</v>
      </c>
      <c r="BB190" s="97">
        <v>6</v>
      </c>
      <c r="BC190" s="97">
        <v>2003.2287799999999</v>
      </c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6"/>
      <c r="BO190" s="106"/>
      <c r="BP190" s="97">
        <v>2</v>
      </c>
      <c r="BQ190" s="97">
        <v>1525.9197200000001</v>
      </c>
    </row>
    <row r="191" spans="1:69" ht="35.25" customHeight="1">
      <c r="A191" s="165"/>
      <c r="B191" s="213"/>
      <c r="C191" s="213"/>
      <c r="D191" s="213" t="s">
        <v>1199</v>
      </c>
      <c r="E191" s="213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97"/>
      <c r="AW191" s="97"/>
      <c r="AX191" s="97"/>
      <c r="AY191" s="97"/>
      <c r="AZ191" s="97"/>
      <c r="BA191" s="97"/>
      <c r="BB191" s="97"/>
      <c r="BC191" s="97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97"/>
      <c r="BQ191" s="97"/>
    </row>
    <row r="192" spans="1:69" ht="22.5" customHeight="1">
      <c r="A192" s="165"/>
      <c r="B192" s="213"/>
      <c r="C192" s="213" t="s">
        <v>1200</v>
      </c>
      <c r="D192" s="213"/>
      <c r="E192" s="213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97"/>
      <c r="AW192" s="97"/>
      <c r="AX192" s="97"/>
      <c r="AY192" s="97"/>
      <c r="AZ192" s="97"/>
      <c r="BA192" s="97"/>
      <c r="BB192" s="97"/>
      <c r="BC192" s="97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97"/>
      <c r="BQ192" s="97"/>
    </row>
    <row r="193" spans="1:69" ht="24" customHeight="1">
      <c r="A193" s="165"/>
      <c r="B193" s="213"/>
      <c r="C193" s="213" t="s">
        <v>1201</v>
      </c>
      <c r="D193" s="213"/>
      <c r="E193" s="213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97"/>
      <c r="AW193" s="97"/>
      <c r="AX193" s="97"/>
      <c r="AY193" s="97"/>
      <c r="AZ193" s="97"/>
      <c r="BA193" s="97"/>
      <c r="BB193" s="97"/>
      <c r="BC193" s="97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97"/>
      <c r="BQ193" s="97"/>
    </row>
    <row r="194" spans="1:69">
      <c r="A194" s="165"/>
      <c r="B194" s="213"/>
      <c r="C194" s="213" t="s">
        <v>1202</v>
      </c>
      <c r="D194" s="214"/>
      <c r="E194" s="214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97"/>
      <c r="AW194" s="97"/>
      <c r="AX194" s="97"/>
      <c r="AY194" s="97"/>
      <c r="AZ194" s="97">
        <v>1</v>
      </c>
      <c r="BA194" s="97">
        <v>1700</v>
      </c>
      <c r="BB194" s="97">
        <v>2</v>
      </c>
      <c r="BC194" s="97">
        <v>1741.27298</v>
      </c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97"/>
      <c r="BQ194" s="97"/>
    </row>
    <row r="195" spans="1:69" ht="34.5" customHeight="1">
      <c r="A195" s="165"/>
      <c r="B195" s="213"/>
      <c r="C195" s="213"/>
      <c r="D195" s="213" t="s">
        <v>1203</v>
      </c>
      <c r="E195" s="213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97"/>
      <c r="AW195" s="97"/>
      <c r="AX195" s="97"/>
      <c r="AY195" s="97"/>
      <c r="AZ195" s="97">
        <v>1</v>
      </c>
      <c r="BA195" s="97">
        <v>1700</v>
      </c>
      <c r="BB195" s="97">
        <v>2</v>
      </c>
      <c r="BC195" s="97">
        <v>1741.27298</v>
      </c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6"/>
      <c r="BO195" s="106"/>
      <c r="BP195" s="97"/>
      <c r="BQ195" s="97"/>
    </row>
    <row r="196" spans="1:69" ht="29.25" customHeight="1">
      <c r="A196" s="165"/>
      <c r="B196" s="213"/>
      <c r="C196" s="213"/>
      <c r="D196" s="213" t="s">
        <v>1204</v>
      </c>
      <c r="E196" s="213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97"/>
      <c r="AW196" s="97"/>
      <c r="AX196" s="97"/>
      <c r="AY196" s="97"/>
      <c r="AZ196" s="97"/>
      <c r="BA196" s="97"/>
      <c r="BB196" s="97"/>
      <c r="BC196" s="97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6"/>
      <c r="BO196" s="106"/>
      <c r="BP196" s="97"/>
      <c r="BQ196" s="97"/>
    </row>
    <row r="197" spans="1:69">
      <c r="A197" s="165"/>
      <c r="B197" s="213"/>
      <c r="C197" s="213" t="s">
        <v>1205</v>
      </c>
      <c r="D197" s="214"/>
      <c r="E197" s="214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97"/>
      <c r="AW197" s="97"/>
      <c r="AX197" s="97"/>
      <c r="AY197" s="97"/>
      <c r="AZ197" s="97"/>
      <c r="BA197" s="97"/>
      <c r="BB197" s="97"/>
      <c r="BC197" s="97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6"/>
      <c r="BO197" s="106"/>
      <c r="BP197" s="97"/>
      <c r="BQ197" s="97"/>
    </row>
    <row r="198" spans="1:69" ht="27.75" customHeight="1">
      <c r="A198" s="165"/>
      <c r="B198" s="213"/>
      <c r="C198" s="213"/>
      <c r="D198" s="213" t="s">
        <v>1206</v>
      </c>
      <c r="E198" s="213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97"/>
      <c r="AW198" s="97"/>
      <c r="AX198" s="97"/>
      <c r="AY198" s="97"/>
      <c r="AZ198" s="97"/>
      <c r="BA198" s="97"/>
      <c r="BB198" s="97"/>
      <c r="BC198" s="97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97"/>
      <c r="BQ198" s="97"/>
    </row>
    <row r="199" spans="1:69" ht="27.75" customHeight="1">
      <c r="A199" s="165"/>
      <c r="B199" s="213"/>
      <c r="C199" s="213"/>
      <c r="D199" s="213" t="s">
        <v>1207</v>
      </c>
      <c r="E199" s="213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97"/>
      <c r="AW199" s="97"/>
      <c r="AX199" s="97"/>
      <c r="AY199" s="97"/>
      <c r="AZ199" s="97"/>
      <c r="BA199" s="97"/>
      <c r="BB199" s="97"/>
      <c r="BC199" s="97"/>
      <c r="BD199" s="106"/>
      <c r="BE199" s="106"/>
      <c r="BF199" s="106"/>
      <c r="BG199" s="106"/>
      <c r="BH199" s="106"/>
      <c r="BI199" s="106"/>
      <c r="BJ199" s="106"/>
      <c r="BK199" s="106"/>
      <c r="BL199" s="106"/>
      <c r="BM199" s="106"/>
      <c r="BN199" s="106"/>
      <c r="BO199" s="106"/>
      <c r="BP199" s="97"/>
      <c r="BQ199" s="97"/>
    </row>
    <row r="200" spans="1:69" ht="27.75" customHeight="1">
      <c r="A200" s="165"/>
      <c r="B200" s="213"/>
      <c r="C200" s="213"/>
      <c r="D200" s="213" t="s">
        <v>1208</v>
      </c>
      <c r="E200" s="213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97"/>
      <c r="AW200" s="97"/>
      <c r="AX200" s="97"/>
      <c r="AY200" s="97"/>
      <c r="AZ200" s="97"/>
      <c r="BA200" s="97"/>
      <c r="BB200" s="97"/>
      <c r="BC200" s="97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97"/>
      <c r="BQ200" s="97"/>
    </row>
    <row r="201" spans="1:69">
      <c r="A201" s="165"/>
      <c r="B201" s="213"/>
      <c r="C201" s="213" t="s">
        <v>1209</v>
      </c>
      <c r="D201" s="214"/>
      <c r="E201" s="214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97"/>
      <c r="AW201" s="97"/>
      <c r="AX201" s="97">
        <v>2</v>
      </c>
      <c r="AY201" s="97">
        <v>39.281100000000002</v>
      </c>
      <c r="AZ201" s="97">
        <v>2</v>
      </c>
      <c r="BA201" s="97">
        <v>360.24214000000001</v>
      </c>
      <c r="BB201" s="97">
        <v>31</v>
      </c>
      <c r="BC201" s="97">
        <v>2943.7251999999999</v>
      </c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97"/>
      <c r="BQ201" s="97"/>
    </row>
    <row r="202" spans="1:69" ht="38.25" customHeight="1">
      <c r="A202" s="165"/>
      <c r="B202" s="213"/>
      <c r="C202" s="213"/>
      <c r="D202" s="213" t="s">
        <v>1210</v>
      </c>
      <c r="E202" s="213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97"/>
      <c r="AW202" s="97"/>
      <c r="AX202" s="97"/>
      <c r="AY202" s="97"/>
      <c r="AZ202" s="97">
        <v>2</v>
      </c>
      <c r="BA202" s="97">
        <v>360.24214000000001</v>
      </c>
      <c r="BB202" s="97">
        <v>1</v>
      </c>
      <c r="BC202" s="97">
        <v>250</v>
      </c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97"/>
      <c r="BQ202" s="97"/>
    </row>
    <row r="203" spans="1:69" ht="50.25" customHeight="1">
      <c r="A203" s="165"/>
      <c r="B203" s="213"/>
      <c r="C203" s="213"/>
      <c r="D203" s="213" t="s">
        <v>1211</v>
      </c>
      <c r="E203" s="213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97"/>
      <c r="AW203" s="97"/>
      <c r="AX203" s="97">
        <v>2</v>
      </c>
      <c r="AY203" s="97">
        <v>39.281100000000002</v>
      </c>
      <c r="AZ203" s="97"/>
      <c r="BA203" s="97"/>
      <c r="BB203" s="97">
        <v>30</v>
      </c>
      <c r="BC203" s="97">
        <v>2693.7251999999999</v>
      </c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97"/>
      <c r="BQ203" s="97"/>
    </row>
    <row r="204" spans="1:69">
      <c r="A204" s="165"/>
      <c r="B204" s="213"/>
      <c r="C204" s="213" t="s">
        <v>1212</v>
      </c>
      <c r="D204" s="214"/>
      <c r="E204" s="214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97"/>
      <c r="AW204" s="97"/>
      <c r="AX204" s="97">
        <v>6</v>
      </c>
      <c r="AY204" s="97">
        <v>160.51279</v>
      </c>
      <c r="AZ204" s="97">
        <v>28</v>
      </c>
      <c r="BA204" s="97">
        <v>3594.8102399999998</v>
      </c>
      <c r="BB204" s="97">
        <v>81</v>
      </c>
      <c r="BC204" s="97">
        <v>15346.866099999999</v>
      </c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97">
        <v>18</v>
      </c>
      <c r="BQ204" s="97">
        <v>1940.41075</v>
      </c>
    </row>
    <row r="205" spans="1:69" ht="35.25" customHeight="1">
      <c r="A205" s="165"/>
      <c r="B205" s="213"/>
      <c r="C205" s="213"/>
      <c r="D205" s="213" t="s">
        <v>1213</v>
      </c>
      <c r="E205" s="213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97"/>
      <c r="AW205" s="97"/>
      <c r="AX205" s="97"/>
      <c r="AY205" s="97"/>
      <c r="AZ205" s="97"/>
      <c r="BA205" s="97"/>
      <c r="BB205" s="97">
        <v>1</v>
      </c>
      <c r="BC205" s="97">
        <v>977.68345999999997</v>
      </c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97"/>
      <c r="BQ205" s="97"/>
    </row>
    <row r="206" spans="1:69" ht="24.75" customHeight="1">
      <c r="A206" s="165"/>
      <c r="B206" s="213"/>
      <c r="C206" s="213"/>
      <c r="D206" s="213" t="s">
        <v>1214</v>
      </c>
      <c r="E206" s="213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97"/>
      <c r="AW206" s="97"/>
      <c r="AX206" s="97"/>
      <c r="AY206" s="97"/>
      <c r="AZ206" s="97"/>
      <c r="BA206" s="97"/>
      <c r="BB206" s="97"/>
      <c r="BC206" s="97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97">
        <v>1</v>
      </c>
      <c r="BQ206" s="97">
        <v>44</v>
      </c>
    </row>
    <row r="207" spans="1:69" ht="24" customHeight="1">
      <c r="A207" s="165"/>
      <c r="B207" s="213"/>
      <c r="C207" s="213"/>
      <c r="D207" s="213" t="s">
        <v>1215</v>
      </c>
      <c r="E207" s="213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97"/>
      <c r="AW207" s="97"/>
      <c r="AX207" s="97"/>
      <c r="AY207" s="97"/>
      <c r="AZ207" s="97"/>
      <c r="BA207" s="97"/>
      <c r="BB207" s="97"/>
      <c r="BC207" s="97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97">
        <v>2</v>
      </c>
      <c r="BQ207" s="97">
        <v>486.28622999999999</v>
      </c>
    </row>
    <row r="208" spans="1:69" ht="35.25" customHeight="1">
      <c r="A208" s="165"/>
      <c r="B208" s="213"/>
      <c r="C208" s="213"/>
      <c r="D208" s="213" t="s">
        <v>1216</v>
      </c>
      <c r="E208" s="213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97"/>
      <c r="AW208" s="97"/>
      <c r="AX208" s="97"/>
      <c r="AY208" s="97"/>
      <c r="AZ208" s="97"/>
      <c r="BA208" s="97"/>
      <c r="BB208" s="97"/>
      <c r="BC208" s="97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97"/>
      <c r="BQ208" s="97"/>
    </row>
    <row r="209" spans="1:69" ht="24.75" customHeight="1">
      <c r="A209" s="165"/>
      <c r="B209" s="213"/>
      <c r="C209" s="213"/>
      <c r="D209" s="213" t="s">
        <v>1217</v>
      </c>
      <c r="E209" s="213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97"/>
      <c r="AW209" s="97"/>
      <c r="AX209" s="97">
        <v>6</v>
      </c>
      <c r="AY209" s="97">
        <v>160.51279</v>
      </c>
      <c r="AZ209" s="97">
        <v>28</v>
      </c>
      <c r="BA209" s="97">
        <v>3594.8102399999998</v>
      </c>
      <c r="BB209" s="97">
        <v>80</v>
      </c>
      <c r="BC209" s="97">
        <v>14369.182640000001</v>
      </c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97">
        <v>15</v>
      </c>
      <c r="BQ209" s="97">
        <v>1410.1245200000001</v>
      </c>
    </row>
    <row r="210" spans="1:69">
      <c r="A210" s="165"/>
      <c r="B210" s="213"/>
      <c r="C210" s="213" t="s">
        <v>1218</v>
      </c>
      <c r="D210" s="214"/>
      <c r="E210" s="214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97"/>
      <c r="AW210" s="97"/>
      <c r="AX210" s="97"/>
      <c r="AY210" s="97"/>
      <c r="AZ210" s="97"/>
      <c r="BA210" s="97"/>
      <c r="BB210" s="97">
        <v>1</v>
      </c>
      <c r="BC210" s="97">
        <v>133.61677</v>
      </c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97">
        <v>39</v>
      </c>
      <c r="BQ210" s="97">
        <v>82707.309890000004</v>
      </c>
    </row>
    <row r="211" spans="1:69" ht="36.75" customHeight="1">
      <c r="A211" s="165"/>
      <c r="B211" s="213"/>
      <c r="C211" s="213"/>
      <c r="D211" s="213" t="s">
        <v>1219</v>
      </c>
      <c r="E211" s="213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97"/>
      <c r="AW211" s="97"/>
      <c r="AX211" s="97"/>
      <c r="AY211" s="97"/>
      <c r="AZ211" s="97"/>
      <c r="BA211" s="97"/>
      <c r="BB211" s="97"/>
      <c r="BC211" s="97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97"/>
      <c r="BQ211" s="97"/>
    </row>
    <row r="212" spans="1:69" ht="36.75" customHeight="1">
      <c r="A212" s="165"/>
      <c r="B212" s="213"/>
      <c r="C212" s="213"/>
      <c r="D212" s="213" t="s">
        <v>1220</v>
      </c>
      <c r="E212" s="213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97"/>
      <c r="AW212" s="97"/>
      <c r="AX212" s="97"/>
      <c r="AY212" s="97"/>
      <c r="AZ212" s="97"/>
      <c r="BA212" s="97"/>
      <c r="BB212" s="97"/>
      <c r="BC212" s="97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97"/>
      <c r="BQ212" s="97"/>
    </row>
    <row r="213" spans="1:69" ht="36.75" customHeight="1">
      <c r="A213" s="165"/>
      <c r="B213" s="213"/>
      <c r="C213" s="213"/>
      <c r="D213" s="213" t="s">
        <v>1221</v>
      </c>
      <c r="E213" s="213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97"/>
      <c r="AW213" s="97"/>
      <c r="AX213" s="97"/>
      <c r="AY213" s="97"/>
      <c r="AZ213" s="97"/>
      <c r="BA213" s="97"/>
      <c r="BB213" s="97"/>
      <c r="BC213" s="97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97"/>
      <c r="BQ213" s="97"/>
    </row>
    <row r="214" spans="1:69" ht="36.75" customHeight="1">
      <c r="A214" s="165"/>
      <c r="B214" s="213"/>
      <c r="C214" s="213"/>
      <c r="D214" s="213" t="s">
        <v>1222</v>
      </c>
      <c r="E214" s="213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97"/>
      <c r="AW214" s="97"/>
      <c r="AX214" s="97"/>
      <c r="AY214" s="97"/>
      <c r="AZ214" s="97"/>
      <c r="BA214" s="97"/>
      <c r="BB214" s="97"/>
      <c r="BC214" s="97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97"/>
      <c r="BQ214" s="97"/>
    </row>
    <row r="215" spans="1:69" ht="49.5" customHeight="1">
      <c r="A215" s="165"/>
      <c r="B215" s="213"/>
      <c r="C215" s="213"/>
      <c r="D215" s="213" t="s">
        <v>1223</v>
      </c>
      <c r="E215" s="213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97"/>
      <c r="AW215" s="97"/>
      <c r="AX215" s="97"/>
      <c r="AY215" s="97"/>
      <c r="AZ215" s="97"/>
      <c r="BA215" s="97"/>
      <c r="BB215" s="97"/>
      <c r="BC215" s="97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97"/>
      <c r="BQ215" s="97"/>
    </row>
    <row r="216" spans="1:69" ht="49.5" customHeight="1">
      <c r="A216" s="165"/>
      <c r="B216" s="213"/>
      <c r="C216" s="213"/>
      <c r="D216" s="213" t="s">
        <v>1224</v>
      </c>
      <c r="E216" s="213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97"/>
      <c r="AW216" s="97"/>
      <c r="AX216" s="97"/>
      <c r="AY216" s="97"/>
      <c r="AZ216" s="97"/>
      <c r="BA216" s="97"/>
      <c r="BB216" s="97"/>
      <c r="BC216" s="97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97"/>
      <c r="BQ216" s="97"/>
    </row>
    <row r="217" spans="1:69" ht="57.75" customHeight="1">
      <c r="A217" s="165"/>
      <c r="B217" s="213"/>
      <c r="C217" s="213"/>
      <c r="D217" s="213" t="s">
        <v>1225</v>
      </c>
      <c r="E217" s="213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97"/>
      <c r="AW217" s="97"/>
      <c r="AX217" s="97"/>
      <c r="AY217" s="97"/>
      <c r="AZ217" s="97"/>
      <c r="BA217" s="97"/>
      <c r="BB217" s="97"/>
      <c r="BC217" s="97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97"/>
      <c r="BQ217" s="97"/>
    </row>
    <row r="218" spans="1:69" ht="45.75" customHeight="1">
      <c r="A218" s="165"/>
      <c r="B218" s="213"/>
      <c r="C218" s="213"/>
      <c r="D218" s="213" t="s">
        <v>1226</v>
      </c>
      <c r="E218" s="213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97"/>
      <c r="AW218" s="97"/>
      <c r="AX218" s="97"/>
      <c r="AY218" s="97"/>
      <c r="AZ218" s="97"/>
      <c r="BA218" s="97"/>
      <c r="BB218" s="97"/>
      <c r="BC218" s="97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97"/>
      <c r="BQ218" s="97"/>
    </row>
    <row r="219" spans="1:69" ht="35.25" customHeight="1">
      <c r="A219" s="165"/>
      <c r="B219" s="213"/>
      <c r="C219" s="213"/>
      <c r="D219" s="213" t="s">
        <v>1227</v>
      </c>
      <c r="E219" s="213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97"/>
      <c r="AW219" s="97"/>
      <c r="AX219" s="97"/>
      <c r="AY219" s="97"/>
      <c r="AZ219" s="97"/>
      <c r="BA219" s="97"/>
      <c r="BB219" s="97">
        <v>1</v>
      </c>
      <c r="BC219" s="97">
        <v>133.61677</v>
      </c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97">
        <v>39</v>
      </c>
      <c r="BQ219" s="97">
        <v>82707.309890000004</v>
      </c>
    </row>
    <row r="220" spans="1:69">
      <c r="A220" s="165"/>
      <c r="B220" s="213" t="s">
        <v>1228</v>
      </c>
      <c r="C220" s="213"/>
      <c r="D220" s="213"/>
      <c r="E220" s="213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97"/>
      <c r="BG220" s="97"/>
      <c r="BH220" s="97">
        <v>9</v>
      </c>
      <c r="BI220" s="97">
        <v>179.09262000000001</v>
      </c>
      <c r="BJ220" s="97"/>
      <c r="BK220" s="97"/>
      <c r="BL220" s="97">
        <v>1</v>
      </c>
      <c r="BM220" s="97">
        <v>21.462</v>
      </c>
      <c r="BN220" s="97"/>
      <c r="BO220" s="97"/>
      <c r="BP220" s="97">
        <v>4</v>
      </c>
      <c r="BQ220" s="97">
        <v>78.775649999999999</v>
      </c>
    </row>
    <row r="221" spans="1:69">
      <c r="A221" s="165"/>
      <c r="B221" s="213" t="s">
        <v>1229</v>
      </c>
      <c r="C221" s="214"/>
      <c r="D221" s="214"/>
      <c r="E221" s="214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97"/>
      <c r="BG221" s="97"/>
      <c r="BH221" s="97">
        <v>65</v>
      </c>
      <c r="BI221" s="97">
        <v>244.00720000000001</v>
      </c>
      <c r="BJ221" s="97"/>
      <c r="BK221" s="97"/>
      <c r="BL221" s="97"/>
      <c r="BM221" s="97"/>
      <c r="BN221" s="97"/>
      <c r="BO221" s="97"/>
      <c r="BP221" s="97">
        <v>13</v>
      </c>
      <c r="BQ221" s="97">
        <v>3089.6967399999999</v>
      </c>
    </row>
    <row r="222" spans="1:69" ht="16.5" customHeight="1">
      <c r="A222" s="165"/>
      <c r="B222" s="213"/>
      <c r="C222" s="213" t="s">
        <v>1230</v>
      </c>
      <c r="D222" s="213"/>
      <c r="E222" s="213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  <c r="BP222" s="97">
        <v>4</v>
      </c>
      <c r="BQ222" s="97">
        <v>25.626999999999999</v>
      </c>
    </row>
    <row r="223" spans="1:69" ht="16.5" customHeight="1">
      <c r="A223" s="165"/>
      <c r="B223" s="213"/>
      <c r="C223" s="213" t="s">
        <v>1231</v>
      </c>
      <c r="D223" s="213"/>
      <c r="E223" s="213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97"/>
      <c r="BG223" s="97"/>
      <c r="BH223" s="97"/>
      <c r="BI223" s="97"/>
      <c r="BJ223" s="97"/>
      <c r="BK223" s="97"/>
      <c r="BL223" s="97"/>
      <c r="BM223" s="97"/>
      <c r="BN223" s="97"/>
      <c r="BO223" s="97"/>
      <c r="BP223" s="97"/>
      <c r="BQ223" s="97"/>
    </row>
    <row r="224" spans="1:69" ht="16.5" customHeight="1">
      <c r="A224" s="165"/>
      <c r="B224" s="213"/>
      <c r="C224" s="213" t="s">
        <v>1232</v>
      </c>
      <c r="D224" s="213"/>
      <c r="E224" s="213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97"/>
      <c r="BG224" s="97"/>
      <c r="BH224" s="97">
        <v>65</v>
      </c>
      <c r="BI224" s="97">
        <v>244.00720000000001</v>
      </c>
      <c r="BJ224" s="97"/>
      <c r="BK224" s="97"/>
      <c r="BL224" s="97"/>
      <c r="BM224" s="97"/>
      <c r="BN224" s="97"/>
      <c r="BO224" s="97"/>
      <c r="BP224" s="97">
        <v>9</v>
      </c>
      <c r="BQ224" s="97">
        <v>3064.0697399999999</v>
      </c>
    </row>
    <row r="225" spans="1:69" s="51" customFormat="1">
      <c r="A225" s="165" t="s">
        <v>368</v>
      </c>
      <c r="B225" s="175"/>
      <c r="C225" s="175"/>
      <c r="D225" s="175"/>
      <c r="E225" s="175"/>
      <c r="F225" s="97"/>
      <c r="G225" s="97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</row>
    <row r="226" spans="1:69" ht="21.75" customHeight="1">
      <c r="A226" s="165"/>
      <c r="B226" s="213" t="s">
        <v>1233</v>
      </c>
      <c r="C226" s="213"/>
      <c r="D226" s="213"/>
      <c r="E226" s="213"/>
      <c r="F226" s="97"/>
      <c r="G226" s="97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</row>
    <row r="227" spans="1:69" ht="12" customHeight="1">
      <c r="A227" s="165"/>
      <c r="B227" s="213" t="s">
        <v>1234</v>
      </c>
      <c r="C227" s="213"/>
      <c r="D227" s="213"/>
      <c r="E227" s="213"/>
      <c r="F227" s="97"/>
      <c r="G227" s="97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</row>
    <row r="228" spans="1:69" ht="21.75" customHeight="1">
      <c r="A228" s="165"/>
      <c r="B228" s="213" t="s">
        <v>1235</v>
      </c>
      <c r="C228" s="213"/>
      <c r="D228" s="213"/>
      <c r="E228" s="213"/>
      <c r="F228" s="97"/>
      <c r="G228" s="97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</row>
    <row r="229" spans="1:69" ht="21.75" customHeight="1">
      <c r="A229" s="165"/>
      <c r="B229" s="213" t="s">
        <v>1236</v>
      </c>
      <c r="C229" s="213"/>
      <c r="D229" s="213"/>
      <c r="E229" s="213"/>
      <c r="F229" s="97"/>
      <c r="G229" s="97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  <c r="BJ229" s="106"/>
      <c r="BK229" s="106"/>
      <c r="BL229" s="106"/>
      <c r="BM229" s="106"/>
      <c r="BN229" s="106"/>
      <c r="BO229" s="106"/>
      <c r="BP229" s="106"/>
      <c r="BQ229" s="106"/>
    </row>
    <row r="230" spans="1:69" ht="21.75" customHeight="1">
      <c r="A230" s="165"/>
      <c r="B230" s="213" t="s">
        <v>1237</v>
      </c>
      <c r="C230" s="213"/>
      <c r="D230" s="213"/>
      <c r="E230" s="213"/>
      <c r="F230" s="97"/>
      <c r="G230" s="97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</row>
    <row r="231" spans="1:69" ht="15" customHeight="1">
      <c r="A231" s="165"/>
      <c r="B231" s="213" t="s">
        <v>1238</v>
      </c>
      <c r="C231" s="213"/>
      <c r="D231" s="213"/>
      <c r="E231" s="213"/>
      <c r="F231" s="97"/>
      <c r="G231" s="97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</row>
    <row r="232" spans="1:69" ht="21.75" customHeight="1">
      <c r="A232" s="165"/>
      <c r="B232" s="213" t="s">
        <v>1239</v>
      </c>
      <c r="C232" s="213"/>
      <c r="D232" s="213"/>
      <c r="E232" s="213"/>
      <c r="F232" s="97"/>
      <c r="G232" s="97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</row>
    <row r="233" spans="1:69" s="51" customFormat="1">
      <c r="A233" s="165" t="s">
        <v>369</v>
      </c>
      <c r="B233" s="165"/>
      <c r="C233" s="165"/>
      <c r="D233" s="165"/>
      <c r="E233" s="165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97"/>
      <c r="AW233" s="97"/>
      <c r="AX233" s="97"/>
      <c r="AY233" s="97"/>
      <c r="AZ233" s="97">
        <v>109</v>
      </c>
      <c r="BA233" s="97">
        <v>7865.2323299999998</v>
      </c>
      <c r="BB233" s="97"/>
      <c r="BC233" s="97"/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</row>
    <row r="234" spans="1:69" s="51" customFormat="1">
      <c r="A234" s="165" t="s">
        <v>370</v>
      </c>
      <c r="B234" s="175"/>
      <c r="C234" s="175"/>
      <c r="D234" s="175"/>
      <c r="E234" s="175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</row>
    <row r="235" spans="1:69" ht="24.75" customHeight="1">
      <c r="A235" s="165"/>
      <c r="B235" s="213" t="s">
        <v>1240</v>
      </c>
      <c r="C235" s="213"/>
      <c r="D235" s="213"/>
      <c r="E235" s="213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</row>
    <row r="236" spans="1:69" ht="24.75" customHeight="1">
      <c r="A236" s="165"/>
      <c r="B236" s="213" t="s">
        <v>1241</v>
      </c>
      <c r="C236" s="213"/>
      <c r="D236" s="213"/>
      <c r="E236" s="213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</row>
    <row r="237" spans="1:69" ht="24.75" customHeight="1">
      <c r="A237" s="165"/>
      <c r="B237" s="213" t="s">
        <v>1242</v>
      </c>
      <c r="C237" s="213"/>
      <c r="D237" s="213"/>
      <c r="E237" s="213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</row>
    <row r="238" spans="1:69" ht="45.75" customHeight="1">
      <c r="A238" s="165"/>
      <c r="B238" s="213" t="s">
        <v>1243</v>
      </c>
      <c r="C238" s="213"/>
      <c r="D238" s="213"/>
      <c r="E238" s="213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</row>
    <row r="239" spans="1:69" s="51" customFormat="1">
      <c r="A239" s="165" t="s">
        <v>371</v>
      </c>
      <c r="B239" s="175"/>
      <c r="C239" s="175"/>
      <c r="D239" s="175"/>
      <c r="E239" s="175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97">
        <v>25</v>
      </c>
      <c r="AW239" s="97">
        <v>38475</v>
      </c>
      <c r="AX239" s="97">
        <v>420</v>
      </c>
      <c r="AY239" s="97">
        <v>121411.32417000001</v>
      </c>
      <c r="AZ239" s="97">
        <v>23</v>
      </c>
      <c r="BA239" s="97">
        <v>4184.1363199999996</v>
      </c>
      <c r="BB239" s="97">
        <v>155</v>
      </c>
      <c r="BC239" s="97">
        <v>34945.271589999997</v>
      </c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</row>
    <row r="240" spans="1:69">
      <c r="A240" s="165"/>
      <c r="B240" s="213" t="s">
        <v>1245</v>
      </c>
      <c r="C240" s="214"/>
      <c r="D240" s="214"/>
      <c r="E240" s="214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97"/>
      <c r="AW240" s="97"/>
      <c r="AX240" s="97"/>
      <c r="AY240" s="97"/>
      <c r="AZ240" s="97"/>
      <c r="BA240" s="97"/>
      <c r="BB240" s="97"/>
      <c r="BC240" s="97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</row>
    <row r="241" spans="1:69" ht="51.75" customHeight="1">
      <c r="A241" s="165"/>
      <c r="B241" s="213"/>
      <c r="C241" s="213" t="s">
        <v>1246</v>
      </c>
      <c r="D241" s="213"/>
      <c r="E241" s="213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97"/>
      <c r="AW241" s="97"/>
      <c r="AX241" s="97"/>
      <c r="AY241" s="97"/>
      <c r="AZ241" s="97"/>
      <c r="BA241" s="97"/>
      <c r="BB241" s="97"/>
      <c r="BC241" s="97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</row>
    <row r="242" spans="1:69" ht="68.25" customHeight="1">
      <c r="A242" s="165"/>
      <c r="B242" s="213"/>
      <c r="C242" s="213" t="s">
        <v>1247</v>
      </c>
      <c r="D242" s="213"/>
      <c r="E242" s="213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97"/>
      <c r="AW242" s="97"/>
      <c r="AX242" s="97"/>
      <c r="AY242" s="97"/>
      <c r="AZ242" s="97"/>
      <c r="BA242" s="97"/>
      <c r="BB242" s="97"/>
      <c r="BC242" s="97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</row>
    <row r="243" spans="1:69">
      <c r="A243" s="165"/>
      <c r="B243" s="213" t="s">
        <v>1248</v>
      </c>
      <c r="C243" s="214"/>
      <c r="D243" s="214"/>
      <c r="E243" s="214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97"/>
      <c r="AW243" s="97"/>
      <c r="AX243" s="97"/>
      <c r="AY243" s="97"/>
      <c r="AZ243" s="97"/>
      <c r="BA243" s="97"/>
      <c r="BB243" s="97"/>
      <c r="BC243" s="97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</row>
    <row r="244" spans="1:69" ht="56.25" customHeight="1">
      <c r="A244" s="165"/>
      <c r="B244" s="213"/>
      <c r="C244" s="213" t="s">
        <v>1249</v>
      </c>
      <c r="D244" s="213"/>
      <c r="E244" s="213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97"/>
      <c r="AW244" s="97"/>
      <c r="AX244" s="97"/>
      <c r="AY244" s="97"/>
      <c r="AZ244" s="97"/>
      <c r="BA244" s="97"/>
      <c r="BB244" s="97"/>
      <c r="BC244" s="97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</row>
    <row r="245" spans="1:69" ht="66.75" customHeight="1">
      <c r="A245" s="165"/>
      <c r="B245" s="213"/>
      <c r="C245" s="213" t="s">
        <v>1250</v>
      </c>
      <c r="D245" s="213"/>
      <c r="E245" s="213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97"/>
      <c r="AW245" s="97"/>
      <c r="AX245" s="97"/>
      <c r="AY245" s="97"/>
      <c r="AZ245" s="97"/>
      <c r="BA245" s="97"/>
      <c r="BB245" s="97"/>
      <c r="BC245" s="97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</row>
    <row r="246" spans="1:69" ht="27.75" customHeight="1">
      <c r="A246" s="165"/>
      <c r="B246" s="213" t="s">
        <v>1251</v>
      </c>
      <c r="C246" s="213"/>
      <c r="D246" s="213"/>
      <c r="E246" s="213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97"/>
      <c r="AW246" s="97"/>
      <c r="AX246" s="97"/>
      <c r="AY246" s="97"/>
      <c r="AZ246" s="97"/>
      <c r="BA246" s="97"/>
      <c r="BB246" s="97">
        <v>1</v>
      </c>
      <c r="BC246" s="97">
        <v>140</v>
      </c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</row>
    <row r="247" spans="1:69">
      <c r="A247" s="165"/>
      <c r="B247" s="213" t="s">
        <v>1252</v>
      </c>
      <c r="C247" s="214"/>
      <c r="D247" s="214"/>
      <c r="E247" s="214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97"/>
      <c r="AW247" s="97"/>
      <c r="AX247" s="97"/>
      <c r="AY247" s="97"/>
      <c r="AZ247" s="97"/>
      <c r="BA247" s="97"/>
      <c r="BB247" s="97"/>
      <c r="BC247" s="97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</row>
    <row r="248" spans="1:69" ht="57.75" customHeight="1">
      <c r="A248" s="165"/>
      <c r="B248" s="213"/>
      <c r="C248" s="213" t="s">
        <v>1253</v>
      </c>
      <c r="D248" s="213"/>
      <c r="E248" s="213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97"/>
      <c r="AW248" s="97"/>
      <c r="AX248" s="97"/>
      <c r="AY248" s="97"/>
      <c r="AZ248" s="97"/>
      <c r="BA248" s="97"/>
      <c r="BB248" s="97"/>
      <c r="BC248" s="97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</row>
    <row r="249" spans="1:69" ht="73.5" customHeight="1">
      <c r="A249" s="165"/>
      <c r="B249" s="213"/>
      <c r="C249" s="213" t="s">
        <v>1254</v>
      </c>
      <c r="D249" s="213"/>
      <c r="E249" s="213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97"/>
      <c r="AW249" s="97"/>
      <c r="AX249" s="97"/>
      <c r="AY249" s="97"/>
      <c r="AZ249" s="97"/>
      <c r="BA249" s="97"/>
      <c r="BB249" s="97"/>
      <c r="BC249" s="97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</row>
    <row r="250" spans="1:69">
      <c r="A250" s="165"/>
      <c r="B250" s="213" t="s">
        <v>1255</v>
      </c>
      <c r="C250" s="214"/>
      <c r="D250" s="214"/>
      <c r="E250" s="214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97">
        <v>25</v>
      </c>
      <c r="AW250" s="97">
        <v>38475</v>
      </c>
      <c r="AX250" s="97">
        <v>420</v>
      </c>
      <c r="AY250" s="97">
        <v>121411.32417000001</v>
      </c>
      <c r="AZ250" s="97">
        <v>23</v>
      </c>
      <c r="BA250" s="97">
        <v>4184.1363199999996</v>
      </c>
      <c r="BB250" s="97">
        <v>154</v>
      </c>
      <c r="BC250" s="97">
        <v>34805.271589999997</v>
      </c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</row>
    <row r="251" spans="1:69" ht="38.25" customHeight="1">
      <c r="A251" s="165"/>
      <c r="B251" s="213"/>
      <c r="C251" s="213" t="s">
        <v>1256</v>
      </c>
      <c r="D251" s="213"/>
      <c r="E251" s="213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97">
        <v>11</v>
      </c>
      <c r="AW251" s="97">
        <v>16200</v>
      </c>
      <c r="AX251" s="97">
        <v>98</v>
      </c>
      <c r="AY251" s="97">
        <v>32471.18749</v>
      </c>
      <c r="AZ251" s="97">
        <v>11</v>
      </c>
      <c r="BA251" s="97">
        <v>157.53631999999999</v>
      </c>
      <c r="BB251" s="97">
        <v>37</v>
      </c>
      <c r="BC251" s="97">
        <v>13331.91188</v>
      </c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</row>
    <row r="252" spans="1:69" ht="35.25" customHeight="1">
      <c r="A252" s="165"/>
      <c r="B252" s="213"/>
      <c r="C252" s="213" t="s">
        <v>1257</v>
      </c>
      <c r="D252" s="213"/>
      <c r="E252" s="213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97">
        <v>2</v>
      </c>
      <c r="AW252" s="97">
        <v>2025</v>
      </c>
      <c r="AX252" s="97">
        <v>76</v>
      </c>
      <c r="AY252" s="97">
        <v>40589.230880000003</v>
      </c>
      <c r="AZ252" s="97">
        <v>8</v>
      </c>
      <c r="BA252" s="97">
        <v>3961</v>
      </c>
      <c r="BB252" s="97">
        <v>47</v>
      </c>
      <c r="BC252" s="97">
        <v>9795.8834200000001</v>
      </c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</row>
    <row r="253" spans="1:69" ht="58.5" customHeight="1">
      <c r="A253" s="165"/>
      <c r="B253" s="213"/>
      <c r="C253" s="213" t="s">
        <v>1258</v>
      </c>
      <c r="D253" s="213"/>
      <c r="E253" s="213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97">
        <v>3</v>
      </c>
      <c r="AW253" s="97">
        <v>6075</v>
      </c>
      <c r="AX253" s="97">
        <v>28</v>
      </c>
      <c r="AY253" s="97">
        <v>6232</v>
      </c>
      <c r="AZ253" s="97">
        <v>1</v>
      </c>
      <c r="BA253" s="97">
        <v>9.6</v>
      </c>
      <c r="BB253" s="97">
        <v>11</v>
      </c>
      <c r="BC253" s="97">
        <v>1653.6117999999999</v>
      </c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</row>
    <row r="254" spans="1:69" ht="45.75" customHeight="1">
      <c r="A254" s="165"/>
      <c r="B254" s="213"/>
      <c r="C254" s="213" t="s">
        <v>1259</v>
      </c>
      <c r="D254" s="213"/>
      <c r="E254" s="213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97">
        <v>9</v>
      </c>
      <c r="AW254" s="97">
        <v>14175</v>
      </c>
      <c r="AX254" s="97">
        <v>218</v>
      </c>
      <c r="AY254" s="97">
        <v>42118.9058</v>
      </c>
      <c r="AZ254" s="97">
        <v>3</v>
      </c>
      <c r="BA254" s="97">
        <v>56</v>
      </c>
      <c r="BB254" s="97">
        <v>59</v>
      </c>
      <c r="BC254" s="97">
        <v>10023.86449</v>
      </c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</row>
    <row r="255" spans="1:69" ht="23.25" customHeight="1">
      <c r="A255" s="165"/>
      <c r="B255" s="213" t="s">
        <v>1260</v>
      </c>
      <c r="C255" s="213"/>
      <c r="D255" s="213"/>
      <c r="E255" s="213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97"/>
      <c r="AW255" s="97"/>
      <c r="AX255" s="97"/>
      <c r="AY255" s="97"/>
      <c r="AZ255" s="97"/>
      <c r="BA255" s="97"/>
      <c r="BB255" s="97"/>
      <c r="BC255" s="97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</row>
    <row r="256" spans="1:69" ht="23.25" customHeight="1">
      <c r="A256" s="165"/>
      <c r="B256" s="213" t="s">
        <v>1261</v>
      </c>
      <c r="C256" s="213"/>
      <c r="D256" s="213"/>
      <c r="E256" s="213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97"/>
      <c r="AW256" s="97"/>
      <c r="AX256" s="97"/>
      <c r="AY256" s="97"/>
      <c r="AZ256" s="97"/>
      <c r="BA256" s="97"/>
      <c r="BB256" s="97"/>
      <c r="BC256" s="97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</row>
    <row r="257" spans="1:69" ht="23.25" customHeight="1">
      <c r="A257" s="165"/>
      <c r="B257" s="213" t="s">
        <v>1262</v>
      </c>
      <c r="C257" s="213"/>
      <c r="D257" s="213"/>
      <c r="E257" s="213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97"/>
      <c r="AW257" s="97"/>
      <c r="AX257" s="97"/>
      <c r="AY257" s="97"/>
      <c r="AZ257" s="97"/>
      <c r="BA257" s="97"/>
      <c r="BB257" s="97"/>
      <c r="BC257" s="97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</row>
    <row r="258" spans="1:69" ht="15" customHeight="1"/>
  </sheetData>
  <mergeCells count="213">
    <mergeCell ref="A239:A257"/>
    <mergeCell ref="B239:E239"/>
    <mergeCell ref="B240:B242"/>
    <mergeCell ref="C240:E240"/>
    <mergeCell ref="C241:E241"/>
    <mergeCell ref="C242:E242"/>
    <mergeCell ref="B243:B245"/>
    <mergeCell ref="C243:E243"/>
    <mergeCell ref="C244:E244"/>
    <mergeCell ref="C245:E245"/>
    <mergeCell ref="C254:E254"/>
    <mergeCell ref="B255:E255"/>
    <mergeCell ref="B256:E256"/>
    <mergeCell ref="B257:E257"/>
    <mergeCell ref="B246:E246"/>
    <mergeCell ref="B247:B249"/>
    <mergeCell ref="C247:E247"/>
    <mergeCell ref="C248:E248"/>
    <mergeCell ref="C249:E249"/>
    <mergeCell ref="B250:B254"/>
    <mergeCell ref="C250:E250"/>
    <mergeCell ref="C251:E251"/>
    <mergeCell ref="C252:E252"/>
    <mergeCell ref="C253:E253"/>
    <mergeCell ref="A233:E233"/>
    <mergeCell ref="A234:A238"/>
    <mergeCell ref="B234:E234"/>
    <mergeCell ref="B235:E235"/>
    <mergeCell ref="B236:E236"/>
    <mergeCell ref="B237:E237"/>
    <mergeCell ref="B238:E238"/>
    <mergeCell ref="A225:A232"/>
    <mergeCell ref="B225:E225"/>
    <mergeCell ref="B226:E226"/>
    <mergeCell ref="B227:E227"/>
    <mergeCell ref="B228:E228"/>
    <mergeCell ref="B229:E229"/>
    <mergeCell ref="B230:E230"/>
    <mergeCell ref="B231:E231"/>
    <mergeCell ref="B232:E232"/>
    <mergeCell ref="D219:E219"/>
    <mergeCell ref="B220:E220"/>
    <mergeCell ref="B221:B224"/>
    <mergeCell ref="C221:E221"/>
    <mergeCell ref="C222:E222"/>
    <mergeCell ref="C223:E223"/>
    <mergeCell ref="C224:E224"/>
    <mergeCell ref="C210:C219"/>
    <mergeCell ref="D210:E210"/>
    <mergeCell ref="D211:E211"/>
    <mergeCell ref="D212:E212"/>
    <mergeCell ref="D213:E213"/>
    <mergeCell ref="D214:E214"/>
    <mergeCell ref="D215:E215"/>
    <mergeCell ref="D216:E216"/>
    <mergeCell ref="D217:E217"/>
    <mergeCell ref="D218:E218"/>
    <mergeCell ref="B187:B219"/>
    <mergeCell ref="C204:C209"/>
    <mergeCell ref="D204:E204"/>
    <mergeCell ref="D205:E205"/>
    <mergeCell ref="D206:E206"/>
    <mergeCell ref="D207:E207"/>
    <mergeCell ref="D208:E208"/>
    <mergeCell ref="D209:E209"/>
    <mergeCell ref="C197:C200"/>
    <mergeCell ref="D197:E197"/>
    <mergeCell ref="D198:E198"/>
    <mergeCell ref="D199:E199"/>
    <mergeCell ref="D200:E200"/>
    <mergeCell ref="C201:C203"/>
    <mergeCell ref="D201:E201"/>
    <mergeCell ref="D202:E202"/>
    <mergeCell ref="D203:E203"/>
    <mergeCell ref="C194:C196"/>
    <mergeCell ref="D194:E194"/>
    <mergeCell ref="D195:E195"/>
    <mergeCell ref="D196:E196"/>
    <mergeCell ref="C183:C186"/>
    <mergeCell ref="D183:E183"/>
    <mergeCell ref="D184:E184"/>
    <mergeCell ref="D185:E185"/>
    <mergeCell ref="D186:E186"/>
    <mergeCell ref="C187:E187"/>
    <mergeCell ref="C188:C191"/>
    <mergeCell ref="D188:E188"/>
    <mergeCell ref="D189:E189"/>
    <mergeCell ref="C179:C182"/>
    <mergeCell ref="D179:E179"/>
    <mergeCell ref="D180:E180"/>
    <mergeCell ref="D181:E181"/>
    <mergeCell ref="D182:E182"/>
    <mergeCell ref="D190:E190"/>
    <mergeCell ref="D191:E191"/>
    <mergeCell ref="C192:E192"/>
    <mergeCell ref="C193:E193"/>
    <mergeCell ref="C163:E163"/>
    <mergeCell ref="C164:C166"/>
    <mergeCell ref="D164:E164"/>
    <mergeCell ref="D165:E165"/>
    <mergeCell ref="D166:E166"/>
    <mergeCell ref="C167:E167"/>
    <mergeCell ref="C168:C178"/>
    <mergeCell ref="D168:E168"/>
    <mergeCell ref="D169:D173"/>
    <mergeCell ref="D174:D178"/>
    <mergeCell ref="B153:B156"/>
    <mergeCell ref="C153:E153"/>
    <mergeCell ref="C154:E154"/>
    <mergeCell ref="C155:E155"/>
    <mergeCell ref="C156:E156"/>
    <mergeCell ref="A157:A224"/>
    <mergeCell ref="B157:E157"/>
    <mergeCell ref="B158:B186"/>
    <mergeCell ref="C158:E158"/>
    <mergeCell ref="C159:C161"/>
    <mergeCell ref="A145:A156"/>
    <mergeCell ref="B145:E145"/>
    <mergeCell ref="B146:B152"/>
    <mergeCell ref="C146:E146"/>
    <mergeCell ref="C147:E147"/>
    <mergeCell ref="C148:E148"/>
    <mergeCell ref="C149:E149"/>
    <mergeCell ref="C150:E150"/>
    <mergeCell ref="C151:E151"/>
    <mergeCell ref="C152:E152"/>
    <mergeCell ref="D159:E159"/>
    <mergeCell ref="D160:E160"/>
    <mergeCell ref="D161:E161"/>
    <mergeCell ref="C162:E162"/>
    <mergeCell ref="C139:E139"/>
    <mergeCell ref="C140:E140"/>
    <mergeCell ref="C141:E141"/>
    <mergeCell ref="C142:E142"/>
    <mergeCell ref="C143:E143"/>
    <mergeCell ref="C144:E144"/>
    <mergeCell ref="A132:A144"/>
    <mergeCell ref="B132:E132"/>
    <mergeCell ref="B133:B138"/>
    <mergeCell ref="C133:E133"/>
    <mergeCell ref="C134:E134"/>
    <mergeCell ref="C135:E135"/>
    <mergeCell ref="C136:E136"/>
    <mergeCell ref="C137:E137"/>
    <mergeCell ref="C138:E138"/>
    <mergeCell ref="B139:B144"/>
    <mergeCell ref="B69:B131"/>
    <mergeCell ref="C69:E69"/>
    <mergeCell ref="C70:C100"/>
    <mergeCell ref="D70:E70"/>
    <mergeCell ref="D71:D76"/>
    <mergeCell ref="D77:D82"/>
    <mergeCell ref="D83:D88"/>
    <mergeCell ref="D89:D94"/>
    <mergeCell ref="D95:D100"/>
    <mergeCell ref="D26:D31"/>
    <mergeCell ref="D32:D37"/>
    <mergeCell ref="C38:C68"/>
    <mergeCell ref="D38:E38"/>
    <mergeCell ref="D39:D44"/>
    <mergeCell ref="D45:D50"/>
    <mergeCell ref="D51:D56"/>
    <mergeCell ref="D57:D62"/>
    <mergeCell ref="C101:C131"/>
    <mergeCell ref="D101:E101"/>
    <mergeCell ref="D102:D107"/>
    <mergeCell ref="D108:D113"/>
    <mergeCell ref="D114:D119"/>
    <mergeCell ref="D120:D125"/>
    <mergeCell ref="D126:D131"/>
    <mergeCell ref="D63:D68"/>
    <mergeCell ref="BP3:BQ3"/>
    <mergeCell ref="A5:A131"/>
    <mergeCell ref="B5:E5"/>
    <mergeCell ref="B6:B68"/>
    <mergeCell ref="C6:E6"/>
    <mergeCell ref="C7:C37"/>
    <mergeCell ref="D7:E7"/>
    <mergeCell ref="D8:D13"/>
    <mergeCell ref="AZ3:BA3"/>
    <mergeCell ref="BB3:BC3"/>
    <mergeCell ref="BD3:BE3"/>
    <mergeCell ref="BF3:BG3"/>
    <mergeCell ref="BH3:BI3"/>
    <mergeCell ref="BJ3:BK3"/>
    <mergeCell ref="AN3:AO3"/>
    <mergeCell ref="AP3:AQ3"/>
    <mergeCell ref="AR3:AS3"/>
    <mergeCell ref="AT3:AU3"/>
    <mergeCell ref="AV3:AW3"/>
    <mergeCell ref="AX3:AY3"/>
    <mergeCell ref="AB3:AC3"/>
    <mergeCell ref="AD3:AE3"/>
    <mergeCell ref="D14:D19"/>
    <mergeCell ref="D20:D25"/>
    <mergeCell ref="AL3:AM3"/>
    <mergeCell ref="P3:Q3"/>
    <mergeCell ref="R3:S3"/>
    <mergeCell ref="T3:U3"/>
    <mergeCell ref="V3:W3"/>
    <mergeCell ref="X3:Y3"/>
    <mergeCell ref="Z3:AA3"/>
    <mergeCell ref="BL3:BM3"/>
    <mergeCell ref="BN3:BO3"/>
    <mergeCell ref="A3:E4"/>
    <mergeCell ref="F3:G3"/>
    <mergeCell ref="H3:I3"/>
    <mergeCell ref="J3:K3"/>
    <mergeCell ref="L3:M3"/>
    <mergeCell ref="N3:O3"/>
    <mergeCell ref="AF3:AG3"/>
    <mergeCell ref="AH3:AI3"/>
    <mergeCell ref="AJ3:AK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0"/>
    <outlinePr summaryBelow="0"/>
  </sheetPr>
  <dimension ref="A1:XEK28"/>
  <sheetViews>
    <sheetView workbookViewId="0">
      <pane ySplit="1" topLeftCell="A2" activePane="bottomLeft" state="frozen"/>
      <selection activeCell="D8" sqref="D8:D19"/>
      <selection pane="bottomLeft" activeCell="D8" sqref="D8:D19"/>
    </sheetView>
  </sheetViews>
  <sheetFormatPr defaultColWidth="9.140625" defaultRowHeight="11.25"/>
  <cols>
    <col min="1" max="1" width="15" style="52" customWidth="1"/>
    <col min="2" max="2" width="51.42578125" style="52" customWidth="1"/>
    <col min="3" max="31" width="15" style="52" customWidth="1"/>
    <col min="32" max="97" width="9.140625" style="113"/>
    <col min="98" max="16384" width="9.140625" style="52"/>
  </cols>
  <sheetData>
    <row r="1" spans="1:16365" s="41" customFormat="1" ht="15" customHeight="1">
      <c r="A1" s="62" t="s">
        <v>2039</v>
      </c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</row>
    <row r="2" spans="1:16365" s="51" customFormat="1" ht="55.5" customHeight="1">
      <c r="A2" s="216" t="s">
        <v>2055</v>
      </c>
      <c r="B2" s="217"/>
      <c r="C2" s="215" t="s">
        <v>1115</v>
      </c>
      <c r="D2" s="215" t="s">
        <v>1116</v>
      </c>
      <c r="E2" s="215"/>
      <c r="F2" s="215"/>
      <c r="G2" s="215" t="s">
        <v>1117</v>
      </c>
      <c r="H2" s="215"/>
      <c r="I2" s="215" t="s">
        <v>1118</v>
      </c>
      <c r="J2" s="215"/>
      <c r="K2" s="215" t="s">
        <v>1119</v>
      </c>
      <c r="L2" s="215"/>
      <c r="M2" s="215" t="s">
        <v>1120</v>
      </c>
      <c r="N2" s="215"/>
      <c r="O2" s="215" t="s">
        <v>1121</v>
      </c>
      <c r="P2" s="215"/>
      <c r="Q2" s="215" t="s">
        <v>1122</v>
      </c>
      <c r="R2" s="215"/>
      <c r="S2" s="215"/>
      <c r="T2" s="215" t="s">
        <v>1300</v>
      </c>
      <c r="U2" s="215" t="s">
        <v>1123</v>
      </c>
      <c r="V2" s="215"/>
      <c r="W2" s="215" t="s">
        <v>1085</v>
      </c>
      <c r="X2" s="215"/>
      <c r="Y2" s="215" t="s">
        <v>1124</v>
      </c>
      <c r="Z2" s="215" t="s">
        <v>1127</v>
      </c>
      <c r="AA2" s="215"/>
      <c r="AB2" s="215" t="s">
        <v>1128</v>
      </c>
      <c r="AC2" s="215"/>
      <c r="AD2" s="215" t="s">
        <v>1129</v>
      </c>
      <c r="AE2" s="215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</row>
    <row r="3" spans="1:16365" s="51" customFormat="1" ht="10.5">
      <c r="A3" s="218"/>
      <c r="B3" s="219"/>
      <c r="C3" s="215"/>
      <c r="D3" s="215" t="s">
        <v>1130</v>
      </c>
      <c r="E3" s="215" t="s">
        <v>1131</v>
      </c>
      <c r="F3" s="215" t="s">
        <v>1132</v>
      </c>
      <c r="G3" s="215" t="s">
        <v>1130</v>
      </c>
      <c r="H3" s="215" t="s">
        <v>1131</v>
      </c>
      <c r="I3" s="215" t="s">
        <v>1130</v>
      </c>
      <c r="J3" s="215" t="s">
        <v>1131</v>
      </c>
      <c r="K3" s="215" t="s">
        <v>1130</v>
      </c>
      <c r="L3" s="215" t="s">
        <v>1131</v>
      </c>
      <c r="M3" s="215" t="s">
        <v>1130</v>
      </c>
      <c r="N3" s="215" t="s">
        <v>1131</v>
      </c>
      <c r="O3" s="215" t="s">
        <v>1131</v>
      </c>
      <c r="P3" s="215" t="s">
        <v>1132</v>
      </c>
      <c r="Q3" s="215" t="s">
        <v>1133</v>
      </c>
      <c r="R3" s="215" t="s">
        <v>1134</v>
      </c>
      <c r="S3" s="215"/>
      <c r="T3" s="215"/>
      <c r="U3" s="215" t="s">
        <v>1135</v>
      </c>
      <c r="V3" s="215" t="s">
        <v>616</v>
      </c>
      <c r="W3" s="215" t="s">
        <v>1136</v>
      </c>
      <c r="X3" s="215" t="s">
        <v>616</v>
      </c>
      <c r="Y3" s="215"/>
      <c r="Z3" s="215" t="s">
        <v>1136</v>
      </c>
      <c r="AA3" s="215" t="s">
        <v>616</v>
      </c>
      <c r="AB3" s="215" t="s">
        <v>1136</v>
      </c>
      <c r="AC3" s="215" t="s">
        <v>616</v>
      </c>
      <c r="AD3" s="215" t="s">
        <v>1137</v>
      </c>
      <c r="AE3" s="215" t="s">
        <v>1138</v>
      </c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</row>
    <row r="4" spans="1:16365" s="51" customFormat="1" ht="42">
      <c r="A4" s="220"/>
      <c r="B4" s="221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102" t="s">
        <v>1139</v>
      </c>
      <c r="S4" s="102" t="s">
        <v>1140</v>
      </c>
      <c r="T4" s="215"/>
      <c r="U4" s="215"/>
      <c r="V4" s="215"/>
      <c r="W4" s="215"/>
      <c r="X4" s="215"/>
      <c r="Y4" s="215"/>
      <c r="Z4" s="215"/>
      <c r="AA4" s="215"/>
      <c r="AB4" s="215"/>
      <c r="AC4" s="215"/>
      <c r="AD4" s="215"/>
      <c r="AE4" s="215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</row>
    <row r="5" spans="1:16365" s="112" customFormat="1" ht="15" customHeight="1">
      <c r="A5" s="223" t="s">
        <v>1114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5"/>
      <c r="Y5" s="226"/>
      <c r="Z5" s="224"/>
      <c r="AA5" s="224"/>
      <c r="AB5" s="224"/>
      <c r="AC5" s="224"/>
      <c r="AD5" s="224"/>
      <c r="AE5" s="227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8"/>
      <c r="BO5" s="228"/>
      <c r="BP5" s="228"/>
      <c r="BQ5" s="228"/>
      <c r="BR5" s="228"/>
      <c r="BS5" s="228"/>
      <c r="BT5" s="228"/>
      <c r="BU5" s="228"/>
      <c r="BV5" s="228"/>
      <c r="BW5" s="228"/>
      <c r="BX5" s="228"/>
      <c r="BY5" s="228"/>
      <c r="BZ5" s="228"/>
      <c r="CA5" s="228"/>
      <c r="CB5" s="228"/>
      <c r="CC5" s="228"/>
      <c r="CD5" s="226"/>
      <c r="CE5" s="224"/>
      <c r="CF5" s="224"/>
      <c r="CG5" s="224"/>
      <c r="CH5" s="224"/>
      <c r="CI5" s="224"/>
      <c r="CJ5" s="224"/>
      <c r="CK5" s="224"/>
      <c r="CL5" s="224"/>
      <c r="CM5" s="224"/>
      <c r="CN5" s="224"/>
      <c r="CO5" s="224"/>
      <c r="CP5" s="224"/>
      <c r="CQ5" s="224"/>
      <c r="CR5" s="224"/>
      <c r="CS5" s="224"/>
      <c r="CT5" s="224"/>
      <c r="CU5" s="224"/>
      <c r="CV5" s="224"/>
      <c r="CW5" s="224"/>
      <c r="CX5" s="224"/>
      <c r="CY5" s="224"/>
      <c r="CZ5" s="224"/>
      <c r="DA5" s="224"/>
      <c r="DB5" s="225"/>
      <c r="DC5" s="226"/>
      <c r="DD5" s="224"/>
      <c r="DE5" s="224"/>
      <c r="DF5" s="224"/>
      <c r="DG5" s="224"/>
      <c r="DH5" s="224"/>
      <c r="DI5" s="224"/>
      <c r="DJ5" s="224"/>
      <c r="DK5" s="224"/>
      <c r="DL5" s="224"/>
      <c r="DM5" s="224"/>
      <c r="DN5" s="224"/>
      <c r="DO5" s="224"/>
      <c r="DP5" s="224"/>
      <c r="DQ5" s="224"/>
      <c r="DR5" s="224"/>
      <c r="DS5" s="224"/>
      <c r="DT5" s="224"/>
      <c r="DU5" s="224"/>
      <c r="DV5" s="224"/>
      <c r="DW5" s="224"/>
      <c r="DX5" s="224"/>
      <c r="DY5" s="224"/>
      <c r="DZ5" s="224"/>
      <c r="EA5" s="225"/>
      <c r="EB5" s="226"/>
      <c r="EC5" s="224"/>
      <c r="ED5" s="224"/>
      <c r="EE5" s="224"/>
      <c r="EF5" s="224"/>
      <c r="EG5" s="224"/>
      <c r="EH5" s="224"/>
      <c r="EI5" s="224"/>
      <c r="EJ5" s="224"/>
      <c r="EK5" s="224"/>
      <c r="EL5" s="224"/>
      <c r="EM5" s="224"/>
      <c r="EN5" s="224"/>
      <c r="EO5" s="224"/>
      <c r="EP5" s="224"/>
      <c r="EQ5" s="224"/>
      <c r="ER5" s="224"/>
      <c r="ES5" s="224"/>
      <c r="ET5" s="224"/>
      <c r="EU5" s="224"/>
      <c r="EV5" s="224"/>
      <c r="EW5" s="224"/>
      <c r="EX5" s="224"/>
      <c r="EY5" s="224"/>
      <c r="EZ5" s="225"/>
      <c r="FA5" s="226"/>
      <c r="FB5" s="224"/>
      <c r="FC5" s="224"/>
      <c r="FD5" s="224"/>
      <c r="FE5" s="224"/>
      <c r="FF5" s="224"/>
      <c r="FG5" s="224"/>
      <c r="FH5" s="224"/>
      <c r="FI5" s="224"/>
      <c r="FJ5" s="224"/>
      <c r="FK5" s="224"/>
      <c r="FL5" s="224"/>
      <c r="FM5" s="224"/>
      <c r="FN5" s="224"/>
      <c r="FO5" s="224"/>
      <c r="FP5" s="224"/>
      <c r="FQ5" s="224"/>
      <c r="FR5" s="224"/>
      <c r="FS5" s="224"/>
      <c r="FT5" s="224"/>
      <c r="FU5" s="224"/>
      <c r="FV5" s="224"/>
      <c r="FW5" s="224"/>
      <c r="FX5" s="224"/>
      <c r="FY5" s="225"/>
      <c r="FZ5" s="226"/>
      <c r="GA5" s="224"/>
      <c r="GB5" s="224"/>
      <c r="GC5" s="224"/>
      <c r="GD5" s="224"/>
      <c r="GE5" s="224"/>
      <c r="GF5" s="224"/>
      <c r="GG5" s="224"/>
      <c r="GH5" s="224"/>
      <c r="GI5" s="224"/>
      <c r="GJ5" s="224"/>
      <c r="GK5" s="224"/>
      <c r="GL5" s="224"/>
      <c r="GM5" s="224"/>
      <c r="GN5" s="224"/>
      <c r="GO5" s="224"/>
      <c r="GP5" s="224"/>
      <c r="GQ5" s="224"/>
      <c r="GR5" s="224"/>
      <c r="GS5" s="224"/>
      <c r="GT5" s="224"/>
      <c r="GU5" s="224"/>
      <c r="GV5" s="224"/>
      <c r="GW5" s="224"/>
      <c r="GX5" s="225"/>
      <c r="GY5" s="226"/>
      <c r="GZ5" s="224"/>
      <c r="HA5" s="224"/>
      <c r="HB5" s="224"/>
      <c r="HC5" s="224"/>
      <c r="HD5" s="224"/>
      <c r="HE5" s="224"/>
      <c r="HF5" s="224"/>
      <c r="HG5" s="224"/>
      <c r="HH5" s="224"/>
      <c r="HI5" s="224"/>
      <c r="HJ5" s="224"/>
      <c r="HK5" s="224"/>
      <c r="HL5" s="224"/>
      <c r="HM5" s="224"/>
      <c r="HN5" s="224"/>
      <c r="HO5" s="224"/>
      <c r="HP5" s="224"/>
      <c r="HQ5" s="224"/>
      <c r="HR5" s="224"/>
      <c r="HS5" s="224"/>
      <c r="HT5" s="224"/>
      <c r="HU5" s="224"/>
      <c r="HV5" s="224"/>
      <c r="HW5" s="225"/>
      <c r="HX5" s="226"/>
      <c r="HY5" s="224"/>
      <c r="HZ5" s="224"/>
      <c r="IA5" s="224"/>
      <c r="IB5" s="224"/>
      <c r="IC5" s="224"/>
      <c r="ID5" s="224"/>
      <c r="IE5" s="224"/>
      <c r="IF5" s="224"/>
      <c r="IG5" s="224"/>
      <c r="IH5" s="224"/>
      <c r="II5" s="224"/>
      <c r="IJ5" s="224"/>
      <c r="IK5" s="224"/>
      <c r="IL5" s="224"/>
      <c r="IM5" s="224"/>
      <c r="IN5" s="224"/>
      <c r="IO5" s="224"/>
      <c r="IP5" s="224"/>
      <c r="IQ5" s="224"/>
      <c r="IR5" s="224"/>
      <c r="IS5" s="224"/>
      <c r="IT5" s="224"/>
      <c r="IU5" s="224"/>
      <c r="IV5" s="225"/>
      <c r="IW5" s="226"/>
      <c r="IX5" s="224"/>
      <c r="IY5" s="224"/>
      <c r="IZ5" s="224"/>
      <c r="JA5" s="224"/>
      <c r="JB5" s="224"/>
      <c r="JC5" s="224"/>
      <c r="JD5" s="224"/>
      <c r="JE5" s="224"/>
      <c r="JF5" s="224"/>
      <c r="JG5" s="224"/>
      <c r="JH5" s="224"/>
      <c r="JI5" s="224"/>
      <c r="JJ5" s="224"/>
      <c r="JK5" s="224"/>
      <c r="JL5" s="224"/>
      <c r="JM5" s="224"/>
      <c r="JN5" s="224"/>
      <c r="JO5" s="224"/>
      <c r="JP5" s="224"/>
      <c r="JQ5" s="224"/>
      <c r="JR5" s="224"/>
      <c r="JS5" s="224"/>
      <c r="JT5" s="224"/>
      <c r="JU5" s="225"/>
      <c r="JV5" s="226"/>
      <c r="JW5" s="224"/>
      <c r="JX5" s="224"/>
      <c r="JY5" s="224"/>
      <c r="JZ5" s="224"/>
      <c r="KA5" s="224"/>
      <c r="KB5" s="224"/>
      <c r="KC5" s="224"/>
      <c r="KD5" s="224"/>
      <c r="KE5" s="224"/>
      <c r="KF5" s="224"/>
      <c r="KG5" s="224"/>
      <c r="KH5" s="224"/>
      <c r="KI5" s="224"/>
      <c r="KJ5" s="224"/>
      <c r="KK5" s="224"/>
      <c r="KL5" s="224"/>
      <c r="KM5" s="224"/>
      <c r="KN5" s="224"/>
      <c r="KO5" s="224"/>
      <c r="KP5" s="224"/>
      <c r="KQ5" s="224"/>
      <c r="KR5" s="224"/>
      <c r="KS5" s="224"/>
      <c r="KT5" s="225"/>
      <c r="KU5" s="226"/>
      <c r="KV5" s="224"/>
      <c r="KW5" s="224"/>
      <c r="KX5" s="224"/>
      <c r="KY5" s="224"/>
      <c r="KZ5" s="224"/>
      <c r="LA5" s="224"/>
      <c r="LB5" s="224"/>
      <c r="LC5" s="224"/>
      <c r="LD5" s="224"/>
      <c r="LE5" s="224"/>
      <c r="LF5" s="224"/>
      <c r="LG5" s="224"/>
      <c r="LH5" s="224"/>
      <c r="LI5" s="224"/>
      <c r="LJ5" s="224"/>
      <c r="LK5" s="224"/>
      <c r="LL5" s="224"/>
      <c r="LM5" s="224"/>
      <c r="LN5" s="224"/>
      <c r="LO5" s="224"/>
      <c r="LP5" s="224"/>
      <c r="LQ5" s="224"/>
      <c r="LR5" s="224"/>
      <c r="LS5" s="225"/>
      <c r="LT5" s="226"/>
      <c r="LU5" s="224"/>
      <c r="LV5" s="224"/>
      <c r="LW5" s="224"/>
      <c r="LX5" s="224"/>
      <c r="LY5" s="224"/>
      <c r="LZ5" s="224"/>
      <c r="MA5" s="224"/>
      <c r="MB5" s="224"/>
      <c r="MC5" s="224"/>
      <c r="MD5" s="224"/>
      <c r="ME5" s="224"/>
      <c r="MF5" s="224"/>
      <c r="MG5" s="224"/>
      <c r="MH5" s="224"/>
      <c r="MI5" s="224"/>
      <c r="MJ5" s="224"/>
      <c r="MK5" s="224"/>
      <c r="ML5" s="224"/>
      <c r="MM5" s="224"/>
      <c r="MN5" s="224"/>
      <c r="MO5" s="224"/>
      <c r="MP5" s="224"/>
      <c r="MQ5" s="224"/>
      <c r="MR5" s="225"/>
      <c r="MS5" s="226"/>
      <c r="MT5" s="224"/>
      <c r="MU5" s="224"/>
      <c r="MV5" s="224"/>
      <c r="MW5" s="224"/>
      <c r="MX5" s="224"/>
      <c r="MY5" s="224"/>
      <c r="MZ5" s="224"/>
      <c r="NA5" s="224"/>
      <c r="NB5" s="224"/>
      <c r="NC5" s="224"/>
      <c r="ND5" s="224"/>
      <c r="NE5" s="224"/>
      <c r="NF5" s="224"/>
      <c r="NG5" s="224"/>
      <c r="NH5" s="224"/>
      <c r="NI5" s="224"/>
      <c r="NJ5" s="224"/>
      <c r="NK5" s="224"/>
      <c r="NL5" s="224"/>
      <c r="NM5" s="224"/>
      <c r="NN5" s="224"/>
      <c r="NO5" s="224"/>
      <c r="NP5" s="224"/>
      <c r="NQ5" s="225"/>
      <c r="NR5" s="226"/>
      <c r="NS5" s="224"/>
      <c r="NT5" s="224"/>
      <c r="NU5" s="224"/>
      <c r="NV5" s="224"/>
      <c r="NW5" s="224"/>
      <c r="NX5" s="224"/>
      <c r="NY5" s="224"/>
      <c r="NZ5" s="224"/>
      <c r="OA5" s="224"/>
      <c r="OB5" s="224"/>
      <c r="OC5" s="224"/>
      <c r="OD5" s="224"/>
      <c r="OE5" s="224"/>
      <c r="OF5" s="224"/>
      <c r="OG5" s="224"/>
      <c r="OH5" s="224"/>
      <c r="OI5" s="224"/>
      <c r="OJ5" s="224"/>
      <c r="OK5" s="224"/>
      <c r="OL5" s="224"/>
      <c r="OM5" s="224"/>
      <c r="ON5" s="224"/>
      <c r="OO5" s="224"/>
      <c r="OP5" s="225"/>
      <c r="OQ5" s="226"/>
      <c r="OR5" s="224"/>
      <c r="OS5" s="224"/>
      <c r="OT5" s="224"/>
      <c r="OU5" s="224"/>
      <c r="OV5" s="224"/>
      <c r="OW5" s="224"/>
      <c r="OX5" s="224"/>
      <c r="OY5" s="224"/>
      <c r="OZ5" s="224"/>
      <c r="PA5" s="224"/>
      <c r="PB5" s="224"/>
      <c r="PC5" s="224"/>
      <c r="PD5" s="224"/>
      <c r="PE5" s="224"/>
      <c r="PF5" s="224"/>
      <c r="PG5" s="224"/>
      <c r="PH5" s="224"/>
      <c r="PI5" s="224"/>
      <c r="PJ5" s="224"/>
      <c r="PK5" s="224"/>
      <c r="PL5" s="224"/>
      <c r="PM5" s="224"/>
      <c r="PN5" s="224"/>
      <c r="PO5" s="225"/>
      <c r="PP5" s="226"/>
      <c r="PQ5" s="224"/>
      <c r="PR5" s="224"/>
      <c r="PS5" s="224"/>
      <c r="PT5" s="224"/>
      <c r="PU5" s="224"/>
      <c r="PV5" s="224"/>
      <c r="PW5" s="224"/>
      <c r="PX5" s="224"/>
      <c r="PY5" s="224"/>
      <c r="PZ5" s="224"/>
      <c r="QA5" s="224"/>
      <c r="QB5" s="224"/>
      <c r="QC5" s="224"/>
      <c r="QD5" s="224"/>
      <c r="QE5" s="224"/>
      <c r="QF5" s="224"/>
      <c r="QG5" s="224"/>
      <c r="QH5" s="224"/>
      <c r="QI5" s="224"/>
      <c r="QJ5" s="224"/>
      <c r="QK5" s="224"/>
      <c r="QL5" s="224"/>
      <c r="QM5" s="224"/>
      <c r="QN5" s="225"/>
      <c r="QO5" s="226"/>
      <c r="QP5" s="224"/>
      <c r="QQ5" s="224"/>
      <c r="QR5" s="224"/>
      <c r="QS5" s="224"/>
      <c r="QT5" s="224"/>
      <c r="QU5" s="224"/>
      <c r="QV5" s="224"/>
      <c r="QW5" s="224"/>
      <c r="QX5" s="224"/>
      <c r="QY5" s="224"/>
      <c r="QZ5" s="224"/>
      <c r="RA5" s="224"/>
      <c r="RB5" s="224"/>
      <c r="RC5" s="224"/>
      <c r="RD5" s="224"/>
      <c r="RE5" s="224"/>
      <c r="RF5" s="224"/>
      <c r="RG5" s="224"/>
      <c r="RH5" s="224"/>
      <c r="RI5" s="224"/>
      <c r="RJ5" s="224"/>
      <c r="RK5" s="224"/>
      <c r="RL5" s="224"/>
      <c r="RM5" s="225"/>
      <c r="RN5" s="226"/>
      <c r="RO5" s="224"/>
      <c r="RP5" s="224"/>
      <c r="RQ5" s="224"/>
      <c r="RR5" s="224"/>
      <c r="RS5" s="224"/>
      <c r="RT5" s="224"/>
      <c r="RU5" s="224"/>
      <c r="RV5" s="224"/>
      <c r="RW5" s="224"/>
      <c r="RX5" s="224"/>
      <c r="RY5" s="224"/>
      <c r="RZ5" s="224"/>
      <c r="SA5" s="224"/>
      <c r="SB5" s="224"/>
      <c r="SC5" s="224"/>
      <c r="SD5" s="224"/>
      <c r="SE5" s="224"/>
      <c r="SF5" s="224"/>
      <c r="SG5" s="224"/>
      <c r="SH5" s="224"/>
      <c r="SI5" s="224"/>
      <c r="SJ5" s="224"/>
      <c r="SK5" s="224"/>
      <c r="SL5" s="225"/>
      <c r="SM5" s="226"/>
      <c r="SN5" s="224"/>
      <c r="SO5" s="224"/>
      <c r="SP5" s="224"/>
      <c r="SQ5" s="224"/>
      <c r="SR5" s="224"/>
      <c r="SS5" s="224"/>
      <c r="ST5" s="224"/>
      <c r="SU5" s="224"/>
      <c r="SV5" s="224"/>
      <c r="SW5" s="224"/>
      <c r="SX5" s="224"/>
      <c r="SY5" s="224"/>
      <c r="SZ5" s="224"/>
      <c r="TA5" s="224"/>
      <c r="TB5" s="224"/>
      <c r="TC5" s="224"/>
      <c r="TD5" s="224"/>
      <c r="TE5" s="224"/>
      <c r="TF5" s="224"/>
      <c r="TG5" s="224"/>
      <c r="TH5" s="224"/>
      <c r="TI5" s="224"/>
      <c r="TJ5" s="224"/>
      <c r="TK5" s="225"/>
      <c r="TL5" s="226"/>
      <c r="TM5" s="224"/>
      <c r="TN5" s="224"/>
      <c r="TO5" s="224"/>
      <c r="TP5" s="224"/>
      <c r="TQ5" s="224"/>
      <c r="TR5" s="224"/>
      <c r="TS5" s="224"/>
      <c r="TT5" s="224"/>
      <c r="TU5" s="224"/>
      <c r="TV5" s="224"/>
      <c r="TW5" s="224"/>
      <c r="TX5" s="224"/>
      <c r="TY5" s="224"/>
      <c r="TZ5" s="224"/>
      <c r="UA5" s="224"/>
      <c r="UB5" s="224"/>
      <c r="UC5" s="224"/>
      <c r="UD5" s="224"/>
      <c r="UE5" s="224"/>
      <c r="UF5" s="224"/>
      <c r="UG5" s="224"/>
      <c r="UH5" s="224"/>
      <c r="UI5" s="224"/>
      <c r="UJ5" s="225"/>
      <c r="UK5" s="226"/>
      <c r="UL5" s="224"/>
      <c r="UM5" s="224"/>
      <c r="UN5" s="224"/>
      <c r="UO5" s="224"/>
      <c r="UP5" s="224"/>
      <c r="UQ5" s="224"/>
      <c r="UR5" s="224"/>
      <c r="US5" s="224"/>
      <c r="UT5" s="224"/>
      <c r="UU5" s="224"/>
      <c r="UV5" s="224"/>
      <c r="UW5" s="224"/>
      <c r="UX5" s="224"/>
      <c r="UY5" s="224"/>
      <c r="UZ5" s="224"/>
      <c r="VA5" s="224"/>
      <c r="VB5" s="224"/>
      <c r="VC5" s="224"/>
      <c r="VD5" s="224"/>
      <c r="VE5" s="224"/>
      <c r="VF5" s="224"/>
      <c r="VG5" s="224"/>
      <c r="VH5" s="224"/>
      <c r="VI5" s="225"/>
      <c r="VJ5" s="226"/>
      <c r="VK5" s="224"/>
      <c r="VL5" s="224"/>
      <c r="VM5" s="224"/>
      <c r="VN5" s="224"/>
      <c r="VO5" s="224"/>
      <c r="VP5" s="224"/>
      <c r="VQ5" s="224"/>
      <c r="VR5" s="224"/>
      <c r="VS5" s="224"/>
      <c r="VT5" s="224"/>
      <c r="VU5" s="224"/>
      <c r="VV5" s="224"/>
      <c r="VW5" s="224"/>
      <c r="VX5" s="224"/>
      <c r="VY5" s="224"/>
      <c r="VZ5" s="224"/>
      <c r="WA5" s="224"/>
      <c r="WB5" s="224"/>
      <c r="WC5" s="224"/>
      <c r="WD5" s="224"/>
      <c r="WE5" s="224"/>
      <c r="WF5" s="224"/>
      <c r="WG5" s="224"/>
      <c r="WH5" s="225"/>
      <c r="WI5" s="226"/>
      <c r="WJ5" s="224"/>
      <c r="WK5" s="224"/>
      <c r="WL5" s="224"/>
      <c r="WM5" s="224"/>
      <c r="WN5" s="224"/>
      <c r="WO5" s="224"/>
      <c r="WP5" s="224"/>
      <c r="WQ5" s="224"/>
      <c r="WR5" s="224"/>
      <c r="WS5" s="224"/>
      <c r="WT5" s="224"/>
      <c r="WU5" s="224"/>
      <c r="WV5" s="224"/>
      <c r="WW5" s="224"/>
      <c r="WX5" s="224"/>
      <c r="WY5" s="224"/>
      <c r="WZ5" s="224"/>
      <c r="XA5" s="224"/>
      <c r="XB5" s="224"/>
      <c r="XC5" s="224"/>
      <c r="XD5" s="224"/>
      <c r="XE5" s="224"/>
      <c r="XF5" s="224"/>
      <c r="XG5" s="225"/>
      <c r="XH5" s="226"/>
      <c r="XI5" s="224"/>
      <c r="XJ5" s="224"/>
      <c r="XK5" s="224"/>
      <c r="XL5" s="224"/>
      <c r="XM5" s="224"/>
      <c r="XN5" s="224"/>
      <c r="XO5" s="224"/>
      <c r="XP5" s="224"/>
      <c r="XQ5" s="224"/>
      <c r="XR5" s="224"/>
      <c r="XS5" s="224"/>
      <c r="XT5" s="224"/>
      <c r="XU5" s="224"/>
      <c r="XV5" s="224"/>
      <c r="XW5" s="224"/>
      <c r="XX5" s="224"/>
      <c r="XY5" s="224"/>
      <c r="XZ5" s="224"/>
      <c r="YA5" s="224"/>
      <c r="YB5" s="224"/>
      <c r="YC5" s="224"/>
      <c r="YD5" s="224"/>
      <c r="YE5" s="224"/>
      <c r="YF5" s="225"/>
      <c r="YG5" s="226"/>
      <c r="YH5" s="224"/>
      <c r="YI5" s="224"/>
      <c r="YJ5" s="224"/>
      <c r="YK5" s="224"/>
      <c r="YL5" s="224"/>
      <c r="YM5" s="224"/>
      <c r="YN5" s="224"/>
      <c r="YO5" s="224"/>
      <c r="YP5" s="224"/>
      <c r="YQ5" s="224"/>
      <c r="YR5" s="224"/>
      <c r="YS5" s="224"/>
      <c r="YT5" s="224"/>
      <c r="YU5" s="224"/>
      <c r="YV5" s="224"/>
      <c r="YW5" s="224"/>
      <c r="YX5" s="224"/>
      <c r="YY5" s="224"/>
      <c r="YZ5" s="224"/>
      <c r="ZA5" s="224"/>
      <c r="ZB5" s="224"/>
      <c r="ZC5" s="224"/>
      <c r="ZD5" s="224"/>
      <c r="ZE5" s="225"/>
      <c r="ZF5" s="226"/>
      <c r="ZG5" s="224"/>
      <c r="ZH5" s="224"/>
      <c r="ZI5" s="224"/>
      <c r="ZJ5" s="224"/>
      <c r="ZK5" s="224"/>
      <c r="ZL5" s="224"/>
      <c r="ZM5" s="224"/>
      <c r="ZN5" s="224"/>
      <c r="ZO5" s="224"/>
      <c r="ZP5" s="224"/>
      <c r="ZQ5" s="224"/>
      <c r="ZR5" s="224"/>
      <c r="ZS5" s="224"/>
      <c r="ZT5" s="224"/>
      <c r="ZU5" s="224"/>
      <c r="ZV5" s="224"/>
      <c r="ZW5" s="224"/>
      <c r="ZX5" s="224"/>
      <c r="ZY5" s="224"/>
      <c r="ZZ5" s="224"/>
      <c r="AAA5" s="224"/>
      <c r="AAB5" s="224"/>
      <c r="AAC5" s="224"/>
      <c r="AAD5" s="225"/>
      <c r="AAE5" s="226"/>
      <c r="AAF5" s="224"/>
      <c r="AAG5" s="224"/>
      <c r="AAH5" s="224"/>
      <c r="AAI5" s="224"/>
      <c r="AAJ5" s="224"/>
      <c r="AAK5" s="224"/>
      <c r="AAL5" s="224"/>
      <c r="AAM5" s="224"/>
      <c r="AAN5" s="224"/>
      <c r="AAO5" s="224"/>
      <c r="AAP5" s="224"/>
      <c r="AAQ5" s="224"/>
      <c r="AAR5" s="224"/>
      <c r="AAS5" s="224"/>
      <c r="AAT5" s="224"/>
      <c r="AAU5" s="224"/>
      <c r="AAV5" s="224"/>
      <c r="AAW5" s="224"/>
      <c r="AAX5" s="224"/>
      <c r="AAY5" s="224"/>
      <c r="AAZ5" s="224"/>
      <c r="ABA5" s="224"/>
      <c r="ABB5" s="224"/>
      <c r="ABC5" s="225"/>
      <c r="ABD5" s="226"/>
      <c r="ABE5" s="224"/>
      <c r="ABF5" s="224"/>
      <c r="ABG5" s="224"/>
      <c r="ABH5" s="224"/>
      <c r="ABI5" s="224"/>
      <c r="ABJ5" s="224"/>
      <c r="ABK5" s="224"/>
      <c r="ABL5" s="224"/>
      <c r="ABM5" s="224"/>
      <c r="ABN5" s="224"/>
      <c r="ABO5" s="224"/>
      <c r="ABP5" s="224"/>
      <c r="ABQ5" s="224"/>
      <c r="ABR5" s="224"/>
      <c r="ABS5" s="224"/>
      <c r="ABT5" s="224"/>
      <c r="ABU5" s="224"/>
      <c r="ABV5" s="224"/>
      <c r="ABW5" s="224"/>
      <c r="ABX5" s="224"/>
      <c r="ABY5" s="224"/>
      <c r="ABZ5" s="224"/>
      <c r="ACA5" s="224"/>
      <c r="ACB5" s="225"/>
      <c r="ACC5" s="226"/>
      <c r="ACD5" s="224"/>
      <c r="ACE5" s="224"/>
      <c r="ACF5" s="224"/>
      <c r="ACG5" s="224"/>
      <c r="ACH5" s="224"/>
      <c r="ACI5" s="224"/>
      <c r="ACJ5" s="224"/>
      <c r="ACK5" s="224"/>
      <c r="ACL5" s="224"/>
      <c r="ACM5" s="224"/>
      <c r="ACN5" s="224"/>
      <c r="ACO5" s="224"/>
      <c r="ACP5" s="224"/>
      <c r="ACQ5" s="224"/>
      <c r="ACR5" s="224"/>
      <c r="ACS5" s="224"/>
      <c r="ACT5" s="224"/>
      <c r="ACU5" s="224"/>
      <c r="ACV5" s="224"/>
      <c r="ACW5" s="224"/>
      <c r="ACX5" s="224"/>
      <c r="ACY5" s="224"/>
      <c r="ACZ5" s="224"/>
      <c r="ADA5" s="225"/>
      <c r="ADB5" s="226"/>
      <c r="ADC5" s="224"/>
      <c r="ADD5" s="224"/>
      <c r="ADE5" s="224"/>
      <c r="ADF5" s="224"/>
      <c r="ADG5" s="224"/>
      <c r="ADH5" s="224"/>
      <c r="ADI5" s="224"/>
      <c r="ADJ5" s="224"/>
      <c r="ADK5" s="224"/>
      <c r="ADL5" s="224"/>
      <c r="ADM5" s="224"/>
      <c r="ADN5" s="224"/>
      <c r="ADO5" s="224"/>
      <c r="ADP5" s="224"/>
      <c r="ADQ5" s="224"/>
      <c r="ADR5" s="224"/>
      <c r="ADS5" s="224"/>
      <c r="ADT5" s="224"/>
      <c r="ADU5" s="224"/>
      <c r="ADV5" s="224"/>
      <c r="ADW5" s="224"/>
      <c r="ADX5" s="224"/>
      <c r="ADY5" s="224"/>
      <c r="ADZ5" s="225"/>
      <c r="AEA5" s="226"/>
      <c r="AEB5" s="224"/>
      <c r="AEC5" s="224"/>
      <c r="AED5" s="224"/>
      <c r="AEE5" s="224"/>
      <c r="AEF5" s="224"/>
      <c r="AEG5" s="224"/>
      <c r="AEH5" s="224"/>
      <c r="AEI5" s="224"/>
      <c r="AEJ5" s="224"/>
      <c r="AEK5" s="224"/>
      <c r="AEL5" s="224"/>
      <c r="AEM5" s="224"/>
      <c r="AEN5" s="224"/>
      <c r="AEO5" s="224"/>
      <c r="AEP5" s="224"/>
      <c r="AEQ5" s="224"/>
      <c r="AER5" s="224"/>
      <c r="AES5" s="224"/>
      <c r="AET5" s="224"/>
      <c r="AEU5" s="224"/>
      <c r="AEV5" s="224"/>
      <c r="AEW5" s="224"/>
      <c r="AEX5" s="224"/>
      <c r="AEY5" s="225"/>
      <c r="AEZ5" s="226"/>
      <c r="AFA5" s="224"/>
      <c r="AFB5" s="224"/>
      <c r="AFC5" s="224"/>
      <c r="AFD5" s="224"/>
      <c r="AFE5" s="224"/>
      <c r="AFF5" s="224"/>
      <c r="AFG5" s="224"/>
      <c r="AFH5" s="224"/>
      <c r="AFI5" s="224"/>
      <c r="AFJ5" s="224"/>
      <c r="AFK5" s="224"/>
      <c r="AFL5" s="224"/>
      <c r="AFM5" s="224"/>
      <c r="AFN5" s="224"/>
      <c r="AFO5" s="224"/>
      <c r="AFP5" s="224"/>
      <c r="AFQ5" s="224"/>
      <c r="AFR5" s="224"/>
      <c r="AFS5" s="224"/>
      <c r="AFT5" s="224"/>
      <c r="AFU5" s="224"/>
      <c r="AFV5" s="224"/>
      <c r="AFW5" s="224"/>
      <c r="AFX5" s="225"/>
      <c r="AFY5" s="226"/>
      <c r="AFZ5" s="224"/>
      <c r="AGA5" s="224"/>
      <c r="AGB5" s="224"/>
      <c r="AGC5" s="224"/>
      <c r="AGD5" s="224"/>
      <c r="AGE5" s="224"/>
      <c r="AGF5" s="224"/>
      <c r="AGG5" s="224"/>
      <c r="AGH5" s="224"/>
      <c r="AGI5" s="224"/>
      <c r="AGJ5" s="224"/>
      <c r="AGK5" s="224"/>
      <c r="AGL5" s="224"/>
      <c r="AGM5" s="224"/>
      <c r="AGN5" s="224"/>
      <c r="AGO5" s="224"/>
      <c r="AGP5" s="224"/>
      <c r="AGQ5" s="224"/>
      <c r="AGR5" s="224"/>
      <c r="AGS5" s="224"/>
      <c r="AGT5" s="224"/>
      <c r="AGU5" s="224"/>
      <c r="AGV5" s="224"/>
      <c r="AGW5" s="225"/>
      <c r="AGX5" s="226"/>
      <c r="AGY5" s="224"/>
      <c r="AGZ5" s="224"/>
      <c r="AHA5" s="224"/>
      <c r="AHB5" s="224"/>
      <c r="AHC5" s="224"/>
      <c r="AHD5" s="224"/>
      <c r="AHE5" s="224"/>
      <c r="AHF5" s="224"/>
      <c r="AHG5" s="224"/>
      <c r="AHH5" s="224"/>
      <c r="AHI5" s="224"/>
      <c r="AHJ5" s="224"/>
      <c r="AHK5" s="224"/>
      <c r="AHL5" s="224"/>
      <c r="AHM5" s="224"/>
      <c r="AHN5" s="224"/>
      <c r="AHO5" s="224"/>
      <c r="AHP5" s="224"/>
      <c r="AHQ5" s="224"/>
      <c r="AHR5" s="224"/>
      <c r="AHS5" s="224"/>
      <c r="AHT5" s="224"/>
      <c r="AHU5" s="224"/>
      <c r="AHV5" s="225"/>
      <c r="AHW5" s="226"/>
      <c r="AHX5" s="224"/>
      <c r="AHY5" s="224"/>
      <c r="AHZ5" s="224"/>
      <c r="AIA5" s="224"/>
      <c r="AIB5" s="224"/>
      <c r="AIC5" s="224"/>
      <c r="AID5" s="224"/>
      <c r="AIE5" s="224"/>
      <c r="AIF5" s="224"/>
      <c r="AIG5" s="224"/>
      <c r="AIH5" s="224"/>
      <c r="AII5" s="224"/>
      <c r="AIJ5" s="224"/>
      <c r="AIK5" s="224"/>
      <c r="AIL5" s="224"/>
      <c r="AIM5" s="224"/>
      <c r="AIN5" s="224"/>
      <c r="AIO5" s="224"/>
      <c r="AIP5" s="224"/>
      <c r="AIQ5" s="224"/>
      <c r="AIR5" s="224"/>
      <c r="AIS5" s="224"/>
      <c r="AIT5" s="224"/>
      <c r="AIU5" s="225"/>
      <c r="AIV5" s="226"/>
      <c r="AIW5" s="224"/>
      <c r="AIX5" s="224"/>
      <c r="AIY5" s="224"/>
      <c r="AIZ5" s="224"/>
      <c r="AJA5" s="224"/>
      <c r="AJB5" s="224"/>
      <c r="AJC5" s="224"/>
      <c r="AJD5" s="224"/>
      <c r="AJE5" s="224"/>
      <c r="AJF5" s="224"/>
      <c r="AJG5" s="224"/>
      <c r="AJH5" s="224"/>
      <c r="AJI5" s="224"/>
      <c r="AJJ5" s="224"/>
      <c r="AJK5" s="224"/>
      <c r="AJL5" s="224"/>
      <c r="AJM5" s="224"/>
      <c r="AJN5" s="224"/>
      <c r="AJO5" s="224"/>
      <c r="AJP5" s="224"/>
      <c r="AJQ5" s="224"/>
      <c r="AJR5" s="224"/>
      <c r="AJS5" s="224"/>
      <c r="AJT5" s="225"/>
      <c r="AJU5" s="226"/>
      <c r="AJV5" s="224"/>
      <c r="AJW5" s="224"/>
      <c r="AJX5" s="224"/>
      <c r="AJY5" s="224"/>
      <c r="AJZ5" s="224"/>
      <c r="AKA5" s="224"/>
      <c r="AKB5" s="224"/>
      <c r="AKC5" s="224"/>
      <c r="AKD5" s="224"/>
      <c r="AKE5" s="224"/>
      <c r="AKF5" s="224"/>
      <c r="AKG5" s="224"/>
      <c r="AKH5" s="224"/>
      <c r="AKI5" s="224"/>
      <c r="AKJ5" s="224"/>
      <c r="AKK5" s="224"/>
      <c r="AKL5" s="224"/>
      <c r="AKM5" s="224"/>
      <c r="AKN5" s="224"/>
      <c r="AKO5" s="224"/>
      <c r="AKP5" s="224"/>
      <c r="AKQ5" s="224"/>
      <c r="AKR5" s="224"/>
      <c r="AKS5" s="225"/>
      <c r="AKT5" s="226"/>
      <c r="AKU5" s="224"/>
      <c r="AKV5" s="224"/>
      <c r="AKW5" s="224"/>
      <c r="AKX5" s="224"/>
      <c r="AKY5" s="224"/>
      <c r="AKZ5" s="224"/>
      <c r="ALA5" s="224"/>
      <c r="ALB5" s="224"/>
      <c r="ALC5" s="224"/>
      <c r="ALD5" s="224"/>
      <c r="ALE5" s="224"/>
      <c r="ALF5" s="224"/>
      <c r="ALG5" s="224"/>
      <c r="ALH5" s="224"/>
      <c r="ALI5" s="224"/>
      <c r="ALJ5" s="224"/>
      <c r="ALK5" s="224"/>
      <c r="ALL5" s="224"/>
      <c r="ALM5" s="224"/>
      <c r="ALN5" s="224"/>
      <c r="ALO5" s="224"/>
      <c r="ALP5" s="224"/>
      <c r="ALQ5" s="224"/>
      <c r="ALR5" s="225"/>
      <c r="ALS5" s="226"/>
      <c r="ALT5" s="224"/>
      <c r="ALU5" s="224"/>
      <c r="ALV5" s="224"/>
      <c r="ALW5" s="224"/>
      <c r="ALX5" s="224"/>
      <c r="ALY5" s="224"/>
      <c r="ALZ5" s="224"/>
      <c r="AMA5" s="224"/>
      <c r="AMB5" s="224"/>
      <c r="AMC5" s="224"/>
      <c r="AMD5" s="224"/>
      <c r="AME5" s="224"/>
      <c r="AMF5" s="224"/>
      <c r="AMG5" s="224"/>
      <c r="AMH5" s="224"/>
      <c r="AMI5" s="224"/>
      <c r="AMJ5" s="224"/>
      <c r="AMK5" s="224"/>
      <c r="AML5" s="224"/>
      <c r="AMM5" s="224"/>
      <c r="AMN5" s="224"/>
      <c r="AMO5" s="224"/>
      <c r="AMP5" s="224"/>
      <c r="AMQ5" s="225"/>
      <c r="AMR5" s="226"/>
      <c r="AMS5" s="224"/>
      <c r="AMT5" s="224"/>
      <c r="AMU5" s="224"/>
      <c r="AMV5" s="224"/>
      <c r="AMW5" s="224"/>
      <c r="AMX5" s="224"/>
      <c r="AMY5" s="224"/>
      <c r="AMZ5" s="224"/>
      <c r="ANA5" s="224"/>
      <c r="ANB5" s="224"/>
      <c r="ANC5" s="224"/>
      <c r="AND5" s="224"/>
      <c r="ANE5" s="224"/>
      <c r="ANF5" s="224"/>
      <c r="ANG5" s="224"/>
      <c r="ANH5" s="224"/>
      <c r="ANI5" s="224"/>
      <c r="ANJ5" s="224"/>
      <c r="ANK5" s="224"/>
      <c r="ANL5" s="224"/>
      <c r="ANM5" s="224"/>
      <c r="ANN5" s="224"/>
      <c r="ANO5" s="224"/>
      <c r="ANP5" s="225"/>
      <c r="ANQ5" s="226"/>
      <c r="ANR5" s="224"/>
      <c r="ANS5" s="224"/>
      <c r="ANT5" s="224"/>
      <c r="ANU5" s="224"/>
      <c r="ANV5" s="224"/>
      <c r="ANW5" s="224"/>
      <c r="ANX5" s="224"/>
      <c r="ANY5" s="224"/>
      <c r="ANZ5" s="224"/>
      <c r="AOA5" s="224"/>
      <c r="AOB5" s="224"/>
      <c r="AOC5" s="224"/>
      <c r="AOD5" s="224"/>
      <c r="AOE5" s="224"/>
      <c r="AOF5" s="224"/>
      <c r="AOG5" s="224"/>
      <c r="AOH5" s="224"/>
      <c r="AOI5" s="224"/>
      <c r="AOJ5" s="224"/>
      <c r="AOK5" s="224"/>
      <c r="AOL5" s="224"/>
      <c r="AOM5" s="224"/>
      <c r="AON5" s="224"/>
      <c r="AOO5" s="225"/>
      <c r="AOP5" s="226"/>
      <c r="AOQ5" s="224"/>
      <c r="AOR5" s="224"/>
      <c r="AOS5" s="224"/>
      <c r="AOT5" s="224"/>
      <c r="AOU5" s="224"/>
      <c r="AOV5" s="224"/>
      <c r="AOW5" s="224"/>
      <c r="AOX5" s="224"/>
      <c r="AOY5" s="224"/>
      <c r="AOZ5" s="224"/>
      <c r="APA5" s="224"/>
      <c r="APB5" s="224"/>
      <c r="APC5" s="224"/>
      <c r="APD5" s="224"/>
      <c r="APE5" s="224"/>
      <c r="APF5" s="224"/>
      <c r="APG5" s="224"/>
      <c r="APH5" s="224"/>
      <c r="API5" s="224"/>
      <c r="APJ5" s="224"/>
      <c r="APK5" s="224"/>
      <c r="APL5" s="224"/>
      <c r="APM5" s="224"/>
      <c r="APN5" s="225"/>
      <c r="APO5" s="226"/>
      <c r="APP5" s="224"/>
      <c r="APQ5" s="224"/>
      <c r="APR5" s="224"/>
      <c r="APS5" s="224"/>
      <c r="APT5" s="224"/>
      <c r="APU5" s="224"/>
      <c r="APV5" s="224"/>
      <c r="APW5" s="224"/>
      <c r="APX5" s="224"/>
      <c r="APY5" s="224"/>
      <c r="APZ5" s="224"/>
      <c r="AQA5" s="224"/>
      <c r="AQB5" s="224"/>
      <c r="AQC5" s="224"/>
      <c r="AQD5" s="224"/>
      <c r="AQE5" s="224"/>
      <c r="AQF5" s="224"/>
      <c r="AQG5" s="224"/>
      <c r="AQH5" s="224"/>
      <c r="AQI5" s="224"/>
      <c r="AQJ5" s="224"/>
      <c r="AQK5" s="224"/>
      <c r="AQL5" s="224"/>
      <c r="AQM5" s="225"/>
      <c r="AQN5" s="226"/>
      <c r="AQO5" s="224"/>
      <c r="AQP5" s="224"/>
      <c r="AQQ5" s="224"/>
      <c r="AQR5" s="224"/>
      <c r="AQS5" s="224"/>
      <c r="AQT5" s="224"/>
      <c r="AQU5" s="224"/>
      <c r="AQV5" s="224"/>
      <c r="AQW5" s="224"/>
      <c r="AQX5" s="224"/>
      <c r="AQY5" s="224"/>
      <c r="AQZ5" s="224"/>
      <c r="ARA5" s="224"/>
      <c r="ARB5" s="224"/>
      <c r="ARC5" s="224"/>
      <c r="ARD5" s="224"/>
      <c r="ARE5" s="224"/>
      <c r="ARF5" s="224"/>
      <c r="ARG5" s="224"/>
      <c r="ARH5" s="224"/>
      <c r="ARI5" s="224"/>
      <c r="ARJ5" s="224"/>
      <c r="ARK5" s="224"/>
      <c r="ARL5" s="225"/>
      <c r="ARM5" s="226"/>
      <c r="ARN5" s="224"/>
      <c r="ARO5" s="224"/>
      <c r="ARP5" s="224"/>
      <c r="ARQ5" s="224"/>
      <c r="ARR5" s="224"/>
      <c r="ARS5" s="224"/>
      <c r="ART5" s="224"/>
      <c r="ARU5" s="224"/>
      <c r="ARV5" s="224"/>
      <c r="ARW5" s="224"/>
      <c r="ARX5" s="224"/>
      <c r="ARY5" s="224"/>
      <c r="ARZ5" s="224"/>
      <c r="ASA5" s="224"/>
      <c r="ASB5" s="224"/>
      <c r="ASC5" s="224"/>
      <c r="ASD5" s="224"/>
      <c r="ASE5" s="224"/>
      <c r="ASF5" s="224"/>
      <c r="ASG5" s="224"/>
      <c r="ASH5" s="224"/>
      <c r="ASI5" s="224"/>
      <c r="ASJ5" s="224"/>
      <c r="ASK5" s="225"/>
      <c r="ASL5" s="226"/>
      <c r="ASM5" s="224"/>
      <c r="ASN5" s="224"/>
      <c r="ASO5" s="224"/>
      <c r="ASP5" s="224"/>
      <c r="ASQ5" s="224"/>
      <c r="ASR5" s="224"/>
      <c r="ASS5" s="224"/>
      <c r="AST5" s="224"/>
      <c r="ASU5" s="224"/>
      <c r="ASV5" s="224"/>
      <c r="ASW5" s="224"/>
      <c r="ASX5" s="224"/>
      <c r="ASY5" s="224"/>
      <c r="ASZ5" s="224"/>
      <c r="ATA5" s="224"/>
      <c r="ATB5" s="224"/>
      <c r="ATC5" s="224"/>
      <c r="ATD5" s="224"/>
      <c r="ATE5" s="224"/>
      <c r="ATF5" s="224"/>
      <c r="ATG5" s="224"/>
      <c r="ATH5" s="224"/>
      <c r="ATI5" s="224"/>
      <c r="ATJ5" s="225"/>
      <c r="ATK5" s="226"/>
      <c r="ATL5" s="224"/>
      <c r="ATM5" s="224"/>
      <c r="ATN5" s="224"/>
      <c r="ATO5" s="224"/>
      <c r="ATP5" s="224"/>
      <c r="ATQ5" s="224"/>
      <c r="ATR5" s="224"/>
      <c r="ATS5" s="224"/>
      <c r="ATT5" s="224"/>
      <c r="ATU5" s="224"/>
      <c r="ATV5" s="224"/>
      <c r="ATW5" s="224"/>
      <c r="ATX5" s="224"/>
      <c r="ATY5" s="224"/>
      <c r="ATZ5" s="224"/>
      <c r="AUA5" s="224"/>
      <c r="AUB5" s="224"/>
      <c r="AUC5" s="224"/>
      <c r="AUD5" s="224"/>
      <c r="AUE5" s="224"/>
      <c r="AUF5" s="224"/>
      <c r="AUG5" s="224"/>
      <c r="AUH5" s="224"/>
      <c r="AUI5" s="225"/>
      <c r="AUJ5" s="226"/>
      <c r="AUK5" s="224"/>
      <c r="AUL5" s="224"/>
      <c r="AUM5" s="224"/>
      <c r="AUN5" s="224"/>
      <c r="AUO5" s="224"/>
      <c r="AUP5" s="224"/>
      <c r="AUQ5" s="224"/>
      <c r="AUR5" s="224"/>
      <c r="AUS5" s="224"/>
      <c r="AUT5" s="224"/>
      <c r="AUU5" s="224"/>
      <c r="AUV5" s="224"/>
      <c r="AUW5" s="224"/>
      <c r="AUX5" s="224"/>
      <c r="AUY5" s="224"/>
      <c r="AUZ5" s="224"/>
      <c r="AVA5" s="224"/>
      <c r="AVB5" s="224"/>
      <c r="AVC5" s="224"/>
      <c r="AVD5" s="224"/>
      <c r="AVE5" s="224"/>
      <c r="AVF5" s="224"/>
      <c r="AVG5" s="224"/>
      <c r="AVH5" s="225"/>
      <c r="AVI5" s="226"/>
      <c r="AVJ5" s="224"/>
      <c r="AVK5" s="224"/>
      <c r="AVL5" s="224"/>
      <c r="AVM5" s="224"/>
      <c r="AVN5" s="224"/>
      <c r="AVO5" s="224"/>
      <c r="AVP5" s="224"/>
      <c r="AVQ5" s="224"/>
      <c r="AVR5" s="224"/>
      <c r="AVS5" s="224"/>
      <c r="AVT5" s="224"/>
      <c r="AVU5" s="224"/>
      <c r="AVV5" s="224"/>
      <c r="AVW5" s="224"/>
      <c r="AVX5" s="224"/>
      <c r="AVY5" s="224"/>
      <c r="AVZ5" s="224"/>
      <c r="AWA5" s="224"/>
      <c r="AWB5" s="224"/>
      <c r="AWC5" s="224"/>
      <c r="AWD5" s="224"/>
      <c r="AWE5" s="224"/>
      <c r="AWF5" s="224"/>
      <c r="AWG5" s="225"/>
      <c r="AWH5" s="226"/>
      <c r="AWI5" s="224"/>
      <c r="AWJ5" s="224"/>
      <c r="AWK5" s="224"/>
      <c r="AWL5" s="224"/>
      <c r="AWM5" s="224"/>
      <c r="AWN5" s="224"/>
      <c r="AWO5" s="224"/>
      <c r="AWP5" s="224"/>
      <c r="AWQ5" s="224"/>
      <c r="AWR5" s="224"/>
      <c r="AWS5" s="224"/>
      <c r="AWT5" s="224"/>
      <c r="AWU5" s="224"/>
      <c r="AWV5" s="224"/>
      <c r="AWW5" s="224"/>
      <c r="AWX5" s="224"/>
      <c r="AWY5" s="224"/>
      <c r="AWZ5" s="224"/>
      <c r="AXA5" s="224"/>
      <c r="AXB5" s="224"/>
      <c r="AXC5" s="224"/>
      <c r="AXD5" s="224"/>
      <c r="AXE5" s="224"/>
      <c r="AXF5" s="225"/>
      <c r="AXG5" s="226"/>
      <c r="AXH5" s="224"/>
      <c r="AXI5" s="224"/>
      <c r="AXJ5" s="224"/>
      <c r="AXK5" s="224"/>
      <c r="AXL5" s="224"/>
      <c r="AXM5" s="224"/>
      <c r="AXN5" s="224"/>
      <c r="AXO5" s="224"/>
      <c r="AXP5" s="224"/>
      <c r="AXQ5" s="224"/>
      <c r="AXR5" s="224"/>
      <c r="AXS5" s="224"/>
      <c r="AXT5" s="224"/>
      <c r="AXU5" s="224"/>
      <c r="AXV5" s="224"/>
      <c r="AXW5" s="224"/>
      <c r="AXX5" s="224"/>
      <c r="AXY5" s="224"/>
      <c r="AXZ5" s="224"/>
      <c r="AYA5" s="224"/>
      <c r="AYB5" s="224"/>
      <c r="AYC5" s="224"/>
      <c r="AYD5" s="224"/>
      <c r="AYE5" s="225"/>
      <c r="AYF5" s="226"/>
      <c r="AYG5" s="224"/>
      <c r="AYH5" s="224"/>
      <c r="AYI5" s="224"/>
      <c r="AYJ5" s="224"/>
      <c r="AYK5" s="224"/>
      <c r="AYL5" s="224"/>
      <c r="AYM5" s="224"/>
      <c r="AYN5" s="224"/>
      <c r="AYO5" s="224"/>
      <c r="AYP5" s="224"/>
      <c r="AYQ5" s="224"/>
      <c r="AYR5" s="224"/>
      <c r="AYS5" s="224"/>
      <c r="AYT5" s="224"/>
      <c r="AYU5" s="224"/>
      <c r="AYV5" s="224"/>
      <c r="AYW5" s="224"/>
      <c r="AYX5" s="224"/>
      <c r="AYY5" s="224"/>
      <c r="AYZ5" s="224"/>
      <c r="AZA5" s="224"/>
      <c r="AZB5" s="224"/>
      <c r="AZC5" s="224"/>
      <c r="AZD5" s="225"/>
      <c r="AZE5" s="226"/>
      <c r="AZF5" s="224"/>
      <c r="AZG5" s="224"/>
      <c r="AZH5" s="224"/>
      <c r="AZI5" s="224"/>
      <c r="AZJ5" s="224"/>
      <c r="AZK5" s="224"/>
      <c r="AZL5" s="224"/>
      <c r="AZM5" s="224"/>
      <c r="AZN5" s="224"/>
      <c r="AZO5" s="224"/>
      <c r="AZP5" s="224"/>
      <c r="AZQ5" s="224"/>
      <c r="AZR5" s="224"/>
      <c r="AZS5" s="224"/>
      <c r="AZT5" s="224"/>
      <c r="AZU5" s="224"/>
      <c r="AZV5" s="224"/>
      <c r="AZW5" s="224"/>
      <c r="AZX5" s="224"/>
      <c r="AZY5" s="224"/>
      <c r="AZZ5" s="224"/>
      <c r="BAA5" s="224"/>
      <c r="BAB5" s="224"/>
      <c r="BAC5" s="225"/>
      <c r="BAD5" s="226"/>
      <c r="BAE5" s="224"/>
      <c r="BAF5" s="224"/>
      <c r="BAG5" s="224"/>
      <c r="BAH5" s="224"/>
      <c r="BAI5" s="224"/>
      <c r="BAJ5" s="224"/>
      <c r="BAK5" s="224"/>
      <c r="BAL5" s="224"/>
      <c r="BAM5" s="224"/>
      <c r="BAN5" s="224"/>
      <c r="BAO5" s="224"/>
      <c r="BAP5" s="224"/>
      <c r="BAQ5" s="224"/>
      <c r="BAR5" s="224"/>
      <c r="BAS5" s="224"/>
      <c r="BAT5" s="224"/>
      <c r="BAU5" s="224"/>
      <c r="BAV5" s="224"/>
      <c r="BAW5" s="224"/>
      <c r="BAX5" s="224"/>
      <c r="BAY5" s="224"/>
      <c r="BAZ5" s="224"/>
      <c r="BBA5" s="224"/>
      <c r="BBB5" s="225"/>
      <c r="BBC5" s="226"/>
      <c r="BBD5" s="224"/>
      <c r="BBE5" s="224"/>
      <c r="BBF5" s="224"/>
      <c r="BBG5" s="224"/>
      <c r="BBH5" s="224"/>
      <c r="BBI5" s="224"/>
      <c r="BBJ5" s="224"/>
      <c r="BBK5" s="224"/>
      <c r="BBL5" s="224"/>
      <c r="BBM5" s="224"/>
      <c r="BBN5" s="224"/>
      <c r="BBO5" s="224"/>
      <c r="BBP5" s="224"/>
      <c r="BBQ5" s="224"/>
      <c r="BBR5" s="224"/>
      <c r="BBS5" s="224"/>
      <c r="BBT5" s="224"/>
      <c r="BBU5" s="224"/>
      <c r="BBV5" s="224"/>
      <c r="BBW5" s="224"/>
      <c r="BBX5" s="224"/>
      <c r="BBY5" s="224"/>
      <c r="BBZ5" s="224"/>
      <c r="BCA5" s="225"/>
      <c r="BCB5" s="226"/>
      <c r="BCC5" s="224"/>
      <c r="BCD5" s="224"/>
      <c r="BCE5" s="224"/>
      <c r="BCF5" s="224"/>
      <c r="BCG5" s="224"/>
      <c r="BCH5" s="224"/>
      <c r="BCI5" s="224"/>
      <c r="BCJ5" s="224"/>
      <c r="BCK5" s="224"/>
      <c r="BCL5" s="224"/>
      <c r="BCM5" s="224"/>
      <c r="BCN5" s="224"/>
      <c r="BCO5" s="224"/>
      <c r="BCP5" s="224"/>
      <c r="BCQ5" s="224"/>
      <c r="BCR5" s="224"/>
      <c r="BCS5" s="224"/>
      <c r="BCT5" s="224"/>
      <c r="BCU5" s="224"/>
      <c r="BCV5" s="224"/>
      <c r="BCW5" s="224"/>
      <c r="BCX5" s="224"/>
      <c r="BCY5" s="224"/>
      <c r="BCZ5" s="225"/>
      <c r="BDA5" s="226"/>
      <c r="BDB5" s="224"/>
      <c r="BDC5" s="224"/>
      <c r="BDD5" s="224"/>
      <c r="BDE5" s="224"/>
      <c r="BDF5" s="224"/>
      <c r="BDG5" s="224"/>
      <c r="BDH5" s="224"/>
      <c r="BDI5" s="224"/>
      <c r="BDJ5" s="224"/>
      <c r="BDK5" s="224"/>
      <c r="BDL5" s="224"/>
      <c r="BDM5" s="224"/>
      <c r="BDN5" s="224"/>
      <c r="BDO5" s="224"/>
      <c r="BDP5" s="224"/>
      <c r="BDQ5" s="224"/>
      <c r="BDR5" s="224"/>
      <c r="BDS5" s="224"/>
      <c r="BDT5" s="224"/>
      <c r="BDU5" s="224"/>
      <c r="BDV5" s="224"/>
      <c r="BDW5" s="224"/>
      <c r="BDX5" s="224"/>
      <c r="BDY5" s="225"/>
      <c r="BDZ5" s="226"/>
      <c r="BEA5" s="224"/>
      <c r="BEB5" s="224"/>
      <c r="BEC5" s="224"/>
      <c r="BED5" s="224"/>
      <c r="BEE5" s="224"/>
      <c r="BEF5" s="224"/>
      <c r="BEG5" s="224"/>
      <c r="BEH5" s="224"/>
      <c r="BEI5" s="224"/>
      <c r="BEJ5" s="224"/>
      <c r="BEK5" s="224"/>
      <c r="BEL5" s="224"/>
      <c r="BEM5" s="224"/>
      <c r="BEN5" s="224"/>
      <c r="BEO5" s="224"/>
      <c r="BEP5" s="224"/>
      <c r="BEQ5" s="224"/>
      <c r="BER5" s="224"/>
      <c r="BES5" s="224"/>
      <c r="BET5" s="224"/>
      <c r="BEU5" s="224"/>
      <c r="BEV5" s="224"/>
      <c r="BEW5" s="224"/>
      <c r="BEX5" s="225"/>
      <c r="BEY5" s="226"/>
      <c r="BEZ5" s="224"/>
      <c r="BFA5" s="224"/>
      <c r="BFB5" s="224"/>
      <c r="BFC5" s="224"/>
      <c r="BFD5" s="224"/>
      <c r="BFE5" s="224"/>
      <c r="BFF5" s="224"/>
      <c r="BFG5" s="224"/>
      <c r="BFH5" s="224"/>
      <c r="BFI5" s="224"/>
      <c r="BFJ5" s="224"/>
      <c r="BFK5" s="224"/>
      <c r="BFL5" s="224"/>
      <c r="BFM5" s="224"/>
      <c r="BFN5" s="224"/>
      <c r="BFO5" s="224"/>
      <c r="BFP5" s="224"/>
      <c r="BFQ5" s="224"/>
      <c r="BFR5" s="224"/>
      <c r="BFS5" s="224"/>
      <c r="BFT5" s="224"/>
      <c r="BFU5" s="224"/>
      <c r="BFV5" s="224"/>
      <c r="BFW5" s="225"/>
      <c r="BFX5" s="226"/>
      <c r="BFY5" s="224"/>
      <c r="BFZ5" s="224"/>
      <c r="BGA5" s="224"/>
      <c r="BGB5" s="224"/>
      <c r="BGC5" s="224"/>
      <c r="BGD5" s="224"/>
      <c r="BGE5" s="224"/>
      <c r="BGF5" s="224"/>
      <c r="BGG5" s="224"/>
      <c r="BGH5" s="224"/>
      <c r="BGI5" s="224"/>
      <c r="BGJ5" s="224"/>
      <c r="BGK5" s="224"/>
      <c r="BGL5" s="224"/>
      <c r="BGM5" s="224"/>
      <c r="BGN5" s="224"/>
      <c r="BGO5" s="224"/>
      <c r="BGP5" s="224"/>
      <c r="BGQ5" s="224"/>
      <c r="BGR5" s="224"/>
      <c r="BGS5" s="224"/>
      <c r="BGT5" s="224"/>
      <c r="BGU5" s="224"/>
      <c r="BGV5" s="225"/>
      <c r="BGW5" s="226"/>
      <c r="BGX5" s="224"/>
      <c r="BGY5" s="224"/>
      <c r="BGZ5" s="224"/>
      <c r="BHA5" s="224"/>
      <c r="BHB5" s="224"/>
      <c r="BHC5" s="224"/>
      <c r="BHD5" s="224"/>
      <c r="BHE5" s="224"/>
      <c r="BHF5" s="224"/>
      <c r="BHG5" s="224"/>
      <c r="BHH5" s="224"/>
      <c r="BHI5" s="224"/>
      <c r="BHJ5" s="224"/>
      <c r="BHK5" s="224"/>
      <c r="BHL5" s="224"/>
      <c r="BHM5" s="224"/>
      <c r="BHN5" s="224"/>
      <c r="BHO5" s="224"/>
      <c r="BHP5" s="224"/>
      <c r="BHQ5" s="224"/>
      <c r="BHR5" s="224"/>
      <c r="BHS5" s="224"/>
      <c r="BHT5" s="224"/>
      <c r="BHU5" s="225"/>
      <c r="BHV5" s="226"/>
      <c r="BHW5" s="224"/>
      <c r="BHX5" s="224"/>
      <c r="BHY5" s="224"/>
      <c r="BHZ5" s="224"/>
      <c r="BIA5" s="224"/>
      <c r="BIB5" s="224"/>
      <c r="BIC5" s="224"/>
      <c r="BID5" s="224"/>
      <c r="BIE5" s="224"/>
      <c r="BIF5" s="224"/>
      <c r="BIG5" s="224"/>
      <c r="BIH5" s="224"/>
      <c r="BII5" s="224"/>
      <c r="BIJ5" s="224"/>
      <c r="BIK5" s="224"/>
      <c r="BIL5" s="224"/>
      <c r="BIM5" s="224"/>
      <c r="BIN5" s="224"/>
      <c r="BIO5" s="224"/>
      <c r="BIP5" s="224"/>
      <c r="BIQ5" s="224"/>
      <c r="BIR5" s="224"/>
      <c r="BIS5" s="224"/>
      <c r="BIT5" s="225"/>
      <c r="BIU5" s="226"/>
      <c r="BIV5" s="224"/>
      <c r="BIW5" s="224"/>
      <c r="BIX5" s="224"/>
      <c r="BIY5" s="224"/>
      <c r="BIZ5" s="224"/>
      <c r="BJA5" s="224"/>
      <c r="BJB5" s="224"/>
      <c r="BJC5" s="224"/>
      <c r="BJD5" s="224"/>
      <c r="BJE5" s="224"/>
      <c r="BJF5" s="224"/>
      <c r="BJG5" s="224"/>
      <c r="BJH5" s="224"/>
      <c r="BJI5" s="224"/>
      <c r="BJJ5" s="224"/>
      <c r="BJK5" s="224"/>
      <c r="BJL5" s="224"/>
      <c r="BJM5" s="224"/>
      <c r="BJN5" s="224"/>
      <c r="BJO5" s="224"/>
      <c r="BJP5" s="224"/>
      <c r="BJQ5" s="224"/>
      <c r="BJR5" s="224"/>
      <c r="BJS5" s="225"/>
      <c r="BJT5" s="226"/>
      <c r="BJU5" s="224"/>
      <c r="BJV5" s="224"/>
      <c r="BJW5" s="224"/>
      <c r="BJX5" s="224"/>
      <c r="BJY5" s="224"/>
      <c r="BJZ5" s="224"/>
      <c r="BKA5" s="224"/>
      <c r="BKB5" s="224"/>
      <c r="BKC5" s="224"/>
      <c r="BKD5" s="224"/>
      <c r="BKE5" s="224"/>
      <c r="BKF5" s="224"/>
      <c r="BKG5" s="224"/>
      <c r="BKH5" s="224"/>
      <c r="BKI5" s="224"/>
      <c r="BKJ5" s="224"/>
      <c r="BKK5" s="224"/>
      <c r="BKL5" s="224"/>
      <c r="BKM5" s="224"/>
      <c r="BKN5" s="224"/>
      <c r="BKO5" s="224"/>
      <c r="BKP5" s="224"/>
      <c r="BKQ5" s="224"/>
      <c r="BKR5" s="225"/>
      <c r="BKS5" s="226"/>
      <c r="BKT5" s="224"/>
      <c r="BKU5" s="224"/>
      <c r="BKV5" s="224"/>
      <c r="BKW5" s="224"/>
      <c r="BKX5" s="224"/>
      <c r="BKY5" s="224"/>
      <c r="BKZ5" s="224"/>
      <c r="BLA5" s="224"/>
      <c r="BLB5" s="224"/>
      <c r="BLC5" s="224"/>
      <c r="BLD5" s="224"/>
      <c r="BLE5" s="224"/>
      <c r="BLF5" s="224"/>
      <c r="BLG5" s="224"/>
      <c r="BLH5" s="224"/>
      <c r="BLI5" s="224"/>
      <c r="BLJ5" s="224"/>
      <c r="BLK5" s="224"/>
      <c r="BLL5" s="224"/>
      <c r="BLM5" s="224"/>
      <c r="BLN5" s="224"/>
      <c r="BLO5" s="224"/>
      <c r="BLP5" s="224"/>
      <c r="BLQ5" s="225"/>
      <c r="BLR5" s="226"/>
      <c r="BLS5" s="224"/>
      <c r="BLT5" s="224"/>
      <c r="BLU5" s="224"/>
      <c r="BLV5" s="224"/>
      <c r="BLW5" s="224"/>
      <c r="BLX5" s="224"/>
      <c r="BLY5" s="224"/>
      <c r="BLZ5" s="224"/>
      <c r="BMA5" s="224"/>
      <c r="BMB5" s="224"/>
      <c r="BMC5" s="224"/>
      <c r="BMD5" s="224"/>
      <c r="BME5" s="224"/>
      <c r="BMF5" s="224"/>
      <c r="BMG5" s="224"/>
      <c r="BMH5" s="224"/>
      <c r="BMI5" s="224"/>
      <c r="BMJ5" s="224"/>
      <c r="BMK5" s="224"/>
      <c r="BML5" s="224"/>
      <c r="BMM5" s="224"/>
      <c r="BMN5" s="224"/>
      <c r="BMO5" s="224"/>
      <c r="BMP5" s="225"/>
      <c r="BMQ5" s="226"/>
      <c r="BMR5" s="224"/>
      <c r="BMS5" s="224"/>
      <c r="BMT5" s="224"/>
      <c r="BMU5" s="224"/>
      <c r="BMV5" s="224"/>
      <c r="BMW5" s="224"/>
      <c r="BMX5" s="224"/>
      <c r="BMY5" s="224"/>
      <c r="BMZ5" s="224"/>
      <c r="BNA5" s="224"/>
      <c r="BNB5" s="224"/>
      <c r="BNC5" s="224"/>
      <c r="BND5" s="224"/>
      <c r="BNE5" s="224"/>
      <c r="BNF5" s="224"/>
      <c r="BNG5" s="224"/>
      <c r="BNH5" s="224"/>
      <c r="BNI5" s="224"/>
      <c r="BNJ5" s="224"/>
      <c r="BNK5" s="224"/>
      <c r="BNL5" s="224"/>
      <c r="BNM5" s="224"/>
      <c r="BNN5" s="224"/>
      <c r="BNO5" s="225"/>
      <c r="BNP5" s="226"/>
      <c r="BNQ5" s="224"/>
      <c r="BNR5" s="224"/>
      <c r="BNS5" s="224"/>
      <c r="BNT5" s="224"/>
      <c r="BNU5" s="224"/>
      <c r="BNV5" s="224"/>
      <c r="BNW5" s="224"/>
      <c r="BNX5" s="224"/>
      <c r="BNY5" s="224"/>
      <c r="BNZ5" s="224"/>
      <c r="BOA5" s="224"/>
      <c r="BOB5" s="224"/>
      <c r="BOC5" s="224"/>
      <c r="BOD5" s="224"/>
      <c r="BOE5" s="224"/>
      <c r="BOF5" s="224"/>
      <c r="BOG5" s="224"/>
      <c r="BOH5" s="224"/>
      <c r="BOI5" s="224"/>
      <c r="BOJ5" s="224"/>
      <c r="BOK5" s="224"/>
      <c r="BOL5" s="224"/>
      <c r="BOM5" s="224"/>
      <c r="BON5" s="225"/>
      <c r="BOO5" s="226"/>
      <c r="BOP5" s="224"/>
      <c r="BOQ5" s="224"/>
      <c r="BOR5" s="224"/>
      <c r="BOS5" s="224"/>
      <c r="BOT5" s="224"/>
      <c r="BOU5" s="224"/>
      <c r="BOV5" s="224"/>
      <c r="BOW5" s="224"/>
      <c r="BOX5" s="224"/>
      <c r="BOY5" s="224"/>
      <c r="BOZ5" s="224"/>
      <c r="BPA5" s="224"/>
      <c r="BPB5" s="224"/>
      <c r="BPC5" s="224"/>
      <c r="BPD5" s="224"/>
      <c r="BPE5" s="224"/>
      <c r="BPF5" s="224"/>
      <c r="BPG5" s="224"/>
      <c r="BPH5" s="224"/>
      <c r="BPI5" s="224"/>
      <c r="BPJ5" s="224"/>
      <c r="BPK5" s="224"/>
      <c r="BPL5" s="224"/>
      <c r="BPM5" s="225"/>
      <c r="BPN5" s="226"/>
      <c r="BPO5" s="224"/>
      <c r="BPP5" s="224"/>
      <c r="BPQ5" s="224"/>
      <c r="BPR5" s="224"/>
      <c r="BPS5" s="224"/>
      <c r="BPT5" s="224"/>
      <c r="BPU5" s="224"/>
      <c r="BPV5" s="224"/>
      <c r="BPW5" s="224"/>
      <c r="BPX5" s="224"/>
      <c r="BPY5" s="224"/>
      <c r="BPZ5" s="224"/>
      <c r="BQA5" s="224"/>
      <c r="BQB5" s="224"/>
      <c r="BQC5" s="224"/>
      <c r="BQD5" s="224"/>
      <c r="BQE5" s="224"/>
      <c r="BQF5" s="224"/>
      <c r="BQG5" s="224"/>
      <c r="BQH5" s="224"/>
      <c r="BQI5" s="224"/>
      <c r="BQJ5" s="224"/>
      <c r="BQK5" s="224"/>
      <c r="BQL5" s="225"/>
      <c r="BQM5" s="226"/>
      <c r="BQN5" s="224"/>
      <c r="BQO5" s="224"/>
      <c r="BQP5" s="224"/>
      <c r="BQQ5" s="224"/>
      <c r="BQR5" s="224"/>
      <c r="BQS5" s="224"/>
      <c r="BQT5" s="224"/>
      <c r="BQU5" s="224"/>
      <c r="BQV5" s="224"/>
      <c r="BQW5" s="224"/>
      <c r="BQX5" s="224"/>
      <c r="BQY5" s="224"/>
      <c r="BQZ5" s="224"/>
      <c r="BRA5" s="224"/>
      <c r="BRB5" s="224"/>
      <c r="BRC5" s="224"/>
      <c r="BRD5" s="224"/>
      <c r="BRE5" s="224"/>
      <c r="BRF5" s="224"/>
      <c r="BRG5" s="224"/>
      <c r="BRH5" s="224"/>
      <c r="BRI5" s="224"/>
      <c r="BRJ5" s="224"/>
      <c r="BRK5" s="225"/>
      <c r="BRL5" s="226"/>
      <c r="BRM5" s="224"/>
      <c r="BRN5" s="224"/>
      <c r="BRO5" s="224"/>
      <c r="BRP5" s="224"/>
      <c r="BRQ5" s="224"/>
      <c r="BRR5" s="224"/>
      <c r="BRS5" s="224"/>
      <c r="BRT5" s="224"/>
      <c r="BRU5" s="224"/>
      <c r="BRV5" s="224"/>
      <c r="BRW5" s="224"/>
      <c r="BRX5" s="224"/>
      <c r="BRY5" s="224"/>
      <c r="BRZ5" s="224"/>
      <c r="BSA5" s="224"/>
      <c r="BSB5" s="224"/>
      <c r="BSC5" s="224"/>
      <c r="BSD5" s="224"/>
      <c r="BSE5" s="224"/>
      <c r="BSF5" s="224"/>
      <c r="BSG5" s="224"/>
      <c r="BSH5" s="224"/>
      <c r="BSI5" s="224"/>
      <c r="BSJ5" s="225"/>
      <c r="BSK5" s="226"/>
      <c r="BSL5" s="224"/>
      <c r="BSM5" s="224"/>
      <c r="BSN5" s="224"/>
      <c r="BSO5" s="224"/>
      <c r="BSP5" s="224"/>
      <c r="BSQ5" s="224"/>
      <c r="BSR5" s="224"/>
      <c r="BSS5" s="224"/>
      <c r="BST5" s="224"/>
      <c r="BSU5" s="224"/>
      <c r="BSV5" s="224"/>
      <c r="BSW5" s="224"/>
      <c r="BSX5" s="224"/>
      <c r="BSY5" s="224"/>
      <c r="BSZ5" s="224"/>
      <c r="BTA5" s="224"/>
      <c r="BTB5" s="224"/>
      <c r="BTC5" s="224"/>
      <c r="BTD5" s="224"/>
      <c r="BTE5" s="224"/>
      <c r="BTF5" s="224"/>
      <c r="BTG5" s="224"/>
      <c r="BTH5" s="224"/>
      <c r="BTI5" s="225"/>
      <c r="BTJ5" s="226"/>
      <c r="BTK5" s="224"/>
      <c r="BTL5" s="224"/>
      <c r="BTM5" s="224"/>
      <c r="BTN5" s="224"/>
      <c r="BTO5" s="224"/>
      <c r="BTP5" s="224"/>
      <c r="BTQ5" s="224"/>
      <c r="BTR5" s="224"/>
      <c r="BTS5" s="224"/>
      <c r="BTT5" s="224"/>
      <c r="BTU5" s="224"/>
      <c r="BTV5" s="224"/>
      <c r="BTW5" s="224"/>
      <c r="BTX5" s="224"/>
      <c r="BTY5" s="224"/>
      <c r="BTZ5" s="224"/>
      <c r="BUA5" s="224"/>
      <c r="BUB5" s="224"/>
      <c r="BUC5" s="224"/>
      <c r="BUD5" s="224"/>
      <c r="BUE5" s="224"/>
      <c r="BUF5" s="224"/>
      <c r="BUG5" s="224"/>
      <c r="BUH5" s="225"/>
      <c r="BUI5" s="226"/>
      <c r="BUJ5" s="224"/>
      <c r="BUK5" s="224"/>
      <c r="BUL5" s="224"/>
      <c r="BUM5" s="224"/>
      <c r="BUN5" s="224"/>
      <c r="BUO5" s="224"/>
      <c r="BUP5" s="224"/>
      <c r="BUQ5" s="224"/>
      <c r="BUR5" s="224"/>
      <c r="BUS5" s="224"/>
      <c r="BUT5" s="224"/>
      <c r="BUU5" s="224"/>
      <c r="BUV5" s="224"/>
      <c r="BUW5" s="224"/>
      <c r="BUX5" s="224"/>
      <c r="BUY5" s="224"/>
      <c r="BUZ5" s="224"/>
      <c r="BVA5" s="224"/>
      <c r="BVB5" s="224"/>
      <c r="BVC5" s="224"/>
      <c r="BVD5" s="224"/>
      <c r="BVE5" s="224"/>
      <c r="BVF5" s="224"/>
      <c r="BVG5" s="225"/>
      <c r="BVH5" s="226"/>
      <c r="BVI5" s="224"/>
      <c r="BVJ5" s="224"/>
      <c r="BVK5" s="224"/>
      <c r="BVL5" s="224"/>
      <c r="BVM5" s="224"/>
      <c r="BVN5" s="224"/>
      <c r="BVO5" s="224"/>
      <c r="BVP5" s="224"/>
      <c r="BVQ5" s="224"/>
      <c r="BVR5" s="224"/>
      <c r="BVS5" s="224"/>
      <c r="BVT5" s="224"/>
      <c r="BVU5" s="224"/>
      <c r="BVV5" s="224"/>
      <c r="BVW5" s="224"/>
      <c r="BVX5" s="224"/>
      <c r="BVY5" s="224"/>
      <c r="BVZ5" s="224"/>
      <c r="BWA5" s="224"/>
      <c r="BWB5" s="224"/>
      <c r="BWC5" s="224"/>
      <c r="BWD5" s="224"/>
      <c r="BWE5" s="224"/>
      <c r="BWF5" s="225"/>
      <c r="BWG5" s="226"/>
      <c r="BWH5" s="224"/>
      <c r="BWI5" s="224"/>
      <c r="BWJ5" s="224"/>
      <c r="BWK5" s="224"/>
      <c r="BWL5" s="224"/>
      <c r="BWM5" s="224"/>
      <c r="BWN5" s="224"/>
      <c r="BWO5" s="224"/>
      <c r="BWP5" s="224"/>
      <c r="BWQ5" s="224"/>
      <c r="BWR5" s="224"/>
      <c r="BWS5" s="224"/>
      <c r="BWT5" s="224"/>
      <c r="BWU5" s="224"/>
      <c r="BWV5" s="224"/>
      <c r="BWW5" s="224"/>
      <c r="BWX5" s="224"/>
      <c r="BWY5" s="224"/>
      <c r="BWZ5" s="224"/>
      <c r="BXA5" s="224"/>
      <c r="BXB5" s="224"/>
      <c r="BXC5" s="224"/>
      <c r="BXD5" s="224"/>
      <c r="BXE5" s="225"/>
      <c r="BXF5" s="226"/>
      <c r="BXG5" s="224"/>
      <c r="BXH5" s="224"/>
      <c r="BXI5" s="224"/>
      <c r="BXJ5" s="224"/>
      <c r="BXK5" s="224"/>
      <c r="BXL5" s="224"/>
      <c r="BXM5" s="224"/>
      <c r="BXN5" s="224"/>
      <c r="BXO5" s="224"/>
      <c r="BXP5" s="224"/>
      <c r="BXQ5" s="224"/>
      <c r="BXR5" s="224"/>
      <c r="BXS5" s="224"/>
      <c r="BXT5" s="224"/>
      <c r="BXU5" s="224"/>
      <c r="BXV5" s="224"/>
      <c r="BXW5" s="224"/>
      <c r="BXX5" s="224"/>
      <c r="BXY5" s="224"/>
      <c r="BXZ5" s="224"/>
      <c r="BYA5" s="224"/>
      <c r="BYB5" s="224"/>
      <c r="BYC5" s="224"/>
      <c r="BYD5" s="225"/>
      <c r="BYE5" s="226"/>
      <c r="BYF5" s="224"/>
      <c r="BYG5" s="224"/>
      <c r="BYH5" s="224"/>
      <c r="BYI5" s="224"/>
      <c r="BYJ5" s="224"/>
      <c r="BYK5" s="224"/>
      <c r="BYL5" s="224"/>
      <c r="BYM5" s="224"/>
      <c r="BYN5" s="224"/>
      <c r="BYO5" s="224"/>
      <c r="BYP5" s="224"/>
      <c r="BYQ5" s="224"/>
      <c r="BYR5" s="224"/>
      <c r="BYS5" s="224"/>
      <c r="BYT5" s="224"/>
      <c r="BYU5" s="224"/>
      <c r="BYV5" s="224"/>
      <c r="BYW5" s="224"/>
      <c r="BYX5" s="224"/>
      <c r="BYY5" s="224"/>
      <c r="BYZ5" s="224"/>
      <c r="BZA5" s="224"/>
      <c r="BZB5" s="224"/>
      <c r="BZC5" s="225"/>
      <c r="BZD5" s="226"/>
      <c r="BZE5" s="224"/>
      <c r="BZF5" s="224"/>
      <c r="BZG5" s="224"/>
      <c r="BZH5" s="224"/>
      <c r="BZI5" s="224"/>
      <c r="BZJ5" s="224"/>
      <c r="BZK5" s="224"/>
      <c r="BZL5" s="224"/>
      <c r="BZM5" s="224"/>
      <c r="BZN5" s="224"/>
      <c r="BZO5" s="224"/>
      <c r="BZP5" s="224"/>
      <c r="BZQ5" s="224"/>
      <c r="BZR5" s="224"/>
      <c r="BZS5" s="224"/>
      <c r="BZT5" s="224"/>
      <c r="BZU5" s="224"/>
      <c r="BZV5" s="224"/>
      <c r="BZW5" s="224"/>
      <c r="BZX5" s="224"/>
      <c r="BZY5" s="224"/>
      <c r="BZZ5" s="224"/>
      <c r="CAA5" s="224"/>
      <c r="CAB5" s="225"/>
      <c r="CAC5" s="226"/>
      <c r="CAD5" s="224"/>
      <c r="CAE5" s="224"/>
      <c r="CAF5" s="224"/>
      <c r="CAG5" s="224"/>
      <c r="CAH5" s="224"/>
      <c r="CAI5" s="224"/>
      <c r="CAJ5" s="224"/>
      <c r="CAK5" s="224"/>
      <c r="CAL5" s="224"/>
      <c r="CAM5" s="224"/>
      <c r="CAN5" s="224"/>
      <c r="CAO5" s="224"/>
      <c r="CAP5" s="224"/>
      <c r="CAQ5" s="224"/>
      <c r="CAR5" s="224"/>
      <c r="CAS5" s="224"/>
      <c r="CAT5" s="224"/>
      <c r="CAU5" s="224"/>
      <c r="CAV5" s="224"/>
      <c r="CAW5" s="224"/>
      <c r="CAX5" s="224"/>
      <c r="CAY5" s="224"/>
      <c r="CAZ5" s="224"/>
      <c r="CBA5" s="225"/>
      <c r="CBB5" s="226"/>
      <c r="CBC5" s="224"/>
      <c r="CBD5" s="224"/>
      <c r="CBE5" s="224"/>
      <c r="CBF5" s="224"/>
      <c r="CBG5" s="224"/>
      <c r="CBH5" s="224"/>
      <c r="CBI5" s="224"/>
      <c r="CBJ5" s="224"/>
      <c r="CBK5" s="224"/>
      <c r="CBL5" s="224"/>
      <c r="CBM5" s="224"/>
      <c r="CBN5" s="224"/>
      <c r="CBO5" s="224"/>
      <c r="CBP5" s="224"/>
      <c r="CBQ5" s="224"/>
      <c r="CBR5" s="224"/>
      <c r="CBS5" s="224"/>
      <c r="CBT5" s="224"/>
      <c r="CBU5" s="224"/>
      <c r="CBV5" s="224"/>
      <c r="CBW5" s="224"/>
      <c r="CBX5" s="224"/>
      <c r="CBY5" s="224"/>
      <c r="CBZ5" s="225"/>
      <c r="CCA5" s="226"/>
      <c r="CCB5" s="224"/>
      <c r="CCC5" s="224"/>
      <c r="CCD5" s="224"/>
      <c r="CCE5" s="224"/>
      <c r="CCF5" s="224"/>
      <c r="CCG5" s="224"/>
      <c r="CCH5" s="224"/>
      <c r="CCI5" s="224"/>
      <c r="CCJ5" s="224"/>
      <c r="CCK5" s="224"/>
      <c r="CCL5" s="224"/>
      <c r="CCM5" s="224"/>
      <c r="CCN5" s="224"/>
      <c r="CCO5" s="224"/>
      <c r="CCP5" s="224"/>
      <c r="CCQ5" s="224"/>
      <c r="CCR5" s="224"/>
      <c r="CCS5" s="224"/>
      <c r="CCT5" s="224"/>
      <c r="CCU5" s="224"/>
      <c r="CCV5" s="224"/>
      <c r="CCW5" s="224"/>
      <c r="CCX5" s="224"/>
      <c r="CCY5" s="225"/>
      <c r="CCZ5" s="226"/>
      <c r="CDA5" s="224"/>
      <c r="CDB5" s="224"/>
      <c r="CDC5" s="224"/>
      <c r="CDD5" s="224"/>
      <c r="CDE5" s="224"/>
      <c r="CDF5" s="224"/>
      <c r="CDG5" s="224"/>
      <c r="CDH5" s="224"/>
      <c r="CDI5" s="224"/>
      <c r="CDJ5" s="224"/>
      <c r="CDK5" s="224"/>
      <c r="CDL5" s="224"/>
      <c r="CDM5" s="224"/>
      <c r="CDN5" s="224"/>
      <c r="CDO5" s="224"/>
      <c r="CDP5" s="224"/>
      <c r="CDQ5" s="224"/>
      <c r="CDR5" s="224"/>
      <c r="CDS5" s="224"/>
      <c r="CDT5" s="224"/>
      <c r="CDU5" s="224"/>
      <c r="CDV5" s="224"/>
      <c r="CDW5" s="224"/>
      <c r="CDX5" s="225"/>
      <c r="CDY5" s="226"/>
      <c r="CDZ5" s="224"/>
      <c r="CEA5" s="224"/>
      <c r="CEB5" s="224"/>
      <c r="CEC5" s="224"/>
      <c r="CED5" s="224"/>
      <c r="CEE5" s="224"/>
      <c r="CEF5" s="224"/>
      <c r="CEG5" s="224"/>
      <c r="CEH5" s="224"/>
      <c r="CEI5" s="224"/>
      <c r="CEJ5" s="224"/>
      <c r="CEK5" s="224"/>
      <c r="CEL5" s="224"/>
      <c r="CEM5" s="224"/>
      <c r="CEN5" s="224"/>
      <c r="CEO5" s="224"/>
      <c r="CEP5" s="224"/>
      <c r="CEQ5" s="224"/>
      <c r="CER5" s="224"/>
      <c r="CES5" s="224"/>
      <c r="CET5" s="224"/>
      <c r="CEU5" s="224"/>
      <c r="CEV5" s="224"/>
      <c r="CEW5" s="225"/>
      <c r="CEX5" s="226"/>
      <c r="CEY5" s="224"/>
      <c r="CEZ5" s="224"/>
      <c r="CFA5" s="224"/>
      <c r="CFB5" s="224"/>
      <c r="CFC5" s="224"/>
      <c r="CFD5" s="224"/>
      <c r="CFE5" s="224"/>
      <c r="CFF5" s="224"/>
      <c r="CFG5" s="224"/>
      <c r="CFH5" s="224"/>
      <c r="CFI5" s="224"/>
      <c r="CFJ5" s="224"/>
      <c r="CFK5" s="224"/>
      <c r="CFL5" s="224"/>
      <c r="CFM5" s="224"/>
      <c r="CFN5" s="224"/>
      <c r="CFO5" s="224"/>
      <c r="CFP5" s="224"/>
      <c r="CFQ5" s="224"/>
      <c r="CFR5" s="224"/>
      <c r="CFS5" s="224"/>
      <c r="CFT5" s="224"/>
      <c r="CFU5" s="224"/>
      <c r="CFV5" s="225"/>
      <c r="CFW5" s="226"/>
      <c r="CFX5" s="224"/>
      <c r="CFY5" s="224"/>
      <c r="CFZ5" s="224"/>
      <c r="CGA5" s="224"/>
      <c r="CGB5" s="224"/>
      <c r="CGC5" s="224"/>
      <c r="CGD5" s="224"/>
      <c r="CGE5" s="224"/>
      <c r="CGF5" s="224"/>
      <c r="CGG5" s="224"/>
      <c r="CGH5" s="224"/>
      <c r="CGI5" s="224"/>
      <c r="CGJ5" s="224"/>
      <c r="CGK5" s="224"/>
      <c r="CGL5" s="224"/>
      <c r="CGM5" s="224"/>
      <c r="CGN5" s="224"/>
      <c r="CGO5" s="224"/>
      <c r="CGP5" s="224"/>
      <c r="CGQ5" s="224"/>
      <c r="CGR5" s="224"/>
      <c r="CGS5" s="224"/>
      <c r="CGT5" s="224"/>
      <c r="CGU5" s="225"/>
      <c r="CGV5" s="226"/>
      <c r="CGW5" s="224"/>
      <c r="CGX5" s="224"/>
      <c r="CGY5" s="224"/>
      <c r="CGZ5" s="224"/>
      <c r="CHA5" s="224"/>
      <c r="CHB5" s="224"/>
      <c r="CHC5" s="224"/>
      <c r="CHD5" s="224"/>
      <c r="CHE5" s="224"/>
      <c r="CHF5" s="224"/>
      <c r="CHG5" s="224"/>
      <c r="CHH5" s="224"/>
      <c r="CHI5" s="224"/>
      <c r="CHJ5" s="224"/>
      <c r="CHK5" s="224"/>
      <c r="CHL5" s="224"/>
      <c r="CHM5" s="224"/>
      <c r="CHN5" s="224"/>
      <c r="CHO5" s="224"/>
      <c r="CHP5" s="224"/>
      <c r="CHQ5" s="224"/>
      <c r="CHR5" s="224"/>
      <c r="CHS5" s="224"/>
      <c r="CHT5" s="225"/>
      <c r="CHU5" s="226"/>
      <c r="CHV5" s="224"/>
      <c r="CHW5" s="224"/>
      <c r="CHX5" s="224"/>
      <c r="CHY5" s="224"/>
      <c r="CHZ5" s="224"/>
      <c r="CIA5" s="224"/>
      <c r="CIB5" s="224"/>
      <c r="CIC5" s="224"/>
      <c r="CID5" s="224"/>
      <c r="CIE5" s="224"/>
      <c r="CIF5" s="224"/>
      <c r="CIG5" s="224"/>
      <c r="CIH5" s="224"/>
      <c r="CII5" s="224"/>
      <c r="CIJ5" s="224"/>
      <c r="CIK5" s="224"/>
      <c r="CIL5" s="224"/>
      <c r="CIM5" s="224"/>
      <c r="CIN5" s="224"/>
      <c r="CIO5" s="224"/>
      <c r="CIP5" s="224"/>
      <c r="CIQ5" s="224"/>
      <c r="CIR5" s="224"/>
      <c r="CIS5" s="225"/>
      <c r="CIT5" s="226"/>
      <c r="CIU5" s="224"/>
      <c r="CIV5" s="224"/>
      <c r="CIW5" s="224"/>
      <c r="CIX5" s="224"/>
      <c r="CIY5" s="224"/>
      <c r="CIZ5" s="224"/>
      <c r="CJA5" s="224"/>
      <c r="CJB5" s="224"/>
      <c r="CJC5" s="224"/>
      <c r="CJD5" s="224"/>
      <c r="CJE5" s="224"/>
      <c r="CJF5" s="224"/>
      <c r="CJG5" s="224"/>
      <c r="CJH5" s="224"/>
      <c r="CJI5" s="224"/>
      <c r="CJJ5" s="224"/>
      <c r="CJK5" s="224"/>
      <c r="CJL5" s="224"/>
      <c r="CJM5" s="224"/>
      <c r="CJN5" s="224"/>
      <c r="CJO5" s="224"/>
      <c r="CJP5" s="224"/>
      <c r="CJQ5" s="224"/>
      <c r="CJR5" s="225"/>
      <c r="CJS5" s="226"/>
      <c r="CJT5" s="224"/>
      <c r="CJU5" s="224"/>
      <c r="CJV5" s="224"/>
      <c r="CJW5" s="224"/>
      <c r="CJX5" s="224"/>
      <c r="CJY5" s="224"/>
      <c r="CJZ5" s="224"/>
      <c r="CKA5" s="224"/>
      <c r="CKB5" s="224"/>
      <c r="CKC5" s="224"/>
      <c r="CKD5" s="224"/>
      <c r="CKE5" s="224"/>
      <c r="CKF5" s="224"/>
      <c r="CKG5" s="224"/>
      <c r="CKH5" s="224"/>
      <c r="CKI5" s="224"/>
      <c r="CKJ5" s="224"/>
      <c r="CKK5" s="224"/>
      <c r="CKL5" s="224"/>
      <c r="CKM5" s="224"/>
      <c r="CKN5" s="224"/>
      <c r="CKO5" s="224"/>
      <c r="CKP5" s="224"/>
      <c r="CKQ5" s="225"/>
      <c r="CKR5" s="226"/>
      <c r="CKS5" s="224"/>
      <c r="CKT5" s="224"/>
      <c r="CKU5" s="224"/>
      <c r="CKV5" s="224"/>
      <c r="CKW5" s="224"/>
      <c r="CKX5" s="224"/>
      <c r="CKY5" s="224"/>
      <c r="CKZ5" s="224"/>
      <c r="CLA5" s="224"/>
      <c r="CLB5" s="224"/>
      <c r="CLC5" s="224"/>
      <c r="CLD5" s="224"/>
      <c r="CLE5" s="224"/>
      <c r="CLF5" s="224"/>
      <c r="CLG5" s="224"/>
      <c r="CLH5" s="224"/>
      <c r="CLI5" s="224"/>
      <c r="CLJ5" s="224"/>
      <c r="CLK5" s="224"/>
      <c r="CLL5" s="224"/>
      <c r="CLM5" s="224"/>
      <c r="CLN5" s="224"/>
      <c r="CLO5" s="224"/>
      <c r="CLP5" s="225"/>
      <c r="CLQ5" s="226"/>
      <c r="CLR5" s="224"/>
      <c r="CLS5" s="224"/>
      <c r="CLT5" s="224"/>
      <c r="CLU5" s="224"/>
      <c r="CLV5" s="224"/>
      <c r="CLW5" s="224"/>
      <c r="CLX5" s="224"/>
      <c r="CLY5" s="224"/>
      <c r="CLZ5" s="224"/>
      <c r="CMA5" s="224"/>
      <c r="CMB5" s="224"/>
      <c r="CMC5" s="224"/>
      <c r="CMD5" s="224"/>
      <c r="CME5" s="224"/>
      <c r="CMF5" s="224"/>
      <c r="CMG5" s="224"/>
      <c r="CMH5" s="224"/>
      <c r="CMI5" s="224"/>
      <c r="CMJ5" s="224"/>
      <c r="CMK5" s="224"/>
      <c r="CML5" s="224"/>
      <c r="CMM5" s="224"/>
      <c r="CMN5" s="224"/>
      <c r="CMO5" s="225"/>
      <c r="CMP5" s="226"/>
      <c r="CMQ5" s="224"/>
      <c r="CMR5" s="224"/>
      <c r="CMS5" s="224"/>
      <c r="CMT5" s="224"/>
      <c r="CMU5" s="224"/>
      <c r="CMV5" s="224"/>
      <c r="CMW5" s="224"/>
      <c r="CMX5" s="224"/>
      <c r="CMY5" s="224"/>
      <c r="CMZ5" s="224"/>
      <c r="CNA5" s="224"/>
      <c r="CNB5" s="224"/>
      <c r="CNC5" s="224"/>
      <c r="CND5" s="224"/>
      <c r="CNE5" s="224"/>
      <c r="CNF5" s="224"/>
      <c r="CNG5" s="224"/>
      <c r="CNH5" s="224"/>
      <c r="CNI5" s="224"/>
      <c r="CNJ5" s="224"/>
      <c r="CNK5" s="224"/>
      <c r="CNL5" s="224"/>
      <c r="CNM5" s="224"/>
      <c r="CNN5" s="225"/>
      <c r="CNO5" s="226"/>
      <c r="CNP5" s="224"/>
      <c r="CNQ5" s="224"/>
      <c r="CNR5" s="224"/>
      <c r="CNS5" s="224"/>
      <c r="CNT5" s="224"/>
      <c r="CNU5" s="224"/>
      <c r="CNV5" s="224"/>
      <c r="CNW5" s="224"/>
      <c r="CNX5" s="224"/>
      <c r="CNY5" s="224"/>
      <c r="CNZ5" s="224"/>
      <c r="COA5" s="224"/>
      <c r="COB5" s="224"/>
      <c r="COC5" s="224"/>
      <c r="COD5" s="224"/>
      <c r="COE5" s="224"/>
      <c r="COF5" s="224"/>
      <c r="COG5" s="224"/>
      <c r="COH5" s="224"/>
      <c r="COI5" s="224"/>
      <c r="COJ5" s="224"/>
      <c r="COK5" s="224"/>
      <c r="COL5" s="224"/>
      <c r="COM5" s="225"/>
      <c r="CON5" s="226"/>
      <c r="COO5" s="224"/>
      <c r="COP5" s="224"/>
      <c r="COQ5" s="224"/>
      <c r="COR5" s="224"/>
      <c r="COS5" s="224"/>
      <c r="COT5" s="224"/>
      <c r="COU5" s="224"/>
      <c r="COV5" s="224"/>
      <c r="COW5" s="224"/>
      <c r="COX5" s="224"/>
      <c r="COY5" s="224"/>
      <c r="COZ5" s="224"/>
      <c r="CPA5" s="224"/>
      <c r="CPB5" s="224"/>
      <c r="CPC5" s="224"/>
      <c r="CPD5" s="224"/>
      <c r="CPE5" s="224"/>
      <c r="CPF5" s="224"/>
      <c r="CPG5" s="224"/>
      <c r="CPH5" s="224"/>
      <c r="CPI5" s="224"/>
      <c r="CPJ5" s="224"/>
      <c r="CPK5" s="224"/>
      <c r="CPL5" s="225"/>
      <c r="CPM5" s="226"/>
      <c r="CPN5" s="224"/>
      <c r="CPO5" s="224"/>
      <c r="CPP5" s="224"/>
      <c r="CPQ5" s="224"/>
      <c r="CPR5" s="224"/>
      <c r="CPS5" s="224"/>
      <c r="CPT5" s="224"/>
      <c r="CPU5" s="224"/>
      <c r="CPV5" s="224"/>
      <c r="CPW5" s="224"/>
      <c r="CPX5" s="224"/>
      <c r="CPY5" s="224"/>
      <c r="CPZ5" s="224"/>
      <c r="CQA5" s="224"/>
      <c r="CQB5" s="224"/>
      <c r="CQC5" s="224"/>
      <c r="CQD5" s="224"/>
      <c r="CQE5" s="224"/>
      <c r="CQF5" s="224"/>
      <c r="CQG5" s="224"/>
      <c r="CQH5" s="224"/>
      <c r="CQI5" s="224"/>
      <c r="CQJ5" s="224"/>
      <c r="CQK5" s="225"/>
      <c r="CQL5" s="226"/>
      <c r="CQM5" s="224"/>
      <c r="CQN5" s="224"/>
      <c r="CQO5" s="224"/>
      <c r="CQP5" s="224"/>
      <c r="CQQ5" s="224"/>
      <c r="CQR5" s="224"/>
      <c r="CQS5" s="224"/>
      <c r="CQT5" s="224"/>
      <c r="CQU5" s="224"/>
      <c r="CQV5" s="224"/>
      <c r="CQW5" s="224"/>
      <c r="CQX5" s="224"/>
      <c r="CQY5" s="224"/>
      <c r="CQZ5" s="224"/>
      <c r="CRA5" s="224"/>
      <c r="CRB5" s="224"/>
      <c r="CRC5" s="224"/>
      <c r="CRD5" s="224"/>
      <c r="CRE5" s="224"/>
      <c r="CRF5" s="224"/>
      <c r="CRG5" s="224"/>
      <c r="CRH5" s="224"/>
      <c r="CRI5" s="224"/>
      <c r="CRJ5" s="225"/>
      <c r="CRK5" s="226"/>
      <c r="CRL5" s="224"/>
      <c r="CRM5" s="224"/>
      <c r="CRN5" s="224"/>
      <c r="CRO5" s="224"/>
      <c r="CRP5" s="224"/>
      <c r="CRQ5" s="224"/>
      <c r="CRR5" s="224"/>
      <c r="CRS5" s="224"/>
      <c r="CRT5" s="224"/>
      <c r="CRU5" s="224"/>
      <c r="CRV5" s="224"/>
      <c r="CRW5" s="224"/>
      <c r="CRX5" s="224"/>
      <c r="CRY5" s="224"/>
      <c r="CRZ5" s="224"/>
      <c r="CSA5" s="224"/>
      <c r="CSB5" s="224"/>
      <c r="CSC5" s="224"/>
      <c r="CSD5" s="224"/>
      <c r="CSE5" s="224"/>
      <c r="CSF5" s="224"/>
      <c r="CSG5" s="224"/>
      <c r="CSH5" s="224"/>
      <c r="CSI5" s="225"/>
      <c r="CSJ5" s="226"/>
      <c r="CSK5" s="224"/>
      <c r="CSL5" s="224"/>
      <c r="CSM5" s="224"/>
      <c r="CSN5" s="224"/>
      <c r="CSO5" s="224"/>
      <c r="CSP5" s="224"/>
      <c r="CSQ5" s="224"/>
      <c r="CSR5" s="224"/>
      <c r="CSS5" s="224"/>
      <c r="CST5" s="224"/>
      <c r="CSU5" s="224"/>
      <c r="CSV5" s="224"/>
      <c r="CSW5" s="224"/>
      <c r="CSX5" s="224"/>
      <c r="CSY5" s="224"/>
      <c r="CSZ5" s="224"/>
      <c r="CTA5" s="224"/>
      <c r="CTB5" s="224"/>
      <c r="CTC5" s="224"/>
      <c r="CTD5" s="224"/>
      <c r="CTE5" s="224"/>
      <c r="CTF5" s="224"/>
      <c r="CTG5" s="224"/>
      <c r="CTH5" s="225"/>
      <c r="CTI5" s="226"/>
      <c r="CTJ5" s="224"/>
      <c r="CTK5" s="224"/>
      <c r="CTL5" s="224"/>
      <c r="CTM5" s="224"/>
      <c r="CTN5" s="224"/>
      <c r="CTO5" s="224"/>
      <c r="CTP5" s="224"/>
      <c r="CTQ5" s="224"/>
      <c r="CTR5" s="224"/>
      <c r="CTS5" s="224"/>
      <c r="CTT5" s="224"/>
      <c r="CTU5" s="224"/>
      <c r="CTV5" s="224"/>
      <c r="CTW5" s="224"/>
      <c r="CTX5" s="224"/>
      <c r="CTY5" s="224"/>
      <c r="CTZ5" s="224"/>
      <c r="CUA5" s="224"/>
      <c r="CUB5" s="224"/>
      <c r="CUC5" s="224"/>
      <c r="CUD5" s="224"/>
      <c r="CUE5" s="224"/>
      <c r="CUF5" s="224"/>
      <c r="CUG5" s="225"/>
      <c r="CUH5" s="226"/>
      <c r="CUI5" s="224"/>
      <c r="CUJ5" s="224"/>
      <c r="CUK5" s="224"/>
      <c r="CUL5" s="224"/>
      <c r="CUM5" s="224"/>
      <c r="CUN5" s="224"/>
      <c r="CUO5" s="224"/>
      <c r="CUP5" s="224"/>
      <c r="CUQ5" s="224"/>
      <c r="CUR5" s="224"/>
      <c r="CUS5" s="224"/>
      <c r="CUT5" s="224"/>
      <c r="CUU5" s="224"/>
      <c r="CUV5" s="224"/>
      <c r="CUW5" s="224"/>
      <c r="CUX5" s="224"/>
      <c r="CUY5" s="224"/>
      <c r="CUZ5" s="224"/>
      <c r="CVA5" s="224"/>
      <c r="CVB5" s="224"/>
      <c r="CVC5" s="224"/>
      <c r="CVD5" s="224"/>
      <c r="CVE5" s="224"/>
      <c r="CVF5" s="225"/>
      <c r="CVG5" s="226"/>
      <c r="CVH5" s="224"/>
      <c r="CVI5" s="224"/>
      <c r="CVJ5" s="224"/>
      <c r="CVK5" s="224"/>
      <c r="CVL5" s="224"/>
      <c r="CVM5" s="224"/>
      <c r="CVN5" s="224"/>
      <c r="CVO5" s="224"/>
      <c r="CVP5" s="224"/>
      <c r="CVQ5" s="224"/>
      <c r="CVR5" s="224"/>
      <c r="CVS5" s="224"/>
      <c r="CVT5" s="224"/>
      <c r="CVU5" s="224"/>
      <c r="CVV5" s="224"/>
      <c r="CVW5" s="224"/>
      <c r="CVX5" s="224"/>
      <c r="CVY5" s="224"/>
      <c r="CVZ5" s="224"/>
      <c r="CWA5" s="224"/>
      <c r="CWB5" s="224"/>
      <c r="CWC5" s="224"/>
      <c r="CWD5" s="224"/>
      <c r="CWE5" s="225"/>
      <c r="CWF5" s="226"/>
      <c r="CWG5" s="224"/>
      <c r="CWH5" s="224"/>
      <c r="CWI5" s="224"/>
      <c r="CWJ5" s="224"/>
      <c r="CWK5" s="224"/>
      <c r="CWL5" s="224"/>
      <c r="CWM5" s="224"/>
      <c r="CWN5" s="224"/>
      <c r="CWO5" s="224"/>
      <c r="CWP5" s="224"/>
      <c r="CWQ5" s="224"/>
      <c r="CWR5" s="224"/>
      <c r="CWS5" s="224"/>
      <c r="CWT5" s="224"/>
      <c r="CWU5" s="224"/>
      <c r="CWV5" s="224"/>
      <c r="CWW5" s="224"/>
      <c r="CWX5" s="224"/>
      <c r="CWY5" s="224"/>
      <c r="CWZ5" s="224"/>
      <c r="CXA5" s="224"/>
      <c r="CXB5" s="224"/>
      <c r="CXC5" s="224"/>
      <c r="CXD5" s="225"/>
      <c r="CXE5" s="226"/>
      <c r="CXF5" s="224"/>
      <c r="CXG5" s="224"/>
      <c r="CXH5" s="224"/>
      <c r="CXI5" s="224"/>
      <c r="CXJ5" s="224"/>
      <c r="CXK5" s="224"/>
      <c r="CXL5" s="224"/>
      <c r="CXM5" s="224"/>
      <c r="CXN5" s="224"/>
      <c r="CXO5" s="224"/>
      <c r="CXP5" s="224"/>
      <c r="CXQ5" s="224"/>
      <c r="CXR5" s="224"/>
      <c r="CXS5" s="224"/>
      <c r="CXT5" s="224"/>
      <c r="CXU5" s="224"/>
      <c r="CXV5" s="224"/>
      <c r="CXW5" s="224"/>
      <c r="CXX5" s="224"/>
      <c r="CXY5" s="224"/>
      <c r="CXZ5" s="224"/>
      <c r="CYA5" s="224"/>
      <c r="CYB5" s="224"/>
      <c r="CYC5" s="225"/>
      <c r="CYD5" s="226"/>
      <c r="CYE5" s="224"/>
      <c r="CYF5" s="224"/>
      <c r="CYG5" s="224"/>
      <c r="CYH5" s="224"/>
      <c r="CYI5" s="224"/>
      <c r="CYJ5" s="224"/>
      <c r="CYK5" s="224"/>
      <c r="CYL5" s="224"/>
      <c r="CYM5" s="224"/>
      <c r="CYN5" s="224"/>
      <c r="CYO5" s="224"/>
      <c r="CYP5" s="224"/>
      <c r="CYQ5" s="224"/>
      <c r="CYR5" s="224"/>
      <c r="CYS5" s="224"/>
      <c r="CYT5" s="224"/>
      <c r="CYU5" s="224"/>
      <c r="CYV5" s="224"/>
      <c r="CYW5" s="224"/>
      <c r="CYX5" s="224"/>
      <c r="CYY5" s="224"/>
      <c r="CYZ5" s="224"/>
      <c r="CZA5" s="224"/>
      <c r="CZB5" s="225"/>
      <c r="CZC5" s="226"/>
      <c r="CZD5" s="224"/>
      <c r="CZE5" s="224"/>
      <c r="CZF5" s="224"/>
      <c r="CZG5" s="224"/>
      <c r="CZH5" s="224"/>
      <c r="CZI5" s="224"/>
      <c r="CZJ5" s="224"/>
      <c r="CZK5" s="224"/>
      <c r="CZL5" s="224"/>
      <c r="CZM5" s="224"/>
      <c r="CZN5" s="224"/>
      <c r="CZO5" s="224"/>
      <c r="CZP5" s="224"/>
      <c r="CZQ5" s="224"/>
      <c r="CZR5" s="224"/>
      <c r="CZS5" s="224"/>
      <c r="CZT5" s="224"/>
      <c r="CZU5" s="224"/>
      <c r="CZV5" s="224"/>
      <c r="CZW5" s="224"/>
      <c r="CZX5" s="224"/>
      <c r="CZY5" s="224"/>
      <c r="CZZ5" s="224"/>
      <c r="DAA5" s="225"/>
      <c r="DAB5" s="226"/>
      <c r="DAC5" s="224"/>
      <c r="DAD5" s="224"/>
      <c r="DAE5" s="224"/>
      <c r="DAF5" s="224"/>
      <c r="DAG5" s="224"/>
      <c r="DAH5" s="224"/>
      <c r="DAI5" s="224"/>
      <c r="DAJ5" s="224"/>
      <c r="DAK5" s="224"/>
      <c r="DAL5" s="224"/>
      <c r="DAM5" s="224"/>
      <c r="DAN5" s="224"/>
      <c r="DAO5" s="224"/>
      <c r="DAP5" s="224"/>
      <c r="DAQ5" s="224"/>
      <c r="DAR5" s="224"/>
      <c r="DAS5" s="224"/>
      <c r="DAT5" s="224"/>
      <c r="DAU5" s="224"/>
      <c r="DAV5" s="224"/>
      <c r="DAW5" s="224"/>
      <c r="DAX5" s="224"/>
      <c r="DAY5" s="224"/>
      <c r="DAZ5" s="225"/>
      <c r="DBA5" s="226"/>
      <c r="DBB5" s="224"/>
      <c r="DBC5" s="224"/>
      <c r="DBD5" s="224"/>
      <c r="DBE5" s="224"/>
      <c r="DBF5" s="224"/>
      <c r="DBG5" s="224"/>
      <c r="DBH5" s="224"/>
      <c r="DBI5" s="224"/>
      <c r="DBJ5" s="224"/>
      <c r="DBK5" s="224"/>
      <c r="DBL5" s="224"/>
      <c r="DBM5" s="224"/>
      <c r="DBN5" s="224"/>
      <c r="DBO5" s="224"/>
      <c r="DBP5" s="224"/>
      <c r="DBQ5" s="224"/>
      <c r="DBR5" s="224"/>
      <c r="DBS5" s="224"/>
      <c r="DBT5" s="224"/>
      <c r="DBU5" s="224"/>
      <c r="DBV5" s="224"/>
      <c r="DBW5" s="224"/>
      <c r="DBX5" s="224"/>
      <c r="DBY5" s="225"/>
      <c r="DBZ5" s="226"/>
      <c r="DCA5" s="224"/>
      <c r="DCB5" s="224"/>
      <c r="DCC5" s="224"/>
      <c r="DCD5" s="224"/>
      <c r="DCE5" s="224"/>
      <c r="DCF5" s="224"/>
      <c r="DCG5" s="224"/>
      <c r="DCH5" s="224"/>
      <c r="DCI5" s="224"/>
      <c r="DCJ5" s="224"/>
      <c r="DCK5" s="224"/>
      <c r="DCL5" s="224"/>
      <c r="DCM5" s="224"/>
      <c r="DCN5" s="224"/>
      <c r="DCO5" s="224"/>
      <c r="DCP5" s="224"/>
      <c r="DCQ5" s="224"/>
      <c r="DCR5" s="224"/>
      <c r="DCS5" s="224"/>
      <c r="DCT5" s="224"/>
      <c r="DCU5" s="224"/>
      <c r="DCV5" s="224"/>
      <c r="DCW5" s="224"/>
      <c r="DCX5" s="225"/>
      <c r="DCY5" s="226"/>
      <c r="DCZ5" s="224"/>
      <c r="DDA5" s="224"/>
      <c r="DDB5" s="224"/>
      <c r="DDC5" s="224"/>
      <c r="DDD5" s="224"/>
      <c r="DDE5" s="224"/>
      <c r="DDF5" s="224"/>
      <c r="DDG5" s="224"/>
      <c r="DDH5" s="224"/>
      <c r="DDI5" s="224"/>
      <c r="DDJ5" s="224"/>
      <c r="DDK5" s="224"/>
      <c r="DDL5" s="224"/>
      <c r="DDM5" s="224"/>
      <c r="DDN5" s="224"/>
      <c r="DDO5" s="224"/>
      <c r="DDP5" s="224"/>
      <c r="DDQ5" s="224"/>
      <c r="DDR5" s="224"/>
      <c r="DDS5" s="224"/>
      <c r="DDT5" s="224"/>
      <c r="DDU5" s="224"/>
      <c r="DDV5" s="224"/>
      <c r="DDW5" s="225"/>
      <c r="DDX5" s="226"/>
      <c r="DDY5" s="224"/>
      <c r="DDZ5" s="224"/>
      <c r="DEA5" s="224"/>
      <c r="DEB5" s="224"/>
      <c r="DEC5" s="224"/>
      <c r="DED5" s="224"/>
      <c r="DEE5" s="224"/>
      <c r="DEF5" s="224"/>
      <c r="DEG5" s="224"/>
      <c r="DEH5" s="224"/>
      <c r="DEI5" s="224"/>
      <c r="DEJ5" s="224"/>
      <c r="DEK5" s="224"/>
      <c r="DEL5" s="224"/>
      <c r="DEM5" s="224"/>
      <c r="DEN5" s="224"/>
      <c r="DEO5" s="224"/>
      <c r="DEP5" s="224"/>
      <c r="DEQ5" s="224"/>
      <c r="DER5" s="224"/>
      <c r="DES5" s="224"/>
      <c r="DET5" s="224"/>
      <c r="DEU5" s="224"/>
      <c r="DEV5" s="225"/>
      <c r="DEW5" s="226"/>
      <c r="DEX5" s="224"/>
      <c r="DEY5" s="224"/>
      <c r="DEZ5" s="224"/>
      <c r="DFA5" s="224"/>
      <c r="DFB5" s="224"/>
      <c r="DFC5" s="224"/>
      <c r="DFD5" s="224"/>
      <c r="DFE5" s="224"/>
      <c r="DFF5" s="224"/>
      <c r="DFG5" s="224"/>
      <c r="DFH5" s="224"/>
      <c r="DFI5" s="224"/>
      <c r="DFJ5" s="224"/>
      <c r="DFK5" s="224"/>
      <c r="DFL5" s="224"/>
      <c r="DFM5" s="224"/>
      <c r="DFN5" s="224"/>
      <c r="DFO5" s="224"/>
      <c r="DFP5" s="224"/>
      <c r="DFQ5" s="224"/>
      <c r="DFR5" s="224"/>
      <c r="DFS5" s="224"/>
      <c r="DFT5" s="224"/>
      <c r="DFU5" s="225"/>
      <c r="DFV5" s="226"/>
      <c r="DFW5" s="224"/>
      <c r="DFX5" s="224"/>
      <c r="DFY5" s="224"/>
      <c r="DFZ5" s="224"/>
      <c r="DGA5" s="224"/>
      <c r="DGB5" s="224"/>
      <c r="DGC5" s="224"/>
      <c r="DGD5" s="224"/>
      <c r="DGE5" s="224"/>
      <c r="DGF5" s="224"/>
      <c r="DGG5" s="224"/>
      <c r="DGH5" s="224"/>
      <c r="DGI5" s="224"/>
      <c r="DGJ5" s="224"/>
      <c r="DGK5" s="224"/>
      <c r="DGL5" s="224"/>
      <c r="DGM5" s="224"/>
      <c r="DGN5" s="224"/>
      <c r="DGO5" s="224"/>
      <c r="DGP5" s="224"/>
      <c r="DGQ5" s="224"/>
      <c r="DGR5" s="224"/>
      <c r="DGS5" s="224"/>
      <c r="DGT5" s="225"/>
      <c r="DGU5" s="226"/>
      <c r="DGV5" s="224"/>
      <c r="DGW5" s="224"/>
      <c r="DGX5" s="224"/>
      <c r="DGY5" s="224"/>
      <c r="DGZ5" s="224"/>
      <c r="DHA5" s="224"/>
      <c r="DHB5" s="224"/>
      <c r="DHC5" s="224"/>
      <c r="DHD5" s="224"/>
      <c r="DHE5" s="224"/>
      <c r="DHF5" s="224"/>
      <c r="DHG5" s="224"/>
      <c r="DHH5" s="224"/>
      <c r="DHI5" s="224"/>
      <c r="DHJ5" s="224"/>
      <c r="DHK5" s="224"/>
      <c r="DHL5" s="224"/>
      <c r="DHM5" s="224"/>
      <c r="DHN5" s="224"/>
      <c r="DHO5" s="224"/>
      <c r="DHP5" s="224"/>
      <c r="DHQ5" s="224"/>
      <c r="DHR5" s="224"/>
      <c r="DHS5" s="225"/>
      <c r="DHT5" s="226"/>
      <c r="DHU5" s="224"/>
      <c r="DHV5" s="224"/>
      <c r="DHW5" s="224"/>
      <c r="DHX5" s="224"/>
      <c r="DHY5" s="224"/>
      <c r="DHZ5" s="224"/>
      <c r="DIA5" s="224"/>
      <c r="DIB5" s="224"/>
      <c r="DIC5" s="224"/>
      <c r="DID5" s="224"/>
      <c r="DIE5" s="224"/>
      <c r="DIF5" s="224"/>
      <c r="DIG5" s="224"/>
      <c r="DIH5" s="224"/>
      <c r="DII5" s="224"/>
      <c r="DIJ5" s="224"/>
      <c r="DIK5" s="224"/>
      <c r="DIL5" s="224"/>
      <c r="DIM5" s="224"/>
      <c r="DIN5" s="224"/>
      <c r="DIO5" s="224"/>
      <c r="DIP5" s="224"/>
      <c r="DIQ5" s="224"/>
      <c r="DIR5" s="225"/>
      <c r="DIS5" s="226"/>
      <c r="DIT5" s="224"/>
      <c r="DIU5" s="224"/>
      <c r="DIV5" s="224"/>
      <c r="DIW5" s="224"/>
      <c r="DIX5" s="224"/>
      <c r="DIY5" s="224"/>
      <c r="DIZ5" s="224"/>
      <c r="DJA5" s="224"/>
      <c r="DJB5" s="224"/>
      <c r="DJC5" s="224"/>
      <c r="DJD5" s="224"/>
      <c r="DJE5" s="224"/>
      <c r="DJF5" s="224"/>
      <c r="DJG5" s="224"/>
      <c r="DJH5" s="224"/>
      <c r="DJI5" s="224"/>
      <c r="DJJ5" s="224"/>
      <c r="DJK5" s="224"/>
      <c r="DJL5" s="224"/>
      <c r="DJM5" s="224"/>
      <c r="DJN5" s="224"/>
      <c r="DJO5" s="224"/>
      <c r="DJP5" s="224"/>
      <c r="DJQ5" s="225"/>
      <c r="DJR5" s="226"/>
      <c r="DJS5" s="224"/>
      <c r="DJT5" s="224"/>
      <c r="DJU5" s="224"/>
      <c r="DJV5" s="224"/>
      <c r="DJW5" s="224"/>
      <c r="DJX5" s="224"/>
      <c r="DJY5" s="224"/>
      <c r="DJZ5" s="224"/>
      <c r="DKA5" s="224"/>
      <c r="DKB5" s="224"/>
      <c r="DKC5" s="224"/>
      <c r="DKD5" s="224"/>
      <c r="DKE5" s="224"/>
      <c r="DKF5" s="224"/>
      <c r="DKG5" s="224"/>
      <c r="DKH5" s="224"/>
      <c r="DKI5" s="224"/>
      <c r="DKJ5" s="224"/>
      <c r="DKK5" s="224"/>
      <c r="DKL5" s="224"/>
      <c r="DKM5" s="224"/>
      <c r="DKN5" s="224"/>
      <c r="DKO5" s="224"/>
      <c r="DKP5" s="225"/>
      <c r="DKQ5" s="226"/>
      <c r="DKR5" s="224"/>
      <c r="DKS5" s="224"/>
      <c r="DKT5" s="224"/>
      <c r="DKU5" s="224"/>
      <c r="DKV5" s="224"/>
      <c r="DKW5" s="224"/>
      <c r="DKX5" s="224"/>
      <c r="DKY5" s="224"/>
      <c r="DKZ5" s="224"/>
      <c r="DLA5" s="224"/>
      <c r="DLB5" s="224"/>
      <c r="DLC5" s="224"/>
      <c r="DLD5" s="224"/>
      <c r="DLE5" s="224"/>
      <c r="DLF5" s="224"/>
      <c r="DLG5" s="224"/>
      <c r="DLH5" s="224"/>
      <c r="DLI5" s="224"/>
      <c r="DLJ5" s="224"/>
      <c r="DLK5" s="224"/>
      <c r="DLL5" s="224"/>
      <c r="DLM5" s="224"/>
      <c r="DLN5" s="224"/>
      <c r="DLO5" s="225"/>
      <c r="DLP5" s="226"/>
      <c r="DLQ5" s="224"/>
      <c r="DLR5" s="224"/>
      <c r="DLS5" s="224"/>
      <c r="DLT5" s="224"/>
      <c r="DLU5" s="224"/>
      <c r="DLV5" s="224"/>
      <c r="DLW5" s="224"/>
      <c r="DLX5" s="224"/>
      <c r="DLY5" s="224"/>
      <c r="DLZ5" s="224"/>
      <c r="DMA5" s="224"/>
      <c r="DMB5" s="224"/>
      <c r="DMC5" s="224"/>
      <c r="DMD5" s="224"/>
      <c r="DME5" s="224"/>
      <c r="DMF5" s="224"/>
      <c r="DMG5" s="224"/>
      <c r="DMH5" s="224"/>
      <c r="DMI5" s="224"/>
      <c r="DMJ5" s="224"/>
      <c r="DMK5" s="224"/>
      <c r="DML5" s="224"/>
      <c r="DMM5" s="224"/>
      <c r="DMN5" s="225"/>
      <c r="DMO5" s="226"/>
      <c r="DMP5" s="224"/>
      <c r="DMQ5" s="224"/>
      <c r="DMR5" s="224"/>
      <c r="DMS5" s="224"/>
      <c r="DMT5" s="224"/>
      <c r="DMU5" s="224"/>
      <c r="DMV5" s="224"/>
      <c r="DMW5" s="224"/>
      <c r="DMX5" s="224"/>
      <c r="DMY5" s="224"/>
      <c r="DMZ5" s="224"/>
      <c r="DNA5" s="224"/>
      <c r="DNB5" s="224"/>
      <c r="DNC5" s="224"/>
      <c r="DND5" s="224"/>
      <c r="DNE5" s="224"/>
      <c r="DNF5" s="224"/>
      <c r="DNG5" s="224"/>
      <c r="DNH5" s="224"/>
      <c r="DNI5" s="224"/>
      <c r="DNJ5" s="224"/>
      <c r="DNK5" s="224"/>
      <c r="DNL5" s="224"/>
      <c r="DNM5" s="225"/>
      <c r="DNN5" s="226"/>
      <c r="DNO5" s="224"/>
      <c r="DNP5" s="224"/>
      <c r="DNQ5" s="224"/>
      <c r="DNR5" s="224"/>
      <c r="DNS5" s="224"/>
      <c r="DNT5" s="224"/>
      <c r="DNU5" s="224"/>
      <c r="DNV5" s="224"/>
      <c r="DNW5" s="224"/>
      <c r="DNX5" s="224"/>
      <c r="DNY5" s="224"/>
      <c r="DNZ5" s="224"/>
      <c r="DOA5" s="224"/>
      <c r="DOB5" s="224"/>
      <c r="DOC5" s="224"/>
      <c r="DOD5" s="224"/>
      <c r="DOE5" s="224"/>
      <c r="DOF5" s="224"/>
      <c r="DOG5" s="224"/>
      <c r="DOH5" s="224"/>
      <c r="DOI5" s="224"/>
      <c r="DOJ5" s="224"/>
      <c r="DOK5" s="224"/>
      <c r="DOL5" s="225"/>
      <c r="DOM5" s="226"/>
      <c r="DON5" s="224"/>
      <c r="DOO5" s="224"/>
      <c r="DOP5" s="224"/>
      <c r="DOQ5" s="224"/>
      <c r="DOR5" s="224"/>
      <c r="DOS5" s="224"/>
      <c r="DOT5" s="224"/>
      <c r="DOU5" s="224"/>
      <c r="DOV5" s="224"/>
      <c r="DOW5" s="224"/>
      <c r="DOX5" s="224"/>
      <c r="DOY5" s="224"/>
      <c r="DOZ5" s="224"/>
      <c r="DPA5" s="224"/>
      <c r="DPB5" s="224"/>
      <c r="DPC5" s="224"/>
      <c r="DPD5" s="224"/>
      <c r="DPE5" s="224"/>
      <c r="DPF5" s="224"/>
      <c r="DPG5" s="224"/>
      <c r="DPH5" s="224"/>
      <c r="DPI5" s="224"/>
      <c r="DPJ5" s="224"/>
      <c r="DPK5" s="225"/>
      <c r="DPL5" s="226"/>
      <c r="DPM5" s="224"/>
      <c r="DPN5" s="224"/>
      <c r="DPO5" s="224"/>
      <c r="DPP5" s="224"/>
      <c r="DPQ5" s="224"/>
      <c r="DPR5" s="224"/>
      <c r="DPS5" s="224"/>
      <c r="DPT5" s="224"/>
      <c r="DPU5" s="224"/>
      <c r="DPV5" s="224"/>
      <c r="DPW5" s="224"/>
      <c r="DPX5" s="224"/>
      <c r="DPY5" s="224"/>
      <c r="DPZ5" s="224"/>
      <c r="DQA5" s="224"/>
      <c r="DQB5" s="224"/>
      <c r="DQC5" s="224"/>
      <c r="DQD5" s="224"/>
      <c r="DQE5" s="224"/>
      <c r="DQF5" s="224"/>
      <c r="DQG5" s="224"/>
      <c r="DQH5" s="224"/>
      <c r="DQI5" s="224"/>
      <c r="DQJ5" s="225"/>
      <c r="DQK5" s="226"/>
      <c r="DQL5" s="224"/>
      <c r="DQM5" s="224"/>
      <c r="DQN5" s="224"/>
      <c r="DQO5" s="224"/>
      <c r="DQP5" s="224"/>
      <c r="DQQ5" s="224"/>
      <c r="DQR5" s="224"/>
      <c r="DQS5" s="224"/>
      <c r="DQT5" s="224"/>
      <c r="DQU5" s="224"/>
      <c r="DQV5" s="224"/>
      <c r="DQW5" s="224"/>
      <c r="DQX5" s="224"/>
      <c r="DQY5" s="224"/>
      <c r="DQZ5" s="224"/>
      <c r="DRA5" s="224"/>
      <c r="DRB5" s="224"/>
      <c r="DRC5" s="224"/>
      <c r="DRD5" s="224"/>
      <c r="DRE5" s="224"/>
      <c r="DRF5" s="224"/>
      <c r="DRG5" s="224"/>
      <c r="DRH5" s="224"/>
      <c r="DRI5" s="225"/>
      <c r="DRJ5" s="226"/>
      <c r="DRK5" s="224"/>
      <c r="DRL5" s="224"/>
      <c r="DRM5" s="224"/>
      <c r="DRN5" s="224"/>
      <c r="DRO5" s="224"/>
      <c r="DRP5" s="224"/>
      <c r="DRQ5" s="224"/>
      <c r="DRR5" s="224"/>
      <c r="DRS5" s="224"/>
      <c r="DRT5" s="224"/>
      <c r="DRU5" s="224"/>
      <c r="DRV5" s="224"/>
      <c r="DRW5" s="224"/>
      <c r="DRX5" s="224"/>
      <c r="DRY5" s="224"/>
      <c r="DRZ5" s="224"/>
      <c r="DSA5" s="224"/>
      <c r="DSB5" s="224"/>
      <c r="DSC5" s="224"/>
      <c r="DSD5" s="224"/>
      <c r="DSE5" s="224"/>
      <c r="DSF5" s="224"/>
      <c r="DSG5" s="224"/>
      <c r="DSH5" s="225"/>
      <c r="DSI5" s="226"/>
      <c r="DSJ5" s="224"/>
      <c r="DSK5" s="224"/>
      <c r="DSL5" s="224"/>
      <c r="DSM5" s="224"/>
      <c r="DSN5" s="224"/>
      <c r="DSO5" s="224"/>
      <c r="DSP5" s="224"/>
      <c r="DSQ5" s="224"/>
      <c r="DSR5" s="224"/>
      <c r="DSS5" s="224"/>
      <c r="DST5" s="224"/>
      <c r="DSU5" s="224"/>
      <c r="DSV5" s="224"/>
      <c r="DSW5" s="224"/>
      <c r="DSX5" s="224"/>
      <c r="DSY5" s="224"/>
      <c r="DSZ5" s="224"/>
      <c r="DTA5" s="224"/>
      <c r="DTB5" s="224"/>
      <c r="DTC5" s="224"/>
      <c r="DTD5" s="224"/>
      <c r="DTE5" s="224"/>
      <c r="DTF5" s="224"/>
      <c r="DTG5" s="225"/>
      <c r="DTH5" s="226"/>
      <c r="DTI5" s="224"/>
      <c r="DTJ5" s="224"/>
      <c r="DTK5" s="224"/>
      <c r="DTL5" s="224"/>
      <c r="DTM5" s="224"/>
      <c r="DTN5" s="224"/>
      <c r="DTO5" s="224"/>
      <c r="DTP5" s="224"/>
      <c r="DTQ5" s="224"/>
      <c r="DTR5" s="224"/>
      <c r="DTS5" s="224"/>
      <c r="DTT5" s="224"/>
      <c r="DTU5" s="224"/>
      <c r="DTV5" s="224"/>
      <c r="DTW5" s="224"/>
      <c r="DTX5" s="224"/>
      <c r="DTY5" s="224"/>
      <c r="DTZ5" s="224"/>
      <c r="DUA5" s="224"/>
      <c r="DUB5" s="224"/>
      <c r="DUC5" s="224"/>
      <c r="DUD5" s="224"/>
      <c r="DUE5" s="224"/>
      <c r="DUF5" s="225"/>
      <c r="DUG5" s="226"/>
      <c r="DUH5" s="224"/>
      <c r="DUI5" s="224"/>
      <c r="DUJ5" s="224"/>
      <c r="DUK5" s="224"/>
      <c r="DUL5" s="224"/>
      <c r="DUM5" s="224"/>
      <c r="DUN5" s="224"/>
      <c r="DUO5" s="224"/>
      <c r="DUP5" s="224"/>
      <c r="DUQ5" s="224"/>
      <c r="DUR5" s="224"/>
      <c r="DUS5" s="224"/>
      <c r="DUT5" s="224"/>
      <c r="DUU5" s="224"/>
      <c r="DUV5" s="224"/>
      <c r="DUW5" s="224"/>
      <c r="DUX5" s="224"/>
      <c r="DUY5" s="224"/>
      <c r="DUZ5" s="224"/>
      <c r="DVA5" s="224"/>
      <c r="DVB5" s="224"/>
      <c r="DVC5" s="224"/>
      <c r="DVD5" s="224"/>
      <c r="DVE5" s="225"/>
      <c r="DVF5" s="226"/>
      <c r="DVG5" s="224"/>
      <c r="DVH5" s="224"/>
      <c r="DVI5" s="224"/>
      <c r="DVJ5" s="224"/>
      <c r="DVK5" s="224"/>
      <c r="DVL5" s="224"/>
      <c r="DVM5" s="224"/>
      <c r="DVN5" s="224"/>
      <c r="DVO5" s="224"/>
      <c r="DVP5" s="224"/>
      <c r="DVQ5" s="224"/>
      <c r="DVR5" s="224"/>
      <c r="DVS5" s="224"/>
      <c r="DVT5" s="224"/>
      <c r="DVU5" s="224"/>
      <c r="DVV5" s="224"/>
      <c r="DVW5" s="224"/>
      <c r="DVX5" s="224"/>
      <c r="DVY5" s="224"/>
      <c r="DVZ5" s="224"/>
      <c r="DWA5" s="224"/>
      <c r="DWB5" s="224"/>
      <c r="DWC5" s="224"/>
      <c r="DWD5" s="225"/>
      <c r="DWE5" s="226"/>
      <c r="DWF5" s="224"/>
      <c r="DWG5" s="224"/>
      <c r="DWH5" s="224"/>
      <c r="DWI5" s="224"/>
      <c r="DWJ5" s="224"/>
      <c r="DWK5" s="224"/>
      <c r="DWL5" s="224"/>
      <c r="DWM5" s="224"/>
      <c r="DWN5" s="224"/>
      <c r="DWO5" s="224"/>
      <c r="DWP5" s="224"/>
      <c r="DWQ5" s="224"/>
      <c r="DWR5" s="224"/>
      <c r="DWS5" s="224"/>
      <c r="DWT5" s="224"/>
      <c r="DWU5" s="224"/>
      <c r="DWV5" s="224"/>
      <c r="DWW5" s="224"/>
      <c r="DWX5" s="224"/>
      <c r="DWY5" s="224"/>
      <c r="DWZ5" s="224"/>
      <c r="DXA5" s="224"/>
      <c r="DXB5" s="224"/>
      <c r="DXC5" s="225"/>
      <c r="DXD5" s="226"/>
      <c r="DXE5" s="224"/>
      <c r="DXF5" s="224"/>
      <c r="DXG5" s="224"/>
      <c r="DXH5" s="224"/>
      <c r="DXI5" s="224"/>
      <c r="DXJ5" s="224"/>
      <c r="DXK5" s="224"/>
      <c r="DXL5" s="224"/>
      <c r="DXM5" s="224"/>
      <c r="DXN5" s="224"/>
      <c r="DXO5" s="224"/>
      <c r="DXP5" s="224"/>
      <c r="DXQ5" s="224"/>
      <c r="DXR5" s="224"/>
      <c r="DXS5" s="224"/>
      <c r="DXT5" s="224"/>
      <c r="DXU5" s="224"/>
      <c r="DXV5" s="224"/>
      <c r="DXW5" s="224"/>
      <c r="DXX5" s="224"/>
      <c r="DXY5" s="224"/>
      <c r="DXZ5" s="224"/>
      <c r="DYA5" s="224"/>
      <c r="DYB5" s="225"/>
      <c r="DYC5" s="226"/>
      <c r="DYD5" s="224"/>
      <c r="DYE5" s="224"/>
      <c r="DYF5" s="224"/>
      <c r="DYG5" s="224"/>
      <c r="DYH5" s="224"/>
      <c r="DYI5" s="224"/>
      <c r="DYJ5" s="224"/>
      <c r="DYK5" s="224"/>
      <c r="DYL5" s="224"/>
      <c r="DYM5" s="224"/>
      <c r="DYN5" s="224"/>
      <c r="DYO5" s="224"/>
      <c r="DYP5" s="224"/>
      <c r="DYQ5" s="224"/>
      <c r="DYR5" s="224"/>
      <c r="DYS5" s="224"/>
      <c r="DYT5" s="224"/>
      <c r="DYU5" s="224"/>
      <c r="DYV5" s="224"/>
      <c r="DYW5" s="224"/>
      <c r="DYX5" s="224"/>
      <c r="DYY5" s="224"/>
      <c r="DYZ5" s="224"/>
      <c r="DZA5" s="225"/>
      <c r="DZB5" s="226"/>
      <c r="DZC5" s="224"/>
      <c r="DZD5" s="224"/>
      <c r="DZE5" s="224"/>
      <c r="DZF5" s="224"/>
      <c r="DZG5" s="224"/>
      <c r="DZH5" s="224"/>
      <c r="DZI5" s="224"/>
      <c r="DZJ5" s="224"/>
      <c r="DZK5" s="224"/>
      <c r="DZL5" s="224"/>
      <c r="DZM5" s="224"/>
      <c r="DZN5" s="224"/>
      <c r="DZO5" s="224"/>
      <c r="DZP5" s="224"/>
      <c r="DZQ5" s="224"/>
      <c r="DZR5" s="224"/>
      <c r="DZS5" s="224"/>
      <c r="DZT5" s="224"/>
      <c r="DZU5" s="224"/>
      <c r="DZV5" s="224"/>
      <c r="DZW5" s="224"/>
      <c r="DZX5" s="224"/>
      <c r="DZY5" s="224"/>
      <c r="DZZ5" s="225"/>
      <c r="EAA5" s="226"/>
      <c r="EAB5" s="224"/>
      <c r="EAC5" s="224"/>
      <c r="EAD5" s="224"/>
      <c r="EAE5" s="224"/>
      <c r="EAF5" s="224"/>
      <c r="EAG5" s="224"/>
      <c r="EAH5" s="224"/>
      <c r="EAI5" s="224"/>
      <c r="EAJ5" s="224"/>
      <c r="EAK5" s="224"/>
      <c r="EAL5" s="224"/>
      <c r="EAM5" s="224"/>
      <c r="EAN5" s="224"/>
      <c r="EAO5" s="224"/>
      <c r="EAP5" s="224"/>
      <c r="EAQ5" s="224"/>
      <c r="EAR5" s="224"/>
      <c r="EAS5" s="224"/>
      <c r="EAT5" s="224"/>
      <c r="EAU5" s="224"/>
      <c r="EAV5" s="224"/>
      <c r="EAW5" s="224"/>
      <c r="EAX5" s="224"/>
      <c r="EAY5" s="225"/>
      <c r="EAZ5" s="226"/>
      <c r="EBA5" s="224"/>
      <c r="EBB5" s="224"/>
      <c r="EBC5" s="224"/>
      <c r="EBD5" s="224"/>
      <c r="EBE5" s="224"/>
      <c r="EBF5" s="224"/>
      <c r="EBG5" s="224"/>
      <c r="EBH5" s="224"/>
      <c r="EBI5" s="224"/>
      <c r="EBJ5" s="224"/>
      <c r="EBK5" s="224"/>
      <c r="EBL5" s="224"/>
      <c r="EBM5" s="224"/>
      <c r="EBN5" s="224"/>
      <c r="EBO5" s="224"/>
      <c r="EBP5" s="224"/>
      <c r="EBQ5" s="224"/>
      <c r="EBR5" s="224"/>
      <c r="EBS5" s="224"/>
      <c r="EBT5" s="224"/>
      <c r="EBU5" s="224"/>
      <c r="EBV5" s="224"/>
      <c r="EBW5" s="224"/>
      <c r="EBX5" s="225"/>
      <c r="EBY5" s="226"/>
      <c r="EBZ5" s="224"/>
      <c r="ECA5" s="224"/>
      <c r="ECB5" s="224"/>
      <c r="ECC5" s="224"/>
      <c r="ECD5" s="224"/>
      <c r="ECE5" s="224"/>
      <c r="ECF5" s="224"/>
      <c r="ECG5" s="224"/>
      <c r="ECH5" s="224"/>
      <c r="ECI5" s="224"/>
      <c r="ECJ5" s="224"/>
      <c r="ECK5" s="224"/>
      <c r="ECL5" s="224"/>
      <c r="ECM5" s="224"/>
      <c r="ECN5" s="224"/>
      <c r="ECO5" s="224"/>
      <c r="ECP5" s="224"/>
      <c r="ECQ5" s="224"/>
      <c r="ECR5" s="224"/>
      <c r="ECS5" s="224"/>
      <c r="ECT5" s="224"/>
      <c r="ECU5" s="224"/>
      <c r="ECV5" s="224"/>
      <c r="ECW5" s="225"/>
      <c r="ECX5" s="226"/>
      <c r="ECY5" s="224"/>
      <c r="ECZ5" s="224"/>
      <c r="EDA5" s="224"/>
      <c r="EDB5" s="224"/>
      <c r="EDC5" s="224"/>
      <c r="EDD5" s="224"/>
      <c r="EDE5" s="224"/>
      <c r="EDF5" s="224"/>
      <c r="EDG5" s="224"/>
      <c r="EDH5" s="224"/>
      <c r="EDI5" s="224"/>
      <c r="EDJ5" s="224"/>
      <c r="EDK5" s="224"/>
      <c r="EDL5" s="224"/>
      <c r="EDM5" s="224"/>
      <c r="EDN5" s="224"/>
      <c r="EDO5" s="224"/>
      <c r="EDP5" s="224"/>
      <c r="EDQ5" s="224"/>
      <c r="EDR5" s="224"/>
      <c r="EDS5" s="224"/>
      <c r="EDT5" s="224"/>
      <c r="EDU5" s="224"/>
      <c r="EDV5" s="225"/>
      <c r="EDW5" s="226"/>
      <c r="EDX5" s="224"/>
      <c r="EDY5" s="224"/>
      <c r="EDZ5" s="224"/>
      <c r="EEA5" s="224"/>
      <c r="EEB5" s="224"/>
      <c r="EEC5" s="224"/>
      <c r="EED5" s="224"/>
      <c r="EEE5" s="224"/>
      <c r="EEF5" s="224"/>
      <c r="EEG5" s="224"/>
      <c r="EEH5" s="224"/>
      <c r="EEI5" s="224"/>
      <c r="EEJ5" s="224"/>
      <c r="EEK5" s="224"/>
      <c r="EEL5" s="224"/>
      <c r="EEM5" s="224"/>
      <c r="EEN5" s="224"/>
      <c r="EEO5" s="224"/>
      <c r="EEP5" s="224"/>
      <c r="EEQ5" s="224"/>
      <c r="EER5" s="224"/>
      <c r="EES5" s="224"/>
      <c r="EET5" s="224"/>
      <c r="EEU5" s="225"/>
      <c r="EEV5" s="226"/>
      <c r="EEW5" s="224"/>
      <c r="EEX5" s="224"/>
      <c r="EEY5" s="224"/>
      <c r="EEZ5" s="224"/>
      <c r="EFA5" s="224"/>
      <c r="EFB5" s="224"/>
      <c r="EFC5" s="224"/>
      <c r="EFD5" s="224"/>
      <c r="EFE5" s="224"/>
      <c r="EFF5" s="224"/>
      <c r="EFG5" s="224"/>
      <c r="EFH5" s="224"/>
      <c r="EFI5" s="224"/>
      <c r="EFJ5" s="224"/>
      <c r="EFK5" s="224"/>
      <c r="EFL5" s="224"/>
      <c r="EFM5" s="224"/>
      <c r="EFN5" s="224"/>
      <c r="EFO5" s="224"/>
      <c r="EFP5" s="224"/>
      <c r="EFQ5" s="224"/>
      <c r="EFR5" s="224"/>
      <c r="EFS5" s="224"/>
      <c r="EFT5" s="225"/>
      <c r="EFU5" s="226"/>
      <c r="EFV5" s="224"/>
      <c r="EFW5" s="224"/>
      <c r="EFX5" s="224"/>
      <c r="EFY5" s="224"/>
      <c r="EFZ5" s="224"/>
      <c r="EGA5" s="224"/>
      <c r="EGB5" s="224"/>
      <c r="EGC5" s="224"/>
      <c r="EGD5" s="224"/>
      <c r="EGE5" s="224"/>
      <c r="EGF5" s="224"/>
      <c r="EGG5" s="224"/>
      <c r="EGH5" s="224"/>
      <c r="EGI5" s="224"/>
      <c r="EGJ5" s="224"/>
      <c r="EGK5" s="224"/>
      <c r="EGL5" s="224"/>
      <c r="EGM5" s="224"/>
      <c r="EGN5" s="224"/>
      <c r="EGO5" s="224"/>
      <c r="EGP5" s="224"/>
      <c r="EGQ5" s="224"/>
      <c r="EGR5" s="224"/>
      <c r="EGS5" s="225"/>
      <c r="EGT5" s="226"/>
      <c r="EGU5" s="224"/>
      <c r="EGV5" s="224"/>
      <c r="EGW5" s="224"/>
      <c r="EGX5" s="224"/>
      <c r="EGY5" s="224"/>
      <c r="EGZ5" s="224"/>
      <c r="EHA5" s="224"/>
      <c r="EHB5" s="224"/>
      <c r="EHC5" s="224"/>
      <c r="EHD5" s="224"/>
      <c r="EHE5" s="224"/>
      <c r="EHF5" s="224"/>
      <c r="EHG5" s="224"/>
      <c r="EHH5" s="224"/>
      <c r="EHI5" s="224"/>
      <c r="EHJ5" s="224"/>
      <c r="EHK5" s="224"/>
      <c r="EHL5" s="224"/>
      <c r="EHM5" s="224"/>
      <c r="EHN5" s="224"/>
      <c r="EHO5" s="224"/>
      <c r="EHP5" s="224"/>
      <c r="EHQ5" s="224"/>
      <c r="EHR5" s="225"/>
      <c r="EHS5" s="226"/>
      <c r="EHT5" s="224"/>
      <c r="EHU5" s="224"/>
      <c r="EHV5" s="224"/>
      <c r="EHW5" s="224"/>
      <c r="EHX5" s="224"/>
      <c r="EHY5" s="224"/>
      <c r="EHZ5" s="224"/>
      <c r="EIA5" s="224"/>
      <c r="EIB5" s="224"/>
      <c r="EIC5" s="224"/>
      <c r="EID5" s="224"/>
      <c r="EIE5" s="224"/>
      <c r="EIF5" s="224"/>
      <c r="EIG5" s="224"/>
      <c r="EIH5" s="224"/>
      <c r="EII5" s="224"/>
      <c r="EIJ5" s="224"/>
      <c r="EIK5" s="224"/>
      <c r="EIL5" s="224"/>
      <c r="EIM5" s="224"/>
      <c r="EIN5" s="224"/>
      <c r="EIO5" s="224"/>
      <c r="EIP5" s="224"/>
      <c r="EIQ5" s="225"/>
      <c r="EIR5" s="226"/>
      <c r="EIS5" s="224"/>
      <c r="EIT5" s="224"/>
      <c r="EIU5" s="224"/>
      <c r="EIV5" s="224"/>
      <c r="EIW5" s="224"/>
      <c r="EIX5" s="224"/>
      <c r="EIY5" s="224"/>
      <c r="EIZ5" s="224"/>
      <c r="EJA5" s="224"/>
      <c r="EJB5" s="224"/>
      <c r="EJC5" s="224"/>
      <c r="EJD5" s="224"/>
      <c r="EJE5" s="224"/>
      <c r="EJF5" s="224"/>
      <c r="EJG5" s="224"/>
      <c r="EJH5" s="224"/>
      <c r="EJI5" s="224"/>
      <c r="EJJ5" s="224"/>
      <c r="EJK5" s="224"/>
      <c r="EJL5" s="224"/>
      <c r="EJM5" s="224"/>
      <c r="EJN5" s="224"/>
      <c r="EJO5" s="224"/>
      <c r="EJP5" s="225"/>
      <c r="EJQ5" s="226"/>
      <c r="EJR5" s="224"/>
      <c r="EJS5" s="224"/>
      <c r="EJT5" s="224"/>
      <c r="EJU5" s="224"/>
      <c r="EJV5" s="224"/>
      <c r="EJW5" s="224"/>
      <c r="EJX5" s="224"/>
      <c r="EJY5" s="224"/>
      <c r="EJZ5" s="224"/>
      <c r="EKA5" s="224"/>
      <c r="EKB5" s="224"/>
      <c r="EKC5" s="224"/>
      <c r="EKD5" s="224"/>
      <c r="EKE5" s="224"/>
      <c r="EKF5" s="224"/>
      <c r="EKG5" s="224"/>
      <c r="EKH5" s="224"/>
      <c r="EKI5" s="224"/>
      <c r="EKJ5" s="224"/>
      <c r="EKK5" s="224"/>
      <c r="EKL5" s="224"/>
      <c r="EKM5" s="224"/>
      <c r="EKN5" s="224"/>
      <c r="EKO5" s="225"/>
      <c r="EKP5" s="226"/>
      <c r="EKQ5" s="224"/>
      <c r="EKR5" s="224"/>
      <c r="EKS5" s="224"/>
      <c r="EKT5" s="224"/>
      <c r="EKU5" s="224"/>
      <c r="EKV5" s="224"/>
      <c r="EKW5" s="224"/>
      <c r="EKX5" s="224"/>
      <c r="EKY5" s="224"/>
      <c r="EKZ5" s="224"/>
      <c r="ELA5" s="224"/>
      <c r="ELB5" s="224"/>
      <c r="ELC5" s="224"/>
      <c r="ELD5" s="224"/>
      <c r="ELE5" s="224"/>
      <c r="ELF5" s="224"/>
      <c r="ELG5" s="224"/>
      <c r="ELH5" s="224"/>
      <c r="ELI5" s="224"/>
      <c r="ELJ5" s="224"/>
      <c r="ELK5" s="224"/>
      <c r="ELL5" s="224"/>
      <c r="ELM5" s="224"/>
      <c r="ELN5" s="225"/>
      <c r="ELO5" s="226"/>
      <c r="ELP5" s="224"/>
      <c r="ELQ5" s="224"/>
      <c r="ELR5" s="224"/>
      <c r="ELS5" s="224"/>
      <c r="ELT5" s="224"/>
      <c r="ELU5" s="224"/>
      <c r="ELV5" s="224"/>
      <c r="ELW5" s="224"/>
      <c r="ELX5" s="224"/>
      <c r="ELY5" s="224"/>
      <c r="ELZ5" s="224"/>
      <c r="EMA5" s="224"/>
      <c r="EMB5" s="224"/>
      <c r="EMC5" s="224"/>
      <c r="EMD5" s="224"/>
      <c r="EME5" s="224"/>
      <c r="EMF5" s="224"/>
      <c r="EMG5" s="224"/>
      <c r="EMH5" s="224"/>
      <c r="EMI5" s="224"/>
      <c r="EMJ5" s="224"/>
      <c r="EMK5" s="224"/>
      <c r="EML5" s="224"/>
      <c r="EMM5" s="225"/>
      <c r="EMN5" s="226"/>
      <c r="EMO5" s="224"/>
      <c r="EMP5" s="224"/>
      <c r="EMQ5" s="224"/>
      <c r="EMR5" s="224"/>
      <c r="EMS5" s="224"/>
      <c r="EMT5" s="224"/>
      <c r="EMU5" s="224"/>
      <c r="EMV5" s="224"/>
      <c r="EMW5" s="224"/>
      <c r="EMX5" s="224"/>
      <c r="EMY5" s="224"/>
      <c r="EMZ5" s="224"/>
      <c r="ENA5" s="224"/>
      <c r="ENB5" s="224"/>
      <c r="ENC5" s="224"/>
      <c r="END5" s="224"/>
      <c r="ENE5" s="224"/>
      <c r="ENF5" s="224"/>
      <c r="ENG5" s="224"/>
      <c r="ENH5" s="224"/>
      <c r="ENI5" s="224"/>
      <c r="ENJ5" s="224"/>
      <c r="ENK5" s="224"/>
      <c r="ENL5" s="225"/>
      <c r="ENM5" s="226"/>
      <c r="ENN5" s="224"/>
      <c r="ENO5" s="224"/>
      <c r="ENP5" s="224"/>
      <c r="ENQ5" s="224"/>
      <c r="ENR5" s="224"/>
      <c r="ENS5" s="224"/>
      <c r="ENT5" s="224"/>
      <c r="ENU5" s="224"/>
      <c r="ENV5" s="224"/>
      <c r="ENW5" s="224"/>
      <c r="ENX5" s="224"/>
      <c r="ENY5" s="224"/>
      <c r="ENZ5" s="224"/>
      <c r="EOA5" s="224"/>
      <c r="EOB5" s="224"/>
      <c r="EOC5" s="224"/>
      <c r="EOD5" s="224"/>
      <c r="EOE5" s="224"/>
      <c r="EOF5" s="224"/>
      <c r="EOG5" s="224"/>
      <c r="EOH5" s="224"/>
      <c r="EOI5" s="224"/>
      <c r="EOJ5" s="224"/>
      <c r="EOK5" s="225"/>
      <c r="EOL5" s="226"/>
      <c r="EOM5" s="224"/>
      <c r="EON5" s="224"/>
      <c r="EOO5" s="224"/>
      <c r="EOP5" s="224"/>
      <c r="EOQ5" s="224"/>
      <c r="EOR5" s="224"/>
      <c r="EOS5" s="224"/>
      <c r="EOT5" s="224"/>
      <c r="EOU5" s="224"/>
      <c r="EOV5" s="224"/>
      <c r="EOW5" s="224"/>
      <c r="EOX5" s="224"/>
      <c r="EOY5" s="224"/>
      <c r="EOZ5" s="224"/>
      <c r="EPA5" s="224"/>
      <c r="EPB5" s="224"/>
      <c r="EPC5" s="224"/>
      <c r="EPD5" s="224"/>
      <c r="EPE5" s="224"/>
      <c r="EPF5" s="224"/>
      <c r="EPG5" s="224"/>
      <c r="EPH5" s="224"/>
      <c r="EPI5" s="224"/>
      <c r="EPJ5" s="225"/>
      <c r="EPK5" s="226"/>
      <c r="EPL5" s="224"/>
      <c r="EPM5" s="224"/>
      <c r="EPN5" s="224"/>
      <c r="EPO5" s="224"/>
      <c r="EPP5" s="224"/>
      <c r="EPQ5" s="224"/>
      <c r="EPR5" s="224"/>
      <c r="EPS5" s="224"/>
      <c r="EPT5" s="224"/>
      <c r="EPU5" s="224"/>
      <c r="EPV5" s="224"/>
      <c r="EPW5" s="224"/>
      <c r="EPX5" s="224"/>
      <c r="EPY5" s="224"/>
      <c r="EPZ5" s="224"/>
      <c r="EQA5" s="224"/>
      <c r="EQB5" s="224"/>
      <c r="EQC5" s="224"/>
      <c r="EQD5" s="224"/>
      <c r="EQE5" s="224"/>
      <c r="EQF5" s="224"/>
      <c r="EQG5" s="224"/>
      <c r="EQH5" s="224"/>
      <c r="EQI5" s="225"/>
      <c r="EQJ5" s="226"/>
      <c r="EQK5" s="224"/>
      <c r="EQL5" s="224"/>
      <c r="EQM5" s="224"/>
      <c r="EQN5" s="224"/>
      <c r="EQO5" s="224"/>
      <c r="EQP5" s="224"/>
      <c r="EQQ5" s="224"/>
      <c r="EQR5" s="224"/>
      <c r="EQS5" s="224"/>
      <c r="EQT5" s="224"/>
      <c r="EQU5" s="224"/>
      <c r="EQV5" s="224"/>
      <c r="EQW5" s="224"/>
      <c r="EQX5" s="224"/>
      <c r="EQY5" s="224"/>
      <c r="EQZ5" s="224"/>
      <c r="ERA5" s="224"/>
      <c r="ERB5" s="224"/>
      <c r="ERC5" s="224"/>
      <c r="ERD5" s="224"/>
      <c r="ERE5" s="224"/>
      <c r="ERF5" s="224"/>
      <c r="ERG5" s="224"/>
      <c r="ERH5" s="225"/>
      <c r="ERI5" s="226"/>
      <c r="ERJ5" s="224"/>
      <c r="ERK5" s="224"/>
      <c r="ERL5" s="224"/>
      <c r="ERM5" s="224"/>
      <c r="ERN5" s="224"/>
      <c r="ERO5" s="224"/>
      <c r="ERP5" s="224"/>
      <c r="ERQ5" s="224"/>
      <c r="ERR5" s="224"/>
      <c r="ERS5" s="224"/>
      <c r="ERT5" s="224"/>
      <c r="ERU5" s="224"/>
      <c r="ERV5" s="224"/>
      <c r="ERW5" s="224"/>
      <c r="ERX5" s="224"/>
      <c r="ERY5" s="224"/>
      <c r="ERZ5" s="224"/>
      <c r="ESA5" s="224"/>
      <c r="ESB5" s="224"/>
      <c r="ESC5" s="224"/>
      <c r="ESD5" s="224"/>
      <c r="ESE5" s="224"/>
      <c r="ESF5" s="224"/>
      <c r="ESG5" s="225"/>
      <c r="ESH5" s="226"/>
      <c r="ESI5" s="224"/>
      <c r="ESJ5" s="224"/>
      <c r="ESK5" s="224"/>
      <c r="ESL5" s="224"/>
      <c r="ESM5" s="224"/>
      <c r="ESN5" s="224"/>
      <c r="ESO5" s="224"/>
      <c r="ESP5" s="224"/>
      <c r="ESQ5" s="224"/>
      <c r="ESR5" s="224"/>
      <c r="ESS5" s="224"/>
      <c r="EST5" s="224"/>
      <c r="ESU5" s="224"/>
      <c r="ESV5" s="224"/>
      <c r="ESW5" s="224"/>
      <c r="ESX5" s="224"/>
      <c r="ESY5" s="224"/>
      <c r="ESZ5" s="224"/>
      <c r="ETA5" s="224"/>
      <c r="ETB5" s="224"/>
      <c r="ETC5" s="224"/>
      <c r="ETD5" s="224"/>
      <c r="ETE5" s="224"/>
      <c r="ETF5" s="225"/>
      <c r="ETG5" s="226"/>
      <c r="ETH5" s="224"/>
      <c r="ETI5" s="224"/>
      <c r="ETJ5" s="224"/>
      <c r="ETK5" s="224"/>
      <c r="ETL5" s="224"/>
      <c r="ETM5" s="224"/>
      <c r="ETN5" s="224"/>
      <c r="ETO5" s="224"/>
      <c r="ETP5" s="224"/>
      <c r="ETQ5" s="224"/>
      <c r="ETR5" s="224"/>
      <c r="ETS5" s="224"/>
      <c r="ETT5" s="224"/>
      <c r="ETU5" s="224"/>
      <c r="ETV5" s="224"/>
      <c r="ETW5" s="224"/>
      <c r="ETX5" s="224"/>
      <c r="ETY5" s="224"/>
      <c r="ETZ5" s="224"/>
      <c r="EUA5" s="224"/>
      <c r="EUB5" s="224"/>
      <c r="EUC5" s="224"/>
      <c r="EUD5" s="224"/>
      <c r="EUE5" s="225"/>
      <c r="EUF5" s="226"/>
      <c r="EUG5" s="224"/>
      <c r="EUH5" s="224"/>
      <c r="EUI5" s="224"/>
      <c r="EUJ5" s="224"/>
      <c r="EUK5" s="224"/>
      <c r="EUL5" s="224"/>
      <c r="EUM5" s="224"/>
      <c r="EUN5" s="224"/>
      <c r="EUO5" s="224"/>
      <c r="EUP5" s="224"/>
      <c r="EUQ5" s="224"/>
      <c r="EUR5" s="224"/>
      <c r="EUS5" s="224"/>
      <c r="EUT5" s="224"/>
      <c r="EUU5" s="224"/>
      <c r="EUV5" s="224"/>
      <c r="EUW5" s="224"/>
      <c r="EUX5" s="224"/>
      <c r="EUY5" s="224"/>
      <c r="EUZ5" s="224"/>
      <c r="EVA5" s="224"/>
      <c r="EVB5" s="224"/>
      <c r="EVC5" s="224"/>
      <c r="EVD5" s="225"/>
      <c r="EVE5" s="226"/>
      <c r="EVF5" s="224"/>
      <c r="EVG5" s="224"/>
      <c r="EVH5" s="224"/>
      <c r="EVI5" s="224"/>
      <c r="EVJ5" s="224"/>
      <c r="EVK5" s="224"/>
      <c r="EVL5" s="224"/>
      <c r="EVM5" s="224"/>
      <c r="EVN5" s="224"/>
      <c r="EVO5" s="224"/>
      <c r="EVP5" s="224"/>
      <c r="EVQ5" s="224"/>
      <c r="EVR5" s="224"/>
      <c r="EVS5" s="224"/>
      <c r="EVT5" s="224"/>
      <c r="EVU5" s="224"/>
      <c r="EVV5" s="224"/>
      <c r="EVW5" s="224"/>
      <c r="EVX5" s="224"/>
      <c r="EVY5" s="224"/>
      <c r="EVZ5" s="224"/>
      <c r="EWA5" s="224"/>
      <c r="EWB5" s="224"/>
      <c r="EWC5" s="225"/>
      <c r="EWD5" s="226"/>
      <c r="EWE5" s="224"/>
      <c r="EWF5" s="224"/>
      <c r="EWG5" s="224"/>
      <c r="EWH5" s="224"/>
      <c r="EWI5" s="224"/>
      <c r="EWJ5" s="224"/>
      <c r="EWK5" s="224"/>
      <c r="EWL5" s="224"/>
      <c r="EWM5" s="224"/>
      <c r="EWN5" s="224"/>
      <c r="EWO5" s="224"/>
      <c r="EWP5" s="224"/>
      <c r="EWQ5" s="224"/>
      <c r="EWR5" s="224"/>
      <c r="EWS5" s="224"/>
      <c r="EWT5" s="224"/>
      <c r="EWU5" s="224"/>
      <c r="EWV5" s="224"/>
      <c r="EWW5" s="224"/>
      <c r="EWX5" s="224"/>
      <c r="EWY5" s="224"/>
      <c r="EWZ5" s="224"/>
      <c r="EXA5" s="224"/>
      <c r="EXB5" s="225"/>
      <c r="EXC5" s="226"/>
      <c r="EXD5" s="224"/>
      <c r="EXE5" s="224"/>
      <c r="EXF5" s="224"/>
      <c r="EXG5" s="224"/>
      <c r="EXH5" s="224"/>
      <c r="EXI5" s="224"/>
      <c r="EXJ5" s="224"/>
      <c r="EXK5" s="224"/>
      <c r="EXL5" s="224"/>
      <c r="EXM5" s="224"/>
      <c r="EXN5" s="224"/>
      <c r="EXO5" s="224"/>
      <c r="EXP5" s="224"/>
      <c r="EXQ5" s="224"/>
      <c r="EXR5" s="224"/>
      <c r="EXS5" s="224"/>
      <c r="EXT5" s="224"/>
      <c r="EXU5" s="224"/>
      <c r="EXV5" s="224"/>
      <c r="EXW5" s="224"/>
      <c r="EXX5" s="224"/>
      <c r="EXY5" s="224"/>
      <c r="EXZ5" s="224"/>
      <c r="EYA5" s="225"/>
      <c r="EYB5" s="226"/>
      <c r="EYC5" s="224"/>
      <c r="EYD5" s="224"/>
      <c r="EYE5" s="224"/>
      <c r="EYF5" s="224"/>
      <c r="EYG5" s="224"/>
      <c r="EYH5" s="224"/>
      <c r="EYI5" s="224"/>
      <c r="EYJ5" s="224"/>
      <c r="EYK5" s="224"/>
      <c r="EYL5" s="224"/>
      <c r="EYM5" s="224"/>
      <c r="EYN5" s="224"/>
      <c r="EYO5" s="224"/>
      <c r="EYP5" s="224"/>
      <c r="EYQ5" s="224"/>
      <c r="EYR5" s="224"/>
      <c r="EYS5" s="224"/>
      <c r="EYT5" s="224"/>
      <c r="EYU5" s="224"/>
      <c r="EYV5" s="224"/>
      <c r="EYW5" s="224"/>
      <c r="EYX5" s="224"/>
      <c r="EYY5" s="224"/>
      <c r="EYZ5" s="225"/>
      <c r="EZA5" s="226"/>
      <c r="EZB5" s="224"/>
      <c r="EZC5" s="224"/>
      <c r="EZD5" s="224"/>
      <c r="EZE5" s="224"/>
      <c r="EZF5" s="224"/>
      <c r="EZG5" s="224"/>
      <c r="EZH5" s="224"/>
      <c r="EZI5" s="224"/>
      <c r="EZJ5" s="224"/>
      <c r="EZK5" s="224"/>
      <c r="EZL5" s="224"/>
      <c r="EZM5" s="224"/>
      <c r="EZN5" s="224"/>
      <c r="EZO5" s="224"/>
      <c r="EZP5" s="224"/>
      <c r="EZQ5" s="224"/>
      <c r="EZR5" s="224"/>
      <c r="EZS5" s="224"/>
      <c r="EZT5" s="224"/>
      <c r="EZU5" s="224"/>
      <c r="EZV5" s="224"/>
      <c r="EZW5" s="224"/>
      <c r="EZX5" s="224"/>
      <c r="EZY5" s="225"/>
      <c r="EZZ5" s="226"/>
      <c r="FAA5" s="224"/>
      <c r="FAB5" s="224"/>
      <c r="FAC5" s="224"/>
      <c r="FAD5" s="224"/>
      <c r="FAE5" s="224"/>
      <c r="FAF5" s="224"/>
      <c r="FAG5" s="224"/>
      <c r="FAH5" s="224"/>
      <c r="FAI5" s="224"/>
      <c r="FAJ5" s="224"/>
      <c r="FAK5" s="224"/>
      <c r="FAL5" s="224"/>
      <c r="FAM5" s="224"/>
      <c r="FAN5" s="224"/>
      <c r="FAO5" s="224"/>
      <c r="FAP5" s="224"/>
      <c r="FAQ5" s="224"/>
      <c r="FAR5" s="224"/>
      <c r="FAS5" s="224"/>
      <c r="FAT5" s="224"/>
      <c r="FAU5" s="224"/>
      <c r="FAV5" s="224"/>
      <c r="FAW5" s="224"/>
      <c r="FAX5" s="225"/>
      <c r="FAY5" s="226"/>
      <c r="FAZ5" s="224"/>
      <c r="FBA5" s="224"/>
      <c r="FBB5" s="224"/>
      <c r="FBC5" s="224"/>
      <c r="FBD5" s="224"/>
      <c r="FBE5" s="224"/>
      <c r="FBF5" s="224"/>
      <c r="FBG5" s="224"/>
      <c r="FBH5" s="224"/>
      <c r="FBI5" s="224"/>
      <c r="FBJ5" s="224"/>
      <c r="FBK5" s="224"/>
      <c r="FBL5" s="224"/>
      <c r="FBM5" s="224"/>
      <c r="FBN5" s="224"/>
      <c r="FBO5" s="224"/>
      <c r="FBP5" s="224"/>
      <c r="FBQ5" s="224"/>
      <c r="FBR5" s="224"/>
      <c r="FBS5" s="224"/>
      <c r="FBT5" s="224"/>
      <c r="FBU5" s="224"/>
      <c r="FBV5" s="224"/>
      <c r="FBW5" s="225"/>
      <c r="FBX5" s="226"/>
      <c r="FBY5" s="224"/>
      <c r="FBZ5" s="224"/>
      <c r="FCA5" s="224"/>
      <c r="FCB5" s="224"/>
      <c r="FCC5" s="224"/>
      <c r="FCD5" s="224"/>
      <c r="FCE5" s="224"/>
      <c r="FCF5" s="224"/>
      <c r="FCG5" s="224"/>
      <c r="FCH5" s="224"/>
      <c r="FCI5" s="224"/>
      <c r="FCJ5" s="224"/>
      <c r="FCK5" s="224"/>
      <c r="FCL5" s="224"/>
      <c r="FCM5" s="224"/>
      <c r="FCN5" s="224"/>
      <c r="FCO5" s="224"/>
      <c r="FCP5" s="224"/>
      <c r="FCQ5" s="224"/>
      <c r="FCR5" s="224"/>
      <c r="FCS5" s="224"/>
      <c r="FCT5" s="224"/>
      <c r="FCU5" s="224"/>
      <c r="FCV5" s="225"/>
      <c r="FCW5" s="226"/>
      <c r="FCX5" s="224"/>
      <c r="FCY5" s="224"/>
      <c r="FCZ5" s="224"/>
      <c r="FDA5" s="224"/>
      <c r="FDB5" s="224"/>
      <c r="FDC5" s="224"/>
      <c r="FDD5" s="224"/>
      <c r="FDE5" s="224"/>
      <c r="FDF5" s="224"/>
      <c r="FDG5" s="224"/>
      <c r="FDH5" s="224"/>
      <c r="FDI5" s="224"/>
      <c r="FDJ5" s="224"/>
      <c r="FDK5" s="224"/>
      <c r="FDL5" s="224"/>
      <c r="FDM5" s="224"/>
      <c r="FDN5" s="224"/>
      <c r="FDO5" s="224"/>
      <c r="FDP5" s="224"/>
      <c r="FDQ5" s="224"/>
      <c r="FDR5" s="224"/>
      <c r="FDS5" s="224"/>
      <c r="FDT5" s="224"/>
      <c r="FDU5" s="225"/>
      <c r="FDV5" s="226"/>
      <c r="FDW5" s="224"/>
      <c r="FDX5" s="224"/>
      <c r="FDY5" s="224"/>
      <c r="FDZ5" s="224"/>
      <c r="FEA5" s="224"/>
      <c r="FEB5" s="224"/>
      <c r="FEC5" s="224"/>
      <c r="FED5" s="224"/>
      <c r="FEE5" s="224"/>
      <c r="FEF5" s="224"/>
      <c r="FEG5" s="224"/>
      <c r="FEH5" s="224"/>
      <c r="FEI5" s="224"/>
      <c r="FEJ5" s="224"/>
      <c r="FEK5" s="224"/>
      <c r="FEL5" s="224"/>
      <c r="FEM5" s="224"/>
      <c r="FEN5" s="224"/>
      <c r="FEO5" s="224"/>
      <c r="FEP5" s="224"/>
      <c r="FEQ5" s="224"/>
      <c r="FER5" s="224"/>
      <c r="FES5" s="224"/>
      <c r="FET5" s="225"/>
      <c r="FEU5" s="226"/>
      <c r="FEV5" s="224"/>
      <c r="FEW5" s="224"/>
      <c r="FEX5" s="224"/>
      <c r="FEY5" s="224"/>
      <c r="FEZ5" s="224"/>
      <c r="FFA5" s="224"/>
      <c r="FFB5" s="224"/>
      <c r="FFC5" s="224"/>
      <c r="FFD5" s="224"/>
      <c r="FFE5" s="224"/>
      <c r="FFF5" s="224"/>
      <c r="FFG5" s="224"/>
      <c r="FFH5" s="224"/>
      <c r="FFI5" s="224"/>
      <c r="FFJ5" s="224"/>
      <c r="FFK5" s="224"/>
      <c r="FFL5" s="224"/>
      <c r="FFM5" s="224"/>
      <c r="FFN5" s="224"/>
      <c r="FFO5" s="224"/>
      <c r="FFP5" s="224"/>
      <c r="FFQ5" s="224"/>
      <c r="FFR5" s="224"/>
      <c r="FFS5" s="225"/>
      <c r="FFT5" s="226"/>
      <c r="FFU5" s="224"/>
      <c r="FFV5" s="224"/>
      <c r="FFW5" s="224"/>
      <c r="FFX5" s="224"/>
      <c r="FFY5" s="224"/>
      <c r="FFZ5" s="224"/>
      <c r="FGA5" s="224"/>
      <c r="FGB5" s="224"/>
      <c r="FGC5" s="224"/>
      <c r="FGD5" s="224"/>
      <c r="FGE5" s="224"/>
      <c r="FGF5" s="224"/>
      <c r="FGG5" s="224"/>
      <c r="FGH5" s="224"/>
      <c r="FGI5" s="224"/>
      <c r="FGJ5" s="224"/>
      <c r="FGK5" s="224"/>
      <c r="FGL5" s="224"/>
      <c r="FGM5" s="224"/>
      <c r="FGN5" s="224"/>
      <c r="FGO5" s="224"/>
      <c r="FGP5" s="224"/>
      <c r="FGQ5" s="224"/>
      <c r="FGR5" s="225"/>
      <c r="FGS5" s="226"/>
      <c r="FGT5" s="224"/>
      <c r="FGU5" s="224"/>
      <c r="FGV5" s="224"/>
      <c r="FGW5" s="224"/>
      <c r="FGX5" s="224"/>
      <c r="FGY5" s="224"/>
      <c r="FGZ5" s="224"/>
      <c r="FHA5" s="224"/>
      <c r="FHB5" s="224"/>
      <c r="FHC5" s="224"/>
      <c r="FHD5" s="224"/>
      <c r="FHE5" s="224"/>
      <c r="FHF5" s="224"/>
      <c r="FHG5" s="224"/>
      <c r="FHH5" s="224"/>
      <c r="FHI5" s="224"/>
      <c r="FHJ5" s="224"/>
      <c r="FHK5" s="224"/>
      <c r="FHL5" s="224"/>
      <c r="FHM5" s="224"/>
      <c r="FHN5" s="224"/>
      <c r="FHO5" s="224"/>
      <c r="FHP5" s="224"/>
      <c r="FHQ5" s="225"/>
      <c r="FHR5" s="226"/>
      <c r="FHS5" s="224"/>
      <c r="FHT5" s="224"/>
      <c r="FHU5" s="224"/>
      <c r="FHV5" s="224"/>
      <c r="FHW5" s="224"/>
      <c r="FHX5" s="224"/>
      <c r="FHY5" s="224"/>
      <c r="FHZ5" s="224"/>
      <c r="FIA5" s="224"/>
      <c r="FIB5" s="224"/>
      <c r="FIC5" s="224"/>
      <c r="FID5" s="224"/>
      <c r="FIE5" s="224"/>
      <c r="FIF5" s="224"/>
      <c r="FIG5" s="224"/>
      <c r="FIH5" s="224"/>
      <c r="FII5" s="224"/>
      <c r="FIJ5" s="224"/>
      <c r="FIK5" s="224"/>
      <c r="FIL5" s="224"/>
      <c r="FIM5" s="224"/>
      <c r="FIN5" s="224"/>
      <c r="FIO5" s="224"/>
      <c r="FIP5" s="225"/>
      <c r="FIQ5" s="226"/>
      <c r="FIR5" s="224"/>
      <c r="FIS5" s="224"/>
      <c r="FIT5" s="224"/>
      <c r="FIU5" s="224"/>
      <c r="FIV5" s="224"/>
      <c r="FIW5" s="224"/>
      <c r="FIX5" s="224"/>
      <c r="FIY5" s="224"/>
      <c r="FIZ5" s="224"/>
      <c r="FJA5" s="224"/>
      <c r="FJB5" s="224"/>
      <c r="FJC5" s="224"/>
      <c r="FJD5" s="224"/>
      <c r="FJE5" s="224"/>
      <c r="FJF5" s="224"/>
      <c r="FJG5" s="224"/>
      <c r="FJH5" s="224"/>
      <c r="FJI5" s="224"/>
      <c r="FJJ5" s="224"/>
      <c r="FJK5" s="224"/>
      <c r="FJL5" s="224"/>
      <c r="FJM5" s="224"/>
      <c r="FJN5" s="224"/>
      <c r="FJO5" s="225"/>
      <c r="FJP5" s="226"/>
      <c r="FJQ5" s="224"/>
      <c r="FJR5" s="224"/>
      <c r="FJS5" s="224"/>
      <c r="FJT5" s="224"/>
      <c r="FJU5" s="224"/>
      <c r="FJV5" s="224"/>
      <c r="FJW5" s="224"/>
      <c r="FJX5" s="224"/>
      <c r="FJY5" s="224"/>
      <c r="FJZ5" s="224"/>
      <c r="FKA5" s="224"/>
      <c r="FKB5" s="224"/>
      <c r="FKC5" s="224"/>
      <c r="FKD5" s="224"/>
      <c r="FKE5" s="224"/>
      <c r="FKF5" s="224"/>
      <c r="FKG5" s="224"/>
      <c r="FKH5" s="224"/>
      <c r="FKI5" s="224"/>
      <c r="FKJ5" s="224"/>
      <c r="FKK5" s="224"/>
      <c r="FKL5" s="224"/>
      <c r="FKM5" s="224"/>
      <c r="FKN5" s="225"/>
      <c r="FKO5" s="226"/>
      <c r="FKP5" s="224"/>
      <c r="FKQ5" s="224"/>
      <c r="FKR5" s="224"/>
      <c r="FKS5" s="224"/>
      <c r="FKT5" s="224"/>
      <c r="FKU5" s="224"/>
      <c r="FKV5" s="224"/>
      <c r="FKW5" s="224"/>
      <c r="FKX5" s="224"/>
      <c r="FKY5" s="224"/>
      <c r="FKZ5" s="224"/>
      <c r="FLA5" s="224"/>
      <c r="FLB5" s="224"/>
      <c r="FLC5" s="224"/>
      <c r="FLD5" s="224"/>
      <c r="FLE5" s="224"/>
      <c r="FLF5" s="224"/>
      <c r="FLG5" s="224"/>
      <c r="FLH5" s="224"/>
      <c r="FLI5" s="224"/>
      <c r="FLJ5" s="224"/>
      <c r="FLK5" s="224"/>
      <c r="FLL5" s="224"/>
      <c r="FLM5" s="225"/>
      <c r="FLN5" s="226"/>
      <c r="FLO5" s="224"/>
      <c r="FLP5" s="224"/>
      <c r="FLQ5" s="224"/>
      <c r="FLR5" s="224"/>
      <c r="FLS5" s="224"/>
      <c r="FLT5" s="224"/>
      <c r="FLU5" s="224"/>
      <c r="FLV5" s="224"/>
      <c r="FLW5" s="224"/>
      <c r="FLX5" s="224"/>
      <c r="FLY5" s="224"/>
      <c r="FLZ5" s="224"/>
      <c r="FMA5" s="224"/>
      <c r="FMB5" s="224"/>
      <c r="FMC5" s="224"/>
      <c r="FMD5" s="224"/>
      <c r="FME5" s="224"/>
      <c r="FMF5" s="224"/>
      <c r="FMG5" s="224"/>
      <c r="FMH5" s="224"/>
      <c r="FMI5" s="224"/>
      <c r="FMJ5" s="224"/>
      <c r="FMK5" s="224"/>
      <c r="FML5" s="225"/>
      <c r="FMM5" s="226"/>
      <c r="FMN5" s="224"/>
      <c r="FMO5" s="224"/>
      <c r="FMP5" s="224"/>
      <c r="FMQ5" s="224"/>
      <c r="FMR5" s="224"/>
      <c r="FMS5" s="224"/>
      <c r="FMT5" s="224"/>
      <c r="FMU5" s="224"/>
      <c r="FMV5" s="224"/>
      <c r="FMW5" s="224"/>
      <c r="FMX5" s="224"/>
      <c r="FMY5" s="224"/>
      <c r="FMZ5" s="224"/>
      <c r="FNA5" s="224"/>
      <c r="FNB5" s="224"/>
      <c r="FNC5" s="224"/>
      <c r="FND5" s="224"/>
      <c r="FNE5" s="224"/>
      <c r="FNF5" s="224"/>
      <c r="FNG5" s="224"/>
      <c r="FNH5" s="224"/>
      <c r="FNI5" s="224"/>
      <c r="FNJ5" s="224"/>
      <c r="FNK5" s="225"/>
      <c r="FNL5" s="226"/>
      <c r="FNM5" s="224"/>
      <c r="FNN5" s="224"/>
      <c r="FNO5" s="224"/>
      <c r="FNP5" s="224"/>
      <c r="FNQ5" s="224"/>
      <c r="FNR5" s="224"/>
      <c r="FNS5" s="224"/>
      <c r="FNT5" s="224"/>
      <c r="FNU5" s="224"/>
      <c r="FNV5" s="224"/>
      <c r="FNW5" s="224"/>
      <c r="FNX5" s="224"/>
      <c r="FNY5" s="224"/>
      <c r="FNZ5" s="224"/>
      <c r="FOA5" s="224"/>
      <c r="FOB5" s="224"/>
      <c r="FOC5" s="224"/>
      <c r="FOD5" s="224"/>
      <c r="FOE5" s="224"/>
      <c r="FOF5" s="224"/>
      <c r="FOG5" s="224"/>
      <c r="FOH5" s="224"/>
      <c r="FOI5" s="224"/>
      <c r="FOJ5" s="225"/>
      <c r="FOK5" s="226"/>
      <c r="FOL5" s="224"/>
      <c r="FOM5" s="224"/>
      <c r="FON5" s="224"/>
      <c r="FOO5" s="224"/>
      <c r="FOP5" s="224"/>
      <c r="FOQ5" s="224"/>
      <c r="FOR5" s="224"/>
      <c r="FOS5" s="224"/>
      <c r="FOT5" s="224"/>
      <c r="FOU5" s="224"/>
      <c r="FOV5" s="224"/>
      <c r="FOW5" s="224"/>
      <c r="FOX5" s="224"/>
      <c r="FOY5" s="224"/>
      <c r="FOZ5" s="224"/>
      <c r="FPA5" s="224"/>
      <c r="FPB5" s="224"/>
      <c r="FPC5" s="224"/>
      <c r="FPD5" s="224"/>
      <c r="FPE5" s="224"/>
      <c r="FPF5" s="224"/>
      <c r="FPG5" s="224"/>
      <c r="FPH5" s="224"/>
      <c r="FPI5" s="225"/>
      <c r="FPJ5" s="226"/>
      <c r="FPK5" s="224"/>
      <c r="FPL5" s="224"/>
      <c r="FPM5" s="224"/>
      <c r="FPN5" s="224"/>
      <c r="FPO5" s="224"/>
      <c r="FPP5" s="224"/>
      <c r="FPQ5" s="224"/>
      <c r="FPR5" s="224"/>
      <c r="FPS5" s="224"/>
      <c r="FPT5" s="224"/>
      <c r="FPU5" s="224"/>
      <c r="FPV5" s="224"/>
      <c r="FPW5" s="224"/>
      <c r="FPX5" s="224"/>
      <c r="FPY5" s="224"/>
      <c r="FPZ5" s="224"/>
      <c r="FQA5" s="224"/>
      <c r="FQB5" s="224"/>
      <c r="FQC5" s="224"/>
      <c r="FQD5" s="224"/>
      <c r="FQE5" s="224"/>
      <c r="FQF5" s="224"/>
      <c r="FQG5" s="224"/>
      <c r="FQH5" s="225"/>
      <c r="FQI5" s="226"/>
      <c r="FQJ5" s="224"/>
      <c r="FQK5" s="224"/>
      <c r="FQL5" s="224"/>
      <c r="FQM5" s="224"/>
      <c r="FQN5" s="224"/>
      <c r="FQO5" s="224"/>
      <c r="FQP5" s="224"/>
      <c r="FQQ5" s="224"/>
      <c r="FQR5" s="224"/>
      <c r="FQS5" s="224"/>
      <c r="FQT5" s="224"/>
      <c r="FQU5" s="224"/>
      <c r="FQV5" s="224"/>
      <c r="FQW5" s="224"/>
      <c r="FQX5" s="224"/>
      <c r="FQY5" s="224"/>
      <c r="FQZ5" s="224"/>
      <c r="FRA5" s="224"/>
      <c r="FRB5" s="224"/>
      <c r="FRC5" s="224"/>
      <c r="FRD5" s="224"/>
      <c r="FRE5" s="224"/>
      <c r="FRF5" s="224"/>
      <c r="FRG5" s="225"/>
      <c r="FRH5" s="226"/>
      <c r="FRI5" s="224"/>
      <c r="FRJ5" s="224"/>
      <c r="FRK5" s="224"/>
      <c r="FRL5" s="224"/>
      <c r="FRM5" s="224"/>
      <c r="FRN5" s="224"/>
      <c r="FRO5" s="224"/>
      <c r="FRP5" s="224"/>
      <c r="FRQ5" s="224"/>
      <c r="FRR5" s="224"/>
      <c r="FRS5" s="224"/>
      <c r="FRT5" s="224"/>
      <c r="FRU5" s="224"/>
      <c r="FRV5" s="224"/>
      <c r="FRW5" s="224"/>
      <c r="FRX5" s="224"/>
      <c r="FRY5" s="224"/>
      <c r="FRZ5" s="224"/>
      <c r="FSA5" s="224"/>
      <c r="FSB5" s="224"/>
      <c r="FSC5" s="224"/>
      <c r="FSD5" s="224"/>
      <c r="FSE5" s="224"/>
      <c r="FSF5" s="225"/>
      <c r="FSG5" s="226"/>
      <c r="FSH5" s="224"/>
      <c r="FSI5" s="224"/>
      <c r="FSJ5" s="224"/>
      <c r="FSK5" s="224"/>
      <c r="FSL5" s="224"/>
      <c r="FSM5" s="224"/>
      <c r="FSN5" s="224"/>
      <c r="FSO5" s="224"/>
      <c r="FSP5" s="224"/>
      <c r="FSQ5" s="224"/>
      <c r="FSR5" s="224"/>
      <c r="FSS5" s="224"/>
      <c r="FST5" s="224"/>
      <c r="FSU5" s="224"/>
      <c r="FSV5" s="224"/>
      <c r="FSW5" s="224"/>
      <c r="FSX5" s="224"/>
      <c r="FSY5" s="224"/>
      <c r="FSZ5" s="224"/>
      <c r="FTA5" s="224"/>
      <c r="FTB5" s="224"/>
      <c r="FTC5" s="224"/>
      <c r="FTD5" s="224"/>
      <c r="FTE5" s="225"/>
      <c r="FTF5" s="226"/>
      <c r="FTG5" s="224"/>
      <c r="FTH5" s="224"/>
      <c r="FTI5" s="224"/>
      <c r="FTJ5" s="224"/>
      <c r="FTK5" s="224"/>
      <c r="FTL5" s="224"/>
      <c r="FTM5" s="224"/>
      <c r="FTN5" s="224"/>
      <c r="FTO5" s="224"/>
      <c r="FTP5" s="224"/>
      <c r="FTQ5" s="224"/>
      <c r="FTR5" s="224"/>
      <c r="FTS5" s="224"/>
      <c r="FTT5" s="224"/>
      <c r="FTU5" s="224"/>
      <c r="FTV5" s="224"/>
      <c r="FTW5" s="224"/>
      <c r="FTX5" s="224"/>
      <c r="FTY5" s="224"/>
      <c r="FTZ5" s="224"/>
      <c r="FUA5" s="224"/>
      <c r="FUB5" s="224"/>
      <c r="FUC5" s="224"/>
      <c r="FUD5" s="225"/>
      <c r="FUE5" s="226"/>
      <c r="FUF5" s="224"/>
      <c r="FUG5" s="224"/>
      <c r="FUH5" s="224"/>
      <c r="FUI5" s="224"/>
      <c r="FUJ5" s="224"/>
      <c r="FUK5" s="224"/>
      <c r="FUL5" s="224"/>
      <c r="FUM5" s="224"/>
      <c r="FUN5" s="224"/>
      <c r="FUO5" s="224"/>
      <c r="FUP5" s="224"/>
      <c r="FUQ5" s="224"/>
      <c r="FUR5" s="224"/>
      <c r="FUS5" s="224"/>
      <c r="FUT5" s="224"/>
      <c r="FUU5" s="224"/>
      <c r="FUV5" s="224"/>
      <c r="FUW5" s="224"/>
      <c r="FUX5" s="224"/>
      <c r="FUY5" s="224"/>
      <c r="FUZ5" s="224"/>
      <c r="FVA5" s="224"/>
      <c r="FVB5" s="224"/>
      <c r="FVC5" s="225"/>
      <c r="FVD5" s="226"/>
      <c r="FVE5" s="224"/>
      <c r="FVF5" s="224"/>
      <c r="FVG5" s="224"/>
      <c r="FVH5" s="224"/>
      <c r="FVI5" s="224"/>
      <c r="FVJ5" s="224"/>
      <c r="FVK5" s="224"/>
      <c r="FVL5" s="224"/>
      <c r="FVM5" s="224"/>
      <c r="FVN5" s="224"/>
      <c r="FVO5" s="224"/>
      <c r="FVP5" s="224"/>
      <c r="FVQ5" s="224"/>
      <c r="FVR5" s="224"/>
      <c r="FVS5" s="224"/>
      <c r="FVT5" s="224"/>
      <c r="FVU5" s="224"/>
      <c r="FVV5" s="224"/>
      <c r="FVW5" s="224"/>
      <c r="FVX5" s="224"/>
      <c r="FVY5" s="224"/>
      <c r="FVZ5" s="224"/>
      <c r="FWA5" s="224"/>
      <c r="FWB5" s="225"/>
      <c r="FWC5" s="226"/>
      <c r="FWD5" s="224"/>
      <c r="FWE5" s="224"/>
      <c r="FWF5" s="224"/>
      <c r="FWG5" s="224"/>
      <c r="FWH5" s="224"/>
      <c r="FWI5" s="224"/>
      <c r="FWJ5" s="224"/>
      <c r="FWK5" s="224"/>
      <c r="FWL5" s="224"/>
      <c r="FWM5" s="224"/>
      <c r="FWN5" s="224"/>
      <c r="FWO5" s="224"/>
      <c r="FWP5" s="224"/>
      <c r="FWQ5" s="224"/>
      <c r="FWR5" s="224"/>
      <c r="FWS5" s="224"/>
      <c r="FWT5" s="224"/>
      <c r="FWU5" s="224"/>
      <c r="FWV5" s="224"/>
      <c r="FWW5" s="224"/>
      <c r="FWX5" s="224"/>
      <c r="FWY5" s="224"/>
      <c r="FWZ5" s="224"/>
      <c r="FXA5" s="225"/>
      <c r="FXB5" s="226"/>
      <c r="FXC5" s="224"/>
      <c r="FXD5" s="224"/>
      <c r="FXE5" s="224"/>
      <c r="FXF5" s="224"/>
      <c r="FXG5" s="224"/>
      <c r="FXH5" s="224"/>
      <c r="FXI5" s="224"/>
      <c r="FXJ5" s="224"/>
      <c r="FXK5" s="224"/>
      <c r="FXL5" s="224"/>
      <c r="FXM5" s="224"/>
      <c r="FXN5" s="224"/>
      <c r="FXO5" s="224"/>
      <c r="FXP5" s="224"/>
      <c r="FXQ5" s="224"/>
      <c r="FXR5" s="224"/>
      <c r="FXS5" s="224"/>
      <c r="FXT5" s="224"/>
      <c r="FXU5" s="224"/>
      <c r="FXV5" s="224"/>
      <c r="FXW5" s="224"/>
      <c r="FXX5" s="224"/>
      <c r="FXY5" s="224"/>
      <c r="FXZ5" s="225"/>
      <c r="FYA5" s="226"/>
      <c r="FYB5" s="224"/>
      <c r="FYC5" s="224"/>
      <c r="FYD5" s="224"/>
      <c r="FYE5" s="224"/>
      <c r="FYF5" s="224"/>
      <c r="FYG5" s="224"/>
      <c r="FYH5" s="224"/>
      <c r="FYI5" s="224"/>
      <c r="FYJ5" s="224"/>
      <c r="FYK5" s="224"/>
      <c r="FYL5" s="224"/>
      <c r="FYM5" s="224"/>
      <c r="FYN5" s="224"/>
      <c r="FYO5" s="224"/>
      <c r="FYP5" s="224"/>
      <c r="FYQ5" s="224"/>
      <c r="FYR5" s="224"/>
      <c r="FYS5" s="224"/>
      <c r="FYT5" s="224"/>
      <c r="FYU5" s="224"/>
      <c r="FYV5" s="224"/>
      <c r="FYW5" s="224"/>
      <c r="FYX5" s="224"/>
      <c r="FYY5" s="225"/>
      <c r="FYZ5" s="226"/>
      <c r="FZA5" s="224"/>
      <c r="FZB5" s="224"/>
      <c r="FZC5" s="224"/>
      <c r="FZD5" s="224"/>
      <c r="FZE5" s="224"/>
      <c r="FZF5" s="224"/>
      <c r="FZG5" s="224"/>
      <c r="FZH5" s="224"/>
      <c r="FZI5" s="224"/>
      <c r="FZJ5" s="224"/>
      <c r="FZK5" s="224"/>
      <c r="FZL5" s="224"/>
      <c r="FZM5" s="224"/>
      <c r="FZN5" s="224"/>
      <c r="FZO5" s="224"/>
      <c r="FZP5" s="224"/>
      <c r="FZQ5" s="224"/>
      <c r="FZR5" s="224"/>
      <c r="FZS5" s="224"/>
      <c r="FZT5" s="224"/>
      <c r="FZU5" s="224"/>
      <c r="FZV5" s="224"/>
      <c r="FZW5" s="224"/>
      <c r="FZX5" s="225"/>
      <c r="FZY5" s="226"/>
      <c r="FZZ5" s="224"/>
      <c r="GAA5" s="224"/>
      <c r="GAB5" s="224"/>
      <c r="GAC5" s="224"/>
      <c r="GAD5" s="224"/>
      <c r="GAE5" s="224"/>
      <c r="GAF5" s="224"/>
      <c r="GAG5" s="224"/>
      <c r="GAH5" s="224"/>
      <c r="GAI5" s="224"/>
      <c r="GAJ5" s="224"/>
      <c r="GAK5" s="224"/>
      <c r="GAL5" s="224"/>
      <c r="GAM5" s="224"/>
      <c r="GAN5" s="224"/>
      <c r="GAO5" s="224"/>
      <c r="GAP5" s="224"/>
      <c r="GAQ5" s="224"/>
      <c r="GAR5" s="224"/>
      <c r="GAS5" s="224"/>
      <c r="GAT5" s="224"/>
      <c r="GAU5" s="224"/>
      <c r="GAV5" s="224"/>
      <c r="GAW5" s="225"/>
      <c r="GAX5" s="226"/>
      <c r="GAY5" s="224"/>
      <c r="GAZ5" s="224"/>
      <c r="GBA5" s="224"/>
      <c r="GBB5" s="224"/>
      <c r="GBC5" s="224"/>
      <c r="GBD5" s="224"/>
      <c r="GBE5" s="224"/>
      <c r="GBF5" s="224"/>
      <c r="GBG5" s="224"/>
      <c r="GBH5" s="224"/>
      <c r="GBI5" s="224"/>
      <c r="GBJ5" s="224"/>
      <c r="GBK5" s="224"/>
      <c r="GBL5" s="224"/>
      <c r="GBM5" s="224"/>
      <c r="GBN5" s="224"/>
      <c r="GBO5" s="224"/>
      <c r="GBP5" s="224"/>
      <c r="GBQ5" s="224"/>
      <c r="GBR5" s="224"/>
      <c r="GBS5" s="224"/>
      <c r="GBT5" s="224"/>
      <c r="GBU5" s="224"/>
      <c r="GBV5" s="225"/>
      <c r="GBW5" s="226"/>
      <c r="GBX5" s="224"/>
      <c r="GBY5" s="224"/>
      <c r="GBZ5" s="224"/>
      <c r="GCA5" s="224"/>
      <c r="GCB5" s="224"/>
      <c r="GCC5" s="224"/>
      <c r="GCD5" s="224"/>
      <c r="GCE5" s="224"/>
      <c r="GCF5" s="224"/>
      <c r="GCG5" s="224"/>
      <c r="GCH5" s="224"/>
      <c r="GCI5" s="224"/>
      <c r="GCJ5" s="224"/>
      <c r="GCK5" s="224"/>
      <c r="GCL5" s="224"/>
      <c r="GCM5" s="224"/>
      <c r="GCN5" s="224"/>
      <c r="GCO5" s="224"/>
      <c r="GCP5" s="224"/>
      <c r="GCQ5" s="224"/>
      <c r="GCR5" s="224"/>
      <c r="GCS5" s="224"/>
      <c r="GCT5" s="224"/>
      <c r="GCU5" s="225"/>
      <c r="GCV5" s="226"/>
      <c r="GCW5" s="224"/>
      <c r="GCX5" s="224"/>
      <c r="GCY5" s="224"/>
      <c r="GCZ5" s="224"/>
      <c r="GDA5" s="224"/>
      <c r="GDB5" s="224"/>
      <c r="GDC5" s="224"/>
      <c r="GDD5" s="224"/>
      <c r="GDE5" s="224"/>
      <c r="GDF5" s="224"/>
      <c r="GDG5" s="224"/>
      <c r="GDH5" s="224"/>
      <c r="GDI5" s="224"/>
      <c r="GDJ5" s="224"/>
      <c r="GDK5" s="224"/>
      <c r="GDL5" s="224"/>
      <c r="GDM5" s="224"/>
      <c r="GDN5" s="224"/>
      <c r="GDO5" s="224"/>
      <c r="GDP5" s="224"/>
      <c r="GDQ5" s="224"/>
      <c r="GDR5" s="224"/>
      <c r="GDS5" s="224"/>
      <c r="GDT5" s="225"/>
      <c r="GDU5" s="226"/>
      <c r="GDV5" s="224"/>
      <c r="GDW5" s="224"/>
      <c r="GDX5" s="224"/>
      <c r="GDY5" s="224"/>
      <c r="GDZ5" s="224"/>
      <c r="GEA5" s="224"/>
      <c r="GEB5" s="224"/>
      <c r="GEC5" s="224"/>
      <c r="GED5" s="224"/>
      <c r="GEE5" s="224"/>
      <c r="GEF5" s="224"/>
      <c r="GEG5" s="224"/>
      <c r="GEH5" s="224"/>
      <c r="GEI5" s="224"/>
      <c r="GEJ5" s="224"/>
      <c r="GEK5" s="224"/>
      <c r="GEL5" s="224"/>
      <c r="GEM5" s="224"/>
      <c r="GEN5" s="224"/>
      <c r="GEO5" s="224"/>
      <c r="GEP5" s="224"/>
      <c r="GEQ5" s="224"/>
      <c r="GER5" s="224"/>
      <c r="GES5" s="225"/>
      <c r="GET5" s="226"/>
      <c r="GEU5" s="224"/>
      <c r="GEV5" s="224"/>
      <c r="GEW5" s="224"/>
      <c r="GEX5" s="224"/>
      <c r="GEY5" s="224"/>
      <c r="GEZ5" s="224"/>
      <c r="GFA5" s="224"/>
      <c r="GFB5" s="224"/>
      <c r="GFC5" s="224"/>
      <c r="GFD5" s="224"/>
      <c r="GFE5" s="224"/>
      <c r="GFF5" s="224"/>
      <c r="GFG5" s="224"/>
      <c r="GFH5" s="224"/>
      <c r="GFI5" s="224"/>
      <c r="GFJ5" s="224"/>
      <c r="GFK5" s="224"/>
      <c r="GFL5" s="224"/>
      <c r="GFM5" s="224"/>
      <c r="GFN5" s="224"/>
      <c r="GFO5" s="224"/>
      <c r="GFP5" s="224"/>
      <c r="GFQ5" s="224"/>
      <c r="GFR5" s="225"/>
      <c r="GFS5" s="226"/>
      <c r="GFT5" s="224"/>
      <c r="GFU5" s="224"/>
      <c r="GFV5" s="224"/>
      <c r="GFW5" s="224"/>
      <c r="GFX5" s="224"/>
      <c r="GFY5" s="224"/>
      <c r="GFZ5" s="224"/>
      <c r="GGA5" s="224"/>
      <c r="GGB5" s="224"/>
      <c r="GGC5" s="224"/>
      <c r="GGD5" s="224"/>
      <c r="GGE5" s="224"/>
      <c r="GGF5" s="224"/>
      <c r="GGG5" s="224"/>
      <c r="GGH5" s="224"/>
      <c r="GGI5" s="224"/>
      <c r="GGJ5" s="224"/>
      <c r="GGK5" s="224"/>
      <c r="GGL5" s="224"/>
      <c r="GGM5" s="224"/>
      <c r="GGN5" s="224"/>
      <c r="GGO5" s="224"/>
      <c r="GGP5" s="224"/>
      <c r="GGQ5" s="225"/>
      <c r="GGR5" s="226"/>
      <c r="GGS5" s="224"/>
      <c r="GGT5" s="224"/>
      <c r="GGU5" s="224"/>
      <c r="GGV5" s="224"/>
      <c r="GGW5" s="224"/>
      <c r="GGX5" s="224"/>
      <c r="GGY5" s="224"/>
      <c r="GGZ5" s="224"/>
      <c r="GHA5" s="224"/>
      <c r="GHB5" s="224"/>
      <c r="GHC5" s="224"/>
      <c r="GHD5" s="224"/>
      <c r="GHE5" s="224"/>
      <c r="GHF5" s="224"/>
      <c r="GHG5" s="224"/>
      <c r="GHH5" s="224"/>
      <c r="GHI5" s="224"/>
      <c r="GHJ5" s="224"/>
      <c r="GHK5" s="224"/>
      <c r="GHL5" s="224"/>
      <c r="GHM5" s="224"/>
      <c r="GHN5" s="224"/>
      <c r="GHO5" s="224"/>
      <c r="GHP5" s="225"/>
      <c r="GHQ5" s="226"/>
      <c r="GHR5" s="224"/>
      <c r="GHS5" s="224"/>
      <c r="GHT5" s="224"/>
      <c r="GHU5" s="224"/>
      <c r="GHV5" s="224"/>
      <c r="GHW5" s="224"/>
      <c r="GHX5" s="224"/>
      <c r="GHY5" s="224"/>
      <c r="GHZ5" s="224"/>
      <c r="GIA5" s="224"/>
      <c r="GIB5" s="224"/>
      <c r="GIC5" s="224"/>
      <c r="GID5" s="224"/>
      <c r="GIE5" s="224"/>
      <c r="GIF5" s="224"/>
      <c r="GIG5" s="224"/>
      <c r="GIH5" s="224"/>
      <c r="GII5" s="224"/>
      <c r="GIJ5" s="224"/>
      <c r="GIK5" s="224"/>
      <c r="GIL5" s="224"/>
      <c r="GIM5" s="224"/>
      <c r="GIN5" s="224"/>
      <c r="GIO5" s="225"/>
      <c r="GIP5" s="226"/>
      <c r="GIQ5" s="224"/>
      <c r="GIR5" s="224"/>
      <c r="GIS5" s="224"/>
      <c r="GIT5" s="224"/>
      <c r="GIU5" s="224"/>
      <c r="GIV5" s="224"/>
      <c r="GIW5" s="224"/>
      <c r="GIX5" s="224"/>
      <c r="GIY5" s="224"/>
      <c r="GIZ5" s="224"/>
      <c r="GJA5" s="224"/>
      <c r="GJB5" s="224"/>
      <c r="GJC5" s="224"/>
      <c r="GJD5" s="224"/>
      <c r="GJE5" s="224"/>
      <c r="GJF5" s="224"/>
      <c r="GJG5" s="224"/>
      <c r="GJH5" s="224"/>
      <c r="GJI5" s="224"/>
      <c r="GJJ5" s="224"/>
      <c r="GJK5" s="224"/>
      <c r="GJL5" s="224"/>
      <c r="GJM5" s="224"/>
      <c r="GJN5" s="225"/>
      <c r="GJO5" s="226"/>
      <c r="GJP5" s="224"/>
      <c r="GJQ5" s="224"/>
      <c r="GJR5" s="224"/>
      <c r="GJS5" s="224"/>
      <c r="GJT5" s="224"/>
      <c r="GJU5" s="224"/>
      <c r="GJV5" s="224"/>
      <c r="GJW5" s="224"/>
      <c r="GJX5" s="224"/>
      <c r="GJY5" s="224"/>
      <c r="GJZ5" s="224"/>
      <c r="GKA5" s="224"/>
      <c r="GKB5" s="224"/>
      <c r="GKC5" s="224"/>
      <c r="GKD5" s="224"/>
      <c r="GKE5" s="224"/>
      <c r="GKF5" s="224"/>
      <c r="GKG5" s="224"/>
      <c r="GKH5" s="224"/>
      <c r="GKI5" s="224"/>
      <c r="GKJ5" s="224"/>
      <c r="GKK5" s="224"/>
      <c r="GKL5" s="224"/>
      <c r="GKM5" s="225"/>
      <c r="GKN5" s="226"/>
      <c r="GKO5" s="224"/>
      <c r="GKP5" s="224"/>
      <c r="GKQ5" s="224"/>
      <c r="GKR5" s="224"/>
      <c r="GKS5" s="224"/>
      <c r="GKT5" s="224"/>
      <c r="GKU5" s="224"/>
      <c r="GKV5" s="224"/>
      <c r="GKW5" s="224"/>
      <c r="GKX5" s="224"/>
      <c r="GKY5" s="224"/>
      <c r="GKZ5" s="224"/>
      <c r="GLA5" s="224"/>
      <c r="GLB5" s="224"/>
      <c r="GLC5" s="224"/>
      <c r="GLD5" s="224"/>
      <c r="GLE5" s="224"/>
      <c r="GLF5" s="224"/>
      <c r="GLG5" s="224"/>
      <c r="GLH5" s="224"/>
      <c r="GLI5" s="224"/>
      <c r="GLJ5" s="224"/>
      <c r="GLK5" s="224"/>
      <c r="GLL5" s="225"/>
      <c r="GLM5" s="226"/>
      <c r="GLN5" s="224"/>
      <c r="GLO5" s="224"/>
      <c r="GLP5" s="224"/>
      <c r="GLQ5" s="224"/>
      <c r="GLR5" s="224"/>
      <c r="GLS5" s="224"/>
      <c r="GLT5" s="224"/>
      <c r="GLU5" s="224"/>
      <c r="GLV5" s="224"/>
      <c r="GLW5" s="224"/>
      <c r="GLX5" s="224"/>
      <c r="GLY5" s="224"/>
      <c r="GLZ5" s="224"/>
      <c r="GMA5" s="224"/>
      <c r="GMB5" s="224"/>
      <c r="GMC5" s="224"/>
      <c r="GMD5" s="224"/>
      <c r="GME5" s="224"/>
      <c r="GMF5" s="224"/>
      <c r="GMG5" s="224"/>
      <c r="GMH5" s="224"/>
      <c r="GMI5" s="224"/>
      <c r="GMJ5" s="224"/>
      <c r="GMK5" s="225"/>
      <c r="GML5" s="226"/>
      <c r="GMM5" s="224"/>
      <c r="GMN5" s="224"/>
      <c r="GMO5" s="224"/>
      <c r="GMP5" s="224"/>
      <c r="GMQ5" s="224"/>
      <c r="GMR5" s="224"/>
      <c r="GMS5" s="224"/>
      <c r="GMT5" s="224"/>
      <c r="GMU5" s="224"/>
      <c r="GMV5" s="224"/>
      <c r="GMW5" s="224"/>
      <c r="GMX5" s="224"/>
      <c r="GMY5" s="224"/>
      <c r="GMZ5" s="224"/>
      <c r="GNA5" s="224"/>
      <c r="GNB5" s="224"/>
      <c r="GNC5" s="224"/>
      <c r="GND5" s="224"/>
      <c r="GNE5" s="224"/>
      <c r="GNF5" s="224"/>
      <c r="GNG5" s="224"/>
      <c r="GNH5" s="224"/>
      <c r="GNI5" s="224"/>
      <c r="GNJ5" s="225"/>
      <c r="GNK5" s="226"/>
      <c r="GNL5" s="224"/>
      <c r="GNM5" s="224"/>
      <c r="GNN5" s="224"/>
      <c r="GNO5" s="224"/>
      <c r="GNP5" s="224"/>
      <c r="GNQ5" s="224"/>
      <c r="GNR5" s="224"/>
      <c r="GNS5" s="224"/>
      <c r="GNT5" s="224"/>
      <c r="GNU5" s="224"/>
      <c r="GNV5" s="224"/>
      <c r="GNW5" s="224"/>
      <c r="GNX5" s="224"/>
      <c r="GNY5" s="224"/>
      <c r="GNZ5" s="224"/>
      <c r="GOA5" s="224"/>
      <c r="GOB5" s="224"/>
      <c r="GOC5" s="224"/>
      <c r="GOD5" s="224"/>
      <c r="GOE5" s="224"/>
      <c r="GOF5" s="224"/>
      <c r="GOG5" s="224"/>
      <c r="GOH5" s="224"/>
      <c r="GOI5" s="225"/>
      <c r="GOJ5" s="226"/>
      <c r="GOK5" s="224"/>
      <c r="GOL5" s="224"/>
      <c r="GOM5" s="224"/>
      <c r="GON5" s="224"/>
      <c r="GOO5" s="224"/>
      <c r="GOP5" s="224"/>
      <c r="GOQ5" s="224"/>
      <c r="GOR5" s="224"/>
      <c r="GOS5" s="224"/>
      <c r="GOT5" s="224"/>
      <c r="GOU5" s="224"/>
      <c r="GOV5" s="224"/>
      <c r="GOW5" s="224"/>
      <c r="GOX5" s="224"/>
      <c r="GOY5" s="224"/>
      <c r="GOZ5" s="224"/>
      <c r="GPA5" s="224"/>
      <c r="GPB5" s="224"/>
      <c r="GPC5" s="224"/>
      <c r="GPD5" s="224"/>
      <c r="GPE5" s="224"/>
      <c r="GPF5" s="224"/>
      <c r="GPG5" s="224"/>
      <c r="GPH5" s="225"/>
      <c r="GPI5" s="226"/>
      <c r="GPJ5" s="224"/>
      <c r="GPK5" s="224"/>
      <c r="GPL5" s="224"/>
      <c r="GPM5" s="224"/>
      <c r="GPN5" s="224"/>
      <c r="GPO5" s="224"/>
      <c r="GPP5" s="224"/>
      <c r="GPQ5" s="224"/>
      <c r="GPR5" s="224"/>
      <c r="GPS5" s="224"/>
      <c r="GPT5" s="224"/>
      <c r="GPU5" s="224"/>
      <c r="GPV5" s="224"/>
      <c r="GPW5" s="224"/>
      <c r="GPX5" s="224"/>
      <c r="GPY5" s="224"/>
      <c r="GPZ5" s="224"/>
      <c r="GQA5" s="224"/>
      <c r="GQB5" s="224"/>
      <c r="GQC5" s="224"/>
      <c r="GQD5" s="224"/>
      <c r="GQE5" s="224"/>
      <c r="GQF5" s="224"/>
      <c r="GQG5" s="225"/>
      <c r="GQH5" s="226"/>
      <c r="GQI5" s="224"/>
      <c r="GQJ5" s="224"/>
      <c r="GQK5" s="224"/>
      <c r="GQL5" s="224"/>
      <c r="GQM5" s="224"/>
      <c r="GQN5" s="224"/>
      <c r="GQO5" s="224"/>
      <c r="GQP5" s="224"/>
      <c r="GQQ5" s="224"/>
      <c r="GQR5" s="224"/>
      <c r="GQS5" s="224"/>
      <c r="GQT5" s="224"/>
      <c r="GQU5" s="224"/>
      <c r="GQV5" s="224"/>
      <c r="GQW5" s="224"/>
      <c r="GQX5" s="224"/>
      <c r="GQY5" s="224"/>
      <c r="GQZ5" s="224"/>
      <c r="GRA5" s="224"/>
      <c r="GRB5" s="224"/>
      <c r="GRC5" s="224"/>
      <c r="GRD5" s="224"/>
      <c r="GRE5" s="224"/>
      <c r="GRF5" s="225"/>
      <c r="GRG5" s="226"/>
      <c r="GRH5" s="224"/>
      <c r="GRI5" s="224"/>
      <c r="GRJ5" s="224"/>
      <c r="GRK5" s="224"/>
      <c r="GRL5" s="224"/>
      <c r="GRM5" s="224"/>
      <c r="GRN5" s="224"/>
      <c r="GRO5" s="224"/>
      <c r="GRP5" s="224"/>
      <c r="GRQ5" s="224"/>
      <c r="GRR5" s="224"/>
      <c r="GRS5" s="224"/>
      <c r="GRT5" s="224"/>
      <c r="GRU5" s="224"/>
      <c r="GRV5" s="224"/>
      <c r="GRW5" s="224"/>
      <c r="GRX5" s="224"/>
      <c r="GRY5" s="224"/>
      <c r="GRZ5" s="224"/>
      <c r="GSA5" s="224"/>
      <c r="GSB5" s="224"/>
      <c r="GSC5" s="224"/>
      <c r="GSD5" s="224"/>
      <c r="GSE5" s="225"/>
      <c r="GSF5" s="226"/>
      <c r="GSG5" s="224"/>
      <c r="GSH5" s="224"/>
      <c r="GSI5" s="224"/>
      <c r="GSJ5" s="224"/>
      <c r="GSK5" s="224"/>
      <c r="GSL5" s="224"/>
      <c r="GSM5" s="224"/>
      <c r="GSN5" s="224"/>
      <c r="GSO5" s="224"/>
      <c r="GSP5" s="224"/>
      <c r="GSQ5" s="224"/>
      <c r="GSR5" s="224"/>
      <c r="GSS5" s="224"/>
      <c r="GST5" s="224"/>
      <c r="GSU5" s="224"/>
      <c r="GSV5" s="224"/>
      <c r="GSW5" s="224"/>
      <c r="GSX5" s="224"/>
      <c r="GSY5" s="224"/>
      <c r="GSZ5" s="224"/>
      <c r="GTA5" s="224"/>
      <c r="GTB5" s="224"/>
      <c r="GTC5" s="224"/>
      <c r="GTD5" s="225"/>
      <c r="GTE5" s="226"/>
      <c r="GTF5" s="224"/>
      <c r="GTG5" s="224"/>
      <c r="GTH5" s="224"/>
      <c r="GTI5" s="224"/>
      <c r="GTJ5" s="224"/>
      <c r="GTK5" s="224"/>
      <c r="GTL5" s="224"/>
      <c r="GTM5" s="224"/>
      <c r="GTN5" s="224"/>
      <c r="GTO5" s="224"/>
      <c r="GTP5" s="224"/>
      <c r="GTQ5" s="224"/>
      <c r="GTR5" s="224"/>
      <c r="GTS5" s="224"/>
      <c r="GTT5" s="224"/>
      <c r="GTU5" s="224"/>
      <c r="GTV5" s="224"/>
      <c r="GTW5" s="224"/>
      <c r="GTX5" s="224"/>
      <c r="GTY5" s="224"/>
      <c r="GTZ5" s="224"/>
      <c r="GUA5" s="224"/>
      <c r="GUB5" s="224"/>
      <c r="GUC5" s="225"/>
      <c r="GUD5" s="226"/>
      <c r="GUE5" s="224"/>
      <c r="GUF5" s="224"/>
      <c r="GUG5" s="224"/>
      <c r="GUH5" s="224"/>
      <c r="GUI5" s="224"/>
      <c r="GUJ5" s="224"/>
      <c r="GUK5" s="224"/>
      <c r="GUL5" s="224"/>
      <c r="GUM5" s="224"/>
      <c r="GUN5" s="224"/>
      <c r="GUO5" s="224"/>
      <c r="GUP5" s="224"/>
      <c r="GUQ5" s="224"/>
      <c r="GUR5" s="224"/>
      <c r="GUS5" s="224"/>
      <c r="GUT5" s="224"/>
      <c r="GUU5" s="224"/>
      <c r="GUV5" s="224"/>
      <c r="GUW5" s="224"/>
      <c r="GUX5" s="224"/>
      <c r="GUY5" s="224"/>
      <c r="GUZ5" s="224"/>
      <c r="GVA5" s="224"/>
      <c r="GVB5" s="225"/>
      <c r="GVC5" s="226"/>
      <c r="GVD5" s="224"/>
      <c r="GVE5" s="224"/>
      <c r="GVF5" s="224"/>
      <c r="GVG5" s="224"/>
      <c r="GVH5" s="224"/>
      <c r="GVI5" s="224"/>
      <c r="GVJ5" s="224"/>
      <c r="GVK5" s="224"/>
      <c r="GVL5" s="224"/>
      <c r="GVM5" s="224"/>
      <c r="GVN5" s="224"/>
      <c r="GVO5" s="224"/>
      <c r="GVP5" s="224"/>
      <c r="GVQ5" s="224"/>
      <c r="GVR5" s="224"/>
      <c r="GVS5" s="224"/>
      <c r="GVT5" s="224"/>
      <c r="GVU5" s="224"/>
      <c r="GVV5" s="224"/>
      <c r="GVW5" s="224"/>
      <c r="GVX5" s="224"/>
      <c r="GVY5" s="224"/>
      <c r="GVZ5" s="224"/>
      <c r="GWA5" s="225"/>
      <c r="GWB5" s="226"/>
      <c r="GWC5" s="224"/>
      <c r="GWD5" s="224"/>
      <c r="GWE5" s="224"/>
      <c r="GWF5" s="224"/>
      <c r="GWG5" s="224"/>
      <c r="GWH5" s="224"/>
      <c r="GWI5" s="224"/>
      <c r="GWJ5" s="224"/>
      <c r="GWK5" s="224"/>
      <c r="GWL5" s="224"/>
      <c r="GWM5" s="224"/>
      <c r="GWN5" s="224"/>
      <c r="GWO5" s="224"/>
      <c r="GWP5" s="224"/>
      <c r="GWQ5" s="224"/>
      <c r="GWR5" s="224"/>
      <c r="GWS5" s="224"/>
      <c r="GWT5" s="224"/>
      <c r="GWU5" s="224"/>
      <c r="GWV5" s="224"/>
      <c r="GWW5" s="224"/>
      <c r="GWX5" s="224"/>
      <c r="GWY5" s="224"/>
      <c r="GWZ5" s="225"/>
      <c r="GXA5" s="226"/>
      <c r="GXB5" s="224"/>
      <c r="GXC5" s="224"/>
      <c r="GXD5" s="224"/>
      <c r="GXE5" s="224"/>
      <c r="GXF5" s="224"/>
      <c r="GXG5" s="224"/>
      <c r="GXH5" s="224"/>
      <c r="GXI5" s="224"/>
      <c r="GXJ5" s="224"/>
      <c r="GXK5" s="224"/>
      <c r="GXL5" s="224"/>
      <c r="GXM5" s="224"/>
      <c r="GXN5" s="224"/>
      <c r="GXO5" s="224"/>
      <c r="GXP5" s="224"/>
      <c r="GXQ5" s="224"/>
      <c r="GXR5" s="224"/>
      <c r="GXS5" s="224"/>
      <c r="GXT5" s="224"/>
      <c r="GXU5" s="224"/>
      <c r="GXV5" s="224"/>
      <c r="GXW5" s="224"/>
      <c r="GXX5" s="224"/>
      <c r="GXY5" s="225"/>
      <c r="GXZ5" s="226"/>
      <c r="GYA5" s="224"/>
      <c r="GYB5" s="224"/>
      <c r="GYC5" s="224"/>
      <c r="GYD5" s="224"/>
      <c r="GYE5" s="224"/>
      <c r="GYF5" s="224"/>
      <c r="GYG5" s="224"/>
      <c r="GYH5" s="224"/>
      <c r="GYI5" s="224"/>
      <c r="GYJ5" s="224"/>
      <c r="GYK5" s="224"/>
      <c r="GYL5" s="224"/>
      <c r="GYM5" s="224"/>
      <c r="GYN5" s="224"/>
      <c r="GYO5" s="224"/>
      <c r="GYP5" s="224"/>
      <c r="GYQ5" s="224"/>
      <c r="GYR5" s="224"/>
      <c r="GYS5" s="224"/>
      <c r="GYT5" s="224"/>
      <c r="GYU5" s="224"/>
      <c r="GYV5" s="224"/>
      <c r="GYW5" s="224"/>
      <c r="GYX5" s="225"/>
      <c r="GYY5" s="226"/>
      <c r="GYZ5" s="224"/>
      <c r="GZA5" s="224"/>
      <c r="GZB5" s="224"/>
      <c r="GZC5" s="224"/>
      <c r="GZD5" s="224"/>
      <c r="GZE5" s="224"/>
      <c r="GZF5" s="224"/>
      <c r="GZG5" s="224"/>
      <c r="GZH5" s="224"/>
      <c r="GZI5" s="224"/>
      <c r="GZJ5" s="224"/>
      <c r="GZK5" s="224"/>
      <c r="GZL5" s="224"/>
      <c r="GZM5" s="224"/>
      <c r="GZN5" s="224"/>
      <c r="GZO5" s="224"/>
      <c r="GZP5" s="224"/>
      <c r="GZQ5" s="224"/>
      <c r="GZR5" s="224"/>
      <c r="GZS5" s="224"/>
      <c r="GZT5" s="224"/>
      <c r="GZU5" s="224"/>
      <c r="GZV5" s="224"/>
      <c r="GZW5" s="225"/>
      <c r="GZX5" s="226"/>
      <c r="GZY5" s="224"/>
      <c r="GZZ5" s="224"/>
      <c r="HAA5" s="224"/>
      <c r="HAB5" s="224"/>
      <c r="HAC5" s="224"/>
      <c r="HAD5" s="224"/>
      <c r="HAE5" s="224"/>
      <c r="HAF5" s="224"/>
      <c r="HAG5" s="224"/>
      <c r="HAH5" s="224"/>
      <c r="HAI5" s="224"/>
      <c r="HAJ5" s="224"/>
      <c r="HAK5" s="224"/>
      <c r="HAL5" s="224"/>
      <c r="HAM5" s="224"/>
      <c r="HAN5" s="224"/>
      <c r="HAO5" s="224"/>
      <c r="HAP5" s="224"/>
      <c r="HAQ5" s="224"/>
      <c r="HAR5" s="224"/>
      <c r="HAS5" s="224"/>
      <c r="HAT5" s="224"/>
      <c r="HAU5" s="224"/>
      <c r="HAV5" s="225"/>
      <c r="HAW5" s="226"/>
      <c r="HAX5" s="224"/>
      <c r="HAY5" s="224"/>
      <c r="HAZ5" s="224"/>
      <c r="HBA5" s="224"/>
      <c r="HBB5" s="224"/>
      <c r="HBC5" s="224"/>
      <c r="HBD5" s="224"/>
      <c r="HBE5" s="224"/>
      <c r="HBF5" s="224"/>
      <c r="HBG5" s="224"/>
      <c r="HBH5" s="224"/>
      <c r="HBI5" s="224"/>
      <c r="HBJ5" s="224"/>
      <c r="HBK5" s="224"/>
      <c r="HBL5" s="224"/>
      <c r="HBM5" s="224"/>
      <c r="HBN5" s="224"/>
      <c r="HBO5" s="224"/>
      <c r="HBP5" s="224"/>
      <c r="HBQ5" s="224"/>
      <c r="HBR5" s="224"/>
      <c r="HBS5" s="224"/>
      <c r="HBT5" s="224"/>
      <c r="HBU5" s="225"/>
      <c r="HBV5" s="226"/>
      <c r="HBW5" s="224"/>
      <c r="HBX5" s="224"/>
      <c r="HBY5" s="224"/>
      <c r="HBZ5" s="224"/>
      <c r="HCA5" s="224"/>
      <c r="HCB5" s="224"/>
      <c r="HCC5" s="224"/>
      <c r="HCD5" s="224"/>
      <c r="HCE5" s="224"/>
      <c r="HCF5" s="224"/>
      <c r="HCG5" s="224"/>
      <c r="HCH5" s="224"/>
      <c r="HCI5" s="224"/>
      <c r="HCJ5" s="224"/>
      <c r="HCK5" s="224"/>
      <c r="HCL5" s="224"/>
      <c r="HCM5" s="224"/>
      <c r="HCN5" s="224"/>
      <c r="HCO5" s="224"/>
      <c r="HCP5" s="224"/>
      <c r="HCQ5" s="224"/>
      <c r="HCR5" s="224"/>
      <c r="HCS5" s="224"/>
      <c r="HCT5" s="225"/>
      <c r="HCU5" s="226"/>
      <c r="HCV5" s="224"/>
      <c r="HCW5" s="224"/>
      <c r="HCX5" s="224"/>
      <c r="HCY5" s="224"/>
      <c r="HCZ5" s="224"/>
      <c r="HDA5" s="224"/>
      <c r="HDB5" s="224"/>
      <c r="HDC5" s="224"/>
      <c r="HDD5" s="224"/>
      <c r="HDE5" s="224"/>
      <c r="HDF5" s="224"/>
      <c r="HDG5" s="224"/>
      <c r="HDH5" s="224"/>
      <c r="HDI5" s="224"/>
      <c r="HDJ5" s="224"/>
      <c r="HDK5" s="224"/>
      <c r="HDL5" s="224"/>
      <c r="HDM5" s="224"/>
      <c r="HDN5" s="224"/>
      <c r="HDO5" s="224"/>
      <c r="HDP5" s="224"/>
      <c r="HDQ5" s="224"/>
      <c r="HDR5" s="224"/>
      <c r="HDS5" s="225"/>
      <c r="HDT5" s="226"/>
      <c r="HDU5" s="224"/>
      <c r="HDV5" s="224"/>
      <c r="HDW5" s="224"/>
      <c r="HDX5" s="224"/>
      <c r="HDY5" s="224"/>
      <c r="HDZ5" s="224"/>
      <c r="HEA5" s="224"/>
      <c r="HEB5" s="224"/>
      <c r="HEC5" s="224"/>
      <c r="HED5" s="224"/>
      <c r="HEE5" s="224"/>
      <c r="HEF5" s="224"/>
      <c r="HEG5" s="224"/>
      <c r="HEH5" s="224"/>
      <c r="HEI5" s="224"/>
      <c r="HEJ5" s="224"/>
      <c r="HEK5" s="224"/>
      <c r="HEL5" s="224"/>
      <c r="HEM5" s="224"/>
      <c r="HEN5" s="224"/>
      <c r="HEO5" s="224"/>
      <c r="HEP5" s="224"/>
      <c r="HEQ5" s="224"/>
      <c r="HER5" s="225"/>
      <c r="HES5" s="226"/>
      <c r="HET5" s="224"/>
      <c r="HEU5" s="224"/>
      <c r="HEV5" s="224"/>
      <c r="HEW5" s="224"/>
      <c r="HEX5" s="224"/>
      <c r="HEY5" s="224"/>
      <c r="HEZ5" s="224"/>
      <c r="HFA5" s="224"/>
      <c r="HFB5" s="224"/>
      <c r="HFC5" s="224"/>
      <c r="HFD5" s="224"/>
      <c r="HFE5" s="224"/>
      <c r="HFF5" s="224"/>
      <c r="HFG5" s="224"/>
      <c r="HFH5" s="224"/>
      <c r="HFI5" s="224"/>
      <c r="HFJ5" s="224"/>
      <c r="HFK5" s="224"/>
      <c r="HFL5" s="224"/>
      <c r="HFM5" s="224"/>
      <c r="HFN5" s="224"/>
      <c r="HFO5" s="224"/>
      <c r="HFP5" s="224"/>
      <c r="HFQ5" s="225"/>
      <c r="HFR5" s="226"/>
      <c r="HFS5" s="224"/>
      <c r="HFT5" s="224"/>
      <c r="HFU5" s="224"/>
      <c r="HFV5" s="224"/>
      <c r="HFW5" s="224"/>
      <c r="HFX5" s="224"/>
      <c r="HFY5" s="224"/>
      <c r="HFZ5" s="224"/>
      <c r="HGA5" s="224"/>
      <c r="HGB5" s="224"/>
      <c r="HGC5" s="224"/>
      <c r="HGD5" s="224"/>
      <c r="HGE5" s="224"/>
      <c r="HGF5" s="224"/>
      <c r="HGG5" s="224"/>
      <c r="HGH5" s="224"/>
      <c r="HGI5" s="224"/>
      <c r="HGJ5" s="224"/>
      <c r="HGK5" s="224"/>
      <c r="HGL5" s="224"/>
      <c r="HGM5" s="224"/>
      <c r="HGN5" s="224"/>
      <c r="HGO5" s="224"/>
      <c r="HGP5" s="225"/>
      <c r="HGQ5" s="226"/>
      <c r="HGR5" s="224"/>
      <c r="HGS5" s="224"/>
      <c r="HGT5" s="224"/>
      <c r="HGU5" s="224"/>
      <c r="HGV5" s="224"/>
      <c r="HGW5" s="224"/>
      <c r="HGX5" s="224"/>
      <c r="HGY5" s="224"/>
      <c r="HGZ5" s="224"/>
      <c r="HHA5" s="224"/>
      <c r="HHB5" s="224"/>
      <c r="HHC5" s="224"/>
      <c r="HHD5" s="224"/>
      <c r="HHE5" s="224"/>
      <c r="HHF5" s="224"/>
      <c r="HHG5" s="224"/>
      <c r="HHH5" s="224"/>
      <c r="HHI5" s="224"/>
      <c r="HHJ5" s="224"/>
      <c r="HHK5" s="224"/>
      <c r="HHL5" s="224"/>
      <c r="HHM5" s="224"/>
      <c r="HHN5" s="224"/>
      <c r="HHO5" s="225"/>
      <c r="HHP5" s="226"/>
      <c r="HHQ5" s="224"/>
      <c r="HHR5" s="224"/>
      <c r="HHS5" s="224"/>
      <c r="HHT5" s="224"/>
      <c r="HHU5" s="224"/>
      <c r="HHV5" s="224"/>
      <c r="HHW5" s="224"/>
      <c r="HHX5" s="224"/>
      <c r="HHY5" s="224"/>
      <c r="HHZ5" s="224"/>
      <c r="HIA5" s="224"/>
      <c r="HIB5" s="224"/>
      <c r="HIC5" s="224"/>
      <c r="HID5" s="224"/>
      <c r="HIE5" s="224"/>
      <c r="HIF5" s="224"/>
      <c r="HIG5" s="224"/>
      <c r="HIH5" s="224"/>
      <c r="HII5" s="224"/>
      <c r="HIJ5" s="224"/>
      <c r="HIK5" s="224"/>
      <c r="HIL5" s="224"/>
      <c r="HIM5" s="224"/>
      <c r="HIN5" s="225"/>
      <c r="HIO5" s="226"/>
      <c r="HIP5" s="224"/>
      <c r="HIQ5" s="224"/>
      <c r="HIR5" s="224"/>
      <c r="HIS5" s="224"/>
      <c r="HIT5" s="224"/>
      <c r="HIU5" s="224"/>
      <c r="HIV5" s="224"/>
      <c r="HIW5" s="224"/>
      <c r="HIX5" s="224"/>
      <c r="HIY5" s="224"/>
      <c r="HIZ5" s="224"/>
      <c r="HJA5" s="224"/>
      <c r="HJB5" s="224"/>
      <c r="HJC5" s="224"/>
      <c r="HJD5" s="224"/>
      <c r="HJE5" s="224"/>
      <c r="HJF5" s="224"/>
      <c r="HJG5" s="224"/>
      <c r="HJH5" s="224"/>
      <c r="HJI5" s="224"/>
      <c r="HJJ5" s="224"/>
      <c r="HJK5" s="224"/>
      <c r="HJL5" s="224"/>
      <c r="HJM5" s="225"/>
      <c r="HJN5" s="226"/>
      <c r="HJO5" s="224"/>
      <c r="HJP5" s="224"/>
      <c r="HJQ5" s="224"/>
      <c r="HJR5" s="224"/>
      <c r="HJS5" s="224"/>
      <c r="HJT5" s="224"/>
      <c r="HJU5" s="224"/>
      <c r="HJV5" s="224"/>
      <c r="HJW5" s="224"/>
      <c r="HJX5" s="224"/>
      <c r="HJY5" s="224"/>
      <c r="HJZ5" s="224"/>
      <c r="HKA5" s="224"/>
      <c r="HKB5" s="224"/>
      <c r="HKC5" s="224"/>
      <c r="HKD5" s="224"/>
      <c r="HKE5" s="224"/>
      <c r="HKF5" s="224"/>
      <c r="HKG5" s="224"/>
      <c r="HKH5" s="224"/>
      <c r="HKI5" s="224"/>
      <c r="HKJ5" s="224"/>
      <c r="HKK5" s="224"/>
      <c r="HKL5" s="225"/>
      <c r="HKM5" s="226"/>
      <c r="HKN5" s="224"/>
      <c r="HKO5" s="224"/>
      <c r="HKP5" s="224"/>
      <c r="HKQ5" s="224"/>
      <c r="HKR5" s="224"/>
      <c r="HKS5" s="224"/>
      <c r="HKT5" s="224"/>
      <c r="HKU5" s="224"/>
      <c r="HKV5" s="224"/>
      <c r="HKW5" s="224"/>
      <c r="HKX5" s="224"/>
      <c r="HKY5" s="224"/>
      <c r="HKZ5" s="224"/>
      <c r="HLA5" s="224"/>
      <c r="HLB5" s="224"/>
      <c r="HLC5" s="224"/>
      <c r="HLD5" s="224"/>
      <c r="HLE5" s="224"/>
      <c r="HLF5" s="224"/>
      <c r="HLG5" s="224"/>
      <c r="HLH5" s="224"/>
      <c r="HLI5" s="224"/>
      <c r="HLJ5" s="224"/>
      <c r="HLK5" s="225"/>
      <c r="HLL5" s="226"/>
      <c r="HLM5" s="224"/>
      <c r="HLN5" s="224"/>
      <c r="HLO5" s="224"/>
      <c r="HLP5" s="224"/>
      <c r="HLQ5" s="224"/>
      <c r="HLR5" s="224"/>
      <c r="HLS5" s="224"/>
      <c r="HLT5" s="224"/>
      <c r="HLU5" s="224"/>
      <c r="HLV5" s="224"/>
      <c r="HLW5" s="224"/>
      <c r="HLX5" s="224"/>
      <c r="HLY5" s="224"/>
      <c r="HLZ5" s="224"/>
      <c r="HMA5" s="224"/>
      <c r="HMB5" s="224"/>
      <c r="HMC5" s="224"/>
      <c r="HMD5" s="224"/>
      <c r="HME5" s="224"/>
      <c r="HMF5" s="224"/>
      <c r="HMG5" s="224"/>
      <c r="HMH5" s="224"/>
      <c r="HMI5" s="224"/>
      <c r="HMJ5" s="225"/>
      <c r="HMK5" s="226"/>
      <c r="HML5" s="224"/>
      <c r="HMM5" s="224"/>
      <c r="HMN5" s="224"/>
      <c r="HMO5" s="224"/>
      <c r="HMP5" s="224"/>
      <c r="HMQ5" s="224"/>
      <c r="HMR5" s="224"/>
      <c r="HMS5" s="224"/>
      <c r="HMT5" s="224"/>
      <c r="HMU5" s="224"/>
      <c r="HMV5" s="224"/>
      <c r="HMW5" s="224"/>
      <c r="HMX5" s="224"/>
      <c r="HMY5" s="224"/>
      <c r="HMZ5" s="224"/>
      <c r="HNA5" s="224"/>
      <c r="HNB5" s="224"/>
      <c r="HNC5" s="224"/>
      <c r="HND5" s="224"/>
      <c r="HNE5" s="224"/>
      <c r="HNF5" s="224"/>
      <c r="HNG5" s="224"/>
      <c r="HNH5" s="224"/>
      <c r="HNI5" s="225"/>
      <c r="HNJ5" s="226"/>
      <c r="HNK5" s="224"/>
      <c r="HNL5" s="224"/>
      <c r="HNM5" s="224"/>
      <c r="HNN5" s="224"/>
      <c r="HNO5" s="224"/>
      <c r="HNP5" s="224"/>
      <c r="HNQ5" s="224"/>
      <c r="HNR5" s="224"/>
      <c r="HNS5" s="224"/>
      <c r="HNT5" s="224"/>
      <c r="HNU5" s="224"/>
      <c r="HNV5" s="224"/>
      <c r="HNW5" s="224"/>
      <c r="HNX5" s="224"/>
      <c r="HNY5" s="224"/>
      <c r="HNZ5" s="224"/>
      <c r="HOA5" s="224"/>
      <c r="HOB5" s="224"/>
      <c r="HOC5" s="224"/>
      <c r="HOD5" s="224"/>
      <c r="HOE5" s="224"/>
      <c r="HOF5" s="224"/>
      <c r="HOG5" s="224"/>
      <c r="HOH5" s="225"/>
      <c r="HOI5" s="226"/>
      <c r="HOJ5" s="224"/>
      <c r="HOK5" s="224"/>
      <c r="HOL5" s="224"/>
      <c r="HOM5" s="224"/>
      <c r="HON5" s="224"/>
      <c r="HOO5" s="224"/>
      <c r="HOP5" s="224"/>
      <c r="HOQ5" s="224"/>
      <c r="HOR5" s="224"/>
      <c r="HOS5" s="224"/>
      <c r="HOT5" s="224"/>
      <c r="HOU5" s="224"/>
      <c r="HOV5" s="224"/>
      <c r="HOW5" s="224"/>
      <c r="HOX5" s="224"/>
      <c r="HOY5" s="224"/>
      <c r="HOZ5" s="224"/>
      <c r="HPA5" s="224"/>
      <c r="HPB5" s="224"/>
      <c r="HPC5" s="224"/>
      <c r="HPD5" s="224"/>
      <c r="HPE5" s="224"/>
      <c r="HPF5" s="224"/>
      <c r="HPG5" s="225"/>
      <c r="HPH5" s="226"/>
      <c r="HPI5" s="224"/>
      <c r="HPJ5" s="224"/>
      <c r="HPK5" s="224"/>
      <c r="HPL5" s="224"/>
      <c r="HPM5" s="224"/>
      <c r="HPN5" s="224"/>
      <c r="HPO5" s="224"/>
      <c r="HPP5" s="224"/>
      <c r="HPQ5" s="224"/>
      <c r="HPR5" s="224"/>
      <c r="HPS5" s="224"/>
      <c r="HPT5" s="224"/>
      <c r="HPU5" s="224"/>
      <c r="HPV5" s="224"/>
      <c r="HPW5" s="224"/>
      <c r="HPX5" s="224"/>
      <c r="HPY5" s="224"/>
      <c r="HPZ5" s="224"/>
      <c r="HQA5" s="224"/>
      <c r="HQB5" s="224"/>
      <c r="HQC5" s="224"/>
      <c r="HQD5" s="224"/>
      <c r="HQE5" s="224"/>
      <c r="HQF5" s="225"/>
      <c r="HQG5" s="226"/>
      <c r="HQH5" s="224"/>
      <c r="HQI5" s="224"/>
      <c r="HQJ5" s="224"/>
      <c r="HQK5" s="224"/>
      <c r="HQL5" s="224"/>
      <c r="HQM5" s="224"/>
      <c r="HQN5" s="224"/>
      <c r="HQO5" s="224"/>
      <c r="HQP5" s="224"/>
      <c r="HQQ5" s="224"/>
      <c r="HQR5" s="224"/>
      <c r="HQS5" s="224"/>
      <c r="HQT5" s="224"/>
      <c r="HQU5" s="224"/>
      <c r="HQV5" s="224"/>
      <c r="HQW5" s="224"/>
      <c r="HQX5" s="224"/>
      <c r="HQY5" s="224"/>
      <c r="HQZ5" s="224"/>
      <c r="HRA5" s="224"/>
      <c r="HRB5" s="224"/>
      <c r="HRC5" s="224"/>
      <c r="HRD5" s="224"/>
      <c r="HRE5" s="225"/>
      <c r="HRF5" s="226"/>
      <c r="HRG5" s="224"/>
      <c r="HRH5" s="224"/>
      <c r="HRI5" s="224"/>
      <c r="HRJ5" s="224"/>
      <c r="HRK5" s="224"/>
      <c r="HRL5" s="224"/>
      <c r="HRM5" s="224"/>
      <c r="HRN5" s="224"/>
      <c r="HRO5" s="224"/>
      <c r="HRP5" s="224"/>
      <c r="HRQ5" s="224"/>
      <c r="HRR5" s="224"/>
      <c r="HRS5" s="224"/>
      <c r="HRT5" s="224"/>
      <c r="HRU5" s="224"/>
      <c r="HRV5" s="224"/>
      <c r="HRW5" s="224"/>
      <c r="HRX5" s="224"/>
      <c r="HRY5" s="224"/>
      <c r="HRZ5" s="224"/>
      <c r="HSA5" s="224"/>
      <c r="HSB5" s="224"/>
      <c r="HSC5" s="224"/>
      <c r="HSD5" s="225"/>
      <c r="HSE5" s="226"/>
      <c r="HSF5" s="224"/>
      <c r="HSG5" s="224"/>
      <c r="HSH5" s="224"/>
      <c r="HSI5" s="224"/>
      <c r="HSJ5" s="224"/>
      <c r="HSK5" s="224"/>
      <c r="HSL5" s="224"/>
      <c r="HSM5" s="224"/>
      <c r="HSN5" s="224"/>
      <c r="HSO5" s="224"/>
      <c r="HSP5" s="224"/>
      <c r="HSQ5" s="224"/>
      <c r="HSR5" s="224"/>
      <c r="HSS5" s="224"/>
      <c r="HST5" s="224"/>
      <c r="HSU5" s="224"/>
      <c r="HSV5" s="224"/>
      <c r="HSW5" s="224"/>
      <c r="HSX5" s="224"/>
      <c r="HSY5" s="224"/>
      <c r="HSZ5" s="224"/>
      <c r="HTA5" s="224"/>
      <c r="HTB5" s="224"/>
      <c r="HTC5" s="225"/>
      <c r="HTD5" s="226"/>
      <c r="HTE5" s="224"/>
      <c r="HTF5" s="224"/>
      <c r="HTG5" s="224"/>
      <c r="HTH5" s="224"/>
      <c r="HTI5" s="224"/>
      <c r="HTJ5" s="224"/>
      <c r="HTK5" s="224"/>
      <c r="HTL5" s="224"/>
      <c r="HTM5" s="224"/>
      <c r="HTN5" s="224"/>
      <c r="HTO5" s="224"/>
      <c r="HTP5" s="224"/>
      <c r="HTQ5" s="224"/>
      <c r="HTR5" s="224"/>
      <c r="HTS5" s="224"/>
      <c r="HTT5" s="224"/>
      <c r="HTU5" s="224"/>
      <c r="HTV5" s="224"/>
      <c r="HTW5" s="224"/>
      <c r="HTX5" s="224"/>
      <c r="HTY5" s="224"/>
      <c r="HTZ5" s="224"/>
      <c r="HUA5" s="224"/>
      <c r="HUB5" s="225"/>
      <c r="HUC5" s="226"/>
      <c r="HUD5" s="224"/>
      <c r="HUE5" s="224"/>
      <c r="HUF5" s="224"/>
      <c r="HUG5" s="224"/>
      <c r="HUH5" s="224"/>
      <c r="HUI5" s="224"/>
      <c r="HUJ5" s="224"/>
      <c r="HUK5" s="224"/>
      <c r="HUL5" s="224"/>
      <c r="HUM5" s="224"/>
      <c r="HUN5" s="224"/>
      <c r="HUO5" s="224"/>
      <c r="HUP5" s="224"/>
      <c r="HUQ5" s="224"/>
      <c r="HUR5" s="224"/>
      <c r="HUS5" s="224"/>
      <c r="HUT5" s="224"/>
      <c r="HUU5" s="224"/>
      <c r="HUV5" s="224"/>
      <c r="HUW5" s="224"/>
      <c r="HUX5" s="224"/>
      <c r="HUY5" s="224"/>
      <c r="HUZ5" s="224"/>
      <c r="HVA5" s="225"/>
      <c r="HVB5" s="226"/>
      <c r="HVC5" s="224"/>
      <c r="HVD5" s="224"/>
      <c r="HVE5" s="224"/>
      <c r="HVF5" s="224"/>
      <c r="HVG5" s="224"/>
      <c r="HVH5" s="224"/>
      <c r="HVI5" s="224"/>
      <c r="HVJ5" s="224"/>
      <c r="HVK5" s="224"/>
      <c r="HVL5" s="224"/>
      <c r="HVM5" s="224"/>
      <c r="HVN5" s="224"/>
      <c r="HVO5" s="224"/>
      <c r="HVP5" s="224"/>
      <c r="HVQ5" s="224"/>
      <c r="HVR5" s="224"/>
      <c r="HVS5" s="224"/>
      <c r="HVT5" s="224"/>
      <c r="HVU5" s="224"/>
      <c r="HVV5" s="224"/>
      <c r="HVW5" s="224"/>
      <c r="HVX5" s="224"/>
      <c r="HVY5" s="224"/>
      <c r="HVZ5" s="225"/>
      <c r="HWA5" s="226"/>
      <c r="HWB5" s="224"/>
      <c r="HWC5" s="224"/>
      <c r="HWD5" s="224"/>
      <c r="HWE5" s="224"/>
      <c r="HWF5" s="224"/>
      <c r="HWG5" s="224"/>
      <c r="HWH5" s="224"/>
      <c r="HWI5" s="224"/>
      <c r="HWJ5" s="224"/>
      <c r="HWK5" s="224"/>
      <c r="HWL5" s="224"/>
      <c r="HWM5" s="224"/>
      <c r="HWN5" s="224"/>
      <c r="HWO5" s="224"/>
      <c r="HWP5" s="224"/>
      <c r="HWQ5" s="224"/>
      <c r="HWR5" s="224"/>
      <c r="HWS5" s="224"/>
      <c r="HWT5" s="224"/>
      <c r="HWU5" s="224"/>
      <c r="HWV5" s="224"/>
      <c r="HWW5" s="224"/>
      <c r="HWX5" s="224"/>
      <c r="HWY5" s="225"/>
      <c r="HWZ5" s="226"/>
      <c r="HXA5" s="224"/>
      <c r="HXB5" s="224"/>
      <c r="HXC5" s="224"/>
      <c r="HXD5" s="224"/>
      <c r="HXE5" s="224"/>
      <c r="HXF5" s="224"/>
      <c r="HXG5" s="224"/>
      <c r="HXH5" s="224"/>
      <c r="HXI5" s="224"/>
      <c r="HXJ5" s="224"/>
      <c r="HXK5" s="224"/>
      <c r="HXL5" s="224"/>
      <c r="HXM5" s="224"/>
      <c r="HXN5" s="224"/>
      <c r="HXO5" s="224"/>
      <c r="HXP5" s="224"/>
      <c r="HXQ5" s="224"/>
      <c r="HXR5" s="224"/>
      <c r="HXS5" s="224"/>
      <c r="HXT5" s="224"/>
      <c r="HXU5" s="224"/>
      <c r="HXV5" s="224"/>
      <c r="HXW5" s="224"/>
      <c r="HXX5" s="225"/>
      <c r="HXY5" s="226"/>
      <c r="HXZ5" s="224"/>
      <c r="HYA5" s="224"/>
      <c r="HYB5" s="224"/>
      <c r="HYC5" s="224"/>
      <c r="HYD5" s="224"/>
      <c r="HYE5" s="224"/>
      <c r="HYF5" s="224"/>
      <c r="HYG5" s="224"/>
      <c r="HYH5" s="224"/>
      <c r="HYI5" s="224"/>
      <c r="HYJ5" s="224"/>
      <c r="HYK5" s="224"/>
      <c r="HYL5" s="224"/>
      <c r="HYM5" s="224"/>
      <c r="HYN5" s="224"/>
      <c r="HYO5" s="224"/>
      <c r="HYP5" s="224"/>
      <c r="HYQ5" s="224"/>
      <c r="HYR5" s="224"/>
      <c r="HYS5" s="224"/>
      <c r="HYT5" s="224"/>
      <c r="HYU5" s="224"/>
      <c r="HYV5" s="224"/>
      <c r="HYW5" s="225"/>
      <c r="HYX5" s="226"/>
      <c r="HYY5" s="224"/>
      <c r="HYZ5" s="224"/>
      <c r="HZA5" s="224"/>
      <c r="HZB5" s="224"/>
      <c r="HZC5" s="224"/>
      <c r="HZD5" s="224"/>
      <c r="HZE5" s="224"/>
      <c r="HZF5" s="224"/>
      <c r="HZG5" s="224"/>
      <c r="HZH5" s="224"/>
      <c r="HZI5" s="224"/>
      <c r="HZJ5" s="224"/>
      <c r="HZK5" s="224"/>
      <c r="HZL5" s="224"/>
      <c r="HZM5" s="224"/>
      <c r="HZN5" s="224"/>
      <c r="HZO5" s="224"/>
      <c r="HZP5" s="224"/>
      <c r="HZQ5" s="224"/>
      <c r="HZR5" s="224"/>
      <c r="HZS5" s="224"/>
      <c r="HZT5" s="224"/>
      <c r="HZU5" s="224"/>
      <c r="HZV5" s="225"/>
      <c r="HZW5" s="226"/>
      <c r="HZX5" s="224"/>
      <c r="HZY5" s="224"/>
      <c r="HZZ5" s="224"/>
      <c r="IAA5" s="224"/>
      <c r="IAB5" s="224"/>
      <c r="IAC5" s="224"/>
      <c r="IAD5" s="224"/>
      <c r="IAE5" s="224"/>
      <c r="IAF5" s="224"/>
      <c r="IAG5" s="224"/>
      <c r="IAH5" s="224"/>
      <c r="IAI5" s="224"/>
      <c r="IAJ5" s="224"/>
      <c r="IAK5" s="224"/>
      <c r="IAL5" s="224"/>
      <c r="IAM5" s="224"/>
      <c r="IAN5" s="224"/>
      <c r="IAO5" s="224"/>
      <c r="IAP5" s="224"/>
      <c r="IAQ5" s="224"/>
      <c r="IAR5" s="224"/>
      <c r="IAS5" s="224"/>
      <c r="IAT5" s="224"/>
      <c r="IAU5" s="225"/>
      <c r="IAV5" s="226"/>
      <c r="IAW5" s="224"/>
      <c r="IAX5" s="224"/>
      <c r="IAY5" s="224"/>
      <c r="IAZ5" s="224"/>
      <c r="IBA5" s="224"/>
      <c r="IBB5" s="224"/>
      <c r="IBC5" s="224"/>
      <c r="IBD5" s="224"/>
      <c r="IBE5" s="224"/>
      <c r="IBF5" s="224"/>
      <c r="IBG5" s="224"/>
      <c r="IBH5" s="224"/>
      <c r="IBI5" s="224"/>
      <c r="IBJ5" s="224"/>
      <c r="IBK5" s="224"/>
      <c r="IBL5" s="224"/>
      <c r="IBM5" s="224"/>
      <c r="IBN5" s="224"/>
      <c r="IBO5" s="224"/>
      <c r="IBP5" s="224"/>
      <c r="IBQ5" s="224"/>
      <c r="IBR5" s="224"/>
      <c r="IBS5" s="224"/>
      <c r="IBT5" s="225"/>
      <c r="IBU5" s="226"/>
      <c r="IBV5" s="224"/>
      <c r="IBW5" s="224"/>
      <c r="IBX5" s="224"/>
      <c r="IBY5" s="224"/>
      <c r="IBZ5" s="224"/>
      <c r="ICA5" s="224"/>
      <c r="ICB5" s="224"/>
      <c r="ICC5" s="224"/>
      <c r="ICD5" s="224"/>
      <c r="ICE5" s="224"/>
      <c r="ICF5" s="224"/>
      <c r="ICG5" s="224"/>
      <c r="ICH5" s="224"/>
      <c r="ICI5" s="224"/>
      <c r="ICJ5" s="224"/>
      <c r="ICK5" s="224"/>
      <c r="ICL5" s="224"/>
      <c r="ICM5" s="224"/>
      <c r="ICN5" s="224"/>
      <c r="ICO5" s="224"/>
      <c r="ICP5" s="224"/>
      <c r="ICQ5" s="224"/>
      <c r="ICR5" s="224"/>
      <c r="ICS5" s="225"/>
      <c r="ICT5" s="226"/>
      <c r="ICU5" s="224"/>
      <c r="ICV5" s="224"/>
      <c r="ICW5" s="224"/>
      <c r="ICX5" s="224"/>
      <c r="ICY5" s="224"/>
      <c r="ICZ5" s="224"/>
      <c r="IDA5" s="224"/>
      <c r="IDB5" s="224"/>
      <c r="IDC5" s="224"/>
      <c r="IDD5" s="224"/>
      <c r="IDE5" s="224"/>
      <c r="IDF5" s="224"/>
      <c r="IDG5" s="224"/>
      <c r="IDH5" s="224"/>
      <c r="IDI5" s="224"/>
      <c r="IDJ5" s="224"/>
      <c r="IDK5" s="224"/>
      <c r="IDL5" s="224"/>
      <c r="IDM5" s="224"/>
      <c r="IDN5" s="224"/>
      <c r="IDO5" s="224"/>
      <c r="IDP5" s="224"/>
      <c r="IDQ5" s="224"/>
      <c r="IDR5" s="225"/>
      <c r="IDS5" s="226"/>
      <c r="IDT5" s="224"/>
      <c r="IDU5" s="224"/>
      <c r="IDV5" s="224"/>
      <c r="IDW5" s="224"/>
      <c r="IDX5" s="224"/>
      <c r="IDY5" s="224"/>
      <c r="IDZ5" s="224"/>
      <c r="IEA5" s="224"/>
      <c r="IEB5" s="224"/>
      <c r="IEC5" s="224"/>
      <c r="IED5" s="224"/>
      <c r="IEE5" s="224"/>
      <c r="IEF5" s="224"/>
      <c r="IEG5" s="224"/>
      <c r="IEH5" s="224"/>
      <c r="IEI5" s="224"/>
      <c r="IEJ5" s="224"/>
      <c r="IEK5" s="224"/>
      <c r="IEL5" s="224"/>
      <c r="IEM5" s="224"/>
      <c r="IEN5" s="224"/>
      <c r="IEO5" s="224"/>
      <c r="IEP5" s="224"/>
      <c r="IEQ5" s="225"/>
      <c r="IER5" s="226"/>
      <c r="IES5" s="224"/>
      <c r="IET5" s="224"/>
      <c r="IEU5" s="224"/>
      <c r="IEV5" s="224"/>
      <c r="IEW5" s="224"/>
      <c r="IEX5" s="224"/>
      <c r="IEY5" s="224"/>
      <c r="IEZ5" s="224"/>
      <c r="IFA5" s="224"/>
      <c r="IFB5" s="224"/>
      <c r="IFC5" s="224"/>
      <c r="IFD5" s="224"/>
      <c r="IFE5" s="224"/>
      <c r="IFF5" s="224"/>
      <c r="IFG5" s="224"/>
      <c r="IFH5" s="224"/>
      <c r="IFI5" s="224"/>
      <c r="IFJ5" s="224"/>
      <c r="IFK5" s="224"/>
      <c r="IFL5" s="224"/>
      <c r="IFM5" s="224"/>
      <c r="IFN5" s="224"/>
      <c r="IFO5" s="224"/>
      <c r="IFP5" s="225"/>
      <c r="IFQ5" s="226"/>
      <c r="IFR5" s="224"/>
      <c r="IFS5" s="224"/>
      <c r="IFT5" s="224"/>
      <c r="IFU5" s="224"/>
      <c r="IFV5" s="224"/>
      <c r="IFW5" s="224"/>
      <c r="IFX5" s="224"/>
      <c r="IFY5" s="224"/>
      <c r="IFZ5" s="224"/>
      <c r="IGA5" s="224"/>
      <c r="IGB5" s="224"/>
      <c r="IGC5" s="224"/>
      <c r="IGD5" s="224"/>
      <c r="IGE5" s="224"/>
      <c r="IGF5" s="224"/>
      <c r="IGG5" s="224"/>
      <c r="IGH5" s="224"/>
      <c r="IGI5" s="224"/>
      <c r="IGJ5" s="224"/>
      <c r="IGK5" s="224"/>
      <c r="IGL5" s="224"/>
      <c r="IGM5" s="224"/>
      <c r="IGN5" s="224"/>
      <c r="IGO5" s="225"/>
      <c r="IGP5" s="226"/>
      <c r="IGQ5" s="224"/>
      <c r="IGR5" s="224"/>
      <c r="IGS5" s="224"/>
      <c r="IGT5" s="224"/>
      <c r="IGU5" s="224"/>
      <c r="IGV5" s="224"/>
      <c r="IGW5" s="224"/>
      <c r="IGX5" s="224"/>
      <c r="IGY5" s="224"/>
      <c r="IGZ5" s="224"/>
      <c r="IHA5" s="224"/>
      <c r="IHB5" s="224"/>
      <c r="IHC5" s="224"/>
      <c r="IHD5" s="224"/>
      <c r="IHE5" s="224"/>
      <c r="IHF5" s="224"/>
      <c r="IHG5" s="224"/>
      <c r="IHH5" s="224"/>
      <c r="IHI5" s="224"/>
      <c r="IHJ5" s="224"/>
      <c r="IHK5" s="224"/>
      <c r="IHL5" s="224"/>
      <c r="IHM5" s="224"/>
      <c r="IHN5" s="225"/>
      <c r="IHO5" s="226"/>
      <c r="IHP5" s="224"/>
      <c r="IHQ5" s="224"/>
      <c r="IHR5" s="224"/>
      <c r="IHS5" s="224"/>
      <c r="IHT5" s="224"/>
      <c r="IHU5" s="224"/>
      <c r="IHV5" s="224"/>
      <c r="IHW5" s="224"/>
      <c r="IHX5" s="224"/>
      <c r="IHY5" s="224"/>
      <c r="IHZ5" s="224"/>
      <c r="IIA5" s="224"/>
      <c r="IIB5" s="224"/>
      <c r="IIC5" s="224"/>
      <c r="IID5" s="224"/>
      <c r="IIE5" s="224"/>
      <c r="IIF5" s="224"/>
      <c r="IIG5" s="224"/>
      <c r="IIH5" s="224"/>
      <c r="III5" s="224"/>
      <c r="IIJ5" s="224"/>
      <c r="IIK5" s="224"/>
      <c r="IIL5" s="224"/>
      <c r="IIM5" s="225"/>
      <c r="IIN5" s="226"/>
      <c r="IIO5" s="224"/>
      <c r="IIP5" s="224"/>
      <c r="IIQ5" s="224"/>
      <c r="IIR5" s="224"/>
      <c r="IIS5" s="224"/>
      <c r="IIT5" s="224"/>
      <c r="IIU5" s="224"/>
      <c r="IIV5" s="224"/>
      <c r="IIW5" s="224"/>
      <c r="IIX5" s="224"/>
      <c r="IIY5" s="224"/>
      <c r="IIZ5" s="224"/>
      <c r="IJA5" s="224"/>
      <c r="IJB5" s="224"/>
      <c r="IJC5" s="224"/>
      <c r="IJD5" s="224"/>
      <c r="IJE5" s="224"/>
      <c r="IJF5" s="224"/>
      <c r="IJG5" s="224"/>
      <c r="IJH5" s="224"/>
      <c r="IJI5" s="224"/>
      <c r="IJJ5" s="224"/>
      <c r="IJK5" s="224"/>
      <c r="IJL5" s="225"/>
      <c r="IJM5" s="226"/>
      <c r="IJN5" s="224"/>
      <c r="IJO5" s="224"/>
      <c r="IJP5" s="224"/>
      <c r="IJQ5" s="224"/>
      <c r="IJR5" s="224"/>
      <c r="IJS5" s="224"/>
      <c r="IJT5" s="224"/>
      <c r="IJU5" s="224"/>
      <c r="IJV5" s="224"/>
      <c r="IJW5" s="224"/>
      <c r="IJX5" s="224"/>
      <c r="IJY5" s="224"/>
      <c r="IJZ5" s="224"/>
      <c r="IKA5" s="224"/>
      <c r="IKB5" s="224"/>
      <c r="IKC5" s="224"/>
      <c r="IKD5" s="224"/>
      <c r="IKE5" s="224"/>
      <c r="IKF5" s="224"/>
      <c r="IKG5" s="224"/>
      <c r="IKH5" s="224"/>
      <c r="IKI5" s="224"/>
      <c r="IKJ5" s="224"/>
      <c r="IKK5" s="225"/>
      <c r="IKL5" s="226"/>
      <c r="IKM5" s="224"/>
      <c r="IKN5" s="224"/>
      <c r="IKO5" s="224"/>
      <c r="IKP5" s="224"/>
      <c r="IKQ5" s="224"/>
      <c r="IKR5" s="224"/>
      <c r="IKS5" s="224"/>
      <c r="IKT5" s="224"/>
      <c r="IKU5" s="224"/>
      <c r="IKV5" s="224"/>
      <c r="IKW5" s="224"/>
      <c r="IKX5" s="224"/>
      <c r="IKY5" s="224"/>
      <c r="IKZ5" s="224"/>
      <c r="ILA5" s="224"/>
      <c r="ILB5" s="224"/>
      <c r="ILC5" s="224"/>
      <c r="ILD5" s="224"/>
      <c r="ILE5" s="224"/>
      <c r="ILF5" s="224"/>
      <c r="ILG5" s="224"/>
      <c r="ILH5" s="224"/>
      <c r="ILI5" s="224"/>
      <c r="ILJ5" s="225"/>
      <c r="ILK5" s="226"/>
      <c r="ILL5" s="224"/>
      <c r="ILM5" s="224"/>
      <c r="ILN5" s="224"/>
      <c r="ILO5" s="224"/>
      <c r="ILP5" s="224"/>
      <c r="ILQ5" s="224"/>
      <c r="ILR5" s="224"/>
      <c r="ILS5" s="224"/>
      <c r="ILT5" s="224"/>
      <c r="ILU5" s="224"/>
      <c r="ILV5" s="224"/>
      <c r="ILW5" s="224"/>
      <c r="ILX5" s="224"/>
      <c r="ILY5" s="224"/>
      <c r="ILZ5" s="224"/>
      <c r="IMA5" s="224"/>
      <c r="IMB5" s="224"/>
      <c r="IMC5" s="224"/>
      <c r="IMD5" s="224"/>
      <c r="IME5" s="224"/>
      <c r="IMF5" s="224"/>
      <c r="IMG5" s="224"/>
      <c r="IMH5" s="224"/>
      <c r="IMI5" s="225"/>
      <c r="IMJ5" s="226"/>
      <c r="IMK5" s="224"/>
      <c r="IML5" s="224"/>
      <c r="IMM5" s="224"/>
      <c r="IMN5" s="224"/>
      <c r="IMO5" s="224"/>
      <c r="IMP5" s="224"/>
      <c r="IMQ5" s="224"/>
      <c r="IMR5" s="224"/>
      <c r="IMS5" s="224"/>
      <c r="IMT5" s="224"/>
      <c r="IMU5" s="224"/>
      <c r="IMV5" s="224"/>
      <c r="IMW5" s="224"/>
      <c r="IMX5" s="224"/>
      <c r="IMY5" s="224"/>
      <c r="IMZ5" s="224"/>
      <c r="INA5" s="224"/>
      <c r="INB5" s="224"/>
      <c r="INC5" s="224"/>
      <c r="IND5" s="224"/>
      <c r="INE5" s="224"/>
      <c r="INF5" s="224"/>
      <c r="ING5" s="224"/>
      <c r="INH5" s="225"/>
      <c r="INI5" s="226"/>
      <c r="INJ5" s="224"/>
      <c r="INK5" s="224"/>
      <c r="INL5" s="224"/>
      <c r="INM5" s="224"/>
      <c r="INN5" s="224"/>
      <c r="INO5" s="224"/>
      <c r="INP5" s="224"/>
      <c r="INQ5" s="224"/>
      <c r="INR5" s="224"/>
      <c r="INS5" s="224"/>
      <c r="INT5" s="224"/>
      <c r="INU5" s="224"/>
      <c r="INV5" s="224"/>
      <c r="INW5" s="224"/>
      <c r="INX5" s="224"/>
      <c r="INY5" s="224"/>
      <c r="INZ5" s="224"/>
      <c r="IOA5" s="224"/>
      <c r="IOB5" s="224"/>
      <c r="IOC5" s="224"/>
      <c r="IOD5" s="224"/>
      <c r="IOE5" s="224"/>
      <c r="IOF5" s="224"/>
      <c r="IOG5" s="225"/>
      <c r="IOH5" s="226"/>
      <c r="IOI5" s="224"/>
      <c r="IOJ5" s="224"/>
      <c r="IOK5" s="224"/>
      <c r="IOL5" s="224"/>
      <c r="IOM5" s="224"/>
      <c r="ION5" s="224"/>
      <c r="IOO5" s="224"/>
      <c r="IOP5" s="224"/>
      <c r="IOQ5" s="224"/>
      <c r="IOR5" s="224"/>
      <c r="IOS5" s="224"/>
      <c r="IOT5" s="224"/>
      <c r="IOU5" s="224"/>
      <c r="IOV5" s="224"/>
      <c r="IOW5" s="224"/>
      <c r="IOX5" s="224"/>
      <c r="IOY5" s="224"/>
      <c r="IOZ5" s="224"/>
      <c r="IPA5" s="224"/>
      <c r="IPB5" s="224"/>
      <c r="IPC5" s="224"/>
      <c r="IPD5" s="224"/>
      <c r="IPE5" s="224"/>
      <c r="IPF5" s="225"/>
      <c r="IPG5" s="226"/>
      <c r="IPH5" s="224"/>
      <c r="IPI5" s="224"/>
      <c r="IPJ5" s="224"/>
      <c r="IPK5" s="224"/>
      <c r="IPL5" s="224"/>
      <c r="IPM5" s="224"/>
      <c r="IPN5" s="224"/>
      <c r="IPO5" s="224"/>
      <c r="IPP5" s="224"/>
      <c r="IPQ5" s="224"/>
      <c r="IPR5" s="224"/>
      <c r="IPS5" s="224"/>
      <c r="IPT5" s="224"/>
      <c r="IPU5" s="224"/>
      <c r="IPV5" s="224"/>
      <c r="IPW5" s="224"/>
      <c r="IPX5" s="224"/>
      <c r="IPY5" s="224"/>
      <c r="IPZ5" s="224"/>
      <c r="IQA5" s="224"/>
      <c r="IQB5" s="224"/>
      <c r="IQC5" s="224"/>
      <c r="IQD5" s="224"/>
      <c r="IQE5" s="225"/>
      <c r="IQF5" s="226"/>
      <c r="IQG5" s="224"/>
      <c r="IQH5" s="224"/>
      <c r="IQI5" s="224"/>
      <c r="IQJ5" s="224"/>
      <c r="IQK5" s="224"/>
      <c r="IQL5" s="224"/>
      <c r="IQM5" s="224"/>
      <c r="IQN5" s="224"/>
      <c r="IQO5" s="224"/>
      <c r="IQP5" s="224"/>
      <c r="IQQ5" s="224"/>
      <c r="IQR5" s="224"/>
      <c r="IQS5" s="224"/>
      <c r="IQT5" s="224"/>
      <c r="IQU5" s="224"/>
      <c r="IQV5" s="224"/>
      <c r="IQW5" s="224"/>
      <c r="IQX5" s="224"/>
      <c r="IQY5" s="224"/>
      <c r="IQZ5" s="224"/>
      <c r="IRA5" s="224"/>
      <c r="IRB5" s="224"/>
      <c r="IRC5" s="224"/>
      <c r="IRD5" s="225"/>
      <c r="IRE5" s="226"/>
      <c r="IRF5" s="224"/>
      <c r="IRG5" s="224"/>
      <c r="IRH5" s="224"/>
      <c r="IRI5" s="224"/>
      <c r="IRJ5" s="224"/>
      <c r="IRK5" s="224"/>
      <c r="IRL5" s="224"/>
      <c r="IRM5" s="224"/>
      <c r="IRN5" s="224"/>
      <c r="IRO5" s="224"/>
      <c r="IRP5" s="224"/>
      <c r="IRQ5" s="224"/>
      <c r="IRR5" s="224"/>
      <c r="IRS5" s="224"/>
      <c r="IRT5" s="224"/>
      <c r="IRU5" s="224"/>
      <c r="IRV5" s="224"/>
      <c r="IRW5" s="224"/>
      <c r="IRX5" s="224"/>
      <c r="IRY5" s="224"/>
      <c r="IRZ5" s="224"/>
      <c r="ISA5" s="224"/>
      <c r="ISB5" s="224"/>
      <c r="ISC5" s="225"/>
      <c r="ISD5" s="226"/>
      <c r="ISE5" s="224"/>
      <c r="ISF5" s="224"/>
      <c r="ISG5" s="224"/>
      <c r="ISH5" s="224"/>
      <c r="ISI5" s="224"/>
      <c r="ISJ5" s="224"/>
      <c r="ISK5" s="224"/>
      <c r="ISL5" s="224"/>
      <c r="ISM5" s="224"/>
      <c r="ISN5" s="224"/>
      <c r="ISO5" s="224"/>
      <c r="ISP5" s="224"/>
      <c r="ISQ5" s="224"/>
      <c r="ISR5" s="224"/>
      <c r="ISS5" s="224"/>
      <c r="IST5" s="224"/>
      <c r="ISU5" s="224"/>
      <c r="ISV5" s="224"/>
      <c r="ISW5" s="224"/>
      <c r="ISX5" s="224"/>
      <c r="ISY5" s="224"/>
      <c r="ISZ5" s="224"/>
      <c r="ITA5" s="224"/>
      <c r="ITB5" s="225"/>
      <c r="ITC5" s="226"/>
      <c r="ITD5" s="224"/>
      <c r="ITE5" s="224"/>
      <c r="ITF5" s="224"/>
      <c r="ITG5" s="224"/>
      <c r="ITH5" s="224"/>
      <c r="ITI5" s="224"/>
      <c r="ITJ5" s="224"/>
      <c r="ITK5" s="224"/>
      <c r="ITL5" s="224"/>
      <c r="ITM5" s="224"/>
      <c r="ITN5" s="224"/>
      <c r="ITO5" s="224"/>
      <c r="ITP5" s="224"/>
      <c r="ITQ5" s="224"/>
      <c r="ITR5" s="224"/>
      <c r="ITS5" s="224"/>
      <c r="ITT5" s="224"/>
      <c r="ITU5" s="224"/>
      <c r="ITV5" s="224"/>
      <c r="ITW5" s="224"/>
      <c r="ITX5" s="224"/>
      <c r="ITY5" s="224"/>
      <c r="ITZ5" s="224"/>
      <c r="IUA5" s="225"/>
      <c r="IUB5" s="226"/>
      <c r="IUC5" s="224"/>
      <c r="IUD5" s="224"/>
      <c r="IUE5" s="224"/>
      <c r="IUF5" s="224"/>
      <c r="IUG5" s="224"/>
      <c r="IUH5" s="224"/>
      <c r="IUI5" s="224"/>
      <c r="IUJ5" s="224"/>
      <c r="IUK5" s="224"/>
      <c r="IUL5" s="224"/>
      <c r="IUM5" s="224"/>
      <c r="IUN5" s="224"/>
      <c r="IUO5" s="224"/>
      <c r="IUP5" s="224"/>
      <c r="IUQ5" s="224"/>
      <c r="IUR5" s="224"/>
      <c r="IUS5" s="224"/>
      <c r="IUT5" s="224"/>
      <c r="IUU5" s="224"/>
      <c r="IUV5" s="224"/>
      <c r="IUW5" s="224"/>
      <c r="IUX5" s="224"/>
      <c r="IUY5" s="224"/>
      <c r="IUZ5" s="225"/>
      <c r="IVA5" s="226"/>
      <c r="IVB5" s="224"/>
      <c r="IVC5" s="224"/>
      <c r="IVD5" s="224"/>
      <c r="IVE5" s="224"/>
      <c r="IVF5" s="224"/>
      <c r="IVG5" s="224"/>
      <c r="IVH5" s="224"/>
      <c r="IVI5" s="224"/>
      <c r="IVJ5" s="224"/>
      <c r="IVK5" s="224"/>
      <c r="IVL5" s="224"/>
      <c r="IVM5" s="224"/>
      <c r="IVN5" s="224"/>
      <c r="IVO5" s="224"/>
      <c r="IVP5" s="224"/>
      <c r="IVQ5" s="224"/>
      <c r="IVR5" s="224"/>
      <c r="IVS5" s="224"/>
      <c r="IVT5" s="224"/>
      <c r="IVU5" s="224"/>
      <c r="IVV5" s="224"/>
      <c r="IVW5" s="224"/>
      <c r="IVX5" s="224"/>
      <c r="IVY5" s="225"/>
      <c r="IVZ5" s="226"/>
      <c r="IWA5" s="224"/>
      <c r="IWB5" s="224"/>
      <c r="IWC5" s="224"/>
      <c r="IWD5" s="224"/>
      <c r="IWE5" s="224"/>
      <c r="IWF5" s="224"/>
      <c r="IWG5" s="224"/>
      <c r="IWH5" s="224"/>
      <c r="IWI5" s="224"/>
      <c r="IWJ5" s="224"/>
      <c r="IWK5" s="224"/>
      <c r="IWL5" s="224"/>
      <c r="IWM5" s="224"/>
      <c r="IWN5" s="224"/>
      <c r="IWO5" s="224"/>
      <c r="IWP5" s="224"/>
      <c r="IWQ5" s="224"/>
      <c r="IWR5" s="224"/>
      <c r="IWS5" s="224"/>
      <c r="IWT5" s="224"/>
      <c r="IWU5" s="224"/>
      <c r="IWV5" s="224"/>
      <c r="IWW5" s="224"/>
      <c r="IWX5" s="225"/>
      <c r="IWY5" s="226"/>
      <c r="IWZ5" s="224"/>
      <c r="IXA5" s="224"/>
      <c r="IXB5" s="224"/>
      <c r="IXC5" s="224"/>
      <c r="IXD5" s="224"/>
      <c r="IXE5" s="224"/>
      <c r="IXF5" s="224"/>
      <c r="IXG5" s="224"/>
      <c r="IXH5" s="224"/>
      <c r="IXI5" s="224"/>
      <c r="IXJ5" s="224"/>
      <c r="IXK5" s="224"/>
      <c r="IXL5" s="224"/>
      <c r="IXM5" s="224"/>
      <c r="IXN5" s="224"/>
      <c r="IXO5" s="224"/>
      <c r="IXP5" s="224"/>
      <c r="IXQ5" s="224"/>
      <c r="IXR5" s="224"/>
      <c r="IXS5" s="224"/>
      <c r="IXT5" s="224"/>
      <c r="IXU5" s="224"/>
      <c r="IXV5" s="224"/>
      <c r="IXW5" s="225"/>
      <c r="IXX5" s="226"/>
      <c r="IXY5" s="224"/>
      <c r="IXZ5" s="224"/>
      <c r="IYA5" s="224"/>
      <c r="IYB5" s="224"/>
      <c r="IYC5" s="224"/>
      <c r="IYD5" s="224"/>
      <c r="IYE5" s="224"/>
      <c r="IYF5" s="224"/>
      <c r="IYG5" s="224"/>
      <c r="IYH5" s="224"/>
      <c r="IYI5" s="224"/>
      <c r="IYJ5" s="224"/>
      <c r="IYK5" s="224"/>
      <c r="IYL5" s="224"/>
      <c r="IYM5" s="224"/>
      <c r="IYN5" s="224"/>
      <c r="IYO5" s="224"/>
      <c r="IYP5" s="224"/>
      <c r="IYQ5" s="224"/>
      <c r="IYR5" s="224"/>
      <c r="IYS5" s="224"/>
      <c r="IYT5" s="224"/>
      <c r="IYU5" s="224"/>
      <c r="IYV5" s="225"/>
      <c r="IYW5" s="226"/>
      <c r="IYX5" s="224"/>
      <c r="IYY5" s="224"/>
      <c r="IYZ5" s="224"/>
      <c r="IZA5" s="224"/>
      <c r="IZB5" s="224"/>
      <c r="IZC5" s="224"/>
      <c r="IZD5" s="224"/>
      <c r="IZE5" s="224"/>
      <c r="IZF5" s="224"/>
      <c r="IZG5" s="224"/>
      <c r="IZH5" s="224"/>
      <c r="IZI5" s="224"/>
      <c r="IZJ5" s="224"/>
      <c r="IZK5" s="224"/>
      <c r="IZL5" s="224"/>
      <c r="IZM5" s="224"/>
      <c r="IZN5" s="224"/>
      <c r="IZO5" s="224"/>
      <c r="IZP5" s="224"/>
      <c r="IZQ5" s="224"/>
      <c r="IZR5" s="224"/>
      <c r="IZS5" s="224"/>
      <c r="IZT5" s="224"/>
      <c r="IZU5" s="225"/>
      <c r="IZV5" s="226"/>
      <c r="IZW5" s="224"/>
      <c r="IZX5" s="224"/>
      <c r="IZY5" s="224"/>
      <c r="IZZ5" s="224"/>
      <c r="JAA5" s="224"/>
      <c r="JAB5" s="224"/>
      <c r="JAC5" s="224"/>
      <c r="JAD5" s="224"/>
      <c r="JAE5" s="224"/>
      <c r="JAF5" s="224"/>
      <c r="JAG5" s="224"/>
      <c r="JAH5" s="224"/>
      <c r="JAI5" s="224"/>
      <c r="JAJ5" s="224"/>
      <c r="JAK5" s="224"/>
      <c r="JAL5" s="224"/>
      <c r="JAM5" s="224"/>
      <c r="JAN5" s="224"/>
      <c r="JAO5" s="224"/>
      <c r="JAP5" s="224"/>
      <c r="JAQ5" s="224"/>
      <c r="JAR5" s="224"/>
      <c r="JAS5" s="224"/>
      <c r="JAT5" s="225"/>
      <c r="JAU5" s="226"/>
      <c r="JAV5" s="224"/>
      <c r="JAW5" s="224"/>
      <c r="JAX5" s="224"/>
      <c r="JAY5" s="224"/>
      <c r="JAZ5" s="224"/>
      <c r="JBA5" s="224"/>
      <c r="JBB5" s="224"/>
      <c r="JBC5" s="224"/>
      <c r="JBD5" s="224"/>
      <c r="JBE5" s="224"/>
      <c r="JBF5" s="224"/>
      <c r="JBG5" s="224"/>
      <c r="JBH5" s="224"/>
      <c r="JBI5" s="224"/>
      <c r="JBJ5" s="224"/>
      <c r="JBK5" s="224"/>
      <c r="JBL5" s="224"/>
      <c r="JBM5" s="224"/>
      <c r="JBN5" s="224"/>
      <c r="JBO5" s="224"/>
      <c r="JBP5" s="224"/>
      <c r="JBQ5" s="224"/>
      <c r="JBR5" s="224"/>
      <c r="JBS5" s="225"/>
      <c r="JBT5" s="226"/>
      <c r="JBU5" s="224"/>
      <c r="JBV5" s="224"/>
      <c r="JBW5" s="224"/>
      <c r="JBX5" s="224"/>
      <c r="JBY5" s="224"/>
      <c r="JBZ5" s="224"/>
      <c r="JCA5" s="224"/>
      <c r="JCB5" s="224"/>
      <c r="JCC5" s="224"/>
      <c r="JCD5" s="224"/>
      <c r="JCE5" s="224"/>
      <c r="JCF5" s="224"/>
      <c r="JCG5" s="224"/>
      <c r="JCH5" s="224"/>
      <c r="JCI5" s="224"/>
      <c r="JCJ5" s="224"/>
      <c r="JCK5" s="224"/>
      <c r="JCL5" s="224"/>
      <c r="JCM5" s="224"/>
      <c r="JCN5" s="224"/>
      <c r="JCO5" s="224"/>
      <c r="JCP5" s="224"/>
      <c r="JCQ5" s="224"/>
      <c r="JCR5" s="225"/>
      <c r="JCS5" s="226"/>
      <c r="JCT5" s="224"/>
      <c r="JCU5" s="224"/>
      <c r="JCV5" s="224"/>
      <c r="JCW5" s="224"/>
      <c r="JCX5" s="224"/>
      <c r="JCY5" s="224"/>
      <c r="JCZ5" s="224"/>
      <c r="JDA5" s="224"/>
      <c r="JDB5" s="224"/>
      <c r="JDC5" s="224"/>
      <c r="JDD5" s="224"/>
      <c r="JDE5" s="224"/>
      <c r="JDF5" s="224"/>
      <c r="JDG5" s="224"/>
      <c r="JDH5" s="224"/>
      <c r="JDI5" s="224"/>
      <c r="JDJ5" s="224"/>
      <c r="JDK5" s="224"/>
      <c r="JDL5" s="224"/>
      <c r="JDM5" s="224"/>
      <c r="JDN5" s="224"/>
      <c r="JDO5" s="224"/>
      <c r="JDP5" s="224"/>
      <c r="JDQ5" s="225"/>
      <c r="JDR5" s="226"/>
      <c r="JDS5" s="224"/>
      <c r="JDT5" s="224"/>
      <c r="JDU5" s="224"/>
      <c r="JDV5" s="224"/>
      <c r="JDW5" s="224"/>
      <c r="JDX5" s="224"/>
      <c r="JDY5" s="224"/>
      <c r="JDZ5" s="224"/>
      <c r="JEA5" s="224"/>
      <c r="JEB5" s="224"/>
      <c r="JEC5" s="224"/>
      <c r="JED5" s="224"/>
      <c r="JEE5" s="224"/>
      <c r="JEF5" s="224"/>
      <c r="JEG5" s="224"/>
      <c r="JEH5" s="224"/>
      <c r="JEI5" s="224"/>
      <c r="JEJ5" s="224"/>
      <c r="JEK5" s="224"/>
      <c r="JEL5" s="224"/>
      <c r="JEM5" s="224"/>
      <c r="JEN5" s="224"/>
      <c r="JEO5" s="224"/>
      <c r="JEP5" s="225"/>
      <c r="JEQ5" s="226"/>
      <c r="JER5" s="224"/>
      <c r="JES5" s="224"/>
      <c r="JET5" s="224"/>
      <c r="JEU5" s="224"/>
      <c r="JEV5" s="224"/>
      <c r="JEW5" s="224"/>
      <c r="JEX5" s="224"/>
      <c r="JEY5" s="224"/>
      <c r="JEZ5" s="224"/>
      <c r="JFA5" s="224"/>
      <c r="JFB5" s="224"/>
      <c r="JFC5" s="224"/>
      <c r="JFD5" s="224"/>
      <c r="JFE5" s="224"/>
      <c r="JFF5" s="224"/>
      <c r="JFG5" s="224"/>
      <c r="JFH5" s="224"/>
      <c r="JFI5" s="224"/>
      <c r="JFJ5" s="224"/>
      <c r="JFK5" s="224"/>
      <c r="JFL5" s="224"/>
      <c r="JFM5" s="224"/>
      <c r="JFN5" s="224"/>
      <c r="JFO5" s="225"/>
      <c r="JFP5" s="226"/>
      <c r="JFQ5" s="224"/>
      <c r="JFR5" s="224"/>
      <c r="JFS5" s="224"/>
      <c r="JFT5" s="224"/>
      <c r="JFU5" s="224"/>
      <c r="JFV5" s="224"/>
      <c r="JFW5" s="224"/>
      <c r="JFX5" s="224"/>
      <c r="JFY5" s="224"/>
      <c r="JFZ5" s="224"/>
      <c r="JGA5" s="224"/>
      <c r="JGB5" s="224"/>
      <c r="JGC5" s="224"/>
      <c r="JGD5" s="224"/>
      <c r="JGE5" s="224"/>
      <c r="JGF5" s="224"/>
      <c r="JGG5" s="224"/>
      <c r="JGH5" s="224"/>
      <c r="JGI5" s="224"/>
      <c r="JGJ5" s="224"/>
      <c r="JGK5" s="224"/>
      <c r="JGL5" s="224"/>
      <c r="JGM5" s="224"/>
      <c r="JGN5" s="225"/>
      <c r="JGO5" s="226"/>
      <c r="JGP5" s="224"/>
      <c r="JGQ5" s="224"/>
      <c r="JGR5" s="224"/>
      <c r="JGS5" s="224"/>
      <c r="JGT5" s="224"/>
      <c r="JGU5" s="224"/>
      <c r="JGV5" s="224"/>
      <c r="JGW5" s="224"/>
      <c r="JGX5" s="224"/>
      <c r="JGY5" s="224"/>
      <c r="JGZ5" s="224"/>
      <c r="JHA5" s="224"/>
      <c r="JHB5" s="224"/>
      <c r="JHC5" s="224"/>
      <c r="JHD5" s="224"/>
      <c r="JHE5" s="224"/>
      <c r="JHF5" s="224"/>
      <c r="JHG5" s="224"/>
      <c r="JHH5" s="224"/>
      <c r="JHI5" s="224"/>
      <c r="JHJ5" s="224"/>
      <c r="JHK5" s="224"/>
      <c r="JHL5" s="224"/>
      <c r="JHM5" s="225"/>
      <c r="JHN5" s="226"/>
      <c r="JHO5" s="224"/>
      <c r="JHP5" s="224"/>
      <c r="JHQ5" s="224"/>
      <c r="JHR5" s="224"/>
      <c r="JHS5" s="224"/>
      <c r="JHT5" s="224"/>
      <c r="JHU5" s="224"/>
      <c r="JHV5" s="224"/>
      <c r="JHW5" s="224"/>
      <c r="JHX5" s="224"/>
      <c r="JHY5" s="224"/>
      <c r="JHZ5" s="224"/>
      <c r="JIA5" s="224"/>
      <c r="JIB5" s="224"/>
      <c r="JIC5" s="224"/>
      <c r="JID5" s="224"/>
      <c r="JIE5" s="224"/>
      <c r="JIF5" s="224"/>
      <c r="JIG5" s="224"/>
      <c r="JIH5" s="224"/>
      <c r="JII5" s="224"/>
      <c r="JIJ5" s="224"/>
      <c r="JIK5" s="224"/>
      <c r="JIL5" s="225"/>
      <c r="JIM5" s="226"/>
      <c r="JIN5" s="224"/>
      <c r="JIO5" s="224"/>
      <c r="JIP5" s="224"/>
      <c r="JIQ5" s="224"/>
      <c r="JIR5" s="224"/>
      <c r="JIS5" s="224"/>
      <c r="JIT5" s="224"/>
      <c r="JIU5" s="224"/>
      <c r="JIV5" s="224"/>
      <c r="JIW5" s="224"/>
      <c r="JIX5" s="224"/>
      <c r="JIY5" s="224"/>
      <c r="JIZ5" s="224"/>
      <c r="JJA5" s="224"/>
      <c r="JJB5" s="224"/>
      <c r="JJC5" s="224"/>
      <c r="JJD5" s="224"/>
      <c r="JJE5" s="224"/>
      <c r="JJF5" s="224"/>
      <c r="JJG5" s="224"/>
      <c r="JJH5" s="224"/>
      <c r="JJI5" s="224"/>
      <c r="JJJ5" s="224"/>
      <c r="JJK5" s="225"/>
      <c r="JJL5" s="226"/>
      <c r="JJM5" s="224"/>
      <c r="JJN5" s="224"/>
      <c r="JJO5" s="224"/>
      <c r="JJP5" s="224"/>
      <c r="JJQ5" s="224"/>
      <c r="JJR5" s="224"/>
      <c r="JJS5" s="224"/>
      <c r="JJT5" s="224"/>
      <c r="JJU5" s="224"/>
      <c r="JJV5" s="224"/>
      <c r="JJW5" s="224"/>
      <c r="JJX5" s="224"/>
      <c r="JJY5" s="224"/>
      <c r="JJZ5" s="224"/>
      <c r="JKA5" s="224"/>
      <c r="JKB5" s="224"/>
      <c r="JKC5" s="224"/>
      <c r="JKD5" s="224"/>
      <c r="JKE5" s="224"/>
      <c r="JKF5" s="224"/>
      <c r="JKG5" s="224"/>
      <c r="JKH5" s="224"/>
      <c r="JKI5" s="224"/>
      <c r="JKJ5" s="225"/>
      <c r="JKK5" s="226"/>
      <c r="JKL5" s="224"/>
      <c r="JKM5" s="224"/>
      <c r="JKN5" s="224"/>
      <c r="JKO5" s="224"/>
      <c r="JKP5" s="224"/>
      <c r="JKQ5" s="224"/>
      <c r="JKR5" s="224"/>
      <c r="JKS5" s="224"/>
      <c r="JKT5" s="224"/>
      <c r="JKU5" s="224"/>
      <c r="JKV5" s="224"/>
      <c r="JKW5" s="224"/>
      <c r="JKX5" s="224"/>
      <c r="JKY5" s="224"/>
      <c r="JKZ5" s="224"/>
      <c r="JLA5" s="224"/>
      <c r="JLB5" s="224"/>
      <c r="JLC5" s="224"/>
      <c r="JLD5" s="224"/>
      <c r="JLE5" s="224"/>
      <c r="JLF5" s="224"/>
      <c r="JLG5" s="224"/>
      <c r="JLH5" s="224"/>
      <c r="JLI5" s="225"/>
      <c r="JLJ5" s="226"/>
      <c r="JLK5" s="224"/>
      <c r="JLL5" s="224"/>
      <c r="JLM5" s="224"/>
      <c r="JLN5" s="224"/>
      <c r="JLO5" s="224"/>
      <c r="JLP5" s="224"/>
      <c r="JLQ5" s="224"/>
      <c r="JLR5" s="224"/>
      <c r="JLS5" s="224"/>
      <c r="JLT5" s="224"/>
      <c r="JLU5" s="224"/>
      <c r="JLV5" s="224"/>
      <c r="JLW5" s="224"/>
      <c r="JLX5" s="224"/>
      <c r="JLY5" s="224"/>
      <c r="JLZ5" s="224"/>
      <c r="JMA5" s="224"/>
      <c r="JMB5" s="224"/>
      <c r="JMC5" s="224"/>
      <c r="JMD5" s="224"/>
      <c r="JME5" s="224"/>
      <c r="JMF5" s="224"/>
      <c r="JMG5" s="224"/>
      <c r="JMH5" s="225"/>
      <c r="JMI5" s="226"/>
      <c r="JMJ5" s="224"/>
      <c r="JMK5" s="224"/>
      <c r="JML5" s="224"/>
      <c r="JMM5" s="224"/>
      <c r="JMN5" s="224"/>
      <c r="JMO5" s="224"/>
      <c r="JMP5" s="224"/>
      <c r="JMQ5" s="224"/>
      <c r="JMR5" s="224"/>
      <c r="JMS5" s="224"/>
      <c r="JMT5" s="224"/>
      <c r="JMU5" s="224"/>
      <c r="JMV5" s="224"/>
      <c r="JMW5" s="224"/>
      <c r="JMX5" s="224"/>
      <c r="JMY5" s="224"/>
      <c r="JMZ5" s="224"/>
      <c r="JNA5" s="224"/>
      <c r="JNB5" s="224"/>
      <c r="JNC5" s="224"/>
      <c r="JND5" s="224"/>
      <c r="JNE5" s="224"/>
      <c r="JNF5" s="224"/>
      <c r="JNG5" s="225"/>
      <c r="JNH5" s="226"/>
      <c r="JNI5" s="224"/>
      <c r="JNJ5" s="224"/>
      <c r="JNK5" s="224"/>
      <c r="JNL5" s="224"/>
      <c r="JNM5" s="224"/>
      <c r="JNN5" s="224"/>
      <c r="JNO5" s="224"/>
      <c r="JNP5" s="224"/>
      <c r="JNQ5" s="224"/>
      <c r="JNR5" s="224"/>
      <c r="JNS5" s="224"/>
      <c r="JNT5" s="224"/>
      <c r="JNU5" s="224"/>
      <c r="JNV5" s="224"/>
      <c r="JNW5" s="224"/>
      <c r="JNX5" s="224"/>
      <c r="JNY5" s="224"/>
      <c r="JNZ5" s="224"/>
      <c r="JOA5" s="224"/>
      <c r="JOB5" s="224"/>
      <c r="JOC5" s="224"/>
      <c r="JOD5" s="224"/>
      <c r="JOE5" s="224"/>
      <c r="JOF5" s="225"/>
      <c r="JOG5" s="226"/>
      <c r="JOH5" s="224"/>
      <c r="JOI5" s="224"/>
      <c r="JOJ5" s="224"/>
      <c r="JOK5" s="224"/>
      <c r="JOL5" s="224"/>
      <c r="JOM5" s="224"/>
      <c r="JON5" s="224"/>
      <c r="JOO5" s="224"/>
      <c r="JOP5" s="224"/>
      <c r="JOQ5" s="224"/>
      <c r="JOR5" s="224"/>
      <c r="JOS5" s="224"/>
      <c r="JOT5" s="224"/>
      <c r="JOU5" s="224"/>
      <c r="JOV5" s="224"/>
      <c r="JOW5" s="224"/>
      <c r="JOX5" s="224"/>
      <c r="JOY5" s="224"/>
      <c r="JOZ5" s="224"/>
      <c r="JPA5" s="224"/>
      <c r="JPB5" s="224"/>
      <c r="JPC5" s="224"/>
      <c r="JPD5" s="224"/>
      <c r="JPE5" s="225"/>
      <c r="JPF5" s="226"/>
      <c r="JPG5" s="224"/>
      <c r="JPH5" s="224"/>
      <c r="JPI5" s="224"/>
      <c r="JPJ5" s="224"/>
      <c r="JPK5" s="224"/>
      <c r="JPL5" s="224"/>
      <c r="JPM5" s="224"/>
      <c r="JPN5" s="224"/>
      <c r="JPO5" s="224"/>
      <c r="JPP5" s="224"/>
      <c r="JPQ5" s="224"/>
      <c r="JPR5" s="224"/>
      <c r="JPS5" s="224"/>
      <c r="JPT5" s="224"/>
      <c r="JPU5" s="224"/>
      <c r="JPV5" s="224"/>
      <c r="JPW5" s="224"/>
      <c r="JPX5" s="224"/>
      <c r="JPY5" s="224"/>
      <c r="JPZ5" s="224"/>
      <c r="JQA5" s="224"/>
      <c r="JQB5" s="224"/>
      <c r="JQC5" s="224"/>
      <c r="JQD5" s="225"/>
      <c r="JQE5" s="226"/>
      <c r="JQF5" s="224"/>
      <c r="JQG5" s="224"/>
      <c r="JQH5" s="224"/>
      <c r="JQI5" s="224"/>
      <c r="JQJ5" s="224"/>
      <c r="JQK5" s="224"/>
      <c r="JQL5" s="224"/>
      <c r="JQM5" s="224"/>
      <c r="JQN5" s="224"/>
      <c r="JQO5" s="224"/>
      <c r="JQP5" s="224"/>
      <c r="JQQ5" s="224"/>
      <c r="JQR5" s="224"/>
      <c r="JQS5" s="224"/>
      <c r="JQT5" s="224"/>
      <c r="JQU5" s="224"/>
      <c r="JQV5" s="224"/>
      <c r="JQW5" s="224"/>
      <c r="JQX5" s="224"/>
      <c r="JQY5" s="224"/>
      <c r="JQZ5" s="224"/>
      <c r="JRA5" s="224"/>
      <c r="JRB5" s="224"/>
      <c r="JRC5" s="225"/>
      <c r="JRD5" s="226"/>
      <c r="JRE5" s="224"/>
      <c r="JRF5" s="224"/>
      <c r="JRG5" s="224"/>
      <c r="JRH5" s="224"/>
      <c r="JRI5" s="224"/>
      <c r="JRJ5" s="224"/>
      <c r="JRK5" s="224"/>
      <c r="JRL5" s="224"/>
      <c r="JRM5" s="224"/>
      <c r="JRN5" s="224"/>
      <c r="JRO5" s="224"/>
      <c r="JRP5" s="224"/>
      <c r="JRQ5" s="224"/>
      <c r="JRR5" s="224"/>
      <c r="JRS5" s="224"/>
      <c r="JRT5" s="224"/>
      <c r="JRU5" s="224"/>
      <c r="JRV5" s="224"/>
      <c r="JRW5" s="224"/>
      <c r="JRX5" s="224"/>
      <c r="JRY5" s="224"/>
      <c r="JRZ5" s="224"/>
      <c r="JSA5" s="224"/>
      <c r="JSB5" s="225"/>
      <c r="JSC5" s="226"/>
      <c r="JSD5" s="224"/>
      <c r="JSE5" s="224"/>
      <c r="JSF5" s="224"/>
      <c r="JSG5" s="224"/>
      <c r="JSH5" s="224"/>
      <c r="JSI5" s="224"/>
      <c r="JSJ5" s="224"/>
      <c r="JSK5" s="224"/>
      <c r="JSL5" s="224"/>
      <c r="JSM5" s="224"/>
      <c r="JSN5" s="224"/>
      <c r="JSO5" s="224"/>
      <c r="JSP5" s="224"/>
      <c r="JSQ5" s="224"/>
      <c r="JSR5" s="224"/>
      <c r="JSS5" s="224"/>
      <c r="JST5" s="224"/>
      <c r="JSU5" s="224"/>
      <c r="JSV5" s="224"/>
      <c r="JSW5" s="224"/>
      <c r="JSX5" s="224"/>
      <c r="JSY5" s="224"/>
      <c r="JSZ5" s="224"/>
      <c r="JTA5" s="225"/>
      <c r="JTB5" s="226"/>
      <c r="JTC5" s="224"/>
      <c r="JTD5" s="224"/>
      <c r="JTE5" s="224"/>
      <c r="JTF5" s="224"/>
      <c r="JTG5" s="224"/>
      <c r="JTH5" s="224"/>
      <c r="JTI5" s="224"/>
      <c r="JTJ5" s="224"/>
      <c r="JTK5" s="224"/>
      <c r="JTL5" s="224"/>
      <c r="JTM5" s="224"/>
      <c r="JTN5" s="224"/>
      <c r="JTO5" s="224"/>
      <c r="JTP5" s="224"/>
      <c r="JTQ5" s="224"/>
      <c r="JTR5" s="224"/>
      <c r="JTS5" s="224"/>
      <c r="JTT5" s="224"/>
      <c r="JTU5" s="224"/>
      <c r="JTV5" s="224"/>
      <c r="JTW5" s="224"/>
      <c r="JTX5" s="224"/>
      <c r="JTY5" s="224"/>
      <c r="JTZ5" s="225"/>
      <c r="JUA5" s="226"/>
      <c r="JUB5" s="224"/>
      <c r="JUC5" s="224"/>
      <c r="JUD5" s="224"/>
      <c r="JUE5" s="224"/>
      <c r="JUF5" s="224"/>
      <c r="JUG5" s="224"/>
      <c r="JUH5" s="224"/>
      <c r="JUI5" s="224"/>
      <c r="JUJ5" s="224"/>
      <c r="JUK5" s="224"/>
      <c r="JUL5" s="224"/>
      <c r="JUM5" s="224"/>
      <c r="JUN5" s="224"/>
      <c r="JUO5" s="224"/>
      <c r="JUP5" s="224"/>
      <c r="JUQ5" s="224"/>
      <c r="JUR5" s="224"/>
      <c r="JUS5" s="224"/>
      <c r="JUT5" s="224"/>
      <c r="JUU5" s="224"/>
      <c r="JUV5" s="224"/>
      <c r="JUW5" s="224"/>
      <c r="JUX5" s="224"/>
      <c r="JUY5" s="225"/>
      <c r="JUZ5" s="226"/>
      <c r="JVA5" s="224"/>
      <c r="JVB5" s="224"/>
      <c r="JVC5" s="224"/>
      <c r="JVD5" s="224"/>
      <c r="JVE5" s="224"/>
      <c r="JVF5" s="224"/>
      <c r="JVG5" s="224"/>
      <c r="JVH5" s="224"/>
      <c r="JVI5" s="224"/>
      <c r="JVJ5" s="224"/>
      <c r="JVK5" s="224"/>
      <c r="JVL5" s="224"/>
      <c r="JVM5" s="224"/>
      <c r="JVN5" s="224"/>
      <c r="JVO5" s="224"/>
      <c r="JVP5" s="224"/>
      <c r="JVQ5" s="224"/>
      <c r="JVR5" s="224"/>
      <c r="JVS5" s="224"/>
      <c r="JVT5" s="224"/>
      <c r="JVU5" s="224"/>
      <c r="JVV5" s="224"/>
      <c r="JVW5" s="224"/>
      <c r="JVX5" s="225"/>
      <c r="JVY5" s="226"/>
      <c r="JVZ5" s="224"/>
      <c r="JWA5" s="224"/>
      <c r="JWB5" s="224"/>
      <c r="JWC5" s="224"/>
      <c r="JWD5" s="224"/>
      <c r="JWE5" s="224"/>
      <c r="JWF5" s="224"/>
      <c r="JWG5" s="224"/>
      <c r="JWH5" s="224"/>
      <c r="JWI5" s="224"/>
      <c r="JWJ5" s="224"/>
      <c r="JWK5" s="224"/>
      <c r="JWL5" s="224"/>
      <c r="JWM5" s="224"/>
      <c r="JWN5" s="224"/>
      <c r="JWO5" s="224"/>
      <c r="JWP5" s="224"/>
      <c r="JWQ5" s="224"/>
      <c r="JWR5" s="224"/>
      <c r="JWS5" s="224"/>
      <c r="JWT5" s="224"/>
      <c r="JWU5" s="224"/>
      <c r="JWV5" s="224"/>
      <c r="JWW5" s="225"/>
      <c r="JWX5" s="226"/>
      <c r="JWY5" s="224"/>
      <c r="JWZ5" s="224"/>
      <c r="JXA5" s="224"/>
      <c r="JXB5" s="224"/>
      <c r="JXC5" s="224"/>
      <c r="JXD5" s="224"/>
      <c r="JXE5" s="224"/>
      <c r="JXF5" s="224"/>
      <c r="JXG5" s="224"/>
      <c r="JXH5" s="224"/>
      <c r="JXI5" s="224"/>
      <c r="JXJ5" s="224"/>
      <c r="JXK5" s="224"/>
      <c r="JXL5" s="224"/>
      <c r="JXM5" s="224"/>
      <c r="JXN5" s="224"/>
      <c r="JXO5" s="224"/>
      <c r="JXP5" s="224"/>
      <c r="JXQ5" s="224"/>
      <c r="JXR5" s="224"/>
      <c r="JXS5" s="224"/>
      <c r="JXT5" s="224"/>
      <c r="JXU5" s="224"/>
      <c r="JXV5" s="225"/>
      <c r="JXW5" s="226"/>
      <c r="JXX5" s="224"/>
      <c r="JXY5" s="224"/>
      <c r="JXZ5" s="224"/>
      <c r="JYA5" s="224"/>
      <c r="JYB5" s="224"/>
      <c r="JYC5" s="224"/>
      <c r="JYD5" s="224"/>
      <c r="JYE5" s="224"/>
      <c r="JYF5" s="224"/>
      <c r="JYG5" s="224"/>
      <c r="JYH5" s="224"/>
      <c r="JYI5" s="224"/>
      <c r="JYJ5" s="224"/>
      <c r="JYK5" s="224"/>
      <c r="JYL5" s="224"/>
      <c r="JYM5" s="224"/>
      <c r="JYN5" s="224"/>
      <c r="JYO5" s="224"/>
      <c r="JYP5" s="224"/>
      <c r="JYQ5" s="224"/>
      <c r="JYR5" s="224"/>
      <c r="JYS5" s="224"/>
      <c r="JYT5" s="224"/>
      <c r="JYU5" s="225"/>
      <c r="JYV5" s="226"/>
      <c r="JYW5" s="224"/>
      <c r="JYX5" s="224"/>
      <c r="JYY5" s="224"/>
      <c r="JYZ5" s="224"/>
      <c r="JZA5" s="224"/>
      <c r="JZB5" s="224"/>
      <c r="JZC5" s="224"/>
      <c r="JZD5" s="224"/>
      <c r="JZE5" s="224"/>
      <c r="JZF5" s="224"/>
      <c r="JZG5" s="224"/>
      <c r="JZH5" s="224"/>
      <c r="JZI5" s="224"/>
      <c r="JZJ5" s="224"/>
      <c r="JZK5" s="224"/>
      <c r="JZL5" s="224"/>
      <c r="JZM5" s="224"/>
      <c r="JZN5" s="224"/>
      <c r="JZO5" s="224"/>
      <c r="JZP5" s="224"/>
      <c r="JZQ5" s="224"/>
      <c r="JZR5" s="224"/>
      <c r="JZS5" s="224"/>
      <c r="JZT5" s="225"/>
      <c r="JZU5" s="226"/>
      <c r="JZV5" s="224"/>
      <c r="JZW5" s="224"/>
      <c r="JZX5" s="224"/>
      <c r="JZY5" s="224"/>
      <c r="JZZ5" s="224"/>
      <c r="KAA5" s="224"/>
      <c r="KAB5" s="224"/>
      <c r="KAC5" s="224"/>
      <c r="KAD5" s="224"/>
      <c r="KAE5" s="224"/>
      <c r="KAF5" s="224"/>
      <c r="KAG5" s="224"/>
      <c r="KAH5" s="224"/>
      <c r="KAI5" s="224"/>
      <c r="KAJ5" s="224"/>
      <c r="KAK5" s="224"/>
      <c r="KAL5" s="224"/>
      <c r="KAM5" s="224"/>
      <c r="KAN5" s="224"/>
      <c r="KAO5" s="224"/>
      <c r="KAP5" s="224"/>
      <c r="KAQ5" s="224"/>
      <c r="KAR5" s="224"/>
      <c r="KAS5" s="225"/>
      <c r="KAT5" s="226"/>
      <c r="KAU5" s="224"/>
      <c r="KAV5" s="224"/>
      <c r="KAW5" s="224"/>
      <c r="KAX5" s="224"/>
      <c r="KAY5" s="224"/>
      <c r="KAZ5" s="224"/>
      <c r="KBA5" s="224"/>
      <c r="KBB5" s="224"/>
      <c r="KBC5" s="224"/>
      <c r="KBD5" s="224"/>
      <c r="KBE5" s="224"/>
      <c r="KBF5" s="224"/>
      <c r="KBG5" s="224"/>
      <c r="KBH5" s="224"/>
      <c r="KBI5" s="224"/>
      <c r="KBJ5" s="224"/>
      <c r="KBK5" s="224"/>
      <c r="KBL5" s="224"/>
      <c r="KBM5" s="224"/>
      <c r="KBN5" s="224"/>
      <c r="KBO5" s="224"/>
      <c r="KBP5" s="224"/>
      <c r="KBQ5" s="224"/>
      <c r="KBR5" s="225"/>
      <c r="KBS5" s="226"/>
      <c r="KBT5" s="224"/>
      <c r="KBU5" s="224"/>
      <c r="KBV5" s="224"/>
      <c r="KBW5" s="224"/>
      <c r="KBX5" s="224"/>
      <c r="KBY5" s="224"/>
      <c r="KBZ5" s="224"/>
      <c r="KCA5" s="224"/>
      <c r="KCB5" s="224"/>
      <c r="KCC5" s="224"/>
      <c r="KCD5" s="224"/>
      <c r="KCE5" s="224"/>
      <c r="KCF5" s="224"/>
      <c r="KCG5" s="224"/>
      <c r="KCH5" s="224"/>
      <c r="KCI5" s="224"/>
      <c r="KCJ5" s="224"/>
      <c r="KCK5" s="224"/>
      <c r="KCL5" s="224"/>
      <c r="KCM5" s="224"/>
      <c r="KCN5" s="224"/>
      <c r="KCO5" s="224"/>
      <c r="KCP5" s="224"/>
      <c r="KCQ5" s="225"/>
      <c r="KCR5" s="226"/>
      <c r="KCS5" s="224"/>
      <c r="KCT5" s="224"/>
      <c r="KCU5" s="224"/>
      <c r="KCV5" s="224"/>
      <c r="KCW5" s="224"/>
      <c r="KCX5" s="224"/>
      <c r="KCY5" s="224"/>
      <c r="KCZ5" s="224"/>
      <c r="KDA5" s="224"/>
      <c r="KDB5" s="224"/>
      <c r="KDC5" s="224"/>
      <c r="KDD5" s="224"/>
      <c r="KDE5" s="224"/>
      <c r="KDF5" s="224"/>
      <c r="KDG5" s="224"/>
      <c r="KDH5" s="224"/>
      <c r="KDI5" s="224"/>
      <c r="KDJ5" s="224"/>
      <c r="KDK5" s="224"/>
      <c r="KDL5" s="224"/>
      <c r="KDM5" s="224"/>
      <c r="KDN5" s="224"/>
      <c r="KDO5" s="224"/>
      <c r="KDP5" s="225"/>
      <c r="KDQ5" s="226"/>
      <c r="KDR5" s="224"/>
      <c r="KDS5" s="224"/>
      <c r="KDT5" s="224"/>
      <c r="KDU5" s="224"/>
      <c r="KDV5" s="224"/>
      <c r="KDW5" s="224"/>
      <c r="KDX5" s="224"/>
      <c r="KDY5" s="224"/>
      <c r="KDZ5" s="224"/>
      <c r="KEA5" s="224"/>
      <c r="KEB5" s="224"/>
      <c r="KEC5" s="224"/>
      <c r="KED5" s="224"/>
      <c r="KEE5" s="224"/>
      <c r="KEF5" s="224"/>
      <c r="KEG5" s="224"/>
      <c r="KEH5" s="224"/>
      <c r="KEI5" s="224"/>
      <c r="KEJ5" s="224"/>
      <c r="KEK5" s="224"/>
      <c r="KEL5" s="224"/>
      <c r="KEM5" s="224"/>
      <c r="KEN5" s="224"/>
      <c r="KEO5" s="225"/>
      <c r="KEP5" s="226"/>
      <c r="KEQ5" s="224"/>
      <c r="KER5" s="224"/>
      <c r="KES5" s="224"/>
      <c r="KET5" s="224"/>
      <c r="KEU5" s="224"/>
      <c r="KEV5" s="224"/>
      <c r="KEW5" s="224"/>
      <c r="KEX5" s="224"/>
      <c r="KEY5" s="224"/>
      <c r="KEZ5" s="224"/>
      <c r="KFA5" s="224"/>
      <c r="KFB5" s="224"/>
      <c r="KFC5" s="224"/>
      <c r="KFD5" s="224"/>
      <c r="KFE5" s="224"/>
      <c r="KFF5" s="224"/>
      <c r="KFG5" s="224"/>
      <c r="KFH5" s="224"/>
      <c r="KFI5" s="224"/>
      <c r="KFJ5" s="224"/>
      <c r="KFK5" s="224"/>
      <c r="KFL5" s="224"/>
      <c r="KFM5" s="224"/>
      <c r="KFN5" s="225"/>
      <c r="KFO5" s="226"/>
      <c r="KFP5" s="224"/>
      <c r="KFQ5" s="224"/>
      <c r="KFR5" s="224"/>
      <c r="KFS5" s="224"/>
      <c r="KFT5" s="224"/>
      <c r="KFU5" s="224"/>
      <c r="KFV5" s="224"/>
      <c r="KFW5" s="224"/>
      <c r="KFX5" s="224"/>
      <c r="KFY5" s="224"/>
      <c r="KFZ5" s="224"/>
      <c r="KGA5" s="224"/>
      <c r="KGB5" s="224"/>
      <c r="KGC5" s="224"/>
      <c r="KGD5" s="224"/>
      <c r="KGE5" s="224"/>
      <c r="KGF5" s="224"/>
      <c r="KGG5" s="224"/>
      <c r="KGH5" s="224"/>
      <c r="KGI5" s="224"/>
      <c r="KGJ5" s="224"/>
      <c r="KGK5" s="224"/>
      <c r="KGL5" s="224"/>
      <c r="KGM5" s="225"/>
      <c r="KGN5" s="226"/>
      <c r="KGO5" s="224"/>
      <c r="KGP5" s="224"/>
      <c r="KGQ5" s="224"/>
      <c r="KGR5" s="224"/>
      <c r="KGS5" s="224"/>
      <c r="KGT5" s="224"/>
      <c r="KGU5" s="224"/>
      <c r="KGV5" s="224"/>
      <c r="KGW5" s="224"/>
      <c r="KGX5" s="224"/>
      <c r="KGY5" s="224"/>
      <c r="KGZ5" s="224"/>
      <c r="KHA5" s="224"/>
      <c r="KHB5" s="224"/>
      <c r="KHC5" s="224"/>
      <c r="KHD5" s="224"/>
      <c r="KHE5" s="224"/>
      <c r="KHF5" s="224"/>
      <c r="KHG5" s="224"/>
      <c r="KHH5" s="224"/>
      <c r="KHI5" s="224"/>
      <c r="KHJ5" s="224"/>
      <c r="KHK5" s="224"/>
      <c r="KHL5" s="225"/>
      <c r="KHM5" s="226"/>
      <c r="KHN5" s="224"/>
      <c r="KHO5" s="224"/>
      <c r="KHP5" s="224"/>
      <c r="KHQ5" s="224"/>
      <c r="KHR5" s="224"/>
      <c r="KHS5" s="224"/>
      <c r="KHT5" s="224"/>
      <c r="KHU5" s="224"/>
      <c r="KHV5" s="224"/>
      <c r="KHW5" s="224"/>
      <c r="KHX5" s="224"/>
      <c r="KHY5" s="224"/>
      <c r="KHZ5" s="224"/>
      <c r="KIA5" s="224"/>
      <c r="KIB5" s="224"/>
      <c r="KIC5" s="224"/>
      <c r="KID5" s="224"/>
      <c r="KIE5" s="224"/>
      <c r="KIF5" s="224"/>
      <c r="KIG5" s="224"/>
      <c r="KIH5" s="224"/>
      <c r="KII5" s="224"/>
      <c r="KIJ5" s="224"/>
      <c r="KIK5" s="225"/>
      <c r="KIL5" s="226"/>
      <c r="KIM5" s="224"/>
      <c r="KIN5" s="224"/>
      <c r="KIO5" s="224"/>
      <c r="KIP5" s="224"/>
      <c r="KIQ5" s="224"/>
      <c r="KIR5" s="224"/>
      <c r="KIS5" s="224"/>
      <c r="KIT5" s="224"/>
      <c r="KIU5" s="224"/>
      <c r="KIV5" s="224"/>
      <c r="KIW5" s="224"/>
      <c r="KIX5" s="224"/>
      <c r="KIY5" s="224"/>
      <c r="KIZ5" s="224"/>
      <c r="KJA5" s="224"/>
      <c r="KJB5" s="224"/>
      <c r="KJC5" s="224"/>
      <c r="KJD5" s="224"/>
      <c r="KJE5" s="224"/>
      <c r="KJF5" s="224"/>
      <c r="KJG5" s="224"/>
      <c r="KJH5" s="224"/>
      <c r="KJI5" s="224"/>
      <c r="KJJ5" s="225"/>
      <c r="KJK5" s="226"/>
      <c r="KJL5" s="224"/>
      <c r="KJM5" s="224"/>
      <c r="KJN5" s="224"/>
      <c r="KJO5" s="224"/>
      <c r="KJP5" s="224"/>
      <c r="KJQ5" s="224"/>
      <c r="KJR5" s="224"/>
      <c r="KJS5" s="224"/>
      <c r="KJT5" s="224"/>
      <c r="KJU5" s="224"/>
      <c r="KJV5" s="224"/>
      <c r="KJW5" s="224"/>
      <c r="KJX5" s="224"/>
      <c r="KJY5" s="224"/>
      <c r="KJZ5" s="224"/>
      <c r="KKA5" s="224"/>
      <c r="KKB5" s="224"/>
      <c r="KKC5" s="224"/>
      <c r="KKD5" s="224"/>
      <c r="KKE5" s="224"/>
      <c r="KKF5" s="224"/>
      <c r="KKG5" s="224"/>
      <c r="KKH5" s="224"/>
      <c r="KKI5" s="225"/>
      <c r="KKJ5" s="226"/>
      <c r="KKK5" s="224"/>
      <c r="KKL5" s="224"/>
      <c r="KKM5" s="224"/>
      <c r="KKN5" s="224"/>
      <c r="KKO5" s="224"/>
      <c r="KKP5" s="224"/>
      <c r="KKQ5" s="224"/>
      <c r="KKR5" s="224"/>
      <c r="KKS5" s="224"/>
      <c r="KKT5" s="224"/>
      <c r="KKU5" s="224"/>
      <c r="KKV5" s="224"/>
      <c r="KKW5" s="224"/>
      <c r="KKX5" s="224"/>
      <c r="KKY5" s="224"/>
      <c r="KKZ5" s="224"/>
      <c r="KLA5" s="224"/>
      <c r="KLB5" s="224"/>
      <c r="KLC5" s="224"/>
      <c r="KLD5" s="224"/>
      <c r="KLE5" s="224"/>
      <c r="KLF5" s="224"/>
      <c r="KLG5" s="224"/>
      <c r="KLH5" s="225"/>
      <c r="KLI5" s="226"/>
      <c r="KLJ5" s="224"/>
      <c r="KLK5" s="224"/>
      <c r="KLL5" s="224"/>
      <c r="KLM5" s="224"/>
      <c r="KLN5" s="224"/>
      <c r="KLO5" s="224"/>
      <c r="KLP5" s="224"/>
      <c r="KLQ5" s="224"/>
      <c r="KLR5" s="224"/>
      <c r="KLS5" s="224"/>
      <c r="KLT5" s="224"/>
      <c r="KLU5" s="224"/>
      <c r="KLV5" s="224"/>
      <c r="KLW5" s="224"/>
      <c r="KLX5" s="224"/>
      <c r="KLY5" s="224"/>
      <c r="KLZ5" s="224"/>
      <c r="KMA5" s="224"/>
      <c r="KMB5" s="224"/>
      <c r="KMC5" s="224"/>
      <c r="KMD5" s="224"/>
      <c r="KME5" s="224"/>
      <c r="KMF5" s="224"/>
      <c r="KMG5" s="225"/>
      <c r="KMH5" s="226"/>
      <c r="KMI5" s="224"/>
      <c r="KMJ5" s="224"/>
      <c r="KMK5" s="224"/>
      <c r="KML5" s="224"/>
      <c r="KMM5" s="224"/>
      <c r="KMN5" s="224"/>
      <c r="KMO5" s="224"/>
      <c r="KMP5" s="224"/>
      <c r="KMQ5" s="224"/>
      <c r="KMR5" s="224"/>
      <c r="KMS5" s="224"/>
      <c r="KMT5" s="224"/>
      <c r="KMU5" s="224"/>
      <c r="KMV5" s="224"/>
      <c r="KMW5" s="224"/>
      <c r="KMX5" s="224"/>
      <c r="KMY5" s="224"/>
      <c r="KMZ5" s="224"/>
      <c r="KNA5" s="224"/>
      <c r="KNB5" s="224"/>
      <c r="KNC5" s="224"/>
      <c r="KND5" s="224"/>
      <c r="KNE5" s="224"/>
      <c r="KNF5" s="225"/>
      <c r="KNG5" s="226"/>
      <c r="KNH5" s="224"/>
      <c r="KNI5" s="224"/>
      <c r="KNJ5" s="224"/>
      <c r="KNK5" s="224"/>
      <c r="KNL5" s="224"/>
      <c r="KNM5" s="224"/>
      <c r="KNN5" s="224"/>
      <c r="KNO5" s="224"/>
      <c r="KNP5" s="224"/>
      <c r="KNQ5" s="224"/>
      <c r="KNR5" s="224"/>
      <c r="KNS5" s="224"/>
      <c r="KNT5" s="224"/>
      <c r="KNU5" s="224"/>
      <c r="KNV5" s="224"/>
      <c r="KNW5" s="224"/>
      <c r="KNX5" s="224"/>
      <c r="KNY5" s="224"/>
      <c r="KNZ5" s="224"/>
      <c r="KOA5" s="224"/>
      <c r="KOB5" s="224"/>
      <c r="KOC5" s="224"/>
      <c r="KOD5" s="224"/>
      <c r="KOE5" s="225"/>
      <c r="KOF5" s="226"/>
      <c r="KOG5" s="224"/>
      <c r="KOH5" s="224"/>
      <c r="KOI5" s="224"/>
      <c r="KOJ5" s="224"/>
      <c r="KOK5" s="224"/>
      <c r="KOL5" s="224"/>
      <c r="KOM5" s="224"/>
      <c r="KON5" s="224"/>
      <c r="KOO5" s="224"/>
      <c r="KOP5" s="224"/>
      <c r="KOQ5" s="224"/>
      <c r="KOR5" s="224"/>
      <c r="KOS5" s="224"/>
      <c r="KOT5" s="224"/>
      <c r="KOU5" s="224"/>
      <c r="KOV5" s="224"/>
      <c r="KOW5" s="224"/>
      <c r="KOX5" s="224"/>
      <c r="KOY5" s="224"/>
      <c r="KOZ5" s="224"/>
      <c r="KPA5" s="224"/>
      <c r="KPB5" s="224"/>
      <c r="KPC5" s="224"/>
      <c r="KPD5" s="225"/>
      <c r="KPE5" s="226"/>
      <c r="KPF5" s="224"/>
      <c r="KPG5" s="224"/>
      <c r="KPH5" s="224"/>
      <c r="KPI5" s="224"/>
      <c r="KPJ5" s="224"/>
      <c r="KPK5" s="224"/>
      <c r="KPL5" s="224"/>
      <c r="KPM5" s="224"/>
      <c r="KPN5" s="224"/>
      <c r="KPO5" s="224"/>
      <c r="KPP5" s="224"/>
      <c r="KPQ5" s="224"/>
      <c r="KPR5" s="224"/>
      <c r="KPS5" s="224"/>
      <c r="KPT5" s="224"/>
      <c r="KPU5" s="224"/>
      <c r="KPV5" s="224"/>
      <c r="KPW5" s="224"/>
      <c r="KPX5" s="224"/>
      <c r="KPY5" s="224"/>
      <c r="KPZ5" s="224"/>
      <c r="KQA5" s="224"/>
      <c r="KQB5" s="224"/>
      <c r="KQC5" s="225"/>
      <c r="KQD5" s="226"/>
      <c r="KQE5" s="224"/>
      <c r="KQF5" s="224"/>
      <c r="KQG5" s="224"/>
      <c r="KQH5" s="224"/>
      <c r="KQI5" s="224"/>
      <c r="KQJ5" s="224"/>
      <c r="KQK5" s="224"/>
      <c r="KQL5" s="224"/>
      <c r="KQM5" s="224"/>
      <c r="KQN5" s="224"/>
      <c r="KQO5" s="224"/>
      <c r="KQP5" s="224"/>
      <c r="KQQ5" s="224"/>
      <c r="KQR5" s="224"/>
      <c r="KQS5" s="224"/>
      <c r="KQT5" s="224"/>
      <c r="KQU5" s="224"/>
      <c r="KQV5" s="224"/>
      <c r="KQW5" s="224"/>
      <c r="KQX5" s="224"/>
      <c r="KQY5" s="224"/>
      <c r="KQZ5" s="224"/>
      <c r="KRA5" s="224"/>
      <c r="KRB5" s="225"/>
      <c r="KRC5" s="226"/>
      <c r="KRD5" s="224"/>
      <c r="KRE5" s="224"/>
      <c r="KRF5" s="224"/>
      <c r="KRG5" s="224"/>
      <c r="KRH5" s="224"/>
      <c r="KRI5" s="224"/>
      <c r="KRJ5" s="224"/>
      <c r="KRK5" s="224"/>
      <c r="KRL5" s="224"/>
      <c r="KRM5" s="224"/>
      <c r="KRN5" s="224"/>
      <c r="KRO5" s="224"/>
      <c r="KRP5" s="224"/>
      <c r="KRQ5" s="224"/>
      <c r="KRR5" s="224"/>
      <c r="KRS5" s="224"/>
      <c r="KRT5" s="224"/>
      <c r="KRU5" s="224"/>
      <c r="KRV5" s="224"/>
      <c r="KRW5" s="224"/>
      <c r="KRX5" s="224"/>
      <c r="KRY5" s="224"/>
      <c r="KRZ5" s="224"/>
      <c r="KSA5" s="225"/>
      <c r="KSB5" s="226"/>
      <c r="KSC5" s="224"/>
      <c r="KSD5" s="224"/>
      <c r="KSE5" s="224"/>
      <c r="KSF5" s="224"/>
      <c r="KSG5" s="224"/>
      <c r="KSH5" s="224"/>
      <c r="KSI5" s="224"/>
      <c r="KSJ5" s="224"/>
      <c r="KSK5" s="224"/>
      <c r="KSL5" s="224"/>
      <c r="KSM5" s="224"/>
      <c r="KSN5" s="224"/>
      <c r="KSO5" s="224"/>
      <c r="KSP5" s="224"/>
      <c r="KSQ5" s="224"/>
      <c r="KSR5" s="224"/>
      <c r="KSS5" s="224"/>
      <c r="KST5" s="224"/>
      <c r="KSU5" s="224"/>
      <c r="KSV5" s="224"/>
      <c r="KSW5" s="224"/>
      <c r="KSX5" s="224"/>
      <c r="KSY5" s="224"/>
      <c r="KSZ5" s="225"/>
      <c r="KTA5" s="226"/>
      <c r="KTB5" s="224"/>
      <c r="KTC5" s="224"/>
      <c r="KTD5" s="224"/>
      <c r="KTE5" s="224"/>
      <c r="KTF5" s="224"/>
      <c r="KTG5" s="224"/>
      <c r="KTH5" s="224"/>
      <c r="KTI5" s="224"/>
      <c r="KTJ5" s="224"/>
      <c r="KTK5" s="224"/>
      <c r="KTL5" s="224"/>
      <c r="KTM5" s="224"/>
      <c r="KTN5" s="224"/>
      <c r="KTO5" s="224"/>
      <c r="KTP5" s="224"/>
      <c r="KTQ5" s="224"/>
      <c r="KTR5" s="224"/>
      <c r="KTS5" s="224"/>
      <c r="KTT5" s="224"/>
      <c r="KTU5" s="224"/>
      <c r="KTV5" s="224"/>
      <c r="KTW5" s="224"/>
      <c r="KTX5" s="224"/>
      <c r="KTY5" s="225"/>
      <c r="KTZ5" s="226"/>
      <c r="KUA5" s="224"/>
      <c r="KUB5" s="224"/>
      <c r="KUC5" s="224"/>
      <c r="KUD5" s="224"/>
      <c r="KUE5" s="224"/>
      <c r="KUF5" s="224"/>
      <c r="KUG5" s="224"/>
      <c r="KUH5" s="224"/>
      <c r="KUI5" s="224"/>
      <c r="KUJ5" s="224"/>
      <c r="KUK5" s="224"/>
      <c r="KUL5" s="224"/>
      <c r="KUM5" s="224"/>
      <c r="KUN5" s="224"/>
      <c r="KUO5" s="224"/>
      <c r="KUP5" s="224"/>
      <c r="KUQ5" s="224"/>
      <c r="KUR5" s="224"/>
      <c r="KUS5" s="224"/>
      <c r="KUT5" s="224"/>
      <c r="KUU5" s="224"/>
      <c r="KUV5" s="224"/>
      <c r="KUW5" s="224"/>
      <c r="KUX5" s="225"/>
      <c r="KUY5" s="226"/>
      <c r="KUZ5" s="224"/>
      <c r="KVA5" s="224"/>
      <c r="KVB5" s="224"/>
      <c r="KVC5" s="224"/>
      <c r="KVD5" s="224"/>
      <c r="KVE5" s="224"/>
      <c r="KVF5" s="224"/>
      <c r="KVG5" s="224"/>
      <c r="KVH5" s="224"/>
      <c r="KVI5" s="224"/>
      <c r="KVJ5" s="224"/>
      <c r="KVK5" s="224"/>
      <c r="KVL5" s="224"/>
      <c r="KVM5" s="224"/>
      <c r="KVN5" s="224"/>
      <c r="KVO5" s="224"/>
      <c r="KVP5" s="224"/>
      <c r="KVQ5" s="224"/>
      <c r="KVR5" s="224"/>
      <c r="KVS5" s="224"/>
      <c r="KVT5" s="224"/>
      <c r="KVU5" s="224"/>
      <c r="KVV5" s="224"/>
      <c r="KVW5" s="225"/>
      <c r="KVX5" s="226"/>
      <c r="KVY5" s="224"/>
      <c r="KVZ5" s="224"/>
      <c r="KWA5" s="224"/>
      <c r="KWB5" s="224"/>
      <c r="KWC5" s="224"/>
      <c r="KWD5" s="224"/>
      <c r="KWE5" s="224"/>
      <c r="KWF5" s="224"/>
      <c r="KWG5" s="224"/>
      <c r="KWH5" s="224"/>
      <c r="KWI5" s="224"/>
      <c r="KWJ5" s="224"/>
      <c r="KWK5" s="224"/>
      <c r="KWL5" s="224"/>
      <c r="KWM5" s="224"/>
      <c r="KWN5" s="224"/>
      <c r="KWO5" s="224"/>
      <c r="KWP5" s="224"/>
      <c r="KWQ5" s="224"/>
      <c r="KWR5" s="224"/>
      <c r="KWS5" s="224"/>
      <c r="KWT5" s="224"/>
      <c r="KWU5" s="224"/>
      <c r="KWV5" s="225"/>
      <c r="KWW5" s="226"/>
      <c r="KWX5" s="224"/>
      <c r="KWY5" s="224"/>
      <c r="KWZ5" s="224"/>
      <c r="KXA5" s="224"/>
      <c r="KXB5" s="224"/>
      <c r="KXC5" s="224"/>
      <c r="KXD5" s="224"/>
      <c r="KXE5" s="224"/>
      <c r="KXF5" s="224"/>
      <c r="KXG5" s="224"/>
      <c r="KXH5" s="224"/>
      <c r="KXI5" s="224"/>
      <c r="KXJ5" s="224"/>
      <c r="KXK5" s="224"/>
      <c r="KXL5" s="224"/>
      <c r="KXM5" s="224"/>
      <c r="KXN5" s="224"/>
      <c r="KXO5" s="224"/>
      <c r="KXP5" s="224"/>
      <c r="KXQ5" s="224"/>
      <c r="KXR5" s="224"/>
      <c r="KXS5" s="224"/>
      <c r="KXT5" s="224"/>
      <c r="KXU5" s="225"/>
      <c r="KXV5" s="226"/>
      <c r="KXW5" s="224"/>
      <c r="KXX5" s="224"/>
      <c r="KXY5" s="224"/>
      <c r="KXZ5" s="224"/>
      <c r="KYA5" s="224"/>
      <c r="KYB5" s="224"/>
      <c r="KYC5" s="224"/>
      <c r="KYD5" s="224"/>
      <c r="KYE5" s="224"/>
      <c r="KYF5" s="224"/>
      <c r="KYG5" s="224"/>
      <c r="KYH5" s="224"/>
      <c r="KYI5" s="224"/>
      <c r="KYJ5" s="224"/>
      <c r="KYK5" s="224"/>
      <c r="KYL5" s="224"/>
      <c r="KYM5" s="224"/>
      <c r="KYN5" s="224"/>
      <c r="KYO5" s="224"/>
      <c r="KYP5" s="224"/>
      <c r="KYQ5" s="224"/>
      <c r="KYR5" s="224"/>
      <c r="KYS5" s="224"/>
      <c r="KYT5" s="225"/>
      <c r="KYU5" s="226"/>
      <c r="KYV5" s="224"/>
      <c r="KYW5" s="224"/>
      <c r="KYX5" s="224"/>
      <c r="KYY5" s="224"/>
      <c r="KYZ5" s="224"/>
      <c r="KZA5" s="224"/>
      <c r="KZB5" s="224"/>
      <c r="KZC5" s="224"/>
      <c r="KZD5" s="224"/>
      <c r="KZE5" s="224"/>
      <c r="KZF5" s="224"/>
      <c r="KZG5" s="224"/>
      <c r="KZH5" s="224"/>
      <c r="KZI5" s="224"/>
      <c r="KZJ5" s="224"/>
      <c r="KZK5" s="224"/>
      <c r="KZL5" s="224"/>
      <c r="KZM5" s="224"/>
      <c r="KZN5" s="224"/>
      <c r="KZO5" s="224"/>
      <c r="KZP5" s="224"/>
      <c r="KZQ5" s="224"/>
      <c r="KZR5" s="224"/>
      <c r="KZS5" s="225"/>
      <c r="KZT5" s="226"/>
      <c r="KZU5" s="224"/>
      <c r="KZV5" s="224"/>
      <c r="KZW5" s="224"/>
      <c r="KZX5" s="224"/>
      <c r="KZY5" s="224"/>
      <c r="KZZ5" s="224"/>
      <c r="LAA5" s="224"/>
      <c r="LAB5" s="224"/>
      <c r="LAC5" s="224"/>
      <c r="LAD5" s="224"/>
      <c r="LAE5" s="224"/>
      <c r="LAF5" s="224"/>
      <c r="LAG5" s="224"/>
      <c r="LAH5" s="224"/>
      <c r="LAI5" s="224"/>
      <c r="LAJ5" s="224"/>
      <c r="LAK5" s="224"/>
      <c r="LAL5" s="224"/>
      <c r="LAM5" s="224"/>
      <c r="LAN5" s="224"/>
      <c r="LAO5" s="224"/>
      <c r="LAP5" s="224"/>
      <c r="LAQ5" s="224"/>
      <c r="LAR5" s="225"/>
      <c r="LAS5" s="226"/>
      <c r="LAT5" s="224"/>
      <c r="LAU5" s="224"/>
      <c r="LAV5" s="224"/>
      <c r="LAW5" s="224"/>
      <c r="LAX5" s="224"/>
      <c r="LAY5" s="224"/>
      <c r="LAZ5" s="224"/>
      <c r="LBA5" s="224"/>
      <c r="LBB5" s="224"/>
      <c r="LBC5" s="224"/>
      <c r="LBD5" s="224"/>
      <c r="LBE5" s="224"/>
      <c r="LBF5" s="224"/>
      <c r="LBG5" s="224"/>
      <c r="LBH5" s="224"/>
      <c r="LBI5" s="224"/>
      <c r="LBJ5" s="224"/>
      <c r="LBK5" s="224"/>
      <c r="LBL5" s="224"/>
      <c r="LBM5" s="224"/>
      <c r="LBN5" s="224"/>
      <c r="LBO5" s="224"/>
      <c r="LBP5" s="224"/>
      <c r="LBQ5" s="225"/>
      <c r="LBR5" s="226"/>
      <c r="LBS5" s="224"/>
      <c r="LBT5" s="224"/>
      <c r="LBU5" s="224"/>
      <c r="LBV5" s="224"/>
      <c r="LBW5" s="224"/>
      <c r="LBX5" s="224"/>
      <c r="LBY5" s="224"/>
      <c r="LBZ5" s="224"/>
      <c r="LCA5" s="224"/>
      <c r="LCB5" s="224"/>
      <c r="LCC5" s="224"/>
      <c r="LCD5" s="224"/>
      <c r="LCE5" s="224"/>
      <c r="LCF5" s="224"/>
      <c r="LCG5" s="224"/>
      <c r="LCH5" s="224"/>
      <c r="LCI5" s="224"/>
      <c r="LCJ5" s="224"/>
      <c r="LCK5" s="224"/>
      <c r="LCL5" s="224"/>
      <c r="LCM5" s="224"/>
      <c r="LCN5" s="224"/>
      <c r="LCO5" s="224"/>
      <c r="LCP5" s="225"/>
      <c r="LCQ5" s="226"/>
      <c r="LCR5" s="224"/>
      <c r="LCS5" s="224"/>
      <c r="LCT5" s="224"/>
      <c r="LCU5" s="224"/>
      <c r="LCV5" s="224"/>
      <c r="LCW5" s="224"/>
      <c r="LCX5" s="224"/>
      <c r="LCY5" s="224"/>
      <c r="LCZ5" s="224"/>
      <c r="LDA5" s="224"/>
      <c r="LDB5" s="224"/>
      <c r="LDC5" s="224"/>
      <c r="LDD5" s="224"/>
      <c r="LDE5" s="224"/>
      <c r="LDF5" s="224"/>
      <c r="LDG5" s="224"/>
      <c r="LDH5" s="224"/>
      <c r="LDI5" s="224"/>
      <c r="LDJ5" s="224"/>
      <c r="LDK5" s="224"/>
      <c r="LDL5" s="224"/>
      <c r="LDM5" s="224"/>
      <c r="LDN5" s="224"/>
      <c r="LDO5" s="225"/>
      <c r="LDP5" s="226"/>
      <c r="LDQ5" s="224"/>
      <c r="LDR5" s="224"/>
      <c r="LDS5" s="224"/>
      <c r="LDT5" s="224"/>
      <c r="LDU5" s="224"/>
      <c r="LDV5" s="224"/>
      <c r="LDW5" s="224"/>
      <c r="LDX5" s="224"/>
      <c r="LDY5" s="224"/>
      <c r="LDZ5" s="224"/>
      <c r="LEA5" s="224"/>
      <c r="LEB5" s="224"/>
      <c r="LEC5" s="224"/>
      <c r="LED5" s="224"/>
      <c r="LEE5" s="224"/>
      <c r="LEF5" s="224"/>
      <c r="LEG5" s="224"/>
      <c r="LEH5" s="224"/>
      <c r="LEI5" s="224"/>
      <c r="LEJ5" s="224"/>
      <c r="LEK5" s="224"/>
      <c r="LEL5" s="224"/>
      <c r="LEM5" s="224"/>
      <c r="LEN5" s="225"/>
      <c r="LEO5" s="226"/>
      <c r="LEP5" s="224"/>
      <c r="LEQ5" s="224"/>
      <c r="LER5" s="224"/>
      <c r="LES5" s="224"/>
      <c r="LET5" s="224"/>
      <c r="LEU5" s="224"/>
      <c r="LEV5" s="224"/>
      <c r="LEW5" s="224"/>
      <c r="LEX5" s="224"/>
      <c r="LEY5" s="224"/>
      <c r="LEZ5" s="224"/>
      <c r="LFA5" s="224"/>
      <c r="LFB5" s="224"/>
      <c r="LFC5" s="224"/>
      <c r="LFD5" s="224"/>
      <c r="LFE5" s="224"/>
      <c r="LFF5" s="224"/>
      <c r="LFG5" s="224"/>
      <c r="LFH5" s="224"/>
      <c r="LFI5" s="224"/>
      <c r="LFJ5" s="224"/>
      <c r="LFK5" s="224"/>
      <c r="LFL5" s="224"/>
      <c r="LFM5" s="225"/>
      <c r="LFN5" s="226"/>
      <c r="LFO5" s="224"/>
      <c r="LFP5" s="224"/>
      <c r="LFQ5" s="224"/>
      <c r="LFR5" s="224"/>
      <c r="LFS5" s="224"/>
      <c r="LFT5" s="224"/>
      <c r="LFU5" s="224"/>
      <c r="LFV5" s="224"/>
      <c r="LFW5" s="224"/>
      <c r="LFX5" s="224"/>
      <c r="LFY5" s="224"/>
      <c r="LFZ5" s="224"/>
      <c r="LGA5" s="224"/>
      <c r="LGB5" s="224"/>
      <c r="LGC5" s="224"/>
      <c r="LGD5" s="224"/>
      <c r="LGE5" s="224"/>
      <c r="LGF5" s="224"/>
      <c r="LGG5" s="224"/>
      <c r="LGH5" s="224"/>
      <c r="LGI5" s="224"/>
      <c r="LGJ5" s="224"/>
      <c r="LGK5" s="224"/>
      <c r="LGL5" s="225"/>
      <c r="LGM5" s="226"/>
      <c r="LGN5" s="224"/>
      <c r="LGO5" s="224"/>
      <c r="LGP5" s="224"/>
      <c r="LGQ5" s="224"/>
      <c r="LGR5" s="224"/>
      <c r="LGS5" s="224"/>
      <c r="LGT5" s="224"/>
      <c r="LGU5" s="224"/>
      <c r="LGV5" s="224"/>
      <c r="LGW5" s="224"/>
      <c r="LGX5" s="224"/>
      <c r="LGY5" s="224"/>
      <c r="LGZ5" s="224"/>
      <c r="LHA5" s="224"/>
      <c r="LHB5" s="224"/>
      <c r="LHC5" s="224"/>
      <c r="LHD5" s="224"/>
      <c r="LHE5" s="224"/>
      <c r="LHF5" s="224"/>
      <c r="LHG5" s="224"/>
      <c r="LHH5" s="224"/>
      <c r="LHI5" s="224"/>
      <c r="LHJ5" s="224"/>
      <c r="LHK5" s="225"/>
      <c r="LHL5" s="226"/>
      <c r="LHM5" s="224"/>
      <c r="LHN5" s="224"/>
      <c r="LHO5" s="224"/>
      <c r="LHP5" s="224"/>
      <c r="LHQ5" s="224"/>
      <c r="LHR5" s="224"/>
      <c r="LHS5" s="224"/>
      <c r="LHT5" s="224"/>
      <c r="LHU5" s="224"/>
      <c r="LHV5" s="224"/>
      <c r="LHW5" s="224"/>
      <c r="LHX5" s="224"/>
      <c r="LHY5" s="224"/>
      <c r="LHZ5" s="224"/>
      <c r="LIA5" s="224"/>
      <c r="LIB5" s="224"/>
      <c r="LIC5" s="224"/>
      <c r="LID5" s="224"/>
      <c r="LIE5" s="224"/>
      <c r="LIF5" s="224"/>
      <c r="LIG5" s="224"/>
      <c r="LIH5" s="224"/>
      <c r="LII5" s="224"/>
      <c r="LIJ5" s="225"/>
      <c r="LIK5" s="226"/>
      <c r="LIL5" s="224"/>
      <c r="LIM5" s="224"/>
      <c r="LIN5" s="224"/>
      <c r="LIO5" s="224"/>
      <c r="LIP5" s="224"/>
      <c r="LIQ5" s="224"/>
      <c r="LIR5" s="224"/>
      <c r="LIS5" s="224"/>
      <c r="LIT5" s="224"/>
      <c r="LIU5" s="224"/>
      <c r="LIV5" s="224"/>
      <c r="LIW5" s="224"/>
      <c r="LIX5" s="224"/>
      <c r="LIY5" s="224"/>
      <c r="LIZ5" s="224"/>
      <c r="LJA5" s="224"/>
      <c r="LJB5" s="224"/>
      <c r="LJC5" s="224"/>
      <c r="LJD5" s="224"/>
      <c r="LJE5" s="224"/>
      <c r="LJF5" s="224"/>
      <c r="LJG5" s="224"/>
      <c r="LJH5" s="224"/>
      <c r="LJI5" s="225"/>
      <c r="LJJ5" s="226"/>
      <c r="LJK5" s="224"/>
      <c r="LJL5" s="224"/>
      <c r="LJM5" s="224"/>
      <c r="LJN5" s="224"/>
      <c r="LJO5" s="224"/>
      <c r="LJP5" s="224"/>
      <c r="LJQ5" s="224"/>
      <c r="LJR5" s="224"/>
      <c r="LJS5" s="224"/>
      <c r="LJT5" s="224"/>
      <c r="LJU5" s="224"/>
      <c r="LJV5" s="224"/>
      <c r="LJW5" s="224"/>
      <c r="LJX5" s="224"/>
      <c r="LJY5" s="224"/>
      <c r="LJZ5" s="224"/>
      <c r="LKA5" s="224"/>
      <c r="LKB5" s="224"/>
      <c r="LKC5" s="224"/>
      <c r="LKD5" s="224"/>
      <c r="LKE5" s="224"/>
      <c r="LKF5" s="224"/>
      <c r="LKG5" s="224"/>
      <c r="LKH5" s="225"/>
      <c r="LKI5" s="226"/>
      <c r="LKJ5" s="224"/>
      <c r="LKK5" s="224"/>
      <c r="LKL5" s="224"/>
      <c r="LKM5" s="224"/>
      <c r="LKN5" s="224"/>
      <c r="LKO5" s="224"/>
      <c r="LKP5" s="224"/>
      <c r="LKQ5" s="224"/>
      <c r="LKR5" s="224"/>
      <c r="LKS5" s="224"/>
      <c r="LKT5" s="224"/>
      <c r="LKU5" s="224"/>
      <c r="LKV5" s="224"/>
      <c r="LKW5" s="224"/>
      <c r="LKX5" s="224"/>
      <c r="LKY5" s="224"/>
      <c r="LKZ5" s="224"/>
      <c r="LLA5" s="224"/>
      <c r="LLB5" s="224"/>
      <c r="LLC5" s="224"/>
      <c r="LLD5" s="224"/>
      <c r="LLE5" s="224"/>
      <c r="LLF5" s="224"/>
      <c r="LLG5" s="225"/>
      <c r="LLH5" s="226"/>
      <c r="LLI5" s="224"/>
      <c r="LLJ5" s="224"/>
      <c r="LLK5" s="224"/>
      <c r="LLL5" s="224"/>
      <c r="LLM5" s="224"/>
      <c r="LLN5" s="224"/>
      <c r="LLO5" s="224"/>
      <c r="LLP5" s="224"/>
      <c r="LLQ5" s="224"/>
      <c r="LLR5" s="224"/>
      <c r="LLS5" s="224"/>
      <c r="LLT5" s="224"/>
      <c r="LLU5" s="224"/>
      <c r="LLV5" s="224"/>
      <c r="LLW5" s="224"/>
      <c r="LLX5" s="224"/>
      <c r="LLY5" s="224"/>
      <c r="LLZ5" s="224"/>
      <c r="LMA5" s="224"/>
      <c r="LMB5" s="224"/>
      <c r="LMC5" s="224"/>
      <c r="LMD5" s="224"/>
      <c r="LME5" s="224"/>
      <c r="LMF5" s="225"/>
      <c r="LMG5" s="226"/>
      <c r="LMH5" s="224"/>
      <c r="LMI5" s="224"/>
      <c r="LMJ5" s="224"/>
      <c r="LMK5" s="224"/>
      <c r="LML5" s="224"/>
      <c r="LMM5" s="224"/>
      <c r="LMN5" s="224"/>
      <c r="LMO5" s="224"/>
      <c r="LMP5" s="224"/>
      <c r="LMQ5" s="224"/>
      <c r="LMR5" s="224"/>
      <c r="LMS5" s="224"/>
      <c r="LMT5" s="224"/>
      <c r="LMU5" s="224"/>
      <c r="LMV5" s="224"/>
      <c r="LMW5" s="224"/>
      <c r="LMX5" s="224"/>
      <c r="LMY5" s="224"/>
      <c r="LMZ5" s="224"/>
      <c r="LNA5" s="224"/>
      <c r="LNB5" s="224"/>
      <c r="LNC5" s="224"/>
      <c r="LND5" s="224"/>
      <c r="LNE5" s="225"/>
      <c r="LNF5" s="226"/>
      <c r="LNG5" s="224"/>
      <c r="LNH5" s="224"/>
      <c r="LNI5" s="224"/>
      <c r="LNJ5" s="224"/>
      <c r="LNK5" s="224"/>
      <c r="LNL5" s="224"/>
      <c r="LNM5" s="224"/>
      <c r="LNN5" s="224"/>
      <c r="LNO5" s="224"/>
      <c r="LNP5" s="224"/>
      <c r="LNQ5" s="224"/>
      <c r="LNR5" s="224"/>
      <c r="LNS5" s="224"/>
      <c r="LNT5" s="224"/>
      <c r="LNU5" s="224"/>
      <c r="LNV5" s="224"/>
      <c r="LNW5" s="224"/>
      <c r="LNX5" s="224"/>
      <c r="LNY5" s="224"/>
      <c r="LNZ5" s="224"/>
      <c r="LOA5" s="224"/>
      <c r="LOB5" s="224"/>
      <c r="LOC5" s="224"/>
      <c r="LOD5" s="225"/>
      <c r="LOE5" s="226"/>
      <c r="LOF5" s="224"/>
      <c r="LOG5" s="224"/>
      <c r="LOH5" s="224"/>
      <c r="LOI5" s="224"/>
      <c r="LOJ5" s="224"/>
      <c r="LOK5" s="224"/>
      <c r="LOL5" s="224"/>
      <c r="LOM5" s="224"/>
      <c r="LON5" s="224"/>
      <c r="LOO5" s="224"/>
      <c r="LOP5" s="224"/>
      <c r="LOQ5" s="224"/>
      <c r="LOR5" s="224"/>
      <c r="LOS5" s="224"/>
      <c r="LOT5" s="224"/>
      <c r="LOU5" s="224"/>
      <c r="LOV5" s="224"/>
      <c r="LOW5" s="224"/>
      <c r="LOX5" s="224"/>
      <c r="LOY5" s="224"/>
      <c r="LOZ5" s="224"/>
      <c r="LPA5" s="224"/>
      <c r="LPB5" s="224"/>
      <c r="LPC5" s="225"/>
      <c r="LPD5" s="226"/>
      <c r="LPE5" s="224"/>
      <c r="LPF5" s="224"/>
      <c r="LPG5" s="224"/>
      <c r="LPH5" s="224"/>
      <c r="LPI5" s="224"/>
      <c r="LPJ5" s="224"/>
      <c r="LPK5" s="224"/>
      <c r="LPL5" s="224"/>
      <c r="LPM5" s="224"/>
      <c r="LPN5" s="224"/>
      <c r="LPO5" s="224"/>
      <c r="LPP5" s="224"/>
      <c r="LPQ5" s="224"/>
      <c r="LPR5" s="224"/>
      <c r="LPS5" s="224"/>
      <c r="LPT5" s="224"/>
      <c r="LPU5" s="224"/>
      <c r="LPV5" s="224"/>
      <c r="LPW5" s="224"/>
      <c r="LPX5" s="224"/>
      <c r="LPY5" s="224"/>
      <c r="LPZ5" s="224"/>
      <c r="LQA5" s="224"/>
      <c r="LQB5" s="225"/>
      <c r="LQC5" s="226"/>
      <c r="LQD5" s="224"/>
      <c r="LQE5" s="224"/>
      <c r="LQF5" s="224"/>
      <c r="LQG5" s="224"/>
      <c r="LQH5" s="224"/>
      <c r="LQI5" s="224"/>
      <c r="LQJ5" s="224"/>
      <c r="LQK5" s="224"/>
      <c r="LQL5" s="224"/>
      <c r="LQM5" s="224"/>
      <c r="LQN5" s="224"/>
      <c r="LQO5" s="224"/>
      <c r="LQP5" s="224"/>
      <c r="LQQ5" s="224"/>
      <c r="LQR5" s="224"/>
      <c r="LQS5" s="224"/>
      <c r="LQT5" s="224"/>
      <c r="LQU5" s="224"/>
      <c r="LQV5" s="224"/>
      <c r="LQW5" s="224"/>
      <c r="LQX5" s="224"/>
      <c r="LQY5" s="224"/>
      <c r="LQZ5" s="224"/>
      <c r="LRA5" s="225"/>
      <c r="LRB5" s="226"/>
      <c r="LRC5" s="224"/>
      <c r="LRD5" s="224"/>
      <c r="LRE5" s="224"/>
      <c r="LRF5" s="224"/>
      <c r="LRG5" s="224"/>
      <c r="LRH5" s="224"/>
      <c r="LRI5" s="224"/>
      <c r="LRJ5" s="224"/>
      <c r="LRK5" s="224"/>
      <c r="LRL5" s="224"/>
      <c r="LRM5" s="224"/>
      <c r="LRN5" s="224"/>
      <c r="LRO5" s="224"/>
      <c r="LRP5" s="224"/>
      <c r="LRQ5" s="224"/>
      <c r="LRR5" s="224"/>
      <c r="LRS5" s="224"/>
      <c r="LRT5" s="224"/>
      <c r="LRU5" s="224"/>
      <c r="LRV5" s="224"/>
      <c r="LRW5" s="224"/>
      <c r="LRX5" s="224"/>
      <c r="LRY5" s="224"/>
      <c r="LRZ5" s="225"/>
      <c r="LSA5" s="226"/>
      <c r="LSB5" s="224"/>
      <c r="LSC5" s="224"/>
      <c r="LSD5" s="224"/>
      <c r="LSE5" s="224"/>
      <c r="LSF5" s="224"/>
      <c r="LSG5" s="224"/>
      <c r="LSH5" s="224"/>
      <c r="LSI5" s="224"/>
      <c r="LSJ5" s="224"/>
      <c r="LSK5" s="224"/>
      <c r="LSL5" s="224"/>
      <c r="LSM5" s="224"/>
      <c r="LSN5" s="224"/>
      <c r="LSO5" s="224"/>
      <c r="LSP5" s="224"/>
      <c r="LSQ5" s="224"/>
      <c r="LSR5" s="224"/>
      <c r="LSS5" s="224"/>
      <c r="LST5" s="224"/>
      <c r="LSU5" s="224"/>
      <c r="LSV5" s="224"/>
      <c r="LSW5" s="224"/>
      <c r="LSX5" s="224"/>
      <c r="LSY5" s="225"/>
      <c r="LSZ5" s="226"/>
      <c r="LTA5" s="224"/>
      <c r="LTB5" s="224"/>
      <c r="LTC5" s="224"/>
      <c r="LTD5" s="224"/>
      <c r="LTE5" s="224"/>
      <c r="LTF5" s="224"/>
      <c r="LTG5" s="224"/>
      <c r="LTH5" s="224"/>
      <c r="LTI5" s="224"/>
      <c r="LTJ5" s="224"/>
      <c r="LTK5" s="224"/>
      <c r="LTL5" s="224"/>
      <c r="LTM5" s="224"/>
      <c r="LTN5" s="224"/>
      <c r="LTO5" s="224"/>
      <c r="LTP5" s="224"/>
      <c r="LTQ5" s="224"/>
      <c r="LTR5" s="224"/>
      <c r="LTS5" s="224"/>
      <c r="LTT5" s="224"/>
      <c r="LTU5" s="224"/>
      <c r="LTV5" s="224"/>
      <c r="LTW5" s="224"/>
      <c r="LTX5" s="225"/>
      <c r="LTY5" s="226"/>
      <c r="LTZ5" s="224"/>
      <c r="LUA5" s="224"/>
      <c r="LUB5" s="224"/>
      <c r="LUC5" s="224"/>
      <c r="LUD5" s="224"/>
      <c r="LUE5" s="224"/>
      <c r="LUF5" s="224"/>
      <c r="LUG5" s="224"/>
      <c r="LUH5" s="224"/>
      <c r="LUI5" s="224"/>
      <c r="LUJ5" s="224"/>
      <c r="LUK5" s="224"/>
      <c r="LUL5" s="224"/>
      <c r="LUM5" s="224"/>
      <c r="LUN5" s="224"/>
      <c r="LUO5" s="224"/>
      <c r="LUP5" s="224"/>
      <c r="LUQ5" s="224"/>
      <c r="LUR5" s="224"/>
      <c r="LUS5" s="224"/>
      <c r="LUT5" s="224"/>
      <c r="LUU5" s="224"/>
      <c r="LUV5" s="224"/>
      <c r="LUW5" s="225"/>
      <c r="LUX5" s="226"/>
      <c r="LUY5" s="224"/>
      <c r="LUZ5" s="224"/>
      <c r="LVA5" s="224"/>
      <c r="LVB5" s="224"/>
      <c r="LVC5" s="224"/>
      <c r="LVD5" s="224"/>
      <c r="LVE5" s="224"/>
      <c r="LVF5" s="224"/>
      <c r="LVG5" s="224"/>
      <c r="LVH5" s="224"/>
      <c r="LVI5" s="224"/>
      <c r="LVJ5" s="224"/>
      <c r="LVK5" s="224"/>
      <c r="LVL5" s="224"/>
      <c r="LVM5" s="224"/>
      <c r="LVN5" s="224"/>
      <c r="LVO5" s="224"/>
      <c r="LVP5" s="224"/>
      <c r="LVQ5" s="224"/>
      <c r="LVR5" s="224"/>
      <c r="LVS5" s="224"/>
      <c r="LVT5" s="224"/>
      <c r="LVU5" s="224"/>
      <c r="LVV5" s="225"/>
      <c r="LVW5" s="226"/>
      <c r="LVX5" s="224"/>
      <c r="LVY5" s="224"/>
      <c r="LVZ5" s="224"/>
      <c r="LWA5" s="224"/>
      <c r="LWB5" s="224"/>
      <c r="LWC5" s="224"/>
      <c r="LWD5" s="224"/>
      <c r="LWE5" s="224"/>
      <c r="LWF5" s="224"/>
      <c r="LWG5" s="224"/>
      <c r="LWH5" s="224"/>
      <c r="LWI5" s="224"/>
      <c r="LWJ5" s="224"/>
      <c r="LWK5" s="224"/>
      <c r="LWL5" s="224"/>
      <c r="LWM5" s="224"/>
      <c r="LWN5" s="224"/>
      <c r="LWO5" s="224"/>
      <c r="LWP5" s="224"/>
      <c r="LWQ5" s="224"/>
      <c r="LWR5" s="224"/>
      <c r="LWS5" s="224"/>
      <c r="LWT5" s="224"/>
      <c r="LWU5" s="225"/>
      <c r="LWV5" s="226"/>
      <c r="LWW5" s="224"/>
      <c r="LWX5" s="224"/>
      <c r="LWY5" s="224"/>
      <c r="LWZ5" s="224"/>
      <c r="LXA5" s="224"/>
      <c r="LXB5" s="224"/>
      <c r="LXC5" s="224"/>
      <c r="LXD5" s="224"/>
      <c r="LXE5" s="224"/>
      <c r="LXF5" s="224"/>
      <c r="LXG5" s="224"/>
      <c r="LXH5" s="224"/>
      <c r="LXI5" s="224"/>
      <c r="LXJ5" s="224"/>
      <c r="LXK5" s="224"/>
      <c r="LXL5" s="224"/>
      <c r="LXM5" s="224"/>
      <c r="LXN5" s="224"/>
      <c r="LXO5" s="224"/>
      <c r="LXP5" s="224"/>
      <c r="LXQ5" s="224"/>
      <c r="LXR5" s="224"/>
      <c r="LXS5" s="224"/>
      <c r="LXT5" s="225"/>
      <c r="LXU5" s="226"/>
      <c r="LXV5" s="224"/>
      <c r="LXW5" s="224"/>
      <c r="LXX5" s="224"/>
      <c r="LXY5" s="224"/>
      <c r="LXZ5" s="224"/>
      <c r="LYA5" s="224"/>
      <c r="LYB5" s="224"/>
      <c r="LYC5" s="224"/>
      <c r="LYD5" s="224"/>
      <c r="LYE5" s="224"/>
      <c r="LYF5" s="224"/>
      <c r="LYG5" s="224"/>
      <c r="LYH5" s="224"/>
      <c r="LYI5" s="224"/>
      <c r="LYJ5" s="224"/>
      <c r="LYK5" s="224"/>
      <c r="LYL5" s="224"/>
      <c r="LYM5" s="224"/>
      <c r="LYN5" s="224"/>
      <c r="LYO5" s="224"/>
      <c r="LYP5" s="224"/>
      <c r="LYQ5" s="224"/>
      <c r="LYR5" s="224"/>
      <c r="LYS5" s="225"/>
      <c r="LYT5" s="226"/>
      <c r="LYU5" s="224"/>
      <c r="LYV5" s="224"/>
      <c r="LYW5" s="224"/>
      <c r="LYX5" s="224"/>
      <c r="LYY5" s="224"/>
      <c r="LYZ5" s="224"/>
      <c r="LZA5" s="224"/>
      <c r="LZB5" s="224"/>
      <c r="LZC5" s="224"/>
      <c r="LZD5" s="224"/>
      <c r="LZE5" s="224"/>
      <c r="LZF5" s="224"/>
      <c r="LZG5" s="224"/>
      <c r="LZH5" s="224"/>
      <c r="LZI5" s="224"/>
      <c r="LZJ5" s="224"/>
      <c r="LZK5" s="224"/>
      <c r="LZL5" s="224"/>
      <c r="LZM5" s="224"/>
      <c r="LZN5" s="224"/>
      <c r="LZO5" s="224"/>
      <c r="LZP5" s="224"/>
      <c r="LZQ5" s="224"/>
      <c r="LZR5" s="225"/>
      <c r="LZS5" s="226"/>
      <c r="LZT5" s="224"/>
      <c r="LZU5" s="224"/>
      <c r="LZV5" s="224"/>
      <c r="LZW5" s="224"/>
      <c r="LZX5" s="224"/>
      <c r="LZY5" s="224"/>
      <c r="LZZ5" s="224"/>
      <c r="MAA5" s="224"/>
      <c r="MAB5" s="224"/>
      <c r="MAC5" s="224"/>
      <c r="MAD5" s="224"/>
      <c r="MAE5" s="224"/>
      <c r="MAF5" s="224"/>
      <c r="MAG5" s="224"/>
      <c r="MAH5" s="224"/>
      <c r="MAI5" s="224"/>
      <c r="MAJ5" s="224"/>
      <c r="MAK5" s="224"/>
      <c r="MAL5" s="224"/>
      <c r="MAM5" s="224"/>
      <c r="MAN5" s="224"/>
      <c r="MAO5" s="224"/>
      <c r="MAP5" s="224"/>
      <c r="MAQ5" s="225"/>
      <c r="MAR5" s="226"/>
      <c r="MAS5" s="224"/>
      <c r="MAT5" s="224"/>
      <c r="MAU5" s="224"/>
      <c r="MAV5" s="224"/>
      <c r="MAW5" s="224"/>
      <c r="MAX5" s="224"/>
      <c r="MAY5" s="224"/>
      <c r="MAZ5" s="224"/>
      <c r="MBA5" s="224"/>
      <c r="MBB5" s="224"/>
      <c r="MBC5" s="224"/>
      <c r="MBD5" s="224"/>
      <c r="MBE5" s="224"/>
      <c r="MBF5" s="224"/>
      <c r="MBG5" s="224"/>
      <c r="MBH5" s="224"/>
      <c r="MBI5" s="224"/>
      <c r="MBJ5" s="224"/>
      <c r="MBK5" s="224"/>
      <c r="MBL5" s="224"/>
      <c r="MBM5" s="224"/>
      <c r="MBN5" s="224"/>
      <c r="MBO5" s="224"/>
      <c r="MBP5" s="225"/>
      <c r="MBQ5" s="226"/>
      <c r="MBR5" s="224"/>
      <c r="MBS5" s="224"/>
      <c r="MBT5" s="224"/>
      <c r="MBU5" s="224"/>
      <c r="MBV5" s="224"/>
      <c r="MBW5" s="224"/>
      <c r="MBX5" s="224"/>
      <c r="MBY5" s="224"/>
      <c r="MBZ5" s="224"/>
      <c r="MCA5" s="224"/>
      <c r="MCB5" s="224"/>
      <c r="MCC5" s="224"/>
      <c r="MCD5" s="224"/>
      <c r="MCE5" s="224"/>
      <c r="MCF5" s="224"/>
      <c r="MCG5" s="224"/>
      <c r="MCH5" s="224"/>
      <c r="MCI5" s="224"/>
      <c r="MCJ5" s="224"/>
      <c r="MCK5" s="224"/>
      <c r="MCL5" s="224"/>
      <c r="MCM5" s="224"/>
      <c r="MCN5" s="224"/>
      <c r="MCO5" s="225"/>
      <c r="MCP5" s="226"/>
      <c r="MCQ5" s="224"/>
      <c r="MCR5" s="224"/>
      <c r="MCS5" s="224"/>
      <c r="MCT5" s="224"/>
      <c r="MCU5" s="224"/>
      <c r="MCV5" s="224"/>
      <c r="MCW5" s="224"/>
      <c r="MCX5" s="224"/>
      <c r="MCY5" s="224"/>
      <c r="MCZ5" s="224"/>
      <c r="MDA5" s="224"/>
      <c r="MDB5" s="224"/>
      <c r="MDC5" s="224"/>
      <c r="MDD5" s="224"/>
      <c r="MDE5" s="224"/>
      <c r="MDF5" s="224"/>
      <c r="MDG5" s="224"/>
      <c r="MDH5" s="224"/>
      <c r="MDI5" s="224"/>
      <c r="MDJ5" s="224"/>
      <c r="MDK5" s="224"/>
      <c r="MDL5" s="224"/>
      <c r="MDM5" s="224"/>
      <c r="MDN5" s="225"/>
      <c r="MDO5" s="226"/>
      <c r="MDP5" s="224"/>
      <c r="MDQ5" s="224"/>
      <c r="MDR5" s="224"/>
      <c r="MDS5" s="224"/>
      <c r="MDT5" s="224"/>
      <c r="MDU5" s="224"/>
      <c r="MDV5" s="224"/>
      <c r="MDW5" s="224"/>
      <c r="MDX5" s="224"/>
      <c r="MDY5" s="224"/>
      <c r="MDZ5" s="224"/>
      <c r="MEA5" s="224"/>
      <c r="MEB5" s="224"/>
      <c r="MEC5" s="224"/>
      <c r="MED5" s="224"/>
      <c r="MEE5" s="224"/>
      <c r="MEF5" s="224"/>
      <c r="MEG5" s="224"/>
      <c r="MEH5" s="224"/>
      <c r="MEI5" s="224"/>
      <c r="MEJ5" s="224"/>
      <c r="MEK5" s="224"/>
      <c r="MEL5" s="224"/>
      <c r="MEM5" s="225"/>
      <c r="MEN5" s="226"/>
      <c r="MEO5" s="224"/>
      <c r="MEP5" s="224"/>
      <c r="MEQ5" s="224"/>
      <c r="MER5" s="224"/>
      <c r="MES5" s="224"/>
      <c r="MET5" s="224"/>
      <c r="MEU5" s="224"/>
      <c r="MEV5" s="224"/>
      <c r="MEW5" s="224"/>
      <c r="MEX5" s="224"/>
      <c r="MEY5" s="224"/>
      <c r="MEZ5" s="224"/>
      <c r="MFA5" s="224"/>
      <c r="MFB5" s="224"/>
      <c r="MFC5" s="224"/>
      <c r="MFD5" s="224"/>
      <c r="MFE5" s="224"/>
      <c r="MFF5" s="224"/>
      <c r="MFG5" s="224"/>
      <c r="MFH5" s="224"/>
      <c r="MFI5" s="224"/>
      <c r="MFJ5" s="224"/>
      <c r="MFK5" s="224"/>
      <c r="MFL5" s="225"/>
      <c r="MFM5" s="226"/>
      <c r="MFN5" s="224"/>
      <c r="MFO5" s="224"/>
      <c r="MFP5" s="224"/>
      <c r="MFQ5" s="224"/>
      <c r="MFR5" s="224"/>
      <c r="MFS5" s="224"/>
      <c r="MFT5" s="224"/>
      <c r="MFU5" s="224"/>
      <c r="MFV5" s="224"/>
      <c r="MFW5" s="224"/>
      <c r="MFX5" s="224"/>
      <c r="MFY5" s="224"/>
      <c r="MFZ5" s="224"/>
      <c r="MGA5" s="224"/>
      <c r="MGB5" s="224"/>
      <c r="MGC5" s="224"/>
      <c r="MGD5" s="224"/>
      <c r="MGE5" s="224"/>
      <c r="MGF5" s="224"/>
      <c r="MGG5" s="224"/>
      <c r="MGH5" s="224"/>
      <c r="MGI5" s="224"/>
      <c r="MGJ5" s="224"/>
      <c r="MGK5" s="225"/>
      <c r="MGL5" s="226"/>
      <c r="MGM5" s="224"/>
      <c r="MGN5" s="224"/>
      <c r="MGO5" s="224"/>
      <c r="MGP5" s="224"/>
      <c r="MGQ5" s="224"/>
      <c r="MGR5" s="224"/>
      <c r="MGS5" s="224"/>
      <c r="MGT5" s="224"/>
      <c r="MGU5" s="224"/>
      <c r="MGV5" s="224"/>
      <c r="MGW5" s="224"/>
      <c r="MGX5" s="224"/>
      <c r="MGY5" s="224"/>
      <c r="MGZ5" s="224"/>
      <c r="MHA5" s="224"/>
      <c r="MHB5" s="224"/>
      <c r="MHC5" s="224"/>
      <c r="MHD5" s="224"/>
      <c r="MHE5" s="224"/>
      <c r="MHF5" s="224"/>
      <c r="MHG5" s="224"/>
      <c r="MHH5" s="224"/>
      <c r="MHI5" s="224"/>
      <c r="MHJ5" s="225"/>
      <c r="MHK5" s="226"/>
      <c r="MHL5" s="224"/>
      <c r="MHM5" s="224"/>
      <c r="MHN5" s="224"/>
      <c r="MHO5" s="224"/>
      <c r="MHP5" s="224"/>
      <c r="MHQ5" s="224"/>
      <c r="MHR5" s="224"/>
      <c r="MHS5" s="224"/>
      <c r="MHT5" s="224"/>
      <c r="MHU5" s="224"/>
      <c r="MHV5" s="224"/>
      <c r="MHW5" s="224"/>
      <c r="MHX5" s="224"/>
      <c r="MHY5" s="224"/>
      <c r="MHZ5" s="224"/>
      <c r="MIA5" s="224"/>
      <c r="MIB5" s="224"/>
      <c r="MIC5" s="224"/>
      <c r="MID5" s="224"/>
      <c r="MIE5" s="224"/>
      <c r="MIF5" s="224"/>
      <c r="MIG5" s="224"/>
      <c r="MIH5" s="224"/>
      <c r="MII5" s="225"/>
      <c r="MIJ5" s="226"/>
      <c r="MIK5" s="224"/>
      <c r="MIL5" s="224"/>
      <c r="MIM5" s="224"/>
      <c r="MIN5" s="224"/>
      <c r="MIO5" s="224"/>
      <c r="MIP5" s="224"/>
      <c r="MIQ5" s="224"/>
      <c r="MIR5" s="224"/>
      <c r="MIS5" s="224"/>
      <c r="MIT5" s="224"/>
      <c r="MIU5" s="224"/>
      <c r="MIV5" s="224"/>
      <c r="MIW5" s="224"/>
      <c r="MIX5" s="224"/>
      <c r="MIY5" s="224"/>
      <c r="MIZ5" s="224"/>
      <c r="MJA5" s="224"/>
      <c r="MJB5" s="224"/>
      <c r="MJC5" s="224"/>
      <c r="MJD5" s="224"/>
      <c r="MJE5" s="224"/>
      <c r="MJF5" s="224"/>
      <c r="MJG5" s="224"/>
      <c r="MJH5" s="225"/>
      <c r="MJI5" s="226"/>
      <c r="MJJ5" s="224"/>
      <c r="MJK5" s="224"/>
      <c r="MJL5" s="224"/>
      <c r="MJM5" s="224"/>
      <c r="MJN5" s="224"/>
      <c r="MJO5" s="224"/>
      <c r="MJP5" s="224"/>
      <c r="MJQ5" s="224"/>
      <c r="MJR5" s="224"/>
      <c r="MJS5" s="224"/>
      <c r="MJT5" s="224"/>
      <c r="MJU5" s="224"/>
      <c r="MJV5" s="224"/>
      <c r="MJW5" s="224"/>
      <c r="MJX5" s="224"/>
      <c r="MJY5" s="224"/>
      <c r="MJZ5" s="224"/>
      <c r="MKA5" s="224"/>
      <c r="MKB5" s="224"/>
      <c r="MKC5" s="224"/>
      <c r="MKD5" s="224"/>
      <c r="MKE5" s="224"/>
      <c r="MKF5" s="224"/>
      <c r="MKG5" s="225"/>
      <c r="MKH5" s="226"/>
      <c r="MKI5" s="224"/>
      <c r="MKJ5" s="224"/>
      <c r="MKK5" s="224"/>
      <c r="MKL5" s="224"/>
      <c r="MKM5" s="224"/>
      <c r="MKN5" s="224"/>
      <c r="MKO5" s="224"/>
      <c r="MKP5" s="224"/>
      <c r="MKQ5" s="224"/>
      <c r="MKR5" s="224"/>
      <c r="MKS5" s="224"/>
      <c r="MKT5" s="224"/>
      <c r="MKU5" s="224"/>
      <c r="MKV5" s="224"/>
      <c r="MKW5" s="224"/>
      <c r="MKX5" s="224"/>
      <c r="MKY5" s="224"/>
      <c r="MKZ5" s="224"/>
      <c r="MLA5" s="224"/>
      <c r="MLB5" s="224"/>
      <c r="MLC5" s="224"/>
      <c r="MLD5" s="224"/>
      <c r="MLE5" s="224"/>
      <c r="MLF5" s="225"/>
      <c r="MLG5" s="226"/>
      <c r="MLH5" s="224"/>
      <c r="MLI5" s="224"/>
      <c r="MLJ5" s="224"/>
      <c r="MLK5" s="224"/>
      <c r="MLL5" s="224"/>
      <c r="MLM5" s="224"/>
      <c r="MLN5" s="224"/>
      <c r="MLO5" s="224"/>
      <c r="MLP5" s="224"/>
      <c r="MLQ5" s="224"/>
      <c r="MLR5" s="224"/>
      <c r="MLS5" s="224"/>
      <c r="MLT5" s="224"/>
      <c r="MLU5" s="224"/>
      <c r="MLV5" s="224"/>
      <c r="MLW5" s="224"/>
      <c r="MLX5" s="224"/>
      <c r="MLY5" s="224"/>
      <c r="MLZ5" s="224"/>
      <c r="MMA5" s="224"/>
      <c r="MMB5" s="224"/>
      <c r="MMC5" s="224"/>
      <c r="MMD5" s="224"/>
      <c r="MME5" s="225"/>
      <c r="MMF5" s="226"/>
      <c r="MMG5" s="224"/>
      <c r="MMH5" s="224"/>
      <c r="MMI5" s="224"/>
      <c r="MMJ5" s="224"/>
      <c r="MMK5" s="224"/>
      <c r="MML5" s="224"/>
      <c r="MMM5" s="224"/>
      <c r="MMN5" s="224"/>
      <c r="MMO5" s="224"/>
      <c r="MMP5" s="224"/>
      <c r="MMQ5" s="224"/>
      <c r="MMR5" s="224"/>
      <c r="MMS5" s="224"/>
      <c r="MMT5" s="224"/>
      <c r="MMU5" s="224"/>
      <c r="MMV5" s="224"/>
      <c r="MMW5" s="224"/>
      <c r="MMX5" s="224"/>
      <c r="MMY5" s="224"/>
      <c r="MMZ5" s="224"/>
      <c r="MNA5" s="224"/>
      <c r="MNB5" s="224"/>
      <c r="MNC5" s="224"/>
      <c r="MND5" s="225"/>
      <c r="MNE5" s="226"/>
      <c r="MNF5" s="224"/>
      <c r="MNG5" s="224"/>
      <c r="MNH5" s="224"/>
      <c r="MNI5" s="224"/>
      <c r="MNJ5" s="224"/>
      <c r="MNK5" s="224"/>
      <c r="MNL5" s="224"/>
      <c r="MNM5" s="224"/>
      <c r="MNN5" s="224"/>
      <c r="MNO5" s="224"/>
      <c r="MNP5" s="224"/>
      <c r="MNQ5" s="224"/>
      <c r="MNR5" s="224"/>
      <c r="MNS5" s="224"/>
      <c r="MNT5" s="224"/>
      <c r="MNU5" s="224"/>
      <c r="MNV5" s="224"/>
      <c r="MNW5" s="224"/>
      <c r="MNX5" s="224"/>
      <c r="MNY5" s="224"/>
      <c r="MNZ5" s="224"/>
      <c r="MOA5" s="224"/>
      <c r="MOB5" s="224"/>
      <c r="MOC5" s="225"/>
      <c r="MOD5" s="226"/>
      <c r="MOE5" s="224"/>
      <c r="MOF5" s="224"/>
      <c r="MOG5" s="224"/>
      <c r="MOH5" s="224"/>
      <c r="MOI5" s="224"/>
      <c r="MOJ5" s="224"/>
      <c r="MOK5" s="224"/>
      <c r="MOL5" s="224"/>
      <c r="MOM5" s="224"/>
      <c r="MON5" s="224"/>
      <c r="MOO5" s="224"/>
      <c r="MOP5" s="224"/>
      <c r="MOQ5" s="224"/>
      <c r="MOR5" s="224"/>
      <c r="MOS5" s="224"/>
      <c r="MOT5" s="224"/>
      <c r="MOU5" s="224"/>
      <c r="MOV5" s="224"/>
      <c r="MOW5" s="224"/>
      <c r="MOX5" s="224"/>
      <c r="MOY5" s="224"/>
      <c r="MOZ5" s="224"/>
      <c r="MPA5" s="224"/>
      <c r="MPB5" s="225"/>
      <c r="MPC5" s="226"/>
      <c r="MPD5" s="224"/>
      <c r="MPE5" s="224"/>
      <c r="MPF5" s="224"/>
      <c r="MPG5" s="224"/>
      <c r="MPH5" s="224"/>
      <c r="MPI5" s="224"/>
      <c r="MPJ5" s="224"/>
      <c r="MPK5" s="224"/>
      <c r="MPL5" s="224"/>
      <c r="MPM5" s="224"/>
      <c r="MPN5" s="224"/>
      <c r="MPO5" s="224"/>
      <c r="MPP5" s="224"/>
      <c r="MPQ5" s="224"/>
      <c r="MPR5" s="224"/>
      <c r="MPS5" s="224"/>
      <c r="MPT5" s="224"/>
      <c r="MPU5" s="224"/>
      <c r="MPV5" s="224"/>
      <c r="MPW5" s="224"/>
      <c r="MPX5" s="224"/>
      <c r="MPY5" s="224"/>
      <c r="MPZ5" s="224"/>
      <c r="MQA5" s="225"/>
      <c r="MQB5" s="226"/>
      <c r="MQC5" s="224"/>
      <c r="MQD5" s="224"/>
      <c r="MQE5" s="224"/>
      <c r="MQF5" s="224"/>
      <c r="MQG5" s="224"/>
      <c r="MQH5" s="224"/>
      <c r="MQI5" s="224"/>
      <c r="MQJ5" s="224"/>
      <c r="MQK5" s="224"/>
      <c r="MQL5" s="224"/>
      <c r="MQM5" s="224"/>
      <c r="MQN5" s="224"/>
      <c r="MQO5" s="224"/>
      <c r="MQP5" s="224"/>
      <c r="MQQ5" s="224"/>
      <c r="MQR5" s="224"/>
      <c r="MQS5" s="224"/>
      <c r="MQT5" s="224"/>
      <c r="MQU5" s="224"/>
      <c r="MQV5" s="224"/>
      <c r="MQW5" s="224"/>
      <c r="MQX5" s="224"/>
      <c r="MQY5" s="224"/>
      <c r="MQZ5" s="225"/>
      <c r="MRA5" s="226"/>
      <c r="MRB5" s="224"/>
      <c r="MRC5" s="224"/>
      <c r="MRD5" s="224"/>
      <c r="MRE5" s="224"/>
      <c r="MRF5" s="224"/>
      <c r="MRG5" s="224"/>
      <c r="MRH5" s="224"/>
      <c r="MRI5" s="224"/>
      <c r="MRJ5" s="224"/>
      <c r="MRK5" s="224"/>
      <c r="MRL5" s="224"/>
      <c r="MRM5" s="224"/>
      <c r="MRN5" s="224"/>
      <c r="MRO5" s="224"/>
      <c r="MRP5" s="224"/>
      <c r="MRQ5" s="224"/>
      <c r="MRR5" s="224"/>
      <c r="MRS5" s="224"/>
      <c r="MRT5" s="224"/>
      <c r="MRU5" s="224"/>
      <c r="MRV5" s="224"/>
      <c r="MRW5" s="224"/>
      <c r="MRX5" s="224"/>
      <c r="MRY5" s="225"/>
      <c r="MRZ5" s="226"/>
      <c r="MSA5" s="224"/>
      <c r="MSB5" s="224"/>
      <c r="MSC5" s="224"/>
      <c r="MSD5" s="224"/>
      <c r="MSE5" s="224"/>
      <c r="MSF5" s="224"/>
      <c r="MSG5" s="224"/>
      <c r="MSH5" s="224"/>
      <c r="MSI5" s="224"/>
      <c r="MSJ5" s="224"/>
      <c r="MSK5" s="224"/>
      <c r="MSL5" s="224"/>
      <c r="MSM5" s="224"/>
      <c r="MSN5" s="224"/>
      <c r="MSO5" s="224"/>
      <c r="MSP5" s="224"/>
      <c r="MSQ5" s="224"/>
      <c r="MSR5" s="224"/>
      <c r="MSS5" s="224"/>
      <c r="MST5" s="224"/>
      <c r="MSU5" s="224"/>
      <c r="MSV5" s="224"/>
      <c r="MSW5" s="224"/>
      <c r="MSX5" s="225"/>
      <c r="MSY5" s="226"/>
      <c r="MSZ5" s="224"/>
      <c r="MTA5" s="224"/>
      <c r="MTB5" s="224"/>
      <c r="MTC5" s="224"/>
      <c r="MTD5" s="224"/>
      <c r="MTE5" s="224"/>
      <c r="MTF5" s="224"/>
      <c r="MTG5" s="224"/>
      <c r="MTH5" s="224"/>
      <c r="MTI5" s="224"/>
      <c r="MTJ5" s="224"/>
      <c r="MTK5" s="224"/>
      <c r="MTL5" s="224"/>
      <c r="MTM5" s="224"/>
      <c r="MTN5" s="224"/>
      <c r="MTO5" s="224"/>
      <c r="MTP5" s="224"/>
      <c r="MTQ5" s="224"/>
      <c r="MTR5" s="224"/>
      <c r="MTS5" s="224"/>
      <c r="MTT5" s="224"/>
      <c r="MTU5" s="224"/>
      <c r="MTV5" s="224"/>
      <c r="MTW5" s="225"/>
      <c r="MTX5" s="226"/>
      <c r="MTY5" s="224"/>
      <c r="MTZ5" s="224"/>
      <c r="MUA5" s="224"/>
      <c r="MUB5" s="224"/>
      <c r="MUC5" s="224"/>
      <c r="MUD5" s="224"/>
      <c r="MUE5" s="224"/>
      <c r="MUF5" s="224"/>
      <c r="MUG5" s="224"/>
      <c r="MUH5" s="224"/>
      <c r="MUI5" s="224"/>
      <c r="MUJ5" s="224"/>
      <c r="MUK5" s="224"/>
      <c r="MUL5" s="224"/>
      <c r="MUM5" s="224"/>
      <c r="MUN5" s="224"/>
      <c r="MUO5" s="224"/>
      <c r="MUP5" s="224"/>
      <c r="MUQ5" s="224"/>
      <c r="MUR5" s="224"/>
      <c r="MUS5" s="224"/>
      <c r="MUT5" s="224"/>
      <c r="MUU5" s="224"/>
      <c r="MUV5" s="225"/>
      <c r="MUW5" s="226"/>
      <c r="MUX5" s="224"/>
      <c r="MUY5" s="224"/>
      <c r="MUZ5" s="224"/>
      <c r="MVA5" s="224"/>
      <c r="MVB5" s="224"/>
      <c r="MVC5" s="224"/>
      <c r="MVD5" s="224"/>
      <c r="MVE5" s="224"/>
      <c r="MVF5" s="224"/>
      <c r="MVG5" s="224"/>
      <c r="MVH5" s="224"/>
      <c r="MVI5" s="224"/>
      <c r="MVJ5" s="224"/>
      <c r="MVK5" s="224"/>
      <c r="MVL5" s="224"/>
      <c r="MVM5" s="224"/>
      <c r="MVN5" s="224"/>
      <c r="MVO5" s="224"/>
      <c r="MVP5" s="224"/>
      <c r="MVQ5" s="224"/>
      <c r="MVR5" s="224"/>
      <c r="MVS5" s="224"/>
      <c r="MVT5" s="224"/>
      <c r="MVU5" s="225"/>
      <c r="MVV5" s="226"/>
      <c r="MVW5" s="224"/>
      <c r="MVX5" s="224"/>
      <c r="MVY5" s="224"/>
      <c r="MVZ5" s="224"/>
      <c r="MWA5" s="224"/>
      <c r="MWB5" s="224"/>
      <c r="MWC5" s="224"/>
      <c r="MWD5" s="224"/>
      <c r="MWE5" s="224"/>
      <c r="MWF5" s="224"/>
      <c r="MWG5" s="224"/>
      <c r="MWH5" s="224"/>
      <c r="MWI5" s="224"/>
      <c r="MWJ5" s="224"/>
      <c r="MWK5" s="224"/>
      <c r="MWL5" s="224"/>
      <c r="MWM5" s="224"/>
      <c r="MWN5" s="224"/>
      <c r="MWO5" s="224"/>
      <c r="MWP5" s="224"/>
      <c r="MWQ5" s="224"/>
      <c r="MWR5" s="224"/>
      <c r="MWS5" s="224"/>
      <c r="MWT5" s="225"/>
      <c r="MWU5" s="226"/>
      <c r="MWV5" s="224"/>
      <c r="MWW5" s="224"/>
      <c r="MWX5" s="224"/>
      <c r="MWY5" s="224"/>
      <c r="MWZ5" s="224"/>
      <c r="MXA5" s="224"/>
      <c r="MXB5" s="224"/>
      <c r="MXC5" s="224"/>
      <c r="MXD5" s="224"/>
      <c r="MXE5" s="224"/>
      <c r="MXF5" s="224"/>
      <c r="MXG5" s="224"/>
      <c r="MXH5" s="224"/>
      <c r="MXI5" s="224"/>
      <c r="MXJ5" s="224"/>
      <c r="MXK5" s="224"/>
      <c r="MXL5" s="224"/>
      <c r="MXM5" s="224"/>
      <c r="MXN5" s="224"/>
      <c r="MXO5" s="224"/>
      <c r="MXP5" s="224"/>
      <c r="MXQ5" s="224"/>
      <c r="MXR5" s="224"/>
      <c r="MXS5" s="225"/>
      <c r="MXT5" s="226"/>
      <c r="MXU5" s="224"/>
      <c r="MXV5" s="224"/>
      <c r="MXW5" s="224"/>
      <c r="MXX5" s="224"/>
      <c r="MXY5" s="224"/>
      <c r="MXZ5" s="224"/>
      <c r="MYA5" s="224"/>
      <c r="MYB5" s="224"/>
      <c r="MYC5" s="224"/>
      <c r="MYD5" s="224"/>
      <c r="MYE5" s="224"/>
      <c r="MYF5" s="224"/>
      <c r="MYG5" s="224"/>
      <c r="MYH5" s="224"/>
      <c r="MYI5" s="224"/>
      <c r="MYJ5" s="224"/>
      <c r="MYK5" s="224"/>
      <c r="MYL5" s="224"/>
      <c r="MYM5" s="224"/>
      <c r="MYN5" s="224"/>
      <c r="MYO5" s="224"/>
      <c r="MYP5" s="224"/>
      <c r="MYQ5" s="224"/>
      <c r="MYR5" s="225"/>
      <c r="MYS5" s="226"/>
      <c r="MYT5" s="224"/>
      <c r="MYU5" s="224"/>
      <c r="MYV5" s="224"/>
      <c r="MYW5" s="224"/>
      <c r="MYX5" s="224"/>
      <c r="MYY5" s="224"/>
      <c r="MYZ5" s="224"/>
      <c r="MZA5" s="224"/>
      <c r="MZB5" s="224"/>
      <c r="MZC5" s="224"/>
      <c r="MZD5" s="224"/>
      <c r="MZE5" s="224"/>
      <c r="MZF5" s="224"/>
      <c r="MZG5" s="224"/>
      <c r="MZH5" s="224"/>
      <c r="MZI5" s="224"/>
      <c r="MZJ5" s="224"/>
      <c r="MZK5" s="224"/>
      <c r="MZL5" s="224"/>
      <c r="MZM5" s="224"/>
      <c r="MZN5" s="224"/>
      <c r="MZO5" s="224"/>
      <c r="MZP5" s="224"/>
      <c r="MZQ5" s="225"/>
      <c r="MZR5" s="226"/>
      <c r="MZS5" s="224"/>
      <c r="MZT5" s="224"/>
      <c r="MZU5" s="224"/>
      <c r="MZV5" s="224"/>
      <c r="MZW5" s="224"/>
      <c r="MZX5" s="224"/>
      <c r="MZY5" s="224"/>
      <c r="MZZ5" s="224"/>
      <c r="NAA5" s="224"/>
      <c r="NAB5" s="224"/>
      <c r="NAC5" s="224"/>
      <c r="NAD5" s="224"/>
      <c r="NAE5" s="224"/>
      <c r="NAF5" s="224"/>
      <c r="NAG5" s="224"/>
      <c r="NAH5" s="224"/>
      <c r="NAI5" s="224"/>
      <c r="NAJ5" s="224"/>
      <c r="NAK5" s="224"/>
      <c r="NAL5" s="224"/>
      <c r="NAM5" s="224"/>
      <c r="NAN5" s="224"/>
      <c r="NAO5" s="224"/>
      <c r="NAP5" s="225"/>
      <c r="NAQ5" s="226"/>
      <c r="NAR5" s="224"/>
      <c r="NAS5" s="224"/>
      <c r="NAT5" s="224"/>
      <c r="NAU5" s="224"/>
      <c r="NAV5" s="224"/>
      <c r="NAW5" s="224"/>
      <c r="NAX5" s="224"/>
      <c r="NAY5" s="224"/>
      <c r="NAZ5" s="224"/>
      <c r="NBA5" s="224"/>
      <c r="NBB5" s="224"/>
      <c r="NBC5" s="224"/>
      <c r="NBD5" s="224"/>
      <c r="NBE5" s="224"/>
      <c r="NBF5" s="224"/>
      <c r="NBG5" s="224"/>
      <c r="NBH5" s="224"/>
      <c r="NBI5" s="224"/>
      <c r="NBJ5" s="224"/>
      <c r="NBK5" s="224"/>
      <c r="NBL5" s="224"/>
      <c r="NBM5" s="224"/>
      <c r="NBN5" s="224"/>
      <c r="NBO5" s="225"/>
      <c r="NBP5" s="226"/>
      <c r="NBQ5" s="224"/>
      <c r="NBR5" s="224"/>
      <c r="NBS5" s="224"/>
      <c r="NBT5" s="224"/>
      <c r="NBU5" s="224"/>
      <c r="NBV5" s="224"/>
      <c r="NBW5" s="224"/>
      <c r="NBX5" s="224"/>
      <c r="NBY5" s="224"/>
      <c r="NBZ5" s="224"/>
      <c r="NCA5" s="224"/>
      <c r="NCB5" s="224"/>
      <c r="NCC5" s="224"/>
      <c r="NCD5" s="224"/>
      <c r="NCE5" s="224"/>
      <c r="NCF5" s="224"/>
      <c r="NCG5" s="224"/>
      <c r="NCH5" s="224"/>
      <c r="NCI5" s="224"/>
      <c r="NCJ5" s="224"/>
      <c r="NCK5" s="224"/>
      <c r="NCL5" s="224"/>
      <c r="NCM5" s="224"/>
      <c r="NCN5" s="225"/>
      <c r="NCO5" s="226"/>
      <c r="NCP5" s="224"/>
      <c r="NCQ5" s="224"/>
      <c r="NCR5" s="224"/>
      <c r="NCS5" s="224"/>
      <c r="NCT5" s="224"/>
      <c r="NCU5" s="224"/>
      <c r="NCV5" s="224"/>
      <c r="NCW5" s="224"/>
      <c r="NCX5" s="224"/>
      <c r="NCY5" s="224"/>
      <c r="NCZ5" s="224"/>
      <c r="NDA5" s="224"/>
      <c r="NDB5" s="224"/>
      <c r="NDC5" s="224"/>
      <c r="NDD5" s="224"/>
      <c r="NDE5" s="224"/>
      <c r="NDF5" s="224"/>
      <c r="NDG5" s="224"/>
      <c r="NDH5" s="224"/>
      <c r="NDI5" s="224"/>
      <c r="NDJ5" s="224"/>
      <c r="NDK5" s="224"/>
      <c r="NDL5" s="224"/>
      <c r="NDM5" s="225"/>
      <c r="NDN5" s="226"/>
      <c r="NDO5" s="224"/>
      <c r="NDP5" s="224"/>
      <c r="NDQ5" s="224"/>
      <c r="NDR5" s="224"/>
      <c r="NDS5" s="224"/>
      <c r="NDT5" s="224"/>
      <c r="NDU5" s="224"/>
      <c r="NDV5" s="224"/>
      <c r="NDW5" s="224"/>
      <c r="NDX5" s="224"/>
      <c r="NDY5" s="224"/>
      <c r="NDZ5" s="224"/>
      <c r="NEA5" s="224"/>
      <c r="NEB5" s="224"/>
      <c r="NEC5" s="224"/>
      <c r="NED5" s="224"/>
      <c r="NEE5" s="224"/>
      <c r="NEF5" s="224"/>
      <c r="NEG5" s="224"/>
      <c r="NEH5" s="224"/>
      <c r="NEI5" s="224"/>
      <c r="NEJ5" s="224"/>
      <c r="NEK5" s="224"/>
      <c r="NEL5" s="225"/>
      <c r="NEM5" s="226"/>
      <c r="NEN5" s="224"/>
      <c r="NEO5" s="224"/>
      <c r="NEP5" s="224"/>
      <c r="NEQ5" s="224"/>
      <c r="NER5" s="224"/>
      <c r="NES5" s="224"/>
      <c r="NET5" s="224"/>
      <c r="NEU5" s="224"/>
      <c r="NEV5" s="224"/>
      <c r="NEW5" s="224"/>
      <c r="NEX5" s="224"/>
      <c r="NEY5" s="224"/>
      <c r="NEZ5" s="224"/>
      <c r="NFA5" s="224"/>
      <c r="NFB5" s="224"/>
      <c r="NFC5" s="224"/>
      <c r="NFD5" s="224"/>
      <c r="NFE5" s="224"/>
      <c r="NFF5" s="224"/>
      <c r="NFG5" s="224"/>
      <c r="NFH5" s="224"/>
      <c r="NFI5" s="224"/>
      <c r="NFJ5" s="224"/>
      <c r="NFK5" s="225"/>
      <c r="NFL5" s="226"/>
      <c r="NFM5" s="224"/>
      <c r="NFN5" s="224"/>
      <c r="NFO5" s="224"/>
      <c r="NFP5" s="224"/>
      <c r="NFQ5" s="224"/>
      <c r="NFR5" s="224"/>
      <c r="NFS5" s="224"/>
      <c r="NFT5" s="224"/>
      <c r="NFU5" s="224"/>
      <c r="NFV5" s="224"/>
      <c r="NFW5" s="224"/>
      <c r="NFX5" s="224"/>
      <c r="NFY5" s="224"/>
      <c r="NFZ5" s="224"/>
      <c r="NGA5" s="224"/>
      <c r="NGB5" s="224"/>
      <c r="NGC5" s="224"/>
      <c r="NGD5" s="224"/>
      <c r="NGE5" s="224"/>
      <c r="NGF5" s="224"/>
      <c r="NGG5" s="224"/>
      <c r="NGH5" s="224"/>
      <c r="NGI5" s="224"/>
      <c r="NGJ5" s="225"/>
      <c r="NGK5" s="226"/>
      <c r="NGL5" s="224"/>
      <c r="NGM5" s="224"/>
      <c r="NGN5" s="224"/>
      <c r="NGO5" s="224"/>
      <c r="NGP5" s="224"/>
      <c r="NGQ5" s="224"/>
      <c r="NGR5" s="224"/>
      <c r="NGS5" s="224"/>
      <c r="NGT5" s="224"/>
      <c r="NGU5" s="224"/>
      <c r="NGV5" s="224"/>
      <c r="NGW5" s="224"/>
      <c r="NGX5" s="224"/>
      <c r="NGY5" s="224"/>
      <c r="NGZ5" s="224"/>
      <c r="NHA5" s="224"/>
      <c r="NHB5" s="224"/>
      <c r="NHC5" s="224"/>
      <c r="NHD5" s="224"/>
      <c r="NHE5" s="224"/>
      <c r="NHF5" s="224"/>
      <c r="NHG5" s="224"/>
      <c r="NHH5" s="224"/>
      <c r="NHI5" s="225"/>
      <c r="NHJ5" s="226"/>
      <c r="NHK5" s="224"/>
      <c r="NHL5" s="224"/>
      <c r="NHM5" s="224"/>
      <c r="NHN5" s="224"/>
      <c r="NHO5" s="224"/>
      <c r="NHP5" s="224"/>
      <c r="NHQ5" s="224"/>
      <c r="NHR5" s="224"/>
      <c r="NHS5" s="224"/>
      <c r="NHT5" s="224"/>
      <c r="NHU5" s="224"/>
      <c r="NHV5" s="224"/>
      <c r="NHW5" s="224"/>
      <c r="NHX5" s="224"/>
      <c r="NHY5" s="224"/>
      <c r="NHZ5" s="224"/>
      <c r="NIA5" s="224"/>
      <c r="NIB5" s="224"/>
      <c r="NIC5" s="224"/>
      <c r="NID5" s="224"/>
      <c r="NIE5" s="224"/>
      <c r="NIF5" s="224"/>
      <c r="NIG5" s="224"/>
      <c r="NIH5" s="225"/>
      <c r="NII5" s="226"/>
      <c r="NIJ5" s="224"/>
      <c r="NIK5" s="224"/>
      <c r="NIL5" s="224"/>
      <c r="NIM5" s="224"/>
      <c r="NIN5" s="224"/>
      <c r="NIO5" s="224"/>
      <c r="NIP5" s="224"/>
      <c r="NIQ5" s="224"/>
      <c r="NIR5" s="224"/>
      <c r="NIS5" s="224"/>
      <c r="NIT5" s="224"/>
      <c r="NIU5" s="224"/>
      <c r="NIV5" s="224"/>
      <c r="NIW5" s="224"/>
      <c r="NIX5" s="224"/>
      <c r="NIY5" s="224"/>
      <c r="NIZ5" s="224"/>
      <c r="NJA5" s="224"/>
      <c r="NJB5" s="224"/>
      <c r="NJC5" s="224"/>
      <c r="NJD5" s="224"/>
      <c r="NJE5" s="224"/>
      <c r="NJF5" s="224"/>
      <c r="NJG5" s="225"/>
      <c r="NJH5" s="226"/>
      <c r="NJI5" s="224"/>
      <c r="NJJ5" s="224"/>
      <c r="NJK5" s="224"/>
      <c r="NJL5" s="224"/>
      <c r="NJM5" s="224"/>
      <c r="NJN5" s="224"/>
      <c r="NJO5" s="224"/>
      <c r="NJP5" s="224"/>
      <c r="NJQ5" s="224"/>
      <c r="NJR5" s="224"/>
      <c r="NJS5" s="224"/>
      <c r="NJT5" s="224"/>
      <c r="NJU5" s="224"/>
      <c r="NJV5" s="224"/>
      <c r="NJW5" s="224"/>
      <c r="NJX5" s="224"/>
      <c r="NJY5" s="224"/>
      <c r="NJZ5" s="224"/>
      <c r="NKA5" s="224"/>
      <c r="NKB5" s="224"/>
      <c r="NKC5" s="224"/>
      <c r="NKD5" s="224"/>
      <c r="NKE5" s="224"/>
      <c r="NKF5" s="225"/>
      <c r="NKG5" s="226"/>
      <c r="NKH5" s="224"/>
      <c r="NKI5" s="224"/>
      <c r="NKJ5" s="224"/>
      <c r="NKK5" s="224"/>
      <c r="NKL5" s="224"/>
      <c r="NKM5" s="224"/>
      <c r="NKN5" s="224"/>
      <c r="NKO5" s="224"/>
      <c r="NKP5" s="224"/>
      <c r="NKQ5" s="224"/>
      <c r="NKR5" s="224"/>
      <c r="NKS5" s="224"/>
      <c r="NKT5" s="224"/>
      <c r="NKU5" s="224"/>
      <c r="NKV5" s="224"/>
      <c r="NKW5" s="224"/>
      <c r="NKX5" s="224"/>
      <c r="NKY5" s="224"/>
      <c r="NKZ5" s="224"/>
      <c r="NLA5" s="224"/>
      <c r="NLB5" s="224"/>
      <c r="NLC5" s="224"/>
      <c r="NLD5" s="224"/>
      <c r="NLE5" s="225"/>
      <c r="NLF5" s="226"/>
      <c r="NLG5" s="224"/>
      <c r="NLH5" s="224"/>
      <c r="NLI5" s="224"/>
      <c r="NLJ5" s="224"/>
      <c r="NLK5" s="224"/>
      <c r="NLL5" s="224"/>
      <c r="NLM5" s="224"/>
      <c r="NLN5" s="224"/>
      <c r="NLO5" s="224"/>
      <c r="NLP5" s="224"/>
      <c r="NLQ5" s="224"/>
      <c r="NLR5" s="224"/>
      <c r="NLS5" s="224"/>
      <c r="NLT5" s="224"/>
      <c r="NLU5" s="224"/>
      <c r="NLV5" s="224"/>
      <c r="NLW5" s="224"/>
      <c r="NLX5" s="224"/>
      <c r="NLY5" s="224"/>
      <c r="NLZ5" s="224"/>
      <c r="NMA5" s="224"/>
      <c r="NMB5" s="224"/>
      <c r="NMC5" s="224"/>
      <c r="NMD5" s="225"/>
      <c r="NME5" s="226"/>
      <c r="NMF5" s="224"/>
      <c r="NMG5" s="224"/>
      <c r="NMH5" s="224"/>
      <c r="NMI5" s="224"/>
      <c r="NMJ5" s="224"/>
      <c r="NMK5" s="224"/>
      <c r="NML5" s="224"/>
      <c r="NMM5" s="224"/>
      <c r="NMN5" s="224"/>
      <c r="NMO5" s="224"/>
      <c r="NMP5" s="224"/>
      <c r="NMQ5" s="224"/>
      <c r="NMR5" s="224"/>
      <c r="NMS5" s="224"/>
      <c r="NMT5" s="224"/>
      <c r="NMU5" s="224"/>
      <c r="NMV5" s="224"/>
      <c r="NMW5" s="224"/>
      <c r="NMX5" s="224"/>
      <c r="NMY5" s="224"/>
      <c r="NMZ5" s="224"/>
      <c r="NNA5" s="224"/>
      <c r="NNB5" s="224"/>
      <c r="NNC5" s="225"/>
      <c r="NND5" s="226"/>
      <c r="NNE5" s="224"/>
      <c r="NNF5" s="224"/>
      <c r="NNG5" s="224"/>
      <c r="NNH5" s="224"/>
      <c r="NNI5" s="224"/>
      <c r="NNJ5" s="224"/>
      <c r="NNK5" s="224"/>
      <c r="NNL5" s="224"/>
      <c r="NNM5" s="224"/>
      <c r="NNN5" s="224"/>
      <c r="NNO5" s="224"/>
      <c r="NNP5" s="224"/>
      <c r="NNQ5" s="224"/>
      <c r="NNR5" s="224"/>
      <c r="NNS5" s="224"/>
      <c r="NNT5" s="224"/>
      <c r="NNU5" s="224"/>
      <c r="NNV5" s="224"/>
      <c r="NNW5" s="224"/>
      <c r="NNX5" s="224"/>
      <c r="NNY5" s="224"/>
      <c r="NNZ5" s="224"/>
      <c r="NOA5" s="224"/>
      <c r="NOB5" s="225"/>
      <c r="NOC5" s="226"/>
      <c r="NOD5" s="224"/>
      <c r="NOE5" s="224"/>
      <c r="NOF5" s="224"/>
      <c r="NOG5" s="224"/>
      <c r="NOH5" s="224"/>
      <c r="NOI5" s="224"/>
      <c r="NOJ5" s="224"/>
      <c r="NOK5" s="224"/>
      <c r="NOL5" s="224"/>
      <c r="NOM5" s="224"/>
      <c r="NON5" s="224"/>
      <c r="NOO5" s="224"/>
      <c r="NOP5" s="224"/>
      <c r="NOQ5" s="224"/>
      <c r="NOR5" s="224"/>
      <c r="NOS5" s="224"/>
      <c r="NOT5" s="224"/>
      <c r="NOU5" s="224"/>
      <c r="NOV5" s="224"/>
      <c r="NOW5" s="224"/>
      <c r="NOX5" s="224"/>
      <c r="NOY5" s="224"/>
      <c r="NOZ5" s="224"/>
      <c r="NPA5" s="225"/>
      <c r="NPB5" s="226"/>
      <c r="NPC5" s="224"/>
      <c r="NPD5" s="224"/>
      <c r="NPE5" s="224"/>
      <c r="NPF5" s="224"/>
      <c r="NPG5" s="224"/>
      <c r="NPH5" s="224"/>
      <c r="NPI5" s="224"/>
      <c r="NPJ5" s="224"/>
      <c r="NPK5" s="224"/>
      <c r="NPL5" s="224"/>
      <c r="NPM5" s="224"/>
      <c r="NPN5" s="224"/>
      <c r="NPO5" s="224"/>
      <c r="NPP5" s="224"/>
      <c r="NPQ5" s="224"/>
      <c r="NPR5" s="224"/>
      <c r="NPS5" s="224"/>
      <c r="NPT5" s="224"/>
      <c r="NPU5" s="224"/>
      <c r="NPV5" s="224"/>
      <c r="NPW5" s="224"/>
      <c r="NPX5" s="224"/>
      <c r="NPY5" s="224"/>
      <c r="NPZ5" s="225"/>
      <c r="NQA5" s="226"/>
      <c r="NQB5" s="224"/>
      <c r="NQC5" s="224"/>
      <c r="NQD5" s="224"/>
      <c r="NQE5" s="224"/>
      <c r="NQF5" s="224"/>
      <c r="NQG5" s="224"/>
      <c r="NQH5" s="224"/>
      <c r="NQI5" s="224"/>
      <c r="NQJ5" s="224"/>
      <c r="NQK5" s="224"/>
      <c r="NQL5" s="224"/>
      <c r="NQM5" s="224"/>
      <c r="NQN5" s="224"/>
      <c r="NQO5" s="224"/>
      <c r="NQP5" s="224"/>
      <c r="NQQ5" s="224"/>
      <c r="NQR5" s="224"/>
      <c r="NQS5" s="224"/>
      <c r="NQT5" s="224"/>
      <c r="NQU5" s="224"/>
      <c r="NQV5" s="224"/>
      <c r="NQW5" s="224"/>
      <c r="NQX5" s="224"/>
      <c r="NQY5" s="225"/>
      <c r="NQZ5" s="226"/>
      <c r="NRA5" s="224"/>
      <c r="NRB5" s="224"/>
      <c r="NRC5" s="224"/>
      <c r="NRD5" s="224"/>
      <c r="NRE5" s="224"/>
      <c r="NRF5" s="224"/>
      <c r="NRG5" s="224"/>
      <c r="NRH5" s="224"/>
      <c r="NRI5" s="224"/>
      <c r="NRJ5" s="224"/>
      <c r="NRK5" s="224"/>
      <c r="NRL5" s="224"/>
      <c r="NRM5" s="224"/>
      <c r="NRN5" s="224"/>
      <c r="NRO5" s="224"/>
      <c r="NRP5" s="224"/>
      <c r="NRQ5" s="224"/>
      <c r="NRR5" s="224"/>
      <c r="NRS5" s="224"/>
      <c r="NRT5" s="224"/>
      <c r="NRU5" s="224"/>
      <c r="NRV5" s="224"/>
      <c r="NRW5" s="224"/>
      <c r="NRX5" s="225"/>
      <c r="NRY5" s="226"/>
      <c r="NRZ5" s="224"/>
      <c r="NSA5" s="224"/>
      <c r="NSB5" s="224"/>
      <c r="NSC5" s="224"/>
      <c r="NSD5" s="224"/>
      <c r="NSE5" s="224"/>
      <c r="NSF5" s="224"/>
      <c r="NSG5" s="224"/>
      <c r="NSH5" s="224"/>
      <c r="NSI5" s="224"/>
      <c r="NSJ5" s="224"/>
      <c r="NSK5" s="224"/>
      <c r="NSL5" s="224"/>
      <c r="NSM5" s="224"/>
      <c r="NSN5" s="224"/>
      <c r="NSO5" s="224"/>
      <c r="NSP5" s="224"/>
      <c r="NSQ5" s="224"/>
      <c r="NSR5" s="224"/>
      <c r="NSS5" s="224"/>
      <c r="NST5" s="224"/>
      <c r="NSU5" s="224"/>
      <c r="NSV5" s="224"/>
      <c r="NSW5" s="225"/>
      <c r="NSX5" s="226"/>
      <c r="NSY5" s="224"/>
      <c r="NSZ5" s="224"/>
      <c r="NTA5" s="224"/>
      <c r="NTB5" s="224"/>
      <c r="NTC5" s="224"/>
      <c r="NTD5" s="224"/>
      <c r="NTE5" s="224"/>
      <c r="NTF5" s="224"/>
      <c r="NTG5" s="224"/>
      <c r="NTH5" s="224"/>
      <c r="NTI5" s="224"/>
      <c r="NTJ5" s="224"/>
      <c r="NTK5" s="224"/>
      <c r="NTL5" s="224"/>
      <c r="NTM5" s="224"/>
      <c r="NTN5" s="224"/>
      <c r="NTO5" s="224"/>
      <c r="NTP5" s="224"/>
      <c r="NTQ5" s="224"/>
      <c r="NTR5" s="224"/>
      <c r="NTS5" s="224"/>
      <c r="NTT5" s="224"/>
      <c r="NTU5" s="224"/>
      <c r="NTV5" s="225"/>
      <c r="NTW5" s="226"/>
      <c r="NTX5" s="224"/>
      <c r="NTY5" s="224"/>
      <c r="NTZ5" s="224"/>
      <c r="NUA5" s="224"/>
      <c r="NUB5" s="224"/>
      <c r="NUC5" s="224"/>
      <c r="NUD5" s="224"/>
      <c r="NUE5" s="224"/>
      <c r="NUF5" s="224"/>
      <c r="NUG5" s="224"/>
      <c r="NUH5" s="224"/>
      <c r="NUI5" s="224"/>
      <c r="NUJ5" s="224"/>
      <c r="NUK5" s="224"/>
      <c r="NUL5" s="224"/>
      <c r="NUM5" s="224"/>
      <c r="NUN5" s="224"/>
      <c r="NUO5" s="224"/>
      <c r="NUP5" s="224"/>
      <c r="NUQ5" s="224"/>
      <c r="NUR5" s="224"/>
      <c r="NUS5" s="224"/>
      <c r="NUT5" s="224"/>
      <c r="NUU5" s="225"/>
      <c r="NUV5" s="226"/>
      <c r="NUW5" s="224"/>
      <c r="NUX5" s="224"/>
      <c r="NUY5" s="224"/>
      <c r="NUZ5" s="224"/>
      <c r="NVA5" s="224"/>
      <c r="NVB5" s="224"/>
      <c r="NVC5" s="224"/>
      <c r="NVD5" s="224"/>
      <c r="NVE5" s="224"/>
      <c r="NVF5" s="224"/>
      <c r="NVG5" s="224"/>
      <c r="NVH5" s="224"/>
      <c r="NVI5" s="224"/>
      <c r="NVJ5" s="224"/>
      <c r="NVK5" s="224"/>
      <c r="NVL5" s="224"/>
      <c r="NVM5" s="224"/>
      <c r="NVN5" s="224"/>
      <c r="NVO5" s="224"/>
      <c r="NVP5" s="224"/>
      <c r="NVQ5" s="224"/>
      <c r="NVR5" s="224"/>
      <c r="NVS5" s="224"/>
      <c r="NVT5" s="225"/>
      <c r="NVU5" s="226"/>
      <c r="NVV5" s="224"/>
      <c r="NVW5" s="224"/>
      <c r="NVX5" s="224"/>
      <c r="NVY5" s="224"/>
      <c r="NVZ5" s="224"/>
      <c r="NWA5" s="224"/>
      <c r="NWB5" s="224"/>
      <c r="NWC5" s="224"/>
      <c r="NWD5" s="224"/>
      <c r="NWE5" s="224"/>
      <c r="NWF5" s="224"/>
      <c r="NWG5" s="224"/>
      <c r="NWH5" s="224"/>
      <c r="NWI5" s="224"/>
      <c r="NWJ5" s="224"/>
      <c r="NWK5" s="224"/>
      <c r="NWL5" s="224"/>
      <c r="NWM5" s="224"/>
      <c r="NWN5" s="224"/>
      <c r="NWO5" s="224"/>
      <c r="NWP5" s="224"/>
      <c r="NWQ5" s="224"/>
      <c r="NWR5" s="224"/>
      <c r="NWS5" s="225"/>
      <c r="NWT5" s="226"/>
      <c r="NWU5" s="224"/>
      <c r="NWV5" s="224"/>
      <c r="NWW5" s="224"/>
      <c r="NWX5" s="224"/>
      <c r="NWY5" s="224"/>
      <c r="NWZ5" s="224"/>
      <c r="NXA5" s="224"/>
      <c r="NXB5" s="224"/>
      <c r="NXC5" s="224"/>
      <c r="NXD5" s="224"/>
      <c r="NXE5" s="224"/>
      <c r="NXF5" s="224"/>
      <c r="NXG5" s="224"/>
      <c r="NXH5" s="224"/>
      <c r="NXI5" s="224"/>
      <c r="NXJ5" s="224"/>
      <c r="NXK5" s="224"/>
      <c r="NXL5" s="224"/>
      <c r="NXM5" s="224"/>
      <c r="NXN5" s="224"/>
      <c r="NXO5" s="224"/>
      <c r="NXP5" s="224"/>
      <c r="NXQ5" s="224"/>
      <c r="NXR5" s="225"/>
      <c r="NXS5" s="226"/>
      <c r="NXT5" s="224"/>
      <c r="NXU5" s="224"/>
      <c r="NXV5" s="224"/>
      <c r="NXW5" s="224"/>
      <c r="NXX5" s="224"/>
      <c r="NXY5" s="224"/>
      <c r="NXZ5" s="224"/>
      <c r="NYA5" s="224"/>
      <c r="NYB5" s="224"/>
      <c r="NYC5" s="224"/>
      <c r="NYD5" s="224"/>
      <c r="NYE5" s="224"/>
      <c r="NYF5" s="224"/>
      <c r="NYG5" s="224"/>
      <c r="NYH5" s="224"/>
      <c r="NYI5" s="224"/>
      <c r="NYJ5" s="224"/>
      <c r="NYK5" s="224"/>
      <c r="NYL5" s="224"/>
      <c r="NYM5" s="224"/>
      <c r="NYN5" s="224"/>
      <c r="NYO5" s="224"/>
      <c r="NYP5" s="224"/>
      <c r="NYQ5" s="225"/>
      <c r="NYR5" s="226"/>
      <c r="NYS5" s="224"/>
      <c r="NYT5" s="224"/>
      <c r="NYU5" s="224"/>
      <c r="NYV5" s="224"/>
      <c r="NYW5" s="224"/>
      <c r="NYX5" s="224"/>
      <c r="NYY5" s="224"/>
      <c r="NYZ5" s="224"/>
      <c r="NZA5" s="224"/>
      <c r="NZB5" s="224"/>
      <c r="NZC5" s="224"/>
      <c r="NZD5" s="224"/>
      <c r="NZE5" s="224"/>
      <c r="NZF5" s="224"/>
      <c r="NZG5" s="224"/>
      <c r="NZH5" s="224"/>
      <c r="NZI5" s="224"/>
      <c r="NZJ5" s="224"/>
      <c r="NZK5" s="224"/>
      <c r="NZL5" s="224"/>
      <c r="NZM5" s="224"/>
      <c r="NZN5" s="224"/>
      <c r="NZO5" s="224"/>
      <c r="NZP5" s="225"/>
      <c r="NZQ5" s="226"/>
      <c r="NZR5" s="224"/>
      <c r="NZS5" s="224"/>
      <c r="NZT5" s="224"/>
      <c r="NZU5" s="224"/>
      <c r="NZV5" s="224"/>
      <c r="NZW5" s="224"/>
      <c r="NZX5" s="224"/>
      <c r="NZY5" s="224"/>
      <c r="NZZ5" s="224"/>
      <c r="OAA5" s="224"/>
      <c r="OAB5" s="224"/>
      <c r="OAC5" s="224"/>
      <c r="OAD5" s="224"/>
      <c r="OAE5" s="224"/>
      <c r="OAF5" s="224"/>
      <c r="OAG5" s="224"/>
      <c r="OAH5" s="224"/>
      <c r="OAI5" s="224"/>
      <c r="OAJ5" s="224"/>
      <c r="OAK5" s="224"/>
      <c r="OAL5" s="224"/>
      <c r="OAM5" s="224"/>
      <c r="OAN5" s="224"/>
      <c r="OAO5" s="225"/>
      <c r="OAP5" s="226"/>
      <c r="OAQ5" s="224"/>
      <c r="OAR5" s="224"/>
      <c r="OAS5" s="224"/>
      <c r="OAT5" s="224"/>
      <c r="OAU5" s="224"/>
      <c r="OAV5" s="224"/>
      <c r="OAW5" s="224"/>
      <c r="OAX5" s="224"/>
      <c r="OAY5" s="224"/>
      <c r="OAZ5" s="224"/>
      <c r="OBA5" s="224"/>
      <c r="OBB5" s="224"/>
      <c r="OBC5" s="224"/>
      <c r="OBD5" s="224"/>
      <c r="OBE5" s="224"/>
      <c r="OBF5" s="224"/>
      <c r="OBG5" s="224"/>
      <c r="OBH5" s="224"/>
      <c r="OBI5" s="224"/>
      <c r="OBJ5" s="224"/>
      <c r="OBK5" s="224"/>
      <c r="OBL5" s="224"/>
      <c r="OBM5" s="224"/>
      <c r="OBN5" s="225"/>
      <c r="OBO5" s="226"/>
      <c r="OBP5" s="224"/>
      <c r="OBQ5" s="224"/>
      <c r="OBR5" s="224"/>
      <c r="OBS5" s="224"/>
      <c r="OBT5" s="224"/>
      <c r="OBU5" s="224"/>
      <c r="OBV5" s="224"/>
      <c r="OBW5" s="224"/>
      <c r="OBX5" s="224"/>
      <c r="OBY5" s="224"/>
      <c r="OBZ5" s="224"/>
      <c r="OCA5" s="224"/>
      <c r="OCB5" s="224"/>
      <c r="OCC5" s="224"/>
      <c r="OCD5" s="224"/>
      <c r="OCE5" s="224"/>
      <c r="OCF5" s="224"/>
      <c r="OCG5" s="224"/>
      <c r="OCH5" s="224"/>
      <c r="OCI5" s="224"/>
      <c r="OCJ5" s="224"/>
      <c r="OCK5" s="224"/>
      <c r="OCL5" s="224"/>
      <c r="OCM5" s="225"/>
      <c r="OCN5" s="226"/>
      <c r="OCO5" s="224"/>
      <c r="OCP5" s="224"/>
      <c r="OCQ5" s="224"/>
      <c r="OCR5" s="224"/>
      <c r="OCS5" s="224"/>
      <c r="OCT5" s="224"/>
      <c r="OCU5" s="224"/>
      <c r="OCV5" s="224"/>
      <c r="OCW5" s="224"/>
      <c r="OCX5" s="224"/>
      <c r="OCY5" s="224"/>
      <c r="OCZ5" s="224"/>
      <c r="ODA5" s="224"/>
      <c r="ODB5" s="224"/>
      <c r="ODC5" s="224"/>
      <c r="ODD5" s="224"/>
      <c r="ODE5" s="224"/>
      <c r="ODF5" s="224"/>
      <c r="ODG5" s="224"/>
      <c r="ODH5" s="224"/>
      <c r="ODI5" s="224"/>
      <c r="ODJ5" s="224"/>
      <c r="ODK5" s="224"/>
      <c r="ODL5" s="225"/>
      <c r="ODM5" s="226"/>
      <c r="ODN5" s="224"/>
      <c r="ODO5" s="224"/>
      <c r="ODP5" s="224"/>
      <c r="ODQ5" s="224"/>
      <c r="ODR5" s="224"/>
      <c r="ODS5" s="224"/>
      <c r="ODT5" s="224"/>
      <c r="ODU5" s="224"/>
      <c r="ODV5" s="224"/>
      <c r="ODW5" s="224"/>
      <c r="ODX5" s="224"/>
      <c r="ODY5" s="224"/>
      <c r="ODZ5" s="224"/>
      <c r="OEA5" s="224"/>
      <c r="OEB5" s="224"/>
      <c r="OEC5" s="224"/>
      <c r="OED5" s="224"/>
      <c r="OEE5" s="224"/>
      <c r="OEF5" s="224"/>
      <c r="OEG5" s="224"/>
      <c r="OEH5" s="224"/>
      <c r="OEI5" s="224"/>
      <c r="OEJ5" s="224"/>
      <c r="OEK5" s="225"/>
      <c r="OEL5" s="226"/>
      <c r="OEM5" s="224"/>
      <c r="OEN5" s="224"/>
      <c r="OEO5" s="224"/>
      <c r="OEP5" s="224"/>
      <c r="OEQ5" s="224"/>
      <c r="OER5" s="224"/>
      <c r="OES5" s="224"/>
      <c r="OET5" s="224"/>
      <c r="OEU5" s="224"/>
      <c r="OEV5" s="224"/>
      <c r="OEW5" s="224"/>
      <c r="OEX5" s="224"/>
      <c r="OEY5" s="224"/>
      <c r="OEZ5" s="224"/>
      <c r="OFA5" s="224"/>
      <c r="OFB5" s="224"/>
      <c r="OFC5" s="224"/>
      <c r="OFD5" s="224"/>
      <c r="OFE5" s="224"/>
      <c r="OFF5" s="224"/>
      <c r="OFG5" s="224"/>
      <c r="OFH5" s="224"/>
      <c r="OFI5" s="224"/>
      <c r="OFJ5" s="225"/>
      <c r="OFK5" s="226"/>
      <c r="OFL5" s="224"/>
      <c r="OFM5" s="224"/>
      <c r="OFN5" s="224"/>
      <c r="OFO5" s="224"/>
      <c r="OFP5" s="224"/>
      <c r="OFQ5" s="224"/>
      <c r="OFR5" s="224"/>
      <c r="OFS5" s="224"/>
      <c r="OFT5" s="224"/>
      <c r="OFU5" s="224"/>
      <c r="OFV5" s="224"/>
      <c r="OFW5" s="224"/>
      <c r="OFX5" s="224"/>
      <c r="OFY5" s="224"/>
      <c r="OFZ5" s="224"/>
      <c r="OGA5" s="224"/>
      <c r="OGB5" s="224"/>
      <c r="OGC5" s="224"/>
      <c r="OGD5" s="224"/>
      <c r="OGE5" s="224"/>
      <c r="OGF5" s="224"/>
      <c r="OGG5" s="224"/>
      <c r="OGH5" s="224"/>
      <c r="OGI5" s="225"/>
      <c r="OGJ5" s="226"/>
      <c r="OGK5" s="224"/>
      <c r="OGL5" s="224"/>
      <c r="OGM5" s="224"/>
      <c r="OGN5" s="224"/>
      <c r="OGO5" s="224"/>
      <c r="OGP5" s="224"/>
      <c r="OGQ5" s="224"/>
      <c r="OGR5" s="224"/>
      <c r="OGS5" s="224"/>
      <c r="OGT5" s="224"/>
      <c r="OGU5" s="224"/>
      <c r="OGV5" s="224"/>
      <c r="OGW5" s="224"/>
      <c r="OGX5" s="224"/>
      <c r="OGY5" s="224"/>
      <c r="OGZ5" s="224"/>
      <c r="OHA5" s="224"/>
      <c r="OHB5" s="224"/>
      <c r="OHC5" s="224"/>
      <c r="OHD5" s="224"/>
      <c r="OHE5" s="224"/>
      <c r="OHF5" s="224"/>
      <c r="OHG5" s="224"/>
      <c r="OHH5" s="225"/>
      <c r="OHI5" s="226"/>
      <c r="OHJ5" s="224"/>
      <c r="OHK5" s="224"/>
      <c r="OHL5" s="224"/>
      <c r="OHM5" s="224"/>
      <c r="OHN5" s="224"/>
      <c r="OHO5" s="224"/>
      <c r="OHP5" s="224"/>
      <c r="OHQ5" s="224"/>
      <c r="OHR5" s="224"/>
      <c r="OHS5" s="224"/>
      <c r="OHT5" s="224"/>
      <c r="OHU5" s="224"/>
      <c r="OHV5" s="224"/>
      <c r="OHW5" s="224"/>
      <c r="OHX5" s="224"/>
      <c r="OHY5" s="224"/>
      <c r="OHZ5" s="224"/>
      <c r="OIA5" s="224"/>
      <c r="OIB5" s="224"/>
      <c r="OIC5" s="224"/>
      <c r="OID5" s="224"/>
      <c r="OIE5" s="224"/>
      <c r="OIF5" s="224"/>
      <c r="OIG5" s="225"/>
      <c r="OIH5" s="226"/>
      <c r="OII5" s="224"/>
      <c r="OIJ5" s="224"/>
      <c r="OIK5" s="224"/>
      <c r="OIL5" s="224"/>
      <c r="OIM5" s="224"/>
      <c r="OIN5" s="224"/>
      <c r="OIO5" s="224"/>
      <c r="OIP5" s="224"/>
      <c r="OIQ5" s="224"/>
      <c r="OIR5" s="224"/>
      <c r="OIS5" s="224"/>
      <c r="OIT5" s="224"/>
      <c r="OIU5" s="224"/>
      <c r="OIV5" s="224"/>
      <c r="OIW5" s="224"/>
      <c r="OIX5" s="224"/>
      <c r="OIY5" s="224"/>
      <c r="OIZ5" s="224"/>
      <c r="OJA5" s="224"/>
      <c r="OJB5" s="224"/>
      <c r="OJC5" s="224"/>
      <c r="OJD5" s="224"/>
      <c r="OJE5" s="224"/>
      <c r="OJF5" s="225"/>
      <c r="OJG5" s="226"/>
      <c r="OJH5" s="224"/>
      <c r="OJI5" s="224"/>
      <c r="OJJ5" s="224"/>
      <c r="OJK5" s="224"/>
      <c r="OJL5" s="224"/>
      <c r="OJM5" s="224"/>
      <c r="OJN5" s="224"/>
      <c r="OJO5" s="224"/>
      <c r="OJP5" s="224"/>
      <c r="OJQ5" s="224"/>
      <c r="OJR5" s="224"/>
      <c r="OJS5" s="224"/>
      <c r="OJT5" s="224"/>
      <c r="OJU5" s="224"/>
      <c r="OJV5" s="224"/>
      <c r="OJW5" s="224"/>
      <c r="OJX5" s="224"/>
      <c r="OJY5" s="224"/>
      <c r="OJZ5" s="224"/>
      <c r="OKA5" s="224"/>
      <c r="OKB5" s="224"/>
      <c r="OKC5" s="224"/>
      <c r="OKD5" s="224"/>
      <c r="OKE5" s="225"/>
      <c r="OKF5" s="226"/>
      <c r="OKG5" s="224"/>
      <c r="OKH5" s="224"/>
      <c r="OKI5" s="224"/>
      <c r="OKJ5" s="224"/>
      <c r="OKK5" s="224"/>
      <c r="OKL5" s="224"/>
      <c r="OKM5" s="224"/>
      <c r="OKN5" s="224"/>
      <c r="OKO5" s="224"/>
      <c r="OKP5" s="224"/>
      <c r="OKQ5" s="224"/>
      <c r="OKR5" s="224"/>
      <c r="OKS5" s="224"/>
      <c r="OKT5" s="224"/>
      <c r="OKU5" s="224"/>
      <c r="OKV5" s="224"/>
      <c r="OKW5" s="224"/>
      <c r="OKX5" s="224"/>
      <c r="OKY5" s="224"/>
      <c r="OKZ5" s="224"/>
      <c r="OLA5" s="224"/>
      <c r="OLB5" s="224"/>
      <c r="OLC5" s="224"/>
      <c r="OLD5" s="225"/>
      <c r="OLE5" s="226"/>
      <c r="OLF5" s="224"/>
      <c r="OLG5" s="224"/>
      <c r="OLH5" s="224"/>
      <c r="OLI5" s="224"/>
      <c r="OLJ5" s="224"/>
      <c r="OLK5" s="224"/>
      <c r="OLL5" s="224"/>
      <c r="OLM5" s="224"/>
      <c r="OLN5" s="224"/>
      <c r="OLO5" s="224"/>
      <c r="OLP5" s="224"/>
      <c r="OLQ5" s="224"/>
      <c r="OLR5" s="224"/>
      <c r="OLS5" s="224"/>
      <c r="OLT5" s="224"/>
      <c r="OLU5" s="224"/>
      <c r="OLV5" s="224"/>
      <c r="OLW5" s="224"/>
      <c r="OLX5" s="224"/>
      <c r="OLY5" s="224"/>
      <c r="OLZ5" s="224"/>
      <c r="OMA5" s="224"/>
      <c r="OMB5" s="224"/>
      <c r="OMC5" s="225"/>
      <c r="OMD5" s="226"/>
      <c r="OME5" s="224"/>
      <c r="OMF5" s="224"/>
      <c r="OMG5" s="224"/>
      <c r="OMH5" s="224"/>
      <c r="OMI5" s="224"/>
      <c r="OMJ5" s="224"/>
      <c r="OMK5" s="224"/>
      <c r="OML5" s="224"/>
      <c r="OMM5" s="224"/>
      <c r="OMN5" s="224"/>
      <c r="OMO5" s="224"/>
      <c r="OMP5" s="224"/>
      <c r="OMQ5" s="224"/>
      <c r="OMR5" s="224"/>
      <c r="OMS5" s="224"/>
      <c r="OMT5" s="224"/>
      <c r="OMU5" s="224"/>
      <c r="OMV5" s="224"/>
      <c r="OMW5" s="224"/>
      <c r="OMX5" s="224"/>
      <c r="OMY5" s="224"/>
      <c r="OMZ5" s="224"/>
      <c r="ONA5" s="224"/>
      <c r="ONB5" s="225"/>
      <c r="ONC5" s="226"/>
      <c r="OND5" s="224"/>
      <c r="ONE5" s="224"/>
      <c r="ONF5" s="224"/>
      <c r="ONG5" s="224"/>
      <c r="ONH5" s="224"/>
      <c r="ONI5" s="224"/>
      <c r="ONJ5" s="224"/>
      <c r="ONK5" s="224"/>
      <c r="ONL5" s="224"/>
      <c r="ONM5" s="224"/>
      <c r="ONN5" s="224"/>
      <c r="ONO5" s="224"/>
      <c r="ONP5" s="224"/>
      <c r="ONQ5" s="224"/>
      <c r="ONR5" s="224"/>
      <c r="ONS5" s="224"/>
      <c r="ONT5" s="224"/>
      <c r="ONU5" s="224"/>
      <c r="ONV5" s="224"/>
      <c r="ONW5" s="224"/>
      <c r="ONX5" s="224"/>
      <c r="ONY5" s="224"/>
      <c r="ONZ5" s="224"/>
      <c r="OOA5" s="225"/>
      <c r="OOB5" s="226"/>
      <c r="OOC5" s="224"/>
      <c r="OOD5" s="224"/>
      <c r="OOE5" s="224"/>
      <c r="OOF5" s="224"/>
      <c r="OOG5" s="224"/>
      <c r="OOH5" s="224"/>
      <c r="OOI5" s="224"/>
      <c r="OOJ5" s="224"/>
      <c r="OOK5" s="224"/>
      <c r="OOL5" s="224"/>
      <c r="OOM5" s="224"/>
      <c r="OON5" s="224"/>
      <c r="OOO5" s="224"/>
      <c r="OOP5" s="224"/>
      <c r="OOQ5" s="224"/>
      <c r="OOR5" s="224"/>
      <c r="OOS5" s="224"/>
      <c r="OOT5" s="224"/>
      <c r="OOU5" s="224"/>
      <c r="OOV5" s="224"/>
      <c r="OOW5" s="224"/>
      <c r="OOX5" s="224"/>
      <c r="OOY5" s="224"/>
      <c r="OOZ5" s="225"/>
      <c r="OPA5" s="226"/>
      <c r="OPB5" s="224"/>
      <c r="OPC5" s="224"/>
      <c r="OPD5" s="224"/>
      <c r="OPE5" s="224"/>
      <c r="OPF5" s="224"/>
      <c r="OPG5" s="224"/>
      <c r="OPH5" s="224"/>
      <c r="OPI5" s="224"/>
      <c r="OPJ5" s="224"/>
      <c r="OPK5" s="224"/>
      <c r="OPL5" s="224"/>
      <c r="OPM5" s="224"/>
      <c r="OPN5" s="224"/>
      <c r="OPO5" s="224"/>
      <c r="OPP5" s="224"/>
      <c r="OPQ5" s="224"/>
      <c r="OPR5" s="224"/>
      <c r="OPS5" s="224"/>
      <c r="OPT5" s="224"/>
      <c r="OPU5" s="224"/>
      <c r="OPV5" s="224"/>
      <c r="OPW5" s="224"/>
      <c r="OPX5" s="224"/>
      <c r="OPY5" s="225"/>
      <c r="OPZ5" s="226"/>
      <c r="OQA5" s="224"/>
      <c r="OQB5" s="224"/>
      <c r="OQC5" s="224"/>
      <c r="OQD5" s="224"/>
      <c r="OQE5" s="224"/>
      <c r="OQF5" s="224"/>
      <c r="OQG5" s="224"/>
      <c r="OQH5" s="224"/>
      <c r="OQI5" s="224"/>
      <c r="OQJ5" s="224"/>
      <c r="OQK5" s="224"/>
      <c r="OQL5" s="224"/>
      <c r="OQM5" s="224"/>
      <c r="OQN5" s="224"/>
      <c r="OQO5" s="224"/>
      <c r="OQP5" s="224"/>
      <c r="OQQ5" s="224"/>
      <c r="OQR5" s="224"/>
      <c r="OQS5" s="224"/>
      <c r="OQT5" s="224"/>
      <c r="OQU5" s="224"/>
      <c r="OQV5" s="224"/>
      <c r="OQW5" s="224"/>
      <c r="OQX5" s="225"/>
      <c r="OQY5" s="226"/>
      <c r="OQZ5" s="224"/>
      <c r="ORA5" s="224"/>
      <c r="ORB5" s="224"/>
      <c r="ORC5" s="224"/>
      <c r="ORD5" s="224"/>
      <c r="ORE5" s="224"/>
      <c r="ORF5" s="224"/>
      <c r="ORG5" s="224"/>
      <c r="ORH5" s="224"/>
      <c r="ORI5" s="224"/>
      <c r="ORJ5" s="224"/>
      <c r="ORK5" s="224"/>
      <c r="ORL5" s="224"/>
      <c r="ORM5" s="224"/>
      <c r="ORN5" s="224"/>
      <c r="ORO5" s="224"/>
      <c r="ORP5" s="224"/>
      <c r="ORQ5" s="224"/>
      <c r="ORR5" s="224"/>
      <c r="ORS5" s="224"/>
      <c r="ORT5" s="224"/>
      <c r="ORU5" s="224"/>
      <c r="ORV5" s="224"/>
      <c r="ORW5" s="225"/>
      <c r="ORX5" s="226"/>
      <c r="ORY5" s="224"/>
      <c r="ORZ5" s="224"/>
      <c r="OSA5" s="224"/>
      <c r="OSB5" s="224"/>
      <c r="OSC5" s="224"/>
      <c r="OSD5" s="224"/>
      <c r="OSE5" s="224"/>
      <c r="OSF5" s="224"/>
      <c r="OSG5" s="224"/>
      <c r="OSH5" s="224"/>
      <c r="OSI5" s="224"/>
      <c r="OSJ5" s="224"/>
      <c r="OSK5" s="224"/>
      <c r="OSL5" s="224"/>
      <c r="OSM5" s="224"/>
      <c r="OSN5" s="224"/>
      <c r="OSO5" s="224"/>
      <c r="OSP5" s="224"/>
      <c r="OSQ5" s="224"/>
      <c r="OSR5" s="224"/>
      <c r="OSS5" s="224"/>
      <c r="OST5" s="224"/>
      <c r="OSU5" s="224"/>
      <c r="OSV5" s="225"/>
      <c r="OSW5" s="226"/>
      <c r="OSX5" s="224"/>
      <c r="OSY5" s="224"/>
      <c r="OSZ5" s="224"/>
      <c r="OTA5" s="224"/>
      <c r="OTB5" s="224"/>
      <c r="OTC5" s="224"/>
      <c r="OTD5" s="224"/>
      <c r="OTE5" s="224"/>
      <c r="OTF5" s="224"/>
      <c r="OTG5" s="224"/>
      <c r="OTH5" s="224"/>
      <c r="OTI5" s="224"/>
      <c r="OTJ5" s="224"/>
      <c r="OTK5" s="224"/>
      <c r="OTL5" s="224"/>
      <c r="OTM5" s="224"/>
      <c r="OTN5" s="224"/>
      <c r="OTO5" s="224"/>
      <c r="OTP5" s="224"/>
      <c r="OTQ5" s="224"/>
      <c r="OTR5" s="224"/>
      <c r="OTS5" s="224"/>
      <c r="OTT5" s="224"/>
      <c r="OTU5" s="225"/>
      <c r="OTV5" s="226"/>
      <c r="OTW5" s="224"/>
      <c r="OTX5" s="224"/>
      <c r="OTY5" s="224"/>
      <c r="OTZ5" s="224"/>
      <c r="OUA5" s="224"/>
      <c r="OUB5" s="224"/>
      <c r="OUC5" s="224"/>
      <c r="OUD5" s="224"/>
      <c r="OUE5" s="224"/>
      <c r="OUF5" s="224"/>
      <c r="OUG5" s="224"/>
      <c r="OUH5" s="224"/>
      <c r="OUI5" s="224"/>
      <c r="OUJ5" s="224"/>
      <c r="OUK5" s="224"/>
      <c r="OUL5" s="224"/>
      <c r="OUM5" s="224"/>
      <c r="OUN5" s="224"/>
      <c r="OUO5" s="224"/>
      <c r="OUP5" s="224"/>
      <c r="OUQ5" s="224"/>
      <c r="OUR5" s="224"/>
      <c r="OUS5" s="224"/>
      <c r="OUT5" s="225"/>
      <c r="OUU5" s="226"/>
      <c r="OUV5" s="224"/>
      <c r="OUW5" s="224"/>
      <c r="OUX5" s="224"/>
      <c r="OUY5" s="224"/>
      <c r="OUZ5" s="224"/>
      <c r="OVA5" s="224"/>
      <c r="OVB5" s="224"/>
      <c r="OVC5" s="224"/>
      <c r="OVD5" s="224"/>
      <c r="OVE5" s="224"/>
      <c r="OVF5" s="224"/>
      <c r="OVG5" s="224"/>
      <c r="OVH5" s="224"/>
      <c r="OVI5" s="224"/>
      <c r="OVJ5" s="224"/>
      <c r="OVK5" s="224"/>
      <c r="OVL5" s="224"/>
      <c r="OVM5" s="224"/>
      <c r="OVN5" s="224"/>
      <c r="OVO5" s="224"/>
      <c r="OVP5" s="224"/>
      <c r="OVQ5" s="224"/>
      <c r="OVR5" s="224"/>
      <c r="OVS5" s="225"/>
      <c r="OVT5" s="226"/>
      <c r="OVU5" s="224"/>
      <c r="OVV5" s="224"/>
      <c r="OVW5" s="224"/>
      <c r="OVX5" s="224"/>
      <c r="OVY5" s="224"/>
      <c r="OVZ5" s="224"/>
      <c r="OWA5" s="224"/>
      <c r="OWB5" s="224"/>
      <c r="OWC5" s="224"/>
      <c r="OWD5" s="224"/>
      <c r="OWE5" s="224"/>
      <c r="OWF5" s="224"/>
      <c r="OWG5" s="224"/>
      <c r="OWH5" s="224"/>
      <c r="OWI5" s="224"/>
      <c r="OWJ5" s="224"/>
      <c r="OWK5" s="224"/>
      <c r="OWL5" s="224"/>
      <c r="OWM5" s="224"/>
      <c r="OWN5" s="224"/>
      <c r="OWO5" s="224"/>
      <c r="OWP5" s="224"/>
      <c r="OWQ5" s="224"/>
      <c r="OWR5" s="225"/>
      <c r="OWS5" s="226"/>
      <c r="OWT5" s="224"/>
      <c r="OWU5" s="224"/>
      <c r="OWV5" s="224"/>
      <c r="OWW5" s="224"/>
      <c r="OWX5" s="224"/>
      <c r="OWY5" s="224"/>
      <c r="OWZ5" s="224"/>
      <c r="OXA5" s="224"/>
      <c r="OXB5" s="224"/>
      <c r="OXC5" s="224"/>
      <c r="OXD5" s="224"/>
      <c r="OXE5" s="224"/>
      <c r="OXF5" s="224"/>
      <c r="OXG5" s="224"/>
      <c r="OXH5" s="224"/>
      <c r="OXI5" s="224"/>
      <c r="OXJ5" s="224"/>
      <c r="OXK5" s="224"/>
      <c r="OXL5" s="224"/>
      <c r="OXM5" s="224"/>
      <c r="OXN5" s="224"/>
      <c r="OXO5" s="224"/>
      <c r="OXP5" s="224"/>
      <c r="OXQ5" s="225"/>
      <c r="OXR5" s="226"/>
      <c r="OXS5" s="224"/>
      <c r="OXT5" s="224"/>
      <c r="OXU5" s="224"/>
      <c r="OXV5" s="224"/>
      <c r="OXW5" s="224"/>
      <c r="OXX5" s="224"/>
      <c r="OXY5" s="224"/>
      <c r="OXZ5" s="224"/>
      <c r="OYA5" s="224"/>
      <c r="OYB5" s="224"/>
      <c r="OYC5" s="224"/>
      <c r="OYD5" s="224"/>
      <c r="OYE5" s="224"/>
      <c r="OYF5" s="224"/>
      <c r="OYG5" s="224"/>
      <c r="OYH5" s="224"/>
      <c r="OYI5" s="224"/>
      <c r="OYJ5" s="224"/>
      <c r="OYK5" s="224"/>
      <c r="OYL5" s="224"/>
      <c r="OYM5" s="224"/>
      <c r="OYN5" s="224"/>
      <c r="OYO5" s="224"/>
      <c r="OYP5" s="225"/>
      <c r="OYQ5" s="226"/>
      <c r="OYR5" s="224"/>
      <c r="OYS5" s="224"/>
      <c r="OYT5" s="224"/>
      <c r="OYU5" s="224"/>
      <c r="OYV5" s="224"/>
      <c r="OYW5" s="224"/>
      <c r="OYX5" s="224"/>
      <c r="OYY5" s="224"/>
      <c r="OYZ5" s="224"/>
      <c r="OZA5" s="224"/>
      <c r="OZB5" s="224"/>
      <c r="OZC5" s="224"/>
      <c r="OZD5" s="224"/>
      <c r="OZE5" s="224"/>
      <c r="OZF5" s="224"/>
      <c r="OZG5" s="224"/>
      <c r="OZH5" s="224"/>
      <c r="OZI5" s="224"/>
      <c r="OZJ5" s="224"/>
      <c r="OZK5" s="224"/>
      <c r="OZL5" s="224"/>
      <c r="OZM5" s="224"/>
      <c r="OZN5" s="224"/>
      <c r="OZO5" s="225"/>
      <c r="OZP5" s="226"/>
      <c r="OZQ5" s="224"/>
      <c r="OZR5" s="224"/>
      <c r="OZS5" s="224"/>
      <c r="OZT5" s="224"/>
      <c r="OZU5" s="224"/>
      <c r="OZV5" s="224"/>
      <c r="OZW5" s="224"/>
      <c r="OZX5" s="224"/>
      <c r="OZY5" s="224"/>
      <c r="OZZ5" s="224"/>
      <c r="PAA5" s="224"/>
      <c r="PAB5" s="224"/>
      <c r="PAC5" s="224"/>
      <c r="PAD5" s="224"/>
      <c r="PAE5" s="224"/>
      <c r="PAF5" s="224"/>
      <c r="PAG5" s="224"/>
      <c r="PAH5" s="224"/>
      <c r="PAI5" s="224"/>
      <c r="PAJ5" s="224"/>
      <c r="PAK5" s="224"/>
      <c r="PAL5" s="224"/>
      <c r="PAM5" s="224"/>
      <c r="PAN5" s="225"/>
      <c r="PAO5" s="226"/>
      <c r="PAP5" s="224"/>
      <c r="PAQ5" s="224"/>
      <c r="PAR5" s="224"/>
      <c r="PAS5" s="224"/>
      <c r="PAT5" s="224"/>
      <c r="PAU5" s="224"/>
      <c r="PAV5" s="224"/>
      <c r="PAW5" s="224"/>
      <c r="PAX5" s="224"/>
      <c r="PAY5" s="224"/>
      <c r="PAZ5" s="224"/>
      <c r="PBA5" s="224"/>
      <c r="PBB5" s="224"/>
      <c r="PBC5" s="224"/>
      <c r="PBD5" s="224"/>
      <c r="PBE5" s="224"/>
      <c r="PBF5" s="224"/>
      <c r="PBG5" s="224"/>
      <c r="PBH5" s="224"/>
      <c r="PBI5" s="224"/>
      <c r="PBJ5" s="224"/>
      <c r="PBK5" s="224"/>
      <c r="PBL5" s="224"/>
      <c r="PBM5" s="225"/>
      <c r="PBN5" s="226"/>
      <c r="PBO5" s="224"/>
      <c r="PBP5" s="224"/>
      <c r="PBQ5" s="224"/>
      <c r="PBR5" s="224"/>
      <c r="PBS5" s="224"/>
      <c r="PBT5" s="224"/>
      <c r="PBU5" s="224"/>
      <c r="PBV5" s="224"/>
      <c r="PBW5" s="224"/>
      <c r="PBX5" s="224"/>
      <c r="PBY5" s="224"/>
      <c r="PBZ5" s="224"/>
      <c r="PCA5" s="224"/>
      <c r="PCB5" s="224"/>
      <c r="PCC5" s="224"/>
      <c r="PCD5" s="224"/>
      <c r="PCE5" s="224"/>
      <c r="PCF5" s="224"/>
      <c r="PCG5" s="224"/>
      <c r="PCH5" s="224"/>
      <c r="PCI5" s="224"/>
      <c r="PCJ5" s="224"/>
      <c r="PCK5" s="224"/>
      <c r="PCL5" s="225"/>
      <c r="PCM5" s="226"/>
      <c r="PCN5" s="224"/>
      <c r="PCO5" s="224"/>
      <c r="PCP5" s="224"/>
      <c r="PCQ5" s="224"/>
      <c r="PCR5" s="224"/>
      <c r="PCS5" s="224"/>
      <c r="PCT5" s="224"/>
      <c r="PCU5" s="224"/>
      <c r="PCV5" s="224"/>
      <c r="PCW5" s="224"/>
      <c r="PCX5" s="224"/>
      <c r="PCY5" s="224"/>
      <c r="PCZ5" s="224"/>
      <c r="PDA5" s="224"/>
      <c r="PDB5" s="224"/>
      <c r="PDC5" s="224"/>
      <c r="PDD5" s="224"/>
      <c r="PDE5" s="224"/>
      <c r="PDF5" s="224"/>
      <c r="PDG5" s="224"/>
      <c r="PDH5" s="224"/>
      <c r="PDI5" s="224"/>
      <c r="PDJ5" s="224"/>
      <c r="PDK5" s="225"/>
      <c r="PDL5" s="226"/>
      <c r="PDM5" s="224"/>
      <c r="PDN5" s="224"/>
      <c r="PDO5" s="224"/>
      <c r="PDP5" s="224"/>
      <c r="PDQ5" s="224"/>
      <c r="PDR5" s="224"/>
      <c r="PDS5" s="224"/>
      <c r="PDT5" s="224"/>
      <c r="PDU5" s="224"/>
      <c r="PDV5" s="224"/>
      <c r="PDW5" s="224"/>
      <c r="PDX5" s="224"/>
      <c r="PDY5" s="224"/>
      <c r="PDZ5" s="224"/>
      <c r="PEA5" s="224"/>
      <c r="PEB5" s="224"/>
      <c r="PEC5" s="224"/>
      <c r="PED5" s="224"/>
      <c r="PEE5" s="224"/>
      <c r="PEF5" s="224"/>
      <c r="PEG5" s="224"/>
      <c r="PEH5" s="224"/>
      <c r="PEI5" s="224"/>
      <c r="PEJ5" s="225"/>
      <c r="PEK5" s="226"/>
      <c r="PEL5" s="224"/>
      <c r="PEM5" s="224"/>
      <c r="PEN5" s="224"/>
      <c r="PEO5" s="224"/>
      <c r="PEP5" s="224"/>
      <c r="PEQ5" s="224"/>
      <c r="PER5" s="224"/>
      <c r="PES5" s="224"/>
      <c r="PET5" s="224"/>
      <c r="PEU5" s="224"/>
      <c r="PEV5" s="224"/>
      <c r="PEW5" s="224"/>
      <c r="PEX5" s="224"/>
      <c r="PEY5" s="224"/>
      <c r="PEZ5" s="224"/>
      <c r="PFA5" s="224"/>
      <c r="PFB5" s="224"/>
      <c r="PFC5" s="224"/>
      <c r="PFD5" s="224"/>
      <c r="PFE5" s="224"/>
      <c r="PFF5" s="224"/>
      <c r="PFG5" s="224"/>
      <c r="PFH5" s="224"/>
      <c r="PFI5" s="225"/>
      <c r="PFJ5" s="226"/>
      <c r="PFK5" s="224"/>
      <c r="PFL5" s="224"/>
      <c r="PFM5" s="224"/>
      <c r="PFN5" s="224"/>
      <c r="PFO5" s="224"/>
      <c r="PFP5" s="224"/>
      <c r="PFQ5" s="224"/>
      <c r="PFR5" s="224"/>
      <c r="PFS5" s="224"/>
      <c r="PFT5" s="224"/>
      <c r="PFU5" s="224"/>
      <c r="PFV5" s="224"/>
      <c r="PFW5" s="224"/>
      <c r="PFX5" s="224"/>
      <c r="PFY5" s="224"/>
      <c r="PFZ5" s="224"/>
      <c r="PGA5" s="224"/>
      <c r="PGB5" s="224"/>
      <c r="PGC5" s="224"/>
      <c r="PGD5" s="224"/>
      <c r="PGE5" s="224"/>
      <c r="PGF5" s="224"/>
      <c r="PGG5" s="224"/>
      <c r="PGH5" s="225"/>
      <c r="PGI5" s="226"/>
      <c r="PGJ5" s="224"/>
      <c r="PGK5" s="224"/>
      <c r="PGL5" s="224"/>
      <c r="PGM5" s="224"/>
      <c r="PGN5" s="224"/>
      <c r="PGO5" s="224"/>
      <c r="PGP5" s="224"/>
      <c r="PGQ5" s="224"/>
      <c r="PGR5" s="224"/>
      <c r="PGS5" s="224"/>
      <c r="PGT5" s="224"/>
      <c r="PGU5" s="224"/>
      <c r="PGV5" s="224"/>
      <c r="PGW5" s="224"/>
      <c r="PGX5" s="224"/>
      <c r="PGY5" s="224"/>
      <c r="PGZ5" s="224"/>
      <c r="PHA5" s="224"/>
      <c r="PHB5" s="224"/>
      <c r="PHC5" s="224"/>
      <c r="PHD5" s="224"/>
      <c r="PHE5" s="224"/>
      <c r="PHF5" s="224"/>
      <c r="PHG5" s="225"/>
      <c r="PHH5" s="226"/>
      <c r="PHI5" s="224"/>
      <c r="PHJ5" s="224"/>
      <c r="PHK5" s="224"/>
      <c r="PHL5" s="224"/>
      <c r="PHM5" s="224"/>
      <c r="PHN5" s="224"/>
      <c r="PHO5" s="224"/>
      <c r="PHP5" s="224"/>
      <c r="PHQ5" s="224"/>
      <c r="PHR5" s="224"/>
      <c r="PHS5" s="224"/>
      <c r="PHT5" s="224"/>
      <c r="PHU5" s="224"/>
      <c r="PHV5" s="224"/>
      <c r="PHW5" s="224"/>
      <c r="PHX5" s="224"/>
      <c r="PHY5" s="224"/>
      <c r="PHZ5" s="224"/>
      <c r="PIA5" s="224"/>
      <c r="PIB5" s="224"/>
      <c r="PIC5" s="224"/>
      <c r="PID5" s="224"/>
      <c r="PIE5" s="224"/>
      <c r="PIF5" s="225"/>
      <c r="PIG5" s="226"/>
      <c r="PIH5" s="224"/>
      <c r="PII5" s="224"/>
      <c r="PIJ5" s="224"/>
      <c r="PIK5" s="224"/>
      <c r="PIL5" s="224"/>
      <c r="PIM5" s="224"/>
      <c r="PIN5" s="224"/>
      <c r="PIO5" s="224"/>
      <c r="PIP5" s="224"/>
      <c r="PIQ5" s="224"/>
      <c r="PIR5" s="224"/>
      <c r="PIS5" s="224"/>
      <c r="PIT5" s="224"/>
      <c r="PIU5" s="224"/>
      <c r="PIV5" s="224"/>
      <c r="PIW5" s="224"/>
      <c r="PIX5" s="224"/>
      <c r="PIY5" s="224"/>
      <c r="PIZ5" s="224"/>
      <c r="PJA5" s="224"/>
      <c r="PJB5" s="224"/>
      <c r="PJC5" s="224"/>
      <c r="PJD5" s="224"/>
      <c r="PJE5" s="225"/>
      <c r="PJF5" s="226"/>
      <c r="PJG5" s="224"/>
      <c r="PJH5" s="224"/>
      <c r="PJI5" s="224"/>
      <c r="PJJ5" s="224"/>
      <c r="PJK5" s="224"/>
      <c r="PJL5" s="224"/>
      <c r="PJM5" s="224"/>
      <c r="PJN5" s="224"/>
      <c r="PJO5" s="224"/>
      <c r="PJP5" s="224"/>
      <c r="PJQ5" s="224"/>
      <c r="PJR5" s="224"/>
      <c r="PJS5" s="224"/>
      <c r="PJT5" s="224"/>
      <c r="PJU5" s="224"/>
      <c r="PJV5" s="224"/>
      <c r="PJW5" s="224"/>
      <c r="PJX5" s="224"/>
      <c r="PJY5" s="224"/>
      <c r="PJZ5" s="224"/>
      <c r="PKA5" s="224"/>
      <c r="PKB5" s="224"/>
      <c r="PKC5" s="224"/>
      <c r="PKD5" s="225"/>
      <c r="PKE5" s="226"/>
      <c r="PKF5" s="224"/>
      <c r="PKG5" s="224"/>
      <c r="PKH5" s="224"/>
      <c r="PKI5" s="224"/>
      <c r="PKJ5" s="224"/>
      <c r="PKK5" s="224"/>
      <c r="PKL5" s="224"/>
      <c r="PKM5" s="224"/>
      <c r="PKN5" s="224"/>
      <c r="PKO5" s="224"/>
      <c r="PKP5" s="224"/>
      <c r="PKQ5" s="224"/>
      <c r="PKR5" s="224"/>
      <c r="PKS5" s="224"/>
      <c r="PKT5" s="224"/>
      <c r="PKU5" s="224"/>
      <c r="PKV5" s="224"/>
      <c r="PKW5" s="224"/>
      <c r="PKX5" s="224"/>
      <c r="PKY5" s="224"/>
      <c r="PKZ5" s="224"/>
      <c r="PLA5" s="224"/>
      <c r="PLB5" s="224"/>
      <c r="PLC5" s="225"/>
      <c r="PLD5" s="226"/>
      <c r="PLE5" s="224"/>
      <c r="PLF5" s="224"/>
      <c r="PLG5" s="224"/>
      <c r="PLH5" s="224"/>
      <c r="PLI5" s="224"/>
      <c r="PLJ5" s="224"/>
      <c r="PLK5" s="224"/>
      <c r="PLL5" s="224"/>
      <c r="PLM5" s="224"/>
      <c r="PLN5" s="224"/>
      <c r="PLO5" s="224"/>
      <c r="PLP5" s="224"/>
      <c r="PLQ5" s="224"/>
      <c r="PLR5" s="224"/>
      <c r="PLS5" s="224"/>
      <c r="PLT5" s="224"/>
      <c r="PLU5" s="224"/>
      <c r="PLV5" s="224"/>
      <c r="PLW5" s="224"/>
      <c r="PLX5" s="224"/>
      <c r="PLY5" s="224"/>
      <c r="PLZ5" s="224"/>
      <c r="PMA5" s="224"/>
      <c r="PMB5" s="225"/>
      <c r="PMC5" s="226"/>
      <c r="PMD5" s="224"/>
      <c r="PME5" s="224"/>
      <c r="PMF5" s="224"/>
      <c r="PMG5" s="224"/>
      <c r="PMH5" s="224"/>
      <c r="PMI5" s="224"/>
      <c r="PMJ5" s="224"/>
      <c r="PMK5" s="224"/>
      <c r="PML5" s="224"/>
      <c r="PMM5" s="224"/>
      <c r="PMN5" s="224"/>
      <c r="PMO5" s="224"/>
      <c r="PMP5" s="224"/>
      <c r="PMQ5" s="224"/>
      <c r="PMR5" s="224"/>
      <c r="PMS5" s="224"/>
      <c r="PMT5" s="224"/>
      <c r="PMU5" s="224"/>
      <c r="PMV5" s="224"/>
      <c r="PMW5" s="224"/>
      <c r="PMX5" s="224"/>
      <c r="PMY5" s="224"/>
      <c r="PMZ5" s="224"/>
      <c r="PNA5" s="225"/>
      <c r="PNB5" s="226"/>
      <c r="PNC5" s="224"/>
      <c r="PND5" s="224"/>
      <c r="PNE5" s="224"/>
      <c r="PNF5" s="224"/>
      <c r="PNG5" s="224"/>
      <c r="PNH5" s="224"/>
      <c r="PNI5" s="224"/>
      <c r="PNJ5" s="224"/>
      <c r="PNK5" s="224"/>
      <c r="PNL5" s="224"/>
      <c r="PNM5" s="224"/>
      <c r="PNN5" s="224"/>
      <c r="PNO5" s="224"/>
      <c r="PNP5" s="224"/>
      <c r="PNQ5" s="224"/>
      <c r="PNR5" s="224"/>
      <c r="PNS5" s="224"/>
      <c r="PNT5" s="224"/>
      <c r="PNU5" s="224"/>
      <c r="PNV5" s="224"/>
      <c r="PNW5" s="224"/>
      <c r="PNX5" s="224"/>
      <c r="PNY5" s="224"/>
      <c r="PNZ5" s="225"/>
      <c r="POA5" s="226"/>
      <c r="POB5" s="224"/>
      <c r="POC5" s="224"/>
      <c r="POD5" s="224"/>
      <c r="POE5" s="224"/>
      <c r="POF5" s="224"/>
      <c r="POG5" s="224"/>
      <c r="POH5" s="224"/>
      <c r="POI5" s="224"/>
      <c r="POJ5" s="224"/>
      <c r="POK5" s="224"/>
      <c r="POL5" s="224"/>
      <c r="POM5" s="224"/>
      <c r="PON5" s="224"/>
      <c r="POO5" s="224"/>
      <c r="POP5" s="224"/>
      <c r="POQ5" s="224"/>
      <c r="POR5" s="224"/>
      <c r="POS5" s="224"/>
      <c r="POT5" s="224"/>
      <c r="POU5" s="224"/>
      <c r="POV5" s="224"/>
      <c r="POW5" s="224"/>
      <c r="POX5" s="224"/>
      <c r="POY5" s="225"/>
      <c r="POZ5" s="226"/>
      <c r="PPA5" s="224"/>
      <c r="PPB5" s="224"/>
      <c r="PPC5" s="224"/>
      <c r="PPD5" s="224"/>
      <c r="PPE5" s="224"/>
      <c r="PPF5" s="224"/>
      <c r="PPG5" s="224"/>
      <c r="PPH5" s="224"/>
      <c r="PPI5" s="224"/>
      <c r="PPJ5" s="224"/>
      <c r="PPK5" s="224"/>
      <c r="PPL5" s="224"/>
      <c r="PPM5" s="224"/>
      <c r="PPN5" s="224"/>
      <c r="PPO5" s="224"/>
      <c r="PPP5" s="224"/>
      <c r="PPQ5" s="224"/>
      <c r="PPR5" s="224"/>
      <c r="PPS5" s="224"/>
      <c r="PPT5" s="224"/>
      <c r="PPU5" s="224"/>
      <c r="PPV5" s="224"/>
      <c r="PPW5" s="224"/>
      <c r="PPX5" s="225"/>
      <c r="PPY5" s="226"/>
      <c r="PPZ5" s="224"/>
      <c r="PQA5" s="224"/>
      <c r="PQB5" s="224"/>
      <c r="PQC5" s="224"/>
      <c r="PQD5" s="224"/>
      <c r="PQE5" s="224"/>
      <c r="PQF5" s="224"/>
      <c r="PQG5" s="224"/>
      <c r="PQH5" s="224"/>
      <c r="PQI5" s="224"/>
      <c r="PQJ5" s="224"/>
      <c r="PQK5" s="224"/>
      <c r="PQL5" s="224"/>
      <c r="PQM5" s="224"/>
      <c r="PQN5" s="224"/>
      <c r="PQO5" s="224"/>
      <c r="PQP5" s="224"/>
      <c r="PQQ5" s="224"/>
      <c r="PQR5" s="224"/>
      <c r="PQS5" s="224"/>
      <c r="PQT5" s="224"/>
      <c r="PQU5" s="224"/>
      <c r="PQV5" s="224"/>
      <c r="PQW5" s="225"/>
      <c r="PQX5" s="226"/>
      <c r="PQY5" s="224"/>
      <c r="PQZ5" s="224"/>
      <c r="PRA5" s="224"/>
      <c r="PRB5" s="224"/>
      <c r="PRC5" s="224"/>
      <c r="PRD5" s="224"/>
      <c r="PRE5" s="224"/>
      <c r="PRF5" s="224"/>
      <c r="PRG5" s="224"/>
      <c r="PRH5" s="224"/>
      <c r="PRI5" s="224"/>
      <c r="PRJ5" s="224"/>
      <c r="PRK5" s="224"/>
      <c r="PRL5" s="224"/>
      <c r="PRM5" s="224"/>
      <c r="PRN5" s="224"/>
      <c r="PRO5" s="224"/>
      <c r="PRP5" s="224"/>
      <c r="PRQ5" s="224"/>
      <c r="PRR5" s="224"/>
      <c r="PRS5" s="224"/>
      <c r="PRT5" s="224"/>
      <c r="PRU5" s="224"/>
      <c r="PRV5" s="225"/>
      <c r="PRW5" s="226"/>
      <c r="PRX5" s="224"/>
      <c r="PRY5" s="224"/>
      <c r="PRZ5" s="224"/>
      <c r="PSA5" s="224"/>
      <c r="PSB5" s="224"/>
      <c r="PSC5" s="224"/>
      <c r="PSD5" s="224"/>
      <c r="PSE5" s="224"/>
      <c r="PSF5" s="224"/>
      <c r="PSG5" s="224"/>
      <c r="PSH5" s="224"/>
      <c r="PSI5" s="224"/>
      <c r="PSJ5" s="224"/>
      <c r="PSK5" s="224"/>
      <c r="PSL5" s="224"/>
      <c r="PSM5" s="224"/>
      <c r="PSN5" s="224"/>
      <c r="PSO5" s="224"/>
      <c r="PSP5" s="224"/>
      <c r="PSQ5" s="224"/>
      <c r="PSR5" s="224"/>
      <c r="PSS5" s="224"/>
      <c r="PST5" s="224"/>
      <c r="PSU5" s="225"/>
      <c r="PSV5" s="226"/>
      <c r="PSW5" s="224"/>
      <c r="PSX5" s="224"/>
      <c r="PSY5" s="224"/>
      <c r="PSZ5" s="224"/>
      <c r="PTA5" s="224"/>
      <c r="PTB5" s="224"/>
      <c r="PTC5" s="224"/>
      <c r="PTD5" s="224"/>
      <c r="PTE5" s="224"/>
      <c r="PTF5" s="224"/>
      <c r="PTG5" s="224"/>
      <c r="PTH5" s="224"/>
      <c r="PTI5" s="224"/>
      <c r="PTJ5" s="224"/>
      <c r="PTK5" s="224"/>
      <c r="PTL5" s="224"/>
      <c r="PTM5" s="224"/>
      <c r="PTN5" s="224"/>
      <c r="PTO5" s="224"/>
      <c r="PTP5" s="224"/>
      <c r="PTQ5" s="224"/>
      <c r="PTR5" s="224"/>
      <c r="PTS5" s="224"/>
      <c r="PTT5" s="225"/>
      <c r="PTU5" s="226"/>
      <c r="PTV5" s="224"/>
      <c r="PTW5" s="224"/>
      <c r="PTX5" s="224"/>
      <c r="PTY5" s="224"/>
      <c r="PTZ5" s="224"/>
      <c r="PUA5" s="224"/>
      <c r="PUB5" s="224"/>
      <c r="PUC5" s="224"/>
      <c r="PUD5" s="224"/>
      <c r="PUE5" s="224"/>
      <c r="PUF5" s="224"/>
      <c r="PUG5" s="224"/>
      <c r="PUH5" s="224"/>
      <c r="PUI5" s="224"/>
      <c r="PUJ5" s="224"/>
      <c r="PUK5" s="224"/>
      <c r="PUL5" s="224"/>
      <c r="PUM5" s="224"/>
      <c r="PUN5" s="224"/>
      <c r="PUO5" s="224"/>
      <c r="PUP5" s="224"/>
      <c r="PUQ5" s="224"/>
      <c r="PUR5" s="224"/>
      <c r="PUS5" s="225"/>
      <c r="PUT5" s="226"/>
      <c r="PUU5" s="224"/>
      <c r="PUV5" s="224"/>
      <c r="PUW5" s="224"/>
      <c r="PUX5" s="224"/>
      <c r="PUY5" s="224"/>
      <c r="PUZ5" s="224"/>
      <c r="PVA5" s="224"/>
      <c r="PVB5" s="224"/>
      <c r="PVC5" s="224"/>
      <c r="PVD5" s="224"/>
      <c r="PVE5" s="224"/>
      <c r="PVF5" s="224"/>
      <c r="PVG5" s="224"/>
      <c r="PVH5" s="224"/>
      <c r="PVI5" s="224"/>
      <c r="PVJ5" s="224"/>
      <c r="PVK5" s="224"/>
      <c r="PVL5" s="224"/>
      <c r="PVM5" s="224"/>
      <c r="PVN5" s="224"/>
      <c r="PVO5" s="224"/>
      <c r="PVP5" s="224"/>
      <c r="PVQ5" s="224"/>
      <c r="PVR5" s="225"/>
      <c r="PVS5" s="226"/>
      <c r="PVT5" s="224"/>
      <c r="PVU5" s="224"/>
      <c r="PVV5" s="224"/>
      <c r="PVW5" s="224"/>
      <c r="PVX5" s="224"/>
      <c r="PVY5" s="224"/>
      <c r="PVZ5" s="224"/>
      <c r="PWA5" s="224"/>
      <c r="PWB5" s="224"/>
      <c r="PWC5" s="224"/>
      <c r="PWD5" s="224"/>
      <c r="PWE5" s="224"/>
      <c r="PWF5" s="224"/>
      <c r="PWG5" s="224"/>
      <c r="PWH5" s="224"/>
      <c r="PWI5" s="224"/>
      <c r="PWJ5" s="224"/>
      <c r="PWK5" s="224"/>
      <c r="PWL5" s="224"/>
      <c r="PWM5" s="224"/>
      <c r="PWN5" s="224"/>
      <c r="PWO5" s="224"/>
      <c r="PWP5" s="224"/>
      <c r="PWQ5" s="225"/>
      <c r="PWR5" s="226"/>
      <c r="PWS5" s="224"/>
      <c r="PWT5" s="224"/>
      <c r="PWU5" s="224"/>
      <c r="PWV5" s="224"/>
      <c r="PWW5" s="224"/>
      <c r="PWX5" s="224"/>
      <c r="PWY5" s="224"/>
      <c r="PWZ5" s="224"/>
      <c r="PXA5" s="224"/>
      <c r="PXB5" s="224"/>
      <c r="PXC5" s="224"/>
      <c r="PXD5" s="224"/>
      <c r="PXE5" s="224"/>
      <c r="PXF5" s="224"/>
      <c r="PXG5" s="224"/>
      <c r="PXH5" s="224"/>
      <c r="PXI5" s="224"/>
      <c r="PXJ5" s="224"/>
      <c r="PXK5" s="224"/>
      <c r="PXL5" s="224"/>
      <c r="PXM5" s="224"/>
      <c r="PXN5" s="224"/>
      <c r="PXO5" s="224"/>
      <c r="PXP5" s="225"/>
      <c r="PXQ5" s="226"/>
      <c r="PXR5" s="224"/>
      <c r="PXS5" s="224"/>
      <c r="PXT5" s="224"/>
      <c r="PXU5" s="224"/>
      <c r="PXV5" s="224"/>
      <c r="PXW5" s="224"/>
      <c r="PXX5" s="224"/>
      <c r="PXY5" s="224"/>
      <c r="PXZ5" s="224"/>
      <c r="PYA5" s="224"/>
      <c r="PYB5" s="224"/>
      <c r="PYC5" s="224"/>
      <c r="PYD5" s="224"/>
      <c r="PYE5" s="224"/>
      <c r="PYF5" s="224"/>
      <c r="PYG5" s="224"/>
      <c r="PYH5" s="224"/>
      <c r="PYI5" s="224"/>
      <c r="PYJ5" s="224"/>
      <c r="PYK5" s="224"/>
      <c r="PYL5" s="224"/>
      <c r="PYM5" s="224"/>
      <c r="PYN5" s="224"/>
      <c r="PYO5" s="225"/>
      <c r="PYP5" s="226"/>
      <c r="PYQ5" s="224"/>
      <c r="PYR5" s="224"/>
      <c r="PYS5" s="224"/>
      <c r="PYT5" s="224"/>
      <c r="PYU5" s="224"/>
      <c r="PYV5" s="224"/>
      <c r="PYW5" s="224"/>
      <c r="PYX5" s="224"/>
      <c r="PYY5" s="224"/>
      <c r="PYZ5" s="224"/>
      <c r="PZA5" s="224"/>
      <c r="PZB5" s="224"/>
      <c r="PZC5" s="224"/>
      <c r="PZD5" s="224"/>
      <c r="PZE5" s="224"/>
      <c r="PZF5" s="224"/>
      <c r="PZG5" s="224"/>
      <c r="PZH5" s="224"/>
      <c r="PZI5" s="224"/>
      <c r="PZJ5" s="224"/>
      <c r="PZK5" s="224"/>
      <c r="PZL5" s="224"/>
      <c r="PZM5" s="224"/>
      <c r="PZN5" s="225"/>
      <c r="PZO5" s="226"/>
      <c r="PZP5" s="224"/>
      <c r="PZQ5" s="224"/>
      <c r="PZR5" s="224"/>
      <c r="PZS5" s="224"/>
      <c r="PZT5" s="224"/>
      <c r="PZU5" s="224"/>
      <c r="PZV5" s="224"/>
      <c r="PZW5" s="224"/>
      <c r="PZX5" s="224"/>
      <c r="PZY5" s="224"/>
      <c r="PZZ5" s="224"/>
      <c r="QAA5" s="224"/>
      <c r="QAB5" s="224"/>
      <c r="QAC5" s="224"/>
      <c r="QAD5" s="224"/>
      <c r="QAE5" s="224"/>
      <c r="QAF5" s="224"/>
      <c r="QAG5" s="224"/>
      <c r="QAH5" s="224"/>
      <c r="QAI5" s="224"/>
      <c r="QAJ5" s="224"/>
      <c r="QAK5" s="224"/>
      <c r="QAL5" s="224"/>
      <c r="QAM5" s="225"/>
      <c r="QAN5" s="226"/>
      <c r="QAO5" s="224"/>
      <c r="QAP5" s="224"/>
      <c r="QAQ5" s="224"/>
      <c r="QAR5" s="224"/>
      <c r="QAS5" s="224"/>
      <c r="QAT5" s="224"/>
      <c r="QAU5" s="224"/>
      <c r="QAV5" s="224"/>
      <c r="QAW5" s="224"/>
      <c r="QAX5" s="224"/>
      <c r="QAY5" s="224"/>
      <c r="QAZ5" s="224"/>
      <c r="QBA5" s="224"/>
      <c r="QBB5" s="224"/>
      <c r="QBC5" s="224"/>
      <c r="QBD5" s="224"/>
      <c r="QBE5" s="224"/>
      <c r="QBF5" s="224"/>
      <c r="QBG5" s="224"/>
      <c r="QBH5" s="224"/>
      <c r="QBI5" s="224"/>
      <c r="QBJ5" s="224"/>
      <c r="QBK5" s="224"/>
      <c r="QBL5" s="225"/>
      <c r="QBM5" s="226"/>
      <c r="QBN5" s="224"/>
      <c r="QBO5" s="224"/>
      <c r="QBP5" s="224"/>
      <c r="QBQ5" s="224"/>
      <c r="QBR5" s="224"/>
      <c r="QBS5" s="224"/>
      <c r="QBT5" s="224"/>
      <c r="QBU5" s="224"/>
      <c r="QBV5" s="224"/>
      <c r="QBW5" s="224"/>
      <c r="QBX5" s="224"/>
      <c r="QBY5" s="224"/>
      <c r="QBZ5" s="224"/>
      <c r="QCA5" s="224"/>
      <c r="QCB5" s="224"/>
      <c r="QCC5" s="224"/>
      <c r="QCD5" s="224"/>
      <c r="QCE5" s="224"/>
      <c r="QCF5" s="224"/>
      <c r="QCG5" s="224"/>
      <c r="QCH5" s="224"/>
      <c r="QCI5" s="224"/>
      <c r="QCJ5" s="224"/>
      <c r="QCK5" s="225"/>
      <c r="QCL5" s="226"/>
      <c r="QCM5" s="224"/>
      <c r="QCN5" s="224"/>
      <c r="QCO5" s="224"/>
      <c r="QCP5" s="224"/>
      <c r="QCQ5" s="224"/>
      <c r="QCR5" s="224"/>
      <c r="QCS5" s="224"/>
      <c r="QCT5" s="224"/>
      <c r="QCU5" s="224"/>
      <c r="QCV5" s="224"/>
      <c r="QCW5" s="224"/>
      <c r="QCX5" s="224"/>
      <c r="QCY5" s="224"/>
      <c r="QCZ5" s="224"/>
      <c r="QDA5" s="224"/>
      <c r="QDB5" s="224"/>
      <c r="QDC5" s="224"/>
      <c r="QDD5" s="224"/>
      <c r="QDE5" s="224"/>
      <c r="QDF5" s="224"/>
      <c r="QDG5" s="224"/>
      <c r="QDH5" s="224"/>
      <c r="QDI5" s="224"/>
      <c r="QDJ5" s="225"/>
      <c r="QDK5" s="226"/>
      <c r="QDL5" s="224"/>
      <c r="QDM5" s="224"/>
      <c r="QDN5" s="224"/>
      <c r="QDO5" s="224"/>
      <c r="QDP5" s="224"/>
      <c r="QDQ5" s="224"/>
      <c r="QDR5" s="224"/>
      <c r="QDS5" s="224"/>
      <c r="QDT5" s="224"/>
      <c r="QDU5" s="224"/>
      <c r="QDV5" s="224"/>
      <c r="QDW5" s="224"/>
      <c r="QDX5" s="224"/>
      <c r="QDY5" s="224"/>
      <c r="QDZ5" s="224"/>
      <c r="QEA5" s="224"/>
      <c r="QEB5" s="224"/>
      <c r="QEC5" s="224"/>
      <c r="QED5" s="224"/>
      <c r="QEE5" s="224"/>
      <c r="QEF5" s="224"/>
      <c r="QEG5" s="224"/>
      <c r="QEH5" s="224"/>
      <c r="QEI5" s="225"/>
      <c r="QEJ5" s="226"/>
      <c r="QEK5" s="224"/>
      <c r="QEL5" s="224"/>
      <c r="QEM5" s="224"/>
      <c r="QEN5" s="224"/>
      <c r="QEO5" s="224"/>
      <c r="QEP5" s="224"/>
      <c r="QEQ5" s="224"/>
      <c r="QER5" s="224"/>
      <c r="QES5" s="224"/>
      <c r="QET5" s="224"/>
      <c r="QEU5" s="224"/>
      <c r="QEV5" s="224"/>
      <c r="QEW5" s="224"/>
      <c r="QEX5" s="224"/>
      <c r="QEY5" s="224"/>
      <c r="QEZ5" s="224"/>
      <c r="QFA5" s="224"/>
      <c r="QFB5" s="224"/>
      <c r="QFC5" s="224"/>
      <c r="QFD5" s="224"/>
      <c r="QFE5" s="224"/>
      <c r="QFF5" s="224"/>
      <c r="QFG5" s="224"/>
      <c r="QFH5" s="225"/>
      <c r="QFI5" s="226"/>
      <c r="QFJ5" s="224"/>
      <c r="QFK5" s="224"/>
      <c r="QFL5" s="224"/>
      <c r="QFM5" s="224"/>
      <c r="QFN5" s="224"/>
      <c r="QFO5" s="224"/>
      <c r="QFP5" s="224"/>
      <c r="QFQ5" s="224"/>
      <c r="QFR5" s="224"/>
      <c r="QFS5" s="224"/>
      <c r="QFT5" s="224"/>
      <c r="QFU5" s="224"/>
      <c r="QFV5" s="224"/>
      <c r="QFW5" s="224"/>
      <c r="QFX5" s="224"/>
      <c r="QFY5" s="224"/>
      <c r="QFZ5" s="224"/>
      <c r="QGA5" s="224"/>
      <c r="QGB5" s="224"/>
      <c r="QGC5" s="224"/>
      <c r="QGD5" s="224"/>
      <c r="QGE5" s="224"/>
      <c r="QGF5" s="224"/>
      <c r="QGG5" s="225"/>
      <c r="QGH5" s="226"/>
      <c r="QGI5" s="224"/>
      <c r="QGJ5" s="224"/>
      <c r="QGK5" s="224"/>
      <c r="QGL5" s="224"/>
      <c r="QGM5" s="224"/>
      <c r="QGN5" s="224"/>
      <c r="QGO5" s="224"/>
      <c r="QGP5" s="224"/>
      <c r="QGQ5" s="224"/>
      <c r="QGR5" s="224"/>
      <c r="QGS5" s="224"/>
      <c r="QGT5" s="224"/>
      <c r="QGU5" s="224"/>
      <c r="QGV5" s="224"/>
      <c r="QGW5" s="224"/>
      <c r="QGX5" s="224"/>
      <c r="QGY5" s="224"/>
      <c r="QGZ5" s="224"/>
      <c r="QHA5" s="224"/>
      <c r="QHB5" s="224"/>
      <c r="QHC5" s="224"/>
      <c r="QHD5" s="224"/>
      <c r="QHE5" s="224"/>
      <c r="QHF5" s="225"/>
      <c r="QHG5" s="226"/>
      <c r="QHH5" s="224"/>
      <c r="QHI5" s="224"/>
      <c r="QHJ5" s="224"/>
      <c r="QHK5" s="224"/>
      <c r="QHL5" s="224"/>
      <c r="QHM5" s="224"/>
      <c r="QHN5" s="224"/>
      <c r="QHO5" s="224"/>
      <c r="QHP5" s="224"/>
      <c r="QHQ5" s="224"/>
      <c r="QHR5" s="224"/>
      <c r="QHS5" s="224"/>
      <c r="QHT5" s="224"/>
      <c r="QHU5" s="224"/>
      <c r="QHV5" s="224"/>
      <c r="QHW5" s="224"/>
      <c r="QHX5" s="224"/>
      <c r="QHY5" s="224"/>
      <c r="QHZ5" s="224"/>
      <c r="QIA5" s="224"/>
      <c r="QIB5" s="224"/>
      <c r="QIC5" s="224"/>
      <c r="QID5" s="224"/>
      <c r="QIE5" s="225"/>
      <c r="QIF5" s="226"/>
      <c r="QIG5" s="224"/>
      <c r="QIH5" s="224"/>
      <c r="QII5" s="224"/>
      <c r="QIJ5" s="224"/>
      <c r="QIK5" s="224"/>
      <c r="QIL5" s="224"/>
      <c r="QIM5" s="224"/>
      <c r="QIN5" s="224"/>
      <c r="QIO5" s="224"/>
      <c r="QIP5" s="224"/>
      <c r="QIQ5" s="224"/>
      <c r="QIR5" s="224"/>
      <c r="QIS5" s="224"/>
      <c r="QIT5" s="224"/>
      <c r="QIU5" s="224"/>
      <c r="QIV5" s="224"/>
      <c r="QIW5" s="224"/>
      <c r="QIX5" s="224"/>
      <c r="QIY5" s="224"/>
      <c r="QIZ5" s="224"/>
      <c r="QJA5" s="224"/>
      <c r="QJB5" s="224"/>
      <c r="QJC5" s="224"/>
      <c r="QJD5" s="225"/>
      <c r="QJE5" s="226"/>
      <c r="QJF5" s="224"/>
      <c r="QJG5" s="224"/>
      <c r="QJH5" s="224"/>
      <c r="QJI5" s="224"/>
      <c r="QJJ5" s="224"/>
      <c r="QJK5" s="224"/>
      <c r="QJL5" s="224"/>
      <c r="QJM5" s="224"/>
      <c r="QJN5" s="224"/>
      <c r="QJO5" s="224"/>
      <c r="QJP5" s="224"/>
      <c r="QJQ5" s="224"/>
      <c r="QJR5" s="224"/>
      <c r="QJS5" s="224"/>
      <c r="QJT5" s="224"/>
      <c r="QJU5" s="224"/>
      <c r="QJV5" s="224"/>
      <c r="QJW5" s="224"/>
      <c r="QJX5" s="224"/>
      <c r="QJY5" s="224"/>
      <c r="QJZ5" s="224"/>
      <c r="QKA5" s="224"/>
      <c r="QKB5" s="224"/>
      <c r="QKC5" s="225"/>
      <c r="QKD5" s="226"/>
      <c r="QKE5" s="224"/>
      <c r="QKF5" s="224"/>
      <c r="QKG5" s="224"/>
      <c r="QKH5" s="224"/>
      <c r="QKI5" s="224"/>
      <c r="QKJ5" s="224"/>
      <c r="QKK5" s="224"/>
      <c r="QKL5" s="224"/>
      <c r="QKM5" s="224"/>
      <c r="QKN5" s="224"/>
      <c r="QKO5" s="224"/>
      <c r="QKP5" s="224"/>
      <c r="QKQ5" s="224"/>
      <c r="QKR5" s="224"/>
      <c r="QKS5" s="224"/>
      <c r="QKT5" s="224"/>
      <c r="QKU5" s="224"/>
      <c r="QKV5" s="224"/>
      <c r="QKW5" s="224"/>
      <c r="QKX5" s="224"/>
      <c r="QKY5" s="224"/>
      <c r="QKZ5" s="224"/>
      <c r="QLA5" s="224"/>
      <c r="QLB5" s="225"/>
      <c r="QLC5" s="226"/>
      <c r="QLD5" s="224"/>
      <c r="QLE5" s="224"/>
      <c r="QLF5" s="224"/>
      <c r="QLG5" s="224"/>
      <c r="QLH5" s="224"/>
      <c r="QLI5" s="224"/>
      <c r="QLJ5" s="224"/>
      <c r="QLK5" s="224"/>
      <c r="QLL5" s="224"/>
      <c r="QLM5" s="224"/>
      <c r="QLN5" s="224"/>
      <c r="QLO5" s="224"/>
      <c r="QLP5" s="224"/>
      <c r="QLQ5" s="224"/>
      <c r="QLR5" s="224"/>
      <c r="QLS5" s="224"/>
      <c r="QLT5" s="224"/>
      <c r="QLU5" s="224"/>
      <c r="QLV5" s="224"/>
      <c r="QLW5" s="224"/>
      <c r="QLX5" s="224"/>
      <c r="QLY5" s="224"/>
      <c r="QLZ5" s="224"/>
      <c r="QMA5" s="225"/>
      <c r="QMB5" s="226"/>
      <c r="QMC5" s="224"/>
      <c r="QMD5" s="224"/>
      <c r="QME5" s="224"/>
      <c r="QMF5" s="224"/>
      <c r="QMG5" s="224"/>
      <c r="QMH5" s="224"/>
      <c r="QMI5" s="224"/>
      <c r="QMJ5" s="224"/>
      <c r="QMK5" s="224"/>
      <c r="QML5" s="224"/>
      <c r="QMM5" s="224"/>
      <c r="QMN5" s="224"/>
      <c r="QMO5" s="224"/>
      <c r="QMP5" s="224"/>
      <c r="QMQ5" s="224"/>
      <c r="QMR5" s="224"/>
      <c r="QMS5" s="224"/>
      <c r="QMT5" s="224"/>
      <c r="QMU5" s="224"/>
      <c r="QMV5" s="224"/>
      <c r="QMW5" s="224"/>
      <c r="QMX5" s="224"/>
      <c r="QMY5" s="224"/>
      <c r="QMZ5" s="225"/>
      <c r="QNA5" s="226"/>
      <c r="QNB5" s="224"/>
      <c r="QNC5" s="224"/>
      <c r="QND5" s="224"/>
      <c r="QNE5" s="224"/>
      <c r="QNF5" s="224"/>
      <c r="QNG5" s="224"/>
      <c r="QNH5" s="224"/>
      <c r="QNI5" s="224"/>
      <c r="QNJ5" s="224"/>
      <c r="QNK5" s="224"/>
      <c r="QNL5" s="224"/>
      <c r="QNM5" s="224"/>
      <c r="QNN5" s="224"/>
      <c r="QNO5" s="224"/>
      <c r="QNP5" s="224"/>
      <c r="QNQ5" s="224"/>
      <c r="QNR5" s="224"/>
      <c r="QNS5" s="224"/>
      <c r="QNT5" s="224"/>
      <c r="QNU5" s="224"/>
      <c r="QNV5" s="224"/>
      <c r="QNW5" s="224"/>
      <c r="QNX5" s="224"/>
      <c r="QNY5" s="225"/>
      <c r="QNZ5" s="226"/>
      <c r="QOA5" s="224"/>
      <c r="QOB5" s="224"/>
      <c r="QOC5" s="224"/>
      <c r="QOD5" s="224"/>
      <c r="QOE5" s="224"/>
      <c r="QOF5" s="224"/>
      <c r="QOG5" s="224"/>
      <c r="QOH5" s="224"/>
      <c r="QOI5" s="224"/>
      <c r="QOJ5" s="224"/>
      <c r="QOK5" s="224"/>
      <c r="QOL5" s="224"/>
      <c r="QOM5" s="224"/>
      <c r="QON5" s="224"/>
      <c r="QOO5" s="224"/>
      <c r="QOP5" s="224"/>
      <c r="QOQ5" s="224"/>
      <c r="QOR5" s="224"/>
      <c r="QOS5" s="224"/>
      <c r="QOT5" s="224"/>
      <c r="QOU5" s="224"/>
      <c r="QOV5" s="224"/>
      <c r="QOW5" s="224"/>
      <c r="QOX5" s="225"/>
      <c r="QOY5" s="226"/>
      <c r="QOZ5" s="224"/>
      <c r="QPA5" s="224"/>
      <c r="QPB5" s="224"/>
      <c r="QPC5" s="224"/>
      <c r="QPD5" s="224"/>
      <c r="QPE5" s="224"/>
      <c r="QPF5" s="224"/>
      <c r="QPG5" s="224"/>
      <c r="QPH5" s="224"/>
      <c r="QPI5" s="224"/>
      <c r="QPJ5" s="224"/>
      <c r="QPK5" s="224"/>
      <c r="QPL5" s="224"/>
      <c r="QPM5" s="224"/>
      <c r="QPN5" s="224"/>
      <c r="QPO5" s="224"/>
      <c r="QPP5" s="224"/>
      <c r="QPQ5" s="224"/>
      <c r="QPR5" s="224"/>
      <c r="QPS5" s="224"/>
      <c r="QPT5" s="224"/>
      <c r="QPU5" s="224"/>
      <c r="QPV5" s="224"/>
      <c r="QPW5" s="225"/>
      <c r="QPX5" s="226"/>
      <c r="QPY5" s="224"/>
      <c r="QPZ5" s="224"/>
      <c r="QQA5" s="224"/>
      <c r="QQB5" s="224"/>
      <c r="QQC5" s="224"/>
      <c r="QQD5" s="224"/>
      <c r="QQE5" s="224"/>
      <c r="QQF5" s="224"/>
      <c r="QQG5" s="224"/>
      <c r="QQH5" s="224"/>
      <c r="QQI5" s="224"/>
      <c r="QQJ5" s="224"/>
      <c r="QQK5" s="224"/>
      <c r="QQL5" s="224"/>
      <c r="QQM5" s="224"/>
      <c r="QQN5" s="224"/>
      <c r="QQO5" s="224"/>
      <c r="QQP5" s="224"/>
      <c r="QQQ5" s="224"/>
      <c r="QQR5" s="224"/>
      <c r="QQS5" s="224"/>
      <c r="QQT5" s="224"/>
      <c r="QQU5" s="224"/>
      <c r="QQV5" s="225"/>
      <c r="QQW5" s="226"/>
      <c r="QQX5" s="224"/>
      <c r="QQY5" s="224"/>
      <c r="QQZ5" s="224"/>
      <c r="QRA5" s="224"/>
      <c r="QRB5" s="224"/>
      <c r="QRC5" s="224"/>
      <c r="QRD5" s="224"/>
      <c r="QRE5" s="224"/>
      <c r="QRF5" s="224"/>
      <c r="QRG5" s="224"/>
      <c r="QRH5" s="224"/>
      <c r="QRI5" s="224"/>
      <c r="QRJ5" s="224"/>
      <c r="QRK5" s="224"/>
      <c r="QRL5" s="224"/>
      <c r="QRM5" s="224"/>
      <c r="QRN5" s="224"/>
      <c r="QRO5" s="224"/>
      <c r="QRP5" s="224"/>
      <c r="QRQ5" s="224"/>
      <c r="QRR5" s="224"/>
      <c r="QRS5" s="224"/>
      <c r="QRT5" s="224"/>
      <c r="QRU5" s="225"/>
      <c r="QRV5" s="226"/>
      <c r="QRW5" s="224"/>
      <c r="QRX5" s="224"/>
      <c r="QRY5" s="224"/>
      <c r="QRZ5" s="224"/>
      <c r="QSA5" s="224"/>
      <c r="QSB5" s="224"/>
      <c r="QSC5" s="224"/>
      <c r="QSD5" s="224"/>
      <c r="QSE5" s="224"/>
      <c r="QSF5" s="224"/>
      <c r="QSG5" s="224"/>
      <c r="QSH5" s="224"/>
      <c r="QSI5" s="224"/>
      <c r="QSJ5" s="224"/>
      <c r="QSK5" s="224"/>
      <c r="QSL5" s="224"/>
      <c r="QSM5" s="224"/>
      <c r="QSN5" s="224"/>
      <c r="QSO5" s="224"/>
      <c r="QSP5" s="224"/>
      <c r="QSQ5" s="224"/>
      <c r="QSR5" s="224"/>
      <c r="QSS5" s="224"/>
      <c r="QST5" s="225"/>
      <c r="QSU5" s="226"/>
      <c r="QSV5" s="224"/>
      <c r="QSW5" s="224"/>
      <c r="QSX5" s="224"/>
      <c r="QSY5" s="224"/>
      <c r="QSZ5" s="224"/>
      <c r="QTA5" s="224"/>
      <c r="QTB5" s="224"/>
      <c r="QTC5" s="224"/>
      <c r="QTD5" s="224"/>
      <c r="QTE5" s="224"/>
      <c r="QTF5" s="224"/>
      <c r="QTG5" s="224"/>
      <c r="QTH5" s="224"/>
      <c r="QTI5" s="224"/>
      <c r="QTJ5" s="224"/>
      <c r="QTK5" s="224"/>
      <c r="QTL5" s="224"/>
      <c r="QTM5" s="224"/>
      <c r="QTN5" s="224"/>
      <c r="QTO5" s="224"/>
      <c r="QTP5" s="224"/>
      <c r="QTQ5" s="224"/>
      <c r="QTR5" s="224"/>
      <c r="QTS5" s="225"/>
      <c r="QTT5" s="226"/>
      <c r="QTU5" s="224"/>
      <c r="QTV5" s="224"/>
      <c r="QTW5" s="224"/>
      <c r="QTX5" s="224"/>
      <c r="QTY5" s="224"/>
      <c r="QTZ5" s="224"/>
      <c r="QUA5" s="224"/>
      <c r="QUB5" s="224"/>
      <c r="QUC5" s="224"/>
      <c r="QUD5" s="224"/>
      <c r="QUE5" s="224"/>
      <c r="QUF5" s="224"/>
      <c r="QUG5" s="224"/>
      <c r="QUH5" s="224"/>
      <c r="QUI5" s="224"/>
      <c r="QUJ5" s="224"/>
      <c r="QUK5" s="224"/>
      <c r="QUL5" s="224"/>
      <c r="QUM5" s="224"/>
      <c r="QUN5" s="224"/>
      <c r="QUO5" s="224"/>
      <c r="QUP5" s="224"/>
      <c r="QUQ5" s="224"/>
      <c r="QUR5" s="225"/>
      <c r="QUS5" s="226"/>
      <c r="QUT5" s="224"/>
      <c r="QUU5" s="224"/>
      <c r="QUV5" s="224"/>
      <c r="QUW5" s="224"/>
      <c r="QUX5" s="224"/>
      <c r="QUY5" s="224"/>
      <c r="QUZ5" s="224"/>
      <c r="QVA5" s="224"/>
      <c r="QVB5" s="224"/>
      <c r="QVC5" s="224"/>
      <c r="QVD5" s="224"/>
      <c r="QVE5" s="224"/>
      <c r="QVF5" s="224"/>
      <c r="QVG5" s="224"/>
      <c r="QVH5" s="224"/>
      <c r="QVI5" s="224"/>
      <c r="QVJ5" s="224"/>
      <c r="QVK5" s="224"/>
      <c r="QVL5" s="224"/>
      <c r="QVM5" s="224"/>
      <c r="QVN5" s="224"/>
      <c r="QVO5" s="224"/>
      <c r="QVP5" s="224"/>
      <c r="QVQ5" s="225"/>
      <c r="QVR5" s="226"/>
      <c r="QVS5" s="224"/>
      <c r="QVT5" s="224"/>
      <c r="QVU5" s="224"/>
      <c r="QVV5" s="224"/>
      <c r="QVW5" s="224"/>
      <c r="QVX5" s="224"/>
      <c r="QVY5" s="224"/>
      <c r="QVZ5" s="224"/>
      <c r="QWA5" s="224"/>
      <c r="QWB5" s="224"/>
      <c r="QWC5" s="224"/>
      <c r="QWD5" s="224"/>
      <c r="QWE5" s="224"/>
      <c r="QWF5" s="224"/>
      <c r="QWG5" s="224"/>
      <c r="QWH5" s="224"/>
      <c r="QWI5" s="224"/>
      <c r="QWJ5" s="224"/>
      <c r="QWK5" s="224"/>
      <c r="QWL5" s="224"/>
      <c r="QWM5" s="224"/>
      <c r="QWN5" s="224"/>
      <c r="QWO5" s="224"/>
      <c r="QWP5" s="225"/>
      <c r="QWQ5" s="226"/>
      <c r="QWR5" s="224"/>
      <c r="QWS5" s="224"/>
      <c r="QWT5" s="224"/>
      <c r="QWU5" s="224"/>
      <c r="QWV5" s="224"/>
      <c r="QWW5" s="224"/>
      <c r="QWX5" s="224"/>
      <c r="QWY5" s="224"/>
      <c r="QWZ5" s="224"/>
      <c r="QXA5" s="224"/>
      <c r="QXB5" s="224"/>
      <c r="QXC5" s="224"/>
      <c r="QXD5" s="224"/>
      <c r="QXE5" s="224"/>
      <c r="QXF5" s="224"/>
      <c r="QXG5" s="224"/>
      <c r="QXH5" s="224"/>
      <c r="QXI5" s="224"/>
      <c r="QXJ5" s="224"/>
      <c r="QXK5" s="224"/>
      <c r="QXL5" s="224"/>
      <c r="QXM5" s="224"/>
      <c r="QXN5" s="224"/>
      <c r="QXO5" s="225"/>
      <c r="QXP5" s="226"/>
      <c r="QXQ5" s="224"/>
      <c r="QXR5" s="224"/>
      <c r="QXS5" s="224"/>
      <c r="QXT5" s="224"/>
      <c r="QXU5" s="224"/>
      <c r="QXV5" s="224"/>
      <c r="QXW5" s="224"/>
      <c r="QXX5" s="224"/>
      <c r="QXY5" s="224"/>
      <c r="QXZ5" s="224"/>
      <c r="QYA5" s="224"/>
      <c r="QYB5" s="224"/>
      <c r="QYC5" s="224"/>
      <c r="QYD5" s="224"/>
      <c r="QYE5" s="224"/>
      <c r="QYF5" s="224"/>
      <c r="QYG5" s="224"/>
      <c r="QYH5" s="224"/>
      <c r="QYI5" s="224"/>
      <c r="QYJ5" s="224"/>
      <c r="QYK5" s="224"/>
      <c r="QYL5" s="224"/>
      <c r="QYM5" s="224"/>
      <c r="QYN5" s="225"/>
      <c r="QYO5" s="226"/>
      <c r="QYP5" s="224"/>
      <c r="QYQ5" s="224"/>
      <c r="QYR5" s="224"/>
      <c r="QYS5" s="224"/>
      <c r="QYT5" s="224"/>
      <c r="QYU5" s="224"/>
      <c r="QYV5" s="224"/>
      <c r="QYW5" s="224"/>
      <c r="QYX5" s="224"/>
      <c r="QYY5" s="224"/>
      <c r="QYZ5" s="224"/>
      <c r="QZA5" s="224"/>
      <c r="QZB5" s="224"/>
      <c r="QZC5" s="224"/>
      <c r="QZD5" s="224"/>
      <c r="QZE5" s="224"/>
      <c r="QZF5" s="224"/>
      <c r="QZG5" s="224"/>
      <c r="QZH5" s="224"/>
      <c r="QZI5" s="224"/>
      <c r="QZJ5" s="224"/>
      <c r="QZK5" s="224"/>
      <c r="QZL5" s="224"/>
      <c r="QZM5" s="225"/>
      <c r="QZN5" s="226"/>
      <c r="QZO5" s="224"/>
      <c r="QZP5" s="224"/>
      <c r="QZQ5" s="224"/>
      <c r="QZR5" s="224"/>
      <c r="QZS5" s="224"/>
      <c r="QZT5" s="224"/>
      <c r="QZU5" s="224"/>
      <c r="QZV5" s="224"/>
      <c r="QZW5" s="224"/>
      <c r="QZX5" s="224"/>
      <c r="QZY5" s="224"/>
      <c r="QZZ5" s="224"/>
      <c r="RAA5" s="224"/>
      <c r="RAB5" s="224"/>
      <c r="RAC5" s="224"/>
      <c r="RAD5" s="224"/>
      <c r="RAE5" s="224"/>
      <c r="RAF5" s="224"/>
      <c r="RAG5" s="224"/>
      <c r="RAH5" s="224"/>
      <c r="RAI5" s="224"/>
      <c r="RAJ5" s="224"/>
      <c r="RAK5" s="224"/>
      <c r="RAL5" s="225"/>
      <c r="RAM5" s="226"/>
      <c r="RAN5" s="224"/>
      <c r="RAO5" s="224"/>
      <c r="RAP5" s="224"/>
      <c r="RAQ5" s="224"/>
      <c r="RAR5" s="224"/>
      <c r="RAS5" s="224"/>
      <c r="RAT5" s="224"/>
      <c r="RAU5" s="224"/>
      <c r="RAV5" s="224"/>
      <c r="RAW5" s="224"/>
      <c r="RAX5" s="224"/>
      <c r="RAY5" s="224"/>
      <c r="RAZ5" s="224"/>
      <c r="RBA5" s="224"/>
      <c r="RBB5" s="224"/>
      <c r="RBC5" s="224"/>
      <c r="RBD5" s="224"/>
      <c r="RBE5" s="224"/>
      <c r="RBF5" s="224"/>
      <c r="RBG5" s="224"/>
      <c r="RBH5" s="224"/>
      <c r="RBI5" s="224"/>
      <c r="RBJ5" s="224"/>
      <c r="RBK5" s="225"/>
      <c r="RBL5" s="226"/>
      <c r="RBM5" s="224"/>
      <c r="RBN5" s="224"/>
      <c r="RBO5" s="224"/>
      <c r="RBP5" s="224"/>
      <c r="RBQ5" s="224"/>
      <c r="RBR5" s="224"/>
      <c r="RBS5" s="224"/>
      <c r="RBT5" s="224"/>
      <c r="RBU5" s="224"/>
      <c r="RBV5" s="224"/>
      <c r="RBW5" s="224"/>
      <c r="RBX5" s="224"/>
      <c r="RBY5" s="224"/>
      <c r="RBZ5" s="224"/>
      <c r="RCA5" s="224"/>
      <c r="RCB5" s="224"/>
      <c r="RCC5" s="224"/>
      <c r="RCD5" s="224"/>
      <c r="RCE5" s="224"/>
      <c r="RCF5" s="224"/>
      <c r="RCG5" s="224"/>
      <c r="RCH5" s="224"/>
      <c r="RCI5" s="224"/>
      <c r="RCJ5" s="225"/>
      <c r="RCK5" s="226"/>
      <c r="RCL5" s="224"/>
      <c r="RCM5" s="224"/>
      <c r="RCN5" s="224"/>
      <c r="RCO5" s="224"/>
      <c r="RCP5" s="224"/>
      <c r="RCQ5" s="224"/>
      <c r="RCR5" s="224"/>
      <c r="RCS5" s="224"/>
      <c r="RCT5" s="224"/>
      <c r="RCU5" s="224"/>
      <c r="RCV5" s="224"/>
      <c r="RCW5" s="224"/>
      <c r="RCX5" s="224"/>
      <c r="RCY5" s="224"/>
      <c r="RCZ5" s="224"/>
      <c r="RDA5" s="224"/>
      <c r="RDB5" s="224"/>
      <c r="RDC5" s="224"/>
      <c r="RDD5" s="224"/>
      <c r="RDE5" s="224"/>
      <c r="RDF5" s="224"/>
      <c r="RDG5" s="224"/>
      <c r="RDH5" s="224"/>
      <c r="RDI5" s="225"/>
      <c r="RDJ5" s="226"/>
      <c r="RDK5" s="224"/>
      <c r="RDL5" s="224"/>
      <c r="RDM5" s="224"/>
      <c r="RDN5" s="224"/>
      <c r="RDO5" s="224"/>
      <c r="RDP5" s="224"/>
      <c r="RDQ5" s="224"/>
      <c r="RDR5" s="224"/>
      <c r="RDS5" s="224"/>
      <c r="RDT5" s="224"/>
      <c r="RDU5" s="224"/>
      <c r="RDV5" s="224"/>
      <c r="RDW5" s="224"/>
      <c r="RDX5" s="224"/>
      <c r="RDY5" s="224"/>
      <c r="RDZ5" s="224"/>
      <c r="REA5" s="224"/>
      <c r="REB5" s="224"/>
      <c r="REC5" s="224"/>
      <c r="RED5" s="224"/>
      <c r="REE5" s="224"/>
      <c r="REF5" s="224"/>
      <c r="REG5" s="224"/>
      <c r="REH5" s="225"/>
      <c r="REI5" s="226"/>
      <c r="REJ5" s="224"/>
      <c r="REK5" s="224"/>
      <c r="REL5" s="224"/>
      <c r="REM5" s="224"/>
      <c r="REN5" s="224"/>
      <c r="REO5" s="224"/>
      <c r="REP5" s="224"/>
      <c r="REQ5" s="224"/>
      <c r="RER5" s="224"/>
      <c r="RES5" s="224"/>
      <c r="RET5" s="224"/>
      <c r="REU5" s="224"/>
      <c r="REV5" s="224"/>
      <c r="REW5" s="224"/>
      <c r="REX5" s="224"/>
      <c r="REY5" s="224"/>
      <c r="REZ5" s="224"/>
      <c r="RFA5" s="224"/>
      <c r="RFB5" s="224"/>
      <c r="RFC5" s="224"/>
      <c r="RFD5" s="224"/>
      <c r="RFE5" s="224"/>
      <c r="RFF5" s="224"/>
      <c r="RFG5" s="225"/>
      <c r="RFH5" s="226"/>
      <c r="RFI5" s="224"/>
      <c r="RFJ5" s="224"/>
      <c r="RFK5" s="224"/>
      <c r="RFL5" s="224"/>
      <c r="RFM5" s="224"/>
      <c r="RFN5" s="224"/>
      <c r="RFO5" s="224"/>
      <c r="RFP5" s="224"/>
      <c r="RFQ5" s="224"/>
      <c r="RFR5" s="224"/>
      <c r="RFS5" s="224"/>
      <c r="RFT5" s="224"/>
      <c r="RFU5" s="224"/>
      <c r="RFV5" s="224"/>
      <c r="RFW5" s="224"/>
      <c r="RFX5" s="224"/>
      <c r="RFY5" s="224"/>
      <c r="RFZ5" s="224"/>
      <c r="RGA5" s="224"/>
      <c r="RGB5" s="224"/>
      <c r="RGC5" s="224"/>
      <c r="RGD5" s="224"/>
      <c r="RGE5" s="224"/>
      <c r="RGF5" s="225"/>
      <c r="RGG5" s="226"/>
      <c r="RGH5" s="224"/>
      <c r="RGI5" s="224"/>
      <c r="RGJ5" s="224"/>
      <c r="RGK5" s="224"/>
      <c r="RGL5" s="224"/>
      <c r="RGM5" s="224"/>
      <c r="RGN5" s="224"/>
      <c r="RGO5" s="224"/>
      <c r="RGP5" s="224"/>
      <c r="RGQ5" s="224"/>
      <c r="RGR5" s="224"/>
      <c r="RGS5" s="224"/>
      <c r="RGT5" s="224"/>
      <c r="RGU5" s="224"/>
      <c r="RGV5" s="224"/>
      <c r="RGW5" s="224"/>
      <c r="RGX5" s="224"/>
      <c r="RGY5" s="224"/>
      <c r="RGZ5" s="224"/>
      <c r="RHA5" s="224"/>
      <c r="RHB5" s="224"/>
      <c r="RHC5" s="224"/>
      <c r="RHD5" s="224"/>
      <c r="RHE5" s="225"/>
      <c r="RHF5" s="226"/>
      <c r="RHG5" s="224"/>
      <c r="RHH5" s="224"/>
      <c r="RHI5" s="224"/>
      <c r="RHJ5" s="224"/>
      <c r="RHK5" s="224"/>
      <c r="RHL5" s="224"/>
      <c r="RHM5" s="224"/>
      <c r="RHN5" s="224"/>
      <c r="RHO5" s="224"/>
      <c r="RHP5" s="224"/>
      <c r="RHQ5" s="224"/>
      <c r="RHR5" s="224"/>
      <c r="RHS5" s="224"/>
      <c r="RHT5" s="224"/>
      <c r="RHU5" s="224"/>
      <c r="RHV5" s="224"/>
      <c r="RHW5" s="224"/>
      <c r="RHX5" s="224"/>
      <c r="RHY5" s="224"/>
      <c r="RHZ5" s="224"/>
      <c r="RIA5" s="224"/>
      <c r="RIB5" s="224"/>
      <c r="RIC5" s="224"/>
      <c r="RID5" s="225"/>
      <c r="RIE5" s="226"/>
      <c r="RIF5" s="224"/>
      <c r="RIG5" s="224"/>
      <c r="RIH5" s="224"/>
      <c r="RII5" s="224"/>
      <c r="RIJ5" s="224"/>
      <c r="RIK5" s="224"/>
      <c r="RIL5" s="224"/>
      <c r="RIM5" s="224"/>
      <c r="RIN5" s="224"/>
      <c r="RIO5" s="224"/>
      <c r="RIP5" s="224"/>
      <c r="RIQ5" s="224"/>
      <c r="RIR5" s="224"/>
      <c r="RIS5" s="224"/>
      <c r="RIT5" s="224"/>
      <c r="RIU5" s="224"/>
      <c r="RIV5" s="224"/>
      <c r="RIW5" s="224"/>
      <c r="RIX5" s="224"/>
      <c r="RIY5" s="224"/>
      <c r="RIZ5" s="224"/>
      <c r="RJA5" s="224"/>
      <c r="RJB5" s="224"/>
      <c r="RJC5" s="225"/>
      <c r="RJD5" s="226"/>
      <c r="RJE5" s="224"/>
      <c r="RJF5" s="224"/>
      <c r="RJG5" s="224"/>
      <c r="RJH5" s="224"/>
      <c r="RJI5" s="224"/>
      <c r="RJJ5" s="224"/>
      <c r="RJK5" s="224"/>
      <c r="RJL5" s="224"/>
      <c r="RJM5" s="224"/>
      <c r="RJN5" s="224"/>
      <c r="RJO5" s="224"/>
      <c r="RJP5" s="224"/>
      <c r="RJQ5" s="224"/>
      <c r="RJR5" s="224"/>
      <c r="RJS5" s="224"/>
      <c r="RJT5" s="224"/>
      <c r="RJU5" s="224"/>
      <c r="RJV5" s="224"/>
      <c r="RJW5" s="224"/>
      <c r="RJX5" s="224"/>
      <c r="RJY5" s="224"/>
      <c r="RJZ5" s="224"/>
      <c r="RKA5" s="224"/>
      <c r="RKB5" s="225"/>
      <c r="RKC5" s="226"/>
      <c r="RKD5" s="224"/>
      <c r="RKE5" s="224"/>
      <c r="RKF5" s="224"/>
      <c r="RKG5" s="224"/>
      <c r="RKH5" s="224"/>
      <c r="RKI5" s="224"/>
      <c r="RKJ5" s="224"/>
      <c r="RKK5" s="224"/>
      <c r="RKL5" s="224"/>
      <c r="RKM5" s="224"/>
      <c r="RKN5" s="224"/>
      <c r="RKO5" s="224"/>
      <c r="RKP5" s="224"/>
      <c r="RKQ5" s="224"/>
      <c r="RKR5" s="224"/>
      <c r="RKS5" s="224"/>
      <c r="RKT5" s="224"/>
      <c r="RKU5" s="224"/>
      <c r="RKV5" s="224"/>
      <c r="RKW5" s="224"/>
      <c r="RKX5" s="224"/>
      <c r="RKY5" s="224"/>
      <c r="RKZ5" s="224"/>
      <c r="RLA5" s="225"/>
      <c r="RLB5" s="226"/>
      <c r="RLC5" s="224"/>
      <c r="RLD5" s="224"/>
      <c r="RLE5" s="224"/>
      <c r="RLF5" s="224"/>
      <c r="RLG5" s="224"/>
      <c r="RLH5" s="224"/>
      <c r="RLI5" s="224"/>
      <c r="RLJ5" s="224"/>
      <c r="RLK5" s="224"/>
      <c r="RLL5" s="224"/>
      <c r="RLM5" s="224"/>
      <c r="RLN5" s="224"/>
      <c r="RLO5" s="224"/>
      <c r="RLP5" s="224"/>
      <c r="RLQ5" s="224"/>
      <c r="RLR5" s="224"/>
      <c r="RLS5" s="224"/>
      <c r="RLT5" s="224"/>
      <c r="RLU5" s="224"/>
      <c r="RLV5" s="224"/>
      <c r="RLW5" s="224"/>
      <c r="RLX5" s="224"/>
      <c r="RLY5" s="224"/>
      <c r="RLZ5" s="225"/>
      <c r="RMA5" s="226"/>
      <c r="RMB5" s="224"/>
      <c r="RMC5" s="224"/>
      <c r="RMD5" s="224"/>
      <c r="RME5" s="224"/>
      <c r="RMF5" s="224"/>
      <c r="RMG5" s="224"/>
      <c r="RMH5" s="224"/>
      <c r="RMI5" s="224"/>
      <c r="RMJ5" s="224"/>
      <c r="RMK5" s="224"/>
      <c r="RML5" s="224"/>
      <c r="RMM5" s="224"/>
      <c r="RMN5" s="224"/>
      <c r="RMO5" s="224"/>
      <c r="RMP5" s="224"/>
      <c r="RMQ5" s="224"/>
      <c r="RMR5" s="224"/>
      <c r="RMS5" s="224"/>
      <c r="RMT5" s="224"/>
      <c r="RMU5" s="224"/>
      <c r="RMV5" s="224"/>
      <c r="RMW5" s="224"/>
      <c r="RMX5" s="224"/>
      <c r="RMY5" s="225"/>
      <c r="RMZ5" s="226"/>
      <c r="RNA5" s="224"/>
      <c r="RNB5" s="224"/>
      <c r="RNC5" s="224"/>
      <c r="RND5" s="224"/>
      <c r="RNE5" s="224"/>
      <c r="RNF5" s="224"/>
      <c r="RNG5" s="224"/>
      <c r="RNH5" s="224"/>
      <c r="RNI5" s="224"/>
      <c r="RNJ5" s="224"/>
      <c r="RNK5" s="224"/>
      <c r="RNL5" s="224"/>
      <c r="RNM5" s="224"/>
      <c r="RNN5" s="224"/>
      <c r="RNO5" s="224"/>
      <c r="RNP5" s="224"/>
      <c r="RNQ5" s="224"/>
      <c r="RNR5" s="224"/>
      <c r="RNS5" s="224"/>
      <c r="RNT5" s="224"/>
      <c r="RNU5" s="224"/>
      <c r="RNV5" s="224"/>
      <c r="RNW5" s="224"/>
      <c r="RNX5" s="225"/>
      <c r="RNY5" s="226"/>
      <c r="RNZ5" s="224"/>
      <c r="ROA5" s="224"/>
      <c r="ROB5" s="224"/>
      <c r="ROC5" s="224"/>
      <c r="ROD5" s="224"/>
      <c r="ROE5" s="224"/>
      <c r="ROF5" s="224"/>
      <c r="ROG5" s="224"/>
      <c r="ROH5" s="224"/>
      <c r="ROI5" s="224"/>
      <c r="ROJ5" s="224"/>
      <c r="ROK5" s="224"/>
      <c r="ROL5" s="224"/>
      <c r="ROM5" s="224"/>
      <c r="RON5" s="224"/>
      <c r="ROO5" s="224"/>
      <c r="ROP5" s="224"/>
      <c r="ROQ5" s="224"/>
      <c r="ROR5" s="224"/>
      <c r="ROS5" s="224"/>
      <c r="ROT5" s="224"/>
      <c r="ROU5" s="224"/>
      <c r="ROV5" s="224"/>
      <c r="ROW5" s="225"/>
      <c r="ROX5" s="226"/>
      <c r="ROY5" s="224"/>
      <c r="ROZ5" s="224"/>
      <c r="RPA5" s="224"/>
      <c r="RPB5" s="224"/>
      <c r="RPC5" s="224"/>
      <c r="RPD5" s="224"/>
      <c r="RPE5" s="224"/>
      <c r="RPF5" s="224"/>
      <c r="RPG5" s="224"/>
      <c r="RPH5" s="224"/>
      <c r="RPI5" s="224"/>
      <c r="RPJ5" s="224"/>
      <c r="RPK5" s="224"/>
      <c r="RPL5" s="224"/>
      <c r="RPM5" s="224"/>
      <c r="RPN5" s="224"/>
      <c r="RPO5" s="224"/>
      <c r="RPP5" s="224"/>
      <c r="RPQ5" s="224"/>
      <c r="RPR5" s="224"/>
      <c r="RPS5" s="224"/>
      <c r="RPT5" s="224"/>
      <c r="RPU5" s="224"/>
      <c r="RPV5" s="225"/>
      <c r="RPW5" s="226"/>
      <c r="RPX5" s="224"/>
      <c r="RPY5" s="224"/>
      <c r="RPZ5" s="224"/>
      <c r="RQA5" s="224"/>
      <c r="RQB5" s="224"/>
      <c r="RQC5" s="224"/>
      <c r="RQD5" s="224"/>
      <c r="RQE5" s="224"/>
      <c r="RQF5" s="224"/>
      <c r="RQG5" s="224"/>
      <c r="RQH5" s="224"/>
      <c r="RQI5" s="224"/>
      <c r="RQJ5" s="224"/>
      <c r="RQK5" s="224"/>
      <c r="RQL5" s="224"/>
      <c r="RQM5" s="224"/>
      <c r="RQN5" s="224"/>
      <c r="RQO5" s="224"/>
      <c r="RQP5" s="224"/>
      <c r="RQQ5" s="224"/>
      <c r="RQR5" s="224"/>
      <c r="RQS5" s="224"/>
      <c r="RQT5" s="224"/>
      <c r="RQU5" s="225"/>
      <c r="RQV5" s="226"/>
      <c r="RQW5" s="224"/>
      <c r="RQX5" s="224"/>
      <c r="RQY5" s="224"/>
      <c r="RQZ5" s="224"/>
      <c r="RRA5" s="224"/>
      <c r="RRB5" s="224"/>
      <c r="RRC5" s="224"/>
      <c r="RRD5" s="224"/>
      <c r="RRE5" s="224"/>
      <c r="RRF5" s="224"/>
      <c r="RRG5" s="224"/>
      <c r="RRH5" s="224"/>
      <c r="RRI5" s="224"/>
      <c r="RRJ5" s="224"/>
      <c r="RRK5" s="224"/>
      <c r="RRL5" s="224"/>
      <c r="RRM5" s="224"/>
      <c r="RRN5" s="224"/>
      <c r="RRO5" s="224"/>
      <c r="RRP5" s="224"/>
      <c r="RRQ5" s="224"/>
      <c r="RRR5" s="224"/>
      <c r="RRS5" s="224"/>
      <c r="RRT5" s="225"/>
      <c r="RRU5" s="226"/>
      <c r="RRV5" s="224"/>
      <c r="RRW5" s="224"/>
      <c r="RRX5" s="224"/>
      <c r="RRY5" s="224"/>
      <c r="RRZ5" s="224"/>
      <c r="RSA5" s="224"/>
      <c r="RSB5" s="224"/>
      <c r="RSC5" s="224"/>
      <c r="RSD5" s="224"/>
      <c r="RSE5" s="224"/>
      <c r="RSF5" s="224"/>
      <c r="RSG5" s="224"/>
      <c r="RSH5" s="224"/>
      <c r="RSI5" s="224"/>
      <c r="RSJ5" s="224"/>
      <c r="RSK5" s="224"/>
      <c r="RSL5" s="224"/>
      <c r="RSM5" s="224"/>
      <c r="RSN5" s="224"/>
      <c r="RSO5" s="224"/>
      <c r="RSP5" s="224"/>
      <c r="RSQ5" s="224"/>
      <c r="RSR5" s="224"/>
      <c r="RSS5" s="225"/>
      <c r="RST5" s="226"/>
      <c r="RSU5" s="224"/>
      <c r="RSV5" s="224"/>
      <c r="RSW5" s="224"/>
      <c r="RSX5" s="224"/>
      <c r="RSY5" s="224"/>
      <c r="RSZ5" s="224"/>
      <c r="RTA5" s="224"/>
      <c r="RTB5" s="224"/>
      <c r="RTC5" s="224"/>
      <c r="RTD5" s="224"/>
      <c r="RTE5" s="224"/>
      <c r="RTF5" s="224"/>
      <c r="RTG5" s="224"/>
      <c r="RTH5" s="224"/>
      <c r="RTI5" s="224"/>
      <c r="RTJ5" s="224"/>
      <c r="RTK5" s="224"/>
      <c r="RTL5" s="224"/>
      <c r="RTM5" s="224"/>
      <c r="RTN5" s="224"/>
      <c r="RTO5" s="224"/>
      <c r="RTP5" s="224"/>
      <c r="RTQ5" s="224"/>
      <c r="RTR5" s="225"/>
      <c r="RTS5" s="226"/>
      <c r="RTT5" s="224"/>
      <c r="RTU5" s="224"/>
      <c r="RTV5" s="224"/>
      <c r="RTW5" s="224"/>
      <c r="RTX5" s="224"/>
      <c r="RTY5" s="224"/>
      <c r="RTZ5" s="224"/>
      <c r="RUA5" s="224"/>
      <c r="RUB5" s="224"/>
      <c r="RUC5" s="224"/>
      <c r="RUD5" s="224"/>
      <c r="RUE5" s="224"/>
      <c r="RUF5" s="224"/>
      <c r="RUG5" s="224"/>
      <c r="RUH5" s="224"/>
      <c r="RUI5" s="224"/>
      <c r="RUJ5" s="224"/>
      <c r="RUK5" s="224"/>
      <c r="RUL5" s="224"/>
      <c r="RUM5" s="224"/>
      <c r="RUN5" s="224"/>
      <c r="RUO5" s="224"/>
      <c r="RUP5" s="224"/>
      <c r="RUQ5" s="225"/>
      <c r="RUR5" s="226"/>
      <c r="RUS5" s="224"/>
      <c r="RUT5" s="224"/>
      <c r="RUU5" s="224"/>
      <c r="RUV5" s="224"/>
      <c r="RUW5" s="224"/>
      <c r="RUX5" s="224"/>
      <c r="RUY5" s="224"/>
      <c r="RUZ5" s="224"/>
      <c r="RVA5" s="224"/>
      <c r="RVB5" s="224"/>
      <c r="RVC5" s="224"/>
      <c r="RVD5" s="224"/>
      <c r="RVE5" s="224"/>
      <c r="RVF5" s="224"/>
      <c r="RVG5" s="224"/>
      <c r="RVH5" s="224"/>
      <c r="RVI5" s="224"/>
      <c r="RVJ5" s="224"/>
      <c r="RVK5" s="224"/>
      <c r="RVL5" s="224"/>
      <c r="RVM5" s="224"/>
      <c r="RVN5" s="224"/>
      <c r="RVO5" s="224"/>
      <c r="RVP5" s="225"/>
      <c r="RVQ5" s="226"/>
      <c r="RVR5" s="224"/>
      <c r="RVS5" s="224"/>
      <c r="RVT5" s="224"/>
      <c r="RVU5" s="224"/>
      <c r="RVV5" s="224"/>
      <c r="RVW5" s="224"/>
      <c r="RVX5" s="224"/>
      <c r="RVY5" s="224"/>
      <c r="RVZ5" s="224"/>
      <c r="RWA5" s="224"/>
      <c r="RWB5" s="224"/>
      <c r="RWC5" s="224"/>
      <c r="RWD5" s="224"/>
      <c r="RWE5" s="224"/>
      <c r="RWF5" s="224"/>
      <c r="RWG5" s="224"/>
      <c r="RWH5" s="224"/>
      <c r="RWI5" s="224"/>
      <c r="RWJ5" s="224"/>
      <c r="RWK5" s="224"/>
      <c r="RWL5" s="224"/>
      <c r="RWM5" s="224"/>
      <c r="RWN5" s="224"/>
      <c r="RWO5" s="225"/>
      <c r="RWP5" s="226"/>
      <c r="RWQ5" s="224"/>
      <c r="RWR5" s="224"/>
      <c r="RWS5" s="224"/>
      <c r="RWT5" s="224"/>
      <c r="RWU5" s="224"/>
      <c r="RWV5" s="224"/>
      <c r="RWW5" s="224"/>
      <c r="RWX5" s="224"/>
      <c r="RWY5" s="224"/>
      <c r="RWZ5" s="224"/>
      <c r="RXA5" s="224"/>
      <c r="RXB5" s="224"/>
      <c r="RXC5" s="224"/>
      <c r="RXD5" s="224"/>
      <c r="RXE5" s="224"/>
      <c r="RXF5" s="224"/>
      <c r="RXG5" s="224"/>
      <c r="RXH5" s="224"/>
      <c r="RXI5" s="224"/>
      <c r="RXJ5" s="224"/>
      <c r="RXK5" s="224"/>
      <c r="RXL5" s="224"/>
      <c r="RXM5" s="224"/>
      <c r="RXN5" s="225"/>
      <c r="RXO5" s="226"/>
      <c r="RXP5" s="224"/>
      <c r="RXQ5" s="224"/>
      <c r="RXR5" s="224"/>
      <c r="RXS5" s="224"/>
      <c r="RXT5" s="224"/>
      <c r="RXU5" s="224"/>
      <c r="RXV5" s="224"/>
      <c r="RXW5" s="224"/>
      <c r="RXX5" s="224"/>
      <c r="RXY5" s="224"/>
      <c r="RXZ5" s="224"/>
      <c r="RYA5" s="224"/>
      <c r="RYB5" s="224"/>
      <c r="RYC5" s="224"/>
      <c r="RYD5" s="224"/>
      <c r="RYE5" s="224"/>
      <c r="RYF5" s="224"/>
      <c r="RYG5" s="224"/>
      <c r="RYH5" s="224"/>
      <c r="RYI5" s="224"/>
      <c r="RYJ5" s="224"/>
      <c r="RYK5" s="224"/>
      <c r="RYL5" s="224"/>
      <c r="RYM5" s="225"/>
      <c r="RYN5" s="226"/>
      <c r="RYO5" s="224"/>
      <c r="RYP5" s="224"/>
      <c r="RYQ5" s="224"/>
      <c r="RYR5" s="224"/>
      <c r="RYS5" s="224"/>
      <c r="RYT5" s="224"/>
      <c r="RYU5" s="224"/>
      <c r="RYV5" s="224"/>
      <c r="RYW5" s="224"/>
      <c r="RYX5" s="224"/>
      <c r="RYY5" s="224"/>
      <c r="RYZ5" s="224"/>
      <c r="RZA5" s="224"/>
      <c r="RZB5" s="224"/>
      <c r="RZC5" s="224"/>
      <c r="RZD5" s="224"/>
      <c r="RZE5" s="224"/>
      <c r="RZF5" s="224"/>
      <c r="RZG5" s="224"/>
      <c r="RZH5" s="224"/>
      <c r="RZI5" s="224"/>
      <c r="RZJ5" s="224"/>
      <c r="RZK5" s="224"/>
      <c r="RZL5" s="225"/>
      <c r="RZM5" s="226"/>
      <c r="RZN5" s="224"/>
      <c r="RZO5" s="224"/>
      <c r="RZP5" s="224"/>
      <c r="RZQ5" s="224"/>
      <c r="RZR5" s="224"/>
      <c r="RZS5" s="224"/>
      <c r="RZT5" s="224"/>
      <c r="RZU5" s="224"/>
      <c r="RZV5" s="224"/>
      <c r="RZW5" s="224"/>
      <c r="RZX5" s="224"/>
      <c r="RZY5" s="224"/>
      <c r="RZZ5" s="224"/>
      <c r="SAA5" s="224"/>
      <c r="SAB5" s="224"/>
      <c r="SAC5" s="224"/>
      <c r="SAD5" s="224"/>
      <c r="SAE5" s="224"/>
      <c r="SAF5" s="224"/>
      <c r="SAG5" s="224"/>
      <c r="SAH5" s="224"/>
      <c r="SAI5" s="224"/>
      <c r="SAJ5" s="224"/>
      <c r="SAK5" s="225"/>
      <c r="SAL5" s="226"/>
      <c r="SAM5" s="224"/>
      <c r="SAN5" s="224"/>
      <c r="SAO5" s="224"/>
      <c r="SAP5" s="224"/>
      <c r="SAQ5" s="224"/>
      <c r="SAR5" s="224"/>
      <c r="SAS5" s="224"/>
      <c r="SAT5" s="224"/>
      <c r="SAU5" s="224"/>
      <c r="SAV5" s="224"/>
      <c r="SAW5" s="224"/>
      <c r="SAX5" s="224"/>
      <c r="SAY5" s="224"/>
      <c r="SAZ5" s="224"/>
      <c r="SBA5" s="224"/>
      <c r="SBB5" s="224"/>
      <c r="SBC5" s="224"/>
      <c r="SBD5" s="224"/>
      <c r="SBE5" s="224"/>
      <c r="SBF5" s="224"/>
      <c r="SBG5" s="224"/>
      <c r="SBH5" s="224"/>
      <c r="SBI5" s="224"/>
      <c r="SBJ5" s="225"/>
      <c r="SBK5" s="226"/>
      <c r="SBL5" s="224"/>
      <c r="SBM5" s="224"/>
      <c r="SBN5" s="224"/>
      <c r="SBO5" s="224"/>
      <c r="SBP5" s="224"/>
      <c r="SBQ5" s="224"/>
      <c r="SBR5" s="224"/>
      <c r="SBS5" s="224"/>
      <c r="SBT5" s="224"/>
      <c r="SBU5" s="224"/>
      <c r="SBV5" s="224"/>
      <c r="SBW5" s="224"/>
      <c r="SBX5" s="224"/>
      <c r="SBY5" s="224"/>
      <c r="SBZ5" s="224"/>
      <c r="SCA5" s="224"/>
      <c r="SCB5" s="224"/>
      <c r="SCC5" s="224"/>
      <c r="SCD5" s="224"/>
      <c r="SCE5" s="224"/>
      <c r="SCF5" s="224"/>
      <c r="SCG5" s="224"/>
      <c r="SCH5" s="224"/>
      <c r="SCI5" s="225"/>
      <c r="SCJ5" s="226"/>
      <c r="SCK5" s="224"/>
      <c r="SCL5" s="224"/>
      <c r="SCM5" s="224"/>
      <c r="SCN5" s="224"/>
      <c r="SCO5" s="224"/>
      <c r="SCP5" s="224"/>
      <c r="SCQ5" s="224"/>
      <c r="SCR5" s="224"/>
      <c r="SCS5" s="224"/>
      <c r="SCT5" s="224"/>
      <c r="SCU5" s="224"/>
      <c r="SCV5" s="224"/>
      <c r="SCW5" s="224"/>
      <c r="SCX5" s="224"/>
      <c r="SCY5" s="224"/>
      <c r="SCZ5" s="224"/>
      <c r="SDA5" s="224"/>
      <c r="SDB5" s="224"/>
      <c r="SDC5" s="224"/>
      <c r="SDD5" s="224"/>
      <c r="SDE5" s="224"/>
      <c r="SDF5" s="224"/>
      <c r="SDG5" s="224"/>
      <c r="SDH5" s="225"/>
      <c r="SDI5" s="226"/>
      <c r="SDJ5" s="224"/>
      <c r="SDK5" s="224"/>
      <c r="SDL5" s="224"/>
      <c r="SDM5" s="224"/>
      <c r="SDN5" s="224"/>
      <c r="SDO5" s="224"/>
      <c r="SDP5" s="224"/>
      <c r="SDQ5" s="224"/>
      <c r="SDR5" s="224"/>
      <c r="SDS5" s="224"/>
      <c r="SDT5" s="224"/>
      <c r="SDU5" s="224"/>
      <c r="SDV5" s="224"/>
      <c r="SDW5" s="224"/>
      <c r="SDX5" s="224"/>
      <c r="SDY5" s="224"/>
      <c r="SDZ5" s="224"/>
      <c r="SEA5" s="224"/>
      <c r="SEB5" s="224"/>
      <c r="SEC5" s="224"/>
      <c r="SED5" s="224"/>
      <c r="SEE5" s="224"/>
      <c r="SEF5" s="224"/>
      <c r="SEG5" s="225"/>
      <c r="SEH5" s="226"/>
      <c r="SEI5" s="224"/>
      <c r="SEJ5" s="224"/>
      <c r="SEK5" s="224"/>
      <c r="SEL5" s="224"/>
      <c r="SEM5" s="224"/>
      <c r="SEN5" s="224"/>
      <c r="SEO5" s="224"/>
      <c r="SEP5" s="224"/>
      <c r="SEQ5" s="224"/>
      <c r="SER5" s="224"/>
      <c r="SES5" s="224"/>
      <c r="SET5" s="224"/>
      <c r="SEU5" s="224"/>
      <c r="SEV5" s="224"/>
      <c r="SEW5" s="224"/>
      <c r="SEX5" s="224"/>
      <c r="SEY5" s="224"/>
      <c r="SEZ5" s="224"/>
      <c r="SFA5" s="224"/>
      <c r="SFB5" s="224"/>
      <c r="SFC5" s="224"/>
      <c r="SFD5" s="224"/>
      <c r="SFE5" s="224"/>
      <c r="SFF5" s="225"/>
      <c r="SFG5" s="226"/>
      <c r="SFH5" s="224"/>
      <c r="SFI5" s="224"/>
      <c r="SFJ5" s="224"/>
      <c r="SFK5" s="224"/>
      <c r="SFL5" s="224"/>
      <c r="SFM5" s="224"/>
      <c r="SFN5" s="224"/>
      <c r="SFO5" s="224"/>
      <c r="SFP5" s="224"/>
      <c r="SFQ5" s="224"/>
      <c r="SFR5" s="224"/>
      <c r="SFS5" s="224"/>
      <c r="SFT5" s="224"/>
      <c r="SFU5" s="224"/>
      <c r="SFV5" s="224"/>
      <c r="SFW5" s="224"/>
      <c r="SFX5" s="224"/>
      <c r="SFY5" s="224"/>
      <c r="SFZ5" s="224"/>
      <c r="SGA5" s="224"/>
      <c r="SGB5" s="224"/>
      <c r="SGC5" s="224"/>
      <c r="SGD5" s="224"/>
      <c r="SGE5" s="225"/>
      <c r="SGF5" s="226"/>
      <c r="SGG5" s="224"/>
      <c r="SGH5" s="224"/>
      <c r="SGI5" s="224"/>
      <c r="SGJ5" s="224"/>
      <c r="SGK5" s="224"/>
      <c r="SGL5" s="224"/>
      <c r="SGM5" s="224"/>
      <c r="SGN5" s="224"/>
      <c r="SGO5" s="224"/>
      <c r="SGP5" s="224"/>
      <c r="SGQ5" s="224"/>
      <c r="SGR5" s="224"/>
      <c r="SGS5" s="224"/>
      <c r="SGT5" s="224"/>
      <c r="SGU5" s="224"/>
      <c r="SGV5" s="224"/>
      <c r="SGW5" s="224"/>
      <c r="SGX5" s="224"/>
      <c r="SGY5" s="224"/>
      <c r="SGZ5" s="224"/>
      <c r="SHA5" s="224"/>
      <c r="SHB5" s="224"/>
      <c r="SHC5" s="224"/>
      <c r="SHD5" s="225"/>
      <c r="SHE5" s="226"/>
      <c r="SHF5" s="224"/>
      <c r="SHG5" s="224"/>
      <c r="SHH5" s="224"/>
      <c r="SHI5" s="224"/>
      <c r="SHJ5" s="224"/>
      <c r="SHK5" s="224"/>
      <c r="SHL5" s="224"/>
      <c r="SHM5" s="224"/>
      <c r="SHN5" s="224"/>
      <c r="SHO5" s="224"/>
      <c r="SHP5" s="224"/>
      <c r="SHQ5" s="224"/>
      <c r="SHR5" s="224"/>
      <c r="SHS5" s="224"/>
      <c r="SHT5" s="224"/>
      <c r="SHU5" s="224"/>
      <c r="SHV5" s="224"/>
      <c r="SHW5" s="224"/>
      <c r="SHX5" s="224"/>
      <c r="SHY5" s="224"/>
      <c r="SHZ5" s="224"/>
      <c r="SIA5" s="224"/>
      <c r="SIB5" s="224"/>
      <c r="SIC5" s="225"/>
      <c r="SID5" s="226"/>
      <c r="SIE5" s="224"/>
      <c r="SIF5" s="224"/>
      <c r="SIG5" s="224"/>
      <c r="SIH5" s="224"/>
      <c r="SII5" s="224"/>
      <c r="SIJ5" s="224"/>
      <c r="SIK5" s="224"/>
      <c r="SIL5" s="224"/>
      <c r="SIM5" s="224"/>
      <c r="SIN5" s="224"/>
      <c r="SIO5" s="224"/>
      <c r="SIP5" s="224"/>
      <c r="SIQ5" s="224"/>
      <c r="SIR5" s="224"/>
      <c r="SIS5" s="224"/>
      <c r="SIT5" s="224"/>
      <c r="SIU5" s="224"/>
      <c r="SIV5" s="224"/>
      <c r="SIW5" s="224"/>
      <c r="SIX5" s="224"/>
      <c r="SIY5" s="224"/>
      <c r="SIZ5" s="224"/>
      <c r="SJA5" s="224"/>
      <c r="SJB5" s="225"/>
      <c r="SJC5" s="226"/>
      <c r="SJD5" s="224"/>
      <c r="SJE5" s="224"/>
      <c r="SJF5" s="224"/>
      <c r="SJG5" s="224"/>
      <c r="SJH5" s="224"/>
      <c r="SJI5" s="224"/>
      <c r="SJJ5" s="224"/>
      <c r="SJK5" s="224"/>
      <c r="SJL5" s="224"/>
      <c r="SJM5" s="224"/>
      <c r="SJN5" s="224"/>
      <c r="SJO5" s="224"/>
      <c r="SJP5" s="224"/>
      <c r="SJQ5" s="224"/>
      <c r="SJR5" s="224"/>
      <c r="SJS5" s="224"/>
      <c r="SJT5" s="224"/>
      <c r="SJU5" s="224"/>
      <c r="SJV5" s="224"/>
      <c r="SJW5" s="224"/>
      <c r="SJX5" s="224"/>
      <c r="SJY5" s="224"/>
      <c r="SJZ5" s="224"/>
      <c r="SKA5" s="225"/>
      <c r="SKB5" s="226"/>
      <c r="SKC5" s="224"/>
      <c r="SKD5" s="224"/>
      <c r="SKE5" s="224"/>
      <c r="SKF5" s="224"/>
      <c r="SKG5" s="224"/>
      <c r="SKH5" s="224"/>
      <c r="SKI5" s="224"/>
      <c r="SKJ5" s="224"/>
      <c r="SKK5" s="224"/>
      <c r="SKL5" s="224"/>
      <c r="SKM5" s="224"/>
      <c r="SKN5" s="224"/>
      <c r="SKO5" s="224"/>
      <c r="SKP5" s="224"/>
      <c r="SKQ5" s="224"/>
      <c r="SKR5" s="224"/>
      <c r="SKS5" s="224"/>
      <c r="SKT5" s="224"/>
      <c r="SKU5" s="224"/>
      <c r="SKV5" s="224"/>
      <c r="SKW5" s="224"/>
      <c r="SKX5" s="224"/>
      <c r="SKY5" s="224"/>
      <c r="SKZ5" s="225"/>
      <c r="SLA5" s="226"/>
      <c r="SLB5" s="224"/>
      <c r="SLC5" s="224"/>
      <c r="SLD5" s="224"/>
      <c r="SLE5" s="224"/>
      <c r="SLF5" s="224"/>
      <c r="SLG5" s="224"/>
      <c r="SLH5" s="224"/>
      <c r="SLI5" s="224"/>
      <c r="SLJ5" s="224"/>
      <c r="SLK5" s="224"/>
      <c r="SLL5" s="224"/>
      <c r="SLM5" s="224"/>
      <c r="SLN5" s="224"/>
      <c r="SLO5" s="224"/>
      <c r="SLP5" s="224"/>
      <c r="SLQ5" s="224"/>
      <c r="SLR5" s="224"/>
      <c r="SLS5" s="224"/>
      <c r="SLT5" s="224"/>
      <c r="SLU5" s="224"/>
      <c r="SLV5" s="224"/>
      <c r="SLW5" s="224"/>
      <c r="SLX5" s="224"/>
      <c r="SLY5" s="225"/>
      <c r="SLZ5" s="226"/>
      <c r="SMA5" s="224"/>
      <c r="SMB5" s="224"/>
      <c r="SMC5" s="224"/>
      <c r="SMD5" s="224"/>
      <c r="SME5" s="224"/>
      <c r="SMF5" s="224"/>
      <c r="SMG5" s="224"/>
      <c r="SMH5" s="224"/>
      <c r="SMI5" s="224"/>
      <c r="SMJ5" s="224"/>
      <c r="SMK5" s="224"/>
      <c r="SML5" s="224"/>
      <c r="SMM5" s="224"/>
      <c r="SMN5" s="224"/>
      <c r="SMO5" s="224"/>
      <c r="SMP5" s="224"/>
      <c r="SMQ5" s="224"/>
      <c r="SMR5" s="224"/>
      <c r="SMS5" s="224"/>
      <c r="SMT5" s="224"/>
      <c r="SMU5" s="224"/>
      <c r="SMV5" s="224"/>
      <c r="SMW5" s="224"/>
      <c r="SMX5" s="225"/>
      <c r="SMY5" s="226"/>
      <c r="SMZ5" s="224"/>
      <c r="SNA5" s="224"/>
      <c r="SNB5" s="224"/>
      <c r="SNC5" s="224"/>
      <c r="SND5" s="224"/>
      <c r="SNE5" s="224"/>
      <c r="SNF5" s="224"/>
      <c r="SNG5" s="224"/>
      <c r="SNH5" s="224"/>
      <c r="SNI5" s="224"/>
      <c r="SNJ5" s="224"/>
      <c r="SNK5" s="224"/>
      <c r="SNL5" s="224"/>
      <c r="SNM5" s="224"/>
      <c r="SNN5" s="224"/>
      <c r="SNO5" s="224"/>
      <c r="SNP5" s="224"/>
      <c r="SNQ5" s="224"/>
      <c r="SNR5" s="224"/>
      <c r="SNS5" s="224"/>
      <c r="SNT5" s="224"/>
      <c r="SNU5" s="224"/>
      <c r="SNV5" s="224"/>
      <c r="SNW5" s="225"/>
      <c r="SNX5" s="226"/>
      <c r="SNY5" s="224"/>
      <c r="SNZ5" s="224"/>
      <c r="SOA5" s="224"/>
      <c r="SOB5" s="224"/>
      <c r="SOC5" s="224"/>
      <c r="SOD5" s="224"/>
      <c r="SOE5" s="224"/>
      <c r="SOF5" s="224"/>
      <c r="SOG5" s="224"/>
      <c r="SOH5" s="224"/>
      <c r="SOI5" s="224"/>
      <c r="SOJ5" s="224"/>
      <c r="SOK5" s="224"/>
      <c r="SOL5" s="224"/>
      <c r="SOM5" s="224"/>
      <c r="SON5" s="224"/>
      <c r="SOO5" s="224"/>
      <c r="SOP5" s="224"/>
      <c r="SOQ5" s="224"/>
      <c r="SOR5" s="224"/>
      <c r="SOS5" s="224"/>
      <c r="SOT5" s="224"/>
      <c r="SOU5" s="224"/>
      <c r="SOV5" s="225"/>
      <c r="SOW5" s="226"/>
      <c r="SOX5" s="224"/>
      <c r="SOY5" s="224"/>
      <c r="SOZ5" s="224"/>
      <c r="SPA5" s="224"/>
      <c r="SPB5" s="224"/>
      <c r="SPC5" s="224"/>
      <c r="SPD5" s="224"/>
      <c r="SPE5" s="224"/>
      <c r="SPF5" s="224"/>
      <c r="SPG5" s="224"/>
      <c r="SPH5" s="224"/>
      <c r="SPI5" s="224"/>
      <c r="SPJ5" s="224"/>
      <c r="SPK5" s="224"/>
      <c r="SPL5" s="224"/>
      <c r="SPM5" s="224"/>
      <c r="SPN5" s="224"/>
      <c r="SPO5" s="224"/>
      <c r="SPP5" s="224"/>
      <c r="SPQ5" s="224"/>
      <c r="SPR5" s="224"/>
      <c r="SPS5" s="224"/>
      <c r="SPT5" s="224"/>
      <c r="SPU5" s="225"/>
      <c r="SPV5" s="226"/>
      <c r="SPW5" s="224"/>
      <c r="SPX5" s="224"/>
      <c r="SPY5" s="224"/>
      <c r="SPZ5" s="224"/>
      <c r="SQA5" s="224"/>
      <c r="SQB5" s="224"/>
      <c r="SQC5" s="224"/>
      <c r="SQD5" s="224"/>
      <c r="SQE5" s="224"/>
      <c r="SQF5" s="224"/>
      <c r="SQG5" s="224"/>
      <c r="SQH5" s="224"/>
      <c r="SQI5" s="224"/>
      <c r="SQJ5" s="224"/>
      <c r="SQK5" s="224"/>
      <c r="SQL5" s="224"/>
      <c r="SQM5" s="224"/>
      <c r="SQN5" s="224"/>
      <c r="SQO5" s="224"/>
      <c r="SQP5" s="224"/>
      <c r="SQQ5" s="224"/>
      <c r="SQR5" s="224"/>
      <c r="SQS5" s="224"/>
      <c r="SQT5" s="225"/>
      <c r="SQU5" s="226"/>
      <c r="SQV5" s="224"/>
      <c r="SQW5" s="224"/>
      <c r="SQX5" s="224"/>
      <c r="SQY5" s="224"/>
      <c r="SQZ5" s="224"/>
      <c r="SRA5" s="224"/>
      <c r="SRB5" s="224"/>
      <c r="SRC5" s="224"/>
      <c r="SRD5" s="224"/>
      <c r="SRE5" s="224"/>
      <c r="SRF5" s="224"/>
      <c r="SRG5" s="224"/>
      <c r="SRH5" s="224"/>
      <c r="SRI5" s="224"/>
      <c r="SRJ5" s="224"/>
      <c r="SRK5" s="224"/>
      <c r="SRL5" s="224"/>
      <c r="SRM5" s="224"/>
      <c r="SRN5" s="224"/>
      <c r="SRO5" s="224"/>
      <c r="SRP5" s="224"/>
      <c r="SRQ5" s="224"/>
      <c r="SRR5" s="224"/>
      <c r="SRS5" s="225"/>
      <c r="SRT5" s="226"/>
      <c r="SRU5" s="224"/>
      <c r="SRV5" s="224"/>
      <c r="SRW5" s="224"/>
      <c r="SRX5" s="224"/>
      <c r="SRY5" s="224"/>
      <c r="SRZ5" s="224"/>
      <c r="SSA5" s="224"/>
      <c r="SSB5" s="224"/>
      <c r="SSC5" s="224"/>
      <c r="SSD5" s="224"/>
      <c r="SSE5" s="224"/>
      <c r="SSF5" s="224"/>
      <c r="SSG5" s="224"/>
      <c r="SSH5" s="224"/>
      <c r="SSI5" s="224"/>
      <c r="SSJ5" s="224"/>
      <c r="SSK5" s="224"/>
      <c r="SSL5" s="224"/>
      <c r="SSM5" s="224"/>
      <c r="SSN5" s="224"/>
      <c r="SSO5" s="224"/>
      <c r="SSP5" s="224"/>
      <c r="SSQ5" s="224"/>
      <c r="SSR5" s="225"/>
      <c r="SSS5" s="226"/>
      <c r="SST5" s="224"/>
      <c r="SSU5" s="224"/>
      <c r="SSV5" s="224"/>
      <c r="SSW5" s="224"/>
      <c r="SSX5" s="224"/>
      <c r="SSY5" s="224"/>
      <c r="SSZ5" s="224"/>
      <c r="STA5" s="224"/>
      <c r="STB5" s="224"/>
      <c r="STC5" s="224"/>
      <c r="STD5" s="224"/>
      <c r="STE5" s="224"/>
      <c r="STF5" s="224"/>
      <c r="STG5" s="224"/>
      <c r="STH5" s="224"/>
      <c r="STI5" s="224"/>
      <c r="STJ5" s="224"/>
      <c r="STK5" s="224"/>
      <c r="STL5" s="224"/>
      <c r="STM5" s="224"/>
      <c r="STN5" s="224"/>
      <c r="STO5" s="224"/>
      <c r="STP5" s="224"/>
      <c r="STQ5" s="225"/>
      <c r="STR5" s="226"/>
      <c r="STS5" s="224"/>
      <c r="STT5" s="224"/>
      <c r="STU5" s="224"/>
      <c r="STV5" s="224"/>
      <c r="STW5" s="224"/>
      <c r="STX5" s="224"/>
      <c r="STY5" s="224"/>
      <c r="STZ5" s="224"/>
      <c r="SUA5" s="224"/>
      <c r="SUB5" s="224"/>
      <c r="SUC5" s="224"/>
      <c r="SUD5" s="224"/>
      <c r="SUE5" s="224"/>
      <c r="SUF5" s="224"/>
      <c r="SUG5" s="224"/>
      <c r="SUH5" s="224"/>
      <c r="SUI5" s="224"/>
      <c r="SUJ5" s="224"/>
      <c r="SUK5" s="224"/>
      <c r="SUL5" s="224"/>
      <c r="SUM5" s="224"/>
      <c r="SUN5" s="224"/>
      <c r="SUO5" s="224"/>
      <c r="SUP5" s="225"/>
      <c r="SUQ5" s="226"/>
      <c r="SUR5" s="224"/>
      <c r="SUS5" s="224"/>
      <c r="SUT5" s="224"/>
      <c r="SUU5" s="224"/>
      <c r="SUV5" s="224"/>
      <c r="SUW5" s="224"/>
      <c r="SUX5" s="224"/>
      <c r="SUY5" s="224"/>
      <c r="SUZ5" s="224"/>
      <c r="SVA5" s="224"/>
      <c r="SVB5" s="224"/>
      <c r="SVC5" s="224"/>
      <c r="SVD5" s="224"/>
      <c r="SVE5" s="224"/>
      <c r="SVF5" s="224"/>
      <c r="SVG5" s="224"/>
      <c r="SVH5" s="224"/>
      <c r="SVI5" s="224"/>
      <c r="SVJ5" s="224"/>
      <c r="SVK5" s="224"/>
      <c r="SVL5" s="224"/>
      <c r="SVM5" s="224"/>
      <c r="SVN5" s="224"/>
      <c r="SVO5" s="225"/>
      <c r="SVP5" s="226"/>
      <c r="SVQ5" s="224"/>
      <c r="SVR5" s="224"/>
      <c r="SVS5" s="224"/>
      <c r="SVT5" s="224"/>
      <c r="SVU5" s="224"/>
      <c r="SVV5" s="224"/>
      <c r="SVW5" s="224"/>
      <c r="SVX5" s="224"/>
      <c r="SVY5" s="224"/>
      <c r="SVZ5" s="224"/>
      <c r="SWA5" s="224"/>
      <c r="SWB5" s="224"/>
      <c r="SWC5" s="224"/>
      <c r="SWD5" s="224"/>
      <c r="SWE5" s="224"/>
      <c r="SWF5" s="224"/>
      <c r="SWG5" s="224"/>
      <c r="SWH5" s="224"/>
      <c r="SWI5" s="224"/>
      <c r="SWJ5" s="224"/>
      <c r="SWK5" s="224"/>
      <c r="SWL5" s="224"/>
      <c r="SWM5" s="224"/>
      <c r="SWN5" s="225"/>
      <c r="SWO5" s="226"/>
      <c r="SWP5" s="224"/>
      <c r="SWQ5" s="224"/>
      <c r="SWR5" s="224"/>
      <c r="SWS5" s="224"/>
      <c r="SWT5" s="224"/>
      <c r="SWU5" s="224"/>
      <c r="SWV5" s="224"/>
      <c r="SWW5" s="224"/>
      <c r="SWX5" s="224"/>
      <c r="SWY5" s="224"/>
      <c r="SWZ5" s="224"/>
      <c r="SXA5" s="224"/>
      <c r="SXB5" s="224"/>
      <c r="SXC5" s="224"/>
      <c r="SXD5" s="224"/>
      <c r="SXE5" s="224"/>
      <c r="SXF5" s="224"/>
      <c r="SXG5" s="224"/>
      <c r="SXH5" s="224"/>
      <c r="SXI5" s="224"/>
      <c r="SXJ5" s="224"/>
      <c r="SXK5" s="224"/>
      <c r="SXL5" s="224"/>
      <c r="SXM5" s="225"/>
      <c r="SXN5" s="226"/>
      <c r="SXO5" s="224"/>
      <c r="SXP5" s="224"/>
      <c r="SXQ5" s="224"/>
      <c r="SXR5" s="224"/>
      <c r="SXS5" s="224"/>
      <c r="SXT5" s="224"/>
      <c r="SXU5" s="224"/>
      <c r="SXV5" s="224"/>
      <c r="SXW5" s="224"/>
      <c r="SXX5" s="224"/>
      <c r="SXY5" s="224"/>
      <c r="SXZ5" s="224"/>
      <c r="SYA5" s="224"/>
      <c r="SYB5" s="224"/>
      <c r="SYC5" s="224"/>
      <c r="SYD5" s="224"/>
      <c r="SYE5" s="224"/>
      <c r="SYF5" s="224"/>
      <c r="SYG5" s="224"/>
      <c r="SYH5" s="224"/>
      <c r="SYI5" s="224"/>
      <c r="SYJ5" s="224"/>
      <c r="SYK5" s="224"/>
      <c r="SYL5" s="225"/>
      <c r="SYM5" s="226"/>
      <c r="SYN5" s="224"/>
      <c r="SYO5" s="224"/>
      <c r="SYP5" s="224"/>
      <c r="SYQ5" s="224"/>
      <c r="SYR5" s="224"/>
      <c r="SYS5" s="224"/>
      <c r="SYT5" s="224"/>
      <c r="SYU5" s="224"/>
      <c r="SYV5" s="224"/>
      <c r="SYW5" s="224"/>
      <c r="SYX5" s="224"/>
      <c r="SYY5" s="224"/>
      <c r="SYZ5" s="224"/>
      <c r="SZA5" s="224"/>
      <c r="SZB5" s="224"/>
      <c r="SZC5" s="224"/>
      <c r="SZD5" s="224"/>
      <c r="SZE5" s="224"/>
      <c r="SZF5" s="224"/>
      <c r="SZG5" s="224"/>
      <c r="SZH5" s="224"/>
      <c r="SZI5" s="224"/>
      <c r="SZJ5" s="224"/>
      <c r="SZK5" s="225"/>
      <c r="SZL5" s="226"/>
      <c r="SZM5" s="224"/>
      <c r="SZN5" s="224"/>
      <c r="SZO5" s="224"/>
      <c r="SZP5" s="224"/>
      <c r="SZQ5" s="224"/>
      <c r="SZR5" s="224"/>
      <c r="SZS5" s="224"/>
      <c r="SZT5" s="224"/>
      <c r="SZU5" s="224"/>
      <c r="SZV5" s="224"/>
      <c r="SZW5" s="224"/>
      <c r="SZX5" s="224"/>
      <c r="SZY5" s="224"/>
      <c r="SZZ5" s="224"/>
      <c r="TAA5" s="224"/>
      <c r="TAB5" s="224"/>
      <c r="TAC5" s="224"/>
      <c r="TAD5" s="224"/>
      <c r="TAE5" s="224"/>
      <c r="TAF5" s="224"/>
      <c r="TAG5" s="224"/>
      <c r="TAH5" s="224"/>
      <c r="TAI5" s="224"/>
      <c r="TAJ5" s="225"/>
      <c r="TAK5" s="226"/>
      <c r="TAL5" s="224"/>
      <c r="TAM5" s="224"/>
      <c r="TAN5" s="224"/>
      <c r="TAO5" s="224"/>
      <c r="TAP5" s="224"/>
      <c r="TAQ5" s="224"/>
      <c r="TAR5" s="224"/>
      <c r="TAS5" s="224"/>
      <c r="TAT5" s="224"/>
      <c r="TAU5" s="224"/>
      <c r="TAV5" s="224"/>
      <c r="TAW5" s="224"/>
      <c r="TAX5" s="224"/>
      <c r="TAY5" s="224"/>
      <c r="TAZ5" s="224"/>
      <c r="TBA5" s="224"/>
      <c r="TBB5" s="224"/>
      <c r="TBC5" s="224"/>
      <c r="TBD5" s="224"/>
      <c r="TBE5" s="224"/>
      <c r="TBF5" s="224"/>
      <c r="TBG5" s="224"/>
      <c r="TBH5" s="224"/>
      <c r="TBI5" s="225"/>
      <c r="TBJ5" s="226"/>
      <c r="TBK5" s="224"/>
      <c r="TBL5" s="224"/>
      <c r="TBM5" s="224"/>
      <c r="TBN5" s="224"/>
      <c r="TBO5" s="224"/>
      <c r="TBP5" s="224"/>
      <c r="TBQ5" s="224"/>
      <c r="TBR5" s="224"/>
      <c r="TBS5" s="224"/>
      <c r="TBT5" s="224"/>
      <c r="TBU5" s="224"/>
      <c r="TBV5" s="224"/>
      <c r="TBW5" s="224"/>
      <c r="TBX5" s="224"/>
      <c r="TBY5" s="224"/>
      <c r="TBZ5" s="224"/>
      <c r="TCA5" s="224"/>
      <c r="TCB5" s="224"/>
      <c r="TCC5" s="224"/>
      <c r="TCD5" s="224"/>
      <c r="TCE5" s="224"/>
      <c r="TCF5" s="224"/>
      <c r="TCG5" s="224"/>
      <c r="TCH5" s="225"/>
      <c r="TCI5" s="226"/>
      <c r="TCJ5" s="224"/>
      <c r="TCK5" s="224"/>
      <c r="TCL5" s="224"/>
      <c r="TCM5" s="224"/>
      <c r="TCN5" s="224"/>
      <c r="TCO5" s="224"/>
      <c r="TCP5" s="224"/>
      <c r="TCQ5" s="224"/>
      <c r="TCR5" s="224"/>
      <c r="TCS5" s="224"/>
      <c r="TCT5" s="224"/>
      <c r="TCU5" s="224"/>
      <c r="TCV5" s="224"/>
      <c r="TCW5" s="224"/>
      <c r="TCX5" s="224"/>
      <c r="TCY5" s="224"/>
      <c r="TCZ5" s="224"/>
      <c r="TDA5" s="224"/>
      <c r="TDB5" s="224"/>
      <c r="TDC5" s="224"/>
      <c r="TDD5" s="224"/>
      <c r="TDE5" s="224"/>
      <c r="TDF5" s="224"/>
      <c r="TDG5" s="225"/>
      <c r="TDH5" s="226"/>
      <c r="TDI5" s="224"/>
      <c r="TDJ5" s="224"/>
      <c r="TDK5" s="224"/>
      <c r="TDL5" s="224"/>
      <c r="TDM5" s="224"/>
      <c r="TDN5" s="224"/>
      <c r="TDO5" s="224"/>
      <c r="TDP5" s="224"/>
      <c r="TDQ5" s="224"/>
      <c r="TDR5" s="224"/>
      <c r="TDS5" s="224"/>
      <c r="TDT5" s="224"/>
      <c r="TDU5" s="224"/>
      <c r="TDV5" s="224"/>
      <c r="TDW5" s="224"/>
      <c r="TDX5" s="224"/>
      <c r="TDY5" s="224"/>
      <c r="TDZ5" s="224"/>
      <c r="TEA5" s="224"/>
      <c r="TEB5" s="224"/>
      <c r="TEC5" s="224"/>
      <c r="TED5" s="224"/>
      <c r="TEE5" s="224"/>
      <c r="TEF5" s="225"/>
      <c r="TEG5" s="226"/>
      <c r="TEH5" s="224"/>
      <c r="TEI5" s="224"/>
      <c r="TEJ5" s="224"/>
      <c r="TEK5" s="224"/>
      <c r="TEL5" s="224"/>
      <c r="TEM5" s="224"/>
      <c r="TEN5" s="224"/>
      <c r="TEO5" s="224"/>
      <c r="TEP5" s="224"/>
      <c r="TEQ5" s="224"/>
      <c r="TER5" s="224"/>
      <c r="TES5" s="224"/>
      <c r="TET5" s="224"/>
      <c r="TEU5" s="224"/>
      <c r="TEV5" s="224"/>
      <c r="TEW5" s="224"/>
      <c r="TEX5" s="224"/>
      <c r="TEY5" s="224"/>
      <c r="TEZ5" s="224"/>
      <c r="TFA5" s="224"/>
      <c r="TFB5" s="224"/>
      <c r="TFC5" s="224"/>
      <c r="TFD5" s="224"/>
      <c r="TFE5" s="225"/>
      <c r="TFF5" s="226"/>
      <c r="TFG5" s="224"/>
      <c r="TFH5" s="224"/>
      <c r="TFI5" s="224"/>
      <c r="TFJ5" s="224"/>
      <c r="TFK5" s="224"/>
      <c r="TFL5" s="224"/>
      <c r="TFM5" s="224"/>
      <c r="TFN5" s="224"/>
      <c r="TFO5" s="224"/>
      <c r="TFP5" s="224"/>
      <c r="TFQ5" s="224"/>
      <c r="TFR5" s="224"/>
      <c r="TFS5" s="224"/>
      <c r="TFT5" s="224"/>
      <c r="TFU5" s="224"/>
      <c r="TFV5" s="224"/>
      <c r="TFW5" s="224"/>
      <c r="TFX5" s="224"/>
      <c r="TFY5" s="224"/>
      <c r="TFZ5" s="224"/>
      <c r="TGA5" s="224"/>
      <c r="TGB5" s="224"/>
      <c r="TGC5" s="224"/>
      <c r="TGD5" s="225"/>
      <c r="TGE5" s="226"/>
      <c r="TGF5" s="224"/>
      <c r="TGG5" s="224"/>
      <c r="TGH5" s="224"/>
      <c r="TGI5" s="224"/>
      <c r="TGJ5" s="224"/>
      <c r="TGK5" s="224"/>
      <c r="TGL5" s="224"/>
      <c r="TGM5" s="224"/>
      <c r="TGN5" s="224"/>
      <c r="TGO5" s="224"/>
      <c r="TGP5" s="224"/>
      <c r="TGQ5" s="224"/>
      <c r="TGR5" s="224"/>
      <c r="TGS5" s="224"/>
      <c r="TGT5" s="224"/>
      <c r="TGU5" s="224"/>
      <c r="TGV5" s="224"/>
      <c r="TGW5" s="224"/>
      <c r="TGX5" s="224"/>
      <c r="TGY5" s="224"/>
      <c r="TGZ5" s="224"/>
      <c r="THA5" s="224"/>
      <c r="THB5" s="224"/>
      <c r="THC5" s="225"/>
      <c r="THD5" s="226"/>
      <c r="THE5" s="224"/>
      <c r="THF5" s="224"/>
      <c r="THG5" s="224"/>
      <c r="THH5" s="224"/>
      <c r="THI5" s="224"/>
      <c r="THJ5" s="224"/>
      <c r="THK5" s="224"/>
      <c r="THL5" s="224"/>
      <c r="THM5" s="224"/>
      <c r="THN5" s="224"/>
      <c r="THO5" s="224"/>
      <c r="THP5" s="224"/>
      <c r="THQ5" s="224"/>
      <c r="THR5" s="224"/>
      <c r="THS5" s="224"/>
      <c r="THT5" s="224"/>
      <c r="THU5" s="224"/>
      <c r="THV5" s="224"/>
      <c r="THW5" s="224"/>
      <c r="THX5" s="224"/>
      <c r="THY5" s="224"/>
      <c r="THZ5" s="224"/>
      <c r="TIA5" s="224"/>
      <c r="TIB5" s="225"/>
      <c r="TIC5" s="226"/>
      <c r="TID5" s="224"/>
      <c r="TIE5" s="224"/>
      <c r="TIF5" s="224"/>
      <c r="TIG5" s="224"/>
      <c r="TIH5" s="224"/>
      <c r="TII5" s="224"/>
      <c r="TIJ5" s="224"/>
      <c r="TIK5" s="224"/>
      <c r="TIL5" s="224"/>
      <c r="TIM5" s="224"/>
      <c r="TIN5" s="224"/>
      <c r="TIO5" s="224"/>
      <c r="TIP5" s="224"/>
      <c r="TIQ5" s="224"/>
      <c r="TIR5" s="224"/>
      <c r="TIS5" s="224"/>
      <c r="TIT5" s="224"/>
      <c r="TIU5" s="224"/>
      <c r="TIV5" s="224"/>
      <c r="TIW5" s="224"/>
      <c r="TIX5" s="224"/>
      <c r="TIY5" s="224"/>
      <c r="TIZ5" s="224"/>
      <c r="TJA5" s="225"/>
      <c r="TJB5" s="226"/>
      <c r="TJC5" s="224"/>
      <c r="TJD5" s="224"/>
      <c r="TJE5" s="224"/>
      <c r="TJF5" s="224"/>
      <c r="TJG5" s="224"/>
      <c r="TJH5" s="224"/>
      <c r="TJI5" s="224"/>
      <c r="TJJ5" s="224"/>
      <c r="TJK5" s="224"/>
      <c r="TJL5" s="224"/>
      <c r="TJM5" s="224"/>
      <c r="TJN5" s="224"/>
      <c r="TJO5" s="224"/>
      <c r="TJP5" s="224"/>
      <c r="TJQ5" s="224"/>
      <c r="TJR5" s="224"/>
      <c r="TJS5" s="224"/>
      <c r="TJT5" s="224"/>
      <c r="TJU5" s="224"/>
      <c r="TJV5" s="224"/>
      <c r="TJW5" s="224"/>
      <c r="TJX5" s="224"/>
      <c r="TJY5" s="224"/>
      <c r="TJZ5" s="225"/>
      <c r="TKA5" s="226"/>
      <c r="TKB5" s="224"/>
      <c r="TKC5" s="224"/>
      <c r="TKD5" s="224"/>
      <c r="TKE5" s="224"/>
      <c r="TKF5" s="224"/>
      <c r="TKG5" s="224"/>
      <c r="TKH5" s="224"/>
      <c r="TKI5" s="224"/>
      <c r="TKJ5" s="224"/>
      <c r="TKK5" s="224"/>
      <c r="TKL5" s="224"/>
      <c r="TKM5" s="224"/>
      <c r="TKN5" s="224"/>
      <c r="TKO5" s="224"/>
      <c r="TKP5" s="224"/>
      <c r="TKQ5" s="224"/>
      <c r="TKR5" s="224"/>
      <c r="TKS5" s="224"/>
      <c r="TKT5" s="224"/>
      <c r="TKU5" s="224"/>
      <c r="TKV5" s="224"/>
      <c r="TKW5" s="224"/>
      <c r="TKX5" s="224"/>
      <c r="TKY5" s="225"/>
      <c r="TKZ5" s="226"/>
      <c r="TLA5" s="224"/>
      <c r="TLB5" s="224"/>
      <c r="TLC5" s="224"/>
      <c r="TLD5" s="224"/>
      <c r="TLE5" s="224"/>
      <c r="TLF5" s="224"/>
      <c r="TLG5" s="224"/>
      <c r="TLH5" s="224"/>
      <c r="TLI5" s="224"/>
      <c r="TLJ5" s="224"/>
      <c r="TLK5" s="224"/>
      <c r="TLL5" s="224"/>
      <c r="TLM5" s="224"/>
      <c r="TLN5" s="224"/>
      <c r="TLO5" s="224"/>
      <c r="TLP5" s="224"/>
      <c r="TLQ5" s="224"/>
      <c r="TLR5" s="224"/>
      <c r="TLS5" s="224"/>
      <c r="TLT5" s="224"/>
      <c r="TLU5" s="224"/>
      <c r="TLV5" s="224"/>
      <c r="TLW5" s="224"/>
      <c r="TLX5" s="225"/>
      <c r="TLY5" s="226"/>
      <c r="TLZ5" s="224"/>
      <c r="TMA5" s="224"/>
      <c r="TMB5" s="224"/>
      <c r="TMC5" s="224"/>
      <c r="TMD5" s="224"/>
      <c r="TME5" s="224"/>
      <c r="TMF5" s="224"/>
      <c r="TMG5" s="224"/>
      <c r="TMH5" s="224"/>
      <c r="TMI5" s="224"/>
      <c r="TMJ5" s="224"/>
      <c r="TMK5" s="224"/>
      <c r="TML5" s="224"/>
      <c r="TMM5" s="224"/>
      <c r="TMN5" s="224"/>
      <c r="TMO5" s="224"/>
      <c r="TMP5" s="224"/>
      <c r="TMQ5" s="224"/>
      <c r="TMR5" s="224"/>
      <c r="TMS5" s="224"/>
      <c r="TMT5" s="224"/>
      <c r="TMU5" s="224"/>
      <c r="TMV5" s="224"/>
      <c r="TMW5" s="225"/>
      <c r="TMX5" s="226"/>
      <c r="TMY5" s="224"/>
      <c r="TMZ5" s="224"/>
      <c r="TNA5" s="224"/>
      <c r="TNB5" s="224"/>
      <c r="TNC5" s="224"/>
      <c r="TND5" s="224"/>
      <c r="TNE5" s="224"/>
      <c r="TNF5" s="224"/>
      <c r="TNG5" s="224"/>
      <c r="TNH5" s="224"/>
      <c r="TNI5" s="224"/>
      <c r="TNJ5" s="224"/>
      <c r="TNK5" s="224"/>
      <c r="TNL5" s="224"/>
      <c r="TNM5" s="224"/>
      <c r="TNN5" s="224"/>
      <c r="TNO5" s="224"/>
      <c r="TNP5" s="224"/>
      <c r="TNQ5" s="224"/>
      <c r="TNR5" s="224"/>
      <c r="TNS5" s="224"/>
      <c r="TNT5" s="224"/>
      <c r="TNU5" s="224"/>
      <c r="TNV5" s="225"/>
      <c r="TNW5" s="226"/>
      <c r="TNX5" s="224"/>
      <c r="TNY5" s="224"/>
      <c r="TNZ5" s="224"/>
      <c r="TOA5" s="224"/>
      <c r="TOB5" s="224"/>
      <c r="TOC5" s="224"/>
      <c r="TOD5" s="224"/>
      <c r="TOE5" s="224"/>
      <c r="TOF5" s="224"/>
      <c r="TOG5" s="224"/>
      <c r="TOH5" s="224"/>
      <c r="TOI5" s="224"/>
      <c r="TOJ5" s="224"/>
      <c r="TOK5" s="224"/>
      <c r="TOL5" s="224"/>
      <c r="TOM5" s="224"/>
      <c r="TON5" s="224"/>
      <c r="TOO5" s="224"/>
      <c r="TOP5" s="224"/>
      <c r="TOQ5" s="224"/>
      <c r="TOR5" s="224"/>
      <c r="TOS5" s="224"/>
      <c r="TOT5" s="224"/>
      <c r="TOU5" s="225"/>
      <c r="TOV5" s="226"/>
      <c r="TOW5" s="224"/>
      <c r="TOX5" s="224"/>
      <c r="TOY5" s="224"/>
      <c r="TOZ5" s="224"/>
      <c r="TPA5" s="224"/>
      <c r="TPB5" s="224"/>
      <c r="TPC5" s="224"/>
      <c r="TPD5" s="224"/>
      <c r="TPE5" s="224"/>
      <c r="TPF5" s="224"/>
      <c r="TPG5" s="224"/>
      <c r="TPH5" s="224"/>
      <c r="TPI5" s="224"/>
      <c r="TPJ5" s="224"/>
      <c r="TPK5" s="224"/>
      <c r="TPL5" s="224"/>
      <c r="TPM5" s="224"/>
      <c r="TPN5" s="224"/>
      <c r="TPO5" s="224"/>
      <c r="TPP5" s="224"/>
      <c r="TPQ5" s="224"/>
      <c r="TPR5" s="224"/>
      <c r="TPS5" s="224"/>
      <c r="TPT5" s="225"/>
      <c r="TPU5" s="226"/>
      <c r="TPV5" s="224"/>
      <c r="TPW5" s="224"/>
      <c r="TPX5" s="224"/>
      <c r="TPY5" s="224"/>
      <c r="TPZ5" s="224"/>
      <c r="TQA5" s="224"/>
      <c r="TQB5" s="224"/>
      <c r="TQC5" s="224"/>
      <c r="TQD5" s="224"/>
      <c r="TQE5" s="224"/>
      <c r="TQF5" s="224"/>
      <c r="TQG5" s="224"/>
      <c r="TQH5" s="224"/>
      <c r="TQI5" s="224"/>
      <c r="TQJ5" s="224"/>
      <c r="TQK5" s="224"/>
      <c r="TQL5" s="224"/>
      <c r="TQM5" s="224"/>
      <c r="TQN5" s="224"/>
      <c r="TQO5" s="224"/>
      <c r="TQP5" s="224"/>
      <c r="TQQ5" s="224"/>
      <c r="TQR5" s="224"/>
      <c r="TQS5" s="225"/>
      <c r="TQT5" s="226"/>
      <c r="TQU5" s="224"/>
      <c r="TQV5" s="224"/>
      <c r="TQW5" s="224"/>
      <c r="TQX5" s="224"/>
      <c r="TQY5" s="224"/>
      <c r="TQZ5" s="224"/>
      <c r="TRA5" s="224"/>
      <c r="TRB5" s="224"/>
      <c r="TRC5" s="224"/>
      <c r="TRD5" s="224"/>
      <c r="TRE5" s="224"/>
      <c r="TRF5" s="224"/>
      <c r="TRG5" s="224"/>
      <c r="TRH5" s="224"/>
      <c r="TRI5" s="224"/>
      <c r="TRJ5" s="224"/>
      <c r="TRK5" s="224"/>
      <c r="TRL5" s="224"/>
      <c r="TRM5" s="224"/>
      <c r="TRN5" s="224"/>
      <c r="TRO5" s="224"/>
      <c r="TRP5" s="224"/>
      <c r="TRQ5" s="224"/>
      <c r="TRR5" s="225"/>
      <c r="TRS5" s="226"/>
      <c r="TRT5" s="224"/>
      <c r="TRU5" s="224"/>
      <c r="TRV5" s="224"/>
      <c r="TRW5" s="224"/>
      <c r="TRX5" s="224"/>
      <c r="TRY5" s="224"/>
      <c r="TRZ5" s="224"/>
      <c r="TSA5" s="224"/>
      <c r="TSB5" s="224"/>
      <c r="TSC5" s="224"/>
      <c r="TSD5" s="224"/>
      <c r="TSE5" s="224"/>
      <c r="TSF5" s="224"/>
      <c r="TSG5" s="224"/>
      <c r="TSH5" s="224"/>
      <c r="TSI5" s="224"/>
      <c r="TSJ5" s="224"/>
      <c r="TSK5" s="224"/>
      <c r="TSL5" s="224"/>
      <c r="TSM5" s="224"/>
      <c r="TSN5" s="224"/>
      <c r="TSO5" s="224"/>
      <c r="TSP5" s="224"/>
      <c r="TSQ5" s="225"/>
      <c r="TSR5" s="226"/>
      <c r="TSS5" s="224"/>
      <c r="TST5" s="224"/>
      <c r="TSU5" s="224"/>
      <c r="TSV5" s="224"/>
      <c r="TSW5" s="224"/>
      <c r="TSX5" s="224"/>
      <c r="TSY5" s="224"/>
      <c r="TSZ5" s="224"/>
      <c r="TTA5" s="224"/>
      <c r="TTB5" s="224"/>
      <c r="TTC5" s="224"/>
      <c r="TTD5" s="224"/>
      <c r="TTE5" s="224"/>
      <c r="TTF5" s="224"/>
      <c r="TTG5" s="224"/>
      <c r="TTH5" s="224"/>
      <c r="TTI5" s="224"/>
      <c r="TTJ5" s="224"/>
      <c r="TTK5" s="224"/>
      <c r="TTL5" s="224"/>
      <c r="TTM5" s="224"/>
      <c r="TTN5" s="224"/>
      <c r="TTO5" s="224"/>
      <c r="TTP5" s="225"/>
      <c r="TTQ5" s="226"/>
      <c r="TTR5" s="224"/>
      <c r="TTS5" s="224"/>
      <c r="TTT5" s="224"/>
      <c r="TTU5" s="224"/>
      <c r="TTV5" s="224"/>
      <c r="TTW5" s="224"/>
      <c r="TTX5" s="224"/>
      <c r="TTY5" s="224"/>
      <c r="TTZ5" s="224"/>
      <c r="TUA5" s="224"/>
      <c r="TUB5" s="224"/>
      <c r="TUC5" s="224"/>
      <c r="TUD5" s="224"/>
      <c r="TUE5" s="224"/>
      <c r="TUF5" s="224"/>
      <c r="TUG5" s="224"/>
      <c r="TUH5" s="224"/>
      <c r="TUI5" s="224"/>
      <c r="TUJ5" s="224"/>
      <c r="TUK5" s="224"/>
      <c r="TUL5" s="224"/>
      <c r="TUM5" s="224"/>
      <c r="TUN5" s="224"/>
      <c r="TUO5" s="225"/>
      <c r="TUP5" s="226"/>
      <c r="TUQ5" s="224"/>
      <c r="TUR5" s="224"/>
      <c r="TUS5" s="224"/>
      <c r="TUT5" s="224"/>
      <c r="TUU5" s="224"/>
      <c r="TUV5" s="224"/>
      <c r="TUW5" s="224"/>
      <c r="TUX5" s="224"/>
      <c r="TUY5" s="224"/>
      <c r="TUZ5" s="224"/>
      <c r="TVA5" s="224"/>
      <c r="TVB5" s="224"/>
      <c r="TVC5" s="224"/>
      <c r="TVD5" s="224"/>
      <c r="TVE5" s="224"/>
      <c r="TVF5" s="224"/>
      <c r="TVG5" s="224"/>
      <c r="TVH5" s="224"/>
      <c r="TVI5" s="224"/>
      <c r="TVJ5" s="224"/>
      <c r="TVK5" s="224"/>
      <c r="TVL5" s="224"/>
      <c r="TVM5" s="224"/>
      <c r="TVN5" s="225"/>
      <c r="TVO5" s="226"/>
      <c r="TVP5" s="224"/>
      <c r="TVQ5" s="224"/>
      <c r="TVR5" s="224"/>
      <c r="TVS5" s="224"/>
      <c r="TVT5" s="224"/>
      <c r="TVU5" s="224"/>
      <c r="TVV5" s="224"/>
      <c r="TVW5" s="224"/>
      <c r="TVX5" s="224"/>
      <c r="TVY5" s="224"/>
      <c r="TVZ5" s="224"/>
      <c r="TWA5" s="224"/>
      <c r="TWB5" s="224"/>
      <c r="TWC5" s="224"/>
      <c r="TWD5" s="224"/>
      <c r="TWE5" s="224"/>
      <c r="TWF5" s="224"/>
      <c r="TWG5" s="224"/>
      <c r="TWH5" s="224"/>
      <c r="TWI5" s="224"/>
      <c r="TWJ5" s="224"/>
      <c r="TWK5" s="224"/>
      <c r="TWL5" s="224"/>
      <c r="TWM5" s="225"/>
      <c r="TWN5" s="226"/>
      <c r="TWO5" s="224"/>
      <c r="TWP5" s="224"/>
      <c r="TWQ5" s="224"/>
      <c r="TWR5" s="224"/>
      <c r="TWS5" s="224"/>
      <c r="TWT5" s="224"/>
      <c r="TWU5" s="224"/>
      <c r="TWV5" s="224"/>
      <c r="TWW5" s="224"/>
      <c r="TWX5" s="224"/>
      <c r="TWY5" s="224"/>
      <c r="TWZ5" s="224"/>
      <c r="TXA5" s="224"/>
      <c r="TXB5" s="224"/>
      <c r="TXC5" s="224"/>
      <c r="TXD5" s="224"/>
      <c r="TXE5" s="224"/>
      <c r="TXF5" s="224"/>
      <c r="TXG5" s="224"/>
      <c r="TXH5" s="224"/>
      <c r="TXI5" s="224"/>
      <c r="TXJ5" s="224"/>
      <c r="TXK5" s="224"/>
      <c r="TXL5" s="225"/>
      <c r="TXM5" s="226"/>
      <c r="TXN5" s="224"/>
      <c r="TXO5" s="224"/>
      <c r="TXP5" s="224"/>
      <c r="TXQ5" s="224"/>
      <c r="TXR5" s="224"/>
      <c r="TXS5" s="224"/>
      <c r="TXT5" s="224"/>
      <c r="TXU5" s="224"/>
      <c r="TXV5" s="224"/>
      <c r="TXW5" s="224"/>
      <c r="TXX5" s="224"/>
      <c r="TXY5" s="224"/>
      <c r="TXZ5" s="224"/>
      <c r="TYA5" s="224"/>
      <c r="TYB5" s="224"/>
      <c r="TYC5" s="224"/>
      <c r="TYD5" s="224"/>
      <c r="TYE5" s="224"/>
      <c r="TYF5" s="224"/>
      <c r="TYG5" s="224"/>
      <c r="TYH5" s="224"/>
      <c r="TYI5" s="224"/>
      <c r="TYJ5" s="224"/>
      <c r="TYK5" s="225"/>
      <c r="TYL5" s="226"/>
      <c r="TYM5" s="224"/>
      <c r="TYN5" s="224"/>
      <c r="TYO5" s="224"/>
      <c r="TYP5" s="224"/>
      <c r="TYQ5" s="224"/>
      <c r="TYR5" s="224"/>
      <c r="TYS5" s="224"/>
      <c r="TYT5" s="224"/>
      <c r="TYU5" s="224"/>
      <c r="TYV5" s="224"/>
      <c r="TYW5" s="224"/>
      <c r="TYX5" s="224"/>
      <c r="TYY5" s="224"/>
      <c r="TYZ5" s="224"/>
      <c r="TZA5" s="224"/>
      <c r="TZB5" s="224"/>
      <c r="TZC5" s="224"/>
      <c r="TZD5" s="224"/>
      <c r="TZE5" s="224"/>
      <c r="TZF5" s="224"/>
      <c r="TZG5" s="224"/>
      <c r="TZH5" s="224"/>
      <c r="TZI5" s="224"/>
      <c r="TZJ5" s="225"/>
      <c r="TZK5" s="226"/>
      <c r="TZL5" s="224"/>
      <c r="TZM5" s="224"/>
      <c r="TZN5" s="224"/>
      <c r="TZO5" s="224"/>
      <c r="TZP5" s="224"/>
      <c r="TZQ5" s="224"/>
      <c r="TZR5" s="224"/>
      <c r="TZS5" s="224"/>
      <c r="TZT5" s="224"/>
      <c r="TZU5" s="224"/>
      <c r="TZV5" s="224"/>
      <c r="TZW5" s="224"/>
      <c r="TZX5" s="224"/>
      <c r="TZY5" s="224"/>
      <c r="TZZ5" s="224"/>
      <c r="UAA5" s="224"/>
      <c r="UAB5" s="224"/>
      <c r="UAC5" s="224"/>
      <c r="UAD5" s="224"/>
      <c r="UAE5" s="224"/>
      <c r="UAF5" s="224"/>
      <c r="UAG5" s="224"/>
      <c r="UAH5" s="224"/>
      <c r="UAI5" s="225"/>
      <c r="UAJ5" s="226"/>
      <c r="UAK5" s="224"/>
      <c r="UAL5" s="224"/>
      <c r="UAM5" s="224"/>
      <c r="UAN5" s="224"/>
      <c r="UAO5" s="224"/>
      <c r="UAP5" s="224"/>
      <c r="UAQ5" s="224"/>
      <c r="UAR5" s="224"/>
      <c r="UAS5" s="224"/>
      <c r="UAT5" s="224"/>
      <c r="UAU5" s="224"/>
      <c r="UAV5" s="224"/>
      <c r="UAW5" s="224"/>
      <c r="UAX5" s="224"/>
      <c r="UAY5" s="224"/>
      <c r="UAZ5" s="224"/>
      <c r="UBA5" s="224"/>
      <c r="UBB5" s="224"/>
      <c r="UBC5" s="224"/>
      <c r="UBD5" s="224"/>
      <c r="UBE5" s="224"/>
      <c r="UBF5" s="224"/>
      <c r="UBG5" s="224"/>
      <c r="UBH5" s="225"/>
      <c r="UBI5" s="226"/>
      <c r="UBJ5" s="224"/>
      <c r="UBK5" s="224"/>
      <c r="UBL5" s="224"/>
      <c r="UBM5" s="224"/>
      <c r="UBN5" s="224"/>
      <c r="UBO5" s="224"/>
      <c r="UBP5" s="224"/>
      <c r="UBQ5" s="224"/>
      <c r="UBR5" s="224"/>
      <c r="UBS5" s="224"/>
      <c r="UBT5" s="224"/>
      <c r="UBU5" s="224"/>
      <c r="UBV5" s="224"/>
      <c r="UBW5" s="224"/>
      <c r="UBX5" s="224"/>
      <c r="UBY5" s="224"/>
      <c r="UBZ5" s="224"/>
      <c r="UCA5" s="224"/>
      <c r="UCB5" s="224"/>
      <c r="UCC5" s="224"/>
      <c r="UCD5" s="224"/>
      <c r="UCE5" s="224"/>
      <c r="UCF5" s="224"/>
      <c r="UCG5" s="225"/>
      <c r="UCH5" s="226"/>
      <c r="UCI5" s="224"/>
      <c r="UCJ5" s="224"/>
      <c r="UCK5" s="224"/>
      <c r="UCL5" s="224"/>
      <c r="UCM5" s="224"/>
      <c r="UCN5" s="224"/>
      <c r="UCO5" s="224"/>
      <c r="UCP5" s="224"/>
      <c r="UCQ5" s="224"/>
      <c r="UCR5" s="224"/>
      <c r="UCS5" s="224"/>
      <c r="UCT5" s="224"/>
      <c r="UCU5" s="224"/>
      <c r="UCV5" s="224"/>
      <c r="UCW5" s="224"/>
      <c r="UCX5" s="224"/>
      <c r="UCY5" s="224"/>
      <c r="UCZ5" s="224"/>
      <c r="UDA5" s="224"/>
      <c r="UDB5" s="224"/>
      <c r="UDC5" s="224"/>
      <c r="UDD5" s="224"/>
      <c r="UDE5" s="224"/>
      <c r="UDF5" s="225"/>
      <c r="UDG5" s="226"/>
      <c r="UDH5" s="224"/>
      <c r="UDI5" s="224"/>
      <c r="UDJ5" s="224"/>
      <c r="UDK5" s="224"/>
      <c r="UDL5" s="224"/>
      <c r="UDM5" s="224"/>
      <c r="UDN5" s="224"/>
      <c r="UDO5" s="224"/>
      <c r="UDP5" s="224"/>
      <c r="UDQ5" s="224"/>
      <c r="UDR5" s="224"/>
      <c r="UDS5" s="224"/>
      <c r="UDT5" s="224"/>
      <c r="UDU5" s="224"/>
      <c r="UDV5" s="224"/>
      <c r="UDW5" s="224"/>
      <c r="UDX5" s="224"/>
      <c r="UDY5" s="224"/>
      <c r="UDZ5" s="224"/>
      <c r="UEA5" s="224"/>
      <c r="UEB5" s="224"/>
      <c r="UEC5" s="224"/>
      <c r="UED5" s="224"/>
      <c r="UEE5" s="225"/>
      <c r="UEF5" s="226"/>
      <c r="UEG5" s="224"/>
      <c r="UEH5" s="224"/>
      <c r="UEI5" s="224"/>
      <c r="UEJ5" s="224"/>
      <c r="UEK5" s="224"/>
      <c r="UEL5" s="224"/>
      <c r="UEM5" s="224"/>
      <c r="UEN5" s="224"/>
      <c r="UEO5" s="224"/>
      <c r="UEP5" s="224"/>
      <c r="UEQ5" s="224"/>
      <c r="UER5" s="224"/>
      <c r="UES5" s="224"/>
      <c r="UET5" s="224"/>
      <c r="UEU5" s="224"/>
      <c r="UEV5" s="224"/>
      <c r="UEW5" s="224"/>
      <c r="UEX5" s="224"/>
      <c r="UEY5" s="224"/>
      <c r="UEZ5" s="224"/>
      <c r="UFA5" s="224"/>
      <c r="UFB5" s="224"/>
      <c r="UFC5" s="224"/>
      <c r="UFD5" s="225"/>
      <c r="UFE5" s="226"/>
      <c r="UFF5" s="224"/>
      <c r="UFG5" s="224"/>
      <c r="UFH5" s="224"/>
      <c r="UFI5" s="224"/>
      <c r="UFJ5" s="224"/>
      <c r="UFK5" s="224"/>
      <c r="UFL5" s="224"/>
      <c r="UFM5" s="224"/>
      <c r="UFN5" s="224"/>
      <c r="UFO5" s="224"/>
      <c r="UFP5" s="224"/>
      <c r="UFQ5" s="224"/>
      <c r="UFR5" s="224"/>
      <c r="UFS5" s="224"/>
      <c r="UFT5" s="224"/>
      <c r="UFU5" s="224"/>
      <c r="UFV5" s="224"/>
      <c r="UFW5" s="224"/>
      <c r="UFX5" s="224"/>
      <c r="UFY5" s="224"/>
      <c r="UFZ5" s="224"/>
      <c r="UGA5" s="224"/>
      <c r="UGB5" s="224"/>
      <c r="UGC5" s="225"/>
      <c r="UGD5" s="226"/>
      <c r="UGE5" s="224"/>
      <c r="UGF5" s="224"/>
      <c r="UGG5" s="224"/>
      <c r="UGH5" s="224"/>
      <c r="UGI5" s="224"/>
      <c r="UGJ5" s="224"/>
      <c r="UGK5" s="224"/>
      <c r="UGL5" s="224"/>
      <c r="UGM5" s="224"/>
      <c r="UGN5" s="224"/>
      <c r="UGO5" s="224"/>
      <c r="UGP5" s="224"/>
      <c r="UGQ5" s="224"/>
      <c r="UGR5" s="224"/>
      <c r="UGS5" s="224"/>
      <c r="UGT5" s="224"/>
      <c r="UGU5" s="224"/>
      <c r="UGV5" s="224"/>
      <c r="UGW5" s="224"/>
      <c r="UGX5" s="224"/>
      <c r="UGY5" s="224"/>
      <c r="UGZ5" s="224"/>
      <c r="UHA5" s="224"/>
      <c r="UHB5" s="225"/>
      <c r="UHC5" s="226"/>
      <c r="UHD5" s="224"/>
      <c r="UHE5" s="224"/>
      <c r="UHF5" s="224"/>
      <c r="UHG5" s="224"/>
      <c r="UHH5" s="224"/>
      <c r="UHI5" s="224"/>
      <c r="UHJ5" s="224"/>
      <c r="UHK5" s="224"/>
      <c r="UHL5" s="224"/>
      <c r="UHM5" s="224"/>
      <c r="UHN5" s="224"/>
      <c r="UHO5" s="224"/>
      <c r="UHP5" s="224"/>
      <c r="UHQ5" s="224"/>
      <c r="UHR5" s="224"/>
      <c r="UHS5" s="224"/>
      <c r="UHT5" s="224"/>
      <c r="UHU5" s="224"/>
      <c r="UHV5" s="224"/>
      <c r="UHW5" s="224"/>
      <c r="UHX5" s="224"/>
      <c r="UHY5" s="224"/>
      <c r="UHZ5" s="224"/>
      <c r="UIA5" s="225"/>
      <c r="UIB5" s="226"/>
      <c r="UIC5" s="224"/>
      <c r="UID5" s="224"/>
      <c r="UIE5" s="224"/>
      <c r="UIF5" s="224"/>
      <c r="UIG5" s="224"/>
      <c r="UIH5" s="224"/>
      <c r="UII5" s="224"/>
      <c r="UIJ5" s="224"/>
      <c r="UIK5" s="224"/>
      <c r="UIL5" s="224"/>
      <c r="UIM5" s="224"/>
      <c r="UIN5" s="224"/>
      <c r="UIO5" s="224"/>
      <c r="UIP5" s="224"/>
      <c r="UIQ5" s="224"/>
      <c r="UIR5" s="224"/>
      <c r="UIS5" s="224"/>
      <c r="UIT5" s="224"/>
      <c r="UIU5" s="224"/>
      <c r="UIV5" s="224"/>
      <c r="UIW5" s="224"/>
      <c r="UIX5" s="224"/>
      <c r="UIY5" s="224"/>
      <c r="UIZ5" s="225"/>
      <c r="UJA5" s="226"/>
      <c r="UJB5" s="224"/>
      <c r="UJC5" s="224"/>
      <c r="UJD5" s="224"/>
      <c r="UJE5" s="224"/>
      <c r="UJF5" s="224"/>
      <c r="UJG5" s="224"/>
      <c r="UJH5" s="224"/>
      <c r="UJI5" s="224"/>
      <c r="UJJ5" s="224"/>
      <c r="UJK5" s="224"/>
      <c r="UJL5" s="224"/>
      <c r="UJM5" s="224"/>
      <c r="UJN5" s="224"/>
      <c r="UJO5" s="224"/>
      <c r="UJP5" s="224"/>
      <c r="UJQ5" s="224"/>
      <c r="UJR5" s="224"/>
      <c r="UJS5" s="224"/>
      <c r="UJT5" s="224"/>
      <c r="UJU5" s="224"/>
      <c r="UJV5" s="224"/>
      <c r="UJW5" s="224"/>
      <c r="UJX5" s="224"/>
      <c r="UJY5" s="225"/>
      <c r="UJZ5" s="226"/>
      <c r="UKA5" s="224"/>
      <c r="UKB5" s="224"/>
      <c r="UKC5" s="224"/>
      <c r="UKD5" s="224"/>
      <c r="UKE5" s="224"/>
      <c r="UKF5" s="224"/>
      <c r="UKG5" s="224"/>
      <c r="UKH5" s="224"/>
      <c r="UKI5" s="224"/>
      <c r="UKJ5" s="224"/>
      <c r="UKK5" s="224"/>
      <c r="UKL5" s="224"/>
      <c r="UKM5" s="224"/>
      <c r="UKN5" s="224"/>
      <c r="UKO5" s="224"/>
      <c r="UKP5" s="224"/>
      <c r="UKQ5" s="224"/>
      <c r="UKR5" s="224"/>
      <c r="UKS5" s="224"/>
      <c r="UKT5" s="224"/>
      <c r="UKU5" s="224"/>
      <c r="UKV5" s="224"/>
      <c r="UKW5" s="224"/>
      <c r="UKX5" s="225"/>
      <c r="UKY5" s="226"/>
      <c r="UKZ5" s="224"/>
      <c r="ULA5" s="224"/>
      <c r="ULB5" s="224"/>
      <c r="ULC5" s="224"/>
      <c r="ULD5" s="224"/>
      <c r="ULE5" s="224"/>
      <c r="ULF5" s="224"/>
      <c r="ULG5" s="224"/>
      <c r="ULH5" s="224"/>
      <c r="ULI5" s="224"/>
      <c r="ULJ5" s="224"/>
      <c r="ULK5" s="224"/>
      <c r="ULL5" s="224"/>
      <c r="ULM5" s="224"/>
      <c r="ULN5" s="224"/>
      <c r="ULO5" s="224"/>
      <c r="ULP5" s="224"/>
      <c r="ULQ5" s="224"/>
      <c r="ULR5" s="224"/>
      <c r="ULS5" s="224"/>
      <c r="ULT5" s="224"/>
      <c r="ULU5" s="224"/>
      <c r="ULV5" s="224"/>
      <c r="ULW5" s="225"/>
      <c r="ULX5" s="226"/>
      <c r="ULY5" s="224"/>
      <c r="ULZ5" s="224"/>
      <c r="UMA5" s="224"/>
      <c r="UMB5" s="224"/>
      <c r="UMC5" s="224"/>
      <c r="UMD5" s="224"/>
      <c r="UME5" s="224"/>
      <c r="UMF5" s="224"/>
      <c r="UMG5" s="224"/>
      <c r="UMH5" s="224"/>
      <c r="UMI5" s="224"/>
      <c r="UMJ5" s="224"/>
      <c r="UMK5" s="224"/>
      <c r="UML5" s="224"/>
      <c r="UMM5" s="224"/>
      <c r="UMN5" s="224"/>
      <c r="UMO5" s="224"/>
      <c r="UMP5" s="224"/>
      <c r="UMQ5" s="224"/>
      <c r="UMR5" s="224"/>
      <c r="UMS5" s="224"/>
      <c r="UMT5" s="224"/>
      <c r="UMU5" s="224"/>
      <c r="UMV5" s="225"/>
      <c r="UMW5" s="226"/>
      <c r="UMX5" s="224"/>
      <c r="UMY5" s="224"/>
      <c r="UMZ5" s="224"/>
      <c r="UNA5" s="224"/>
      <c r="UNB5" s="224"/>
      <c r="UNC5" s="224"/>
      <c r="UND5" s="224"/>
      <c r="UNE5" s="224"/>
      <c r="UNF5" s="224"/>
      <c r="UNG5" s="224"/>
      <c r="UNH5" s="224"/>
      <c r="UNI5" s="224"/>
      <c r="UNJ5" s="224"/>
      <c r="UNK5" s="224"/>
      <c r="UNL5" s="224"/>
      <c r="UNM5" s="224"/>
      <c r="UNN5" s="224"/>
      <c r="UNO5" s="224"/>
      <c r="UNP5" s="224"/>
      <c r="UNQ5" s="224"/>
      <c r="UNR5" s="224"/>
      <c r="UNS5" s="224"/>
      <c r="UNT5" s="224"/>
      <c r="UNU5" s="225"/>
      <c r="UNV5" s="226"/>
      <c r="UNW5" s="224"/>
      <c r="UNX5" s="224"/>
      <c r="UNY5" s="224"/>
      <c r="UNZ5" s="224"/>
      <c r="UOA5" s="224"/>
      <c r="UOB5" s="224"/>
      <c r="UOC5" s="224"/>
      <c r="UOD5" s="224"/>
      <c r="UOE5" s="224"/>
      <c r="UOF5" s="224"/>
      <c r="UOG5" s="224"/>
      <c r="UOH5" s="224"/>
      <c r="UOI5" s="224"/>
      <c r="UOJ5" s="224"/>
      <c r="UOK5" s="224"/>
      <c r="UOL5" s="224"/>
      <c r="UOM5" s="224"/>
      <c r="UON5" s="224"/>
      <c r="UOO5" s="224"/>
      <c r="UOP5" s="224"/>
      <c r="UOQ5" s="224"/>
      <c r="UOR5" s="224"/>
      <c r="UOS5" s="224"/>
      <c r="UOT5" s="225"/>
      <c r="UOU5" s="226"/>
      <c r="UOV5" s="224"/>
      <c r="UOW5" s="224"/>
      <c r="UOX5" s="224"/>
      <c r="UOY5" s="224"/>
      <c r="UOZ5" s="224"/>
      <c r="UPA5" s="224"/>
      <c r="UPB5" s="224"/>
      <c r="UPC5" s="224"/>
      <c r="UPD5" s="224"/>
      <c r="UPE5" s="224"/>
      <c r="UPF5" s="224"/>
      <c r="UPG5" s="224"/>
      <c r="UPH5" s="224"/>
      <c r="UPI5" s="224"/>
      <c r="UPJ5" s="224"/>
      <c r="UPK5" s="224"/>
      <c r="UPL5" s="224"/>
      <c r="UPM5" s="224"/>
      <c r="UPN5" s="224"/>
      <c r="UPO5" s="224"/>
      <c r="UPP5" s="224"/>
      <c r="UPQ5" s="224"/>
      <c r="UPR5" s="224"/>
      <c r="UPS5" s="225"/>
      <c r="UPT5" s="226"/>
      <c r="UPU5" s="224"/>
      <c r="UPV5" s="224"/>
      <c r="UPW5" s="224"/>
      <c r="UPX5" s="224"/>
      <c r="UPY5" s="224"/>
      <c r="UPZ5" s="224"/>
      <c r="UQA5" s="224"/>
      <c r="UQB5" s="224"/>
      <c r="UQC5" s="224"/>
      <c r="UQD5" s="224"/>
      <c r="UQE5" s="224"/>
      <c r="UQF5" s="224"/>
      <c r="UQG5" s="224"/>
      <c r="UQH5" s="224"/>
      <c r="UQI5" s="224"/>
      <c r="UQJ5" s="224"/>
      <c r="UQK5" s="224"/>
      <c r="UQL5" s="224"/>
      <c r="UQM5" s="224"/>
      <c r="UQN5" s="224"/>
      <c r="UQO5" s="224"/>
      <c r="UQP5" s="224"/>
      <c r="UQQ5" s="224"/>
      <c r="UQR5" s="225"/>
      <c r="UQS5" s="226"/>
      <c r="UQT5" s="224"/>
      <c r="UQU5" s="224"/>
      <c r="UQV5" s="224"/>
      <c r="UQW5" s="224"/>
      <c r="UQX5" s="224"/>
      <c r="UQY5" s="224"/>
      <c r="UQZ5" s="224"/>
      <c r="URA5" s="224"/>
      <c r="URB5" s="224"/>
      <c r="URC5" s="224"/>
      <c r="URD5" s="224"/>
      <c r="URE5" s="224"/>
      <c r="URF5" s="224"/>
      <c r="URG5" s="224"/>
      <c r="URH5" s="224"/>
      <c r="URI5" s="224"/>
      <c r="URJ5" s="224"/>
      <c r="URK5" s="224"/>
      <c r="URL5" s="224"/>
      <c r="URM5" s="224"/>
      <c r="URN5" s="224"/>
      <c r="URO5" s="224"/>
      <c r="URP5" s="224"/>
      <c r="URQ5" s="225"/>
      <c r="URR5" s="226"/>
      <c r="URS5" s="224"/>
      <c r="URT5" s="224"/>
      <c r="URU5" s="224"/>
      <c r="URV5" s="224"/>
      <c r="URW5" s="224"/>
      <c r="URX5" s="224"/>
      <c r="URY5" s="224"/>
      <c r="URZ5" s="224"/>
      <c r="USA5" s="224"/>
      <c r="USB5" s="224"/>
      <c r="USC5" s="224"/>
      <c r="USD5" s="224"/>
      <c r="USE5" s="224"/>
      <c r="USF5" s="224"/>
      <c r="USG5" s="224"/>
      <c r="USH5" s="224"/>
      <c r="USI5" s="224"/>
      <c r="USJ5" s="224"/>
      <c r="USK5" s="224"/>
      <c r="USL5" s="224"/>
      <c r="USM5" s="224"/>
      <c r="USN5" s="224"/>
      <c r="USO5" s="224"/>
      <c r="USP5" s="225"/>
      <c r="USQ5" s="226"/>
      <c r="USR5" s="224"/>
      <c r="USS5" s="224"/>
      <c r="UST5" s="224"/>
      <c r="USU5" s="224"/>
      <c r="USV5" s="224"/>
      <c r="USW5" s="224"/>
      <c r="USX5" s="224"/>
      <c r="USY5" s="224"/>
      <c r="USZ5" s="224"/>
      <c r="UTA5" s="224"/>
      <c r="UTB5" s="224"/>
      <c r="UTC5" s="224"/>
      <c r="UTD5" s="224"/>
      <c r="UTE5" s="224"/>
      <c r="UTF5" s="224"/>
      <c r="UTG5" s="224"/>
      <c r="UTH5" s="224"/>
      <c r="UTI5" s="224"/>
      <c r="UTJ5" s="224"/>
      <c r="UTK5" s="224"/>
      <c r="UTL5" s="224"/>
      <c r="UTM5" s="224"/>
      <c r="UTN5" s="224"/>
      <c r="UTO5" s="225"/>
      <c r="UTP5" s="226"/>
      <c r="UTQ5" s="224"/>
      <c r="UTR5" s="224"/>
      <c r="UTS5" s="224"/>
      <c r="UTT5" s="224"/>
      <c r="UTU5" s="224"/>
      <c r="UTV5" s="224"/>
      <c r="UTW5" s="224"/>
      <c r="UTX5" s="224"/>
      <c r="UTY5" s="224"/>
      <c r="UTZ5" s="224"/>
      <c r="UUA5" s="224"/>
      <c r="UUB5" s="224"/>
      <c r="UUC5" s="224"/>
      <c r="UUD5" s="224"/>
      <c r="UUE5" s="224"/>
      <c r="UUF5" s="224"/>
      <c r="UUG5" s="224"/>
      <c r="UUH5" s="224"/>
      <c r="UUI5" s="224"/>
      <c r="UUJ5" s="224"/>
      <c r="UUK5" s="224"/>
      <c r="UUL5" s="224"/>
      <c r="UUM5" s="224"/>
      <c r="UUN5" s="225"/>
      <c r="UUO5" s="226"/>
      <c r="UUP5" s="224"/>
      <c r="UUQ5" s="224"/>
      <c r="UUR5" s="224"/>
      <c r="UUS5" s="224"/>
      <c r="UUT5" s="224"/>
      <c r="UUU5" s="224"/>
      <c r="UUV5" s="224"/>
      <c r="UUW5" s="224"/>
      <c r="UUX5" s="224"/>
      <c r="UUY5" s="224"/>
      <c r="UUZ5" s="224"/>
      <c r="UVA5" s="224"/>
      <c r="UVB5" s="224"/>
      <c r="UVC5" s="224"/>
      <c r="UVD5" s="224"/>
      <c r="UVE5" s="224"/>
      <c r="UVF5" s="224"/>
      <c r="UVG5" s="224"/>
      <c r="UVH5" s="224"/>
      <c r="UVI5" s="224"/>
      <c r="UVJ5" s="224"/>
      <c r="UVK5" s="224"/>
      <c r="UVL5" s="224"/>
      <c r="UVM5" s="225"/>
      <c r="UVN5" s="226"/>
      <c r="UVO5" s="224"/>
      <c r="UVP5" s="224"/>
      <c r="UVQ5" s="224"/>
      <c r="UVR5" s="224"/>
      <c r="UVS5" s="224"/>
      <c r="UVT5" s="224"/>
      <c r="UVU5" s="224"/>
      <c r="UVV5" s="224"/>
      <c r="UVW5" s="224"/>
      <c r="UVX5" s="224"/>
      <c r="UVY5" s="224"/>
      <c r="UVZ5" s="224"/>
      <c r="UWA5" s="224"/>
      <c r="UWB5" s="224"/>
      <c r="UWC5" s="224"/>
      <c r="UWD5" s="224"/>
      <c r="UWE5" s="224"/>
      <c r="UWF5" s="224"/>
      <c r="UWG5" s="224"/>
      <c r="UWH5" s="224"/>
      <c r="UWI5" s="224"/>
      <c r="UWJ5" s="224"/>
      <c r="UWK5" s="224"/>
      <c r="UWL5" s="225"/>
      <c r="UWM5" s="226"/>
      <c r="UWN5" s="224"/>
      <c r="UWO5" s="224"/>
      <c r="UWP5" s="224"/>
      <c r="UWQ5" s="224"/>
      <c r="UWR5" s="224"/>
      <c r="UWS5" s="224"/>
      <c r="UWT5" s="224"/>
      <c r="UWU5" s="224"/>
      <c r="UWV5" s="224"/>
      <c r="UWW5" s="224"/>
      <c r="UWX5" s="224"/>
      <c r="UWY5" s="224"/>
      <c r="UWZ5" s="224"/>
      <c r="UXA5" s="224"/>
      <c r="UXB5" s="224"/>
      <c r="UXC5" s="224"/>
      <c r="UXD5" s="224"/>
      <c r="UXE5" s="224"/>
      <c r="UXF5" s="224"/>
      <c r="UXG5" s="224"/>
      <c r="UXH5" s="224"/>
      <c r="UXI5" s="224"/>
      <c r="UXJ5" s="224"/>
      <c r="UXK5" s="225"/>
      <c r="UXL5" s="226"/>
      <c r="UXM5" s="224"/>
      <c r="UXN5" s="224"/>
      <c r="UXO5" s="224"/>
      <c r="UXP5" s="224"/>
      <c r="UXQ5" s="224"/>
      <c r="UXR5" s="224"/>
      <c r="UXS5" s="224"/>
      <c r="UXT5" s="224"/>
      <c r="UXU5" s="224"/>
      <c r="UXV5" s="224"/>
      <c r="UXW5" s="224"/>
      <c r="UXX5" s="224"/>
      <c r="UXY5" s="224"/>
      <c r="UXZ5" s="224"/>
      <c r="UYA5" s="224"/>
      <c r="UYB5" s="224"/>
      <c r="UYC5" s="224"/>
      <c r="UYD5" s="224"/>
      <c r="UYE5" s="224"/>
      <c r="UYF5" s="224"/>
      <c r="UYG5" s="224"/>
      <c r="UYH5" s="224"/>
      <c r="UYI5" s="224"/>
      <c r="UYJ5" s="225"/>
      <c r="UYK5" s="226"/>
      <c r="UYL5" s="224"/>
      <c r="UYM5" s="224"/>
      <c r="UYN5" s="224"/>
      <c r="UYO5" s="224"/>
      <c r="UYP5" s="224"/>
      <c r="UYQ5" s="224"/>
      <c r="UYR5" s="224"/>
      <c r="UYS5" s="224"/>
      <c r="UYT5" s="224"/>
      <c r="UYU5" s="224"/>
      <c r="UYV5" s="224"/>
      <c r="UYW5" s="224"/>
      <c r="UYX5" s="224"/>
      <c r="UYY5" s="224"/>
      <c r="UYZ5" s="224"/>
      <c r="UZA5" s="224"/>
      <c r="UZB5" s="224"/>
      <c r="UZC5" s="224"/>
      <c r="UZD5" s="224"/>
      <c r="UZE5" s="224"/>
      <c r="UZF5" s="224"/>
      <c r="UZG5" s="224"/>
      <c r="UZH5" s="224"/>
      <c r="UZI5" s="225"/>
      <c r="UZJ5" s="226"/>
      <c r="UZK5" s="224"/>
      <c r="UZL5" s="224"/>
      <c r="UZM5" s="224"/>
      <c r="UZN5" s="224"/>
      <c r="UZO5" s="224"/>
      <c r="UZP5" s="224"/>
      <c r="UZQ5" s="224"/>
      <c r="UZR5" s="224"/>
      <c r="UZS5" s="224"/>
      <c r="UZT5" s="224"/>
      <c r="UZU5" s="224"/>
      <c r="UZV5" s="224"/>
      <c r="UZW5" s="224"/>
      <c r="UZX5" s="224"/>
      <c r="UZY5" s="224"/>
      <c r="UZZ5" s="224"/>
      <c r="VAA5" s="224"/>
      <c r="VAB5" s="224"/>
      <c r="VAC5" s="224"/>
      <c r="VAD5" s="224"/>
      <c r="VAE5" s="224"/>
      <c r="VAF5" s="224"/>
      <c r="VAG5" s="224"/>
      <c r="VAH5" s="225"/>
      <c r="VAI5" s="226"/>
      <c r="VAJ5" s="224"/>
      <c r="VAK5" s="224"/>
      <c r="VAL5" s="224"/>
      <c r="VAM5" s="224"/>
      <c r="VAN5" s="224"/>
      <c r="VAO5" s="224"/>
      <c r="VAP5" s="224"/>
      <c r="VAQ5" s="224"/>
      <c r="VAR5" s="224"/>
      <c r="VAS5" s="224"/>
      <c r="VAT5" s="224"/>
      <c r="VAU5" s="224"/>
      <c r="VAV5" s="224"/>
      <c r="VAW5" s="224"/>
      <c r="VAX5" s="224"/>
      <c r="VAY5" s="224"/>
      <c r="VAZ5" s="224"/>
      <c r="VBA5" s="224"/>
      <c r="VBB5" s="224"/>
      <c r="VBC5" s="224"/>
      <c r="VBD5" s="224"/>
      <c r="VBE5" s="224"/>
      <c r="VBF5" s="224"/>
      <c r="VBG5" s="225"/>
      <c r="VBH5" s="226"/>
      <c r="VBI5" s="224"/>
      <c r="VBJ5" s="224"/>
      <c r="VBK5" s="224"/>
      <c r="VBL5" s="224"/>
      <c r="VBM5" s="224"/>
      <c r="VBN5" s="224"/>
      <c r="VBO5" s="224"/>
      <c r="VBP5" s="224"/>
      <c r="VBQ5" s="224"/>
      <c r="VBR5" s="224"/>
      <c r="VBS5" s="224"/>
      <c r="VBT5" s="224"/>
      <c r="VBU5" s="224"/>
      <c r="VBV5" s="224"/>
      <c r="VBW5" s="224"/>
      <c r="VBX5" s="224"/>
      <c r="VBY5" s="224"/>
      <c r="VBZ5" s="224"/>
      <c r="VCA5" s="224"/>
      <c r="VCB5" s="224"/>
      <c r="VCC5" s="224"/>
      <c r="VCD5" s="224"/>
      <c r="VCE5" s="224"/>
      <c r="VCF5" s="225"/>
      <c r="VCG5" s="226"/>
      <c r="VCH5" s="224"/>
      <c r="VCI5" s="224"/>
      <c r="VCJ5" s="224"/>
      <c r="VCK5" s="224"/>
      <c r="VCL5" s="224"/>
      <c r="VCM5" s="224"/>
      <c r="VCN5" s="224"/>
      <c r="VCO5" s="224"/>
      <c r="VCP5" s="224"/>
      <c r="VCQ5" s="224"/>
      <c r="VCR5" s="224"/>
      <c r="VCS5" s="224"/>
      <c r="VCT5" s="224"/>
      <c r="VCU5" s="224"/>
      <c r="VCV5" s="224"/>
      <c r="VCW5" s="224"/>
      <c r="VCX5" s="224"/>
      <c r="VCY5" s="224"/>
      <c r="VCZ5" s="224"/>
      <c r="VDA5" s="224"/>
      <c r="VDB5" s="224"/>
      <c r="VDC5" s="224"/>
      <c r="VDD5" s="224"/>
      <c r="VDE5" s="225"/>
      <c r="VDF5" s="226"/>
      <c r="VDG5" s="224"/>
      <c r="VDH5" s="224"/>
      <c r="VDI5" s="224"/>
      <c r="VDJ5" s="224"/>
      <c r="VDK5" s="224"/>
      <c r="VDL5" s="224"/>
      <c r="VDM5" s="224"/>
      <c r="VDN5" s="224"/>
      <c r="VDO5" s="224"/>
      <c r="VDP5" s="224"/>
      <c r="VDQ5" s="224"/>
      <c r="VDR5" s="224"/>
      <c r="VDS5" s="224"/>
      <c r="VDT5" s="224"/>
      <c r="VDU5" s="224"/>
      <c r="VDV5" s="224"/>
      <c r="VDW5" s="224"/>
      <c r="VDX5" s="224"/>
      <c r="VDY5" s="224"/>
      <c r="VDZ5" s="224"/>
      <c r="VEA5" s="224"/>
      <c r="VEB5" s="224"/>
      <c r="VEC5" s="224"/>
      <c r="VED5" s="225"/>
      <c r="VEE5" s="226"/>
      <c r="VEF5" s="224"/>
      <c r="VEG5" s="224"/>
      <c r="VEH5" s="224"/>
      <c r="VEI5" s="224"/>
      <c r="VEJ5" s="224"/>
      <c r="VEK5" s="224"/>
      <c r="VEL5" s="224"/>
      <c r="VEM5" s="224"/>
      <c r="VEN5" s="224"/>
      <c r="VEO5" s="224"/>
      <c r="VEP5" s="224"/>
      <c r="VEQ5" s="224"/>
      <c r="VER5" s="224"/>
      <c r="VES5" s="224"/>
      <c r="VET5" s="224"/>
      <c r="VEU5" s="224"/>
      <c r="VEV5" s="224"/>
      <c r="VEW5" s="224"/>
      <c r="VEX5" s="224"/>
      <c r="VEY5" s="224"/>
      <c r="VEZ5" s="224"/>
      <c r="VFA5" s="224"/>
      <c r="VFB5" s="224"/>
      <c r="VFC5" s="225"/>
      <c r="VFD5" s="226"/>
      <c r="VFE5" s="224"/>
      <c r="VFF5" s="224"/>
      <c r="VFG5" s="224"/>
      <c r="VFH5" s="224"/>
      <c r="VFI5" s="224"/>
      <c r="VFJ5" s="224"/>
      <c r="VFK5" s="224"/>
      <c r="VFL5" s="224"/>
      <c r="VFM5" s="224"/>
      <c r="VFN5" s="224"/>
      <c r="VFO5" s="224"/>
      <c r="VFP5" s="224"/>
      <c r="VFQ5" s="224"/>
      <c r="VFR5" s="224"/>
      <c r="VFS5" s="224"/>
      <c r="VFT5" s="224"/>
      <c r="VFU5" s="224"/>
      <c r="VFV5" s="224"/>
      <c r="VFW5" s="224"/>
      <c r="VFX5" s="224"/>
      <c r="VFY5" s="224"/>
      <c r="VFZ5" s="224"/>
      <c r="VGA5" s="224"/>
      <c r="VGB5" s="225"/>
      <c r="VGC5" s="226"/>
      <c r="VGD5" s="224"/>
      <c r="VGE5" s="224"/>
      <c r="VGF5" s="224"/>
      <c r="VGG5" s="224"/>
      <c r="VGH5" s="224"/>
      <c r="VGI5" s="224"/>
      <c r="VGJ5" s="224"/>
      <c r="VGK5" s="224"/>
      <c r="VGL5" s="224"/>
      <c r="VGM5" s="224"/>
      <c r="VGN5" s="224"/>
      <c r="VGO5" s="224"/>
      <c r="VGP5" s="224"/>
      <c r="VGQ5" s="224"/>
      <c r="VGR5" s="224"/>
      <c r="VGS5" s="224"/>
      <c r="VGT5" s="224"/>
      <c r="VGU5" s="224"/>
      <c r="VGV5" s="224"/>
      <c r="VGW5" s="224"/>
      <c r="VGX5" s="224"/>
      <c r="VGY5" s="224"/>
      <c r="VGZ5" s="224"/>
      <c r="VHA5" s="225"/>
      <c r="VHB5" s="226"/>
      <c r="VHC5" s="224"/>
      <c r="VHD5" s="224"/>
      <c r="VHE5" s="224"/>
      <c r="VHF5" s="224"/>
      <c r="VHG5" s="224"/>
      <c r="VHH5" s="224"/>
      <c r="VHI5" s="224"/>
      <c r="VHJ5" s="224"/>
      <c r="VHK5" s="224"/>
      <c r="VHL5" s="224"/>
      <c r="VHM5" s="224"/>
      <c r="VHN5" s="224"/>
      <c r="VHO5" s="224"/>
      <c r="VHP5" s="224"/>
      <c r="VHQ5" s="224"/>
      <c r="VHR5" s="224"/>
      <c r="VHS5" s="224"/>
      <c r="VHT5" s="224"/>
      <c r="VHU5" s="224"/>
      <c r="VHV5" s="224"/>
      <c r="VHW5" s="224"/>
      <c r="VHX5" s="224"/>
      <c r="VHY5" s="224"/>
      <c r="VHZ5" s="225"/>
      <c r="VIA5" s="226"/>
      <c r="VIB5" s="224"/>
      <c r="VIC5" s="224"/>
      <c r="VID5" s="224"/>
      <c r="VIE5" s="224"/>
      <c r="VIF5" s="224"/>
      <c r="VIG5" s="224"/>
      <c r="VIH5" s="224"/>
      <c r="VII5" s="224"/>
      <c r="VIJ5" s="224"/>
      <c r="VIK5" s="224"/>
      <c r="VIL5" s="224"/>
      <c r="VIM5" s="224"/>
      <c r="VIN5" s="224"/>
      <c r="VIO5" s="224"/>
      <c r="VIP5" s="224"/>
      <c r="VIQ5" s="224"/>
      <c r="VIR5" s="224"/>
      <c r="VIS5" s="224"/>
      <c r="VIT5" s="224"/>
      <c r="VIU5" s="224"/>
      <c r="VIV5" s="224"/>
      <c r="VIW5" s="224"/>
      <c r="VIX5" s="224"/>
      <c r="VIY5" s="225"/>
      <c r="VIZ5" s="226"/>
      <c r="VJA5" s="224"/>
      <c r="VJB5" s="224"/>
      <c r="VJC5" s="224"/>
      <c r="VJD5" s="224"/>
      <c r="VJE5" s="224"/>
      <c r="VJF5" s="224"/>
      <c r="VJG5" s="224"/>
      <c r="VJH5" s="224"/>
      <c r="VJI5" s="224"/>
      <c r="VJJ5" s="224"/>
      <c r="VJK5" s="224"/>
      <c r="VJL5" s="224"/>
      <c r="VJM5" s="224"/>
      <c r="VJN5" s="224"/>
      <c r="VJO5" s="224"/>
      <c r="VJP5" s="224"/>
      <c r="VJQ5" s="224"/>
      <c r="VJR5" s="224"/>
      <c r="VJS5" s="224"/>
      <c r="VJT5" s="224"/>
      <c r="VJU5" s="224"/>
      <c r="VJV5" s="224"/>
      <c r="VJW5" s="224"/>
      <c r="VJX5" s="225"/>
      <c r="VJY5" s="226"/>
      <c r="VJZ5" s="224"/>
      <c r="VKA5" s="224"/>
      <c r="VKB5" s="224"/>
      <c r="VKC5" s="224"/>
      <c r="VKD5" s="224"/>
      <c r="VKE5" s="224"/>
      <c r="VKF5" s="224"/>
      <c r="VKG5" s="224"/>
      <c r="VKH5" s="224"/>
      <c r="VKI5" s="224"/>
      <c r="VKJ5" s="224"/>
      <c r="VKK5" s="224"/>
      <c r="VKL5" s="224"/>
      <c r="VKM5" s="224"/>
      <c r="VKN5" s="224"/>
      <c r="VKO5" s="224"/>
      <c r="VKP5" s="224"/>
      <c r="VKQ5" s="224"/>
      <c r="VKR5" s="224"/>
      <c r="VKS5" s="224"/>
      <c r="VKT5" s="224"/>
      <c r="VKU5" s="224"/>
      <c r="VKV5" s="224"/>
      <c r="VKW5" s="225"/>
      <c r="VKX5" s="226"/>
      <c r="VKY5" s="224"/>
      <c r="VKZ5" s="224"/>
      <c r="VLA5" s="224"/>
      <c r="VLB5" s="224"/>
      <c r="VLC5" s="224"/>
      <c r="VLD5" s="224"/>
      <c r="VLE5" s="224"/>
      <c r="VLF5" s="224"/>
      <c r="VLG5" s="224"/>
      <c r="VLH5" s="224"/>
      <c r="VLI5" s="224"/>
      <c r="VLJ5" s="224"/>
      <c r="VLK5" s="224"/>
      <c r="VLL5" s="224"/>
      <c r="VLM5" s="224"/>
      <c r="VLN5" s="224"/>
      <c r="VLO5" s="224"/>
      <c r="VLP5" s="224"/>
      <c r="VLQ5" s="224"/>
      <c r="VLR5" s="224"/>
      <c r="VLS5" s="224"/>
      <c r="VLT5" s="224"/>
      <c r="VLU5" s="224"/>
      <c r="VLV5" s="225"/>
      <c r="VLW5" s="226"/>
      <c r="VLX5" s="224"/>
      <c r="VLY5" s="224"/>
      <c r="VLZ5" s="224"/>
      <c r="VMA5" s="224"/>
      <c r="VMB5" s="224"/>
      <c r="VMC5" s="224"/>
      <c r="VMD5" s="224"/>
      <c r="VME5" s="224"/>
      <c r="VMF5" s="224"/>
      <c r="VMG5" s="224"/>
      <c r="VMH5" s="224"/>
      <c r="VMI5" s="224"/>
      <c r="VMJ5" s="224"/>
      <c r="VMK5" s="224"/>
      <c r="VML5" s="224"/>
      <c r="VMM5" s="224"/>
      <c r="VMN5" s="224"/>
      <c r="VMO5" s="224"/>
      <c r="VMP5" s="224"/>
      <c r="VMQ5" s="224"/>
      <c r="VMR5" s="224"/>
      <c r="VMS5" s="224"/>
      <c r="VMT5" s="224"/>
      <c r="VMU5" s="225"/>
      <c r="VMV5" s="226"/>
      <c r="VMW5" s="224"/>
      <c r="VMX5" s="224"/>
      <c r="VMY5" s="224"/>
      <c r="VMZ5" s="224"/>
      <c r="VNA5" s="224"/>
      <c r="VNB5" s="224"/>
      <c r="VNC5" s="224"/>
      <c r="VND5" s="224"/>
      <c r="VNE5" s="224"/>
      <c r="VNF5" s="224"/>
      <c r="VNG5" s="224"/>
      <c r="VNH5" s="224"/>
      <c r="VNI5" s="224"/>
      <c r="VNJ5" s="224"/>
      <c r="VNK5" s="224"/>
      <c r="VNL5" s="224"/>
      <c r="VNM5" s="224"/>
      <c r="VNN5" s="224"/>
      <c r="VNO5" s="224"/>
      <c r="VNP5" s="224"/>
      <c r="VNQ5" s="224"/>
      <c r="VNR5" s="224"/>
      <c r="VNS5" s="224"/>
      <c r="VNT5" s="225"/>
      <c r="VNU5" s="226"/>
      <c r="VNV5" s="224"/>
      <c r="VNW5" s="224"/>
      <c r="VNX5" s="224"/>
      <c r="VNY5" s="224"/>
      <c r="VNZ5" s="224"/>
      <c r="VOA5" s="224"/>
      <c r="VOB5" s="224"/>
      <c r="VOC5" s="224"/>
      <c r="VOD5" s="224"/>
      <c r="VOE5" s="224"/>
      <c r="VOF5" s="224"/>
      <c r="VOG5" s="224"/>
      <c r="VOH5" s="224"/>
      <c r="VOI5" s="224"/>
      <c r="VOJ5" s="224"/>
      <c r="VOK5" s="224"/>
      <c r="VOL5" s="224"/>
      <c r="VOM5" s="224"/>
      <c r="VON5" s="224"/>
      <c r="VOO5" s="224"/>
      <c r="VOP5" s="224"/>
      <c r="VOQ5" s="224"/>
      <c r="VOR5" s="224"/>
      <c r="VOS5" s="225"/>
      <c r="VOT5" s="226"/>
      <c r="VOU5" s="224"/>
      <c r="VOV5" s="224"/>
      <c r="VOW5" s="224"/>
      <c r="VOX5" s="224"/>
      <c r="VOY5" s="224"/>
      <c r="VOZ5" s="224"/>
      <c r="VPA5" s="224"/>
      <c r="VPB5" s="224"/>
      <c r="VPC5" s="224"/>
      <c r="VPD5" s="224"/>
      <c r="VPE5" s="224"/>
      <c r="VPF5" s="224"/>
      <c r="VPG5" s="224"/>
      <c r="VPH5" s="224"/>
      <c r="VPI5" s="224"/>
      <c r="VPJ5" s="224"/>
      <c r="VPK5" s="224"/>
      <c r="VPL5" s="224"/>
      <c r="VPM5" s="224"/>
      <c r="VPN5" s="224"/>
      <c r="VPO5" s="224"/>
      <c r="VPP5" s="224"/>
      <c r="VPQ5" s="224"/>
      <c r="VPR5" s="225"/>
      <c r="VPS5" s="226"/>
      <c r="VPT5" s="224"/>
      <c r="VPU5" s="224"/>
      <c r="VPV5" s="224"/>
      <c r="VPW5" s="224"/>
      <c r="VPX5" s="224"/>
      <c r="VPY5" s="224"/>
      <c r="VPZ5" s="224"/>
      <c r="VQA5" s="224"/>
      <c r="VQB5" s="224"/>
      <c r="VQC5" s="224"/>
      <c r="VQD5" s="224"/>
      <c r="VQE5" s="224"/>
      <c r="VQF5" s="224"/>
      <c r="VQG5" s="224"/>
      <c r="VQH5" s="224"/>
      <c r="VQI5" s="224"/>
      <c r="VQJ5" s="224"/>
      <c r="VQK5" s="224"/>
      <c r="VQL5" s="224"/>
      <c r="VQM5" s="224"/>
      <c r="VQN5" s="224"/>
      <c r="VQO5" s="224"/>
      <c r="VQP5" s="224"/>
      <c r="VQQ5" s="225"/>
      <c r="VQR5" s="226"/>
      <c r="VQS5" s="224"/>
      <c r="VQT5" s="224"/>
      <c r="VQU5" s="224"/>
      <c r="VQV5" s="224"/>
      <c r="VQW5" s="224"/>
      <c r="VQX5" s="224"/>
      <c r="VQY5" s="224"/>
      <c r="VQZ5" s="224"/>
      <c r="VRA5" s="224"/>
      <c r="VRB5" s="224"/>
      <c r="VRC5" s="224"/>
      <c r="VRD5" s="224"/>
      <c r="VRE5" s="224"/>
      <c r="VRF5" s="224"/>
      <c r="VRG5" s="224"/>
      <c r="VRH5" s="224"/>
      <c r="VRI5" s="224"/>
      <c r="VRJ5" s="224"/>
      <c r="VRK5" s="224"/>
      <c r="VRL5" s="224"/>
      <c r="VRM5" s="224"/>
      <c r="VRN5" s="224"/>
      <c r="VRO5" s="224"/>
      <c r="VRP5" s="225"/>
      <c r="VRQ5" s="226"/>
      <c r="VRR5" s="224"/>
      <c r="VRS5" s="224"/>
      <c r="VRT5" s="224"/>
      <c r="VRU5" s="224"/>
      <c r="VRV5" s="224"/>
      <c r="VRW5" s="224"/>
      <c r="VRX5" s="224"/>
      <c r="VRY5" s="224"/>
      <c r="VRZ5" s="224"/>
      <c r="VSA5" s="224"/>
      <c r="VSB5" s="224"/>
      <c r="VSC5" s="224"/>
      <c r="VSD5" s="224"/>
      <c r="VSE5" s="224"/>
      <c r="VSF5" s="224"/>
      <c r="VSG5" s="224"/>
      <c r="VSH5" s="224"/>
      <c r="VSI5" s="224"/>
      <c r="VSJ5" s="224"/>
      <c r="VSK5" s="224"/>
      <c r="VSL5" s="224"/>
      <c r="VSM5" s="224"/>
      <c r="VSN5" s="224"/>
      <c r="VSO5" s="225"/>
      <c r="VSP5" s="226"/>
      <c r="VSQ5" s="224"/>
      <c r="VSR5" s="224"/>
      <c r="VSS5" s="224"/>
      <c r="VST5" s="224"/>
      <c r="VSU5" s="224"/>
      <c r="VSV5" s="224"/>
      <c r="VSW5" s="224"/>
      <c r="VSX5" s="224"/>
      <c r="VSY5" s="224"/>
      <c r="VSZ5" s="224"/>
      <c r="VTA5" s="224"/>
      <c r="VTB5" s="224"/>
      <c r="VTC5" s="224"/>
      <c r="VTD5" s="224"/>
      <c r="VTE5" s="224"/>
      <c r="VTF5" s="224"/>
      <c r="VTG5" s="224"/>
      <c r="VTH5" s="224"/>
      <c r="VTI5" s="224"/>
      <c r="VTJ5" s="224"/>
      <c r="VTK5" s="224"/>
      <c r="VTL5" s="224"/>
      <c r="VTM5" s="224"/>
      <c r="VTN5" s="225"/>
      <c r="VTO5" s="226"/>
      <c r="VTP5" s="224"/>
      <c r="VTQ5" s="224"/>
      <c r="VTR5" s="224"/>
      <c r="VTS5" s="224"/>
      <c r="VTT5" s="224"/>
      <c r="VTU5" s="224"/>
      <c r="VTV5" s="224"/>
      <c r="VTW5" s="224"/>
      <c r="VTX5" s="224"/>
      <c r="VTY5" s="224"/>
      <c r="VTZ5" s="224"/>
      <c r="VUA5" s="224"/>
      <c r="VUB5" s="224"/>
      <c r="VUC5" s="224"/>
      <c r="VUD5" s="224"/>
      <c r="VUE5" s="224"/>
      <c r="VUF5" s="224"/>
      <c r="VUG5" s="224"/>
      <c r="VUH5" s="224"/>
      <c r="VUI5" s="224"/>
      <c r="VUJ5" s="224"/>
      <c r="VUK5" s="224"/>
      <c r="VUL5" s="224"/>
      <c r="VUM5" s="225"/>
      <c r="VUN5" s="226"/>
      <c r="VUO5" s="224"/>
      <c r="VUP5" s="224"/>
      <c r="VUQ5" s="224"/>
      <c r="VUR5" s="224"/>
      <c r="VUS5" s="224"/>
      <c r="VUT5" s="224"/>
      <c r="VUU5" s="224"/>
      <c r="VUV5" s="224"/>
      <c r="VUW5" s="224"/>
      <c r="VUX5" s="224"/>
      <c r="VUY5" s="224"/>
      <c r="VUZ5" s="224"/>
      <c r="VVA5" s="224"/>
      <c r="VVB5" s="224"/>
      <c r="VVC5" s="224"/>
      <c r="VVD5" s="224"/>
      <c r="VVE5" s="224"/>
      <c r="VVF5" s="224"/>
      <c r="VVG5" s="224"/>
      <c r="VVH5" s="224"/>
      <c r="VVI5" s="224"/>
      <c r="VVJ5" s="224"/>
      <c r="VVK5" s="224"/>
      <c r="VVL5" s="225"/>
      <c r="VVM5" s="226"/>
      <c r="VVN5" s="224"/>
      <c r="VVO5" s="224"/>
      <c r="VVP5" s="224"/>
      <c r="VVQ5" s="224"/>
      <c r="VVR5" s="224"/>
      <c r="VVS5" s="224"/>
      <c r="VVT5" s="224"/>
      <c r="VVU5" s="224"/>
      <c r="VVV5" s="224"/>
      <c r="VVW5" s="224"/>
      <c r="VVX5" s="224"/>
      <c r="VVY5" s="224"/>
      <c r="VVZ5" s="224"/>
      <c r="VWA5" s="224"/>
      <c r="VWB5" s="224"/>
      <c r="VWC5" s="224"/>
      <c r="VWD5" s="224"/>
      <c r="VWE5" s="224"/>
      <c r="VWF5" s="224"/>
      <c r="VWG5" s="224"/>
      <c r="VWH5" s="224"/>
      <c r="VWI5" s="224"/>
      <c r="VWJ5" s="224"/>
      <c r="VWK5" s="225"/>
      <c r="VWL5" s="226"/>
      <c r="VWM5" s="224"/>
      <c r="VWN5" s="224"/>
      <c r="VWO5" s="224"/>
      <c r="VWP5" s="224"/>
      <c r="VWQ5" s="224"/>
      <c r="VWR5" s="224"/>
      <c r="VWS5" s="224"/>
      <c r="VWT5" s="224"/>
      <c r="VWU5" s="224"/>
      <c r="VWV5" s="224"/>
      <c r="VWW5" s="224"/>
      <c r="VWX5" s="224"/>
      <c r="VWY5" s="224"/>
      <c r="VWZ5" s="224"/>
      <c r="VXA5" s="224"/>
      <c r="VXB5" s="224"/>
      <c r="VXC5" s="224"/>
      <c r="VXD5" s="224"/>
      <c r="VXE5" s="224"/>
      <c r="VXF5" s="224"/>
      <c r="VXG5" s="224"/>
      <c r="VXH5" s="224"/>
      <c r="VXI5" s="224"/>
      <c r="VXJ5" s="225"/>
      <c r="VXK5" s="226"/>
      <c r="VXL5" s="224"/>
      <c r="VXM5" s="224"/>
      <c r="VXN5" s="224"/>
      <c r="VXO5" s="224"/>
      <c r="VXP5" s="224"/>
      <c r="VXQ5" s="224"/>
      <c r="VXR5" s="224"/>
      <c r="VXS5" s="224"/>
      <c r="VXT5" s="224"/>
      <c r="VXU5" s="224"/>
      <c r="VXV5" s="224"/>
      <c r="VXW5" s="224"/>
      <c r="VXX5" s="224"/>
      <c r="VXY5" s="224"/>
      <c r="VXZ5" s="224"/>
      <c r="VYA5" s="224"/>
      <c r="VYB5" s="224"/>
      <c r="VYC5" s="224"/>
      <c r="VYD5" s="224"/>
      <c r="VYE5" s="224"/>
      <c r="VYF5" s="224"/>
      <c r="VYG5" s="224"/>
      <c r="VYH5" s="224"/>
      <c r="VYI5" s="225"/>
      <c r="VYJ5" s="226"/>
      <c r="VYK5" s="224"/>
      <c r="VYL5" s="224"/>
      <c r="VYM5" s="224"/>
      <c r="VYN5" s="224"/>
      <c r="VYO5" s="224"/>
      <c r="VYP5" s="224"/>
      <c r="VYQ5" s="224"/>
      <c r="VYR5" s="224"/>
      <c r="VYS5" s="224"/>
      <c r="VYT5" s="224"/>
      <c r="VYU5" s="224"/>
      <c r="VYV5" s="224"/>
      <c r="VYW5" s="224"/>
      <c r="VYX5" s="224"/>
      <c r="VYY5" s="224"/>
      <c r="VYZ5" s="224"/>
      <c r="VZA5" s="224"/>
      <c r="VZB5" s="224"/>
      <c r="VZC5" s="224"/>
      <c r="VZD5" s="224"/>
      <c r="VZE5" s="224"/>
      <c r="VZF5" s="224"/>
      <c r="VZG5" s="224"/>
      <c r="VZH5" s="225"/>
      <c r="VZI5" s="226"/>
      <c r="VZJ5" s="224"/>
      <c r="VZK5" s="224"/>
      <c r="VZL5" s="224"/>
      <c r="VZM5" s="224"/>
      <c r="VZN5" s="224"/>
      <c r="VZO5" s="224"/>
      <c r="VZP5" s="224"/>
      <c r="VZQ5" s="224"/>
      <c r="VZR5" s="224"/>
      <c r="VZS5" s="224"/>
      <c r="VZT5" s="224"/>
      <c r="VZU5" s="224"/>
      <c r="VZV5" s="224"/>
      <c r="VZW5" s="224"/>
      <c r="VZX5" s="224"/>
      <c r="VZY5" s="224"/>
      <c r="VZZ5" s="224"/>
      <c r="WAA5" s="224"/>
      <c r="WAB5" s="224"/>
      <c r="WAC5" s="224"/>
      <c r="WAD5" s="224"/>
      <c r="WAE5" s="224"/>
      <c r="WAF5" s="224"/>
      <c r="WAG5" s="225"/>
      <c r="WAH5" s="226"/>
      <c r="WAI5" s="224"/>
      <c r="WAJ5" s="224"/>
      <c r="WAK5" s="224"/>
      <c r="WAL5" s="224"/>
      <c r="WAM5" s="224"/>
      <c r="WAN5" s="224"/>
      <c r="WAO5" s="224"/>
      <c r="WAP5" s="224"/>
      <c r="WAQ5" s="224"/>
      <c r="WAR5" s="224"/>
      <c r="WAS5" s="224"/>
      <c r="WAT5" s="224"/>
      <c r="WAU5" s="224"/>
      <c r="WAV5" s="224"/>
      <c r="WAW5" s="224"/>
      <c r="WAX5" s="224"/>
      <c r="WAY5" s="224"/>
      <c r="WAZ5" s="224"/>
      <c r="WBA5" s="224"/>
      <c r="WBB5" s="224"/>
      <c r="WBC5" s="224"/>
      <c r="WBD5" s="224"/>
      <c r="WBE5" s="224"/>
      <c r="WBF5" s="225"/>
      <c r="WBG5" s="226"/>
      <c r="WBH5" s="224"/>
      <c r="WBI5" s="224"/>
      <c r="WBJ5" s="224"/>
      <c r="WBK5" s="224"/>
      <c r="WBL5" s="224"/>
      <c r="WBM5" s="224"/>
      <c r="WBN5" s="224"/>
      <c r="WBO5" s="224"/>
      <c r="WBP5" s="224"/>
      <c r="WBQ5" s="224"/>
      <c r="WBR5" s="224"/>
      <c r="WBS5" s="224"/>
      <c r="WBT5" s="224"/>
      <c r="WBU5" s="224"/>
      <c r="WBV5" s="224"/>
      <c r="WBW5" s="224"/>
      <c r="WBX5" s="224"/>
      <c r="WBY5" s="224"/>
      <c r="WBZ5" s="224"/>
      <c r="WCA5" s="224"/>
      <c r="WCB5" s="224"/>
      <c r="WCC5" s="224"/>
      <c r="WCD5" s="224"/>
      <c r="WCE5" s="225"/>
      <c r="WCF5" s="226"/>
      <c r="WCG5" s="224"/>
      <c r="WCH5" s="224"/>
      <c r="WCI5" s="224"/>
      <c r="WCJ5" s="224"/>
      <c r="WCK5" s="224"/>
      <c r="WCL5" s="224"/>
      <c r="WCM5" s="224"/>
      <c r="WCN5" s="224"/>
      <c r="WCO5" s="224"/>
      <c r="WCP5" s="224"/>
      <c r="WCQ5" s="224"/>
      <c r="WCR5" s="224"/>
      <c r="WCS5" s="224"/>
      <c r="WCT5" s="224"/>
      <c r="WCU5" s="224"/>
      <c r="WCV5" s="224"/>
      <c r="WCW5" s="224"/>
      <c r="WCX5" s="224"/>
      <c r="WCY5" s="224"/>
      <c r="WCZ5" s="224"/>
      <c r="WDA5" s="224"/>
      <c r="WDB5" s="224"/>
      <c r="WDC5" s="224"/>
      <c r="WDD5" s="225"/>
      <c r="WDE5" s="226"/>
      <c r="WDF5" s="224"/>
      <c r="WDG5" s="224"/>
      <c r="WDH5" s="224"/>
      <c r="WDI5" s="224"/>
      <c r="WDJ5" s="224"/>
      <c r="WDK5" s="224"/>
      <c r="WDL5" s="224"/>
      <c r="WDM5" s="224"/>
      <c r="WDN5" s="224"/>
      <c r="WDO5" s="224"/>
      <c r="WDP5" s="224"/>
      <c r="WDQ5" s="224"/>
      <c r="WDR5" s="224"/>
      <c r="WDS5" s="224"/>
      <c r="WDT5" s="224"/>
      <c r="WDU5" s="224"/>
      <c r="WDV5" s="224"/>
      <c r="WDW5" s="224"/>
      <c r="WDX5" s="224"/>
      <c r="WDY5" s="224"/>
      <c r="WDZ5" s="224"/>
      <c r="WEA5" s="224"/>
      <c r="WEB5" s="224"/>
      <c r="WEC5" s="225"/>
      <c r="WED5" s="226"/>
      <c r="WEE5" s="224"/>
      <c r="WEF5" s="224"/>
      <c r="WEG5" s="224"/>
      <c r="WEH5" s="224"/>
      <c r="WEI5" s="224"/>
      <c r="WEJ5" s="224"/>
      <c r="WEK5" s="224"/>
      <c r="WEL5" s="224"/>
      <c r="WEM5" s="224"/>
      <c r="WEN5" s="224"/>
      <c r="WEO5" s="224"/>
      <c r="WEP5" s="224"/>
      <c r="WEQ5" s="224"/>
      <c r="WER5" s="224"/>
      <c r="WES5" s="224"/>
      <c r="WET5" s="224"/>
      <c r="WEU5" s="224"/>
      <c r="WEV5" s="224"/>
      <c r="WEW5" s="224"/>
      <c r="WEX5" s="224"/>
      <c r="WEY5" s="224"/>
      <c r="WEZ5" s="224"/>
      <c r="WFA5" s="224"/>
      <c r="WFB5" s="225"/>
      <c r="WFC5" s="226"/>
      <c r="WFD5" s="224"/>
      <c r="WFE5" s="224"/>
      <c r="WFF5" s="224"/>
      <c r="WFG5" s="224"/>
      <c r="WFH5" s="224"/>
      <c r="WFI5" s="224"/>
      <c r="WFJ5" s="224"/>
      <c r="WFK5" s="224"/>
      <c r="WFL5" s="224"/>
      <c r="WFM5" s="224"/>
      <c r="WFN5" s="224"/>
      <c r="WFO5" s="224"/>
      <c r="WFP5" s="224"/>
      <c r="WFQ5" s="224"/>
      <c r="WFR5" s="224"/>
      <c r="WFS5" s="224"/>
      <c r="WFT5" s="224"/>
      <c r="WFU5" s="224"/>
      <c r="WFV5" s="224"/>
      <c r="WFW5" s="224"/>
      <c r="WFX5" s="224"/>
      <c r="WFY5" s="224"/>
      <c r="WFZ5" s="224"/>
      <c r="WGA5" s="225"/>
      <c r="WGB5" s="226"/>
      <c r="WGC5" s="224"/>
      <c r="WGD5" s="224"/>
      <c r="WGE5" s="224"/>
      <c r="WGF5" s="224"/>
      <c r="WGG5" s="224"/>
      <c r="WGH5" s="224"/>
      <c r="WGI5" s="224"/>
      <c r="WGJ5" s="224"/>
      <c r="WGK5" s="224"/>
      <c r="WGL5" s="224"/>
      <c r="WGM5" s="224"/>
      <c r="WGN5" s="224"/>
      <c r="WGO5" s="224"/>
      <c r="WGP5" s="224"/>
      <c r="WGQ5" s="224"/>
      <c r="WGR5" s="224"/>
      <c r="WGS5" s="224"/>
      <c r="WGT5" s="224"/>
      <c r="WGU5" s="224"/>
      <c r="WGV5" s="224"/>
      <c r="WGW5" s="224"/>
      <c r="WGX5" s="224"/>
      <c r="WGY5" s="224"/>
      <c r="WGZ5" s="225"/>
      <c r="WHA5" s="226"/>
      <c r="WHB5" s="224"/>
      <c r="WHC5" s="224"/>
      <c r="WHD5" s="224"/>
      <c r="WHE5" s="224"/>
      <c r="WHF5" s="224"/>
      <c r="WHG5" s="224"/>
      <c r="WHH5" s="224"/>
      <c r="WHI5" s="224"/>
      <c r="WHJ5" s="224"/>
      <c r="WHK5" s="224"/>
      <c r="WHL5" s="224"/>
      <c r="WHM5" s="224"/>
      <c r="WHN5" s="224"/>
      <c r="WHO5" s="224"/>
      <c r="WHP5" s="224"/>
      <c r="WHQ5" s="224"/>
      <c r="WHR5" s="224"/>
      <c r="WHS5" s="224"/>
      <c r="WHT5" s="224"/>
      <c r="WHU5" s="224"/>
      <c r="WHV5" s="224"/>
      <c r="WHW5" s="224"/>
      <c r="WHX5" s="224"/>
      <c r="WHY5" s="225"/>
      <c r="WHZ5" s="226"/>
      <c r="WIA5" s="224"/>
      <c r="WIB5" s="224"/>
      <c r="WIC5" s="224"/>
      <c r="WID5" s="224"/>
      <c r="WIE5" s="224"/>
      <c r="WIF5" s="224"/>
      <c r="WIG5" s="224"/>
      <c r="WIH5" s="224"/>
      <c r="WII5" s="224"/>
      <c r="WIJ5" s="224"/>
      <c r="WIK5" s="224"/>
      <c r="WIL5" s="224"/>
      <c r="WIM5" s="224"/>
      <c r="WIN5" s="224"/>
      <c r="WIO5" s="224"/>
      <c r="WIP5" s="224"/>
      <c r="WIQ5" s="224"/>
      <c r="WIR5" s="224"/>
      <c r="WIS5" s="224"/>
      <c r="WIT5" s="224"/>
      <c r="WIU5" s="224"/>
      <c r="WIV5" s="224"/>
      <c r="WIW5" s="224"/>
      <c r="WIX5" s="225"/>
      <c r="WIY5" s="226"/>
      <c r="WIZ5" s="224"/>
      <c r="WJA5" s="224"/>
      <c r="WJB5" s="224"/>
      <c r="WJC5" s="224"/>
      <c r="WJD5" s="224"/>
      <c r="WJE5" s="224"/>
      <c r="WJF5" s="224"/>
      <c r="WJG5" s="224"/>
      <c r="WJH5" s="224"/>
      <c r="WJI5" s="224"/>
      <c r="WJJ5" s="224"/>
      <c r="WJK5" s="224"/>
      <c r="WJL5" s="224"/>
      <c r="WJM5" s="224"/>
      <c r="WJN5" s="224"/>
      <c r="WJO5" s="224"/>
      <c r="WJP5" s="224"/>
      <c r="WJQ5" s="224"/>
      <c r="WJR5" s="224"/>
      <c r="WJS5" s="224"/>
      <c r="WJT5" s="224"/>
      <c r="WJU5" s="224"/>
      <c r="WJV5" s="224"/>
      <c r="WJW5" s="225"/>
      <c r="WJX5" s="226"/>
      <c r="WJY5" s="224"/>
      <c r="WJZ5" s="224"/>
      <c r="WKA5" s="224"/>
      <c r="WKB5" s="224"/>
      <c r="WKC5" s="224"/>
      <c r="WKD5" s="224"/>
      <c r="WKE5" s="224"/>
      <c r="WKF5" s="224"/>
      <c r="WKG5" s="224"/>
      <c r="WKH5" s="224"/>
      <c r="WKI5" s="224"/>
      <c r="WKJ5" s="224"/>
      <c r="WKK5" s="224"/>
      <c r="WKL5" s="224"/>
      <c r="WKM5" s="224"/>
      <c r="WKN5" s="224"/>
      <c r="WKO5" s="224"/>
      <c r="WKP5" s="224"/>
      <c r="WKQ5" s="224"/>
      <c r="WKR5" s="224"/>
      <c r="WKS5" s="224"/>
      <c r="WKT5" s="224"/>
      <c r="WKU5" s="224"/>
      <c r="WKV5" s="225"/>
      <c r="WKW5" s="226"/>
      <c r="WKX5" s="224"/>
      <c r="WKY5" s="224"/>
      <c r="WKZ5" s="224"/>
      <c r="WLA5" s="224"/>
      <c r="WLB5" s="224"/>
      <c r="WLC5" s="224"/>
      <c r="WLD5" s="224"/>
      <c r="WLE5" s="224"/>
      <c r="WLF5" s="224"/>
      <c r="WLG5" s="224"/>
      <c r="WLH5" s="224"/>
      <c r="WLI5" s="224"/>
      <c r="WLJ5" s="224"/>
      <c r="WLK5" s="224"/>
      <c r="WLL5" s="224"/>
      <c r="WLM5" s="224"/>
      <c r="WLN5" s="224"/>
      <c r="WLO5" s="224"/>
      <c r="WLP5" s="224"/>
      <c r="WLQ5" s="224"/>
      <c r="WLR5" s="224"/>
      <c r="WLS5" s="224"/>
      <c r="WLT5" s="224"/>
      <c r="WLU5" s="225"/>
      <c r="WLV5" s="226"/>
      <c r="WLW5" s="224"/>
      <c r="WLX5" s="224"/>
      <c r="WLY5" s="224"/>
      <c r="WLZ5" s="224"/>
      <c r="WMA5" s="224"/>
      <c r="WMB5" s="224"/>
      <c r="WMC5" s="224"/>
      <c r="WMD5" s="224"/>
      <c r="WME5" s="224"/>
      <c r="WMF5" s="224"/>
      <c r="WMG5" s="224"/>
      <c r="WMH5" s="224"/>
      <c r="WMI5" s="224"/>
      <c r="WMJ5" s="224"/>
      <c r="WMK5" s="224"/>
      <c r="WML5" s="224"/>
      <c r="WMM5" s="224"/>
      <c r="WMN5" s="224"/>
      <c r="WMO5" s="224"/>
      <c r="WMP5" s="224"/>
      <c r="WMQ5" s="224"/>
      <c r="WMR5" s="224"/>
      <c r="WMS5" s="224"/>
      <c r="WMT5" s="225"/>
      <c r="WMU5" s="226"/>
      <c r="WMV5" s="224"/>
      <c r="WMW5" s="224"/>
      <c r="WMX5" s="224"/>
      <c r="WMY5" s="224"/>
      <c r="WMZ5" s="224"/>
      <c r="WNA5" s="224"/>
      <c r="WNB5" s="224"/>
      <c r="WNC5" s="224"/>
      <c r="WND5" s="224"/>
      <c r="WNE5" s="224"/>
      <c r="WNF5" s="224"/>
      <c r="WNG5" s="224"/>
      <c r="WNH5" s="224"/>
      <c r="WNI5" s="224"/>
      <c r="WNJ5" s="224"/>
      <c r="WNK5" s="224"/>
      <c r="WNL5" s="224"/>
      <c r="WNM5" s="224"/>
      <c r="WNN5" s="224"/>
      <c r="WNO5" s="224"/>
      <c r="WNP5" s="224"/>
      <c r="WNQ5" s="224"/>
      <c r="WNR5" s="224"/>
      <c r="WNS5" s="225"/>
      <c r="WNT5" s="226"/>
      <c r="WNU5" s="224"/>
      <c r="WNV5" s="224"/>
      <c r="WNW5" s="224"/>
      <c r="WNX5" s="224"/>
      <c r="WNY5" s="224"/>
      <c r="WNZ5" s="224"/>
      <c r="WOA5" s="224"/>
      <c r="WOB5" s="224"/>
      <c r="WOC5" s="224"/>
      <c r="WOD5" s="224"/>
      <c r="WOE5" s="224"/>
      <c r="WOF5" s="224"/>
      <c r="WOG5" s="224"/>
      <c r="WOH5" s="224"/>
      <c r="WOI5" s="224"/>
      <c r="WOJ5" s="224"/>
      <c r="WOK5" s="224"/>
      <c r="WOL5" s="224"/>
      <c r="WOM5" s="224"/>
      <c r="WON5" s="224"/>
      <c r="WOO5" s="224"/>
      <c r="WOP5" s="224"/>
      <c r="WOQ5" s="224"/>
      <c r="WOR5" s="225"/>
      <c r="WOS5" s="226"/>
      <c r="WOT5" s="224"/>
      <c r="WOU5" s="224"/>
      <c r="WOV5" s="224"/>
      <c r="WOW5" s="224"/>
      <c r="WOX5" s="224"/>
      <c r="WOY5" s="224"/>
      <c r="WOZ5" s="224"/>
      <c r="WPA5" s="224"/>
      <c r="WPB5" s="224"/>
      <c r="WPC5" s="224"/>
      <c r="WPD5" s="224"/>
      <c r="WPE5" s="224"/>
      <c r="WPF5" s="224"/>
      <c r="WPG5" s="224"/>
      <c r="WPH5" s="224"/>
      <c r="WPI5" s="224"/>
      <c r="WPJ5" s="224"/>
      <c r="WPK5" s="224"/>
      <c r="WPL5" s="224"/>
      <c r="WPM5" s="224"/>
      <c r="WPN5" s="224"/>
      <c r="WPO5" s="224"/>
      <c r="WPP5" s="224"/>
      <c r="WPQ5" s="225"/>
      <c r="WPR5" s="226"/>
      <c r="WPS5" s="224"/>
      <c r="WPT5" s="224"/>
      <c r="WPU5" s="224"/>
      <c r="WPV5" s="224"/>
      <c r="WPW5" s="224"/>
      <c r="WPX5" s="224"/>
      <c r="WPY5" s="224"/>
      <c r="WPZ5" s="224"/>
      <c r="WQA5" s="224"/>
      <c r="WQB5" s="224"/>
      <c r="WQC5" s="224"/>
      <c r="WQD5" s="224"/>
      <c r="WQE5" s="224"/>
      <c r="WQF5" s="224"/>
      <c r="WQG5" s="224"/>
      <c r="WQH5" s="224"/>
      <c r="WQI5" s="224"/>
      <c r="WQJ5" s="224"/>
      <c r="WQK5" s="224"/>
      <c r="WQL5" s="224"/>
      <c r="WQM5" s="224"/>
      <c r="WQN5" s="224"/>
      <c r="WQO5" s="224"/>
      <c r="WQP5" s="225"/>
      <c r="WQQ5" s="226"/>
      <c r="WQR5" s="224"/>
      <c r="WQS5" s="224"/>
      <c r="WQT5" s="224"/>
      <c r="WQU5" s="224"/>
      <c r="WQV5" s="224"/>
      <c r="WQW5" s="224"/>
      <c r="WQX5" s="224"/>
      <c r="WQY5" s="224"/>
      <c r="WQZ5" s="224"/>
      <c r="WRA5" s="224"/>
      <c r="WRB5" s="224"/>
      <c r="WRC5" s="224"/>
      <c r="WRD5" s="224"/>
      <c r="WRE5" s="224"/>
      <c r="WRF5" s="224"/>
      <c r="WRG5" s="224"/>
      <c r="WRH5" s="224"/>
      <c r="WRI5" s="224"/>
      <c r="WRJ5" s="224"/>
      <c r="WRK5" s="224"/>
      <c r="WRL5" s="224"/>
      <c r="WRM5" s="224"/>
      <c r="WRN5" s="224"/>
      <c r="WRO5" s="225"/>
      <c r="WRP5" s="226"/>
      <c r="WRQ5" s="224"/>
      <c r="WRR5" s="224"/>
      <c r="WRS5" s="224"/>
      <c r="WRT5" s="224"/>
      <c r="WRU5" s="224"/>
      <c r="WRV5" s="224"/>
      <c r="WRW5" s="224"/>
      <c r="WRX5" s="224"/>
      <c r="WRY5" s="224"/>
      <c r="WRZ5" s="224"/>
      <c r="WSA5" s="224"/>
      <c r="WSB5" s="224"/>
      <c r="WSC5" s="224"/>
      <c r="WSD5" s="224"/>
      <c r="WSE5" s="224"/>
      <c r="WSF5" s="224"/>
      <c r="WSG5" s="224"/>
      <c r="WSH5" s="224"/>
      <c r="WSI5" s="224"/>
      <c r="WSJ5" s="224"/>
      <c r="WSK5" s="224"/>
      <c r="WSL5" s="224"/>
      <c r="WSM5" s="224"/>
      <c r="WSN5" s="225"/>
      <c r="WSO5" s="226"/>
      <c r="WSP5" s="224"/>
      <c r="WSQ5" s="224"/>
      <c r="WSR5" s="224"/>
      <c r="WSS5" s="224"/>
      <c r="WST5" s="224"/>
      <c r="WSU5" s="224"/>
      <c r="WSV5" s="224"/>
      <c r="WSW5" s="224"/>
      <c r="WSX5" s="224"/>
      <c r="WSY5" s="224"/>
      <c r="WSZ5" s="224"/>
      <c r="WTA5" s="224"/>
      <c r="WTB5" s="224"/>
      <c r="WTC5" s="224"/>
      <c r="WTD5" s="224"/>
      <c r="WTE5" s="224"/>
      <c r="WTF5" s="224"/>
      <c r="WTG5" s="224"/>
      <c r="WTH5" s="224"/>
      <c r="WTI5" s="224"/>
      <c r="WTJ5" s="224"/>
      <c r="WTK5" s="224"/>
      <c r="WTL5" s="224"/>
      <c r="WTM5" s="225"/>
      <c r="WTN5" s="226"/>
      <c r="WTO5" s="224"/>
      <c r="WTP5" s="224"/>
      <c r="WTQ5" s="224"/>
      <c r="WTR5" s="224"/>
      <c r="WTS5" s="224"/>
      <c r="WTT5" s="224"/>
      <c r="WTU5" s="224"/>
      <c r="WTV5" s="224"/>
      <c r="WTW5" s="224"/>
      <c r="WTX5" s="224"/>
      <c r="WTY5" s="224"/>
      <c r="WTZ5" s="224"/>
      <c r="WUA5" s="224"/>
      <c r="WUB5" s="224"/>
      <c r="WUC5" s="224"/>
      <c r="WUD5" s="224"/>
      <c r="WUE5" s="224"/>
      <c r="WUF5" s="224"/>
      <c r="WUG5" s="224"/>
      <c r="WUH5" s="224"/>
      <c r="WUI5" s="224"/>
      <c r="WUJ5" s="224"/>
      <c r="WUK5" s="224"/>
      <c r="WUL5" s="225"/>
      <c r="WUM5" s="226"/>
      <c r="WUN5" s="224"/>
      <c r="WUO5" s="224"/>
      <c r="WUP5" s="224"/>
      <c r="WUQ5" s="224"/>
      <c r="WUR5" s="224"/>
      <c r="WUS5" s="224"/>
      <c r="WUT5" s="224"/>
      <c r="WUU5" s="224"/>
      <c r="WUV5" s="224"/>
      <c r="WUW5" s="224"/>
      <c r="WUX5" s="224"/>
      <c r="WUY5" s="224"/>
      <c r="WUZ5" s="224"/>
      <c r="WVA5" s="224"/>
      <c r="WVB5" s="224"/>
      <c r="WVC5" s="224"/>
      <c r="WVD5" s="224"/>
      <c r="WVE5" s="224"/>
      <c r="WVF5" s="224"/>
      <c r="WVG5" s="224"/>
      <c r="WVH5" s="224"/>
      <c r="WVI5" s="224"/>
      <c r="WVJ5" s="224"/>
      <c r="WVK5" s="225"/>
      <c r="WVL5" s="226"/>
      <c r="WVM5" s="224"/>
      <c r="WVN5" s="224"/>
      <c r="WVO5" s="224"/>
      <c r="WVP5" s="224"/>
      <c r="WVQ5" s="224"/>
      <c r="WVR5" s="224"/>
      <c r="WVS5" s="224"/>
      <c r="WVT5" s="224"/>
      <c r="WVU5" s="224"/>
      <c r="WVV5" s="224"/>
      <c r="WVW5" s="224"/>
      <c r="WVX5" s="224"/>
      <c r="WVY5" s="224"/>
      <c r="WVZ5" s="224"/>
      <c r="WWA5" s="224"/>
      <c r="WWB5" s="224"/>
      <c r="WWC5" s="224"/>
      <c r="WWD5" s="224"/>
      <c r="WWE5" s="224"/>
      <c r="WWF5" s="224"/>
      <c r="WWG5" s="224"/>
      <c r="WWH5" s="224"/>
      <c r="WWI5" s="224"/>
      <c r="WWJ5" s="225"/>
      <c r="WWK5" s="226"/>
      <c r="WWL5" s="224"/>
      <c r="WWM5" s="224"/>
      <c r="WWN5" s="224"/>
      <c r="WWO5" s="224"/>
      <c r="WWP5" s="224"/>
      <c r="WWQ5" s="224"/>
      <c r="WWR5" s="224"/>
      <c r="WWS5" s="224"/>
      <c r="WWT5" s="224"/>
      <c r="WWU5" s="224"/>
      <c r="WWV5" s="224"/>
      <c r="WWW5" s="224"/>
      <c r="WWX5" s="224"/>
      <c r="WWY5" s="224"/>
      <c r="WWZ5" s="224"/>
      <c r="WXA5" s="224"/>
      <c r="WXB5" s="224"/>
      <c r="WXC5" s="224"/>
      <c r="WXD5" s="224"/>
      <c r="WXE5" s="224"/>
      <c r="WXF5" s="224"/>
      <c r="WXG5" s="224"/>
      <c r="WXH5" s="224"/>
      <c r="WXI5" s="225"/>
      <c r="WXJ5" s="226"/>
      <c r="WXK5" s="224"/>
      <c r="WXL5" s="224"/>
      <c r="WXM5" s="224"/>
      <c r="WXN5" s="224"/>
      <c r="WXO5" s="224"/>
      <c r="WXP5" s="224"/>
      <c r="WXQ5" s="224"/>
      <c r="WXR5" s="224"/>
      <c r="WXS5" s="224"/>
      <c r="WXT5" s="224"/>
      <c r="WXU5" s="224"/>
      <c r="WXV5" s="224"/>
      <c r="WXW5" s="224"/>
      <c r="WXX5" s="224"/>
      <c r="WXY5" s="224"/>
      <c r="WXZ5" s="224"/>
      <c r="WYA5" s="224"/>
      <c r="WYB5" s="224"/>
      <c r="WYC5" s="224"/>
      <c r="WYD5" s="224"/>
      <c r="WYE5" s="224"/>
      <c r="WYF5" s="224"/>
      <c r="WYG5" s="224"/>
      <c r="WYH5" s="225"/>
      <c r="WYI5" s="226"/>
      <c r="WYJ5" s="224"/>
      <c r="WYK5" s="224"/>
      <c r="WYL5" s="224"/>
      <c r="WYM5" s="224"/>
      <c r="WYN5" s="224"/>
      <c r="WYO5" s="224"/>
      <c r="WYP5" s="224"/>
      <c r="WYQ5" s="224"/>
      <c r="WYR5" s="224"/>
      <c r="WYS5" s="224"/>
      <c r="WYT5" s="224"/>
      <c r="WYU5" s="224"/>
      <c r="WYV5" s="224"/>
      <c r="WYW5" s="224"/>
      <c r="WYX5" s="224"/>
      <c r="WYY5" s="224"/>
      <c r="WYZ5" s="224"/>
      <c r="WZA5" s="224"/>
      <c r="WZB5" s="224"/>
      <c r="WZC5" s="224"/>
      <c r="WZD5" s="224"/>
      <c r="WZE5" s="224"/>
      <c r="WZF5" s="224"/>
      <c r="WZG5" s="225"/>
      <c r="WZH5" s="226"/>
      <c r="WZI5" s="224"/>
      <c r="WZJ5" s="224"/>
      <c r="WZK5" s="224"/>
      <c r="WZL5" s="224"/>
      <c r="WZM5" s="224"/>
      <c r="WZN5" s="224"/>
      <c r="WZO5" s="224"/>
      <c r="WZP5" s="224"/>
      <c r="WZQ5" s="224"/>
      <c r="WZR5" s="224"/>
      <c r="WZS5" s="224"/>
      <c r="WZT5" s="224"/>
      <c r="WZU5" s="224"/>
      <c r="WZV5" s="224"/>
      <c r="WZW5" s="224"/>
      <c r="WZX5" s="224"/>
      <c r="WZY5" s="224"/>
      <c r="WZZ5" s="224"/>
      <c r="XAA5" s="224"/>
      <c r="XAB5" s="224"/>
      <c r="XAC5" s="224"/>
      <c r="XAD5" s="224"/>
      <c r="XAE5" s="224"/>
      <c r="XAF5" s="225"/>
      <c r="XAG5" s="226"/>
      <c r="XAH5" s="224"/>
      <c r="XAI5" s="224"/>
      <c r="XAJ5" s="224"/>
      <c r="XAK5" s="224"/>
      <c r="XAL5" s="224"/>
      <c r="XAM5" s="224"/>
      <c r="XAN5" s="224"/>
      <c r="XAO5" s="224"/>
      <c r="XAP5" s="224"/>
      <c r="XAQ5" s="224"/>
      <c r="XAR5" s="224"/>
      <c r="XAS5" s="224"/>
      <c r="XAT5" s="224"/>
      <c r="XAU5" s="224"/>
      <c r="XAV5" s="224"/>
      <c r="XAW5" s="224"/>
      <c r="XAX5" s="224"/>
      <c r="XAY5" s="224"/>
      <c r="XAZ5" s="224"/>
      <c r="XBA5" s="224"/>
      <c r="XBB5" s="224"/>
      <c r="XBC5" s="224"/>
      <c r="XBD5" s="224"/>
      <c r="XBE5" s="225"/>
      <c r="XBF5" s="226"/>
      <c r="XBG5" s="224"/>
      <c r="XBH5" s="224"/>
      <c r="XBI5" s="224"/>
      <c r="XBJ5" s="224"/>
      <c r="XBK5" s="224"/>
      <c r="XBL5" s="224"/>
      <c r="XBM5" s="224"/>
      <c r="XBN5" s="224"/>
      <c r="XBO5" s="224"/>
      <c r="XBP5" s="224"/>
      <c r="XBQ5" s="224"/>
      <c r="XBR5" s="224"/>
      <c r="XBS5" s="224"/>
      <c r="XBT5" s="224"/>
      <c r="XBU5" s="224"/>
      <c r="XBV5" s="224"/>
      <c r="XBW5" s="224"/>
      <c r="XBX5" s="224"/>
      <c r="XBY5" s="224"/>
      <c r="XBZ5" s="224"/>
      <c r="XCA5" s="224"/>
      <c r="XCB5" s="224"/>
      <c r="XCC5" s="224"/>
      <c r="XCD5" s="225"/>
      <c r="XCE5" s="226"/>
      <c r="XCF5" s="224"/>
      <c r="XCG5" s="224"/>
      <c r="XCH5" s="224"/>
      <c r="XCI5" s="224"/>
      <c r="XCJ5" s="224"/>
      <c r="XCK5" s="224"/>
      <c r="XCL5" s="224"/>
      <c r="XCM5" s="224"/>
      <c r="XCN5" s="224"/>
      <c r="XCO5" s="224"/>
      <c r="XCP5" s="224"/>
      <c r="XCQ5" s="224"/>
      <c r="XCR5" s="224"/>
      <c r="XCS5" s="224"/>
      <c r="XCT5" s="224"/>
      <c r="XCU5" s="224"/>
      <c r="XCV5" s="224"/>
      <c r="XCW5" s="224"/>
      <c r="XCX5" s="224"/>
      <c r="XCY5" s="224"/>
      <c r="XCZ5" s="224"/>
      <c r="XDA5" s="224"/>
      <c r="XDB5" s="224"/>
      <c r="XDC5" s="225"/>
      <c r="XDD5" s="226"/>
      <c r="XDE5" s="224"/>
      <c r="XDF5" s="224"/>
      <c r="XDG5" s="224"/>
      <c r="XDH5" s="224"/>
      <c r="XDI5" s="224"/>
      <c r="XDJ5" s="224"/>
      <c r="XDK5" s="224"/>
      <c r="XDL5" s="224"/>
      <c r="XDM5" s="224"/>
      <c r="XDN5" s="224"/>
      <c r="XDO5" s="224"/>
      <c r="XDP5" s="224"/>
      <c r="XDQ5" s="224"/>
      <c r="XDR5" s="224"/>
      <c r="XDS5" s="224"/>
      <c r="XDT5" s="224"/>
      <c r="XDU5" s="224"/>
      <c r="XDV5" s="224"/>
      <c r="XDW5" s="224"/>
      <c r="XDX5" s="224"/>
      <c r="XDY5" s="224"/>
      <c r="XDZ5" s="224"/>
      <c r="XEA5" s="224"/>
      <c r="XEB5" s="225"/>
      <c r="XEC5" s="226"/>
      <c r="XED5" s="224"/>
      <c r="XEE5" s="224"/>
      <c r="XEF5" s="224"/>
      <c r="XEG5" s="224"/>
      <c r="XEH5" s="224"/>
      <c r="XEI5" s="224"/>
      <c r="XEJ5" s="224"/>
      <c r="XEK5" s="224"/>
    </row>
    <row r="6" spans="1:16365">
      <c r="A6" s="222" t="s">
        <v>1301</v>
      </c>
      <c r="B6" s="68"/>
      <c r="C6" s="59">
        <v>2433898.9149600002</v>
      </c>
      <c r="D6" s="59">
        <v>2324107.7796700001</v>
      </c>
      <c r="E6" s="59">
        <v>1885910</v>
      </c>
      <c r="F6" s="59">
        <v>2073200690.04617</v>
      </c>
      <c r="G6" s="59">
        <v>2495751.9485999998</v>
      </c>
      <c r="H6" s="59">
        <v>1945603</v>
      </c>
      <c r="I6" s="59">
        <v>18282.205959999999</v>
      </c>
      <c r="J6" s="59">
        <v>5534</v>
      </c>
      <c r="K6" s="59">
        <v>110430.4215</v>
      </c>
      <c r="L6" s="59">
        <v>42543</v>
      </c>
      <c r="M6" s="59">
        <v>46509.098140000002</v>
      </c>
      <c r="N6" s="59">
        <v>16986</v>
      </c>
      <c r="O6" s="59">
        <v>637754</v>
      </c>
      <c r="P6" s="59">
        <v>1006323217.74275</v>
      </c>
      <c r="Q6" s="59">
        <v>2664</v>
      </c>
      <c r="R6" s="59">
        <v>2145</v>
      </c>
      <c r="S6" s="59">
        <v>390</v>
      </c>
      <c r="T6" s="18"/>
      <c r="U6" s="59">
        <v>484</v>
      </c>
      <c r="V6" s="59">
        <v>132175.23939</v>
      </c>
      <c r="W6" s="59">
        <v>2171</v>
      </c>
      <c r="X6" s="59">
        <v>292524.08869</v>
      </c>
      <c r="Y6" s="59">
        <v>4078.7450600000002</v>
      </c>
      <c r="Z6" s="59"/>
      <c r="AA6" s="59"/>
      <c r="AB6" s="59">
        <v>7</v>
      </c>
      <c r="AC6" s="59">
        <v>110.46850999999999</v>
      </c>
      <c r="AD6" s="59"/>
      <c r="AE6" s="59"/>
    </row>
    <row r="7" spans="1:16365" ht="30.75" customHeight="1">
      <c r="A7" s="222"/>
      <c r="B7" s="68" t="s">
        <v>1302</v>
      </c>
      <c r="C7" s="59">
        <v>45744.224040000001</v>
      </c>
      <c r="D7" s="59">
        <v>44988.613879999997</v>
      </c>
      <c r="E7" s="59">
        <v>200494</v>
      </c>
      <c r="F7" s="59">
        <v>213664759.96599999</v>
      </c>
      <c r="G7" s="59">
        <v>46015.909760000002</v>
      </c>
      <c r="H7" s="59">
        <v>200494</v>
      </c>
      <c r="I7" s="59">
        <v>302.87362000000002</v>
      </c>
      <c r="J7" s="59">
        <v>1</v>
      </c>
      <c r="K7" s="59">
        <v>303.09361999999999</v>
      </c>
      <c r="L7" s="59">
        <v>1</v>
      </c>
      <c r="M7" s="59">
        <v>271.46571999999998</v>
      </c>
      <c r="N7" s="59">
        <v>572</v>
      </c>
      <c r="O7" s="59">
        <v>31668</v>
      </c>
      <c r="P7" s="59">
        <v>28958398.498</v>
      </c>
      <c r="Q7" s="59">
        <v>831</v>
      </c>
      <c r="R7" s="59">
        <v>807</v>
      </c>
      <c r="S7" s="59">
        <v>37</v>
      </c>
      <c r="T7" s="59">
        <v>887.00402999999994</v>
      </c>
      <c r="U7" s="59">
        <v>49</v>
      </c>
      <c r="V7" s="59">
        <v>175.96448000000001</v>
      </c>
      <c r="W7" s="59">
        <v>807</v>
      </c>
      <c r="X7" s="59">
        <v>30889.554690000001</v>
      </c>
      <c r="Y7" s="59"/>
      <c r="Z7" s="59"/>
      <c r="AA7" s="59"/>
      <c r="AB7" s="59"/>
      <c r="AC7" s="59"/>
      <c r="AD7" s="59"/>
      <c r="AE7" s="59"/>
    </row>
    <row r="8" spans="1:16365">
      <c r="A8" s="222" t="s">
        <v>1303</v>
      </c>
      <c r="B8" s="68"/>
      <c r="C8" s="59">
        <v>175.965</v>
      </c>
      <c r="D8" s="59">
        <v>171.405</v>
      </c>
      <c r="E8" s="59">
        <v>7</v>
      </c>
      <c r="F8" s="59">
        <v>21900</v>
      </c>
      <c r="G8" s="59">
        <v>227.80500000000001</v>
      </c>
      <c r="H8" s="59">
        <v>10</v>
      </c>
      <c r="I8" s="59"/>
      <c r="J8" s="59"/>
      <c r="K8" s="59">
        <v>51.84</v>
      </c>
      <c r="L8" s="59">
        <v>1</v>
      </c>
      <c r="M8" s="59"/>
      <c r="N8" s="59"/>
      <c r="O8" s="59">
        <v>9</v>
      </c>
      <c r="P8" s="59">
        <v>43900</v>
      </c>
      <c r="Q8" s="59"/>
      <c r="R8" s="59"/>
      <c r="S8" s="59"/>
      <c r="T8" s="18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</row>
    <row r="9" spans="1:16365" ht="36" customHeight="1">
      <c r="A9" s="222"/>
      <c r="B9" s="68" t="s">
        <v>1304</v>
      </c>
      <c r="C9" s="59">
        <v>175.965</v>
      </c>
      <c r="D9" s="59">
        <v>171.405</v>
      </c>
      <c r="E9" s="59">
        <v>7</v>
      </c>
      <c r="F9" s="59">
        <v>21900</v>
      </c>
      <c r="G9" s="59">
        <v>227.80500000000001</v>
      </c>
      <c r="H9" s="59">
        <v>10</v>
      </c>
      <c r="I9" s="59"/>
      <c r="J9" s="59"/>
      <c r="K9" s="59">
        <v>51.84</v>
      </c>
      <c r="L9" s="59">
        <v>1</v>
      </c>
      <c r="M9" s="59"/>
      <c r="N9" s="59"/>
      <c r="O9" s="59">
        <v>9</v>
      </c>
      <c r="P9" s="59">
        <v>43900</v>
      </c>
      <c r="Q9" s="59"/>
      <c r="R9" s="59"/>
      <c r="S9" s="59"/>
      <c r="T9" s="18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</row>
    <row r="10" spans="1:16365" ht="36" customHeight="1">
      <c r="A10" s="222"/>
      <c r="B10" s="68" t="s">
        <v>1305</v>
      </c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18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</row>
    <row r="11" spans="1:16365" ht="25.5" customHeight="1">
      <c r="A11" s="222"/>
      <c r="B11" s="68" t="s">
        <v>1306</v>
      </c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18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</row>
    <row r="12" spans="1:16365" ht="24.75" customHeight="1">
      <c r="A12" s="222"/>
      <c r="B12" s="68" t="s">
        <v>1307</v>
      </c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18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</row>
    <row r="13" spans="1:16365" s="112" customFormat="1" ht="15" customHeight="1">
      <c r="A13" s="223" t="s">
        <v>1265</v>
      </c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5"/>
      <c r="Y13" s="226"/>
      <c r="Z13" s="224"/>
      <c r="AA13" s="224"/>
      <c r="AB13" s="224"/>
      <c r="AC13" s="224"/>
      <c r="AD13" s="224"/>
      <c r="AE13" s="227"/>
      <c r="AF13" s="228"/>
      <c r="AG13" s="228"/>
      <c r="AH13" s="228"/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  <c r="BC13" s="228"/>
      <c r="BD13" s="228"/>
      <c r="BE13" s="228"/>
      <c r="BF13" s="228"/>
      <c r="BG13" s="228"/>
      <c r="BH13" s="228"/>
      <c r="BI13" s="228"/>
      <c r="BJ13" s="228"/>
      <c r="BK13" s="228"/>
      <c r="BL13" s="228"/>
      <c r="BM13" s="228"/>
      <c r="BN13" s="228"/>
      <c r="BO13" s="228"/>
      <c r="BP13" s="228"/>
      <c r="BQ13" s="228"/>
      <c r="BR13" s="228"/>
      <c r="BS13" s="228"/>
      <c r="BT13" s="228"/>
      <c r="BU13" s="228"/>
      <c r="BV13" s="228"/>
      <c r="BW13" s="228"/>
      <c r="BX13" s="228"/>
      <c r="BY13" s="228"/>
      <c r="BZ13" s="228"/>
      <c r="CA13" s="228"/>
      <c r="CB13" s="228"/>
      <c r="CC13" s="228"/>
      <c r="CD13" s="226"/>
      <c r="CE13" s="224"/>
      <c r="CF13" s="224"/>
      <c r="CG13" s="224"/>
      <c r="CH13" s="224"/>
      <c r="CI13" s="224"/>
      <c r="CJ13" s="224"/>
      <c r="CK13" s="224"/>
      <c r="CL13" s="224"/>
      <c r="CM13" s="224"/>
      <c r="CN13" s="224"/>
      <c r="CO13" s="224"/>
      <c r="CP13" s="224"/>
      <c r="CQ13" s="224"/>
      <c r="CR13" s="224"/>
      <c r="CS13" s="224"/>
      <c r="CT13" s="224"/>
      <c r="CU13" s="224"/>
      <c r="CV13" s="224"/>
      <c r="CW13" s="224"/>
      <c r="CX13" s="224"/>
      <c r="CY13" s="224"/>
      <c r="CZ13" s="224"/>
      <c r="DA13" s="224"/>
      <c r="DB13" s="225"/>
      <c r="DC13" s="226"/>
      <c r="DD13" s="224"/>
      <c r="DE13" s="224"/>
      <c r="DF13" s="224"/>
      <c r="DG13" s="224"/>
      <c r="DH13" s="224"/>
      <c r="DI13" s="224"/>
      <c r="DJ13" s="224"/>
      <c r="DK13" s="224"/>
      <c r="DL13" s="224"/>
      <c r="DM13" s="224"/>
      <c r="DN13" s="224"/>
      <c r="DO13" s="224"/>
      <c r="DP13" s="224"/>
      <c r="DQ13" s="224"/>
      <c r="DR13" s="224"/>
      <c r="DS13" s="224"/>
      <c r="DT13" s="224"/>
      <c r="DU13" s="224"/>
      <c r="DV13" s="224"/>
      <c r="DW13" s="224"/>
      <c r="DX13" s="224"/>
      <c r="DY13" s="224"/>
      <c r="DZ13" s="224"/>
      <c r="EA13" s="225"/>
      <c r="EB13" s="226"/>
      <c r="EC13" s="224"/>
      <c r="ED13" s="224"/>
      <c r="EE13" s="224"/>
      <c r="EF13" s="224"/>
      <c r="EG13" s="224"/>
      <c r="EH13" s="224"/>
      <c r="EI13" s="224"/>
      <c r="EJ13" s="224"/>
      <c r="EK13" s="224"/>
      <c r="EL13" s="224"/>
      <c r="EM13" s="224"/>
      <c r="EN13" s="224"/>
      <c r="EO13" s="224"/>
      <c r="EP13" s="224"/>
      <c r="EQ13" s="224"/>
      <c r="ER13" s="224"/>
      <c r="ES13" s="224"/>
      <c r="ET13" s="224"/>
      <c r="EU13" s="224"/>
      <c r="EV13" s="224"/>
      <c r="EW13" s="224"/>
      <c r="EX13" s="224"/>
      <c r="EY13" s="224"/>
      <c r="EZ13" s="225"/>
      <c r="FA13" s="226"/>
      <c r="FB13" s="224"/>
      <c r="FC13" s="224"/>
      <c r="FD13" s="224"/>
      <c r="FE13" s="224"/>
      <c r="FF13" s="224"/>
      <c r="FG13" s="224"/>
      <c r="FH13" s="224"/>
      <c r="FI13" s="224"/>
      <c r="FJ13" s="224"/>
      <c r="FK13" s="224"/>
      <c r="FL13" s="224"/>
      <c r="FM13" s="224"/>
      <c r="FN13" s="224"/>
      <c r="FO13" s="224"/>
      <c r="FP13" s="224"/>
      <c r="FQ13" s="224"/>
      <c r="FR13" s="224"/>
      <c r="FS13" s="224"/>
      <c r="FT13" s="224"/>
      <c r="FU13" s="224"/>
      <c r="FV13" s="224"/>
      <c r="FW13" s="224"/>
      <c r="FX13" s="224"/>
      <c r="FY13" s="225"/>
      <c r="FZ13" s="226"/>
      <c r="GA13" s="224"/>
      <c r="GB13" s="224"/>
      <c r="GC13" s="224"/>
      <c r="GD13" s="224"/>
      <c r="GE13" s="224"/>
      <c r="GF13" s="224"/>
      <c r="GG13" s="224"/>
      <c r="GH13" s="224"/>
      <c r="GI13" s="224"/>
      <c r="GJ13" s="224"/>
      <c r="GK13" s="224"/>
      <c r="GL13" s="224"/>
      <c r="GM13" s="224"/>
      <c r="GN13" s="224"/>
      <c r="GO13" s="224"/>
      <c r="GP13" s="224"/>
      <c r="GQ13" s="224"/>
      <c r="GR13" s="224"/>
      <c r="GS13" s="224"/>
      <c r="GT13" s="224"/>
      <c r="GU13" s="224"/>
      <c r="GV13" s="224"/>
      <c r="GW13" s="224"/>
      <c r="GX13" s="225"/>
      <c r="GY13" s="226"/>
      <c r="GZ13" s="224"/>
      <c r="HA13" s="224"/>
      <c r="HB13" s="224"/>
      <c r="HC13" s="224"/>
      <c r="HD13" s="224"/>
      <c r="HE13" s="224"/>
      <c r="HF13" s="224"/>
      <c r="HG13" s="224"/>
      <c r="HH13" s="224"/>
      <c r="HI13" s="224"/>
      <c r="HJ13" s="224"/>
      <c r="HK13" s="224"/>
      <c r="HL13" s="224"/>
      <c r="HM13" s="224"/>
      <c r="HN13" s="224"/>
      <c r="HO13" s="224"/>
      <c r="HP13" s="224"/>
      <c r="HQ13" s="224"/>
      <c r="HR13" s="224"/>
      <c r="HS13" s="224"/>
      <c r="HT13" s="224"/>
      <c r="HU13" s="224"/>
      <c r="HV13" s="224"/>
      <c r="HW13" s="225"/>
      <c r="HX13" s="226"/>
      <c r="HY13" s="224"/>
      <c r="HZ13" s="224"/>
      <c r="IA13" s="224"/>
      <c r="IB13" s="224"/>
      <c r="IC13" s="224"/>
      <c r="ID13" s="224"/>
      <c r="IE13" s="224"/>
      <c r="IF13" s="224"/>
      <c r="IG13" s="224"/>
      <c r="IH13" s="224"/>
      <c r="II13" s="224"/>
      <c r="IJ13" s="224"/>
      <c r="IK13" s="224"/>
      <c r="IL13" s="224"/>
      <c r="IM13" s="224"/>
      <c r="IN13" s="224"/>
      <c r="IO13" s="224"/>
      <c r="IP13" s="224"/>
      <c r="IQ13" s="224"/>
      <c r="IR13" s="224"/>
      <c r="IS13" s="224"/>
      <c r="IT13" s="224"/>
      <c r="IU13" s="224"/>
      <c r="IV13" s="225"/>
      <c r="IW13" s="226"/>
      <c r="IX13" s="224"/>
      <c r="IY13" s="224"/>
      <c r="IZ13" s="224"/>
      <c r="JA13" s="224"/>
      <c r="JB13" s="224"/>
      <c r="JC13" s="224"/>
      <c r="JD13" s="224"/>
      <c r="JE13" s="224"/>
      <c r="JF13" s="224"/>
      <c r="JG13" s="224"/>
      <c r="JH13" s="224"/>
      <c r="JI13" s="224"/>
      <c r="JJ13" s="224"/>
      <c r="JK13" s="224"/>
      <c r="JL13" s="224"/>
      <c r="JM13" s="224"/>
      <c r="JN13" s="224"/>
      <c r="JO13" s="224"/>
      <c r="JP13" s="224"/>
      <c r="JQ13" s="224"/>
      <c r="JR13" s="224"/>
      <c r="JS13" s="224"/>
      <c r="JT13" s="224"/>
      <c r="JU13" s="225"/>
      <c r="JV13" s="226"/>
      <c r="JW13" s="224"/>
      <c r="JX13" s="224"/>
      <c r="JY13" s="224"/>
      <c r="JZ13" s="224"/>
      <c r="KA13" s="224"/>
      <c r="KB13" s="224"/>
      <c r="KC13" s="224"/>
      <c r="KD13" s="224"/>
      <c r="KE13" s="224"/>
      <c r="KF13" s="224"/>
      <c r="KG13" s="224"/>
      <c r="KH13" s="224"/>
      <c r="KI13" s="224"/>
      <c r="KJ13" s="224"/>
      <c r="KK13" s="224"/>
      <c r="KL13" s="224"/>
      <c r="KM13" s="224"/>
      <c r="KN13" s="224"/>
      <c r="KO13" s="224"/>
      <c r="KP13" s="224"/>
      <c r="KQ13" s="224"/>
      <c r="KR13" s="224"/>
      <c r="KS13" s="224"/>
      <c r="KT13" s="225"/>
      <c r="KU13" s="226"/>
      <c r="KV13" s="224"/>
      <c r="KW13" s="224"/>
      <c r="KX13" s="224"/>
      <c r="KY13" s="224"/>
      <c r="KZ13" s="224"/>
      <c r="LA13" s="224"/>
      <c r="LB13" s="224"/>
      <c r="LC13" s="224"/>
      <c r="LD13" s="224"/>
      <c r="LE13" s="224"/>
      <c r="LF13" s="224"/>
      <c r="LG13" s="224"/>
      <c r="LH13" s="224"/>
      <c r="LI13" s="224"/>
      <c r="LJ13" s="224"/>
      <c r="LK13" s="224"/>
      <c r="LL13" s="224"/>
      <c r="LM13" s="224"/>
      <c r="LN13" s="224"/>
      <c r="LO13" s="224"/>
      <c r="LP13" s="224"/>
      <c r="LQ13" s="224"/>
      <c r="LR13" s="224"/>
      <c r="LS13" s="225"/>
      <c r="LT13" s="226"/>
      <c r="LU13" s="224"/>
      <c r="LV13" s="224"/>
      <c r="LW13" s="224"/>
      <c r="LX13" s="224"/>
      <c r="LY13" s="224"/>
      <c r="LZ13" s="224"/>
      <c r="MA13" s="224"/>
      <c r="MB13" s="224"/>
      <c r="MC13" s="224"/>
      <c r="MD13" s="224"/>
      <c r="ME13" s="224"/>
      <c r="MF13" s="224"/>
      <c r="MG13" s="224"/>
      <c r="MH13" s="224"/>
      <c r="MI13" s="224"/>
      <c r="MJ13" s="224"/>
      <c r="MK13" s="224"/>
      <c r="ML13" s="224"/>
      <c r="MM13" s="224"/>
      <c r="MN13" s="224"/>
      <c r="MO13" s="224"/>
      <c r="MP13" s="224"/>
      <c r="MQ13" s="224"/>
      <c r="MR13" s="225"/>
      <c r="MS13" s="226"/>
      <c r="MT13" s="224"/>
      <c r="MU13" s="224"/>
      <c r="MV13" s="224"/>
      <c r="MW13" s="224"/>
      <c r="MX13" s="224"/>
      <c r="MY13" s="224"/>
      <c r="MZ13" s="224"/>
      <c r="NA13" s="224"/>
      <c r="NB13" s="224"/>
      <c r="NC13" s="224"/>
      <c r="ND13" s="224"/>
      <c r="NE13" s="224"/>
      <c r="NF13" s="224"/>
      <c r="NG13" s="224"/>
      <c r="NH13" s="224"/>
      <c r="NI13" s="224"/>
      <c r="NJ13" s="224"/>
      <c r="NK13" s="224"/>
      <c r="NL13" s="224"/>
      <c r="NM13" s="224"/>
      <c r="NN13" s="224"/>
      <c r="NO13" s="224"/>
      <c r="NP13" s="224"/>
      <c r="NQ13" s="225"/>
      <c r="NR13" s="226"/>
      <c r="NS13" s="224"/>
      <c r="NT13" s="224"/>
      <c r="NU13" s="224"/>
      <c r="NV13" s="224"/>
      <c r="NW13" s="224"/>
      <c r="NX13" s="224"/>
      <c r="NY13" s="224"/>
      <c r="NZ13" s="224"/>
      <c r="OA13" s="224"/>
      <c r="OB13" s="224"/>
      <c r="OC13" s="224"/>
      <c r="OD13" s="224"/>
      <c r="OE13" s="224"/>
      <c r="OF13" s="224"/>
      <c r="OG13" s="224"/>
      <c r="OH13" s="224"/>
      <c r="OI13" s="224"/>
      <c r="OJ13" s="224"/>
      <c r="OK13" s="224"/>
      <c r="OL13" s="224"/>
      <c r="OM13" s="224"/>
      <c r="ON13" s="224"/>
      <c r="OO13" s="224"/>
      <c r="OP13" s="225"/>
      <c r="OQ13" s="226"/>
      <c r="OR13" s="224"/>
      <c r="OS13" s="224"/>
      <c r="OT13" s="224"/>
      <c r="OU13" s="224"/>
      <c r="OV13" s="224"/>
      <c r="OW13" s="224"/>
      <c r="OX13" s="224"/>
      <c r="OY13" s="224"/>
      <c r="OZ13" s="224"/>
      <c r="PA13" s="224"/>
      <c r="PB13" s="224"/>
      <c r="PC13" s="224"/>
      <c r="PD13" s="224"/>
      <c r="PE13" s="224"/>
      <c r="PF13" s="224"/>
      <c r="PG13" s="224"/>
      <c r="PH13" s="224"/>
      <c r="PI13" s="224"/>
      <c r="PJ13" s="224"/>
      <c r="PK13" s="224"/>
      <c r="PL13" s="224"/>
      <c r="PM13" s="224"/>
      <c r="PN13" s="224"/>
      <c r="PO13" s="225"/>
      <c r="PP13" s="226"/>
      <c r="PQ13" s="224"/>
      <c r="PR13" s="224"/>
      <c r="PS13" s="224"/>
      <c r="PT13" s="224"/>
      <c r="PU13" s="224"/>
      <c r="PV13" s="224"/>
      <c r="PW13" s="224"/>
      <c r="PX13" s="224"/>
      <c r="PY13" s="224"/>
      <c r="PZ13" s="224"/>
      <c r="QA13" s="224"/>
      <c r="QB13" s="224"/>
      <c r="QC13" s="224"/>
      <c r="QD13" s="224"/>
      <c r="QE13" s="224"/>
      <c r="QF13" s="224"/>
      <c r="QG13" s="224"/>
      <c r="QH13" s="224"/>
      <c r="QI13" s="224"/>
      <c r="QJ13" s="224"/>
      <c r="QK13" s="224"/>
      <c r="QL13" s="224"/>
      <c r="QM13" s="224"/>
      <c r="QN13" s="225"/>
      <c r="QO13" s="226"/>
      <c r="QP13" s="224"/>
      <c r="QQ13" s="224"/>
      <c r="QR13" s="224"/>
      <c r="QS13" s="224"/>
      <c r="QT13" s="224"/>
      <c r="QU13" s="224"/>
      <c r="QV13" s="224"/>
      <c r="QW13" s="224"/>
      <c r="QX13" s="224"/>
      <c r="QY13" s="224"/>
      <c r="QZ13" s="224"/>
      <c r="RA13" s="224"/>
      <c r="RB13" s="224"/>
      <c r="RC13" s="224"/>
      <c r="RD13" s="224"/>
      <c r="RE13" s="224"/>
      <c r="RF13" s="224"/>
      <c r="RG13" s="224"/>
      <c r="RH13" s="224"/>
      <c r="RI13" s="224"/>
      <c r="RJ13" s="224"/>
      <c r="RK13" s="224"/>
      <c r="RL13" s="224"/>
      <c r="RM13" s="225"/>
      <c r="RN13" s="226"/>
      <c r="RO13" s="224"/>
      <c r="RP13" s="224"/>
      <c r="RQ13" s="224"/>
      <c r="RR13" s="224"/>
      <c r="RS13" s="224"/>
      <c r="RT13" s="224"/>
      <c r="RU13" s="224"/>
      <c r="RV13" s="224"/>
      <c r="RW13" s="224"/>
      <c r="RX13" s="224"/>
      <c r="RY13" s="224"/>
      <c r="RZ13" s="224"/>
      <c r="SA13" s="224"/>
      <c r="SB13" s="224"/>
      <c r="SC13" s="224"/>
      <c r="SD13" s="224"/>
      <c r="SE13" s="224"/>
      <c r="SF13" s="224"/>
      <c r="SG13" s="224"/>
      <c r="SH13" s="224"/>
      <c r="SI13" s="224"/>
      <c r="SJ13" s="224"/>
      <c r="SK13" s="224"/>
      <c r="SL13" s="225"/>
      <c r="SM13" s="226"/>
      <c r="SN13" s="224"/>
      <c r="SO13" s="224"/>
      <c r="SP13" s="224"/>
      <c r="SQ13" s="224"/>
      <c r="SR13" s="224"/>
      <c r="SS13" s="224"/>
      <c r="ST13" s="224"/>
      <c r="SU13" s="224"/>
      <c r="SV13" s="224"/>
      <c r="SW13" s="224"/>
      <c r="SX13" s="224"/>
      <c r="SY13" s="224"/>
      <c r="SZ13" s="224"/>
      <c r="TA13" s="224"/>
      <c r="TB13" s="224"/>
      <c r="TC13" s="224"/>
      <c r="TD13" s="224"/>
      <c r="TE13" s="224"/>
      <c r="TF13" s="224"/>
      <c r="TG13" s="224"/>
      <c r="TH13" s="224"/>
      <c r="TI13" s="224"/>
      <c r="TJ13" s="224"/>
      <c r="TK13" s="225"/>
      <c r="TL13" s="226"/>
      <c r="TM13" s="224"/>
      <c r="TN13" s="224"/>
      <c r="TO13" s="224"/>
      <c r="TP13" s="224"/>
      <c r="TQ13" s="224"/>
      <c r="TR13" s="224"/>
      <c r="TS13" s="224"/>
      <c r="TT13" s="224"/>
      <c r="TU13" s="224"/>
      <c r="TV13" s="224"/>
      <c r="TW13" s="224"/>
      <c r="TX13" s="224"/>
      <c r="TY13" s="224"/>
      <c r="TZ13" s="224"/>
      <c r="UA13" s="224"/>
      <c r="UB13" s="224"/>
      <c r="UC13" s="224"/>
      <c r="UD13" s="224"/>
      <c r="UE13" s="224"/>
      <c r="UF13" s="224"/>
      <c r="UG13" s="224"/>
      <c r="UH13" s="224"/>
      <c r="UI13" s="224"/>
      <c r="UJ13" s="225"/>
      <c r="UK13" s="226"/>
      <c r="UL13" s="224"/>
      <c r="UM13" s="224"/>
      <c r="UN13" s="224"/>
      <c r="UO13" s="224"/>
      <c r="UP13" s="224"/>
      <c r="UQ13" s="224"/>
      <c r="UR13" s="224"/>
      <c r="US13" s="224"/>
      <c r="UT13" s="224"/>
      <c r="UU13" s="224"/>
      <c r="UV13" s="224"/>
      <c r="UW13" s="224"/>
      <c r="UX13" s="224"/>
      <c r="UY13" s="224"/>
      <c r="UZ13" s="224"/>
      <c r="VA13" s="224"/>
      <c r="VB13" s="224"/>
      <c r="VC13" s="224"/>
      <c r="VD13" s="224"/>
      <c r="VE13" s="224"/>
      <c r="VF13" s="224"/>
      <c r="VG13" s="224"/>
      <c r="VH13" s="224"/>
      <c r="VI13" s="225"/>
      <c r="VJ13" s="226"/>
      <c r="VK13" s="224"/>
      <c r="VL13" s="224"/>
      <c r="VM13" s="224"/>
      <c r="VN13" s="224"/>
      <c r="VO13" s="224"/>
      <c r="VP13" s="224"/>
      <c r="VQ13" s="224"/>
      <c r="VR13" s="224"/>
      <c r="VS13" s="224"/>
      <c r="VT13" s="224"/>
      <c r="VU13" s="224"/>
      <c r="VV13" s="224"/>
      <c r="VW13" s="224"/>
      <c r="VX13" s="224"/>
      <c r="VY13" s="224"/>
      <c r="VZ13" s="224"/>
      <c r="WA13" s="224"/>
      <c r="WB13" s="224"/>
      <c r="WC13" s="224"/>
      <c r="WD13" s="224"/>
      <c r="WE13" s="224"/>
      <c r="WF13" s="224"/>
      <c r="WG13" s="224"/>
      <c r="WH13" s="225"/>
      <c r="WI13" s="226"/>
      <c r="WJ13" s="224"/>
      <c r="WK13" s="224"/>
      <c r="WL13" s="224"/>
      <c r="WM13" s="224"/>
      <c r="WN13" s="224"/>
      <c r="WO13" s="224"/>
      <c r="WP13" s="224"/>
      <c r="WQ13" s="224"/>
      <c r="WR13" s="224"/>
      <c r="WS13" s="224"/>
      <c r="WT13" s="224"/>
      <c r="WU13" s="224"/>
      <c r="WV13" s="224"/>
      <c r="WW13" s="224"/>
      <c r="WX13" s="224"/>
      <c r="WY13" s="224"/>
      <c r="WZ13" s="224"/>
      <c r="XA13" s="224"/>
      <c r="XB13" s="224"/>
      <c r="XC13" s="224"/>
      <c r="XD13" s="224"/>
      <c r="XE13" s="224"/>
      <c r="XF13" s="224"/>
      <c r="XG13" s="225"/>
      <c r="XH13" s="226"/>
      <c r="XI13" s="224"/>
      <c r="XJ13" s="224"/>
      <c r="XK13" s="224"/>
      <c r="XL13" s="224"/>
      <c r="XM13" s="224"/>
      <c r="XN13" s="224"/>
      <c r="XO13" s="224"/>
      <c r="XP13" s="224"/>
      <c r="XQ13" s="224"/>
      <c r="XR13" s="224"/>
      <c r="XS13" s="224"/>
      <c r="XT13" s="224"/>
      <c r="XU13" s="224"/>
      <c r="XV13" s="224"/>
      <c r="XW13" s="224"/>
      <c r="XX13" s="224"/>
      <c r="XY13" s="224"/>
      <c r="XZ13" s="224"/>
      <c r="YA13" s="224"/>
      <c r="YB13" s="224"/>
      <c r="YC13" s="224"/>
      <c r="YD13" s="224"/>
      <c r="YE13" s="224"/>
      <c r="YF13" s="225"/>
      <c r="YG13" s="226"/>
      <c r="YH13" s="224"/>
      <c r="YI13" s="224"/>
      <c r="YJ13" s="224"/>
      <c r="YK13" s="224"/>
      <c r="YL13" s="224"/>
      <c r="YM13" s="224"/>
      <c r="YN13" s="224"/>
      <c r="YO13" s="224"/>
      <c r="YP13" s="224"/>
      <c r="YQ13" s="224"/>
      <c r="YR13" s="224"/>
      <c r="YS13" s="224"/>
      <c r="YT13" s="224"/>
      <c r="YU13" s="224"/>
      <c r="YV13" s="224"/>
      <c r="YW13" s="224"/>
      <c r="YX13" s="224"/>
      <c r="YY13" s="224"/>
      <c r="YZ13" s="224"/>
      <c r="ZA13" s="224"/>
      <c r="ZB13" s="224"/>
      <c r="ZC13" s="224"/>
      <c r="ZD13" s="224"/>
      <c r="ZE13" s="225"/>
      <c r="ZF13" s="226"/>
      <c r="ZG13" s="224"/>
      <c r="ZH13" s="224"/>
      <c r="ZI13" s="224"/>
      <c r="ZJ13" s="224"/>
      <c r="ZK13" s="224"/>
      <c r="ZL13" s="224"/>
      <c r="ZM13" s="224"/>
      <c r="ZN13" s="224"/>
      <c r="ZO13" s="224"/>
      <c r="ZP13" s="224"/>
      <c r="ZQ13" s="224"/>
      <c r="ZR13" s="224"/>
      <c r="ZS13" s="224"/>
      <c r="ZT13" s="224"/>
      <c r="ZU13" s="224"/>
      <c r="ZV13" s="224"/>
      <c r="ZW13" s="224"/>
      <c r="ZX13" s="224"/>
      <c r="ZY13" s="224"/>
      <c r="ZZ13" s="224"/>
      <c r="AAA13" s="224"/>
      <c r="AAB13" s="224"/>
      <c r="AAC13" s="224"/>
      <c r="AAD13" s="225"/>
      <c r="AAE13" s="226"/>
      <c r="AAF13" s="224"/>
      <c r="AAG13" s="224"/>
      <c r="AAH13" s="224"/>
      <c r="AAI13" s="224"/>
      <c r="AAJ13" s="224"/>
      <c r="AAK13" s="224"/>
      <c r="AAL13" s="224"/>
      <c r="AAM13" s="224"/>
      <c r="AAN13" s="224"/>
      <c r="AAO13" s="224"/>
      <c r="AAP13" s="224"/>
      <c r="AAQ13" s="224"/>
      <c r="AAR13" s="224"/>
      <c r="AAS13" s="224"/>
      <c r="AAT13" s="224"/>
      <c r="AAU13" s="224"/>
      <c r="AAV13" s="224"/>
      <c r="AAW13" s="224"/>
      <c r="AAX13" s="224"/>
      <c r="AAY13" s="224"/>
      <c r="AAZ13" s="224"/>
      <c r="ABA13" s="224"/>
      <c r="ABB13" s="224"/>
      <c r="ABC13" s="225"/>
      <c r="ABD13" s="226"/>
      <c r="ABE13" s="224"/>
      <c r="ABF13" s="224"/>
      <c r="ABG13" s="224"/>
      <c r="ABH13" s="224"/>
      <c r="ABI13" s="224"/>
      <c r="ABJ13" s="224"/>
      <c r="ABK13" s="224"/>
      <c r="ABL13" s="224"/>
      <c r="ABM13" s="224"/>
      <c r="ABN13" s="224"/>
      <c r="ABO13" s="224"/>
      <c r="ABP13" s="224"/>
      <c r="ABQ13" s="224"/>
      <c r="ABR13" s="224"/>
      <c r="ABS13" s="224"/>
      <c r="ABT13" s="224"/>
      <c r="ABU13" s="224"/>
      <c r="ABV13" s="224"/>
      <c r="ABW13" s="224"/>
      <c r="ABX13" s="224"/>
      <c r="ABY13" s="224"/>
      <c r="ABZ13" s="224"/>
      <c r="ACA13" s="224"/>
      <c r="ACB13" s="225"/>
      <c r="ACC13" s="226"/>
      <c r="ACD13" s="224"/>
      <c r="ACE13" s="224"/>
      <c r="ACF13" s="224"/>
      <c r="ACG13" s="224"/>
      <c r="ACH13" s="224"/>
      <c r="ACI13" s="224"/>
      <c r="ACJ13" s="224"/>
      <c r="ACK13" s="224"/>
      <c r="ACL13" s="224"/>
      <c r="ACM13" s="224"/>
      <c r="ACN13" s="224"/>
      <c r="ACO13" s="224"/>
      <c r="ACP13" s="224"/>
      <c r="ACQ13" s="224"/>
      <c r="ACR13" s="224"/>
      <c r="ACS13" s="224"/>
      <c r="ACT13" s="224"/>
      <c r="ACU13" s="224"/>
      <c r="ACV13" s="224"/>
      <c r="ACW13" s="224"/>
      <c r="ACX13" s="224"/>
      <c r="ACY13" s="224"/>
      <c r="ACZ13" s="224"/>
      <c r="ADA13" s="225"/>
      <c r="ADB13" s="226"/>
      <c r="ADC13" s="224"/>
      <c r="ADD13" s="224"/>
      <c r="ADE13" s="224"/>
      <c r="ADF13" s="224"/>
      <c r="ADG13" s="224"/>
      <c r="ADH13" s="224"/>
      <c r="ADI13" s="224"/>
      <c r="ADJ13" s="224"/>
      <c r="ADK13" s="224"/>
      <c r="ADL13" s="224"/>
      <c r="ADM13" s="224"/>
      <c r="ADN13" s="224"/>
      <c r="ADO13" s="224"/>
      <c r="ADP13" s="224"/>
      <c r="ADQ13" s="224"/>
      <c r="ADR13" s="224"/>
      <c r="ADS13" s="224"/>
      <c r="ADT13" s="224"/>
      <c r="ADU13" s="224"/>
      <c r="ADV13" s="224"/>
      <c r="ADW13" s="224"/>
      <c r="ADX13" s="224"/>
      <c r="ADY13" s="224"/>
      <c r="ADZ13" s="225"/>
      <c r="AEA13" s="226"/>
      <c r="AEB13" s="224"/>
      <c r="AEC13" s="224"/>
      <c r="AED13" s="224"/>
      <c r="AEE13" s="224"/>
      <c r="AEF13" s="224"/>
      <c r="AEG13" s="224"/>
      <c r="AEH13" s="224"/>
      <c r="AEI13" s="224"/>
      <c r="AEJ13" s="224"/>
      <c r="AEK13" s="224"/>
      <c r="AEL13" s="224"/>
      <c r="AEM13" s="224"/>
      <c r="AEN13" s="224"/>
      <c r="AEO13" s="224"/>
      <c r="AEP13" s="224"/>
      <c r="AEQ13" s="224"/>
      <c r="AER13" s="224"/>
      <c r="AES13" s="224"/>
      <c r="AET13" s="224"/>
      <c r="AEU13" s="224"/>
      <c r="AEV13" s="224"/>
      <c r="AEW13" s="224"/>
      <c r="AEX13" s="224"/>
      <c r="AEY13" s="225"/>
      <c r="AEZ13" s="226"/>
      <c r="AFA13" s="224"/>
      <c r="AFB13" s="224"/>
      <c r="AFC13" s="224"/>
      <c r="AFD13" s="224"/>
      <c r="AFE13" s="224"/>
      <c r="AFF13" s="224"/>
      <c r="AFG13" s="224"/>
      <c r="AFH13" s="224"/>
      <c r="AFI13" s="224"/>
      <c r="AFJ13" s="224"/>
      <c r="AFK13" s="224"/>
      <c r="AFL13" s="224"/>
      <c r="AFM13" s="224"/>
      <c r="AFN13" s="224"/>
      <c r="AFO13" s="224"/>
      <c r="AFP13" s="224"/>
      <c r="AFQ13" s="224"/>
      <c r="AFR13" s="224"/>
      <c r="AFS13" s="224"/>
      <c r="AFT13" s="224"/>
      <c r="AFU13" s="224"/>
      <c r="AFV13" s="224"/>
      <c r="AFW13" s="224"/>
      <c r="AFX13" s="225"/>
      <c r="AFY13" s="226"/>
      <c r="AFZ13" s="224"/>
      <c r="AGA13" s="224"/>
      <c r="AGB13" s="224"/>
      <c r="AGC13" s="224"/>
      <c r="AGD13" s="224"/>
      <c r="AGE13" s="224"/>
      <c r="AGF13" s="224"/>
      <c r="AGG13" s="224"/>
      <c r="AGH13" s="224"/>
      <c r="AGI13" s="224"/>
      <c r="AGJ13" s="224"/>
      <c r="AGK13" s="224"/>
      <c r="AGL13" s="224"/>
      <c r="AGM13" s="224"/>
      <c r="AGN13" s="224"/>
      <c r="AGO13" s="224"/>
      <c r="AGP13" s="224"/>
      <c r="AGQ13" s="224"/>
      <c r="AGR13" s="224"/>
      <c r="AGS13" s="224"/>
      <c r="AGT13" s="224"/>
      <c r="AGU13" s="224"/>
      <c r="AGV13" s="224"/>
      <c r="AGW13" s="225"/>
      <c r="AGX13" s="226"/>
      <c r="AGY13" s="224"/>
      <c r="AGZ13" s="224"/>
      <c r="AHA13" s="224"/>
      <c r="AHB13" s="224"/>
      <c r="AHC13" s="224"/>
      <c r="AHD13" s="224"/>
      <c r="AHE13" s="224"/>
      <c r="AHF13" s="224"/>
      <c r="AHG13" s="224"/>
      <c r="AHH13" s="224"/>
      <c r="AHI13" s="224"/>
      <c r="AHJ13" s="224"/>
      <c r="AHK13" s="224"/>
      <c r="AHL13" s="224"/>
      <c r="AHM13" s="224"/>
      <c r="AHN13" s="224"/>
      <c r="AHO13" s="224"/>
      <c r="AHP13" s="224"/>
      <c r="AHQ13" s="224"/>
      <c r="AHR13" s="224"/>
      <c r="AHS13" s="224"/>
      <c r="AHT13" s="224"/>
      <c r="AHU13" s="224"/>
      <c r="AHV13" s="225"/>
      <c r="AHW13" s="226"/>
      <c r="AHX13" s="224"/>
      <c r="AHY13" s="224"/>
      <c r="AHZ13" s="224"/>
      <c r="AIA13" s="224"/>
      <c r="AIB13" s="224"/>
      <c r="AIC13" s="224"/>
      <c r="AID13" s="224"/>
      <c r="AIE13" s="224"/>
      <c r="AIF13" s="224"/>
      <c r="AIG13" s="224"/>
      <c r="AIH13" s="224"/>
      <c r="AII13" s="224"/>
      <c r="AIJ13" s="224"/>
      <c r="AIK13" s="224"/>
      <c r="AIL13" s="224"/>
      <c r="AIM13" s="224"/>
      <c r="AIN13" s="224"/>
      <c r="AIO13" s="224"/>
      <c r="AIP13" s="224"/>
      <c r="AIQ13" s="224"/>
      <c r="AIR13" s="224"/>
      <c r="AIS13" s="224"/>
      <c r="AIT13" s="224"/>
      <c r="AIU13" s="225"/>
      <c r="AIV13" s="226"/>
      <c r="AIW13" s="224"/>
      <c r="AIX13" s="224"/>
      <c r="AIY13" s="224"/>
      <c r="AIZ13" s="224"/>
      <c r="AJA13" s="224"/>
      <c r="AJB13" s="224"/>
      <c r="AJC13" s="224"/>
      <c r="AJD13" s="224"/>
      <c r="AJE13" s="224"/>
      <c r="AJF13" s="224"/>
      <c r="AJG13" s="224"/>
      <c r="AJH13" s="224"/>
      <c r="AJI13" s="224"/>
      <c r="AJJ13" s="224"/>
      <c r="AJK13" s="224"/>
      <c r="AJL13" s="224"/>
      <c r="AJM13" s="224"/>
      <c r="AJN13" s="224"/>
      <c r="AJO13" s="224"/>
      <c r="AJP13" s="224"/>
      <c r="AJQ13" s="224"/>
      <c r="AJR13" s="224"/>
      <c r="AJS13" s="224"/>
      <c r="AJT13" s="225"/>
      <c r="AJU13" s="226"/>
      <c r="AJV13" s="224"/>
      <c r="AJW13" s="224"/>
      <c r="AJX13" s="224"/>
      <c r="AJY13" s="224"/>
      <c r="AJZ13" s="224"/>
      <c r="AKA13" s="224"/>
      <c r="AKB13" s="224"/>
      <c r="AKC13" s="224"/>
      <c r="AKD13" s="224"/>
      <c r="AKE13" s="224"/>
      <c r="AKF13" s="224"/>
      <c r="AKG13" s="224"/>
      <c r="AKH13" s="224"/>
      <c r="AKI13" s="224"/>
      <c r="AKJ13" s="224"/>
      <c r="AKK13" s="224"/>
      <c r="AKL13" s="224"/>
      <c r="AKM13" s="224"/>
      <c r="AKN13" s="224"/>
      <c r="AKO13" s="224"/>
      <c r="AKP13" s="224"/>
      <c r="AKQ13" s="224"/>
      <c r="AKR13" s="224"/>
      <c r="AKS13" s="225"/>
      <c r="AKT13" s="226"/>
      <c r="AKU13" s="224"/>
      <c r="AKV13" s="224"/>
      <c r="AKW13" s="224"/>
      <c r="AKX13" s="224"/>
      <c r="AKY13" s="224"/>
      <c r="AKZ13" s="224"/>
      <c r="ALA13" s="224"/>
      <c r="ALB13" s="224"/>
      <c r="ALC13" s="224"/>
      <c r="ALD13" s="224"/>
      <c r="ALE13" s="224"/>
      <c r="ALF13" s="224"/>
      <c r="ALG13" s="224"/>
      <c r="ALH13" s="224"/>
      <c r="ALI13" s="224"/>
      <c r="ALJ13" s="224"/>
      <c r="ALK13" s="224"/>
      <c r="ALL13" s="224"/>
      <c r="ALM13" s="224"/>
      <c r="ALN13" s="224"/>
      <c r="ALO13" s="224"/>
      <c r="ALP13" s="224"/>
      <c r="ALQ13" s="224"/>
      <c r="ALR13" s="225"/>
      <c r="ALS13" s="226"/>
      <c r="ALT13" s="224"/>
      <c r="ALU13" s="224"/>
      <c r="ALV13" s="224"/>
      <c r="ALW13" s="224"/>
      <c r="ALX13" s="224"/>
      <c r="ALY13" s="224"/>
      <c r="ALZ13" s="224"/>
      <c r="AMA13" s="224"/>
      <c r="AMB13" s="224"/>
      <c r="AMC13" s="224"/>
      <c r="AMD13" s="224"/>
      <c r="AME13" s="224"/>
      <c r="AMF13" s="224"/>
      <c r="AMG13" s="224"/>
      <c r="AMH13" s="224"/>
      <c r="AMI13" s="224"/>
      <c r="AMJ13" s="224"/>
      <c r="AMK13" s="224"/>
      <c r="AML13" s="224"/>
      <c r="AMM13" s="224"/>
      <c r="AMN13" s="224"/>
      <c r="AMO13" s="224"/>
      <c r="AMP13" s="224"/>
      <c r="AMQ13" s="225"/>
      <c r="AMR13" s="226"/>
      <c r="AMS13" s="224"/>
      <c r="AMT13" s="224"/>
      <c r="AMU13" s="224"/>
      <c r="AMV13" s="224"/>
      <c r="AMW13" s="224"/>
      <c r="AMX13" s="224"/>
      <c r="AMY13" s="224"/>
      <c r="AMZ13" s="224"/>
      <c r="ANA13" s="224"/>
      <c r="ANB13" s="224"/>
      <c r="ANC13" s="224"/>
      <c r="AND13" s="224"/>
      <c r="ANE13" s="224"/>
      <c r="ANF13" s="224"/>
      <c r="ANG13" s="224"/>
      <c r="ANH13" s="224"/>
      <c r="ANI13" s="224"/>
      <c r="ANJ13" s="224"/>
      <c r="ANK13" s="224"/>
      <c r="ANL13" s="224"/>
      <c r="ANM13" s="224"/>
      <c r="ANN13" s="224"/>
      <c r="ANO13" s="224"/>
      <c r="ANP13" s="225"/>
      <c r="ANQ13" s="226"/>
      <c r="ANR13" s="224"/>
      <c r="ANS13" s="224"/>
      <c r="ANT13" s="224"/>
      <c r="ANU13" s="224"/>
      <c r="ANV13" s="224"/>
      <c r="ANW13" s="224"/>
      <c r="ANX13" s="224"/>
      <c r="ANY13" s="224"/>
      <c r="ANZ13" s="224"/>
      <c r="AOA13" s="224"/>
      <c r="AOB13" s="224"/>
      <c r="AOC13" s="224"/>
      <c r="AOD13" s="224"/>
      <c r="AOE13" s="224"/>
      <c r="AOF13" s="224"/>
      <c r="AOG13" s="224"/>
      <c r="AOH13" s="224"/>
      <c r="AOI13" s="224"/>
      <c r="AOJ13" s="224"/>
      <c r="AOK13" s="224"/>
      <c r="AOL13" s="224"/>
      <c r="AOM13" s="224"/>
      <c r="AON13" s="224"/>
      <c r="AOO13" s="225"/>
      <c r="AOP13" s="226"/>
      <c r="AOQ13" s="224"/>
      <c r="AOR13" s="224"/>
      <c r="AOS13" s="224"/>
      <c r="AOT13" s="224"/>
      <c r="AOU13" s="224"/>
      <c r="AOV13" s="224"/>
      <c r="AOW13" s="224"/>
      <c r="AOX13" s="224"/>
      <c r="AOY13" s="224"/>
      <c r="AOZ13" s="224"/>
      <c r="APA13" s="224"/>
      <c r="APB13" s="224"/>
      <c r="APC13" s="224"/>
      <c r="APD13" s="224"/>
      <c r="APE13" s="224"/>
      <c r="APF13" s="224"/>
      <c r="APG13" s="224"/>
      <c r="APH13" s="224"/>
      <c r="API13" s="224"/>
      <c r="APJ13" s="224"/>
      <c r="APK13" s="224"/>
      <c r="APL13" s="224"/>
      <c r="APM13" s="224"/>
      <c r="APN13" s="225"/>
      <c r="APO13" s="226"/>
      <c r="APP13" s="224"/>
      <c r="APQ13" s="224"/>
      <c r="APR13" s="224"/>
      <c r="APS13" s="224"/>
      <c r="APT13" s="224"/>
      <c r="APU13" s="224"/>
      <c r="APV13" s="224"/>
      <c r="APW13" s="224"/>
      <c r="APX13" s="224"/>
      <c r="APY13" s="224"/>
      <c r="APZ13" s="224"/>
      <c r="AQA13" s="224"/>
      <c r="AQB13" s="224"/>
      <c r="AQC13" s="224"/>
      <c r="AQD13" s="224"/>
      <c r="AQE13" s="224"/>
      <c r="AQF13" s="224"/>
      <c r="AQG13" s="224"/>
      <c r="AQH13" s="224"/>
      <c r="AQI13" s="224"/>
      <c r="AQJ13" s="224"/>
      <c r="AQK13" s="224"/>
      <c r="AQL13" s="224"/>
      <c r="AQM13" s="225"/>
      <c r="AQN13" s="226"/>
      <c r="AQO13" s="224"/>
      <c r="AQP13" s="224"/>
      <c r="AQQ13" s="224"/>
      <c r="AQR13" s="224"/>
      <c r="AQS13" s="224"/>
      <c r="AQT13" s="224"/>
      <c r="AQU13" s="224"/>
      <c r="AQV13" s="224"/>
      <c r="AQW13" s="224"/>
      <c r="AQX13" s="224"/>
      <c r="AQY13" s="224"/>
      <c r="AQZ13" s="224"/>
      <c r="ARA13" s="224"/>
      <c r="ARB13" s="224"/>
      <c r="ARC13" s="224"/>
      <c r="ARD13" s="224"/>
      <c r="ARE13" s="224"/>
      <c r="ARF13" s="224"/>
      <c r="ARG13" s="224"/>
      <c r="ARH13" s="224"/>
      <c r="ARI13" s="224"/>
      <c r="ARJ13" s="224"/>
      <c r="ARK13" s="224"/>
      <c r="ARL13" s="225"/>
      <c r="ARM13" s="226"/>
      <c r="ARN13" s="224"/>
      <c r="ARO13" s="224"/>
      <c r="ARP13" s="224"/>
      <c r="ARQ13" s="224"/>
      <c r="ARR13" s="224"/>
      <c r="ARS13" s="224"/>
      <c r="ART13" s="224"/>
      <c r="ARU13" s="224"/>
      <c r="ARV13" s="224"/>
      <c r="ARW13" s="224"/>
      <c r="ARX13" s="224"/>
      <c r="ARY13" s="224"/>
      <c r="ARZ13" s="224"/>
      <c r="ASA13" s="224"/>
      <c r="ASB13" s="224"/>
      <c r="ASC13" s="224"/>
      <c r="ASD13" s="224"/>
      <c r="ASE13" s="224"/>
      <c r="ASF13" s="224"/>
      <c r="ASG13" s="224"/>
      <c r="ASH13" s="224"/>
      <c r="ASI13" s="224"/>
      <c r="ASJ13" s="224"/>
      <c r="ASK13" s="225"/>
      <c r="ASL13" s="226"/>
      <c r="ASM13" s="224"/>
      <c r="ASN13" s="224"/>
      <c r="ASO13" s="224"/>
      <c r="ASP13" s="224"/>
      <c r="ASQ13" s="224"/>
      <c r="ASR13" s="224"/>
      <c r="ASS13" s="224"/>
      <c r="AST13" s="224"/>
      <c r="ASU13" s="224"/>
      <c r="ASV13" s="224"/>
      <c r="ASW13" s="224"/>
      <c r="ASX13" s="224"/>
      <c r="ASY13" s="224"/>
      <c r="ASZ13" s="224"/>
      <c r="ATA13" s="224"/>
      <c r="ATB13" s="224"/>
      <c r="ATC13" s="224"/>
      <c r="ATD13" s="224"/>
      <c r="ATE13" s="224"/>
      <c r="ATF13" s="224"/>
      <c r="ATG13" s="224"/>
      <c r="ATH13" s="224"/>
      <c r="ATI13" s="224"/>
      <c r="ATJ13" s="225"/>
      <c r="ATK13" s="226"/>
      <c r="ATL13" s="224"/>
      <c r="ATM13" s="224"/>
      <c r="ATN13" s="224"/>
      <c r="ATO13" s="224"/>
      <c r="ATP13" s="224"/>
      <c r="ATQ13" s="224"/>
      <c r="ATR13" s="224"/>
      <c r="ATS13" s="224"/>
      <c r="ATT13" s="224"/>
      <c r="ATU13" s="224"/>
      <c r="ATV13" s="224"/>
      <c r="ATW13" s="224"/>
      <c r="ATX13" s="224"/>
      <c r="ATY13" s="224"/>
      <c r="ATZ13" s="224"/>
      <c r="AUA13" s="224"/>
      <c r="AUB13" s="224"/>
      <c r="AUC13" s="224"/>
      <c r="AUD13" s="224"/>
      <c r="AUE13" s="224"/>
      <c r="AUF13" s="224"/>
      <c r="AUG13" s="224"/>
      <c r="AUH13" s="224"/>
      <c r="AUI13" s="225"/>
      <c r="AUJ13" s="226"/>
      <c r="AUK13" s="224"/>
      <c r="AUL13" s="224"/>
      <c r="AUM13" s="224"/>
      <c r="AUN13" s="224"/>
      <c r="AUO13" s="224"/>
      <c r="AUP13" s="224"/>
      <c r="AUQ13" s="224"/>
      <c r="AUR13" s="224"/>
      <c r="AUS13" s="224"/>
      <c r="AUT13" s="224"/>
      <c r="AUU13" s="224"/>
      <c r="AUV13" s="224"/>
      <c r="AUW13" s="224"/>
      <c r="AUX13" s="224"/>
      <c r="AUY13" s="224"/>
      <c r="AUZ13" s="224"/>
      <c r="AVA13" s="224"/>
      <c r="AVB13" s="224"/>
      <c r="AVC13" s="224"/>
      <c r="AVD13" s="224"/>
      <c r="AVE13" s="224"/>
      <c r="AVF13" s="224"/>
      <c r="AVG13" s="224"/>
      <c r="AVH13" s="225"/>
      <c r="AVI13" s="226"/>
      <c r="AVJ13" s="224"/>
      <c r="AVK13" s="224"/>
      <c r="AVL13" s="224"/>
      <c r="AVM13" s="224"/>
      <c r="AVN13" s="224"/>
      <c r="AVO13" s="224"/>
      <c r="AVP13" s="224"/>
      <c r="AVQ13" s="224"/>
      <c r="AVR13" s="224"/>
      <c r="AVS13" s="224"/>
      <c r="AVT13" s="224"/>
      <c r="AVU13" s="224"/>
      <c r="AVV13" s="224"/>
      <c r="AVW13" s="224"/>
      <c r="AVX13" s="224"/>
      <c r="AVY13" s="224"/>
      <c r="AVZ13" s="224"/>
      <c r="AWA13" s="224"/>
      <c r="AWB13" s="224"/>
      <c r="AWC13" s="224"/>
      <c r="AWD13" s="224"/>
      <c r="AWE13" s="224"/>
      <c r="AWF13" s="224"/>
      <c r="AWG13" s="225"/>
      <c r="AWH13" s="226"/>
      <c r="AWI13" s="224"/>
      <c r="AWJ13" s="224"/>
      <c r="AWK13" s="224"/>
      <c r="AWL13" s="224"/>
      <c r="AWM13" s="224"/>
      <c r="AWN13" s="224"/>
      <c r="AWO13" s="224"/>
      <c r="AWP13" s="224"/>
      <c r="AWQ13" s="224"/>
      <c r="AWR13" s="224"/>
      <c r="AWS13" s="224"/>
      <c r="AWT13" s="224"/>
      <c r="AWU13" s="224"/>
      <c r="AWV13" s="224"/>
      <c r="AWW13" s="224"/>
      <c r="AWX13" s="224"/>
      <c r="AWY13" s="224"/>
      <c r="AWZ13" s="224"/>
      <c r="AXA13" s="224"/>
      <c r="AXB13" s="224"/>
      <c r="AXC13" s="224"/>
      <c r="AXD13" s="224"/>
      <c r="AXE13" s="224"/>
      <c r="AXF13" s="225"/>
      <c r="AXG13" s="226"/>
      <c r="AXH13" s="224"/>
      <c r="AXI13" s="224"/>
      <c r="AXJ13" s="224"/>
      <c r="AXK13" s="224"/>
      <c r="AXL13" s="224"/>
      <c r="AXM13" s="224"/>
      <c r="AXN13" s="224"/>
      <c r="AXO13" s="224"/>
      <c r="AXP13" s="224"/>
      <c r="AXQ13" s="224"/>
      <c r="AXR13" s="224"/>
      <c r="AXS13" s="224"/>
      <c r="AXT13" s="224"/>
      <c r="AXU13" s="224"/>
      <c r="AXV13" s="224"/>
      <c r="AXW13" s="224"/>
      <c r="AXX13" s="224"/>
      <c r="AXY13" s="224"/>
      <c r="AXZ13" s="224"/>
      <c r="AYA13" s="224"/>
      <c r="AYB13" s="224"/>
      <c r="AYC13" s="224"/>
      <c r="AYD13" s="224"/>
      <c r="AYE13" s="225"/>
      <c r="AYF13" s="226"/>
      <c r="AYG13" s="224"/>
      <c r="AYH13" s="224"/>
      <c r="AYI13" s="224"/>
      <c r="AYJ13" s="224"/>
      <c r="AYK13" s="224"/>
      <c r="AYL13" s="224"/>
      <c r="AYM13" s="224"/>
      <c r="AYN13" s="224"/>
      <c r="AYO13" s="224"/>
      <c r="AYP13" s="224"/>
      <c r="AYQ13" s="224"/>
      <c r="AYR13" s="224"/>
      <c r="AYS13" s="224"/>
      <c r="AYT13" s="224"/>
      <c r="AYU13" s="224"/>
      <c r="AYV13" s="224"/>
      <c r="AYW13" s="224"/>
      <c r="AYX13" s="224"/>
      <c r="AYY13" s="224"/>
      <c r="AYZ13" s="224"/>
      <c r="AZA13" s="224"/>
      <c r="AZB13" s="224"/>
      <c r="AZC13" s="224"/>
      <c r="AZD13" s="225"/>
      <c r="AZE13" s="226"/>
      <c r="AZF13" s="224"/>
      <c r="AZG13" s="224"/>
      <c r="AZH13" s="224"/>
      <c r="AZI13" s="224"/>
      <c r="AZJ13" s="224"/>
      <c r="AZK13" s="224"/>
      <c r="AZL13" s="224"/>
      <c r="AZM13" s="224"/>
      <c r="AZN13" s="224"/>
      <c r="AZO13" s="224"/>
      <c r="AZP13" s="224"/>
      <c r="AZQ13" s="224"/>
      <c r="AZR13" s="224"/>
      <c r="AZS13" s="224"/>
      <c r="AZT13" s="224"/>
      <c r="AZU13" s="224"/>
      <c r="AZV13" s="224"/>
      <c r="AZW13" s="224"/>
      <c r="AZX13" s="224"/>
      <c r="AZY13" s="224"/>
      <c r="AZZ13" s="224"/>
      <c r="BAA13" s="224"/>
      <c r="BAB13" s="224"/>
      <c r="BAC13" s="225"/>
      <c r="BAD13" s="226"/>
      <c r="BAE13" s="224"/>
      <c r="BAF13" s="224"/>
      <c r="BAG13" s="224"/>
      <c r="BAH13" s="224"/>
      <c r="BAI13" s="224"/>
      <c r="BAJ13" s="224"/>
      <c r="BAK13" s="224"/>
      <c r="BAL13" s="224"/>
      <c r="BAM13" s="224"/>
      <c r="BAN13" s="224"/>
      <c r="BAO13" s="224"/>
      <c r="BAP13" s="224"/>
      <c r="BAQ13" s="224"/>
      <c r="BAR13" s="224"/>
      <c r="BAS13" s="224"/>
      <c r="BAT13" s="224"/>
      <c r="BAU13" s="224"/>
      <c r="BAV13" s="224"/>
      <c r="BAW13" s="224"/>
      <c r="BAX13" s="224"/>
      <c r="BAY13" s="224"/>
      <c r="BAZ13" s="224"/>
      <c r="BBA13" s="224"/>
      <c r="BBB13" s="225"/>
      <c r="BBC13" s="226"/>
      <c r="BBD13" s="224"/>
      <c r="BBE13" s="224"/>
      <c r="BBF13" s="224"/>
      <c r="BBG13" s="224"/>
      <c r="BBH13" s="224"/>
      <c r="BBI13" s="224"/>
      <c r="BBJ13" s="224"/>
      <c r="BBK13" s="224"/>
      <c r="BBL13" s="224"/>
      <c r="BBM13" s="224"/>
      <c r="BBN13" s="224"/>
      <c r="BBO13" s="224"/>
      <c r="BBP13" s="224"/>
      <c r="BBQ13" s="224"/>
      <c r="BBR13" s="224"/>
      <c r="BBS13" s="224"/>
      <c r="BBT13" s="224"/>
      <c r="BBU13" s="224"/>
      <c r="BBV13" s="224"/>
      <c r="BBW13" s="224"/>
      <c r="BBX13" s="224"/>
      <c r="BBY13" s="224"/>
      <c r="BBZ13" s="224"/>
      <c r="BCA13" s="225"/>
      <c r="BCB13" s="226"/>
      <c r="BCC13" s="224"/>
      <c r="BCD13" s="224"/>
      <c r="BCE13" s="224"/>
      <c r="BCF13" s="224"/>
      <c r="BCG13" s="224"/>
      <c r="BCH13" s="224"/>
      <c r="BCI13" s="224"/>
      <c r="BCJ13" s="224"/>
      <c r="BCK13" s="224"/>
      <c r="BCL13" s="224"/>
      <c r="BCM13" s="224"/>
      <c r="BCN13" s="224"/>
      <c r="BCO13" s="224"/>
      <c r="BCP13" s="224"/>
      <c r="BCQ13" s="224"/>
      <c r="BCR13" s="224"/>
      <c r="BCS13" s="224"/>
      <c r="BCT13" s="224"/>
      <c r="BCU13" s="224"/>
      <c r="BCV13" s="224"/>
      <c r="BCW13" s="224"/>
      <c r="BCX13" s="224"/>
      <c r="BCY13" s="224"/>
      <c r="BCZ13" s="225"/>
      <c r="BDA13" s="226"/>
      <c r="BDB13" s="224"/>
      <c r="BDC13" s="224"/>
      <c r="BDD13" s="224"/>
      <c r="BDE13" s="224"/>
      <c r="BDF13" s="224"/>
      <c r="BDG13" s="224"/>
      <c r="BDH13" s="224"/>
      <c r="BDI13" s="224"/>
      <c r="BDJ13" s="224"/>
      <c r="BDK13" s="224"/>
      <c r="BDL13" s="224"/>
      <c r="BDM13" s="224"/>
      <c r="BDN13" s="224"/>
      <c r="BDO13" s="224"/>
      <c r="BDP13" s="224"/>
      <c r="BDQ13" s="224"/>
      <c r="BDR13" s="224"/>
      <c r="BDS13" s="224"/>
      <c r="BDT13" s="224"/>
      <c r="BDU13" s="224"/>
      <c r="BDV13" s="224"/>
      <c r="BDW13" s="224"/>
      <c r="BDX13" s="224"/>
      <c r="BDY13" s="225"/>
      <c r="BDZ13" s="226"/>
      <c r="BEA13" s="224"/>
      <c r="BEB13" s="224"/>
      <c r="BEC13" s="224"/>
      <c r="BED13" s="224"/>
      <c r="BEE13" s="224"/>
      <c r="BEF13" s="224"/>
      <c r="BEG13" s="224"/>
      <c r="BEH13" s="224"/>
      <c r="BEI13" s="224"/>
      <c r="BEJ13" s="224"/>
      <c r="BEK13" s="224"/>
      <c r="BEL13" s="224"/>
      <c r="BEM13" s="224"/>
      <c r="BEN13" s="224"/>
      <c r="BEO13" s="224"/>
      <c r="BEP13" s="224"/>
      <c r="BEQ13" s="224"/>
      <c r="BER13" s="224"/>
      <c r="BES13" s="224"/>
      <c r="BET13" s="224"/>
      <c r="BEU13" s="224"/>
      <c r="BEV13" s="224"/>
      <c r="BEW13" s="224"/>
      <c r="BEX13" s="225"/>
      <c r="BEY13" s="226"/>
      <c r="BEZ13" s="224"/>
      <c r="BFA13" s="224"/>
      <c r="BFB13" s="224"/>
      <c r="BFC13" s="224"/>
      <c r="BFD13" s="224"/>
      <c r="BFE13" s="224"/>
      <c r="BFF13" s="224"/>
      <c r="BFG13" s="224"/>
      <c r="BFH13" s="224"/>
      <c r="BFI13" s="224"/>
      <c r="BFJ13" s="224"/>
      <c r="BFK13" s="224"/>
      <c r="BFL13" s="224"/>
      <c r="BFM13" s="224"/>
      <c r="BFN13" s="224"/>
      <c r="BFO13" s="224"/>
      <c r="BFP13" s="224"/>
      <c r="BFQ13" s="224"/>
      <c r="BFR13" s="224"/>
      <c r="BFS13" s="224"/>
      <c r="BFT13" s="224"/>
      <c r="BFU13" s="224"/>
      <c r="BFV13" s="224"/>
      <c r="BFW13" s="225"/>
      <c r="BFX13" s="226"/>
      <c r="BFY13" s="224"/>
      <c r="BFZ13" s="224"/>
      <c r="BGA13" s="224"/>
      <c r="BGB13" s="224"/>
      <c r="BGC13" s="224"/>
      <c r="BGD13" s="224"/>
      <c r="BGE13" s="224"/>
      <c r="BGF13" s="224"/>
      <c r="BGG13" s="224"/>
      <c r="BGH13" s="224"/>
      <c r="BGI13" s="224"/>
      <c r="BGJ13" s="224"/>
      <c r="BGK13" s="224"/>
      <c r="BGL13" s="224"/>
      <c r="BGM13" s="224"/>
      <c r="BGN13" s="224"/>
      <c r="BGO13" s="224"/>
      <c r="BGP13" s="224"/>
      <c r="BGQ13" s="224"/>
      <c r="BGR13" s="224"/>
      <c r="BGS13" s="224"/>
      <c r="BGT13" s="224"/>
      <c r="BGU13" s="224"/>
      <c r="BGV13" s="225"/>
      <c r="BGW13" s="226"/>
      <c r="BGX13" s="224"/>
      <c r="BGY13" s="224"/>
      <c r="BGZ13" s="224"/>
      <c r="BHA13" s="224"/>
      <c r="BHB13" s="224"/>
      <c r="BHC13" s="224"/>
      <c r="BHD13" s="224"/>
      <c r="BHE13" s="224"/>
      <c r="BHF13" s="224"/>
      <c r="BHG13" s="224"/>
      <c r="BHH13" s="224"/>
      <c r="BHI13" s="224"/>
      <c r="BHJ13" s="224"/>
      <c r="BHK13" s="224"/>
      <c r="BHL13" s="224"/>
      <c r="BHM13" s="224"/>
      <c r="BHN13" s="224"/>
      <c r="BHO13" s="224"/>
      <c r="BHP13" s="224"/>
      <c r="BHQ13" s="224"/>
      <c r="BHR13" s="224"/>
      <c r="BHS13" s="224"/>
      <c r="BHT13" s="224"/>
      <c r="BHU13" s="225"/>
      <c r="BHV13" s="226"/>
      <c r="BHW13" s="224"/>
      <c r="BHX13" s="224"/>
      <c r="BHY13" s="224"/>
      <c r="BHZ13" s="224"/>
      <c r="BIA13" s="224"/>
      <c r="BIB13" s="224"/>
      <c r="BIC13" s="224"/>
      <c r="BID13" s="224"/>
      <c r="BIE13" s="224"/>
      <c r="BIF13" s="224"/>
      <c r="BIG13" s="224"/>
      <c r="BIH13" s="224"/>
      <c r="BII13" s="224"/>
      <c r="BIJ13" s="224"/>
      <c r="BIK13" s="224"/>
      <c r="BIL13" s="224"/>
      <c r="BIM13" s="224"/>
      <c r="BIN13" s="224"/>
      <c r="BIO13" s="224"/>
      <c r="BIP13" s="224"/>
      <c r="BIQ13" s="224"/>
      <c r="BIR13" s="224"/>
      <c r="BIS13" s="224"/>
      <c r="BIT13" s="225"/>
      <c r="BIU13" s="226"/>
      <c r="BIV13" s="224"/>
      <c r="BIW13" s="224"/>
      <c r="BIX13" s="224"/>
      <c r="BIY13" s="224"/>
      <c r="BIZ13" s="224"/>
      <c r="BJA13" s="224"/>
      <c r="BJB13" s="224"/>
      <c r="BJC13" s="224"/>
      <c r="BJD13" s="224"/>
      <c r="BJE13" s="224"/>
      <c r="BJF13" s="224"/>
      <c r="BJG13" s="224"/>
      <c r="BJH13" s="224"/>
      <c r="BJI13" s="224"/>
      <c r="BJJ13" s="224"/>
      <c r="BJK13" s="224"/>
      <c r="BJL13" s="224"/>
      <c r="BJM13" s="224"/>
      <c r="BJN13" s="224"/>
      <c r="BJO13" s="224"/>
      <c r="BJP13" s="224"/>
      <c r="BJQ13" s="224"/>
      <c r="BJR13" s="224"/>
      <c r="BJS13" s="225"/>
      <c r="BJT13" s="226"/>
      <c r="BJU13" s="224"/>
      <c r="BJV13" s="224"/>
      <c r="BJW13" s="224"/>
      <c r="BJX13" s="224"/>
      <c r="BJY13" s="224"/>
      <c r="BJZ13" s="224"/>
      <c r="BKA13" s="224"/>
      <c r="BKB13" s="224"/>
      <c r="BKC13" s="224"/>
      <c r="BKD13" s="224"/>
      <c r="BKE13" s="224"/>
      <c r="BKF13" s="224"/>
      <c r="BKG13" s="224"/>
      <c r="BKH13" s="224"/>
      <c r="BKI13" s="224"/>
      <c r="BKJ13" s="224"/>
      <c r="BKK13" s="224"/>
      <c r="BKL13" s="224"/>
      <c r="BKM13" s="224"/>
      <c r="BKN13" s="224"/>
      <c r="BKO13" s="224"/>
      <c r="BKP13" s="224"/>
      <c r="BKQ13" s="224"/>
      <c r="BKR13" s="225"/>
      <c r="BKS13" s="226"/>
      <c r="BKT13" s="224"/>
      <c r="BKU13" s="224"/>
      <c r="BKV13" s="224"/>
      <c r="BKW13" s="224"/>
      <c r="BKX13" s="224"/>
      <c r="BKY13" s="224"/>
      <c r="BKZ13" s="224"/>
      <c r="BLA13" s="224"/>
      <c r="BLB13" s="224"/>
      <c r="BLC13" s="224"/>
      <c r="BLD13" s="224"/>
      <c r="BLE13" s="224"/>
      <c r="BLF13" s="224"/>
      <c r="BLG13" s="224"/>
      <c r="BLH13" s="224"/>
      <c r="BLI13" s="224"/>
      <c r="BLJ13" s="224"/>
      <c r="BLK13" s="224"/>
      <c r="BLL13" s="224"/>
      <c r="BLM13" s="224"/>
      <c r="BLN13" s="224"/>
      <c r="BLO13" s="224"/>
      <c r="BLP13" s="224"/>
      <c r="BLQ13" s="225"/>
      <c r="BLR13" s="226"/>
      <c r="BLS13" s="224"/>
      <c r="BLT13" s="224"/>
      <c r="BLU13" s="224"/>
      <c r="BLV13" s="224"/>
      <c r="BLW13" s="224"/>
      <c r="BLX13" s="224"/>
      <c r="BLY13" s="224"/>
      <c r="BLZ13" s="224"/>
      <c r="BMA13" s="224"/>
      <c r="BMB13" s="224"/>
      <c r="BMC13" s="224"/>
      <c r="BMD13" s="224"/>
      <c r="BME13" s="224"/>
      <c r="BMF13" s="224"/>
      <c r="BMG13" s="224"/>
      <c r="BMH13" s="224"/>
      <c r="BMI13" s="224"/>
      <c r="BMJ13" s="224"/>
      <c r="BMK13" s="224"/>
      <c r="BML13" s="224"/>
      <c r="BMM13" s="224"/>
      <c r="BMN13" s="224"/>
      <c r="BMO13" s="224"/>
      <c r="BMP13" s="225"/>
      <c r="BMQ13" s="226"/>
      <c r="BMR13" s="224"/>
      <c r="BMS13" s="224"/>
      <c r="BMT13" s="224"/>
      <c r="BMU13" s="224"/>
      <c r="BMV13" s="224"/>
      <c r="BMW13" s="224"/>
      <c r="BMX13" s="224"/>
      <c r="BMY13" s="224"/>
      <c r="BMZ13" s="224"/>
      <c r="BNA13" s="224"/>
      <c r="BNB13" s="224"/>
      <c r="BNC13" s="224"/>
      <c r="BND13" s="224"/>
      <c r="BNE13" s="224"/>
      <c r="BNF13" s="224"/>
      <c r="BNG13" s="224"/>
      <c r="BNH13" s="224"/>
      <c r="BNI13" s="224"/>
      <c r="BNJ13" s="224"/>
      <c r="BNK13" s="224"/>
      <c r="BNL13" s="224"/>
      <c r="BNM13" s="224"/>
      <c r="BNN13" s="224"/>
      <c r="BNO13" s="225"/>
      <c r="BNP13" s="226"/>
      <c r="BNQ13" s="224"/>
      <c r="BNR13" s="224"/>
      <c r="BNS13" s="224"/>
      <c r="BNT13" s="224"/>
      <c r="BNU13" s="224"/>
      <c r="BNV13" s="224"/>
      <c r="BNW13" s="224"/>
      <c r="BNX13" s="224"/>
      <c r="BNY13" s="224"/>
      <c r="BNZ13" s="224"/>
      <c r="BOA13" s="224"/>
      <c r="BOB13" s="224"/>
      <c r="BOC13" s="224"/>
      <c r="BOD13" s="224"/>
      <c r="BOE13" s="224"/>
      <c r="BOF13" s="224"/>
      <c r="BOG13" s="224"/>
      <c r="BOH13" s="224"/>
      <c r="BOI13" s="224"/>
      <c r="BOJ13" s="224"/>
      <c r="BOK13" s="224"/>
      <c r="BOL13" s="224"/>
      <c r="BOM13" s="224"/>
      <c r="BON13" s="225"/>
      <c r="BOO13" s="226"/>
      <c r="BOP13" s="224"/>
      <c r="BOQ13" s="224"/>
      <c r="BOR13" s="224"/>
      <c r="BOS13" s="224"/>
      <c r="BOT13" s="224"/>
      <c r="BOU13" s="224"/>
      <c r="BOV13" s="224"/>
      <c r="BOW13" s="224"/>
      <c r="BOX13" s="224"/>
      <c r="BOY13" s="224"/>
      <c r="BOZ13" s="224"/>
      <c r="BPA13" s="224"/>
      <c r="BPB13" s="224"/>
      <c r="BPC13" s="224"/>
      <c r="BPD13" s="224"/>
      <c r="BPE13" s="224"/>
      <c r="BPF13" s="224"/>
      <c r="BPG13" s="224"/>
      <c r="BPH13" s="224"/>
      <c r="BPI13" s="224"/>
      <c r="BPJ13" s="224"/>
      <c r="BPK13" s="224"/>
      <c r="BPL13" s="224"/>
      <c r="BPM13" s="225"/>
      <c r="BPN13" s="226"/>
      <c r="BPO13" s="224"/>
      <c r="BPP13" s="224"/>
      <c r="BPQ13" s="224"/>
      <c r="BPR13" s="224"/>
      <c r="BPS13" s="224"/>
      <c r="BPT13" s="224"/>
      <c r="BPU13" s="224"/>
      <c r="BPV13" s="224"/>
      <c r="BPW13" s="224"/>
      <c r="BPX13" s="224"/>
      <c r="BPY13" s="224"/>
      <c r="BPZ13" s="224"/>
      <c r="BQA13" s="224"/>
      <c r="BQB13" s="224"/>
      <c r="BQC13" s="224"/>
      <c r="BQD13" s="224"/>
      <c r="BQE13" s="224"/>
      <c r="BQF13" s="224"/>
      <c r="BQG13" s="224"/>
      <c r="BQH13" s="224"/>
      <c r="BQI13" s="224"/>
      <c r="BQJ13" s="224"/>
      <c r="BQK13" s="224"/>
      <c r="BQL13" s="225"/>
      <c r="BQM13" s="226"/>
      <c r="BQN13" s="224"/>
      <c r="BQO13" s="224"/>
      <c r="BQP13" s="224"/>
      <c r="BQQ13" s="224"/>
      <c r="BQR13" s="224"/>
      <c r="BQS13" s="224"/>
      <c r="BQT13" s="224"/>
      <c r="BQU13" s="224"/>
      <c r="BQV13" s="224"/>
      <c r="BQW13" s="224"/>
      <c r="BQX13" s="224"/>
      <c r="BQY13" s="224"/>
      <c r="BQZ13" s="224"/>
      <c r="BRA13" s="224"/>
      <c r="BRB13" s="224"/>
      <c r="BRC13" s="224"/>
      <c r="BRD13" s="224"/>
      <c r="BRE13" s="224"/>
      <c r="BRF13" s="224"/>
      <c r="BRG13" s="224"/>
      <c r="BRH13" s="224"/>
      <c r="BRI13" s="224"/>
      <c r="BRJ13" s="224"/>
      <c r="BRK13" s="225"/>
      <c r="BRL13" s="226"/>
      <c r="BRM13" s="224"/>
      <c r="BRN13" s="224"/>
      <c r="BRO13" s="224"/>
      <c r="BRP13" s="224"/>
      <c r="BRQ13" s="224"/>
      <c r="BRR13" s="224"/>
      <c r="BRS13" s="224"/>
      <c r="BRT13" s="224"/>
      <c r="BRU13" s="224"/>
      <c r="BRV13" s="224"/>
      <c r="BRW13" s="224"/>
      <c r="BRX13" s="224"/>
      <c r="BRY13" s="224"/>
      <c r="BRZ13" s="224"/>
      <c r="BSA13" s="224"/>
      <c r="BSB13" s="224"/>
      <c r="BSC13" s="224"/>
      <c r="BSD13" s="224"/>
      <c r="BSE13" s="224"/>
      <c r="BSF13" s="224"/>
      <c r="BSG13" s="224"/>
      <c r="BSH13" s="224"/>
      <c r="BSI13" s="224"/>
      <c r="BSJ13" s="225"/>
      <c r="BSK13" s="226"/>
      <c r="BSL13" s="224"/>
      <c r="BSM13" s="224"/>
      <c r="BSN13" s="224"/>
      <c r="BSO13" s="224"/>
      <c r="BSP13" s="224"/>
      <c r="BSQ13" s="224"/>
      <c r="BSR13" s="224"/>
      <c r="BSS13" s="224"/>
      <c r="BST13" s="224"/>
      <c r="BSU13" s="224"/>
      <c r="BSV13" s="224"/>
      <c r="BSW13" s="224"/>
      <c r="BSX13" s="224"/>
      <c r="BSY13" s="224"/>
      <c r="BSZ13" s="224"/>
      <c r="BTA13" s="224"/>
      <c r="BTB13" s="224"/>
      <c r="BTC13" s="224"/>
      <c r="BTD13" s="224"/>
      <c r="BTE13" s="224"/>
      <c r="BTF13" s="224"/>
      <c r="BTG13" s="224"/>
      <c r="BTH13" s="224"/>
      <c r="BTI13" s="225"/>
      <c r="BTJ13" s="226"/>
      <c r="BTK13" s="224"/>
      <c r="BTL13" s="224"/>
      <c r="BTM13" s="224"/>
      <c r="BTN13" s="224"/>
      <c r="BTO13" s="224"/>
      <c r="BTP13" s="224"/>
      <c r="BTQ13" s="224"/>
      <c r="BTR13" s="224"/>
      <c r="BTS13" s="224"/>
      <c r="BTT13" s="224"/>
      <c r="BTU13" s="224"/>
      <c r="BTV13" s="224"/>
      <c r="BTW13" s="224"/>
      <c r="BTX13" s="224"/>
      <c r="BTY13" s="224"/>
      <c r="BTZ13" s="224"/>
      <c r="BUA13" s="224"/>
      <c r="BUB13" s="224"/>
      <c r="BUC13" s="224"/>
      <c r="BUD13" s="224"/>
      <c r="BUE13" s="224"/>
      <c r="BUF13" s="224"/>
      <c r="BUG13" s="224"/>
      <c r="BUH13" s="225"/>
      <c r="BUI13" s="226"/>
      <c r="BUJ13" s="224"/>
      <c r="BUK13" s="224"/>
      <c r="BUL13" s="224"/>
      <c r="BUM13" s="224"/>
      <c r="BUN13" s="224"/>
      <c r="BUO13" s="224"/>
      <c r="BUP13" s="224"/>
      <c r="BUQ13" s="224"/>
      <c r="BUR13" s="224"/>
      <c r="BUS13" s="224"/>
      <c r="BUT13" s="224"/>
      <c r="BUU13" s="224"/>
      <c r="BUV13" s="224"/>
      <c r="BUW13" s="224"/>
      <c r="BUX13" s="224"/>
      <c r="BUY13" s="224"/>
      <c r="BUZ13" s="224"/>
      <c r="BVA13" s="224"/>
      <c r="BVB13" s="224"/>
      <c r="BVC13" s="224"/>
      <c r="BVD13" s="224"/>
      <c r="BVE13" s="224"/>
      <c r="BVF13" s="224"/>
      <c r="BVG13" s="225"/>
      <c r="BVH13" s="226"/>
      <c r="BVI13" s="224"/>
      <c r="BVJ13" s="224"/>
      <c r="BVK13" s="224"/>
      <c r="BVL13" s="224"/>
      <c r="BVM13" s="224"/>
      <c r="BVN13" s="224"/>
      <c r="BVO13" s="224"/>
      <c r="BVP13" s="224"/>
      <c r="BVQ13" s="224"/>
      <c r="BVR13" s="224"/>
      <c r="BVS13" s="224"/>
      <c r="BVT13" s="224"/>
      <c r="BVU13" s="224"/>
      <c r="BVV13" s="224"/>
      <c r="BVW13" s="224"/>
      <c r="BVX13" s="224"/>
      <c r="BVY13" s="224"/>
      <c r="BVZ13" s="224"/>
      <c r="BWA13" s="224"/>
      <c r="BWB13" s="224"/>
      <c r="BWC13" s="224"/>
      <c r="BWD13" s="224"/>
      <c r="BWE13" s="224"/>
      <c r="BWF13" s="225"/>
      <c r="BWG13" s="226"/>
      <c r="BWH13" s="224"/>
      <c r="BWI13" s="224"/>
      <c r="BWJ13" s="224"/>
      <c r="BWK13" s="224"/>
      <c r="BWL13" s="224"/>
      <c r="BWM13" s="224"/>
      <c r="BWN13" s="224"/>
      <c r="BWO13" s="224"/>
      <c r="BWP13" s="224"/>
      <c r="BWQ13" s="224"/>
      <c r="BWR13" s="224"/>
      <c r="BWS13" s="224"/>
      <c r="BWT13" s="224"/>
      <c r="BWU13" s="224"/>
      <c r="BWV13" s="224"/>
      <c r="BWW13" s="224"/>
      <c r="BWX13" s="224"/>
      <c r="BWY13" s="224"/>
      <c r="BWZ13" s="224"/>
      <c r="BXA13" s="224"/>
      <c r="BXB13" s="224"/>
      <c r="BXC13" s="224"/>
      <c r="BXD13" s="224"/>
      <c r="BXE13" s="225"/>
      <c r="BXF13" s="226"/>
      <c r="BXG13" s="224"/>
      <c r="BXH13" s="224"/>
      <c r="BXI13" s="224"/>
      <c r="BXJ13" s="224"/>
      <c r="BXK13" s="224"/>
      <c r="BXL13" s="224"/>
      <c r="BXM13" s="224"/>
      <c r="BXN13" s="224"/>
      <c r="BXO13" s="224"/>
      <c r="BXP13" s="224"/>
      <c r="BXQ13" s="224"/>
      <c r="BXR13" s="224"/>
      <c r="BXS13" s="224"/>
      <c r="BXT13" s="224"/>
      <c r="BXU13" s="224"/>
      <c r="BXV13" s="224"/>
      <c r="BXW13" s="224"/>
      <c r="BXX13" s="224"/>
      <c r="BXY13" s="224"/>
      <c r="BXZ13" s="224"/>
      <c r="BYA13" s="224"/>
      <c r="BYB13" s="224"/>
      <c r="BYC13" s="224"/>
      <c r="BYD13" s="225"/>
      <c r="BYE13" s="226"/>
      <c r="BYF13" s="224"/>
      <c r="BYG13" s="224"/>
      <c r="BYH13" s="224"/>
      <c r="BYI13" s="224"/>
      <c r="BYJ13" s="224"/>
      <c r="BYK13" s="224"/>
      <c r="BYL13" s="224"/>
      <c r="BYM13" s="224"/>
      <c r="BYN13" s="224"/>
      <c r="BYO13" s="224"/>
      <c r="BYP13" s="224"/>
      <c r="BYQ13" s="224"/>
      <c r="BYR13" s="224"/>
      <c r="BYS13" s="224"/>
      <c r="BYT13" s="224"/>
      <c r="BYU13" s="224"/>
      <c r="BYV13" s="224"/>
      <c r="BYW13" s="224"/>
      <c r="BYX13" s="224"/>
      <c r="BYY13" s="224"/>
      <c r="BYZ13" s="224"/>
      <c r="BZA13" s="224"/>
      <c r="BZB13" s="224"/>
      <c r="BZC13" s="225"/>
      <c r="BZD13" s="226"/>
      <c r="BZE13" s="224"/>
      <c r="BZF13" s="224"/>
      <c r="BZG13" s="224"/>
      <c r="BZH13" s="224"/>
      <c r="BZI13" s="224"/>
      <c r="BZJ13" s="224"/>
      <c r="BZK13" s="224"/>
      <c r="BZL13" s="224"/>
      <c r="BZM13" s="224"/>
      <c r="BZN13" s="224"/>
      <c r="BZO13" s="224"/>
      <c r="BZP13" s="224"/>
      <c r="BZQ13" s="224"/>
      <c r="BZR13" s="224"/>
      <c r="BZS13" s="224"/>
      <c r="BZT13" s="224"/>
      <c r="BZU13" s="224"/>
      <c r="BZV13" s="224"/>
      <c r="BZW13" s="224"/>
      <c r="BZX13" s="224"/>
      <c r="BZY13" s="224"/>
      <c r="BZZ13" s="224"/>
      <c r="CAA13" s="224"/>
      <c r="CAB13" s="225"/>
      <c r="CAC13" s="226"/>
      <c r="CAD13" s="224"/>
      <c r="CAE13" s="224"/>
      <c r="CAF13" s="224"/>
      <c r="CAG13" s="224"/>
      <c r="CAH13" s="224"/>
      <c r="CAI13" s="224"/>
      <c r="CAJ13" s="224"/>
      <c r="CAK13" s="224"/>
      <c r="CAL13" s="224"/>
      <c r="CAM13" s="224"/>
      <c r="CAN13" s="224"/>
      <c r="CAO13" s="224"/>
      <c r="CAP13" s="224"/>
      <c r="CAQ13" s="224"/>
      <c r="CAR13" s="224"/>
      <c r="CAS13" s="224"/>
      <c r="CAT13" s="224"/>
      <c r="CAU13" s="224"/>
      <c r="CAV13" s="224"/>
      <c r="CAW13" s="224"/>
      <c r="CAX13" s="224"/>
      <c r="CAY13" s="224"/>
      <c r="CAZ13" s="224"/>
      <c r="CBA13" s="225"/>
      <c r="CBB13" s="226"/>
      <c r="CBC13" s="224"/>
      <c r="CBD13" s="224"/>
      <c r="CBE13" s="224"/>
      <c r="CBF13" s="224"/>
      <c r="CBG13" s="224"/>
      <c r="CBH13" s="224"/>
      <c r="CBI13" s="224"/>
      <c r="CBJ13" s="224"/>
      <c r="CBK13" s="224"/>
      <c r="CBL13" s="224"/>
      <c r="CBM13" s="224"/>
      <c r="CBN13" s="224"/>
      <c r="CBO13" s="224"/>
      <c r="CBP13" s="224"/>
      <c r="CBQ13" s="224"/>
      <c r="CBR13" s="224"/>
      <c r="CBS13" s="224"/>
      <c r="CBT13" s="224"/>
      <c r="CBU13" s="224"/>
      <c r="CBV13" s="224"/>
      <c r="CBW13" s="224"/>
      <c r="CBX13" s="224"/>
      <c r="CBY13" s="224"/>
      <c r="CBZ13" s="225"/>
      <c r="CCA13" s="226"/>
      <c r="CCB13" s="224"/>
      <c r="CCC13" s="224"/>
      <c r="CCD13" s="224"/>
      <c r="CCE13" s="224"/>
      <c r="CCF13" s="224"/>
      <c r="CCG13" s="224"/>
      <c r="CCH13" s="224"/>
      <c r="CCI13" s="224"/>
      <c r="CCJ13" s="224"/>
      <c r="CCK13" s="224"/>
      <c r="CCL13" s="224"/>
      <c r="CCM13" s="224"/>
      <c r="CCN13" s="224"/>
      <c r="CCO13" s="224"/>
      <c r="CCP13" s="224"/>
      <c r="CCQ13" s="224"/>
      <c r="CCR13" s="224"/>
      <c r="CCS13" s="224"/>
      <c r="CCT13" s="224"/>
      <c r="CCU13" s="224"/>
      <c r="CCV13" s="224"/>
      <c r="CCW13" s="224"/>
      <c r="CCX13" s="224"/>
      <c r="CCY13" s="225"/>
      <c r="CCZ13" s="226"/>
      <c r="CDA13" s="224"/>
      <c r="CDB13" s="224"/>
      <c r="CDC13" s="224"/>
      <c r="CDD13" s="224"/>
      <c r="CDE13" s="224"/>
      <c r="CDF13" s="224"/>
      <c r="CDG13" s="224"/>
      <c r="CDH13" s="224"/>
      <c r="CDI13" s="224"/>
      <c r="CDJ13" s="224"/>
      <c r="CDK13" s="224"/>
      <c r="CDL13" s="224"/>
      <c r="CDM13" s="224"/>
      <c r="CDN13" s="224"/>
      <c r="CDO13" s="224"/>
      <c r="CDP13" s="224"/>
      <c r="CDQ13" s="224"/>
      <c r="CDR13" s="224"/>
      <c r="CDS13" s="224"/>
      <c r="CDT13" s="224"/>
      <c r="CDU13" s="224"/>
      <c r="CDV13" s="224"/>
      <c r="CDW13" s="224"/>
      <c r="CDX13" s="225"/>
      <c r="CDY13" s="226"/>
      <c r="CDZ13" s="224"/>
      <c r="CEA13" s="224"/>
      <c r="CEB13" s="224"/>
      <c r="CEC13" s="224"/>
      <c r="CED13" s="224"/>
      <c r="CEE13" s="224"/>
      <c r="CEF13" s="224"/>
      <c r="CEG13" s="224"/>
      <c r="CEH13" s="224"/>
      <c r="CEI13" s="224"/>
      <c r="CEJ13" s="224"/>
      <c r="CEK13" s="224"/>
      <c r="CEL13" s="224"/>
      <c r="CEM13" s="224"/>
      <c r="CEN13" s="224"/>
      <c r="CEO13" s="224"/>
      <c r="CEP13" s="224"/>
      <c r="CEQ13" s="224"/>
      <c r="CER13" s="224"/>
      <c r="CES13" s="224"/>
      <c r="CET13" s="224"/>
      <c r="CEU13" s="224"/>
      <c r="CEV13" s="224"/>
      <c r="CEW13" s="225"/>
      <c r="CEX13" s="226"/>
      <c r="CEY13" s="224"/>
      <c r="CEZ13" s="224"/>
      <c r="CFA13" s="224"/>
      <c r="CFB13" s="224"/>
      <c r="CFC13" s="224"/>
      <c r="CFD13" s="224"/>
      <c r="CFE13" s="224"/>
      <c r="CFF13" s="224"/>
      <c r="CFG13" s="224"/>
      <c r="CFH13" s="224"/>
      <c r="CFI13" s="224"/>
      <c r="CFJ13" s="224"/>
      <c r="CFK13" s="224"/>
      <c r="CFL13" s="224"/>
      <c r="CFM13" s="224"/>
      <c r="CFN13" s="224"/>
      <c r="CFO13" s="224"/>
      <c r="CFP13" s="224"/>
      <c r="CFQ13" s="224"/>
      <c r="CFR13" s="224"/>
      <c r="CFS13" s="224"/>
      <c r="CFT13" s="224"/>
      <c r="CFU13" s="224"/>
      <c r="CFV13" s="225"/>
      <c r="CFW13" s="226"/>
      <c r="CFX13" s="224"/>
      <c r="CFY13" s="224"/>
      <c r="CFZ13" s="224"/>
      <c r="CGA13" s="224"/>
      <c r="CGB13" s="224"/>
      <c r="CGC13" s="224"/>
      <c r="CGD13" s="224"/>
      <c r="CGE13" s="224"/>
      <c r="CGF13" s="224"/>
      <c r="CGG13" s="224"/>
      <c r="CGH13" s="224"/>
      <c r="CGI13" s="224"/>
      <c r="CGJ13" s="224"/>
      <c r="CGK13" s="224"/>
      <c r="CGL13" s="224"/>
      <c r="CGM13" s="224"/>
      <c r="CGN13" s="224"/>
      <c r="CGO13" s="224"/>
      <c r="CGP13" s="224"/>
      <c r="CGQ13" s="224"/>
      <c r="CGR13" s="224"/>
      <c r="CGS13" s="224"/>
      <c r="CGT13" s="224"/>
      <c r="CGU13" s="225"/>
      <c r="CGV13" s="226"/>
      <c r="CGW13" s="224"/>
      <c r="CGX13" s="224"/>
      <c r="CGY13" s="224"/>
      <c r="CGZ13" s="224"/>
      <c r="CHA13" s="224"/>
      <c r="CHB13" s="224"/>
      <c r="CHC13" s="224"/>
      <c r="CHD13" s="224"/>
      <c r="CHE13" s="224"/>
      <c r="CHF13" s="224"/>
      <c r="CHG13" s="224"/>
      <c r="CHH13" s="224"/>
      <c r="CHI13" s="224"/>
      <c r="CHJ13" s="224"/>
      <c r="CHK13" s="224"/>
      <c r="CHL13" s="224"/>
      <c r="CHM13" s="224"/>
      <c r="CHN13" s="224"/>
      <c r="CHO13" s="224"/>
      <c r="CHP13" s="224"/>
      <c r="CHQ13" s="224"/>
      <c r="CHR13" s="224"/>
      <c r="CHS13" s="224"/>
      <c r="CHT13" s="225"/>
      <c r="CHU13" s="226"/>
      <c r="CHV13" s="224"/>
      <c r="CHW13" s="224"/>
      <c r="CHX13" s="224"/>
      <c r="CHY13" s="224"/>
      <c r="CHZ13" s="224"/>
      <c r="CIA13" s="224"/>
      <c r="CIB13" s="224"/>
      <c r="CIC13" s="224"/>
      <c r="CID13" s="224"/>
      <c r="CIE13" s="224"/>
      <c r="CIF13" s="224"/>
      <c r="CIG13" s="224"/>
      <c r="CIH13" s="224"/>
      <c r="CII13" s="224"/>
      <c r="CIJ13" s="224"/>
      <c r="CIK13" s="224"/>
      <c r="CIL13" s="224"/>
      <c r="CIM13" s="224"/>
      <c r="CIN13" s="224"/>
      <c r="CIO13" s="224"/>
      <c r="CIP13" s="224"/>
      <c r="CIQ13" s="224"/>
      <c r="CIR13" s="224"/>
      <c r="CIS13" s="225"/>
      <c r="CIT13" s="226"/>
      <c r="CIU13" s="224"/>
      <c r="CIV13" s="224"/>
      <c r="CIW13" s="224"/>
      <c r="CIX13" s="224"/>
      <c r="CIY13" s="224"/>
      <c r="CIZ13" s="224"/>
      <c r="CJA13" s="224"/>
      <c r="CJB13" s="224"/>
      <c r="CJC13" s="224"/>
      <c r="CJD13" s="224"/>
      <c r="CJE13" s="224"/>
      <c r="CJF13" s="224"/>
      <c r="CJG13" s="224"/>
      <c r="CJH13" s="224"/>
      <c r="CJI13" s="224"/>
      <c r="CJJ13" s="224"/>
      <c r="CJK13" s="224"/>
      <c r="CJL13" s="224"/>
      <c r="CJM13" s="224"/>
      <c r="CJN13" s="224"/>
      <c r="CJO13" s="224"/>
      <c r="CJP13" s="224"/>
      <c r="CJQ13" s="224"/>
      <c r="CJR13" s="225"/>
      <c r="CJS13" s="226"/>
      <c r="CJT13" s="224"/>
      <c r="CJU13" s="224"/>
      <c r="CJV13" s="224"/>
      <c r="CJW13" s="224"/>
      <c r="CJX13" s="224"/>
      <c r="CJY13" s="224"/>
      <c r="CJZ13" s="224"/>
      <c r="CKA13" s="224"/>
      <c r="CKB13" s="224"/>
      <c r="CKC13" s="224"/>
      <c r="CKD13" s="224"/>
      <c r="CKE13" s="224"/>
      <c r="CKF13" s="224"/>
      <c r="CKG13" s="224"/>
      <c r="CKH13" s="224"/>
      <c r="CKI13" s="224"/>
      <c r="CKJ13" s="224"/>
      <c r="CKK13" s="224"/>
      <c r="CKL13" s="224"/>
      <c r="CKM13" s="224"/>
      <c r="CKN13" s="224"/>
      <c r="CKO13" s="224"/>
      <c r="CKP13" s="224"/>
      <c r="CKQ13" s="225"/>
      <c r="CKR13" s="226"/>
      <c r="CKS13" s="224"/>
      <c r="CKT13" s="224"/>
      <c r="CKU13" s="224"/>
      <c r="CKV13" s="224"/>
      <c r="CKW13" s="224"/>
      <c r="CKX13" s="224"/>
      <c r="CKY13" s="224"/>
      <c r="CKZ13" s="224"/>
      <c r="CLA13" s="224"/>
      <c r="CLB13" s="224"/>
      <c r="CLC13" s="224"/>
      <c r="CLD13" s="224"/>
      <c r="CLE13" s="224"/>
      <c r="CLF13" s="224"/>
      <c r="CLG13" s="224"/>
      <c r="CLH13" s="224"/>
      <c r="CLI13" s="224"/>
      <c r="CLJ13" s="224"/>
      <c r="CLK13" s="224"/>
      <c r="CLL13" s="224"/>
      <c r="CLM13" s="224"/>
      <c r="CLN13" s="224"/>
      <c r="CLO13" s="224"/>
      <c r="CLP13" s="225"/>
      <c r="CLQ13" s="226"/>
      <c r="CLR13" s="224"/>
      <c r="CLS13" s="224"/>
      <c r="CLT13" s="224"/>
      <c r="CLU13" s="224"/>
      <c r="CLV13" s="224"/>
      <c r="CLW13" s="224"/>
      <c r="CLX13" s="224"/>
      <c r="CLY13" s="224"/>
      <c r="CLZ13" s="224"/>
      <c r="CMA13" s="224"/>
      <c r="CMB13" s="224"/>
      <c r="CMC13" s="224"/>
      <c r="CMD13" s="224"/>
      <c r="CME13" s="224"/>
      <c r="CMF13" s="224"/>
      <c r="CMG13" s="224"/>
      <c r="CMH13" s="224"/>
      <c r="CMI13" s="224"/>
      <c r="CMJ13" s="224"/>
      <c r="CMK13" s="224"/>
      <c r="CML13" s="224"/>
      <c r="CMM13" s="224"/>
      <c r="CMN13" s="224"/>
      <c r="CMO13" s="225"/>
      <c r="CMP13" s="226"/>
      <c r="CMQ13" s="224"/>
      <c r="CMR13" s="224"/>
      <c r="CMS13" s="224"/>
      <c r="CMT13" s="224"/>
      <c r="CMU13" s="224"/>
      <c r="CMV13" s="224"/>
      <c r="CMW13" s="224"/>
      <c r="CMX13" s="224"/>
      <c r="CMY13" s="224"/>
      <c r="CMZ13" s="224"/>
      <c r="CNA13" s="224"/>
      <c r="CNB13" s="224"/>
      <c r="CNC13" s="224"/>
      <c r="CND13" s="224"/>
      <c r="CNE13" s="224"/>
      <c r="CNF13" s="224"/>
      <c r="CNG13" s="224"/>
      <c r="CNH13" s="224"/>
      <c r="CNI13" s="224"/>
      <c r="CNJ13" s="224"/>
      <c r="CNK13" s="224"/>
      <c r="CNL13" s="224"/>
      <c r="CNM13" s="224"/>
      <c r="CNN13" s="225"/>
      <c r="CNO13" s="226"/>
      <c r="CNP13" s="224"/>
      <c r="CNQ13" s="224"/>
      <c r="CNR13" s="224"/>
      <c r="CNS13" s="224"/>
      <c r="CNT13" s="224"/>
      <c r="CNU13" s="224"/>
      <c r="CNV13" s="224"/>
      <c r="CNW13" s="224"/>
      <c r="CNX13" s="224"/>
      <c r="CNY13" s="224"/>
      <c r="CNZ13" s="224"/>
      <c r="COA13" s="224"/>
      <c r="COB13" s="224"/>
      <c r="COC13" s="224"/>
      <c r="COD13" s="224"/>
      <c r="COE13" s="224"/>
      <c r="COF13" s="224"/>
      <c r="COG13" s="224"/>
      <c r="COH13" s="224"/>
      <c r="COI13" s="224"/>
      <c r="COJ13" s="224"/>
      <c r="COK13" s="224"/>
      <c r="COL13" s="224"/>
      <c r="COM13" s="225"/>
      <c r="CON13" s="226"/>
      <c r="COO13" s="224"/>
      <c r="COP13" s="224"/>
      <c r="COQ13" s="224"/>
      <c r="COR13" s="224"/>
      <c r="COS13" s="224"/>
      <c r="COT13" s="224"/>
      <c r="COU13" s="224"/>
      <c r="COV13" s="224"/>
      <c r="COW13" s="224"/>
      <c r="COX13" s="224"/>
      <c r="COY13" s="224"/>
      <c r="COZ13" s="224"/>
      <c r="CPA13" s="224"/>
      <c r="CPB13" s="224"/>
      <c r="CPC13" s="224"/>
      <c r="CPD13" s="224"/>
      <c r="CPE13" s="224"/>
      <c r="CPF13" s="224"/>
      <c r="CPG13" s="224"/>
      <c r="CPH13" s="224"/>
      <c r="CPI13" s="224"/>
      <c r="CPJ13" s="224"/>
      <c r="CPK13" s="224"/>
      <c r="CPL13" s="225"/>
      <c r="CPM13" s="226"/>
      <c r="CPN13" s="224"/>
      <c r="CPO13" s="224"/>
      <c r="CPP13" s="224"/>
      <c r="CPQ13" s="224"/>
      <c r="CPR13" s="224"/>
      <c r="CPS13" s="224"/>
      <c r="CPT13" s="224"/>
      <c r="CPU13" s="224"/>
      <c r="CPV13" s="224"/>
      <c r="CPW13" s="224"/>
      <c r="CPX13" s="224"/>
      <c r="CPY13" s="224"/>
      <c r="CPZ13" s="224"/>
      <c r="CQA13" s="224"/>
      <c r="CQB13" s="224"/>
      <c r="CQC13" s="224"/>
      <c r="CQD13" s="224"/>
      <c r="CQE13" s="224"/>
      <c r="CQF13" s="224"/>
      <c r="CQG13" s="224"/>
      <c r="CQH13" s="224"/>
      <c r="CQI13" s="224"/>
      <c r="CQJ13" s="224"/>
      <c r="CQK13" s="225"/>
      <c r="CQL13" s="226"/>
      <c r="CQM13" s="224"/>
      <c r="CQN13" s="224"/>
      <c r="CQO13" s="224"/>
      <c r="CQP13" s="224"/>
      <c r="CQQ13" s="224"/>
      <c r="CQR13" s="224"/>
      <c r="CQS13" s="224"/>
      <c r="CQT13" s="224"/>
      <c r="CQU13" s="224"/>
      <c r="CQV13" s="224"/>
      <c r="CQW13" s="224"/>
      <c r="CQX13" s="224"/>
      <c r="CQY13" s="224"/>
      <c r="CQZ13" s="224"/>
      <c r="CRA13" s="224"/>
      <c r="CRB13" s="224"/>
      <c r="CRC13" s="224"/>
      <c r="CRD13" s="224"/>
      <c r="CRE13" s="224"/>
      <c r="CRF13" s="224"/>
      <c r="CRG13" s="224"/>
      <c r="CRH13" s="224"/>
      <c r="CRI13" s="224"/>
      <c r="CRJ13" s="225"/>
      <c r="CRK13" s="226"/>
      <c r="CRL13" s="224"/>
      <c r="CRM13" s="224"/>
      <c r="CRN13" s="224"/>
      <c r="CRO13" s="224"/>
      <c r="CRP13" s="224"/>
      <c r="CRQ13" s="224"/>
      <c r="CRR13" s="224"/>
      <c r="CRS13" s="224"/>
      <c r="CRT13" s="224"/>
      <c r="CRU13" s="224"/>
      <c r="CRV13" s="224"/>
      <c r="CRW13" s="224"/>
      <c r="CRX13" s="224"/>
      <c r="CRY13" s="224"/>
      <c r="CRZ13" s="224"/>
      <c r="CSA13" s="224"/>
      <c r="CSB13" s="224"/>
      <c r="CSC13" s="224"/>
      <c r="CSD13" s="224"/>
      <c r="CSE13" s="224"/>
      <c r="CSF13" s="224"/>
      <c r="CSG13" s="224"/>
      <c r="CSH13" s="224"/>
      <c r="CSI13" s="225"/>
      <c r="CSJ13" s="226"/>
      <c r="CSK13" s="224"/>
      <c r="CSL13" s="224"/>
      <c r="CSM13" s="224"/>
      <c r="CSN13" s="224"/>
      <c r="CSO13" s="224"/>
      <c r="CSP13" s="224"/>
      <c r="CSQ13" s="224"/>
      <c r="CSR13" s="224"/>
      <c r="CSS13" s="224"/>
      <c r="CST13" s="224"/>
      <c r="CSU13" s="224"/>
      <c r="CSV13" s="224"/>
      <c r="CSW13" s="224"/>
      <c r="CSX13" s="224"/>
      <c r="CSY13" s="224"/>
      <c r="CSZ13" s="224"/>
      <c r="CTA13" s="224"/>
      <c r="CTB13" s="224"/>
      <c r="CTC13" s="224"/>
      <c r="CTD13" s="224"/>
      <c r="CTE13" s="224"/>
      <c r="CTF13" s="224"/>
      <c r="CTG13" s="224"/>
      <c r="CTH13" s="225"/>
      <c r="CTI13" s="226"/>
      <c r="CTJ13" s="224"/>
      <c r="CTK13" s="224"/>
      <c r="CTL13" s="224"/>
      <c r="CTM13" s="224"/>
      <c r="CTN13" s="224"/>
      <c r="CTO13" s="224"/>
      <c r="CTP13" s="224"/>
      <c r="CTQ13" s="224"/>
      <c r="CTR13" s="224"/>
      <c r="CTS13" s="224"/>
      <c r="CTT13" s="224"/>
      <c r="CTU13" s="224"/>
      <c r="CTV13" s="224"/>
      <c r="CTW13" s="224"/>
      <c r="CTX13" s="224"/>
      <c r="CTY13" s="224"/>
      <c r="CTZ13" s="224"/>
      <c r="CUA13" s="224"/>
      <c r="CUB13" s="224"/>
      <c r="CUC13" s="224"/>
      <c r="CUD13" s="224"/>
      <c r="CUE13" s="224"/>
      <c r="CUF13" s="224"/>
      <c r="CUG13" s="225"/>
      <c r="CUH13" s="226"/>
      <c r="CUI13" s="224"/>
      <c r="CUJ13" s="224"/>
      <c r="CUK13" s="224"/>
      <c r="CUL13" s="224"/>
      <c r="CUM13" s="224"/>
      <c r="CUN13" s="224"/>
      <c r="CUO13" s="224"/>
      <c r="CUP13" s="224"/>
      <c r="CUQ13" s="224"/>
      <c r="CUR13" s="224"/>
      <c r="CUS13" s="224"/>
      <c r="CUT13" s="224"/>
      <c r="CUU13" s="224"/>
      <c r="CUV13" s="224"/>
      <c r="CUW13" s="224"/>
      <c r="CUX13" s="224"/>
      <c r="CUY13" s="224"/>
      <c r="CUZ13" s="224"/>
      <c r="CVA13" s="224"/>
      <c r="CVB13" s="224"/>
      <c r="CVC13" s="224"/>
      <c r="CVD13" s="224"/>
      <c r="CVE13" s="224"/>
      <c r="CVF13" s="225"/>
      <c r="CVG13" s="226"/>
      <c r="CVH13" s="224"/>
      <c r="CVI13" s="224"/>
      <c r="CVJ13" s="224"/>
      <c r="CVK13" s="224"/>
      <c r="CVL13" s="224"/>
      <c r="CVM13" s="224"/>
      <c r="CVN13" s="224"/>
      <c r="CVO13" s="224"/>
      <c r="CVP13" s="224"/>
      <c r="CVQ13" s="224"/>
      <c r="CVR13" s="224"/>
      <c r="CVS13" s="224"/>
      <c r="CVT13" s="224"/>
      <c r="CVU13" s="224"/>
      <c r="CVV13" s="224"/>
      <c r="CVW13" s="224"/>
      <c r="CVX13" s="224"/>
      <c r="CVY13" s="224"/>
      <c r="CVZ13" s="224"/>
      <c r="CWA13" s="224"/>
      <c r="CWB13" s="224"/>
      <c r="CWC13" s="224"/>
      <c r="CWD13" s="224"/>
      <c r="CWE13" s="225"/>
      <c r="CWF13" s="226"/>
      <c r="CWG13" s="224"/>
      <c r="CWH13" s="224"/>
      <c r="CWI13" s="224"/>
      <c r="CWJ13" s="224"/>
      <c r="CWK13" s="224"/>
      <c r="CWL13" s="224"/>
      <c r="CWM13" s="224"/>
      <c r="CWN13" s="224"/>
      <c r="CWO13" s="224"/>
      <c r="CWP13" s="224"/>
      <c r="CWQ13" s="224"/>
      <c r="CWR13" s="224"/>
      <c r="CWS13" s="224"/>
      <c r="CWT13" s="224"/>
      <c r="CWU13" s="224"/>
      <c r="CWV13" s="224"/>
      <c r="CWW13" s="224"/>
      <c r="CWX13" s="224"/>
      <c r="CWY13" s="224"/>
      <c r="CWZ13" s="224"/>
      <c r="CXA13" s="224"/>
      <c r="CXB13" s="224"/>
      <c r="CXC13" s="224"/>
      <c r="CXD13" s="225"/>
      <c r="CXE13" s="226"/>
      <c r="CXF13" s="224"/>
      <c r="CXG13" s="224"/>
      <c r="CXH13" s="224"/>
      <c r="CXI13" s="224"/>
      <c r="CXJ13" s="224"/>
      <c r="CXK13" s="224"/>
      <c r="CXL13" s="224"/>
      <c r="CXM13" s="224"/>
      <c r="CXN13" s="224"/>
      <c r="CXO13" s="224"/>
      <c r="CXP13" s="224"/>
      <c r="CXQ13" s="224"/>
      <c r="CXR13" s="224"/>
      <c r="CXS13" s="224"/>
      <c r="CXT13" s="224"/>
      <c r="CXU13" s="224"/>
      <c r="CXV13" s="224"/>
      <c r="CXW13" s="224"/>
      <c r="CXX13" s="224"/>
      <c r="CXY13" s="224"/>
      <c r="CXZ13" s="224"/>
      <c r="CYA13" s="224"/>
      <c r="CYB13" s="224"/>
      <c r="CYC13" s="225"/>
      <c r="CYD13" s="226"/>
      <c r="CYE13" s="224"/>
      <c r="CYF13" s="224"/>
      <c r="CYG13" s="224"/>
      <c r="CYH13" s="224"/>
      <c r="CYI13" s="224"/>
      <c r="CYJ13" s="224"/>
      <c r="CYK13" s="224"/>
      <c r="CYL13" s="224"/>
      <c r="CYM13" s="224"/>
      <c r="CYN13" s="224"/>
      <c r="CYO13" s="224"/>
      <c r="CYP13" s="224"/>
      <c r="CYQ13" s="224"/>
      <c r="CYR13" s="224"/>
      <c r="CYS13" s="224"/>
      <c r="CYT13" s="224"/>
      <c r="CYU13" s="224"/>
      <c r="CYV13" s="224"/>
      <c r="CYW13" s="224"/>
      <c r="CYX13" s="224"/>
      <c r="CYY13" s="224"/>
      <c r="CYZ13" s="224"/>
      <c r="CZA13" s="224"/>
      <c r="CZB13" s="225"/>
      <c r="CZC13" s="226"/>
      <c r="CZD13" s="224"/>
      <c r="CZE13" s="224"/>
      <c r="CZF13" s="224"/>
      <c r="CZG13" s="224"/>
      <c r="CZH13" s="224"/>
      <c r="CZI13" s="224"/>
      <c r="CZJ13" s="224"/>
      <c r="CZK13" s="224"/>
      <c r="CZL13" s="224"/>
      <c r="CZM13" s="224"/>
      <c r="CZN13" s="224"/>
      <c r="CZO13" s="224"/>
      <c r="CZP13" s="224"/>
      <c r="CZQ13" s="224"/>
      <c r="CZR13" s="224"/>
      <c r="CZS13" s="224"/>
      <c r="CZT13" s="224"/>
      <c r="CZU13" s="224"/>
      <c r="CZV13" s="224"/>
      <c r="CZW13" s="224"/>
      <c r="CZX13" s="224"/>
      <c r="CZY13" s="224"/>
      <c r="CZZ13" s="224"/>
      <c r="DAA13" s="225"/>
      <c r="DAB13" s="226"/>
      <c r="DAC13" s="224"/>
      <c r="DAD13" s="224"/>
      <c r="DAE13" s="224"/>
      <c r="DAF13" s="224"/>
      <c r="DAG13" s="224"/>
      <c r="DAH13" s="224"/>
      <c r="DAI13" s="224"/>
      <c r="DAJ13" s="224"/>
      <c r="DAK13" s="224"/>
      <c r="DAL13" s="224"/>
      <c r="DAM13" s="224"/>
      <c r="DAN13" s="224"/>
      <c r="DAO13" s="224"/>
      <c r="DAP13" s="224"/>
      <c r="DAQ13" s="224"/>
      <c r="DAR13" s="224"/>
      <c r="DAS13" s="224"/>
      <c r="DAT13" s="224"/>
      <c r="DAU13" s="224"/>
      <c r="DAV13" s="224"/>
      <c r="DAW13" s="224"/>
      <c r="DAX13" s="224"/>
      <c r="DAY13" s="224"/>
      <c r="DAZ13" s="225"/>
      <c r="DBA13" s="226"/>
      <c r="DBB13" s="224"/>
      <c r="DBC13" s="224"/>
      <c r="DBD13" s="224"/>
      <c r="DBE13" s="224"/>
      <c r="DBF13" s="224"/>
      <c r="DBG13" s="224"/>
      <c r="DBH13" s="224"/>
      <c r="DBI13" s="224"/>
      <c r="DBJ13" s="224"/>
      <c r="DBK13" s="224"/>
      <c r="DBL13" s="224"/>
      <c r="DBM13" s="224"/>
      <c r="DBN13" s="224"/>
      <c r="DBO13" s="224"/>
      <c r="DBP13" s="224"/>
      <c r="DBQ13" s="224"/>
      <c r="DBR13" s="224"/>
      <c r="DBS13" s="224"/>
      <c r="DBT13" s="224"/>
      <c r="DBU13" s="224"/>
      <c r="DBV13" s="224"/>
      <c r="DBW13" s="224"/>
      <c r="DBX13" s="224"/>
      <c r="DBY13" s="225"/>
      <c r="DBZ13" s="226"/>
      <c r="DCA13" s="224"/>
      <c r="DCB13" s="224"/>
      <c r="DCC13" s="224"/>
      <c r="DCD13" s="224"/>
      <c r="DCE13" s="224"/>
      <c r="DCF13" s="224"/>
      <c r="DCG13" s="224"/>
      <c r="DCH13" s="224"/>
      <c r="DCI13" s="224"/>
      <c r="DCJ13" s="224"/>
      <c r="DCK13" s="224"/>
      <c r="DCL13" s="224"/>
      <c r="DCM13" s="224"/>
      <c r="DCN13" s="224"/>
      <c r="DCO13" s="224"/>
      <c r="DCP13" s="224"/>
      <c r="DCQ13" s="224"/>
      <c r="DCR13" s="224"/>
      <c r="DCS13" s="224"/>
      <c r="DCT13" s="224"/>
      <c r="DCU13" s="224"/>
      <c r="DCV13" s="224"/>
      <c r="DCW13" s="224"/>
      <c r="DCX13" s="225"/>
      <c r="DCY13" s="226"/>
      <c r="DCZ13" s="224"/>
      <c r="DDA13" s="224"/>
      <c r="DDB13" s="224"/>
      <c r="DDC13" s="224"/>
      <c r="DDD13" s="224"/>
      <c r="DDE13" s="224"/>
      <c r="DDF13" s="224"/>
      <c r="DDG13" s="224"/>
      <c r="DDH13" s="224"/>
      <c r="DDI13" s="224"/>
      <c r="DDJ13" s="224"/>
      <c r="DDK13" s="224"/>
      <c r="DDL13" s="224"/>
      <c r="DDM13" s="224"/>
      <c r="DDN13" s="224"/>
      <c r="DDO13" s="224"/>
      <c r="DDP13" s="224"/>
      <c r="DDQ13" s="224"/>
      <c r="DDR13" s="224"/>
      <c r="DDS13" s="224"/>
      <c r="DDT13" s="224"/>
      <c r="DDU13" s="224"/>
      <c r="DDV13" s="224"/>
      <c r="DDW13" s="225"/>
      <c r="DDX13" s="226"/>
      <c r="DDY13" s="224"/>
      <c r="DDZ13" s="224"/>
      <c r="DEA13" s="224"/>
      <c r="DEB13" s="224"/>
      <c r="DEC13" s="224"/>
      <c r="DED13" s="224"/>
      <c r="DEE13" s="224"/>
      <c r="DEF13" s="224"/>
      <c r="DEG13" s="224"/>
      <c r="DEH13" s="224"/>
      <c r="DEI13" s="224"/>
      <c r="DEJ13" s="224"/>
      <c r="DEK13" s="224"/>
      <c r="DEL13" s="224"/>
      <c r="DEM13" s="224"/>
      <c r="DEN13" s="224"/>
      <c r="DEO13" s="224"/>
      <c r="DEP13" s="224"/>
      <c r="DEQ13" s="224"/>
      <c r="DER13" s="224"/>
      <c r="DES13" s="224"/>
      <c r="DET13" s="224"/>
      <c r="DEU13" s="224"/>
      <c r="DEV13" s="225"/>
      <c r="DEW13" s="226"/>
      <c r="DEX13" s="224"/>
      <c r="DEY13" s="224"/>
      <c r="DEZ13" s="224"/>
      <c r="DFA13" s="224"/>
      <c r="DFB13" s="224"/>
      <c r="DFC13" s="224"/>
      <c r="DFD13" s="224"/>
      <c r="DFE13" s="224"/>
      <c r="DFF13" s="224"/>
      <c r="DFG13" s="224"/>
      <c r="DFH13" s="224"/>
      <c r="DFI13" s="224"/>
      <c r="DFJ13" s="224"/>
      <c r="DFK13" s="224"/>
      <c r="DFL13" s="224"/>
      <c r="DFM13" s="224"/>
      <c r="DFN13" s="224"/>
      <c r="DFO13" s="224"/>
      <c r="DFP13" s="224"/>
      <c r="DFQ13" s="224"/>
      <c r="DFR13" s="224"/>
      <c r="DFS13" s="224"/>
      <c r="DFT13" s="224"/>
      <c r="DFU13" s="225"/>
      <c r="DFV13" s="226"/>
      <c r="DFW13" s="224"/>
      <c r="DFX13" s="224"/>
      <c r="DFY13" s="224"/>
      <c r="DFZ13" s="224"/>
      <c r="DGA13" s="224"/>
      <c r="DGB13" s="224"/>
      <c r="DGC13" s="224"/>
      <c r="DGD13" s="224"/>
      <c r="DGE13" s="224"/>
      <c r="DGF13" s="224"/>
      <c r="DGG13" s="224"/>
      <c r="DGH13" s="224"/>
      <c r="DGI13" s="224"/>
      <c r="DGJ13" s="224"/>
      <c r="DGK13" s="224"/>
      <c r="DGL13" s="224"/>
      <c r="DGM13" s="224"/>
      <c r="DGN13" s="224"/>
      <c r="DGO13" s="224"/>
      <c r="DGP13" s="224"/>
      <c r="DGQ13" s="224"/>
      <c r="DGR13" s="224"/>
      <c r="DGS13" s="224"/>
      <c r="DGT13" s="225"/>
      <c r="DGU13" s="226"/>
      <c r="DGV13" s="224"/>
      <c r="DGW13" s="224"/>
      <c r="DGX13" s="224"/>
      <c r="DGY13" s="224"/>
      <c r="DGZ13" s="224"/>
      <c r="DHA13" s="224"/>
      <c r="DHB13" s="224"/>
      <c r="DHC13" s="224"/>
      <c r="DHD13" s="224"/>
      <c r="DHE13" s="224"/>
      <c r="DHF13" s="224"/>
      <c r="DHG13" s="224"/>
      <c r="DHH13" s="224"/>
      <c r="DHI13" s="224"/>
      <c r="DHJ13" s="224"/>
      <c r="DHK13" s="224"/>
      <c r="DHL13" s="224"/>
      <c r="DHM13" s="224"/>
      <c r="DHN13" s="224"/>
      <c r="DHO13" s="224"/>
      <c r="DHP13" s="224"/>
      <c r="DHQ13" s="224"/>
      <c r="DHR13" s="224"/>
      <c r="DHS13" s="225"/>
      <c r="DHT13" s="226"/>
      <c r="DHU13" s="224"/>
      <c r="DHV13" s="224"/>
      <c r="DHW13" s="224"/>
      <c r="DHX13" s="224"/>
      <c r="DHY13" s="224"/>
      <c r="DHZ13" s="224"/>
      <c r="DIA13" s="224"/>
      <c r="DIB13" s="224"/>
      <c r="DIC13" s="224"/>
      <c r="DID13" s="224"/>
      <c r="DIE13" s="224"/>
      <c r="DIF13" s="224"/>
      <c r="DIG13" s="224"/>
      <c r="DIH13" s="224"/>
      <c r="DII13" s="224"/>
      <c r="DIJ13" s="224"/>
      <c r="DIK13" s="224"/>
      <c r="DIL13" s="224"/>
      <c r="DIM13" s="224"/>
      <c r="DIN13" s="224"/>
      <c r="DIO13" s="224"/>
      <c r="DIP13" s="224"/>
      <c r="DIQ13" s="224"/>
      <c r="DIR13" s="225"/>
      <c r="DIS13" s="226"/>
      <c r="DIT13" s="224"/>
      <c r="DIU13" s="224"/>
      <c r="DIV13" s="224"/>
      <c r="DIW13" s="224"/>
      <c r="DIX13" s="224"/>
      <c r="DIY13" s="224"/>
      <c r="DIZ13" s="224"/>
      <c r="DJA13" s="224"/>
      <c r="DJB13" s="224"/>
      <c r="DJC13" s="224"/>
      <c r="DJD13" s="224"/>
      <c r="DJE13" s="224"/>
      <c r="DJF13" s="224"/>
      <c r="DJG13" s="224"/>
      <c r="DJH13" s="224"/>
      <c r="DJI13" s="224"/>
      <c r="DJJ13" s="224"/>
      <c r="DJK13" s="224"/>
      <c r="DJL13" s="224"/>
      <c r="DJM13" s="224"/>
      <c r="DJN13" s="224"/>
      <c r="DJO13" s="224"/>
      <c r="DJP13" s="224"/>
      <c r="DJQ13" s="225"/>
      <c r="DJR13" s="226"/>
      <c r="DJS13" s="224"/>
      <c r="DJT13" s="224"/>
      <c r="DJU13" s="224"/>
      <c r="DJV13" s="224"/>
      <c r="DJW13" s="224"/>
      <c r="DJX13" s="224"/>
      <c r="DJY13" s="224"/>
      <c r="DJZ13" s="224"/>
      <c r="DKA13" s="224"/>
      <c r="DKB13" s="224"/>
      <c r="DKC13" s="224"/>
      <c r="DKD13" s="224"/>
      <c r="DKE13" s="224"/>
      <c r="DKF13" s="224"/>
      <c r="DKG13" s="224"/>
      <c r="DKH13" s="224"/>
      <c r="DKI13" s="224"/>
      <c r="DKJ13" s="224"/>
      <c r="DKK13" s="224"/>
      <c r="DKL13" s="224"/>
      <c r="DKM13" s="224"/>
      <c r="DKN13" s="224"/>
      <c r="DKO13" s="224"/>
      <c r="DKP13" s="225"/>
      <c r="DKQ13" s="226"/>
      <c r="DKR13" s="224"/>
      <c r="DKS13" s="224"/>
      <c r="DKT13" s="224"/>
      <c r="DKU13" s="224"/>
      <c r="DKV13" s="224"/>
      <c r="DKW13" s="224"/>
      <c r="DKX13" s="224"/>
      <c r="DKY13" s="224"/>
      <c r="DKZ13" s="224"/>
      <c r="DLA13" s="224"/>
      <c r="DLB13" s="224"/>
      <c r="DLC13" s="224"/>
      <c r="DLD13" s="224"/>
      <c r="DLE13" s="224"/>
      <c r="DLF13" s="224"/>
      <c r="DLG13" s="224"/>
      <c r="DLH13" s="224"/>
      <c r="DLI13" s="224"/>
      <c r="DLJ13" s="224"/>
      <c r="DLK13" s="224"/>
      <c r="DLL13" s="224"/>
      <c r="DLM13" s="224"/>
      <c r="DLN13" s="224"/>
      <c r="DLO13" s="225"/>
      <c r="DLP13" s="226"/>
      <c r="DLQ13" s="224"/>
      <c r="DLR13" s="224"/>
      <c r="DLS13" s="224"/>
      <c r="DLT13" s="224"/>
      <c r="DLU13" s="224"/>
      <c r="DLV13" s="224"/>
      <c r="DLW13" s="224"/>
      <c r="DLX13" s="224"/>
      <c r="DLY13" s="224"/>
      <c r="DLZ13" s="224"/>
      <c r="DMA13" s="224"/>
      <c r="DMB13" s="224"/>
      <c r="DMC13" s="224"/>
      <c r="DMD13" s="224"/>
      <c r="DME13" s="224"/>
      <c r="DMF13" s="224"/>
      <c r="DMG13" s="224"/>
      <c r="DMH13" s="224"/>
      <c r="DMI13" s="224"/>
      <c r="DMJ13" s="224"/>
      <c r="DMK13" s="224"/>
      <c r="DML13" s="224"/>
      <c r="DMM13" s="224"/>
      <c r="DMN13" s="225"/>
      <c r="DMO13" s="226"/>
      <c r="DMP13" s="224"/>
      <c r="DMQ13" s="224"/>
      <c r="DMR13" s="224"/>
      <c r="DMS13" s="224"/>
      <c r="DMT13" s="224"/>
      <c r="DMU13" s="224"/>
      <c r="DMV13" s="224"/>
      <c r="DMW13" s="224"/>
      <c r="DMX13" s="224"/>
      <c r="DMY13" s="224"/>
      <c r="DMZ13" s="224"/>
      <c r="DNA13" s="224"/>
      <c r="DNB13" s="224"/>
      <c r="DNC13" s="224"/>
      <c r="DND13" s="224"/>
      <c r="DNE13" s="224"/>
      <c r="DNF13" s="224"/>
      <c r="DNG13" s="224"/>
      <c r="DNH13" s="224"/>
      <c r="DNI13" s="224"/>
      <c r="DNJ13" s="224"/>
      <c r="DNK13" s="224"/>
      <c r="DNL13" s="224"/>
      <c r="DNM13" s="225"/>
      <c r="DNN13" s="226"/>
      <c r="DNO13" s="224"/>
      <c r="DNP13" s="224"/>
      <c r="DNQ13" s="224"/>
      <c r="DNR13" s="224"/>
      <c r="DNS13" s="224"/>
      <c r="DNT13" s="224"/>
      <c r="DNU13" s="224"/>
      <c r="DNV13" s="224"/>
      <c r="DNW13" s="224"/>
      <c r="DNX13" s="224"/>
      <c r="DNY13" s="224"/>
      <c r="DNZ13" s="224"/>
      <c r="DOA13" s="224"/>
      <c r="DOB13" s="224"/>
      <c r="DOC13" s="224"/>
      <c r="DOD13" s="224"/>
      <c r="DOE13" s="224"/>
      <c r="DOF13" s="224"/>
      <c r="DOG13" s="224"/>
      <c r="DOH13" s="224"/>
      <c r="DOI13" s="224"/>
      <c r="DOJ13" s="224"/>
      <c r="DOK13" s="224"/>
      <c r="DOL13" s="225"/>
      <c r="DOM13" s="226"/>
      <c r="DON13" s="224"/>
      <c r="DOO13" s="224"/>
      <c r="DOP13" s="224"/>
      <c r="DOQ13" s="224"/>
      <c r="DOR13" s="224"/>
      <c r="DOS13" s="224"/>
      <c r="DOT13" s="224"/>
      <c r="DOU13" s="224"/>
      <c r="DOV13" s="224"/>
      <c r="DOW13" s="224"/>
      <c r="DOX13" s="224"/>
      <c r="DOY13" s="224"/>
      <c r="DOZ13" s="224"/>
      <c r="DPA13" s="224"/>
      <c r="DPB13" s="224"/>
      <c r="DPC13" s="224"/>
      <c r="DPD13" s="224"/>
      <c r="DPE13" s="224"/>
      <c r="DPF13" s="224"/>
      <c r="DPG13" s="224"/>
      <c r="DPH13" s="224"/>
      <c r="DPI13" s="224"/>
      <c r="DPJ13" s="224"/>
      <c r="DPK13" s="225"/>
      <c r="DPL13" s="226"/>
      <c r="DPM13" s="224"/>
      <c r="DPN13" s="224"/>
      <c r="DPO13" s="224"/>
      <c r="DPP13" s="224"/>
      <c r="DPQ13" s="224"/>
      <c r="DPR13" s="224"/>
      <c r="DPS13" s="224"/>
      <c r="DPT13" s="224"/>
      <c r="DPU13" s="224"/>
      <c r="DPV13" s="224"/>
      <c r="DPW13" s="224"/>
      <c r="DPX13" s="224"/>
      <c r="DPY13" s="224"/>
      <c r="DPZ13" s="224"/>
      <c r="DQA13" s="224"/>
      <c r="DQB13" s="224"/>
      <c r="DQC13" s="224"/>
      <c r="DQD13" s="224"/>
      <c r="DQE13" s="224"/>
      <c r="DQF13" s="224"/>
      <c r="DQG13" s="224"/>
      <c r="DQH13" s="224"/>
      <c r="DQI13" s="224"/>
      <c r="DQJ13" s="225"/>
      <c r="DQK13" s="226"/>
      <c r="DQL13" s="224"/>
      <c r="DQM13" s="224"/>
      <c r="DQN13" s="224"/>
      <c r="DQO13" s="224"/>
      <c r="DQP13" s="224"/>
      <c r="DQQ13" s="224"/>
      <c r="DQR13" s="224"/>
      <c r="DQS13" s="224"/>
      <c r="DQT13" s="224"/>
      <c r="DQU13" s="224"/>
      <c r="DQV13" s="224"/>
      <c r="DQW13" s="224"/>
      <c r="DQX13" s="224"/>
      <c r="DQY13" s="224"/>
      <c r="DQZ13" s="224"/>
      <c r="DRA13" s="224"/>
      <c r="DRB13" s="224"/>
      <c r="DRC13" s="224"/>
      <c r="DRD13" s="224"/>
      <c r="DRE13" s="224"/>
      <c r="DRF13" s="224"/>
      <c r="DRG13" s="224"/>
      <c r="DRH13" s="224"/>
      <c r="DRI13" s="225"/>
      <c r="DRJ13" s="226"/>
      <c r="DRK13" s="224"/>
      <c r="DRL13" s="224"/>
      <c r="DRM13" s="224"/>
      <c r="DRN13" s="224"/>
      <c r="DRO13" s="224"/>
      <c r="DRP13" s="224"/>
      <c r="DRQ13" s="224"/>
      <c r="DRR13" s="224"/>
      <c r="DRS13" s="224"/>
      <c r="DRT13" s="224"/>
      <c r="DRU13" s="224"/>
      <c r="DRV13" s="224"/>
      <c r="DRW13" s="224"/>
      <c r="DRX13" s="224"/>
      <c r="DRY13" s="224"/>
      <c r="DRZ13" s="224"/>
      <c r="DSA13" s="224"/>
      <c r="DSB13" s="224"/>
      <c r="DSC13" s="224"/>
      <c r="DSD13" s="224"/>
      <c r="DSE13" s="224"/>
      <c r="DSF13" s="224"/>
      <c r="DSG13" s="224"/>
      <c r="DSH13" s="225"/>
      <c r="DSI13" s="226"/>
      <c r="DSJ13" s="224"/>
      <c r="DSK13" s="224"/>
      <c r="DSL13" s="224"/>
      <c r="DSM13" s="224"/>
      <c r="DSN13" s="224"/>
      <c r="DSO13" s="224"/>
      <c r="DSP13" s="224"/>
      <c r="DSQ13" s="224"/>
      <c r="DSR13" s="224"/>
      <c r="DSS13" s="224"/>
      <c r="DST13" s="224"/>
      <c r="DSU13" s="224"/>
      <c r="DSV13" s="224"/>
      <c r="DSW13" s="224"/>
      <c r="DSX13" s="224"/>
      <c r="DSY13" s="224"/>
      <c r="DSZ13" s="224"/>
      <c r="DTA13" s="224"/>
      <c r="DTB13" s="224"/>
      <c r="DTC13" s="224"/>
      <c r="DTD13" s="224"/>
      <c r="DTE13" s="224"/>
      <c r="DTF13" s="224"/>
      <c r="DTG13" s="225"/>
      <c r="DTH13" s="226"/>
      <c r="DTI13" s="224"/>
      <c r="DTJ13" s="224"/>
      <c r="DTK13" s="224"/>
      <c r="DTL13" s="224"/>
      <c r="DTM13" s="224"/>
      <c r="DTN13" s="224"/>
      <c r="DTO13" s="224"/>
      <c r="DTP13" s="224"/>
      <c r="DTQ13" s="224"/>
      <c r="DTR13" s="224"/>
      <c r="DTS13" s="224"/>
      <c r="DTT13" s="224"/>
      <c r="DTU13" s="224"/>
      <c r="DTV13" s="224"/>
      <c r="DTW13" s="224"/>
      <c r="DTX13" s="224"/>
      <c r="DTY13" s="224"/>
      <c r="DTZ13" s="224"/>
      <c r="DUA13" s="224"/>
      <c r="DUB13" s="224"/>
      <c r="DUC13" s="224"/>
      <c r="DUD13" s="224"/>
      <c r="DUE13" s="224"/>
      <c r="DUF13" s="225"/>
      <c r="DUG13" s="226"/>
      <c r="DUH13" s="224"/>
      <c r="DUI13" s="224"/>
      <c r="DUJ13" s="224"/>
      <c r="DUK13" s="224"/>
      <c r="DUL13" s="224"/>
      <c r="DUM13" s="224"/>
      <c r="DUN13" s="224"/>
      <c r="DUO13" s="224"/>
      <c r="DUP13" s="224"/>
      <c r="DUQ13" s="224"/>
      <c r="DUR13" s="224"/>
      <c r="DUS13" s="224"/>
      <c r="DUT13" s="224"/>
      <c r="DUU13" s="224"/>
      <c r="DUV13" s="224"/>
      <c r="DUW13" s="224"/>
      <c r="DUX13" s="224"/>
      <c r="DUY13" s="224"/>
      <c r="DUZ13" s="224"/>
      <c r="DVA13" s="224"/>
      <c r="DVB13" s="224"/>
      <c r="DVC13" s="224"/>
      <c r="DVD13" s="224"/>
      <c r="DVE13" s="225"/>
      <c r="DVF13" s="226"/>
      <c r="DVG13" s="224"/>
      <c r="DVH13" s="224"/>
      <c r="DVI13" s="224"/>
      <c r="DVJ13" s="224"/>
      <c r="DVK13" s="224"/>
      <c r="DVL13" s="224"/>
      <c r="DVM13" s="224"/>
      <c r="DVN13" s="224"/>
      <c r="DVO13" s="224"/>
      <c r="DVP13" s="224"/>
      <c r="DVQ13" s="224"/>
      <c r="DVR13" s="224"/>
      <c r="DVS13" s="224"/>
      <c r="DVT13" s="224"/>
      <c r="DVU13" s="224"/>
      <c r="DVV13" s="224"/>
      <c r="DVW13" s="224"/>
      <c r="DVX13" s="224"/>
      <c r="DVY13" s="224"/>
      <c r="DVZ13" s="224"/>
      <c r="DWA13" s="224"/>
      <c r="DWB13" s="224"/>
      <c r="DWC13" s="224"/>
      <c r="DWD13" s="225"/>
      <c r="DWE13" s="226"/>
      <c r="DWF13" s="224"/>
      <c r="DWG13" s="224"/>
      <c r="DWH13" s="224"/>
      <c r="DWI13" s="224"/>
      <c r="DWJ13" s="224"/>
      <c r="DWK13" s="224"/>
      <c r="DWL13" s="224"/>
      <c r="DWM13" s="224"/>
      <c r="DWN13" s="224"/>
      <c r="DWO13" s="224"/>
      <c r="DWP13" s="224"/>
      <c r="DWQ13" s="224"/>
      <c r="DWR13" s="224"/>
      <c r="DWS13" s="224"/>
      <c r="DWT13" s="224"/>
      <c r="DWU13" s="224"/>
      <c r="DWV13" s="224"/>
      <c r="DWW13" s="224"/>
      <c r="DWX13" s="224"/>
      <c r="DWY13" s="224"/>
      <c r="DWZ13" s="224"/>
      <c r="DXA13" s="224"/>
      <c r="DXB13" s="224"/>
      <c r="DXC13" s="225"/>
      <c r="DXD13" s="226"/>
      <c r="DXE13" s="224"/>
      <c r="DXF13" s="224"/>
      <c r="DXG13" s="224"/>
      <c r="DXH13" s="224"/>
      <c r="DXI13" s="224"/>
      <c r="DXJ13" s="224"/>
      <c r="DXK13" s="224"/>
      <c r="DXL13" s="224"/>
      <c r="DXM13" s="224"/>
      <c r="DXN13" s="224"/>
      <c r="DXO13" s="224"/>
      <c r="DXP13" s="224"/>
      <c r="DXQ13" s="224"/>
      <c r="DXR13" s="224"/>
      <c r="DXS13" s="224"/>
      <c r="DXT13" s="224"/>
      <c r="DXU13" s="224"/>
      <c r="DXV13" s="224"/>
      <c r="DXW13" s="224"/>
      <c r="DXX13" s="224"/>
      <c r="DXY13" s="224"/>
      <c r="DXZ13" s="224"/>
      <c r="DYA13" s="224"/>
      <c r="DYB13" s="225"/>
      <c r="DYC13" s="226"/>
      <c r="DYD13" s="224"/>
      <c r="DYE13" s="224"/>
      <c r="DYF13" s="224"/>
      <c r="DYG13" s="224"/>
      <c r="DYH13" s="224"/>
      <c r="DYI13" s="224"/>
      <c r="DYJ13" s="224"/>
      <c r="DYK13" s="224"/>
      <c r="DYL13" s="224"/>
      <c r="DYM13" s="224"/>
      <c r="DYN13" s="224"/>
      <c r="DYO13" s="224"/>
      <c r="DYP13" s="224"/>
      <c r="DYQ13" s="224"/>
      <c r="DYR13" s="224"/>
      <c r="DYS13" s="224"/>
      <c r="DYT13" s="224"/>
      <c r="DYU13" s="224"/>
      <c r="DYV13" s="224"/>
      <c r="DYW13" s="224"/>
      <c r="DYX13" s="224"/>
      <c r="DYY13" s="224"/>
      <c r="DYZ13" s="224"/>
      <c r="DZA13" s="225"/>
      <c r="DZB13" s="226"/>
      <c r="DZC13" s="224"/>
      <c r="DZD13" s="224"/>
      <c r="DZE13" s="224"/>
      <c r="DZF13" s="224"/>
      <c r="DZG13" s="224"/>
      <c r="DZH13" s="224"/>
      <c r="DZI13" s="224"/>
      <c r="DZJ13" s="224"/>
      <c r="DZK13" s="224"/>
      <c r="DZL13" s="224"/>
      <c r="DZM13" s="224"/>
      <c r="DZN13" s="224"/>
      <c r="DZO13" s="224"/>
      <c r="DZP13" s="224"/>
      <c r="DZQ13" s="224"/>
      <c r="DZR13" s="224"/>
      <c r="DZS13" s="224"/>
      <c r="DZT13" s="224"/>
      <c r="DZU13" s="224"/>
      <c r="DZV13" s="224"/>
      <c r="DZW13" s="224"/>
      <c r="DZX13" s="224"/>
      <c r="DZY13" s="224"/>
      <c r="DZZ13" s="225"/>
      <c r="EAA13" s="226"/>
      <c r="EAB13" s="224"/>
      <c r="EAC13" s="224"/>
      <c r="EAD13" s="224"/>
      <c r="EAE13" s="224"/>
      <c r="EAF13" s="224"/>
      <c r="EAG13" s="224"/>
      <c r="EAH13" s="224"/>
      <c r="EAI13" s="224"/>
      <c r="EAJ13" s="224"/>
      <c r="EAK13" s="224"/>
      <c r="EAL13" s="224"/>
      <c r="EAM13" s="224"/>
      <c r="EAN13" s="224"/>
      <c r="EAO13" s="224"/>
      <c r="EAP13" s="224"/>
      <c r="EAQ13" s="224"/>
      <c r="EAR13" s="224"/>
      <c r="EAS13" s="224"/>
      <c r="EAT13" s="224"/>
      <c r="EAU13" s="224"/>
      <c r="EAV13" s="224"/>
      <c r="EAW13" s="224"/>
      <c r="EAX13" s="224"/>
      <c r="EAY13" s="225"/>
      <c r="EAZ13" s="226"/>
      <c r="EBA13" s="224"/>
      <c r="EBB13" s="224"/>
      <c r="EBC13" s="224"/>
      <c r="EBD13" s="224"/>
      <c r="EBE13" s="224"/>
      <c r="EBF13" s="224"/>
      <c r="EBG13" s="224"/>
      <c r="EBH13" s="224"/>
      <c r="EBI13" s="224"/>
      <c r="EBJ13" s="224"/>
      <c r="EBK13" s="224"/>
      <c r="EBL13" s="224"/>
      <c r="EBM13" s="224"/>
      <c r="EBN13" s="224"/>
      <c r="EBO13" s="224"/>
      <c r="EBP13" s="224"/>
      <c r="EBQ13" s="224"/>
      <c r="EBR13" s="224"/>
      <c r="EBS13" s="224"/>
      <c r="EBT13" s="224"/>
      <c r="EBU13" s="224"/>
      <c r="EBV13" s="224"/>
      <c r="EBW13" s="224"/>
      <c r="EBX13" s="225"/>
      <c r="EBY13" s="226"/>
      <c r="EBZ13" s="224"/>
      <c r="ECA13" s="224"/>
      <c r="ECB13" s="224"/>
      <c r="ECC13" s="224"/>
      <c r="ECD13" s="224"/>
      <c r="ECE13" s="224"/>
      <c r="ECF13" s="224"/>
      <c r="ECG13" s="224"/>
      <c r="ECH13" s="224"/>
      <c r="ECI13" s="224"/>
      <c r="ECJ13" s="224"/>
      <c r="ECK13" s="224"/>
      <c r="ECL13" s="224"/>
      <c r="ECM13" s="224"/>
      <c r="ECN13" s="224"/>
      <c r="ECO13" s="224"/>
      <c r="ECP13" s="224"/>
      <c r="ECQ13" s="224"/>
      <c r="ECR13" s="224"/>
      <c r="ECS13" s="224"/>
      <c r="ECT13" s="224"/>
      <c r="ECU13" s="224"/>
      <c r="ECV13" s="224"/>
      <c r="ECW13" s="225"/>
      <c r="ECX13" s="226"/>
      <c r="ECY13" s="224"/>
      <c r="ECZ13" s="224"/>
      <c r="EDA13" s="224"/>
      <c r="EDB13" s="224"/>
      <c r="EDC13" s="224"/>
      <c r="EDD13" s="224"/>
      <c r="EDE13" s="224"/>
      <c r="EDF13" s="224"/>
      <c r="EDG13" s="224"/>
      <c r="EDH13" s="224"/>
      <c r="EDI13" s="224"/>
      <c r="EDJ13" s="224"/>
      <c r="EDK13" s="224"/>
      <c r="EDL13" s="224"/>
      <c r="EDM13" s="224"/>
      <c r="EDN13" s="224"/>
      <c r="EDO13" s="224"/>
      <c r="EDP13" s="224"/>
      <c r="EDQ13" s="224"/>
      <c r="EDR13" s="224"/>
      <c r="EDS13" s="224"/>
      <c r="EDT13" s="224"/>
      <c r="EDU13" s="224"/>
      <c r="EDV13" s="225"/>
      <c r="EDW13" s="226"/>
      <c r="EDX13" s="224"/>
      <c r="EDY13" s="224"/>
      <c r="EDZ13" s="224"/>
      <c r="EEA13" s="224"/>
      <c r="EEB13" s="224"/>
      <c r="EEC13" s="224"/>
      <c r="EED13" s="224"/>
      <c r="EEE13" s="224"/>
      <c r="EEF13" s="224"/>
      <c r="EEG13" s="224"/>
      <c r="EEH13" s="224"/>
      <c r="EEI13" s="224"/>
      <c r="EEJ13" s="224"/>
      <c r="EEK13" s="224"/>
      <c r="EEL13" s="224"/>
      <c r="EEM13" s="224"/>
      <c r="EEN13" s="224"/>
      <c r="EEO13" s="224"/>
      <c r="EEP13" s="224"/>
      <c r="EEQ13" s="224"/>
      <c r="EER13" s="224"/>
      <c r="EES13" s="224"/>
      <c r="EET13" s="224"/>
      <c r="EEU13" s="225"/>
      <c r="EEV13" s="226"/>
      <c r="EEW13" s="224"/>
      <c r="EEX13" s="224"/>
      <c r="EEY13" s="224"/>
      <c r="EEZ13" s="224"/>
      <c r="EFA13" s="224"/>
      <c r="EFB13" s="224"/>
      <c r="EFC13" s="224"/>
      <c r="EFD13" s="224"/>
      <c r="EFE13" s="224"/>
      <c r="EFF13" s="224"/>
      <c r="EFG13" s="224"/>
      <c r="EFH13" s="224"/>
      <c r="EFI13" s="224"/>
      <c r="EFJ13" s="224"/>
      <c r="EFK13" s="224"/>
      <c r="EFL13" s="224"/>
      <c r="EFM13" s="224"/>
      <c r="EFN13" s="224"/>
      <c r="EFO13" s="224"/>
      <c r="EFP13" s="224"/>
      <c r="EFQ13" s="224"/>
      <c r="EFR13" s="224"/>
      <c r="EFS13" s="224"/>
      <c r="EFT13" s="225"/>
      <c r="EFU13" s="226"/>
      <c r="EFV13" s="224"/>
      <c r="EFW13" s="224"/>
      <c r="EFX13" s="224"/>
      <c r="EFY13" s="224"/>
      <c r="EFZ13" s="224"/>
      <c r="EGA13" s="224"/>
      <c r="EGB13" s="224"/>
      <c r="EGC13" s="224"/>
      <c r="EGD13" s="224"/>
      <c r="EGE13" s="224"/>
      <c r="EGF13" s="224"/>
      <c r="EGG13" s="224"/>
      <c r="EGH13" s="224"/>
      <c r="EGI13" s="224"/>
      <c r="EGJ13" s="224"/>
      <c r="EGK13" s="224"/>
      <c r="EGL13" s="224"/>
      <c r="EGM13" s="224"/>
      <c r="EGN13" s="224"/>
      <c r="EGO13" s="224"/>
      <c r="EGP13" s="224"/>
      <c r="EGQ13" s="224"/>
      <c r="EGR13" s="224"/>
      <c r="EGS13" s="225"/>
      <c r="EGT13" s="226"/>
      <c r="EGU13" s="224"/>
      <c r="EGV13" s="224"/>
      <c r="EGW13" s="224"/>
      <c r="EGX13" s="224"/>
      <c r="EGY13" s="224"/>
      <c r="EGZ13" s="224"/>
      <c r="EHA13" s="224"/>
      <c r="EHB13" s="224"/>
      <c r="EHC13" s="224"/>
      <c r="EHD13" s="224"/>
      <c r="EHE13" s="224"/>
      <c r="EHF13" s="224"/>
      <c r="EHG13" s="224"/>
      <c r="EHH13" s="224"/>
      <c r="EHI13" s="224"/>
      <c r="EHJ13" s="224"/>
      <c r="EHK13" s="224"/>
      <c r="EHL13" s="224"/>
      <c r="EHM13" s="224"/>
      <c r="EHN13" s="224"/>
      <c r="EHO13" s="224"/>
      <c r="EHP13" s="224"/>
      <c r="EHQ13" s="224"/>
      <c r="EHR13" s="225"/>
      <c r="EHS13" s="226"/>
      <c r="EHT13" s="224"/>
      <c r="EHU13" s="224"/>
      <c r="EHV13" s="224"/>
      <c r="EHW13" s="224"/>
      <c r="EHX13" s="224"/>
      <c r="EHY13" s="224"/>
      <c r="EHZ13" s="224"/>
      <c r="EIA13" s="224"/>
      <c r="EIB13" s="224"/>
      <c r="EIC13" s="224"/>
      <c r="EID13" s="224"/>
      <c r="EIE13" s="224"/>
      <c r="EIF13" s="224"/>
      <c r="EIG13" s="224"/>
      <c r="EIH13" s="224"/>
      <c r="EII13" s="224"/>
      <c r="EIJ13" s="224"/>
      <c r="EIK13" s="224"/>
      <c r="EIL13" s="224"/>
      <c r="EIM13" s="224"/>
      <c r="EIN13" s="224"/>
      <c r="EIO13" s="224"/>
      <c r="EIP13" s="224"/>
      <c r="EIQ13" s="225"/>
      <c r="EIR13" s="226"/>
      <c r="EIS13" s="224"/>
      <c r="EIT13" s="224"/>
      <c r="EIU13" s="224"/>
      <c r="EIV13" s="224"/>
      <c r="EIW13" s="224"/>
      <c r="EIX13" s="224"/>
      <c r="EIY13" s="224"/>
      <c r="EIZ13" s="224"/>
      <c r="EJA13" s="224"/>
      <c r="EJB13" s="224"/>
      <c r="EJC13" s="224"/>
      <c r="EJD13" s="224"/>
      <c r="EJE13" s="224"/>
      <c r="EJF13" s="224"/>
      <c r="EJG13" s="224"/>
      <c r="EJH13" s="224"/>
      <c r="EJI13" s="224"/>
      <c r="EJJ13" s="224"/>
      <c r="EJK13" s="224"/>
      <c r="EJL13" s="224"/>
      <c r="EJM13" s="224"/>
      <c r="EJN13" s="224"/>
      <c r="EJO13" s="224"/>
      <c r="EJP13" s="225"/>
      <c r="EJQ13" s="226"/>
      <c r="EJR13" s="224"/>
      <c r="EJS13" s="224"/>
      <c r="EJT13" s="224"/>
      <c r="EJU13" s="224"/>
      <c r="EJV13" s="224"/>
      <c r="EJW13" s="224"/>
      <c r="EJX13" s="224"/>
      <c r="EJY13" s="224"/>
      <c r="EJZ13" s="224"/>
      <c r="EKA13" s="224"/>
      <c r="EKB13" s="224"/>
      <c r="EKC13" s="224"/>
      <c r="EKD13" s="224"/>
      <c r="EKE13" s="224"/>
      <c r="EKF13" s="224"/>
      <c r="EKG13" s="224"/>
      <c r="EKH13" s="224"/>
      <c r="EKI13" s="224"/>
      <c r="EKJ13" s="224"/>
      <c r="EKK13" s="224"/>
      <c r="EKL13" s="224"/>
      <c r="EKM13" s="224"/>
      <c r="EKN13" s="224"/>
      <c r="EKO13" s="225"/>
      <c r="EKP13" s="226"/>
      <c r="EKQ13" s="224"/>
      <c r="EKR13" s="224"/>
      <c r="EKS13" s="224"/>
      <c r="EKT13" s="224"/>
      <c r="EKU13" s="224"/>
      <c r="EKV13" s="224"/>
      <c r="EKW13" s="224"/>
      <c r="EKX13" s="224"/>
      <c r="EKY13" s="224"/>
      <c r="EKZ13" s="224"/>
      <c r="ELA13" s="224"/>
      <c r="ELB13" s="224"/>
      <c r="ELC13" s="224"/>
      <c r="ELD13" s="224"/>
      <c r="ELE13" s="224"/>
      <c r="ELF13" s="224"/>
      <c r="ELG13" s="224"/>
      <c r="ELH13" s="224"/>
      <c r="ELI13" s="224"/>
      <c r="ELJ13" s="224"/>
      <c r="ELK13" s="224"/>
      <c r="ELL13" s="224"/>
      <c r="ELM13" s="224"/>
      <c r="ELN13" s="225"/>
      <c r="ELO13" s="226"/>
      <c r="ELP13" s="224"/>
      <c r="ELQ13" s="224"/>
      <c r="ELR13" s="224"/>
      <c r="ELS13" s="224"/>
      <c r="ELT13" s="224"/>
      <c r="ELU13" s="224"/>
      <c r="ELV13" s="224"/>
      <c r="ELW13" s="224"/>
      <c r="ELX13" s="224"/>
      <c r="ELY13" s="224"/>
      <c r="ELZ13" s="224"/>
      <c r="EMA13" s="224"/>
      <c r="EMB13" s="224"/>
      <c r="EMC13" s="224"/>
      <c r="EMD13" s="224"/>
      <c r="EME13" s="224"/>
      <c r="EMF13" s="224"/>
      <c r="EMG13" s="224"/>
      <c r="EMH13" s="224"/>
      <c r="EMI13" s="224"/>
      <c r="EMJ13" s="224"/>
      <c r="EMK13" s="224"/>
      <c r="EML13" s="224"/>
      <c r="EMM13" s="225"/>
      <c r="EMN13" s="226"/>
      <c r="EMO13" s="224"/>
      <c r="EMP13" s="224"/>
      <c r="EMQ13" s="224"/>
      <c r="EMR13" s="224"/>
      <c r="EMS13" s="224"/>
      <c r="EMT13" s="224"/>
      <c r="EMU13" s="224"/>
      <c r="EMV13" s="224"/>
      <c r="EMW13" s="224"/>
      <c r="EMX13" s="224"/>
      <c r="EMY13" s="224"/>
      <c r="EMZ13" s="224"/>
      <c r="ENA13" s="224"/>
      <c r="ENB13" s="224"/>
      <c r="ENC13" s="224"/>
      <c r="END13" s="224"/>
      <c r="ENE13" s="224"/>
      <c r="ENF13" s="224"/>
      <c r="ENG13" s="224"/>
      <c r="ENH13" s="224"/>
      <c r="ENI13" s="224"/>
      <c r="ENJ13" s="224"/>
      <c r="ENK13" s="224"/>
      <c r="ENL13" s="225"/>
      <c r="ENM13" s="226"/>
      <c r="ENN13" s="224"/>
      <c r="ENO13" s="224"/>
      <c r="ENP13" s="224"/>
      <c r="ENQ13" s="224"/>
      <c r="ENR13" s="224"/>
      <c r="ENS13" s="224"/>
      <c r="ENT13" s="224"/>
      <c r="ENU13" s="224"/>
      <c r="ENV13" s="224"/>
      <c r="ENW13" s="224"/>
      <c r="ENX13" s="224"/>
      <c r="ENY13" s="224"/>
      <c r="ENZ13" s="224"/>
      <c r="EOA13" s="224"/>
      <c r="EOB13" s="224"/>
      <c r="EOC13" s="224"/>
      <c r="EOD13" s="224"/>
      <c r="EOE13" s="224"/>
      <c r="EOF13" s="224"/>
      <c r="EOG13" s="224"/>
      <c r="EOH13" s="224"/>
      <c r="EOI13" s="224"/>
      <c r="EOJ13" s="224"/>
      <c r="EOK13" s="225"/>
      <c r="EOL13" s="226"/>
      <c r="EOM13" s="224"/>
      <c r="EON13" s="224"/>
      <c r="EOO13" s="224"/>
      <c r="EOP13" s="224"/>
      <c r="EOQ13" s="224"/>
      <c r="EOR13" s="224"/>
      <c r="EOS13" s="224"/>
      <c r="EOT13" s="224"/>
      <c r="EOU13" s="224"/>
      <c r="EOV13" s="224"/>
      <c r="EOW13" s="224"/>
      <c r="EOX13" s="224"/>
      <c r="EOY13" s="224"/>
      <c r="EOZ13" s="224"/>
      <c r="EPA13" s="224"/>
      <c r="EPB13" s="224"/>
      <c r="EPC13" s="224"/>
      <c r="EPD13" s="224"/>
      <c r="EPE13" s="224"/>
      <c r="EPF13" s="224"/>
      <c r="EPG13" s="224"/>
      <c r="EPH13" s="224"/>
      <c r="EPI13" s="224"/>
      <c r="EPJ13" s="225"/>
      <c r="EPK13" s="226"/>
      <c r="EPL13" s="224"/>
      <c r="EPM13" s="224"/>
      <c r="EPN13" s="224"/>
      <c r="EPO13" s="224"/>
      <c r="EPP13" s="224"/>
      <c r="EPQ13" s="224"/>
      <c r="EPR13" s="224"/>
      <c r="EPS13" s="224"/>
      <c r="EPT13" s="224"/>
      <c r="EPU13" s="224"/>
      <c r="EPV13" s="224"/>
      <c r="EPW13" s="224"/>
      <c r="EPX13" s="224"/>
      <c r="EPY13" s="224"/>
      <c r="EPZ13" s="224"/>
      <c r="EQA13" s="224"/>
      <c r="EQB13" s="224"/>
      <c r="EQC13" s="224"/>
      <c r="EQD13" s="224"/>
      <c r="EQE13" s="224"/>
      <c r="EQF13" s="224"/>
      <c r="EQG13" s="224"/>
      <c r="EQH13" s="224"/>
      <c r="EQI13" s="225"/>
      <c r="EQJ13" s="226"/>
      <c r="EQK13" s="224"/>
      <c r="EQL13" s="224"/>
      <c r="EQM13" s="224"/>
      <c r="EQN13" s="224"/>
      <c r="EQO13" s="224"/>
      <c r="EQP13" s="224"/>
      <c r="EQQ13" s="224"/>
      <c r="EQR13" s="224"/>
      <c r="EQS13" s="224"/>
      <c r="EQT13" s="224"/>
      <c r="EQU13" s="224"/>
      <c r="EQV13" s="224"/>
      <c r="EQW13" s="224"/>
      <c r="EQX13" s="224"/>
      <c r="EQY13" s="224"/>
      <c r="EQZ13" s="224"/>
      <c r="ERA13" s="224"/>
      <c r="ERB13" s="224"/>
      <c r="ERC13" s="224"/>
      <c r="ERD13" s="224"/>
      <c r="ERE13" s="224"/>
      <c r="ERF13" s="224"/>
      <c r="ERG13" s="224"/>
      <c r="ERH13" s="225"/>
      <c r="ERI13" s="226"/>
      <c r="ERJ13" s="224"/>
      <c r="ERK13" s="224"/>
      <c r="ERL13" s="224"/>
      <c r="ERM13" s="224"/>
      <c r="ERN13" s="224"/>
      <c r="ERO13" s="224"/>
      <c r="ERP13" s="224"/>
      <c r="ERQ13" s="224"/>
      <c r="ERR13" s="224"/>
      <c r="ERS13" s="224"/>
      <c r="ERT13" s="224"/>
      <c r="ERU13" s="224"/>
      <c r="ERV13" s="224"/>
      <c r="ERW13" s="224"/>
      <c r="ERX13" s="224"/>
      <c r="ERY13" s="224"/>
      <c r="ERZ13" s="224"/>
      <c r="ESA13" s="224"/>
      <c r="ESB13" s="224"/>
      <c r="ESC13" s="224"/>
      <c r="ESD13" s="224"/>
      <c r="ESE13" s="224"/>
      <c r="ESF13" s="224"/>
      <c r="ESG13" s="225"/>
      <c r="ESH13" s="226"/>
      <c r="ESI13" s="224"/>
      <c r="ESJ13" s="224"/>
      <c r="ESK13" s="224"/>
      <c r="ESL13" s="224"/>
      <c r="ESM13" s="224"/>
      <c r="ESN13" s="224"/>
      <c r="ESO13" s="224"/>
      <c r="ESP13" s="224"/>
      <c r="ESQ13" s="224"/>
      <c r="ESR13" s="224"/>
      <c r="ESS13" s="224"/>
      <c r="EST13" s="224"/>
      <c r="ESU13" s="224"/>
      <c r="ESV13" s="224"/>
      <c r="ESW13" s="224"/>
      <c r="ESX13" s="224"/>
      <c r="ESY13" s="224"/>
      <c r="ESZ13" s="224"/>
      <c r="ETA13" s="224"/>
      <c r="ETB13" s="224"/>
      <c r="ETC13" s="224"/>
      <c r="ETD13" s="224"/>
      <c r="ETE13" s="224"/>
      <c r="ETF13" s="225"/>
      <c r="ETG13" s="226"/>
      <c r="ETH13" s="224"/>
      <c r="ETI13" s="224"/>
      <c r="ETJ13" s="224"/>
      <c r="ETK13" s="224"/>
      <c r="ETL13" s="224"/>
      <c r="ETM13" s="224"/>
      <c r="ETN13" s="224"/>
      <c r="ETO13" s="224"/>
      <c r="ETP13" s="224"/>
      <c r="ETQ13" s="224"/>
      <c r="ETR13" s="224"/>
      <c r="ETS13" s="224"/>
      <c r="ETT13" s="224"/>
      <c r="ETU13" s="224"/>
      <c r="ETV13" s="224"/>
      <c r="ETW13" s="224"/>
      <c r="ETX13" s="224"/>
      <c r="ETY13" s="224"/>
      <c r="ETZ13" s="224"/>
      <c r="EUA13" s="224"/>
      <c r="EUB13" s="224"/>
      <c r="EUC13" s="224"/>
      <c r="EUD13" s="224"/>
      <c r="EUE13" s="225"/>
      <c r="EUF13" s="226"/>
      <c r="EUG13" s="224"/>
      <c r="EUH13" s="224"/>
      <c r="EUI13" s="224"/>
      <c r="EUJ13" s="224"/>
      <c r="EUK13" s="224"/>
      <c r="EUL13" s="224"/>
      <c r="EUM13" s="224"/>
      <c r="EUN13" s="224"/>
      <c r="EUO13" s="224"/>
      <c r="EUP13" s="224"/>
      <c r="EUQ13" s="224"/>
      <c r="EUR13" s="224"/>
      <c r="EUS13" s="224"/>
      <c r="EUT13" s="224"/>
      <c r="EUU13" s="224"/>
      <c r="EUV13" s="224"/>
      <c r="EUW13" s="224"/>
      <c r="EUX13" s="224"/>
      <c r="EUY13" s="224"/>
      <c r="EUZ13" s="224"/>
      <c r="EVA13" s="224"/>
      <c r="EVB13" s="224"/>
      <c r="EVC13" s="224"/>
      <c r="EVD13" s="225"/>
      <c r="EVE13" s="226"/>
      <c r="EVF13" s="224"/>
      <c r="EVG13" s="224"/>
      <c r="EVH13" s="224"/>
      <c r="EVI13" s="224"/>
      <c r="EVJ13" s="224"/>
      <c r="EVK13" s="224"/>
      <c r="EVL13" s="224"/>
      <c r="EVM13" s="224"/>
      <c r="EVN13" s="224"/>
      <c r="EVO13" s="224"/>
      <c r="EVP13" s="224"/>
      <c r="EVQ13" s="224"/>
      <c r="EVR13" s="224"/>
      <c r="EVS13" s="224"/>
      <c r="EVT13" s="224"/>
      <c r="EVU13" s="224"/>
      <c r="EVV13" s="224"/>
      <c r="EVW13" s="224"/>
      <c r="EVX13" s="224"/>
      <c r="EVY13" s="224"/>
      <c r="EVZ13" s="224"/>
      <c r="EWA13" s="224"/>
      <c r="EWB13" s="224"/>
      <c r="EWC13" s="225"/>
      <c r="EWD13" s="226"/>
      <c r="EWE13" s="224"/>
      <c r="EWF13" s="224"/>
      <c r="EWG13" s="224"/>
      <c r="EWH13" s="224"/>
      <c r="EWI13" s="224"/>
      <c r="EWJ13" s="224"/>
      <c r="EWK13" s="224"/>
      <c r="EWL13" s="224"/>
      <c r="EWM13" s="224"/>
      <c r="EWN13" s="224"/>
      <c r="EWO13" s="224"/>
      <c r="EWP13" s="224"/>
      <c r="EWQ13" s="224"/>
      <c r="EWR13" s="224"/>
      <c r="EWS13" s="224"/>
      <c r="EWT13" s="224"/>
      <c r="EWU13" s="224"/>
      <c r="EWV13" s="224"/>
      <c r="EWW13" s="224"/>
      <c r="EWX13" s="224"/>
      <c r="EWY13" s="224"/>
      <c r="EWZ13" s="224"/>
      <c r="EXA13" s="224"/>
      <c r="EXB13" s="225"/>
      <c r="EXC13" s="226"/>
      <c r="EXD13" s="224"/>
      <c r="EXE13" s="224"/>
      <c r="EXF13" s="224"/>
      <c r="EXG13" s="224"/>
      <c r="EXH13" s="224"/>
      <c r="EXI13" s="224"/>
      <c r="EXJ13" s="224"/>
      <c r="EXK13" s="224"/>
      <c r="EXL13" s="224"/>
      <c r="EXM13" s="224"/>
      <c r="EXN13" s="224"/>
      <c r="EXO13" s="224"/>
      <c r="EXP13" s="224"/>
      <c r="EXQ13" s="224"/>
      <c r="EXR13" s="224"/>
      <c r="EXS13" s="224"/>
      <c r="EXT13" s="224"/>
      <c r="EXU13" s="224"/>
      <c r="EXV13" s="224"/>
      <c r="EXW13" s="224"/>
      <c r="EXX13" s="224"/>
      <c r="EXY13" s="224"/>
      <c r="EXZ13" s="224"/>
      <c r="EYA13" s="225"/>
      <c r="EYB13" s="226"/>
      <c r="EYC13" s="224"/>
      <c r="EYD13" s="224"/>
      <c r="EYE13" s="224"/>
      <c r="EYF13" s="224"/>
      <c r="EYG13" s="224"/>
      <c r="EYH13" s="224"/>
      <c r="EYI13" s="224"/>
      <c r="EYJ13" s="224"/>
      <c r="EYK13" s="224"/>
      <c r="EYL13" s="224"/>
      <c r="EYM13" s="224"/>
      <c r="EYN13" s="224"/>
      <c r="EYO13" s="224"/>
      <c r="EYP13" s="224"/>
      <c r="EYQ13" s="224"/>
      <c r="EYR13" s="224"/>
      <c r="EYS13" s="224"/>
      <c r="EYT13" s="224"/>
      <c r="EYU13" s="224"/>
      <c r="EYV13" s="224"/>
      <c r="EYW13" s="224"/>
      <c r="EYX13" s="224"/>
      <c r="EYY13" s="224"/>
      <c r="EYZ13" s="225"/>
      <c r="EZA13" s="226"/>
      <c r="EZB13" s="224"/>
      <c r="EZC13" s="224"/>
      <c r="EZD13" s="224"/>
      <c r="EZE13" s="224"/>
      <c r="EZF13" s="224"/>
      <c r="EZG13" s="224"/>
      <c r="EZH13" s="224"/>
      <c r="EZI13" s="224"/>
      <c r="EZJ13" s="224"/>
      <c r="EZK13" s="224"/>
      <c r="EZL13" s="224"/>
      <c r="EZM13" s="224"/>
      <c r="EZN13" s="224"/>
      <c r="EZO13" s="224"/>
      <c r="EZP13" s="224"/>
      <c r="EZQ13" s="224"/>
      <c r="EZR13" s="224"/>
      <c r="EZS13" s="224"/>
      <c r="EZT13" s="224"/>
      <c r="EZU13" s="224"/>
      <c r="EZV13" s="224"/>
      <c r="EZW13" s="224"/>
      <c r="EZX13" s="224"/>
      <c r="EZY13" s="225"/>
      <c r="EZZ13" s="226"/>
      <c r="FAA13" s="224"/>
      <c r="FAB13" s="224"/>
      <c r="FAC13" s="224"/>
      <c r="FAD13" s="224"/>
      <c r="FAE13" s="224"/>
      <c r="FAF13" s="224"/>
      <c r="FAG13" s="224"/>
      <c r="FAH13" s="224"/>
      <c r="FAI13" s="224"/>
      <c r="FAJ13" s="224"/>
      <c r="FAK13" s="224"/>
      <c r="FAL13" s="224"/>
      <c r="FAM13" s="224"/>
      <c r="FAN13" s="224"/>
      <c r="FAO13" s="224"/>
      <c r="FAP13" s="224"/>
      <c r="FAQ13" s="224"/>
      <c r="FAR13" s="224"/>
      <c r="FAS13" s="224"/>
      <c r="FAT13" s="224"/>
      <c r="FAU13" s="224"/>
      <c r="FAV13" s="224"/>
      <c r="FAW13" s="224"/>
      <c r="FAX13" s="225"/>
      <c r="FAY13" s="226"/>
      <c r="FAZ13" s="224"/>
      <c r="FBA13" s="224"/>
      <c r="FBB13" s="224"/>
      <c r="FBC13" s="224"/>
      <c r="FBD13" s="224"/>
      <c r="FBE13" s="224"/>
      <c r="FBF13" s="224"/>
      <c r="FBG13" s="224"/>
      <c r="FBH13" s="224"/>
      <c r="FBI13" s="224"/>
      <c r="FBJ13" s="224"/>
      <c r="FBK13" s="224"/>
      <c r="FBL13" s="224"/>
      <c r="FBM13" s="224"/>
      <c r="FBN13" s="224"/>
      <c r="FBO13" s="224"/>
      <c r="FBP13" s="224"/>
      <c r="FBQ13" s="224"/>
      <c r="FBR13" s="224"/>
      <c r="FBS13" s="224"/>
      <c r="FBT13" s="224"/>
      <c r="FBU13" s="224"/>
      <c r="FBV13" s="224"/>
      <c r="FBW13" s="225"/>
      <c r="FBX13" s="226"/>
      <c r="FBY13" s="224"/>
      <c r="FBZ13" s="224"/>
      <c r="FCA13" s="224"/>
      <c r="FCB13" s="224"/>
      <c r="FCC13" s="224"/>
      <c r="FCD13" s="224"/>
      <c r="FCE13" s="224"/>
      <c r="FCF13" s="224"/>
      <c r="FCG13" s="224"/>
      <c r="FCH13" s="224"/>
      <c r="FCI13" s="224"/>
      <c r="FCJ13" s="224"/>
      <c r="FCK13" s="224"/>
      <c r="FCL13" s="224"/>
      <c r="FCM13" s="224"/>
      <c r="FCN13" s="224"/>
      <c r="FCO13" s="224"/>
      <c r="FCP13" s="224"/>
      <c r="FCQ13" s="224"/>
      <c r="FCR13" s="224"/>
      <c r="FCS13" s="224"/>
      <c r="FCT13" s="224"/>
      <c r="FCU13" s="224"/>
      <c r="FCV13" s="225"/>
      <c r="FCW13" s="226"/>
      <c r="FCX13" s="224"/>
      <c r="FCY13" s="224"/>
      <c r="FCZ13" s="224"/>
      <c r="FDA13" s="224"/>
      <c r="FDB13" s="224"/>
      <c r="FDC13" s="224"/>
      <c r="FDD13" s="224"/>
      <c r="FDE13" s="224"/>
      <c r="FDF13" s="224"/>
      <c r="FDG13" s="224"/>
      <c r="FDH13" s="224"/>
      <c r="FDI13" s="224"/>
      <c r="FDJ13" s="224"/>
      <c r="FDK13" s="224"/>
      <c r="FDL13" s="224"/>
      <c r="FDM13" s="224"/>
      <c r="FDN13" s="224"/>
      <c r="FDO13" s="224"/>
      <c r="FDP13" s="224"/>
      <c r="FDQ13" s="224"/>
      <c r="FDR13" s="224"/>
      <c r="FDS13" s="224"/>
      <c r="FDT13" s="224"/>
      <c r="FDU13" s="225"/>
      <c r="FDV13" s="226"/>
      <c r="FDW13" s="224"/>
      <c r="FDX13" s="224"/>
      <c r="FDY13" s="224"/>
      <c r="FDZ13" s="224"/>
      <c r="FEA13" s="224"/>
      <c r="FEB13" s="224"/>
      <c r="FEC13" s="224"/>
      <c r="FED13" s="224"/>
      <c r="FEE13" s="224"/>
      <c r="FEF13" s="224"/>
      <c r="FEG13" s="224"/>
      <c r="FEH13" s="224"/>
      <c r="FEI13" s="224"/>
      <c r="FEJ13" s="224"/>
      <c r="FEK13" s="224"/>
      <c r="FEL13" s="224"/>
      <c r="FEM13" s="224"/>
      <c r="FEN13" s="224"/>
      <c r="FEO13" s="224"/>
      <c r="FEP13" s="224"/>
      <c r="FEQ13" s="224"/>
      <c r="FER13" s="224"/>
      <c r="FES13" s="224"/>
      <c r="FET13" s="225"/>
      <c r="FEU13" s="226"/>
      <c r="FEV13" s="224"/>
      <c r="FEW13" s="224"/>
      <c r="FEX13" s="224"/>
      <c r="FEY13" s="224"/>
      <c r="FEZ13" s="224"/>
      <c r="FFA13" s="224"/>
      <c r="FFB13" s="224"/>
      <c r="FFC13" s="224"/>
      <c r="FFD13" s="224"/>
      <c r="FFE13" s="224"/>
      <c r="FFF13" s="224"/>
      <c r="FFG13" s="224"/>
      <c r="FFH13" s="224"/>
      <c r="FFI13" s="224"/>
      <c r="FFJ13" s="224"/>
      <c r="FFK13" s="224"/>
      <c r="FFL13" s="224"/>
      <c r="FFM13" s="224"/>
      <c r="FFN13" s="224"/>
      <c r="FFO13" s="224"/>
      <c r="FFP13" s="224"/>
      <c r="FFQ13" s="224"/>
      <c r="FFR13" s="224"/>
      <c r="FFS13" s="225"/>
      <c r="FFT13" s="226"/>
      <c r="FFU13" s="224"/>
      <c r="FFV13" s="224"/>
      <c r="FFW13" s="224"/>
      <c r="FFX13" s="224"/>
      <c r="FFY13" s="224"/>
      <c r="FFZ13" s="224"/>
      <c r="FGA13" s="224"/>
      <c r="FGB13" s="224"/>
      <c r="FGC13" s="224"/>
      <c r="FGD13" s="224"/>
      <c r="FGE13" s="224"/>
      <c r="FGF13" s="224"/>
      <c r="FGG13" s="224"/>
      <c r="FGH13" s="224"/>
      <c r="FGI13" s="224"/>
      <c r="FGJ13" s="224"/>
      <c r="FGK13" s="224"/>
      <c r="FGL13" s="224"/>
      <c r="FGM13" s="224"/>
      <c r="FGN13" s="224"/>
      <c r="FGO13" s="224"/>
      <c r="FGP13" s="224"/>
      <c r="FGQ13" s="224"/>
      <c r="FGR13" s="225"/>
      <c r="FGS13" s="226"/>
      <c r="FGT13" s="224"/>
      <c r="FGU13" s="224"/>
      <c r="FGV13" s="224"/>
      <c r="FGW13" s="224"/>
      <c r="FGX13" s="224"/>
      <c r="FGY13" s="224"/>
      <c r="FGZ13" s="224"/>
      <c r="FHA13" s="224"/>
      <c r="FHB13" s="224"/>
      <c r="FHC13" s="224"/>
      <c r="FHD13" s="224"/>
      <c r="FHE13" s="224"/>
      <c r="FHF13" s="224"/>
      <c r="FHG13" s="224"/>
      <c r="FHH13" s="224"/>
      <c r="FHI13" s="224"/>
      <c r="FHJ13" s="224"/>
      <c r="FHK13" s="224"/>
      <c r="FHL13" s="224"/>
      <c r="FHM13" s="224"/>
      <c r="FHN13" s="224"/>
      <c r="FHO13" s="224"/>
      <c r="FHP13" s="224"/>
      <c r="FHQ13" s="225"/>
      <c r="FHR13" s="226"/>
      <c r="FHS13" s="224"/>
      <c r="FHT13" s="224"/>
      <c r="FHU13" s="224"/>
      <c r="FHV13" s="224"/>
      <c r="FHW13" s="224"/>
      <c r="FHX13" s="224"/>
      <c r="FHY13" s="224"/>
      <c r="FHZ13" s="224"/>
      <c r="FIA13" s="224"/>
      <c r="FIB13" s="224"/>
      <c r="FIC13" s="224"/>
      <c r="FID13" s="224"/>
      <c r="FIE13" s="224"/>
      <c r="FIF13" s="224"/>
      <c r="FIG13" s="224"/>
      <c r="FIH13" s="224"/>
      <c r="FII13" s="224"/>
      <c r="FIJ13" s="224"/>
      <c r="FIK13" s="224"/>
      <c r="FIL13" s="224"/>
      <c r="FIM13" s="224"/>
      <c r="FIN13" s="224"/>
      <c r="FIO13" s="224"/>
      <c r="FIP13" s="225"/>
      <c r="FIQ13" s="226"/>
      <c r="FIR13" s="224"/>
      <c r="FIS13" s="224"/>
      <c r="FIT13" s="224"/>
      <c r="FIU13" s="224"/>
      <c r="FIV13" s="224"/>
      <c r="FIW13" s="224"/>
      <c r="FIX13" s="224"/>
      <c r="FIY13" s="224"/>
      <c r="FIZ13" s="224"/>
      <c r="FJA13" s="224"/>
      <c r="FJB13" s="224"/>
      <c r="FJC13" s="224"/>
      <c r="FJD13" s="224"/>
      <c r="FJE13" s="224"/>
      <c r="FJF13" s="224"/>
      <c r="FJG13" s="224"/>
      <c r="FJH13" s="224"/>
      <c r="FJI13" s="224"/>
      <c r="FJJ13" s="224"/>
      <c r="FJK13" s="224"/>
      <c r="FJL13" s="224"/>
      <c r="FJM13" s="224"/>
      <c r="FJN13" s="224"/>
      <c r="FJO13" s="225"/>
      <c r="FJP13" s="226"/>
      <c r="FJQ13" s="224"/>
      <c r="FJR13" s="224"/>
      <c r="FJS13" s="224"/>
      <c r="FJT13" s="224"/>
      <c r="FJU13" s="224"/>
      <c r="FJV13" s="224"/>
      <c r="FJW13" s="224"/>
      <c r="FJX13" s="224"/>
      <c r="FJY13" s="224"/>
      <c r="FJZ13" s="224"/>
      <c r="FKA13" s="224"/>
      <c r="FKB13" s="224"/>
      <c r="FKC13" s="224"/>
      <c r="FKD13" s="224"/>
      <c r="FKE13" s="224"/>
      <c r="FKF13" s="224"/>
      <c r="FKG13" s="224"/>
      <c r="FKH13" s="224"/>
      <c r="FKI13" s="224"/>
      <c r="FKJ13" s="224"/>
      <c r="FKK13" s="224"/>
      <c r="FKL13" s="224"/>
      <c r="FKM13" s="224"/>
      <c r="FKN13" s="225"/>
      <c r="FKO13" s="226"/>
      <c r="FKP13" s="224"/>
      <c r="FKQ13" s="224"/>
      <c r="FKR13" s="224"/>
      <c r="FKS13" s="224"/>
      <c r="FKT13" s="224"/>
      <c r="FKU13" s="224"/>
      <c r="FKV13" s="224"/>
      <c r="FKW13" s="224"/>
      <c r="FKX13" s="224"/>
      <c r="FKY13" s="224"/>
      <c r="FKZ13" s="224"/>
      <c r="FLA13" s="224"/>
      <c r="FLB13" s="224"/>
      <c r="FLC13" s="224"/>
      <c r="FLD13" s="224"/>
      <c r="FLE13" s="224"/>
      <c r="FLF13" s="224"/>
      <c r="FLG13" s="224"/>
      <c r="FLH13" s="224"/>
      <c r="FLI13" s="224"/>
      <c r="FLJ13" s="224"/>
      <c r="FLK13" s="224"/>
      <c r="FLL13" s="224"/>
      <c r="FLM13" s="225"/>
      <c r="FLN13" s="226"/>
      <c r="FLO13" s="224"/>
      <c r="FLP13" s="224"/>
      <c r="FLQ13" s="224"/>
      <c r="FLR13" s="224"/>
      <c r="FLS13" s="224"/>
      <c r="FLT13" s="224"/>
      <c r="FLU13" s="224"/>
      <c r="FLV13" s="224"/>
      <c r="FLW13" s="224"/>
      <c r="FLX13" s="224"/>
      <c r="FLY13" s="224"/>
      <c r="FLZ13" s="224"/>
      <c r="FMA13" s="224"/>
      <c r="FMB13" s="224"/>
      <c r="FMC13" s="224"/>
      <c r="FMD13" s="224"/>
      <c r="FME13" s="224"/>
      <c r="FMF13" s="224"/>
      <c r="FMG13" s="224"/>
      <c r="FMH13" s="224"/>
      <c r="FMI13" s="224"/>
      <c r="FMJ13" s="224"/>
      <c r="FMK13" s="224"/>
      <c r="FML13" s="225"/>
      <c r="FMM13" s="226"/>
      <c r="FMN13" s="224"/>
      <c r="FMO13" s="224"/>
      <c r="FMP13" s="224"/>
      <c r="FMQ13" s="224"/>
      <c r="FMR13" s="224"/>
      <c r="FMS13" s="224"/>
      <c r="FMT13" s="224"/>
      <c r="FMU13" s="224"/>
      <c r="FMV13" s="224"/>
      <c r="FMW13" s="224"/>
      <c r="FMX13" s="224"/>
      <c r="FMY13" s="224"/>
      <c r="FMZ13" s="224"/>
      <c r="FNA13" s="224"/>
      <c r="FNB13" s="224"/>
      <c r="FNC13" s="224"/>
      <c r="FND13" s="224"/>
      <c r="FNE13" s="224"/>
      <c r="FNF13" s="224"/>
      <c r="FNG13" s="224"/>
      <c r="FNH13" s="224"/>
      <c r="FNI13" s="224"/>
      <c r="FNJ13" s="224"/>
      <c r="FNK13" s="225"/>
      <c r="FNL13" s="226"/>
      <c r="FNM13" s="224"/>
      <c r="FNN13" s="224"/>
      <c r="FNO13" s="224"/>
      <c r="FNP13" s="224"/>
      <c r="FNQ13" s="224"/>
      <c r="FNR13" s="224"/>
      <c r="FNS13" s="224"/>
      <c r="FNT13" s="224"/>
      <c r="FNU13" s="224"/>
      <c r="FNV13" s="224"/>
      <c r="FNW13" s="224"/>
      <c r="FNX13" s="224"/>
      <c r="FNY13" s="224"/>
      <c r="FNZ13" s="224"/>
      <c r="FOA13" s="224"/>
      <c r="FOB13" s="224"/>
      <c r="FOC13" s="224"/>
      <c r="FOD13" s="224"/>
      <c r="FOE13" s="224"/>
      <c r="FOF13" s="224"/>
      <c r="FOG13" s="224"/>
      <c r="FOH13" s="224"/>
      <c r="FOI13" s="224"/>
      <c r="FOJ13" s="225"/>
      <c r="FOK13" s="226"/>
      <c r="FOL13" s="224"/>
      <c r="FOM13" s="224"/>
      <c r="FON13" s="224"/>
      <c r="FOO13" s="224"/>
      <c r="FOP13" s="224"/>
      <c r="FOQ13" s="224"/>
      <c r="FOR13" s="224"/>
      <c r="FOS13" s="224"/>
      <c r="FOT13" s="224"/>
      <c r="FOU13" s="224"/>
      <c r="FOV13" s="224"/>
      <c r="FOW13" s="224"/>
      <c r="FOX13" s="224"/>
      <c r="FOY13" s="224"/>
      <c r="FOZ13" s="224"/>
      <c r="FPA13" s="224"/>
      <c r="FPB13" s="224"/>
      <c r="FPC13" s="224"/>
      <c r="FPD13" s="224"/>
      <c r="FPE13" s="224"/>
      <c r="FPF13" s="224"/>
      <c r="FPG13" s="224"/>
      <c r="FPH13" s="224"/>
      <c r="FPI13" s="225"/>
      <c r="FPJ13" s="226"/>
      <c r="FPK13" s="224"/>
      <c r="FPL13" s="224"/>
      <c r="FPM13" s="224"/>
      <c r="FPN13" s="224"/>
      <c r="FPO13" s="224"/>
      <c r="FPP13" s="224"/>
      <c r="FPQ13" s="224"/>
      <c r="FPR13" s="224"/>
      <c r="FPS13" s="224"/>
      <c r="FPT13" s="224"/>
      <c r="FPU13" s="224"/>
      <c r="FPV13" s="224"/>
      <c r="FPW13" s="224"/>
      <c r="FPX13" s="224"/>
      <c r="FPY13" s="224"/>
      <c r="FPZ13" s="224"/>
      <c r="FQA13" s="224"/>
      <c r="FQB13" s="224"/>
      <c r="FQC13" s="224"/>
      <c r="FQD13" s="224"/>
      <c r="FQE13" s="224"/>
      <c r="FQF13" s="224"/>
      <c r="FQG13" s="224"/>
      <c r="FQH13" s="225"/>
      <c r="FQI13" s="226"/>
      <c r="FQJ13" s="224"/>
      <c r="FQK13" s="224"/>
      <c r="FQL13" s="224"/>
      <c r="FQM13" s="224"/>
      <c r="FQN13" s="224"/>
      <c r="FQO13" s="224"/>
      <c r="FQP13" s="224"/>
      <c r="FQQ13" s="224"/>
      <c r="FQR13" s="224"/>
      <c r="FQS13" s="224"/>
      <c r="FQT13" s="224"/>
      <c r="FQU13" s="224"/>
      <c r="FQV13" s="224"/>
      <c r="FQW13" s="224"/>
      <c r="FQX13" s="224"/>
      <c r="FQY13" s="224"/>
      <c r="FQZ13" s="224"/>
      <c r="FRA13" s="224"/>
      <c r="FRB13" s="224"/>
      <c r="FRC13" s="224"/>
      <c r="FRD13" s="224"/>
      <c r="FRE13" s="224"/>
      <c r="FRF13" s="224"/>
      <c r="FRG13" s="225"/>
      <c r="FRH13" s="226"/>
      <c r="FRI13" s="224"/>
      <c r="FRJ13" s="224"/>
      <c r="FRK13" s="224"/>
      <c r="FRL13" s="224"/>
      <c r="FRM13" s="224"/>
      <c r="FRN13" s="224"/>
      <c r="FRO13" s="224"/>
      <c r="FRP13" s="224"/>
      <c r="FRQ13" s="224"/>
      <c r="FRR13" s="224"/>
      <c r="FRS13" s="224"/>
      <c r="FRT13" s="224"/>
      <c r="FRU13" s="224"/>
      <c r="FRV13" s="224"/>
      <c r="FRW13" s="224"/>
      <c r="FRX13" s="224"/>
      <c r="FRY13" s="224"/>
      <c r="FRZ13" s="224"/>
      <c r="FSA13" s="224"/>
      <c r="FSB13" s="224"/>
      <c r="FSC13" s="224"/>
      <c r="FSD13" s="224"/>
      <c r="FSE13" s="224"/>
      <c r="FSF13" s="225"/>
      <c r="FSG13" s="226"/>
      <c r="FSH13" s="224"/>
      <c r="FSI13" s="224"/>
      <c r="FSJ13" s="224"/>
      <c r="FSK13" s="224"/>
      <c r="FSL13" s="224"/>
      <c r="FSM13" s="224"/>
      <c r="FSN13" s="224"/>
      <c r="FSO13" s="224"/>
      <c r="FSP13" s="224"/>
      <c r="FSQ13" s="224"/>
      <c r="FSR13" s="224"/>
      <c r="FSS13" s="224"/>
      <c r="FST13" s="224"/>
      <c r="FSU13" s="224"/>
      <c r="FSV13" s="224"/>
      <c r="FSW13" s="224"/>
      <c r="FSX13" s="224"/>
      <c r="FSY13" s="224"/>
      <c r="FSZ13" s="224"/>
      <c r="FTA13" s="224"/>
      <c r="FTB13" s="224"/>
      <c r="FTC13" s="224"/>
      <c r="FTD13" s="224"/>
      <c r="FTE13" s="225"/>
      <c r="FTF13" s="226"/>
      <c r="FTG13" s="224"/>
      <c r="FTH13" s="224"/>
      <c r="FTI13" s="224"/>
      <c r="FTJ13" s="224"/>
      <c r="FTK13" s="224"/>
      <c r="FTL13" s="224"/>
      <c r="FTM13" s="224"/>
      <c r="FTN13" s="224"/>
      <c r="FTO13" s="224"/>
      <c r="FTP13" s="224"/>
      <c r="FTQ13" s="224"/>
      <c r="FTR13" s="224"/>
      <c r="FTS13" s="224"/>
      <c r="FTT13" s="224"/>
      <c r="FTU13" s="224"/>
      <c r="FTV13" s="224"/>
      <c r="FTW13" s="224"/>
      <c r="FTX13" s="224"/>
      <c r="FTY13" s="224"/>
      <c r="FTZ13" s="224"/>
      <c r="FUA13" s="224"/>
      <c r="FUB13" s="224"/>
      <c r="FUC13" s="224"/>
      <c r="FUD13" s="225"/>
      <c r="FUE13" s="226"/>
      <c r="FUF13" s="224"/>
      <c r="FUG13" s="224"/>
      <c r="FUH13" s="224"/>
      <c r="FUI13" s="224"/>
      <c r="FUJ13" s="224"/>
      <c r="FUK13" s="224"/>
      <c r="FUL13" s="224"/>
      <c r="FUM13" s="224"/>
      <c r="FUN13" s="224"/>
      <c r="FUO13" s="224"/>
      <c r="FUP13" s="224"/>
      <c r="FUQ13" s="224"/>
      <c r="FUR13" s="224"/>
      <c r="FUS13" s="224"/>
      <c r="FUT13" s="224"/>
      <c r="FUU13" s="224"/>
      <c r="FUV13" s="224"/>
      <c r="FUW13" s="224"/>
      <c r="FUX13" s="224"/>
      <c r="FUY13" s="224"/>
      <c r="FUZ13" s="224"/>
      <c r="FVA13" s="224"/>
      <c r="FVB13" s="224"/>
      <c r="FVC13" s="225"/>
      <c r="FVD13" s="226"/>
      <c r="FVE13" s="224"/>
      <c r="FVF13" s="224"/>
      <c r="FVG13" s="224"/>
      <c r="FVH13" s="224"/>
      <c r="FVI13" s="224"/>
      <c r="FVJ13" s="224"/>
      <c r="FVK13" s="224"/>
      <c r="FVL13" s="224"/>
      <c r="FVM13" s="224"/>
      <c r="FVN13" s="224"/>
      <c r="FVO13" s="224"/>
      <c r="FVP13" s="224"/>
      <c r="FVQ13" s="224"/>
      <c r="FVR13" s="224"/>
      <c r="FVS13" s="224"/>
      <c r="FVT13" s="224"/>
      <c r="FVU13" s="224"/>
      <c r="FVV13" s="224"/>
      <c r="FVW13" s="224"/>
      <c r="FVX13" s="224"/>
      <c r="FVY13" s="224"/>
      <c r="FVZ13" s="224"/>
      <c r="FWA13" s="224"/>
      <c r="FWB13" s="225"/>
      <c r="FWC13" s="226"/>
      <c r="FWD13" s="224"/>
      <c r="FWE13" s="224"/>
      <c r="FWF13" s="224"/>
      <c r="FWG13" s="224"/>
      <c r="FWH13" s="224"/>
      <c r="FWI13" s="224"/>
      <c r="FWJ13" s="224"/>
      <c r="FWK13" s="224"/>
      <c r="FWL13" s="224"/>
      <c r="FWM13" s="224"/>
      <c r="FWN13" s="224"/>
      <c r="FWO13" s="224"/>
      <c r="FWP13" s="224"/>
      <c r="FWQ13" s="224"/>
      <c r="FWR13" s="224"/>
      <c r="FWS13" s="224"/>
      <c r="FWT13" s="224"/>
      <c r="FWU13" s="224"/>
      <c r="FWV13" s="224"/>
      <c r="FWW13" s="224"/>
      <c r="FWX13" s="224"/>
      <c r="FWY13" s="224"/>
      <c r="FWZ13" s="224"/>
      <c r="FXA13" s="225"/>
      <c r="FXB13" s="226"/>
      <c r="FXC13" s="224"/>
      <c r="FXD13" s="224"/>
      <c r="FXE13" s="224"/>
      <c r="FXF13" s="224"/>
      <c r="FXG13" s="224"/>
      <c r="FXH13" s="224"/>
      <c r="FXI13" s="224"/>
      <c r="FXJ13" s="224"/>
      <c r="FXK13" s="224"/>
      <c r="FXL13" s="224"/>
      <c r="FXM13" s="224"/>
      <c r="FXN13" s="224"/>
      <c r="FXO13" s="224"/>
      <c r="FXP13" s="224"/>
      <c r="FXQ13" s="224"/>
      <c r="FXR13" s="224"/>
      <c r="FXS13" s="224"/>
      <c r="FXT13" s="224"/>
      <c r="FXU13" s="224"/>
      <c r="FXV13" s="224"/>
      <c r="FXW13" s="224"/>
      <c r="FXX13" s="224"/>
      <c r="FXY13" s="224"/>
      <c r="FXZ13" s="225"/>
      <c r="FYA13" s="226"/>
      <c r="FYB13" s="224"/>
      <c r="FYC13" s="224"/>
      <c r="FYD13" s="224"/>
      <c r="FYE13" s="224"/>
      <c r="FYF13" s="224"/>
      <c r="FYG13" s="224"/>
      <c r="FYH13" s="224"/>
      <c r="FYI13" s="224"/>
      <c r="FYJ13" s="224"/>
      <c r="FYK13" s="224"/>
      <c r="FYL13" s="224"/>
      <c r="FYM13" s="224"/>
      <c r="FYN13" s="224"/>
      <c r="FYO13" s="224"/>
      <c r="FYP13" s="224"/>
      <c r="FYQ13" s="224"/>
      <c r="FYR13" s="224"/>
      <c r="FYS13" s="224"/>
      <c r="FYT13" s="224"/>
      <c r="FYU13" s="224"/>
      <c r="FYV13" s="224"/>
      <c r="FYW13" s="224"/>
      <c r="FYX13" s="224"/>
      <c r="FYY13" s="225"/>
      <c r="FYZ13" s="226"/>
      <c r="FZA13" s="224"/>
      <c r="FZB13" s="224"/>
      <c r="FZC13" s="224"/>
      <c r="FZD13" s="224"/>
      <c r="FZE13" s="224"/>
      <c r="FZF13" s="224"/>
      <c r="FZG13" s="224"/>
      <c r="FZH13" s="224"/>
      <c r="FZI13" s="224"/>
      <c r="FZJ13" s="224"/>
      <c r="FZK13" s="224"/>
      <c r="FZL13" s="224"/>
      <c r="FZM13" s="224"/>
      <c r="FZN13" s="224"/>
      <c r="FZO13" s="224"/>
      <c r="FZP13" s="224"/>
      <c r="FZQ13" s="224"/>
      <c r="FZR13" s="224"/>
      <c r="FZS13" s="224"/>
      <c r="FZT13" s="224"/>
      <c r="FZU13" s="224"/>
      <c r="FZV13" s="224"/>
      <c r="FZW13" s="224"/>
      <c r="FZX13" s="225"/>
      <c r="FZY13" s="226"/>
      <c r="FZZ13" s="224"/>
      <c r="GAA13" s="224"/>
      <c r="GAB13" s="224"/>
      <c r="GAC13" s="224"/>
      <c r="GAD13" s="224"/>
      <c r="GAE13" s="224"/>
      <c r="GAF13" s="224"/>
      <c r="GAG13" s="224"/>
      <c r="GAH13" s="224"/>
      <c r="GAI13" s="224"/>
      <c r="GAJ13" s="224"/>
      <c r="GAK13" s="224"/>
      <c r="GAL13" s="224"/>
      <c r="GAM13" s="224"/>
      <c r="GAN13" s="224"/>
      <c r="GAO13" s="224"/>
      <c r="GAP13" s="224"/>
      <c r="GAQ13" s="224"/>
      <c r="GAR13" s="224"/>
      <c r="GAS13" s="224"/>
      <c r="GAT13" s="224"/>
      <c r="GAU13" s="224"/>
      <c r="GAV13" s="224"/>
      <c r="GAW13" s="225"/>
      <c r="GAX13" s="226"/>
      <c r="GAY13" s="224"/>
      <c r="GAZ13" s="224"/>
      <c r="GBA13" s="224"/>
      <c r="GBB13" s="224"/>
      <c r="GBC13" s="224"/>
      <c r="GBD13" s="224"/>
      <c r="GBE13" s="224"/>
      <c r="GBF13" s="224"/>
      <c r="GBG13" s="224"/>
      <c r="GBH13" s="224"/>
      <c r="GBI13" s="224"/>
      <c r="GBJ13" s="224"/>
      <c r="GBK13" s="224"/>
      <c r="GBL13" s="224"/>
      <c r="GBM13" s="224"/>
      <c r="GBN13" s="224"/>
      <c r="GBO13" s="224"/>
      <c r="GBP13" s="224"/>
      <c r="GBQ13" s="224"/>
      <c r="GBR13" s="224"/>
      <c r="GBS13" s="224"/>
      <c r="GBT13" s="224"/>
      <c r="GBU13" s="224"/>
      <c r="GBV13" s="225"/>
      <c r="GBW13" s="226"/>
      <c r="GBX13" s="224"/>
      <c r="GBY13" s="224"/>
      <c r="GBZ13" s="224"/>
      <c r="GCA13" s="224"/>
      <c r="GCB13" s="224"/>
      <c r="GCC13" s="224"/>
      <c r="GCD13" s="224"/>
      <c r="GCE13" s="224"/>
      <c r="GCF13" s="224"/>
      <c r="GCG13" s="224"/>
      <c r="GCH13" s="224"/>
      <c r="GCI13" s="224"/>
      <c r="GCJ13" s="224"/>
      <c r="GCK13" s="224"/>
      <c r="GCL13" s="224"/>
      <c r="GCM13" s="224"/>
      <c r="GCN13" s="224"/>
      <c r="GCO13" s="224"/>
      <c r="GCP13" s="224"/>
      <c r="GCQ13" s="224"/>
      <c r="GCR13" s="224"/>
      <c r="GCS13" s="224"/>
      <c r="GCT13" s="224"/>
      <c r="GCU13" s="225"/>
      <c r="GCV13" s="226"/>
      <c r="GCW13" s="224"/>
      <c r="GCX13" s="224"/>
      <c r="GCY13" s="224"/>
      <c r="GCZ13" s="224"/>
      <c r="GDA13" s="224"/>
      <c r="GDB13" s="224"/>
      <c r="GDC13" s="224"/>
      <c r="GDD13" s="224"/>
      <c r="GDE13" s="224"/>
      <c r="GDF13" s="224"/>
      <c r="GDG13" s="224"/>
      <c r="GDH13" s="224"/>
      <c r="GDI13" s="224"/>
      <c r="GDJ13" s="224"/>
      <c r="GDK13" s="224"/>
      <c r="GDL13" s="224"/>
      <c r="GDM13" s="224"/>
      <c r="GDN13" s="224"/>
      <c r="GDO13" s="224"/>
      <c r="GDP13" s="224"/>
      <c r="GDQ13" s="224"/>
      <c r="GDR13" s="224"/>
      <c r="GDS13" s="224"/>
      <c r="GDT13" s="225"/>
      <c r="GDU13" s="226"/>
      <c r="GDV13" s="224"/>
      <c r="GDW13" s="224"/>
      <c r="GDX13" s="224"/>
      <c r="GDY13" s="224"/>
      <c r="GDZ13" s="224"/>
      <c r="GEA13" s="224"/>
      <c r="GEB13" s="224"/>
      <c r="GEC13" s="224"/>
      <c r="GED13" s="224"/>
      <c r="GEE13" s="224"/>
      <c r="GEF13" s="224"/>
      <c r="GEG13" s="224"/>
      <c r="GEH13" s="224"/>
      <c r="GEI13" s="224"/>
      <c r="GEJ13" s="224"/>
      <c r="GEK13" s="224"/>
      <c r="GEL13" s="224"/>
      <c r="GEM13" s="224"/>
      <c r="GEN13" s="224"/>
      <c r="GEO13" s="224"/>
      <c r="GEP13" s="224"/>
      <c r="GEQ13" s="224"/>
      <c r="GER13" s="224"/>
      <c r="GES13" s="225"/>
      <c r="GET13" s="226"/>
      <c r="GEU13" s="224"/>
      <c r="GEV13" s="224"/>
      <c r="GEW13" s="224"/>
      <c r="GEX13" s="224"/>
      <c r="GEY13" s="224"/>
      <c r="GEZ13" s="224"/>
      <c r="GFA13" s="224"/>
      <c r="GFB13" s="224"/>
      <c r="GFC13" s="224"/>
      <c r="GFD13" s="224"/>
      <c r="GFE13" s="224"/>
      <c r="GFF13" s="224"/>
      <c r="GFG13" s="224"/>
      <c r="GFH13" s="224"/>
      <c r="GFI13" s="224"/>
      <c r="GFJ13" s="224"/>
      <c r="GFK13" s="224"/>
      <c r="GFL13" s="224"/>
      <c r="GFM13" s="224"/>
      <c r="GFN13" s="224"/>
      <c r="GFO13" s="224"/>
      <c r="GFP13" s="224"/>
      <c r="GFQ13" s="224"/>
      <c r="GFR13" s="225"/>
      <c r="GFS13" s="226"/>
      <c r="GFT13" s="224"/>
      <c r="GFU13" s="224"/>
      <c r="GFV13" s="224"/>
      <c r="GFW13" s="224"/>
      <c r="GFX13" s="224"/>
      <c r="GFY13" s="224"/>
      <c r="GFZ13" s="224"/>
      <c r="GGA13" s="224"/>
      <c r="GGB13" s="224"/>
      <c r="GGC13" s="224"/>
      <c r="GGD13" s="224"/>
      <c r="GGE13" s="224"/>
      <c r="GGF13" s="224"/>
      <c r="GGG13" s="224"/>
      <c r="GGH13" s="224"/>
      <c r="GGI13" s="224"/>
      <c r="GGJ13" s="224"/>
      <c r="GGK13" s="224"/>
      <c r="GGL13" s="224"/>
      <c r="GGM13" s="224"/>
      <c r="GGN13" s="224"/>
      <c r="GGO13" s="224"/>
      <c r="GGP13" s="224"/>
      <c r="GGQ13" s="225"/>
      <c r="GGR13" s="226"/>
      <c r="GGS13" s="224"/>
      <c r="GGT13" s="224"/>
      <c r="GGU13" s="224"/>
      <c r="GGV13" s="224"/>
      <c r="GGW13" s="224"/>
      <c r="GGX13" s="224"/>
      <c r="GGY13" s="224"/>
      <c r="GGZ13" s="224"/>
      <c r="GHA13" s="224"/>
      <c r="GHB13" s="224"/>
      <c r="GHC13" s="224"/>
      <c r="GHD13" s="224"/>
      <c r="GHE13" s="224"/>
      <c r="GHF13" s="224"/>
      <c r="GHG13" s="224"/>
      <c r="GHH13" s="224"/>
      <c r="GHI13" s="224"/>
      <c r="GHJ13" s="224"/>
      <c r="GHK13" s="224"/>
      <c r="GHL13" s="224"/>
      <c r="GHM13" s="224"/>
      <c r="GHN13" s="224"/>
      <c r="GHO13" s="224"/>
      <c r="GHP13" s="225"/>
      <c r="GHQ13" s="226"/>
      <c r="GHR13" s="224"/>
      <c r="GHS13" s="224"/>
      <c r="GHT13" s="224"/>
      <c r="GHU13" s="224"/>
      <c r="GHV13" s="224"/>
      <c r="GHW13" s="224"/>
      <c r="GHX13" s="224"/>
      <c r="GHY13" s="224"/>
      <c r="GHZ13" s="224"/>
      <c r="GIA13" s="224"/>
      <c r="GIB13" s="224"/>
      <c r="GIC13" s="224"/>
      <c r="GID13" s="224"/>
      <c r="GIE13" s="224"/>
      <c r="GIF13" s="224"/>
      <c r="GIG13" s="224"/>
      <c r="GIH13" s="224"/>
      <c r="GII13" s="224"/>
      <c r="GIJ13" s="224"/>
      <c r="GIK13" s="224"/>
      <c r="GIL13" s="224"/>
      <c r="GIM13" s="224"/>
      <c r="GIN13" s="224"/>
      <c r="GIO13" s="225"/>
      <c r="GIP13" s="226"/>
      <c r="GIQ13" s="224"/>
      <c r="GIR13" s="224"/>
      <c r="GIS13" s="224"/>
      <c r="GIT13" s="224"/>
      <c r="GIU13" s="224"/>
      <c r="GIV13" s="224"/>
      <c r="GIW13" s="224"/>
      <c r="GIX13" s="224"/>
      <c r="GIY13" s="224"/>
      <c r="GIZ13" s="224"/>
      <c r="GJA13" s="224"/>
      <c r="GJB13" s="224"/>
      <c r="GJC13" s="224"/>
      <c r="GJD13" s="224"/>
      <c r="GJE13" s="224"/>
      <c r="GJF13" s="224"/>
      <c r="GJG13" s="224"/>
      <c r="GJH13" s="224"/>
      <c r="GJI13" s="224"/>
      <c r="GJJ13" s="224"/>
      <c r="GJK13" s="224"/>
      <c r="GJL13" s="224"/>
      <c r="GJM13" s="224"/>
      <c r="GJN13" s="225"/>
      <c r="GJO13" s="226"/>
      <c r="GJP13" s="224"/>
      <c r="GJQ13" s="224"/>
      <c r="GJR13" s="224"/>
      <c r="GJS13" s="224"/>
      <c r="GJT13" s="224"/>
      <c r="GJU13" s="224"/>
      <c r="GJV13" s="224"/>
      <c r="GJW13" s="224"/>
      <c r="GJX13" s="224"/>
      <c r="GJY13" s="224"/>
      <c r="GJZ13" s="224"/>
      <c r="GKA13" s="224"/>
      <c r="GKB13" s="224"/>
      <c r="GKC13" s="224"/>
      <c r="GKD13" s="224"/>
      <c r="GKE13" s="224"/>
      <c r="GKF13" s="224"/>
      <c r="GKG13" s="224"/>
      <c r="GKH13" s="224"/>
      <c r="GKI13" s="224"/>
      <c r="GKJ13" s="224"/>
      <c r="GKK13" s="224"/>
      <c r="GKL13" s="224"/>
      <c r="GKM13" s="225"/>
      <c r="GKN13" s="226"/>
      <c r="GKO13" s="224"/>
      <c r="GKP13" s="224"/>
      <c r="GKQ13" s="224"/>
      <c r="GKR13" s="224"/>
      <c r="GKS13" s="224"/>
      <c r="GKT13" s="224"/>
      <c r="GKU13" s="224"/>
      <c r="GKV13" s="224"/>
      <c r="GKW13" s="224"/>
      <c r="GKX13" s="224"/>
      <c r="GKY13" s="224"/>
      <c r="GKZ13" s="224"/>
      <c r="GLA13" s="224"/>
      <c r="GLB13" s="224"/>
      <c r="GLC13" s="224"/>
      <c r="GLD13" s="224"/>
      <c r="GLE13" s="224"/>
      <c r="GLF13" s="224"/>
      <c r="GLG13" s="224"/>
      <c r="GLH13" s="224"/>
      <c r="GLI13" s="224"/>
      <c r="GLJ13" s="224"/>
      <c r="GLK13" s="224"/>
      <c r="GLL13" s="225"/>
      <c r="GLM13" s="226"/>
      <c r="GLN13" s="224"/>
      <c r="GLO13" s="224"/>
      <c r="GLP13" s="224"/>
      <c r="GLQ13" s="224"/>
      <c r="GLR13" s="224"/>
      <c r="GLS13" s="224"/>
      <c r="GLT13" s="224"/>
      <c r="GLU13" s="224"/>
      <c r="GLV13" s="224"/>
      <c r="GLW13" s="224"/>
      <c r="GLX13" s="224"/>
      <c r="GLY13" s="224"/>
      <c r="GLZ13" s="224"/>
      <c r="GMA13" s="224"/>
      <c r="GMB13" s="224"/>
      <c r="GMC13" s="224"/>
      <c r="GMD13" s="224"/>
      <c r="GME13" s="224"/>
      <c r="GMF13" s="224"/>
      <c r="GMG13" s="224"/>
      <c r="GMH13" s="224"/>
      <c r="GMI13" s="224"/>
      <c r="GMJ13" s="224"/>
      <c r="GMK13" s="225"/>
      <c r="GML13" s="226"/>
      <c r="GMM13" s="224"/>
      <c r="GMN13" s="224"/>
      <c r="GMO13" s="224"/>
      <c r="GMP13" s="224"/>
      <c r="GMQ13" s="224"/>
      <c r="GMR13" s="224"/>
      <c r="GMS13" s="224"/>
      <c r="GMT13" s="224"/>
      <c r="GMU13" s="224"/>
      <c r="GMV13" s="224"/>
      <c r="GMW13" s="224"/>
      <c r="GMX13" s="224"/>
      <c r="GMY13" s="224"/>
      <c r="GMZ13" s="224"/>
      <c r="GNA13" s="224"/>
      <c r="GNB13" s="224"/>
      <c r="GNC13" s="224"/>
      <c r="GND13" s="224"/>
      <c r="GNE13" s="224"/>
      <c r="GNF13" s="224"/>
      <c r="GNG13" s="224"/>
      <c r="GNH13" s="224"/>
      <c r="GNI13" s="224"/>
      <c r="GNJ13" s="225"/>
      <c r="GNK13" s="226"/>
      <c r="GNL13" s="224"/>
      <c r="GNM13" s="224"/>
      <c r="GNN13" s="224"/>
      <c r="GNO13" s="224"/>
      <c r="GNP13" s="224"/>
      <c r="GNQ13" s="224"/>
      <c r="GNR13" s="224"/>
      <c r="GNS13" s="224"/>
      <c r="GNT13" s="224"/>
      <c r="GNU13" s="224"/>
      <c r="GNV13" s="224"/>
      <c r="GNW13" s="224"/>
      <c r="GNX13" s="224"/>
      <c r="GNY13" s="224"/>
      <c r="GNZ13" s="224"/>
      <c r="GOA13" s="224"/>
      <c r="GOB13" s="224"/>
      <c r="GOC13" s="224"/>
      <c r="GOD13" s="224"/>
      <c r="GOE13" s="224"/>
      <c r="GOF13" s="224"/>
      <c r="GOG13" s="224"/>
      <c r="GOH13" s="224"/>
      <c r="GOI13" s="225"/>
      <c r="GOJ13" s="226"/>
      <c r="GOK13" s="224"/>
      <c r="GOL13" s="224"/>
      <c r="GOM13" s="224"/>
      <c r="GON13" s="224"/>
      <c r="GOO13" s="224"/>
      <c r="GOP13" s="224"/>
      <c r="GOQ13" s="224"/>
      <c r="GOR13" s="224"/>
      <c r="GOS13" s="224"/>
      <c r="GOT13" s="224"/>
      <c r="GOU13" s="224"/>
      <c r="GOV13" s="224"/>
      <c r="GOW13" s="224"/>
      <c r="GOX13" s="224"/>
      <c r="GOY13" s="224"/>
      <c r="GOZ13" s="224"/>
      <c r="GPA13" s="224"/>
      <c r="GPB13" s="224"/>
      <c r="GPC13" s="224"/>
      <c r="GPD13" s="224"/>
      <c r="GPE13" s="224"/>
      <c r="GPF13" s="224"/>
      <c r="GPG13" s="224"/>
      <c r="GPH13" s="225"/>
      <c r="GPI13" s="226"/>
      <c r="GPJ13" s="224"/>
      <c r="GPK13" s="224"/>
      <c r="GPL13" s="224"/>
      <c r="GPM13" s="224"/>
      <c r="GPN13" s="224"/>
      <c r="GPO13" s="224"/>
      <c r="GPP13" s="224"/>
      <c r="GPQ13" s="224"/>
      <c r="GPR13" s="224"/>
      <c r="GPS13" s="224"/>
      <c r="GPT13" s="224"/>
      <c r="GPU13" s="224"/>
      <c r="GPV13" s="224"/>
      <c r="GPW13" s="224"/>
      <c r="GPX13" s="224"/>
      <c r="GPY13" s="224"/>
      <c r="GPZ13" s="224"/>
      <c r="GQA13" s="224"/>
      <c r="GQB13" s="224"/>
      <c r="GQC13" s="224"/>
      <c r="GQD13" s="224"/>
      <c r="GQE13" s="224"/>
      <c r="GQF13" s="224"/>
      <c r="GQG13" s="225"/>
      <c r="GQH13" s="226"/>
      <c r="GQI13" s="224"/>
      <c r="GQJ13" s="224"/>
      <c r="GQK13" s="224"/>
      <c r="GQL13" s="224"/>
      <c r="GQM13" s="224"/>
      <c r="GQN13" s="224"/>
      <c r="GQO13" s="224"/>
      <c r="GQP13" s="224"/>
      <c r="GQQ13" s="224"/>
      <c r="GQR13" s="224"/>
      <c r="GQS13" s="224"/>
      <c r="GQT13" s="224"/>
      <c r="GQU13" s="224"/>
      <c r="GQV13" s="224"/>
      <c r="GQW13" s="224"/>
      <c r="GQX13" s="224"/>
      <c r="GQY13" s="224"/>
      <c r="GQZ13" s="224"/>
      <c r="GRA13" s="224"/>
      <c r="GRB13" s="224"/>
      <c r="GRC13" s="224"/>
      <c r="GRD13" s="224"/>
      <c r="GRE13" s="224"/>
      <c r="GRF13" s="225"/>
      <c r="GRG13" s="226"/>
      <c r="GRH13" s="224"/>
      <c r="GRI13" s="224"/>
      <c r="GRJ13" s="224"/>
      <c r="GRK13" s="224"/>
      <c r="GRL13" s="224"/>
      <c r="GRM13" s="224"/>
      <c r="GRN13" s="224"/>
      <c r="GRO13" s="224"/>
      <c r="GRP13" s="224"/>
      <c r="GRQ13" s="224"/>
      <c r="GRR13" s="224"/>
      <c r="GRS13" s="224"/>
      <c r="GRT13" s="224"/>
      <c r="GRU13" s="224"/>
      <c r="GRV13" s="224"/>
      <c r="GRW13" s="224"/>
      <c r="GRX13" s="224"/>
      <c r="GRY13" s="224"/>
      <c r="GRZ13" s="224"/>
      <c r="GSA13" s="224"/>
      <c r="GSB13" s="224"/>
      <c r="GSC13" s="224"/>
      <c r="GSD13" s="224"/>
      <c r="GSE13" s="225"/>
      <c r="GSF13" s="226"/>
      <c r="GSG13" s="224"/>
      <c r="GSH13" s="224"/>
      <c r="GSI13" s="224"/>
      <c r="GSJ13" s="224"/>
      <c r="GSK13" s="224"/>
      <c r="GSL13" s="224"/>
      <c r="GSM13" s="224"/>
      <c r="GSN13" s="224"/>
      <c r="GSO13" s="224"/>
      <c r="GSP13" s="224"/>
      <c r="GSQ13" s="224"/>
      <c r="GSR13" s="224"/>
      <c r="GSS13" s="224"/>
      <c r="GST13" s="224"/>
      <c r="GSU13" s="224"/>
      <c r="GSV13" s="224"/>
      <c r="GSW13" s="224"/>
      <c r="GSX13" s="224"/>
      <c r="GSY13" s="224"/>
      <c r="GSZ13" s="224"/>
      <c r="GTA13" s="224"/>
      <c r="GTB13" s="224"/>
      <c r="GTC13" s="224"/>
      <c r="GTD13" s="225"/>
      <c r="GTE13" s="226"/>
      <c r="GTF13" s="224"/>
      <c r="GTG13" s="224"/>
      <c r="GTH13" s="224"/>
      <c r="GTI13" s="224"/>
      <c r="GTJ13" s="224"/>
      <c r="GTK13" s="224"/>
      <c r="GTL13" s="224"/>
      <c r="GTM13" s="224"/>
      <c r="GTN13" s="224"/>
      <c r="GTO13" s="224"/>
      <c r="GTP13" s="224"/>
      <c r="GTQ13" s="224"/>
      <c r="GTR13" s="224"/>
      <c r="GTS13" s="224"/>
      <c r="GTT13" s="224"/>
      <c r="GTU13" s="224"/>
      <c r="GTV13" s="224"/>
      <c r="GTW13" s="224"/>
      <c r="GTX13" s="224"/>
      <c r="GTY13" s="224"/>
      <c r="GTZ13" s="224"/>
      <c r="GUA13" s="224"/>
      <c r="GUB13" s="224"/>
      <c r="GUC13" s="225"/>
      <c r="GUD13" s="226"/>
      <c r="GUE13" s="224"/>
      <c r="GUF13" s="224"/>
      <c r="GUG13" s="224"/>
      <c r="GUH13" s="224"/>
      <c r="GUI13" s="224"/>
      <c r="GUJ13" s="224"/>
      <c r="GUK13" s="224"/>
      <c r="GUL13" s="224"/>
      <c r="GUM13" s="224"/>
      <c r="GUN13" s="224"/>
      <c r="GUO13" s="224"/>
      <c r="GUP13" s="224"/>
      <c r="GUQ13" s="224"/>
      <c r="GUR13" s="224"/>
      <c r="GUS13" s="224"/>
      <c r="GUT13" s="224"/>
      <c r="GUU13" s="224"/>
      <c r="GUV13" s="224"/>
      <c r="GUW13" s="224"/>
      <c r="GUX13" s="224"/>
      <c r="GUY13" s="224"/>
      <c r="GUZ13" s="224"/>
      <c r="GVA13" s="224"/>
      <c r="GVB13" s="225"/>
      <c r="GVC13" s="226"/>
      <c r="GVD13" s="224"/>
      <c r="GVE13" s="224"/>
      <c r="GVF13" s="224"/>
      <c r="GVG13" s="224"/>
      <c r="GVH13" s="224"/>
      <c r="GVI13" s="224"/>
      <c r="GVJ13" s="224"/>
      <c r="GVK13" s="224"/>
      <c r="GVL13" s="224"/>
      <c r="GVM13" s="224"/>
      <c r="GVN13" s="224"/>
      <c r="GVO13" s="224"/>
      <c r="GVP13" s="224"/>
      <c r="GVQ13" s="224"/>
      <c r="GVR13" s="224"/>
      <c r="GVS13" s="224"/>
      <c r="GVT13" s="224"/>
      <c r="GVU13" s="224"/>
      <c r="GVV13" s="224"/>
      <c r="GVW13" s="224"/>
      <c r="GVX13" s="224"/>
      <c r="GVY13" s="224"/>
      <c r="GVZ13" s="224"/>
      <c r="GWA13" s="225"/>
      <c r="GWB13" s="226"/>
      <c r="GWC13" s="224"/>
      <c r="GWD13" s="224"/>
      <c r="GWE13" s="224"/>
      <c r="GWF13" s="224"/>
      <c r="GWG13" s="224"/>
      <c r="GWH13" s="224"/>
      <c r="GWI13" s="224"/>
      <c r="GWJ13" s="224"/>
      <c r="GWK13" s="224"/>
      <c r="GWL13" s="224"/>
      <c r="GWM13" s="224"/>
      <c r="GWN13" s="224"/>
      <c r="GWO13" s="224"/>
      <c r="GWP13" s="224"/>
      <c r="GWQ13" s="224"/>
      <c r="GWR13" s="224"/>
      <c r="GWS13" s="224"/>
      <c r="GWT13" s="224"/>
      <c r="GWU13" s="224"/>
      <c r="GWV13" s="224"/>
      <c r="GWW13" s="224"/>
      <c r="GWX13" s="224"/>
      <c r="GWY13" s="224"/>
      <c r="GWZ13" s="225"/>
      <c r="GXA13" s="226"/>
      <c r="GXB13" s="224"/>
      <c r="GXC13" s="224"/>
      <c r="GXD13" s="224"/>
      <c r="GXE13" s="224"/>
      <c r="GXF13" s="224"/>
      <c r="GXG13" s="224"/>
      <c r="GXH13" s="224"/>
      <c r="GXI13" s="224"/>
      <c r="GXJ13" s="224"/>
      <c r="GXK13" s="224"/>
      <c r="GXL13" s="224"/>
      <c r="GXM13" s="224"/>
      <c r="GXN13" s="224"/>
      <c r="GXO13" s="224"/>
      <c r="GXP13" s="224"/>
      <c r="GXQ13" s="224"/>
      <c r="GXR13" s="224"/>
      <c r="GXS13" s="224"/>
      <c r="GXT13" s="224"/>
      <c r="GXU13" s="224"/>
      <c r="GXV13" s="224"/>
      <c r="GXW13" s="224"/>
      <c r="GXX13" s="224"/>
      <c r="GXY13" s="225"/>
      <c r="GXZ13" s="226"/>
      <c r="GYA13" s="224"/>
      <c r="GYB13" s="224"/>
      <c r="GYC13" s="224"/>
      <c r="GYD13" s="224"/>
      <c r="GYE13" s="224"/>
      <c r="GYF13" s="224"/>
      <c r="GYG13" s="224"/>
      <c r="GYH13" s="224"/>
      <c r="GYI13" s="224"/>
      <c r="GYJ13" s="224"/>
      <c r="GYK13" s="224"/>
      <c r="GYL13" s="224"/>
      <c r="GYM13" s="224"/>
      <c r="GYN13" s="224"/>
      <c r="GYO13" s="224"/>
      <c r="GYP13" s="224"/>
      <c r="GYQ13" s="224"/>
      <c r="GYR13" s="224"/>
      <c r="GYS13" s="224"/>
      <c r="GYT13" s="224"/>
      <c r="GYU13" s="224"/>
      <c r="GYV13" s="224"/>
      <c r="GYW13" s="224"/>
      <c r="GYX13" s="225"/>
      <c r="GYY13" s="226"/>
      <c r="GYZ13" s="224"/>
      <c r="GZA13" s="224"/>
      <c r="GZB13" s="224"/>
      <c r="GZC13" s="224"/>
      <c r="GZD13" s="224"/>
      <c r="GZE13" s="224"/>
      <c r="GZF13" s="224"/>
      <c r="GZG13" s="224"/>
      <c r="GZH13" s="224"/>
      <c r="GZI13" s="224"/>
      <c r="GZJ13" s="224"/>
      <c r="GZK13" s="224"/>
      <c r="GZL13" s="224"/>
      <c r="GZM13" s="224"/>
      <c r="GZN13" s="224"/>
      <c r="GZO13" s="224"/>
      <c r="GZP13" s="224"/>
      <c r="GZQ13" s="224"/>
      <c r="GZR13" s="224"/>
      <c r="GZS13" s="224"/>
      <c r="GZT13" s="224"/>
      <c r="GZU13" s="224"/>
      <c r="GZV13" s="224"/>
      <c r="GZW13" s="225"/>
      <c r="GZX13" s="226"/>
      <c r="GZY13" s="224"/>
      <c r="GZZ13" s="224"/>
      <c r="HAA13" s="224"/>
      <c r="HAB13" s="224"/>
      <c r="HAC13" s="224"/>
      <c r="HAD13" s="224"/>
      <c r="HAE13" s="224"/>
      <c r="HAF13" s="224"/>
      <c r="HAG13" s="224"/>
      <c r="HAH13" s="224"/>
      <c r="HAI13" s="224"/>
      <c r="HAJ13" s="224"/>
      <c r="HAK13" s="224"/>
      <c r="HAL13" s="224"/>
      <c r="HAM13" s="224"/>
      <c r="HAN13" s="224"/>
      <c r="HAO13" s="224"/>
      <c r="HAP13" s="224"/>
      <c r="HAQ13" s="224"/>
      <c r="HAR13" s="224"/>
      <c r="HAS13" s="224"/>
      <c r="HAT13" s="224"/>
      <c r="HAU13" s="224"/>
      <c r="HAV13" s="225"/>
      <c r="HAW13" s="226"/>
      <c r="HAX13" s="224"/>
      <c r="HAY13" s="224"/>
      <c r="HAZ13" s="224"/>
      <c r="HBA13" s="224"/>
      <c r="HBB13" s="224"/>
      <c r="HBC13" s="224"/>
      <c r="HBD13" s="224"/>
      <c r="HBE13" s="224"/>
      <c r="HBF13" s="224"/>
      <c r="HBG13" s="224"/>
      <c r="HBH13" s="224"/>
      <c r="HBI13" s="224"/>
      <c r="HBJ13" s="224"/>
      <c r="HBK13" s="224"/>
      <c r="HBL13" s="224"/>
      <c r="HBM13" s="224"/>
      <c r="HBN13" s="224"/>
      <c r="HBO13" s="224"/>
      <c r="HBP13" s="224"/>
      <c r="HBQ13" s="224"/>
      <c r="HBR13" s="224"/>
      <c r="HBS13" s="224"/>
      <c r="HBT13" s="224"/>
      <c r="HBU13" s="225"/>
      <c r="HBV13" s="226"/>
      <c r="HBW13" s="224"/>
      <c r="HBX13" s="224"/>
      <c r="HBY13" s="224"/>
      <c r="HBZ13" s="224"/>
      <c r="HCA13" s="224"/>
      <c r="HCB13" s="224"/>
      <c r="HCC13" s="224"/>
      <c r="HCD13" s="224"/>
      <c r="HCE13" s="224"/>
      <c r="HCF13" s="224"/>
      <c r="HCG13" s="224"/>
      <c r="HCH13" s="224"/>
      <c r="HCI13" s="224"/>
      <c r="HCJ13" s="224"/>
      <c r="HCK13" s="224"/>
      <c r="HCL13" s="224"/>
      <c r="HCM13" s="224"/>
      <c r="HCN13" s="224"/>
      <c r="HCO13" s="224"/>
      <c r="HCP13" s="224"/>
      <c r="HCQ13" s="224"/>
      <c r="HCR13" s="224"/>
      <c r="HCS13" s="224"/>
      <c r="HCT13" s="225"/>
      <c r="HCU13" s="226"/>
      <c r="HCV13" s="224"/>
      <c r="HCW13" s="224"/>
      <c r="HCX13" s="224"/>
      <c r="HCY13" s="224"/>
      <c r="HCZ13" s="224"/>
      <c r="HDA13" s="224"/>
      <c r="HDB13" s="224"/>
      <c r="HDC13" s="224"/>
      <c r="HDD13" s="224"/>
      <c r="HDE13" s="224"/>
      <c r="HDF13" s="224"/>
      <c r="HDG13" s="224"/>
      <c r="HDH13" s="224"/>
      <c r="HDI13" s="224"/>
      <c r="HDJ13" s="224"/>
      <c r="HDK13" s="224"/>
      <c r="HDL13" s="224"/>
      <c r="HDM13" s="224"/>
      <c r="HDN13" s="224"/>
      <c r="HDO13" s="224"/>
      <c r="HDP13" s="224"/>
      <c r="HDQ13" s="224"/>
      <c r="HDR13" s="224"/>
      <c r="HDS13" s="225"/>
      <c r="HDT13" s="226"/>
      <c r="HDU13" s="224"/>
      <c r="HDV13" s="224"/>
      <c r="HDW13" s="224"/>
      <c r="HDX13" s="224"/>
      <c r="HDY13" s="224"/>
      <c r="HDZ13" s="224"/>
      <c r="HEA13" s="224"/>
      <c r="HEB13" s="224"/>
      <c r="HEC13" s="224"/>
      <c r="HED13" s="224"/>
      <c r="HEE13" s="224"/>
      <c r="HEF13" s="224"/>
      <c r="HEG13" s="224"/>
      <c r="HEH13" s="224"/>
      <c r="HEI13" s="224"/>
      <c r="HEJ13" s="224"/>
      <c r="HEK13" s="224"/>
      <c r="HEL13" s="224"/>
      <c r="HEM13" s="224"/>
      <c r="HEN13" s="224"/>
      <c r="HEO13" s="224"/>
      <c r="HEP13" s="224"/>
      <c r="HEQ13" s="224"/>
      <c r="HER13" s="225"/>
      <c r="HES13" s="226"/>
      <c r="HET13" s="224"/>
      <c r="HEU13" s="224"/>
      <c r="HEV13" s="224"/>
      <c r="HEW13" s="224"/>
      <c r="HEX13" s="224"/>
      <c r="HEY13" s="224"/>
      <c r="HEZ13" s="224"/>
      <c r="HFA13" s="224"/>
      <c r="HFB13" s="224"/>
      <c r="HFC13" s="224"/>
      <c r="HFD13" s="224"/>
      <c r="HFE13" s="224"/>
      <c r="HFF13" s="224"/>
      <c r="HFG13" s="224"/>
      <c r="HFH13" s="224"/>
      <c r="HFI13" s="224"/>
      <c r="HFJ13" s="224"/>
      <c r="HFK13" s="224"/>
      <c r="HFL13" s="224"/>
      <c r="HFM13" s="224"/>
      <c r="HFN13" s="224"/>
      <c r="HFO13" s="224"/>
      <c r="HFP13" s="224"/>
      <c r="HFQ13" s="225"/>
      <c r="HFR13" s="226"/>
      <c r="HFS13" s="224"/>
      <c r="HFT13" s="224"/>
      <c r="HFU13" s="224"/>
      <c r="HFV13" s="224"/>
      <c r="HFW13" s="224"/>
      <c r="HFX13" s="224"/>
      <c r="HFY13" s="224"/>
      <c r="HFZ13" s="224"/>
      <c r="HGA13" s="224"/>
      <c r="HGB13" s="224"/>
      <c r="HGC13" s="224"/>
      <c r="HGD13" s="224"/>
      <c r="HGE13" s="224"/>
      <c r="HGF13" s="224"/>
      <c r="HGG13" s="224"/>
      <c r="HGH13" s="224"/>
      <c r="HGI13" s="224"/>
      <c r="HGJ13" s="224"/>
      <c r="HGK13" s="224"/>
      <c r="HGL13" s="224"/>
      <c r="HGM13" s="224"/>
      <c r="HGN13" s="224"/>
      <c r="HGO13" s="224"/>
      <c r="HGP13" s="225"/>
      <c r="HGQ13" s="226"/>
      <c r="HGR13" s="224"/>
      <c r="HGS13" s="224"/>
      <c r="HGT13" s="224"/>
      <c r="HGU13" s="224"/>
      <c r="HGV13" s="224"/>
      <c r="HGW13" s="224"/>
      <c r="HGX13" s="224"/>
      <c r="HGY13" s="224"/>
      <c r="HGZ13" s="224"/>
      <c r="HHA13" s="224"/>
      <c r="HHB13" s="224"/>
      <c r="HHC13" s="224"/>
      <c r="HHD13" s="224"/>
      <c r="HHE13" s="224"/>
      <c r="HHF13" s="224"/>
      <c r="HHG13" s="224"/>
      <c r="HHH13" s="224"/>
      <c r="HHI13" s="224"/>
      <c r="HHJ13" s="224"/>
      <c r="HHK13" s="224"/>
      <c r="HHL13" s="224"/>
      <c r="HHM13" s="224"/>
      <c r="HHN13" s="224"/>
      <c r="HHO13" s="225"/>
      <c r="HHP13" s="226"/>
      <c r="HHQ13" s="224"/>
      <c r="HHR13" s="224"/>
      <c r="HHS13" s="224"/>
      <c r="HHT13" s="224"/>
      <c r="HHU13" s="224"/>
      <c r="HHV13" s="224"/>
      <c r="HHW13" s="224"/>
      <c r="HHX13" s="224"/>
      <c r="HHY13" s="224"/>
      <c r="HHZ13" s="224"/>
      <c r="HIA13" s="224"/>
      <c r="HIB13" s="224"/>
      <c r="HIC13" s="224"/>
      <c r="HID13" s="224"/>
      <c r="HIE13" s="224"/>
      <c r="HIF13" s="224"/>
      <c r="HIG13" s="224"/>
      <c r="HIH13" s="224"/>
      <c r="HII13" s="224"/>
      <c r="HIJ13" s="224"/>
      <c r="HIK13" s="224"/>
      <c r="HIL13" s="224"/>
      <c r="HIM13" s="224"/>
      <c r="HIN13" s="225"/>
      <c r="HIO13" s="226"/>
      <c r="HIP13" s="224"/>
      <c r="HIQ13" s="224"/>
      <c r="HIR13" s="224"/>
      <c r="HIS13" s="224"/>
      <c r="HIT13" s="224"/>
      <c r="HIU13" s="224"/>
      <c r="HIV13" s="224"/>
      <c r="HIW13" s="224"/>
      <c r="HIX13" s="224"/>
      <c r="HIY13" s="224"/>
      <c r="HIZ13" s="224"/>
      <c r="HJA13" s="224"/>
      <c r="HJB13" s="224"/>
      <c r="HJC13" s="224"/>
      <c r="HJD13" s="224"/>
      <c r="HJE13" s="224"/>
      <c r="HJF13" s="224"/>
      <c r="HJG13" s="224"/>
      <c r="HJH13" s="224"/>
      <c r="HJI13" s="224"/>
      <c r="HJJ13" s="224"/>
      <c r="HJK13" s="224"/>
      <c r="HJL13" s="224"/>
      <c r="HJM13" s="225"/>
      <c r="HJN13" s="226"/>
      <c r="HJO13" s="224"/>
      <c r="HJP13" s="224"/>
      <c r="HJQ13" s="224"/>
      <c r="HJR13" s="224"/>
      <c r="HJS13" s="224"/>
      <c r="HJT13" s="224"/>
      <c r="HJU13" s="224"/>
      <c r="HJV13" s="224"/>
      <c r="HJW13" s="224"/>
      <c r="HJX13" s="224"/>
      <c r="HJY13" s="224"/>
      <c r="HJZ13" s="224"/>
      <c r="HKA13" s="224"/>
      <c r="HKB13" s="224"/>
      <c r="HKC13" s="224"/>
      <c r="HKD13" s="224"/>
      <c r="HKE13" s="224"/>
      <c r="HKF13" s="224"/>
      <c r="HKG13" s="224"/>
      <c r="HKH13" s="224"/>
      <c r="HKI13" s="224"/>
      <c r="HKJ13" s="224"/>
      <c r="HKK13" s="224"/>
      <c r="HKL13" s="225"/>
      <c r="HKM13" s="226"/>
      <c r="HKN13" s="224"/>
      <c r="HKO13" s="224"/>
      <c r="HKP13" s="224"/>
      <c r="HKQ13" s="224"/>
      <c r="HKR13" s="224"/>
      <c r="HKS13" s="224"/>
      <c r="HKT13" s="224"/>
      <c r="HKU13" s="224"/>
      <c r="HKV13" s="224"/>
      <c r="HKW13" s="224"/>
      <c r="HKX13" s="224"/>
      <c r="HKY13" s="224"/>
      <c r="HKZ13" s="224"/>
      <c r="HLA13" s="224"/>
      <c r="HLB13" s="224"/>
      <c r="HLC13" s="224"/>
      <c r="HLD13" s="224"/>
      <c r="HLE13" s="224"/>
      <c r="HLF13" s="224"/>
      <c r="HLG13" s="224"/>
      <c r="HLH13" s="224"/>
      <c r="HLI13" s="224"/>
      <c r="HLJ13" s="224"/>
      <c r="HLK13" s="225"/>
      <c r="HLL13" s="226"/>
      <c r="HLM13" s="224"/>
      <c r="HLN13" s="224"/>
      <c r="HLO13" s="224"/>
      <c r="HLP13" s="224"/>
      <c r="HLQ13" s="224"/>
      <c r="HLR13" s="224"/>
      <c r="HLS13" s="224"/>
      <c r="HLT13" s="224"/>
      <c r="HLU13" s="224"/>
      <c r="HLV13" s="224"/>
      <c r="HLW13" s="224"/>
      <c r="HLX13" s="224"/>
      <c r="HLY13" s="224"/>
      <c r="HLZ13" s="224"/>
      <c r="HMA13" s="224"/>
      <c r="HMB13" s="224"/>
      <c r="HMC13" s="224"/>
      <c r="HMD13" s="224"/>
      <c r="HME13" s="224"/>
      <c r="HMF13" s="224"/>
      <c r="HMG13" s="224"/>
      <c r="HMH13" s="224"/>
      <c r="HMI13" s="224"/>
      <c r="HMJ13" s="225"/>
      <c r="HMK13" s="226"/>
      <c r="HML13" s="224"/>
      <c r="HMM13" s="224"/>
      <c r="HMN13" s="224"/>
      <c r="HMO13" s="224"/>
      <c r="HMP13" s="224"/>
      <c r="HMQ13" s="224"/>
      <c r="HMR13" s="224"/>
      <c r="HMS13" s="224"/>
      <c r="HMT13" s="224"/>
      <c r="HMU13" s="224"/>
      <c r="HMV13" s="224"/>
      <c r="HMW13" s="224"/>
      <c r="HMX13" s="224"/>
      <c r="HMY13" s="224"/>
      <c r="HMZ13" s="224"/>
      <c r="HNA13" s="224"/>
      <c r="HNB13" s="224"/>
      <c r="HNC13" s="224"/>
      <c r="HND13" s="224"/>
      <c r="HNE13" s="224"/>
      <c r="HNF13" s="224"/>
      <c r="HNG13" s="224"/>
      <c r="HNH13" s="224"/>
      <c r="HNI13" s="225"/>
      <c r="HNJ13" s="226"/>
      <c r="HNK13" s="224"/>
      <c r="HNL13" s="224"/>
      <c r="HNM13" s="224"/>
      <c r="HNN13" s="224"/>
      <c r="HNO13" s="224"/>
      <c r="HNP13" s="224"/>
      <c r="HNQ13" s="224"/>
      <c r="HNR13" s="224"/>
      <c r="HNS13" s="224"/>
      <c r="HNT13" s="224"/>
      <c r="HNU13" s="224"/>
      <c r="HNV13" s="224"/>
      <c r="HNW13" s="224"/>
      <c r="HNX13" s="224"/>
      <c r="HNY13" s="224"/>
      <c r="HNZ13" s="224"/>
      <c r="HOA13" s="224"/>
      <c r="HOB13" s="224"/>
      <c r="HOC13" s="224"/>
      <c r="HOD13" s="224"/>
      <c r="HOE13" s="224"/>
      <c r="HOF13" s="224"/>
      <c r="HOG13" s="224"/>
      <c r="HOH13" s="225"/>
      <c r="HOI13" s="226"/>
      <c r="HOJ13" s="224"/>
      <c r="HOK13" s="224"/>
      <c r="HOL13" s="224"/>
      <c r="HOM13" s="224"/>
      <c r="HON13" s="224"/>
      <c r="HOO13" s="224"/>
      <c r="HOP13" s="224"/>
      <c r="HOQ13" s="224"/>
      <c r="HOR13" s="224"/>
      <c r="HOS13" s="224"/>
      <c r="HOT13" s="224"/>
      <c r="HOU13" s="224"/>
      <c r="HOV13" s="224"/>
      <c r="HOW13" s="224"/>
      <c r="HOX13" s="224"/>
      <c r="HOY13" s="224"/>
      <c r="HOZ13" s="224"/>
      <c r="HPA13" s="224"/>
      <c r="HPB13" s="224"/>
      <c r="HPC13" s="224"/>
      <c r="HPD13" s="224"/>
      <c r="HPE13" s="224"/>
      <c r="HPF13" s="224"/>
      <c r="HPG13" s="225"/>
      <c r="HPH13" s="226"/>
      <c r="HPI13" s="224"/>
      <c r="HPJ13" s="224"/>
      <c r="HPK13" s="224"/>
      <c r="HPL13" s="224"/>
      <c r="HPM13" s="224"/>
      <c r="HPN13" s="224"/>
      <c r="HPO13" s="224"/>
      <c r="HPP13" s="224"/>
      <c r="HPQ13" s="224"/>
      <c r="HPR13" s="224"/>
      <c r="HPS13" s="224"/>
      <c r="HPT13" s="224"/>
      <c r="HPU13" s="224"/>
      <c r="HPV13" s="224"/>
      <c r="HPW13" s="224"/>
      <c r="HPX13" s="224"/>
      <c r="HPY13" s="224"/>
      <c r="HPZ13" s="224"/>
      <c r="HQA13" s="224"/>
      <c r="HQB13" s="224"/>
      <c r="HQC13" s="224"/>
      <c r="HQD13" s="224"/>
      <c r="HQE13" s="224"/>
      <c r="HQF13" s="225"/>
      <c r="HQG13" s="226"/>
      <c r="HQH13" s="224"/>
      <c r="HQI13" s="224"/>
      <c r="HQJ13" s="224"/>
      <c r="HQK13" s="224"/>
      <c r="HQL13" s="224"/>
      <c r="HQM13" s="224"/>
      <c r="HQN13" s="224"/>
      <c r="HQO13" s="224"/>
      <c r="HQP13" s="224"/>
      <c r="HQQ13" s="224"/>
      <c r="HQR13" s="224"/>
      <c r="HQS13" s="224"/>
      <c r="HQT13" s="224"/>
      <c r="HQU13" s="224"/>
      <c r="HQV13" s="224"/>
      <c r="HQW13" s="224"/>
      <c r="HQX13" s="224"/>
      <c r="HQY13" s="224"/>
      <c r="HQZ13" s="224"/>
      <c r="HRA13" s="224"/>
      <c r="HRB13" s="224"/>
      <c r="HRC13" s="224"/>
      <c r="HRD13" s="224"/>
      <c r="HRE13" s="225"/>
      <c r="HRF13" s="226"/>
      <c r="HRG13" s="224"/>
      <c r="HRH13" s="224"/>
      <c r="HRI13" s="224"/>
      <c r="HRJ13" s="224"/>
      <c r="HRK13" s="224"/>
      <c r="HRL13" s="224"/>
      <c r="HRM13" s="224"/>
      <c r="HRN13" s="224"/>
      <c r="HRO13" s="224"/>
      <c r="HRP13" s="224"/>
      <c r="HRQ13" s="224"/>
      <c r="HRR13" s="224"/>
      <c r="HRS13" s="224"/>
      <c r="HRT13" s="224"/>
      <c r="HRU13" s="224"/>
      <c r="HRV13" s="224"/>
      <c r="HRW13" s="224"/>
      <c r="HRX13" s="224"/>
      <c r="HRY13" s="224"/>
      <c r="HRZ13" s="224"/>
      <c r="HSA13" s="224"/>
      <c r="HSB13" s="224"/>
      <c r="HSC13" s="224"/>
      <c r="HSD13" s="225"/>
      <c r="HSE13" s="226"/>
      <c r="HSF13" s="224"/>
      <c r="HSG13" s="224"/>
      <c r="HSH13" s="224"/>
      <c r="HSI13" s="224"/>
      <c r="HSJ13" s="224"/>
      <c r="HSK13" s="224"/>
      <c r="HSL13" s="224"/>
      <c r="HSM13" s="224"/>
      <c r="HSN13" s="224"/>
      <c r="HSO13" s="224"/>
      <c r="HSP13" s="224"/>
      <c r="HSQ13" s="224"/>
      <c r="HSR13" s="224"/>
      <c r="HSS13" s="224"/>
      <c r="HST13" s="224"/>
      <c r="HSU13" s="224"/>
      <c r="HSV13" s="224"/>
      <c r="HSW13" s="224"/>
      <c r="HSX13" s="224"/>
      <c r="HSY13" s="224"/>
      <c r="HSZ13" s="224"/>
      <c r="HTA13" s="224"/>
      <c r="HTB13" s="224"/>
      <c r="HTC13" s="225"/>
      <c r="HTD13" s="226"/>
      <c r="HTE13" s="224"/>
      <c r="HTF13" s="224"/>
      <c r="HTG13" s="224"/>
      <c r="HTH13" s="224"/>
      <c r="HTI13" s="224"/>
      <c r="HTJ13" s="224"/>
      <c r="HTK13" s="224"/>
      <c r="HTL13" s="224"/>
      <c r="HTM13" s="224"/>
      <c r="HTN13" s="224"/>
      <c r="HTO13" s="224"/>
      <c r="HTP13" s="224"/>
      <c r="HTQ13" s="224"/>
      <c r="HTR13" s="224"/>
      <c r="HTS13" s="224"/>
      <c r="HTT13" s="224"/>
      <c r="HTU13" s="224"/>
      <c r="HTV13" s="224"/>
      <c r="HTW13" s="224"/>
      <c r="HTX13" s="224"/>
      <c r="HTY13" s="224"/>
      <c r="HTZ13" s="224"/>
      <c r="HUA13" s="224"/>
      <c r="HUB13" s="225"/>
      <c r="HUC13" s="226"/>
      <c r="HUD13" s="224"/>
      <c r="HUE13" s="224"/>
      <c r="HUF13" s="224"/>
      <c r="HUG13" s="224"/>
      <c r="HUH13" s="224"/>
      <c r="HUI13" s="224"/>
      <c r="HUJ13" s="224"/>
      <c r="HUK13" s="224"/>
      <c r="HUL13" s="224"/>
      <c r="HUM13" s="224"/>
      <c r="HUN13" s="224"/>
      <c r="HUO13" s="224"/>
      <c r="HUP13" s="224"/>
      <c r="HUQ13" s="224"/>
      <c r="HUR13" s="224"/>
      <c r="HUS13" s="224"/>
      <c r="HUT13" s="224"/>
      <c r="HUU13" s="224"/>
      <c r="HUV13" s="224"/>
      <c r="HUW13" s="224"/>
      <c r="HUX13" s="224"/>
      <c r="HUY13" s="224"/>
      <c r="HUZ13" s="224"/>
      <c r="HVA13" s="225"/>
      <c r="HVB13" s="226"/>
      <c r="HVC13" s="224"/>
      <c r="HVD13" s="224"/>
      <c r="HVE13" s="224"/>
      <c r="HVF13" s="224"/>
      <c r="HVG13" s="224"/>
      <c r="HVH13" s="224"/>
      <c r="HVI13" s="224"/>
      <c r="HVJ13" s="224"/>
      <c r="HVK13" s="224"/>
      <c r="HVL13" s="224"/>
      <c r="HVM13" s="224"/>
      <c r="HVN13" s="224"/>
      <c r="HVO13" s="224"/>
      <c r="HVP13" s="224"/>
      <c r="HVQ13" s="224"/>
      <c r="HVR13" s="224"/>
      <c r="HVS13" s="224"/>
      <c r="HVT13" s="224"/>
      <c r="HVU13" s="224"/>
      <c r="HVV13" s="224"/>
      <c r="HVW13" s="224"/>
      <c r="HVX13" s="224"/>
      <c r="HVY13" s="224"/>
      <c r="HVZ13" s="225"/>
      <c r="HWA13" s="226"/>
      <c r="HWB13" s="224"/>
      <c r="HWC13" s="224"/>
      <c r="HWD13" s="224"/>
      <c r="HWE13" s="224"/>
      <c r="HWF13" s="224"/>
      <c r="HWG13" s="224"/>
      <c r="HWH13" s="224"/>
      <c r="HWI13" s="224"/>
      <c r="HWJ13" s="224"/>
      <c r="HWK13" s="224"/>
      <c r="HWL13" s="224"/>
      <c r="HWM13" s="224"/>
      <c r="HWN13" s="224"/>
      <c r="HWO13" s="224"/>
      <c r="HWP13" s="224"/>
      <c r="HWQ13" s="224"/>
      <c r="HWR13" s="224"/>
      <c r="HWS13" s="224"/>
      <c r="HWT13" s="224"/>
      <c r="HWU13" s="224"/>
      <c r="HWV13" s="224"/>
      <c r="HWW13" s="224"/>
      <c r="HWX13" s="224"/>
      <c r="HWY13" s="225"/>
      <c r="HWZ13" s="226"/>
      <c r="HXA13" s="224"/>
      <c r="HXB13" s="224"/>
      <c r="HXC13" s="224"/>
      <c r="HXD13" s="224"/>
      <c r="HXE13" s="224"/>
      <c r="HXF13" s="224"/>
      <c r="HXG13" s="224"/>
      <c r="HXH13" s="224"/>
      <c r="HXI13" s="224"/>
      <c r="HXJ13" s="224"/>
      <c r="HXK13" s="224"/>
      <c r="HXL13" s="224"/>
      <c r="HXM13" s="224"/>
      <c r="HXN13" s="224"/>
      <c r="HXO13" s="224"/>
      <c r="HXP13" s="224"/>
      <c r="HXQ13" s="224"/>
      <c r="HXR13" s="224"/>
      <c r="HXS13" s="224"/>
      <c r="HXT13" s="224"/>
      <c r="HXU13" s="224"/>
      <c r="HXV13" s="224"/>
      <c r="HXW13" s="224"/>
      <c r="HXX13" s="225"/>
      <c r="HXY13" s="226"/>
      <c r="HXZ13" s="224"/>
      <c r="HYA13" s="224"/>
      <c r="HYB13" s="224"/>
      <c r="HYC13" s="224"/>
      <c r="HYD13" s="224"/>
      <c r="HYE13" s="224"/>
      <c r="HYF13" s="224"/>
      <c r="HYG13" s="224"/>
      <c r="HYH13" s="224"/>
      <c r="HYI13" s="224"/>
      <c r="HYJ13" s="224"/>
      <c r="HYK13" s="224"/>
      <c r="HYL13" s="224"/>
      <c r="HYM13" s="224"/>
      <c r="HYN13" s="224"/>
      <c r="HYO13" s="224"/>
      <c r="HYP13" s="224"/>
      <c r="HYQ13" s="224"/>
      <c r="HYR13" s="224"/>
      <c r="HYS13" s="224"/>
      <c r="HYT13" s="224"/>
      <c r="HYU13" s="224"/>
      <c r="HYV13" s="224"/>
      <c r="HYW13" s="225"/>
      <c r="HYX13" s="226"/>
      <c r="HYY13" s="224"/>
      <c r="HYZ13" s="224"/>
      <c r="HZA13" s="224"/>
      <c r="HZB13" s="224"/>
      <c r="HZC13" s="224"/>
      <c r="HZD13" s="224"/>
      <c r="HZE13" s="224"/>
      <c r="HZF13" s="224"/>
      <c r="HZG13" s="224"/>
      <c r="HZH13" s="224"/>
      <c r="HZI13" s="224"/>
      <c r="HZJ13" s="224"/>
      <c r="HZK13" s="224"/>
      <c r="HZL13" s="224"/>
      <c r="HZM13" s="224"/>
      <c r="HZN13" s="224"/>
      <c r="HZO13" s="224"/>
      <c r="HZP13" s="224"/>
      <c r="HZQ13" s="224"/>
      <c r="HZR13" s="224"/>
      <c r="HZS13" s="224"/>
      <c r="HZT13" s="224"/>
      <c r="HZU13" s="224"/>
      <c r="HZV13" s="225"/>
      <c r="HZW13" s="226"/>
      <c r="HZX13" s="224"/>
      <c r="HZY13" s="224"/>
      <c r="HZZ13" s="224"/>
      <c r="IAA13" s="224"/>
      <c r="IAB13" s="224"/>
      <c r="IAC13" s="224"/>
      <c r="IAD13" s="224"/>
      <c r="IAE13" s="224"/>
      <c r="IAF13" s="224"/>
      <c r="IAG13" s="224"/>
      <c r="IAH13" s="224"/>
      <c r="IAI13" s="224"/>
      <c r="IAJ13" s="224"/>
      <c r="IAK13" s="224"/>
      <c r="IAL13" s="224"/>
      <c r="IAM13" s="224"/>
      <c r="IAN13" s="224"/>
      <c r="IAO13" s="224"/>
      <c r="IAP13" s="224"/>
      <c r="IAQ13" s="224"/>
      <c r="IAR13" s="224"/>
      <c r="IAS13" s="224"/>
      <c r="IAT13" s="224"/>
      <c r="IAU13" s="225"/>
      <c r="IAV13" s="226"/>
      <c r="IAW13" s="224"/>
      <c r="IAX13" s="224"/>
      <c r="IAY13" s="224"/>
      <c r="IAZ13" s="224"/>
      <c r="IBA13" s="224"/>
      <c r="IBB13" s="224"/>
      <c r="IBC13" s="224"/>
      <c r="IBD13" s="224"/>
      <c r="IBE13" s="224"/>
      <c r="IBF13" s="224"/>
      <c r="IBG13" s="224"/>
      <c r="IBH13" s="224"/>
      <c r="IBI13" s="224"/>
      <c r="IBJ13" s="224"/>
      <c r="IBK13" s="224"/>
      <c r="IBL13" s="224"/>
      <c r="IBM13" s="224"/>
      <c r="IBN13" s="224"/>
      <c r="IBO13" s="224"/>
      <c r="IBP13" s="224"/>
      <c r="IBQ13" s="224"/>
      <c r="IBR13" s="224"/>
      <c r="IBS13" s="224"/>
      <c r="IBT13" s="225"/>
      <c r="IBU13" s="226"/>
      <c r="IBV13" s="224"/>
      <c r="IBW13" s="224"/>
      <c r="IBX13" s="224"/>
      <c r="IBY13" s="224"/>
      <c r="IBZ13" s="224"/>
      <c r="ICA13" s="224"/>
      <c r="ICB13" s="224"/>
      <c r="ICC13" s="224"/>
      <c r="ICD13" s="224"/>
      <c r="ICE13" s="224"/>
      <c r="ICF13" s="224"/>
      <c r="ICG13" s="224"/>
      <c r="ICH13" s="224"/>
      <c r="ICI13" s="224"/>
      <c r="ICJ13" s="224"/>
      <c r="ICK13" s="224"/>
      <c r="ICL13" s="224"/>
      <c r="ICM13" s="224"/>
      <c r="ICN13" s="224"/>
      <c r="ICO13" s="224"/>
      <c r="ICP13" s="224"/>
      <c r="ICQ13" s="224"/>
      <c r="ICR13" s="224"/>
      <c r="ICS13" s="225"/>
      <c r="ICT13" s="226"/>
      <c r="ICU13" s="224"/>
      <c r="ICV13" s="224"/>
      <c r="ICW13" s="224"/>
      <c r="ICX13" s="224"/>
      <c r="ICY13" s="224"/>
      <c r="ICZ13" s="224"/>
      <c r="IDA13" s="224"/>
      <c r="IDB13" s="224"/>
      <c r="IDC13" s="224"/>
      <c r="IDD13" s="224"/>
      <c r="IDE13" s="224"/>
      <c r="IDF13" s="224"/>
      <c r="IDG13" s="224"/>
      <c r="IDH13" s="224"/>
      <c r="IDI13" s="224"/>
      <c r="IDJ13" s="224"/>
      <c r="IDK13" s="224"/>
      <c r="IDL13" s="224"/>
      <c r="IDM13" s="224"/>
      <c r="IDN13" s="224"/>
      <c r="IDO13" s="224"/>
      <c r="IDP13" s="224"/>
      <c r="IDQ13" s="224"/>
      <c r="IDR13" s="225"/>
      <c r="IDS13" s="226"/>
      <c r="IDT13" s="224"/>
      <c r="IDU13" s="224"/>
      <c r="IDV13" s="224"/>
      <c r="IDW13" s="224"/>
      <c r="IDX13" s="224"/>
      <c r="IDY13" s="224"/>
      <c r="IDZ13" s="224"/>
      <c r="IEA13" s="224"/>
      <c r="IEB13" s="224"/>
      <c r="IEC13" s="224"/>
      <c r="IED13" s="224"/>
      <c r="IEE13" s="224"/>
      <c r="IEF13" s="224"/>
      <c r="IEG13" s="224"/>
      <c r="IEH13" s="224"/>
      <c r="IEI13" s="224"/>
      <c r="IEJ13" s="224"/>
      <c r="IEK13" s="224"/>
      <c r="IEL13" s="224"/>
      <c r="IEM13" s="224"/>
      <c r="IEN13" s="224"/>
      <c r="IEO13" s="224"/>
      <c r="IEP13" s="224"/>
      <c r="IEQ13" s="225"/>
      <c r="IER13" s="226"/>
      <c r="IES13" s="224"/>
      <c r="IET13" s="224"/>
      <c r="IEU13" s="224"/>
      <c r="IEV13" s="224"/>
      <c r="IEW13" s="224"/>
      <c r="IEX13" s="224"/>
      <c r="IEY13" s="224"/>
      <c r="IEZ13" s="224"/>
      <c r="IFA13" s="224"/>
      <c r="IFB13" s="224"/>
      <c r="IFC13" s="224"/>
      <c r="IFD13" s="224"/>
      <c r="IFE13" s="224"/>
      <c r="IFF13" s="224"/>
      <c r="IFG13" s="224"/>
      <c r="IFH13" s="224"/>
      <c r="IFI13" s="224"/>
      <c r="IFJ13" s="224"/>
      <c r="IFK13" s="224"/>
      <c r="IFL13" s="224"/>
      <c r="IFM13" s="224"/>
      <c r="IFN13" s="224"/>
      <c r="IFO13" s="224"/>
      <c r="IFP13" s="225"/>
      <c r="IFQ13" s="226"/>
      <c r="IFR13" s="224"/>
      <c r="IFS13" s="224"/>
      <c r="IFT13" s="224"/>
      <c r="IFU13" s="224"/>
      <c r="IFV13" s="224"/>
      <c r="IFW13" s="224"/>
      <c r="IFX13" s="224"/>
      <c r="IFY13" s="224"/>
      <c r="IFZ13" s="224"/>
      <c r="IGA13" s="224"/>
      <c r="IGB13" s="224"/>
      <c r="IGC13" s="224"/>
      <c r="IGD13" s="224"/>
      <c r="IGE13" s="224"/>
      <c r="IGF13" s="224"/>
      <c r="IGG13" s="224"/>
      <c r="IGH13" s="224"/>
      <c r="IGI13" s="224"/>
      <c r="IGJ13" s="224"/>
      <c r="IGK13" s="224"/>
      <c r="IGL13" s="224"/>
      <c r="IGM13" s="224"/>
      <c r="IGN13" s="224"/>
      <c r="IGO13" s="225"/>
      <c r="IGP13" s="226"/>
      <c r="IGQ13" s="224"/>
      <c r="IGR13" s="224"/>
      <c r="IGS13" s="224"/>
      <c r="IGT13" s="224"/>
      <c r="IGU13" s="224"/>
      <c r="IGV13" s="224"/>
      <c r="IGW13" s="224"/>
      <c r="IGX13" s="224"/>
      <c r="IGY13" s="224"/>
      <c r="IGZ13" s="224"/>
      <c r="IHA13" s="224"/>
      <c r="IHB13" s="224"/>
      <c r="IHC13" s="224"/>
      <c r="IHD13" s="224"/>
      <c r="IHE13" s="224"/>
      <c r="IHF13" s="224"/>
      <c r="IHG13" s="224"/>
      <c r="IHH13" s="224"/>
      <c r="IHI13" s="224"/>
      <c r="IHJ13" s="224"/>
      <c r="IHK13" s="224"/>
      <c r="IHL13" s="224"/>
      <c r="IHM13" s="224"/>
      <c r="IHN13" s="225"/>
      <c r="IHO13" s="226"/>
      <c r="IHP13" s="224"/>
      <c r="IHQ13" s="224"/>
      <c r="IHR13" s="224"/>
      <c r="IHS13" s="224"/>
      <c r="IHT13" s="224"/>
      <c r="IHU13" s="224"/>
      <c r="IHV13" s="224"/>
      <c r="IHW13" s="224"/>
      <c r="IHX13" s="224"/>
      <c r="IHY13" s="224"/>
      <c r="IHZ13" s="224"/>
      <c r="IIA13" s="224"/>
      <c r="IIB13" s="224"/>
      <c r="IIC13" s="224"/>
      <c r="IID13" s="224"/>
      <c r="IIE13" s="224"/>
      <c r="IIF13" s="224"/>
      <c r="IIG13" s="224"/>
      <c r="IIH13" s="224"/>
      <c r="III13" s="224"/>
      <c r="IIJ13" s="224"/>
      <c r="IIK13" s="224"/>
      <c r="IIL13" s="224"/>
      <c r="IIM13" s="225"/>
      <c r="IIN13" s="226"/>
      <c r="IIO13" s="224"/>
      <c r="IIP13" s="224"/>
      <c r="IIQ13" s="224"/>
      <c r="IIR13" s="224"/>
      <c r="IIS13" s="224"/>
      <c r="IIT13" s="224"/>
      <c r="IIU13" s="224"/>
      <c r="IIV13" s="224"/>
      <c r="IIW13" s="224"/>
      <c r="IIX13" s="224"/>
      <c r="IIY13" s="224"/>
      <c r="IIZ13" s="224"/>
      <c r="IJA13" s="224"/>
      <c r="IJB13" s="224"/>
      <c r="IJC13" s="224"/>
      <c r="IJD13" s="224"/>
      <c r="IJE13" s="224"/>
      <c r="IJF13" s="224"/>
      <c r="IJG13" s="224"/>
      <c r="IJH13" s="224"/>
      <c r="IJI13" s="224"/>
      <c r="IJJ13" s="224"/>
      <c r="IJK13" s="224"/>
      <c r="IJL13" s="225"/>
      <c r="IJM13" s="226"/>
      <c r="IJN13" s="224"/>
      <c r="IJO13" s="224"/>
      <c r="IJP13" s="224"/>
      <c r="IJQ13" s="224"/>
      <c r="IJR13" s="224"/>
      <c r="IJS13" s="224"/>
      <c r="IJT13" s="224"/>
      <c r="IJU13" s="224"/>
      <c r="IJV13" s="224"/>
      <c r="IJW13" s="224"/>
      <c r="IJX13" s="224"/>
      <c r="IJY13" s="224"/>
      <c r="IJZ13" s="224"/>
      <c r="IKA13" s="224"/>
      <c r="IKB13" s="224"/>
      <c r="IKC13" s="224"/>
      <c r="IKD13" s="224"/>
      <c r="IKE13" s="224"/>
      <c r="IKF13" s="224"/>
      <c r="IKG13" s="224"/>
      <c r="IKH13" s="224"/>
      <c r="IKI13" s="224"/>
      <c r="IKJ13" s="224"/>
      <c r="IKK13" s="225"/>
      <c r="IKL13" s="226"/>
      <c r="IKM13" s="224"/>
      <c r="IKN13" s="224"/>
      <c r="IKO13" s="224"/>
      <c r="IKP13" s="224"/>
      <c r="IKQ13" s="224"/>
      <c r="IKR13" s="224"/>
      <c r="IKS13" s="224"/>
      <c r="IKT13" s="224"/>
      <c r="IKU13" s="224"/>
      <c r="IKV13" s="224"/>
      <c r="IKW13" s="224"/>
      <c r="IKX13" s="224"/>
      <c r="IKY13" s="224"/>
      <c r="IKZ13" s="224"/>
      <c r="ILA13" s="224"/>
      <c r="ILB13" s="224"/>
      <c r="ILC13" s="224"/>
      <c r="ILD13" s="224"/>
      <c r="ILE13" s="224"/>
      <c r="ILF13" s="224"/>
      <c r="ILG13" s="224"/>
      <c r="ILH13" s="224"/>
      <c r="ILI13" s="224"/>
      <c r="ILJ13" s="225"/>
      <c r="ILK13" s="226"/>
      <c r="ILL13" s="224"/>
      <c r="ILM13" s="224"/>
      <c r="ILN13" s="224"/>
      <c r="ILO13" s="224"/>
      <c r="ILP13" s="224"/>
      <c r="ILQ13" s="224"/>
      <c r="ILR13" s="224"/>
      <c r="ILS13" s="224"/>
      <c r="ILT13" s="224"/>
      <c r="ILU13" s="224"/>
      <c r="ILV13" s="224"/>
      <c r="ILW13" s="224"/>
      <c r="ILX13" s="224"/>
      <c r="ILY13" s="224"/>
      <c r="ILZ13" s="224"/>
      <c r="IMA13" s="224"/>
      <c r="IMB13" s="224"/>
      <c r="IMC13" s="224"/>
      <c r="IMD13" s="224"/>
      <c r="IME13" s="224"/>
      <c r="IMF13" s="224"/>
      <c r="IMG13" s="224"/>
      <c r="IMH13" s="224"/>
      <c r="IMI13" s="225"/>
      <c r="IMJ13" s="226"/>
      <c r="IMK13" s="224"/>
      <c r="IML13" s="224"/>
      <c r="IMM13" s="224"/>
      <c r="IMN13" s="224"/>
      <c r="IMO13" s="224"/>
      <c r="IMP13" s="224"/>
      <c r="IMQ13" s="224"/>
      <c r="IMR13" s="224"/>
      <c r="IMS13" s="224"/>
      <c r="IMT13" s="224"/>
      <c r="IMU13" s="224"/>
      <c r="IMV13" s="224"/>
      <c r="IMW13" s="224"/>
      <c r="IMX13" s="224"/>
      <c r="IMY13" s="224"/>
      <c r="IMZ13" s="224"/>
      <c r="INA13" s="224"/>
      <c r="INB13" s="224"/>
      <c r="INC13" s="224"/>
      <c r="IND13" s="224"/>
      <c r="INE13" s="224"/>
      <c r="INF13" s="224"/>
      <c r="ING13" s="224"/>
      <c r="INH13" s="225"/>
      <c r="INI13" s="226"/>
      <c r="INJ13" s="224"/>
      <c r="INK13" s="224"/>
      <c r="INL13" s="224"/>
      <c r="INM13" s="224"/>
      <c r="INN13" s="224"/>
      <c r="INO13" s="224"/>
      <c r="INP13" s="224"/>
      <c r="INQ13" s="224"/>
      <c r="INR13" s="224"/>
      <c r="INS13" s="224"/>
      <c r="INT13" s="224"/>
      <c r="INU13" s="224"/>
      <c r="INV13" s="224"/>
      <c r="INW13" s="224"/>
      <c r="INX13" s="224"/>
      <c r="INY13" s="224"/>
      <c r="INZ13" s="224"/>
      <c r="IOA13" s="224"/>
      <c r="IOB13" s="224"/>
      <c r="IOC13" s="224"/>
      <c r="IOD13" s="224"/>
      <c r="IOE13" s="224"/>
      <c r="IOF13" s="224"/>
      <c r="IOG13" s="225"/>
      <c r="IOH13" s="226"/>
      <c r="IOI13" s="224"/>
      <c r="IOJ13" s="224"/>
      <c r="IOK13" s="224"/>
      <c r="IOL13" s="224"/>
      <c r="IOM13" s="224"/>
      <c r="ION13" s="224"/>
      <c r="IOO13" s="224"/>
      <c r="IOP13" s="224"/>
      <c r="IOQ13" s="224"/>
      <c r="IOR13" s="224"/>
      <c r="IOS13" s="224"/>
      <c r="IOT13" s="224"/>
      <c r="IOU13" s="224"/>
      <c r="IOV13" s="224"/>
      <c r="IOW13" s="224"/>
      <c r="IOX13" s="224"/>
      <c r="IOY13" s="224"/>
      <c r="IOZ13" s="224"/>
      <c r="IPA13" s="224"/>
      <c r="IPB13" s="224"/>
      <c r="IPC13" s="224"/>
      <c r="IPD13" s="224"/>
      <c r="IPE13" s="224"/>
      <c r="IPF13" s="225"/>
      <c r="IPG13" s="226"/>
      <c r="IPH13" s="224"/>
      <c r="IPI13" s="224"/>
      <c r="IPJ13" s="224"/>
      <c r="IPK13" s="224"/>
      <c r="IPL13" s="224"/>
      <c r="IPM13" s="224"/>
      <c r="IPN13" s="224"/>
      <c r="IPO13" s="224"/>
      <c r="IPP13" s="224"/>
      <c r="IPQ13" s="224"/>
      <c r="IPR13" s="224"/>
      <c r="IPS13" s="224"/>
      <c r="IPT13" s="224"/>
      <c r="IPU13" s="224"/>
      <c r="IPV13" s="224"/>
      <c r="IPW13" s="224"/>
      <c r="IPX13" s="224"/>
      <c r="IPY13" s="224"/>
      <c r="IPZ13" s="224"/>
      <c r="IQA13" s="224"/>
      <c r="IQB13" s="224"/>
      <c r="IQC13" s="224"/>
      <c r="IQD13" s="224"/>
      <c r="IQE13" s="225"/>
      <c r="IQF13" s="226"/>
      <c r="IQG13" s="224"/>
      <c r="IQH13" s="224"/>
      <c r="IQI13" s="224"/>
      <c r="IQJ13" s="224"/>
      <c r="IQK13" s="224"/>
      <c r="IQL13" s="224"/>
      <c r="IQM13" s="224"/>
      <c r="IQN13" s="224"/>
      <c r="IQO13" s="224"/>
      <c r="IQP13" s="224"/>
      <c r="IQQ13" s="224"/>
      <c r="IQR13" s="224"/>
      <c r="IQS13" s="224"/>
      <c r="IQT13" s="224"/>
      <c r="IQU13" s="224"/>
      <c r="IQV13" s="224"/>
      <c r="IQW13" s="224"/>
      <c r="IQX13" s="224"/>
      <c r="IQY13" s="224"/>
      <c r="IQZ13" s="224"/>
      <c r="IRA13" s="224"/>
      <c r="IRB13" s="224"/>
      <c r="IRC13" s="224"/>
      <c r="IRD13" s="225"/>
      <c r="IRE13" s="226"/>
      <c r="IRF13" s="224"/>
      <c r="IRG13" s="224"/>
      <c r="IRH13" s="224"/>
      <c r="IRI13" s="224"/>
      <c r="IRJ13" s="224"/>
      <c r="IRK13" s="224"/>
      <c r="IRL13" s="224"/>
      <c r="IRM13" s="224"/>
      <c r="IRN13" s="224"/>
      <c r="IRO13" s="224"/>
      <c r="IRP13" s="224"/>
      <c r="IRQ13" s="224"/>
      <c r="IRR13" s="224"/>
      <c r="IRS13" s="224"/>
      <c r="IRT13" s="224"/>
      <c r="IRU13" s="224"/>
      <c r="IRV13" s="224"/>
      <c r="IRW13" s="224"/>
      <c r="IRX13" s="224"/>
      <c r="IRY13" s="224"/>
      <c r="IRZ13" s="224"/>
      <c r="ISA13" s="224"/>
      <c r="ISB13" s="224"/>
      <c r="ISC13" s="225"/>
      <c r="ISD13" s="226"/>
      <c r="ISE13" s="224"/>
      <c r="ISF13" s="224"/>
      <c r="ISG13" s="224"/>
      <c r="ISH13" s="224"/>
      <c r="ISI13" s="224"/>
      <c r="ISJ13" s="224"/>
      <c r="ISK13" s="224"/>
      <c r="ISL13" s="224"/>
      <c r="ISM13" s="224"/>
      <c r="ISN13" s="224"/>
      <c r="ISO13" s="224"/>
      <c r="ISP13" s="224"/>
      <c r="ISQ13" s="224"/>
      <c r="ISR13" s="224"/>
      <c r="ISS13" s="224"/>
      <c r="IST13" s="224"/>
      <c r="ISU13" s="224"/>
      <c r="ISV13" s="224"/>
      <c r="ISW13" s="224"/>
      <c r="ISX13" s="224"/>
      <c r="ISY13" s="224"/>
      <c r="ISZ13" s="224"/>
      <c r="ITA13" s="224"/>
      <c r="ITB13" s="225"/>
      <c r="ITC13" s="226"/>
      <c r="ITD13" s="224"/>
      <c r="ITE13" s="224"/>
      <c r="ITF13" s="224"/>
      <c r="ITG13" s="224"/>
      <c r="ITH13" s="224"/>
      <c r="ITI13" s="224"/>
      <c r="ITJ13" s="224"/>
      <c r="ITK13" s="224"/>
      <c r="ITL13" s="224"/>
      <c r="ITM13" s="224"/>
      <c r="ITN13" s="224"/>
      <c r="ITO13" s="224"/>
      <c r="ITP13" s="224"/>
      <c r="ITQ13" s="224"/>
      <c r="ITR13" s="224"/>
      <c r="ITS13" s="224"/>
      <c r="ITT13" s="224"/>
      <c r="ITU13" s="224"/>
      <c r="ITV13" s="224"/>
      <c r="ITW13" s="224"/>
      <c r="ITX13" s="224"/>
      <c r="ITY13" s="224"/>
      <c r="ITZ13" s="224"/>
      <c r="IUA13" s="225"/>
      <c r="IUB13" s="226"/>
      <c r="IUC13" s="224"/>
      <c r="IUD13" s="224"/>
      <c r="IUE13" s="224"/>
      <c r="IUF13" s="224"/>
      <c r="IUG13" s="224"/>
      <c r="IUH13" s="224"/>
      <c r="IUI13" s="224"/>
      <c r="IUJ13" s="224"/>
      <c r="IUK13" s="224"/>
      <c r="IUL13" s="224"/>
      <c r="IUM13" s="224"/>
      <c r="IUN13" s="224"/>
      <c r="IUO13" s="224"/>
      <c r="IUP13" s="224"/>
      <c r="IUQ13" s="224"/>
      <c r="IUR13" s="224"/>
      <c r="IUS13" s="224"/>
      <c r="IUT13" s="224"/>
      <c r="IUU13" s="224"/>
      <c r="IUV13" s="224"/>
      <c r="IUW13" s="224"/>
      <c r="IUX13" s="224"/>
      <c r="IUY13" s="224"/>
      <c r="IUZ13" s="225"/>
      <c r="IVA13" s="226"/>
      <c r="IVB13" s="224"/>
      <c r="IVC13" s="224"/>
      <c r="IVD13" s="224"/>
      <c r="IVE13" s="224"/>
      <c r="IVF13" s="224"/>
      <c r="IVG13" s="224"/>
      <c r="IVH13" s="224"/>
      <c r="IVI13" s="224"/>
      <c r="IVJ13" s="224"/>
      <c r="IVK13" s="224"/>
      <c r="IVL13" s="224"/>
      <c r="IVM13" s="224"/>
      <c r="IVN13" s="224"/>
      <c r="IVO13" s="224"/>
      <c r="IVP13" s="224"/>
      <c r="IVQ13" s="224"/>
      <c r="IVR13" s="224"/>
      <c r="IVS13" s="224"/>
      <c r="IVT13" s="224"/>
      <c r="IVU13" s="224"/>
      <c r="IVV13" s="224"/>
      <c r="IVW13" s="224"/>
      <c r="IVX13" s="224"/>
      <c r="IVY13" s="225"/>
      <c r="IVZ13" s="226"/>
      <c r="IWA13" s="224"/>
      <c r="IWB13" s="224"/>
      <c r="IWC13" s="224"/>
      <c r="IWD13" s="224"/>
      <c r="IWE13" s="224"/>
      <c r="IWF13" s="224"/>
      <c r="IWG13" s="224"/>
      <c r="IWH13" s="224"/>
      <c r="IWI13" s="224"/>
      <c r="IWJ13" s="224"/>
      <c r="IWK13" s="224"/>
      <c r="IWL13" s="224"/>
      <c r="IWM13" s="224"/>
      <c r="IWN13" s="224"/>
      <c r="IWO13" s="224"/>
      <c r="IWP13" s="224"/>
      <c r="IWQ13" s="224"/>
      <c r="IWR13" s="224"/>
      <c r="IWS13" s="224"/>
      <c r="IWT13" s="224"/>
      <c r="IWU13" s="224"/>
      <c r="IWV13" s="224"/>
      <c r="IWW13" s="224"/>
      <c r="IWX13" s="225"/>
      <c r="IWY13" s="226"/>
      <c r="IWZ13" s="224"/>
      <c r="IXA13" s="224"/>
      <c r="IXB13" s="224"/>
      <c r="IXC13" s="224"/>
      <c r="IXD13" s="224"/>
      <c r="IXE13" s="224"/>
      <c r="IXF13" s="224"/>
      <c r="IXG13" s="224"/>
      <c r="IXH13" s="224"/>
      <c r="IXI13" s="224"/>
      <c r="IXJ13" s="224"/>
      <c r="IXK13" s="224"/>
      <c r="IXL13" s="224"/>
      <c r="IXM13" s="224"/>
      <c r="IXN13" s="224"/>
      <c r="IXO13" s="224"/>
      <c r="IXP13" s="224"/>
      <c r="IXQ13" s="224"/>
      <c r="IXR13" s="224"/>
      <c r="IXS13" s="224"/>
      <c r="IXT13" s="224"/>
      <c r="IXU13" s="224"/>
      <c r="IXV13" s="224"/>
      <c r="IXW13" s="225"/>
      <c r="IXX13" s="226"/>
      <c r="IXY13" s="224"/>
      <c r="IXZ13" s="224"/>
      <c r="IYA13" s="224"/>
      <c r="IYB13" s="224"/>
      <c r="IYC13" s="224"/>
      <c r="IYD13" s="224"/>
      <c r="IYE13" s="224"/>
      <c r="IYF13" s="224"/>
      <c r="IYG13" s="224"/>
      <c r="IYH13" s="224"/>
      <c r="IYI13" s="224"/>
      <c r="IYJ13" s="224"/>
      <c r="IYK13" s="224"/>
      <c r="IYL13" s="224"/>
      <c r="IYM13" s="224"/>
      <c r="IYN13" s="224"/>
      <c r="IYO13" s="224"/>
      <c r="IYP13" s="224"/>
      <c r="IYQ13" s="224"/>
      <c r="IYR13" s="224"/>
      <c r="IYS13" s="224"/>
      <c r="IYT13" s="224"/>
      <c r="IYU13" s="224"/>
      <c r="IYV13" s="225"/>
      <c r="IYW13" s="226"/>
      <c r="IYX13" s="224"/>
      <c r="IYY13" s="224"/>
      <c r="IYZ13" s="224"/>
      <c r="IZA13" s="224"/>
      <c r="IZB13" s="224"/>
      <c r="IZC13" s="224"/>
      <c r="IZD13" s="224"/>
      <c r="IZE13" s="224"/>
      <c r="IZF13" s="224"/>
      <c r="IZG13" s="224"/>
      <c r="IZH13" s="224"/>
      <c r="IZI13" s="224"/>
      <c r="IZJ13" s="224"/>
      <c r="IZK13" s="224"/>
      <c r="IZL13" s="224"/>
      <c r="IZM13" s="224"/>
      <c r="IZN13" s="224"/>
      <c r="IZO13" s="224"/>
      <c r="IZP13" s="224"/>
      <c r="IZQ13" s="224"/>
      <c r="IZR13" s="224"/>
      <c r="IZS13" s="224"/>
      <c r="IZT13" s="224"/>
      <c r="IZU13" s="225"/>
      <c r="IZV13" s="226"/>
      <c r="IZW13" s="224"/>
      <c r="IZX13" s="224"/>
      <c r="IZY13" s="224"/>
      <c r="IZZ13" s="224"/>
      <c r="JAA13" s="224"/>
      <c r="JAB13" s="224"/>
      <c r="JAC13" s="224"/>
      <c r="JAD13" s="224"/>
      <c r="JAE13" s="224"/>
      <c r="JAF13" s="224"/>
      <c r="JAG13" s="224"/>
      <c r="JAH13" s="224"/>
      <c r="JAI13" s="224"/>
      <c r="JAJ13" s="224"/>
      <c r="JAK13" s="224"/>
      <c r="JAL13" s="224"/>
      <c r="JAM13" s="224"/>
      <c r="JAN13" s="224"/>
      <c r="JAO13" s="224"/>
      <c r="JAP13" s="224"/>
      <c r="JAQ13" s="224"/>
      <c r="JAR13" s="224"/>
      <c r="JAS13" s="224"/>
      <c r="JAT13" s="225"/>
      <c r="JAU13" s="226"/>
      <c r="JAV13" s="224"/>
      <c r="JAW13" s="224"/>
      <c r="JAX13" s="224"/>
      <c r="JAY13" s="224"/>
      <c r="JAZ13" s="224"/>
      <c r="JBA13" s="224"/>
      <c r="JBB13" s="224"/>
      <c r="JBC13" s="224"/>
      <c r="JBD13" s="224"/>
      <c r="JBE13" s="224"/>
      <c r="JBF13" s="224"/>
      <c r="JBG13" s="224"/>
      <c r="JBH13" s="224"/>
      <c r="JBI13" s="224"/>
      <c r="JBJ13" s="224"/>
      <c r="JBK13" s="224"/>
      <c r="JBL13" s="224"/>
      <c r="JBM13" s="224"/>
      <c r="JBN13" s="224"/>
      <c r="JBO13" s="224"/>
      <c r="JBP13" s="224"/>
      <c r="JBQ13" s="224"/>
      <c r="JBR13" s="224"/>
      <c r="JBS13" s="225"/>
      <c r="JBT13" s="226"/>
      <c r="JBU13" s="224"/>
      <c r="JBV13" s="224"/>
      <c r="JBW13" s="224"/>
      <c r="JBX13" s="224"/>
      <c r="JBY13" s="224"/>
      <c r="JBZ13" s="224"/>
      <c r="JCA13" s="224"/>
      <c r="JCB13" s="224"/>
      <c r="JCC13" s="224"/>
      <c r="JCD13" s="224"/>
      <c r="JCE13" s="224"/>
      <c r="JCF13" s="224"/>
      <c r="JCG13" s="224"/>
      <c r="JCH13" s="224"/>
      <c r="JCI13" s="224"/>
      <c r="JCJ13" s="224"/>
      <c r="JCK13" s="224"/>
      <c r="JCL13" s="224"/>
      <c r="JCM13" s="224"/>
      <c r="JCN13" s="224"/>
      <c r="JCO13" s="224"/>
      <c r="JCP13" s="224"/>
      <c r="JCQ13" s="224"/>
      <c r="JCR13" s="225"/>
      <c r="JCS13" s="226"/>
      <c r="JCT13" s="224"/>
      <c r="JCU13" s="224"/>
      <c r="JCV13" s="224"/>
      <c r="JCW13" s="224"/>
      <c r="JCX13" s="224"/>
      <c r="JCY13" s="224"/>
      <c r="JCZ13" s="224"/>
      <c r="JDA13" s="224"/>
      <c r="JDB13" s="224"/>
      <c r="JDC13" s="224"/>
      <c r="JDD13" s="224"/>
      <c r="JDE13" s="224"/>
      <c r="JDF13" s="224"/>
      <c r="JDG13" s="224"/>
      <c r="JDH13" s="224"/>
      <c r="JDI13" s="224"/>
      <c r="JDJ13" s="224"/>
      <c r="JDK13" s="224"/>
      <c r="JDL13" s="224"/>
      <c r="JDM13" s="224"/>
      <c r="JDN13" s="224"/>
      <c r="JDO13" s="224"/>
      <c r="JDP13" s="224"/>
      <c r="JDQ13" s="225"/>
      <c r="JDR13" s="226"/>
      <c r="JDS13" s="224"/>
      <c r="JDT13" s="224"/>
      <c r="JDU13" s="224"/>
      <c r="JDV13" s="224"/>
      <c r="JDW13" s="224"/>
      <c r="JDX13" s="224"/>
      <c r="JDY13" s="224"/>
      <c r="JDZ13" s="224"/>
      <c r="JEA13" s="224"/>
      <c r="JEB13" s="224"/>
      <c r="JEC13" s="224"/>
      <c r="JED13" s="224"/>
      <c r="JEE13" s="224"/>
      <c r="JEF13" s="224"/>
      <c r="JEG13" s="224"/>
      <c r="JEH13" s="224"/>
      <c r="JEI13" s="224"/>
      <c r="JEJ13" s="224"/>
      <c r="JEK13" s="224"/>
      <c r="JEL13" s="224"/>
      <c r="JEM13" s="224"/>
      <c r="JEN13" s="224"/>
      <c r="JEO13" s="224"/>
      <c r="JEP13" s="225"/>
      <c r="JEQ13" s="226"/>
      <c r="JER13" s="224"/>
      <c r="JES13" s="224"/>
      <c r="JET13" s="224"/>
      <c r="JEU13" s="224"/>
      <c r="JEV13" s="224"/>
      <c r="JEW13" s="224"/>
      <c r="JEX13" s="224"/>
      <c r="JEY13" s="224"/>
      <c r="JEZ13" s="224"/>
      <c r="JFA13" s="224"/>
      <c r="JFB13" s="224"/>
      <c r="JFC13" s="224"/>
      <c r="JFD13" s="224"/>
      <c r="JFE13" s="224"/>
      <c r="JFF13" s="224"/>
      <c r="JFG13" s="224"/>
      <c r="JFH13" s="224"/>
      <c r="JFI13" s="224"/>
      <c r="JFJ13" s="224"/>
      <c r="JFK13" s="224"/>
      <c r="JFL13" s="224"/>
      <c r="JFM13" s="224"/>
      <c r="JFN13" s="224"/>
      <c r="JFO13" s="225"/>
      <c r="JFP13" s="226"/>
      <c r="JFQ13" s="224"/>
      <c r="JFR13" s="224"/>
      <c r="JFS13" s="224"/>
      <c r="JFT13" s="224"/>
      <c r="JFU13" s="224"/>
      <c r="JFV13" s="224"/>
      <c r="JFW13" s="224"/>
      <c r="JFX13" s="224"/>
      <c r="JFY13" s="224"/>
      <c r="JFZ13" s="224"/>
      <c r="JGA13" s="224"/>
      <c r="JGB13" s="224"/>
      <c r="JGC13" s="224"/>
      <c r="JGD13" s="224"/>
      <c r="JGE13" s="224"/>
      <c r="JGF13" s="224"/>
      <c r="JGG13" s="224"/>
      <c r="JGH13" s="224"/>
      <c r="JGI13" s="224"/>
      <c r="JGJ13" s="224"/>
      <c r="JGK13" s="224"/>
      <c r="JGL13" s="224"/>
      <c r="JGM13" s="224"/>
      <c r="JGN13" s="225"/>
      <c r="JGO13" s="226"/>
      <c r="JGP13" s="224"/>
      <c r="JGQ13" s="224"/>
      <c r="JGR13" s="224"/>
      <c r="JGS13" s="224"/>
      <c r="JGT13" s="224"/>
      <c r="JGU13" s="224"/>
      <c r="JGV13" s="224"/>
      <c r="JGW13" s="224"/>
      <c r="JGX13" s="224"/>
      <c r="JGY13" s="224"/>
      <c r="JGZ13" s="224"/>
      <c r="JHA13" s="224"/>
      <c r="JHB13" s="224"/>
      <c r="JHC13" s="224"/>
      <c r="JHD13" s="224"/>
      <c r="JHE13" s="224"/>
      <c r="JHF13" s="224"/>
      <c r="JHG13" s="224"/>
      <c r="JHH13" s="224"/>
      <c r="JHI13" s="224"/>
      <c r="JHJ13" s="224"/>
      <c r="JHK13" s="224"/>
      <c r="JHL13" s="224"/>
      <c r="JHM13" s="225"/>
      <c r="JHN13" s="226"/>
      <c r="JHO13" s="224"/>
      <c r="JHP13" s="224"/>
      <c r="JHQ13" s="224"/>
      <c r="JHR13" s="224"/>
      <c r="JHS13" s="224"/>
      <c r="JHT13" s="224"/>
      <c r="JHU13" s="224"/>
      <c r="JHV13" s="224"/>
      <c r="JHW13" s="224"/>
      <c r="JHX13" s="224"/>
      <c r="JHY13" s="224"/>
      <c r="JHZ13" s="224"/>
      <c r="JIA13" s="224"/>
      <c r="JIB13" s="224"/>
      <c r="JIC13" s="224"/>
      <c r="JID13" s="224"/>
      <c r="JIE13" s="224"/>
      <c r="JIF13" s="224"/>
      <c r="JIG13" s="224"/>
      <c r="JIH13" s="224"/>
      <c r="JII13" s="224"/>
      <c r="JIJ13" s="224"/>
      <c r="JIK13" s="224"/>
      <c r="JIL13" s="225"/>
      <c r="JIM13" s="226"/>
      <c r="JIN13" s="224"/>
      <c r="JIO13" s="224"/>
      <c r="JIP13" s="224"/>
      <c r="JIQ13" s="224"/>
      <c r="JIR13" s="224"/>
      <c r="JIS13" s="224"/>
      <c r="JIT13" s="224"/>
      <c r="JIU13" s="224"/>
      <c r="JIV13" s="224"/>
      <c r="JIW13" s="224"/>
      <c r="JIX13" s="224"/>
      <c r="JIY13" s="224"/>
      <c r="JIZ13" s="224"/>
      <c r="JJA13" s="224"/>
      <c r="JJB13" s="224"/>
      <c r="JJC13" s="224"/>
      <c r="JJD13" s="224"/>
      <c r="JJE13" s="224"/>
      <c r="JJF13" s="224"/>
      <c r="JJG13" s="224"/>
      <c r="JJH13" s="224"/>
      <c r="JJI13" s="224"/>
      <c r="JJJ13" s="224"/>
      <c r="JJK13" s="225"/>
      <c r="JJL13" s="226"/>
      <c r="JJM13" s="224"/>
      <c r="JJN13" s="224"/>
      <c r="JJO13" s="224"/>
      <c r="JJP13" s="224"/>
      <c r="JJQ13" s="224"/>
      <c r="JJR13" s="224"/>
      <c r="JJS13" s="224"/>
      <c r="JJT13" s="224"/>
      <c r="JJU13" s="224"/>
      <c r="JJV13" s="224"/>
      <c r="JJW13" s="224"/>
      <c r="JJX13" s="224"/>
      <c r="JJY13" s="224"/>
      <c r="JJZ13" s="224"/>
      <c r="JKA13" s="224"/>
      <c r="JKB13" s="224"/>
      <c r="JKC13" s="224"/>
      <c r="JKD13" s="224"/>
      <c r="JKE13" s="224"/>
      <c r="JKF13" s="224"/>
      <c r="JKG13" s="224"/>
      <c r="JKH13" s="224"/>
      <c r="JKI13" s="224"/>
      <c r="JKJ13" s="225"/>
      <c r="JKK13" s="226"/>
      <c r="JKL13" s="224"/>
      <c r="JKM13" s="224"/>
      <c r="JKN13" s="224"/>
      <c r="JKO13" s="224"/>
      <c r="JKP13" s="224"/>
      <c r="JKQ13" s="224"/>
      <c r="JKR13" s="224"/>
      <c r="JKS13" s="224"/>
      <c r="JKT13" s="224"/>
      <c r="JKU13" s="224"/>
      <c r="JKV13" s="224"/>
      <c r="JKW13" s="224"/>
      <c r="JKX13" s="224"/>
      <c r="JKY13" s="224"/>
      <c r="JKZ13" s="224"/>
      <c r="JLA13" s="224"/>
      <c r="JLB13" s="224"/>
      <c r="JLC13" s="224"/>
      <c r="JLD13" s="224"/>
      <c r="JLE13" s="224"/>
      <c r="JLF13" s="224"/>
      <c r="JLG13" s="224"/>
      <c r="JLH13" s="224"/>
      <c r="JLI13" s="225"/>
      <c r="JLJ13" s="226"/>
      <c r="JLK13" s="224"/>
      <c r="JLL13" s="224"/>
      <c r="JLM13" s="224"/>
      <c r="JLN13" s="224"/>
      <c r="JLO13" s="224"/>
      <c r="JLP13" s="224"/>
      <c r="JLQ13" s="224"/>
      <c r="JLR13" s="224"/>
      <c r="JLS13" s="224"/>
      <c r="JLT13" s="224"/>
      <c r="JLU13" s="224"/>
      <c r="JLV13" s="224"/>
      <c r="JLW13" s="224"/>
      <c r="JLX13" s="224"/>
      <c r="JLY13" s="224"/>
      <c r="JLZ13" s="224"/>
      <c r="JMA13" s="224"/>
      <c r="JMB13" s="224"/>
      <c r="JMC13" s="224"/>
      <c r="JMD13" s="224"/>
      <c r="JME13" s="224"/>
      <c r="JMF13" s="224"/>
      <c r="JMG13" s="224"/>
      <c r="JMH13" s="225"/>
      <c r="JMI13" s="226"/>
      <c r="JMJ13" s="224"/>
      <c r="JMK13" s="224"/>
      <c r="JML13" s="224"/>
      <c r="JMM13" s="224"/>
      <c r="JMN13" s="224"/>
      <c r="JMO13" s="224"/>
      <c r="JMP13" s="224"/>
      <c r="JMQ13" s="224"/>
      <c r="JMR13" s="224"/>
      <c r="JMS13" s="224"/>
      <c r="JMT13" s="224"/>
      <c r="JMU13" s="224"/>
      <c r="JMV13" s="224"/>
      <c r="JMW13" s="224"/>
      <c r="JMX13" s="224"/>
      <c r="JMY13" s="224"/>
      <c r="JMZ13" s="224"/>
      <c r="JNA13" s="224"/>
      <c r="JNB13" s="224"/>
      <c r="JNC13" s="224"/>
      <c r="JND13" s="224"/>
      <c r="JNE13" s="224"/>
      <c r="JNF13" s="224"/>
      <c r="JNG13" s="225"/>
      <c r="JNH13" s="226"/>
      <c r="JNI13" s="224"/>
      <c r="JNJ13" s="224"/>
      <c r="JNK13" s="224"/>
      <c r="JNL13" s="224"/>
      <c r="JNM13" s="224"/>
      <c r="JNN13" s="224"/>
      <c r="JNO13" s="224"/>
      <c r="JNP13" s="224"/>
      <c r="JNQ13" s="224"/>
      <c r="JNR13" s="224"/>
      <c r="JNS13" s="224"/>
      <c r="JNT13" s="224"/>
      <c r="JNU13" s="224"/>
      <c r="JNV13" s="224"/>
      <c r="JNW13" s="224"/>
      <c r="JNX13" s="224"/>
      <c r="JNY13" s="224"/>
      <c r="JNZ13" s="224"/>
      <c r="JOA13" s="224"/>
      <c r="JOB13" s="224"/>
      <c r="JOC13" s="224"/>
      <c r="JOD13" s="224"/>
      <c r="JOE13" s="224"/>
      <c r="JOF13" s="225"/>
      <c r="JOG13" s="226"/>
      <c r="JOH13" s="224"/>
      <c r="JOI13" s="224"/>
      <c r="JOJ13" s="224"/>
      <c r="JOK13" s="224"/>
      <c r="JOL13" s="224"/>
      <c r="JOM13" s="224"/>
      <c r="JON13" s="224"/>
      <c r="JOO13" s="224"/>
      <c r="JOP13" s="224"/>
      <c r="JOQ13" s="224"/>
      <c r="JOR13" s="224"/>
      <c r="JOS13" s="224"/>
      <c r="JOT13" s="224"/>
      <c r="JOU13" s="224"/>
      <c r="JOV13" s="224"/>
      <c r="JOW13" s="224"/>
      <c r="JOX13" s="224"/>
      <c r="JOY13" s="224"/>
      <c r="JOZ13" s="224"/>
      <c r="JPA13" s="224"/>
      <c r="JPB13" s="224"/>
      <c r="JPC13" s="224"/>
      <c r="JPD13" s="224"/>
      <c r="JPE13" s="225"/>
      <c r="JPF13" s="226"/>
      <c r="JPG13" s="224"/>
      <c r="JPH13" s="224"/>
      <c r="JPI13" s="224"/>
      <c r="JPJ13" s="224"/>
      <c r="JPK13" s="224"/>
      <c r="JPL13" s="224"/>
      <c r="JPM13" s="224"/>
      <c r="JPN13" s="224"/>
      <c r="JPO13" s="224"/>
      <c r="JPP13" s="224"/>
      <c r="JPQ13" s="224"/>
      <c r="JPR13" s="224"/>
      <c r="JPS13" s="224"/>
      <c r="JPT13" s="224"/>
      <c r="JPU13" s="224"/>
      <c r="JPV13" s="224"/>
      <c r="JPW13" s="224"/>
      <c r="JPX13" s="224"/>
      <c r="JPY13" s="224"/>
      <c r="JPZ13" s="224"/>
      <c r="JQA13" s="224"/>
      <c r="JQB13" s="224"/>
      <c r="JQC13" s="224"/>
      <c r="JQD13" s="225"/>
      <c r="JQE13" s="226"/>
      <c r="JQF13" s="224"/>
      <c r="JQG13" s="224"/>
      <c r="JQH13" s="224"/>
      <c r="JQI13" s="224"/>
      <c r="JQJ13" s="224"/>
      <c r="JQK13" s="224"/>
      <c r="JQL13" s="224"/>
      <c r="JQM13" s="224"/>
      <c r="JQN13" s="224"/>
      <c r="JQO13" s="224"/>
      <c r="JQP13" s="224"/>
      <c r="JQQ13" s="224"/>
      <c r="JQR13" s="224"/>
      <c r="JQS13" s="224"/>
      <c r="JQT13" s="224"/>
      <c r="JQU13" s="224"/>
      <c r="JQV13" s="224"/>
      <c r="JQW13" s="224"/>
      <c r="JQX13" s="224"/>
      <c r="JQY13" s="224"/>
      <c r="JQZ13" s="224"/>
      <c r="JRA13" s="224"/>
      <c r="JRB13" s="224"/>
      <c r="JRC13" s="225"/>
      <c r="JRD13" s="226"/>
      <c r="JRE13" s="224"/>
      <c r="JRF13" s="224"/>
      <c r="JRG13" s="224"/>
      <c r="JRH13" s="224"/>
      <c r="JRI13" s="224"/>
      <c r="JRJ13" s="224"/>
      <c r="JRK13" s="224"/>
      <c r="JRL13" s="224"/>
      <c r="JRM13" s="224"/>
      <c r="JRN13" s="224"/>
      <c r="JRO13" s="224"/>
      <c r="JRP13" s="224"/>
      <c r="JRQ13" s="224"/>
      <c r="JRR13" s="224"/>
      <c r="JRS13" s="224"/>
      <c r="JRT13" s="224"/>
      <c r="JRU13" s="224"/>
      <c r="JRV13" s="224"/>
      <c r="JRW13" s="224"/>
      <c r="JRX13" s="224"/>
      <c r="JRY13" s="224"/>
      <c r="JRZ13" s="224"/>
      <c r="JSA13" s="224"/>
      <c r="JSB13" s="225"/>
      <c r="JSC13" s="226"/>
      <c r="JSD13" s="224"/>
      <c r="JSE13" s="224"/>
      <c r="JSF13" s="224"/>
      <c r="JSG13" s="224"/>
      <c r="JSH13" s="224"/>
      <c r="JSI13" s="224"/>
      <c r="JSJ13" s="224"/>
      <c r="JSK13" s="224"/>
      <c r="JSL13" s="224"/>
      <c r="JSM13" s="224"/>
      <c r="JSN13" s="224"/>
      <c r="JSO13" s="224"/>
      <c r="JSP13" s="224"/>
      <c r="JSQ13" s="224"/>
      <c r="JSR13" s="224"/>
      <c r="JSS13" s="224"/>
      <c r="JST13" s="224"/>
      <c r="JSU13" s="224"/>
      <c r="JSV13" s="224"/>
      <c r="JSW13" s="224"/>
      <c r="JSX13" s="224"/>
      <c r="JSY13" s="224"/>
      <c r="JSZ13" s="224"/>
      <c r="JTA13" s="225"/>
      <c r="JTB13" s="226"/>
      <c r="JTC13" s="224"/>
      <c r="JTD13" s="224"/>
      <c r="JTE13" s="224"/>
      <c r="JTF13" s="224"/>
      <c r="JTG13" s="224"/>
      <c r="JTH13" s="224"/>
      <c r="JTI13" s="224"/>
      <c r="JTJ13" s="224"/>
      <c r="JTK13" s="224"/>
      <c r="JTL13" s="224"/>
      <c r="JTM13" s="224"/>
      <c r="JTN13" s="224"/>
      <c r="JTO13" s="224"/>
      <c r="JTP13" s="224"/>
      <c r="JTQ13" s="224"/>
      <c r="JTR13" s="224"/>
      <c r="JTS13" s="224"/>
      <c r="JTT13" s="224"/>
      <c r="JTU13" s="224"/>
      <c r="JTV13" s="224"/>
      <c r="JTW13" s="224"/>
      <c r="JTX13" s="224"/>
      <c r="JTY13" s="224"/>
      <c r="JTZ13" s="225"/>
      <c r="JUA13" s="226"/>
      <c r="JUB13" s="224"/>
      <c r="JUC13" s="224"/>
      <c r="JUD13" s="224"/>
      <c r="JUE13" s="224"/>
      <c r="JUF13" s="224"/>
      <c r="JUG13" s="224"/>
      <c r="JUH13" s="224"/>
      <c r="JUI13" s="224"/>
      <c r="JUJ13" s="224"/>
      <c r="JUK13" s="224"/>
      <c r="JUL13" s="224"/>
      <c r="JUM13" s="224"/>
      <c r="JUN13" s="224"/>
      <c r="JUO13" s="224"/>
      <c r="JUP13" s="224"/>
      <c r="JUQ13" s="224"/>
      <c r="JUR13" s="224"/>
      <c r="JUS13" s="224"/>
      <c r="JUT13" s="224"/>
      <c r="JUU13" s="224"/>
      <c r="JUV13" s="224"/>
      <c r="JUW13" s="224"/>
      <c r="JUX13" s="224"/>
      <c r="JUY13" s="225"/>
      <c r="JUZ13" s="226"/>
      <c r="JVA13" s="224"/>
      <c r="JVB13" s="224"/>
      <c r="JVC13" s="224"/>
      <c r="JVD13" s="224"/>
      <c r="JVE13" s="224"/>
      <c r="JVF13" s="224"/>
      <c r="JVG13" s="224"/>
      <c r="JVH13" s="224"/>
      <c r="JVI13" s="224"/>
      <c r="JVJ13" s="224"/>
      <c r="JVK13" s="224"/>
      <c r="JVL13" s="224"/>
      <c r="JVM13" s="224"/>
      <c r="JVN13" s="224"/>
      <c r="JVO13" s="224"/>
      <c r="JVP13" s="224"/>
      <c r="JVQ13" s="224"/>
      <c r="JVR13" s="224"/>
      <c r="JVS13" s="224"/>
      <c r="JVT13" s="224"/>
      <c r="JVU13" s="224"/>
      <c r="JVV13" s="224"/>
      <c r="JVW13" s="224"/>
      <c r="JVX13" s="225"/>
      <c r="JVY13" s="226"/>
      <c r="JVZ13" s="224"/>
      <c r="JWA13" s="224"/>
      <c r="JWB13" s="224"/>
      <c r="JWC13" s="224"/>
      <c r="JWD13" s="224"/>
      <c r="JWE13" s="224"/>
      <c r="JWF13" s="224"/>
      <c r="JWG13" s="224"/>
      <c r="JWH13" s="224"/>
      <c r="JWI13" s="224"/>
      <c r="JWJ13" s="224"/>
      <c r="JWK13" s="224"/>
      <c r="JWL13" s="224"/>
      <c r="JWM13" s="224"/>
      <c r="JWN13" s="224"/>
      <c r="JWO13" s="224"/>
      <c r="JWP13" s="224"/>
      <c r="JWQ13" s="224"/>
      <c r="JWR13" s="224"/>
      <c r="JWS13" s="224"/>
      <c r="JWT13" s="224"/>
      <c r="JWU13" s="224"/>
      <c r="JWV13" s="224"/>
      <c r="JWW13" s="225"/>
      <c r="JWX13" s="226"/>
      <c r="JWY13" s="224"/>
      <c r="JWZ13" s="224"/>
      <c r="JXA13" s="224"/>
      <c r="JXB13" s="224"/>
      <c r="JXC13" s="224"/>
      <c r="JXD13" s="224"/>
      <c r="JXE13" s="224"/>
      <c r="JXF13" s="224"/>
      <c r="JXG13" s="224"/>
      <c r="JXH13" s="224"/>
      <c r="JXI13" s="224"/>
      <c r="JXJ13" s="224"/>
      <c r="JXK13" s="224"/>
      <c r="JXL13" s="224"/>
      <c r="JXM13" s="224"/>
      <c r="JXN13" s="224"/>
      <c r="JXO13" s="224"/>
      <c r="JXP13" s="224"/>
      <c r="JXQ13" s="224"/>
      <c r="JXR13" s="224"/>
      <c r="JXS13" s="224"/>
      <c r="JXT13" s="224"/>
      <c r="JXU13" s="224"/>
      <c r="JXV13" s="225"/>
      <c r="JXW13" s="226"/>
      <c r="JXX13" s="224"/>
      <c r="JXY13" s="224"/>
      <c r="JXZ13" s="224"/>
      <c r="JYA13" s="224"/>
      <c r="JYB13" s="224"/>
      <c r="JYC13" s="224"/>
      <c r="JYD13" s="224"/>
      <c r="JYE13" s="224"/>
      <c r="JYF13" s="224"/>
      <c r="JYG13" s="224"/>
      <c r="JYH13" s="224"/>
      <c r="JYI13" s="224"/>
      <c r="JYJ13" s="224"/>
      <c r="JYK13" s="224"/>
      <c r="JYL13" s="224"/>
      <c r="JYM13" s="224"/>
      <c r="JYN13" s="224"/>
      <c r="JYO13" s="224"/>
      <c r="JYP13" s="224"/>
      <c r="JYQ13" s="224"/>
      <c r="JYR13" s="224"/>
      <c r="JYS13" s="224"/>
      <c r="JYT13" s="224"/>
      <c r="JYU13" s="225"/>
      <c r="JYV13" s="226"/>
      <c r="JYW13" s="224"/>
      <c r="JYX13" s="224"/>
      <c r="JYY13" s="224"/>
      <c r="JYZ13" s="224"/>
      <c r="JZA13" s="224"/>
      <c r="JZB13" s="224"/>
      <c r="JZC13" s="224"/>
      <c r="JZD13" s="224"/>
      <c r="JZE13" s="224"/>
      <c r="JZF13" s="224"/>
      <c r="JZG13" s="224"/>
      <c r="JZH13" s="224"/>
      <c r="JZI13" s="224"/>
      <c r="JZJ13" s="224"/>
      <c r="JZK13" s="224"/>
      <c r="JZL13" s="224"/>
      <c r="JZM13" s="224"/>
      <c r="JZN13" s="224"/>
      <c r="JZO13" s="224"/>
      <c r="JZP13" s="224"/>
      <c r="JZQ13" s="224"/>
      <c r="JZR13" s="224"/>
      <c r="JZS13" s="224"/>
      <c r="JZT13" s="225"/>
      <c r="JZU13" s="226"/>
      <c r="JZV13" s="224"/>
      <c r="JZW13" s="224"/>
      <c r="JZX13" s="224"/>
      <c r="JZY13" s="224"/>
      <c r="JZZ13" s="224"/>
      <c r="KAA13" s="224"/>
      <c r="KAB13" s="224"/>
      <c r="KAC13" s="224"/>
      <c r="KAD13" s="224"/>
      <c r="KAE13" s="224"/>
      <c r="KAF13" s="224"/>
      <c r="KAG13" s="224"/>
      <c r="KAH13" s="224"/>
      <c r="KAI13" s="224"/>
      <c r="KAJ13" s="224"/>
      <c r="KAK13" s="224"/>
      <c r="KAL13" s="224"/>
      <c r="KAM13" s="224"/>
      <c r="KAN13" s="224"/>
      <c r="KAO13" s="224"/>
      <c r="KAP13" s="224"/>
      <c r="KAQ13" s="224"/>
      <c r="KAR13" s="224"/>
      <c r="KAS13" s="225"/>
      <c r="KAT13" s="226"/>
      <c r="KAU13" s="224"/>
      <c r="KAV13" s="224"/>
      <c r="KAW13" s="224"/>
      <c r="KAX13" s="224"/>
      <c r="KAY13" s="224"/>
      <c r="KAZ13" s="224"/>
      <c r="KBA13" s="224"/>
      <c r="KBB13" s="224"/>
      <c r="KBC13" s="224"/>
      <c r="KBD13" s="224"/>
      <c r="KBE13" s="224"/>
      <c r="KBF13" s="224"/>
      <c r="KBG13" s="224"/>
      <c r="KBH13" s="224"/>
      <c r="KBI13" s="224"/>
      <c r="KBJ13" s="224"/>
      <c r="KBK13" s="224"/>
      <c r="KBL13" s="224"/>
      <c r="KBM13" s="224"/>
      <c r="KBN13" s="224"/>
      <c r="KBO13" s="224"/>
      <c r="KBP13" s="224"/>
      <c r="KBQ13" s="224"/>
      <c r="KBR13" s="225"/>
      <c r="KBS13" s="226"/>
      <c r="KBT13" s="224"/>
      <c r="KBU13" s="224"/>
      <c r="KBV13" s="224"/>
      <c r="KBW13" s="224"/>
      <c r="KBX13" s="224"/>
      <c r="KBY13" s="224"/>
      <c r="KBZ13" s="224"/>
      <c r="KCA13" s="224"/>
      <c r="KCB13" s="224"/>
      <c r="KCC13" s="224"/>
      <c r="KCD13" s="224"/>
      <c r="KCE13" s="224"/>
      <c r="KCF13" s="224"/>
      <c r="KCG13" s="224"/>
      <c r="KCH13" s="224"/>
      <c r="KCI13" s="224"/>
      <c r="KCJ13" s="224"/>
      <c r="KCK13" s="224"/>
      <c r="KCL13" s="224"/>
      <c r="KCM13" s="224"/>
      <c r="KCN13" s="224"/>
      <c r="KCO13" s="224"/>
      <c r="KCP13" s="224"/>
      <c r="KCQ13" s="225"/>
      <c r="KCR13" s="226"/>
      <c r="KCS13" s="224"/>
      <c r="KCT13" s="224"/>
      <c r="KCU13" s="224"/>
      <c r="KCV13" s="224"/>
      <c r="KCW13" s="224"/>
      <c r="KCX13" s="224"/>
      <c r="KCY13" s="224"/>
      <c r="KCZ13" s="224"/>
      <c r="KDA13" s="224"/>
      <c r="KDB13" s="224"/>
      <c r="KDC13" s="224"/>
      <c r="KDD13" s="224"/>
      <c r="KDE13" s="224"/>
      <c r="KDF13" s="224"/>
      <c r="KDG13" s="224"/>
      <c r="KDH13" s="224"/>
      <c r="KDI13" s="224"/>
      <c r="KDJ13" s="224"/>
      <c r="KDK13" s="224"/>
      <c r="KDL13" s="224"/>
      <c r="KDM13" s="224"/>
      <c r="KDN13" s="224"/>
      <c r="KDO13" s="224"/>
      <c r="KDP13" s="225"/>
      <c r="KDQ13" s="226"/>
      <c r="KDR13" s="224"/>
      <c r="KDS13" s="224"/>
      <c r="KDT13" s="224"/>
      <c r="KDU13" s="224"/>
      <c r="KDV13" s="224"/>
      <c r="KDW13" s="224"/>
      <c r="KDX13" s="224"/>
      <c r="KDY13" s="224"/>
      <c r="KDZ13" s="224"/>
      <c r="KEA13" s="224"/>
      <c r="KEB13" s="224"/>
      <c r="KEC13" s="224"/>
      <c r="KED13" s="224"/>
      <c r="KEE13" s="224"/>
      <c r="KEF13" s="224"/>
      <c r="KEG13" s="224"/>
      <c r="KEH13" s="224"/>
      <c r="KEI13" s="224"/>
      <c r="KEJ13" s="224"/>
      <c r="KEK13" s="224"/>
      <c r="KEL13" s="224"/>
      <c r="KEM13" s="224"/>
      <c r="KEN13" s="224"/>
      <c r="KEO13" s="225"/>
      <c r="KEP13" s="226"/>
      <c r="KEQ13" s="224"/>
      <c r="KER13" s="224"/>
      <c r="KES13" s="224"/>
      <c r="KET13" s="224"/>
      <c r="KEU13" s="224"/>
      <c r="KEV13" s="224"/>
      <c r="KEW13" s="224"/>
      <c r="KEX13" s="224"/>
      <c r="KEY13" s="224"/>
      <c r="KEZ13" s="224"/>
      <c r="KFA13" s="224"/>
      <c r="KFB13" s="224"/>
      <c r="KFC13" s="224"/>
      <c r="KFD13" s="224"/>
      <c r="KFE13" s="224"/>
      <c r="KFF13" s="224"/>
      <c r="KFG13" s="224"/>
      <c r="KFH13" s="224"/>
      <c r="KFI13" s="224"/>
      <c r="KFJ13" s="224"/>
      <c r="KFK13" s="224"/>
      <c r="KFL13" s="224"/>
      <c r="KFM13" s="224"/>
      <c r="KFN13" s="225"/>
      <c r="KFO13" s="226"/>
      <c r="KFP13" s="224"/>
      <c r="KFQ13" s="224"/>
      <c r="KFR13" s="224"/>
      <c r="KFS13" s="224"/>
      <c r="KFT13" s="224"/>
      <c r="KFU13" s="224"/>
      <c r="KFV13" s="224"/>
      <c r="KFW13" s="224"/>
      <c r="KFX13" s="224"/>
      <c r="KFY13" s="224"/>
      <c r="KFZ13" s="224"/>
      <c r="KGA13" s="224"/>
      <c r="KGB13" s="224"/>
      <c r="KGC13" s="224"/>
      <c r="KGD13" s="224"/>
      <c r="KGE13" s="224"/>
      <c r="KGF13" s="224"/>
      <c r="KGG13" s="224"/>
      <c r="KGH13" s="224"/>
      <c r="KGI13" s="224"/>
      <c r="KGJ13" s="224"/>
      <c r="KGK13" s="224"/>
      <c r="KGL13" s="224"/>
      <c r="KGM13" s="225"/>
      <c r="KGN13" s="226"/>
      <c r="KGO13" s="224"/>
      <c r="KGP13" s="224"/>
      <c r="KGQ13" s="224"/>
      <c r="KGR13" s="224"/>
      <c r="KGS13" s="224"/>
      <c r="KGT13" s="224"/>
      <c r="KGU13" s="224"/>
      <c r="KGV13" s="224"/>
      <c r="KGW13" s="224"/>
      <c r="KGX13" s="224"/>
      <c r="KGY13" s="224"/>
      <c r="KGZ13" s="224"/>
      <c r="KHA13" s="224"/>
      <c r="KHB13" s="224"/>
      <c r="KHC13" s="224"/>
      <c r="KHD13" s="224"/>
      <c r="KHE13" s="224"/>
      <c r="KHF13" s="224"/>
      <c r="KHG13" s="224"/>
      <c r="KHH13" s="224"/>
      <c r="KHI13" s="224"/>
      <c r="KHJ13" s="224"/>
      <c r="KHK13" s="224"/>
      <c r="KHL13" s="225"/>
      <c r="KHM13" s="226"/>
      <c r="KHN13" s="224"/>
      <c r="KHO13" s="224"/>
      <c r="KHP13" s="224"/>
      <c r="KHQ13" s="224"/>
      <c r="KHR13" s="224"/>
      <c r="KHS13" s="224"/>
      <c r="KHT13" s="224"/>
      <c r="KHU13" s="224"/>
      <c r="KHV13" s="224"/>
      <c r="KHW13" s="224"/>
      <c r="KHX13" s="224"/>
      <c r="KHY13" s="224"/>
      <c r="KHZ13" s="224"/>
      <c r="KIA13" s="224"/>
      <c r="KIB13" s="224"/>
      <c r="KIC13" s="224"/>
      <c r="KID13" s="224"/>
      <c r="KIE13" s="224"/>
      <c r="KIF13" s="224"/>
      <c r="KIG13" s="224"/>
      <c r="KIH13" s="224"/>
      <c r="KII13" s="224"/>
      <c r="KIJ13" s="224"/>
      <c r="KIK13" s="225"/>
      <c r="KIL13" s="226"/>
      <c r="KIM13" s="224"/>
      <c r="KIN13" s="224"/>
      <c r="KIO13" s="224"/>
      <c r="KIP13" s="224"/>
      <c r="KIQ13" s="224"/>
      <c r="KIR13" s="224"/>
      <c r="KIS13" s="224"/>
      <c r="KIT13" s="224"/>
      <c r="KIU13" s="224"/>
      <c r="KIV13" s="224"/>
      <c r="KIW13" s="224"/>
      <c r="KIX13" s="224"/>
      <c r="KIY13" s="224"/>
      <c r="KIZ13" s="224"/>
      <c r="KJA13" s="224"/>
      <c r="KJB13" s="224"/>
      <c r="KJC13" s="224"/>
      <c r="KJD13" s="224"/>
      <c r="KJE13" s="224"/>
      <c r="KJF13" s="224"/>
      <c r="KJG13" s="224"/>
      <c r="KJH13" s="224"/>
      <c r="KJI13" s="224"/>
      <c r="KJJ13" s="225"/>
      <c r="KJK13" s="226"/>
      <c r="KJL13" s="224"/>
      <c r="KJM13" s="224"/>
      <c r="KJN13" s="224"/>
      <c r="KJO13" s="224"/>
      <c r="KJP13" s="224"/>
      <c r="KJQ13" s="224"/>
      <c r="KJR13" s="224"/>
      <c r="KJS13" s="224"/>
      <c r="KJT13" s="224"/>
      <c r="KJU13" s="224"/>
      <c r="KJV13" s="224"/>
      <c r="KJW13" s="224"/>
      <c r="KJX13" s="224"/>
      <c r="KJY13" s="224"/>
      <c r="KJZ13" s="224"/>
      <c r="KKA13" s="224"/>
      <c r="KKB13" s="224"/>
      <c r="KKC13" s="224"/>
      <c r="KKD13" s="224"/>
      <c r="KKE13" s="224"/>
      <c r="KKF13" s="224"/>
      <c r="KKG13" s="224"/>
      <c r="KKH13" s="224"/>
      <c r="KKI13" s="225"/>
      <c r="KKJ13" s="226"/>
      <c r="KKK13" s="224"/>
      <c r="KKL13" s="224"/>
      <c r="KKM13" s="224"/>
      <c r="KKN13" s="224"/>
      <c r="KKO13" s="224"/>
      <c r="KKP13" s="224"/>
      <c r="KKQ13" s="224"/>
      <c r="KKR13" s="224"/>
      <c r="KKS13" s="224"/>
      <c r="KKT13" s="224"/>
      <c r="KKU13" s="224"/>
      <c r="KKV13" s="224"/>
      <c r="KKW13" s="224"/>
      <c r="KKX13" s="224"/>
      <c r="KKY13" s="224"/>
      <c r="KKZ13" s="224"/>
      <c r="KLA13" s="224"/>
      <c r="KLB13" s="224"/>
      <c r="KLC13" s="224"/>
      <c r="KLD13" s="224"/>
      <c r="KLE13" s="224"/>
      <c r="KLF13" s="224"/>
      <c r="KLG13" s="224"/>
      <c r="KLH13" s="225"/>
      <c r="KLI13" s="226"/>
      <c r="KLJ13" s="224"/>
      <c r="KLK13" s="224"/>
      <c r="KLL13" s="224"/>
      <c r="KLM13" s="224"/>
      <c r="KLN13" s="224"/>
      <c r="KLO13" s="224"/>
      <c r="KLP13" s="224"/>
      <c r="KLQ13" s="224"/>
      <c r="KLR13" s="224"/>
      <c r="KLS13" s="224"/>
      <c r="KLT13" s="224"/>
      <c r="KLU13" s="224"/>
      <c r="KLV13" s="224"/>
      <c r="KLW13" s="224"/>
      <c r="KLX13" s="224"/>
      <c r="KLY13" s="224"/>
      <c r="KLZ13" s="224"/>
      <c r="KMA13" s="224"/>
      <c r="KMB13" s="224"/>
      <c r="KMC13" s="224"/>
      <c r="KMD13" s="224"/>
      <c r="KME13" s="224"/>
      <c r="KMF13" s="224"/>
      <c r="KMG13" s="225"/>
      <c r="KMH13" s="226"/>
      <c r="KMI13" s="224"/>
      <c r="KMJ13" s="224"/>
      <c r="KMK13" s="224"/>
      <c r="KML13" s="224"/>
      <c r="KMM13" s="224"/>
      <c r="KMN13" s="224"/>
      <c r="KMO13" s="224"/>
      <c r="KMP13" s="224"/>
      <c r="KMQ13" s="224"/>
      <c r="KMR13" s="224"/>
      <c r="KMS13" s="224"/>
      <c r="KMT13" s="224"/>
      <c r="KMU13" s="224"/>
      <c r="KMV13" s="224"/>
      <c r="KMW13" s="224"/>
      <c r="KMX13" s="224"/>
      <c r="KMY13" s="224"/>
      <c r="KMZ13" s="224"/>
      <c r="KNA13" s="224"/>
      <c r="KNB13" s="224"/>
      <c r="KNC13" s="224"/>
      <c r="KND13" s="224"/>
      <c r="KNE13" s="224"/>
      <c r="KNF13" s="225"/>
      <c r="KNG13" s="226"/>
      <c r="KNH13" s="224"/>
      <c r="KNI13" s="224"/>
      <c r="KNJ13" s="224"/>
      <c r="KNK13" s="224"/>
      <c r="KNL13" s="224"/>
      <c r="KNM13" s="224"/>
      <c r="KNN13" s="224"/>
      <c r="KNO13" s="224"/>
      <c r="KNP13" s="224"/>
      <c r="KNQ13" s="224"/>
      <c r="KNR13" s="224"/>
      <c r="KNS13" s="224"/>
      <c r="KNT13" s="224"/>
      <c r="KNU13" s="224"/>
      <c r="KNV13" s="224"/>
      <c r="KNW13" s="224"/>
      <c r="KNX13" s="224"/>
      <c r="KNY13" s="224"/>
      <c r="KNZ13" s="224"/>
      <c r="KOA13" s="224"/>
      <c r="KOB13" s="224"/>
      <c r="KOC13" s="224"/>
      <c r="KOD13" s="224"/>
      <c r="KOE13" s="225"/>
      <c r="KOF13" s="226"/>
      <c r="KOG13" s="224"/>
      <c r="KOH13" s="224"/>
      <c r="KOI13" s="224"/>
      <c r="KOJ13" s="224"/>
      <c r="KOK13" s="224"/>
      <c r="KOL13" s="224"/>
      <c r="KOM13" s="224"/>
      <c r="KON13" s="224"/>
      <c r="KOO13" s="224"/>
      <c r="KOP13" s="224"/>
      <c r="KOQ13" s="224"/>
      <c r="KOR13" s="224"/>
      <c r="KOS13" s="224"/>
      <c r="KOT13" s="224"/>
      <c r="KOU13" s="224"/>
      <c r="KOV13" s="224"/>
      <c r="KOW13" s="224"/>
      <c r="KOX13" s="224"/>
      <c r="KOY13" s="224"/>
      <c r="KOZ13" s="224"/>
      <c r="KPA13" s="224"/>
      <c r="KPB13" s="224"/>
      <c r="KPC13" s="224"/>
      <c r="KPD13" s="225"/>
      <c r="KPE13" s="226"/>
      <c r="KPF13" s="224"/>
      <c r="KPG13" s="224"/>
      <c r="KPH13" s="224"/>
      <c r="KPI13" s="224"/>
      <c r="KPJ13" s="224"/>
      <c r="KPK13" s="224"/>
      <c r="KPL13" s="224"/>
      <c r="KPM13" s="224"/>
      <c r="KPN13" s="224"/>
      <c r="KPO13" s="224"/>
      <c r="KPP13" s="224"/>
      <c r="KPQ13" s="224"/>
      <c r="KPR13" s="224"/>
      <c r="KPS13" s="224"/>
      <c r="KPT13" s="224"/>
      <c r="KPU13" s="224"/>
      <c r="KPV13" s="224"/>
      <c r="KPW13" s="224"/>
      <c r="KPX13" s="224"/>
      <c r="KPY13" s="224"/>
      <c r="KPZ13" s="224"/>
      <c r="KQA13" s="224"/>
      <c r="KQB13" s="224"/>
      <c r="KQC13" s="225"/>
      <c r="KQD13" s="226"/>
      <c r="KQE13" s="224"/>
      <c r="KQF13" s="224"/>
      <c r="KQG13" s="224"/>
      <c r="KQH13" s="224"/>
      <c r="KQI13" s="224"/>
      <c r="KQJ13" s="224"/>
      <c r="KQK13" s="224"/>
      <c r="KQL13" s="224"/>
      <c r="KQM13" s="224"/>
      <c r="KQN13" s="224"/>
      <c r="KQO13" s="224"/>
      <c r="KQP13" s="224"/>
      <c r="KQQ13" s="224"/>
      <c r="KQR13" s="224"/>
      <c r="KQS13" s="224"/>
      <c r="KQT13" s="224"/>
      <c r="KQU13" s="224"/>
      <c r="KQV13" s="224"/>
      <c r="KQW13" s="224"/>
      <c r="KQX13" s="224"/>
      <c r="KQY13" s="224"/>
      <c r="KQZ13" s="224"/>
      <c r="KRA13" s="224"/>
      <c r="KRB13" s="225"/>
      <c r="KRC13" s="226"/>
      <c r="KRD13" s="224"/>
      <c r="KRE13" s="224"/>
      <c r="KRF13" s="224"/>
      <c r="KRG13" s="224"/>
      <c r="KRH13" s="224"/>
      <c r="KRI13" s="224"/>
      <c r="KRJ13" s="224"/>
      <c r="KRK13" s="224"/>
      <c r="KRL13" s="224"/>
      <c r="KRM13" s="224"/>
      <c r="KRN13" s="224"/>
      <c r="KRO13" s="224"/>
      <c r="KRP13" s="224"/>
      <c r="KRQ13" s="224"/>
      <c r="KRR13" s="224"/>
      <c r="KRS13" s="224"/>
      <c r="KRT13" s="224"/>
      <c r="KRU13" s="224"/>
      <c r="KRV13" s="224"/>
      <c r="KRW13" s="224"/>
      <c r="KRX13" s="224"/>
      <c r="KRY13" s="224"/>
      <c r="KRZ13" s="224"/>
      <c r="KSA13" s="225"/>
      <c r="KSB13" s="226"/>
      <c r="KSC13" s="224"/>
      <c r="KSD13" s="224"/>
      <c r="KSE13" s="224"/>
      <c r="KSF13" s="224"/>
      <c r="KSG13" s="224"/>
      <c r="KSH13" s="224"/>
      <c r="KSI13" s="224"/>
      <c r="KSJ13" s="224"/>
      <c r="KSK13" s="224"/>
      <c r="KSL13" s="224"/>
      <c r="KSM13" s="224"/>
      <c r="KSN13" s="224"/>
      <c r="KSO13" s="224"/>
      <c r="KSP13" s="224"/>
      <c r="KSQ13" s="224"/>
      <c r="KSR13" s="224"/>
      <c r="KSS13" s="224"/>
      <c r="KST13" s="224"/>
      <c r="KSU13" s="224"/>
      <c r="KSV13" s="224"/>
      <c r="KSW13" s="224"/>
      <c r="KSX13" s="224"/>
      <c r="KSY13" s="224"/>
      <c r="KSZ13" s="225"/>
      <c r="KTA13" s="226"/>
      <c r="KTB13" s="224"/>
      <c r="KTC13" s="224"/>
      <c r="KTD13" s="224"/>
      <c r="KTE13" s="224"/>
      <c r="KTF13" s="224"/>
      <c r="KTG13" s="224"/>
      <c r="KTH13" s="224"/>
      <c r="KTI13" s="224"/>
      <c r="KTJ13" s="224"/>
      <c r="KTK13" s="224"/>
      <c r="KTL13" s="224"/>
      <c r="KTM13" s="224"/>
      <c r="KTN13" s="224"/>
      <c r="KTO13" s="224"/>
      <c r="KTP13" s="224"/>
      <c r="KTQ13" s="224"/>
      <c r="KTR13" s="224"/>
      <c r="KTS13" s="224"/>
      <c r="KTT13" s="224"/>
      <c r="KTU13" s="224"/>
      <c r="KTV13" s="224"/>
      <c r="KTW13" s="224"/>
      <c r="KTX13" s="224"/>
      <c r="KTY13" s="225"/>
      <c r="KTZ13" s="226"/>
      <c r="KUA13" s="224"/>
      <c r="KUB13" s="224"/>
      <c r="KUC13" s="224"/>
      <c r="KUD13" s="224"/>
      <c r="KUE13" s="224"/>
      <c r="KUF13" s="224"/>
      <c r="KUG13" s="224"/>
      <c r="KUH13" s="224"/>
      <c r="KUI13" s="224"/>
      <c r="KUJ13" s="224"/>
      <c r="KUK13" s="224"/>
      <c r="KUL13" s="224"/>
      <c r="KUM13" s="224"/>
      <c r="KUN13" s="224"/>
      <c r="KUO13" s="224"/>
      <c r="KUP13" s="224"/>
      <c r="KUQ13" s="224"/>
      <c r="KUR13" s="224"/>
      <c r="KUS13" s="224"/>
      <c r="KUT13" s="224"/>
      <c r="KUU13" s="224"/>
      <c r="KUV13" s="224"/>
      <c r="KUW13" s="224"/>
      <c r="KUX13" s="225"/>
      <c r="KUY13" s="226"/>
      <c r="KUZ13" s="224"/>
      <c r="KVA13" s="224"/>
      <c r="KVB13" s="224"/>
      <c r="KVC13" s="224"/>
      <c r="KVD13" s="224"/>
      <c r="KVE13" s="224"/>
      <c r="KVF13" s="224"/>
      <c r="KVG13" s="224"/>
      <c r="KVH13" s="224"/>
      <c r="KVI13" s="224"/>
      <c r="KVJ13" s="224"/>
      <c r="KVK13" s="224"/>
      <c r="KVL13" s="224"/>
      <c r="KVM13" s="224"/>
      <c r="KVN13" s="224"/>
      <c r="KVO13" s="224"/>
      <c r="KVP13" s="224"/>
      <c r="KVQ13" s="224"/>
      <c r="KVR13" s="224"/>
      <c r="KVS13" s="224"/>
      <c r="KVT13" s="224"/>
      <c r="KVU13" s="224"/>
      <c r="KVV13" s="224"/>
      <c r="KVW13" s="225"/>
      <c r="KVX13" s="226"/>
      <c r="KVY13" s="224"/>
      <c r="KVZ13" s="224"/>
      <c r="KWA13" s="224"/>
      <c r="KWB13" s="224"/>
      <c r="KWC13" s="224"/>
      <c r="KWD13" s="224"/>
      <c r="KWE13" s="224"/>
      <c r="KWF13" s="224"/>
      <c r="KWG13" s="224"/>
      <c r="KWH13" s="224"/>
      <c r="KWI13" s="224"/>
      <c r="KWJ13" s="224"/>
      <c r="KWK13" s="224"/>
      <c r="KWL13" s="224"/>
      <c r="KWM13" s="224"/>
      <c r="KWN13" s="224"/>
      <c r="KWO13" s="224"/>
      <c r="KWP13" s="224"/>
      <c r="KWQ13" s="224"/>
      <c r="KWR13" s="224"/>
      <c r="KWS13" s="224"/>
      <c r="KWT13" s="224"/>
      <c r="KWU13" s="224"/>
      <c r="KWV13" s="225"/>
      <c r="KWW13" s="226"/>
      <c r="KWX13" s="224"/>
      <c r="KWY13" s="224"/>
      <c r="KWZ13" s="224"/>
      <c r="KXA13" s="224"/>
      <c r="KXB13" s="224"/>
      <c r="KXC13" s="224"/>
      <c r="KXD13" s="224"/>
      <c r="KXE13" s="224"/>
      <c r="KXF13" s="224"/>
      <c r="KXG13" s="224"/>
      <c r="KXH13" s="224"/>
      <c r="KXI13" s="224"/>
      <c r="KXJ13" s="224"/>
      <c r="KXK13" s="224"/>
      <c r="KXL13" s="224"/>
      <c r="KXM13" s="224"/>
      <c r="KXN13" s="224"/>
      <c r="KXO13" s="224"/>
      <c r="KXP13" s="224"/>
      <c r="KXQ13" s="224"/>
      <c r="KXR13" s="224"/>
      <c r="KXS13" s="224"/>
      <c r="KXT13" s="224"/>
      <c r="KXU13" s="225"/>
      <c r="KXV13" s="226"/>
      <c r="KXW13" s="224"/>
      <c r="KXX13" s="224"/>
      <c r="KXY13" s="224"/>
      <c r="KXZ13" s="224"/>
      <c r="KYA13" s="224"/>
      <c r="KYB13" s="224"/>
      <c r="KYC13" s="224"/>
      <c r="KYD13" s="224"/>
      <c r="KYE13" s="224"/>
      <c r="KYF13" s="224"/>
      <c r="KYG13" s="224"/>
      <c r="KYH13" s="224"/>
      <c r="KYI13" s="224"/>
      <c r="KYJ13" s="224"/>
      <c r="KYK13" s="224"/>
      <c r="KYL13" s="224"/>
      <c r="KYM13" s="224"/>
      <c r="KYN13" s="224"/>
      <c r="KYO13" s="224"/>
      <c r="KYP13" s="224"/>
      <c r="KYQ13" s="224"/>
      <c r="KYR13" s="224"/>
      <c r="KYS13" s="224"/>
      <c r="KYT13" s="225"/>
      <c r="KYU13" s="226"/>
      <c r="KYV13" s="224"/>
      <c r="KYW13" s="224"/>
      <c r="KYX13" s="224"/>
      <c r="KYY13" s="224"/>
      <c r="KYZ13" s="224"/>
      <c r="KZA13" s="224"/>
      <c r="KZB13" s="224"/>
      <c r="KZC13" s="224"/>
      <c r="KZD13" s="224"/>
      <c r="KZE13" s="224"/>
      <c r="KZF13" s="224"/>
      <c r="KZG13" s="224"/>
      <c r="KZH13" s="224"/>
      <c r="KZI13" s="224"/>
      <c r="KZJ13" s="224"/>
      <c r="KZK13" s="224"/>
      <c r="KZL13" s="224"/>
      <c r="KZM13" s="224"/>
      <c r="KZN13" s="224"/>
      <c r="KZO13" s="224"/>
      <c r="KZP13" s="224"/>
      <c r="KZQ13" s="224"/>
      <c r="KZR13" s="224"/>
      <c r="KZS13" s="225"/>
      <c r="KZT13" s="226"/>
      <c r="KZU13" s="224"/>
      <c r="KZV13" s="224"/>
      <c r="KZW13" s="224"/>
      <c r="KZX13" s="224"/>
      <c r="KZY13" s="224"/>
      <c r="KZZ13" s="224"/>
      <c r="LAA13" s="224"/>
      <c r="LAB13" s="224"/>
      <c r="LAC13" s="224"/>
      <c r="LAD13" s="224"/>
      <c r="LAE13" s="224"/>
      <c r="LAF13" s="224"/>
      <c r="LAG13" s="224"/>
      <c r="LAH13" s="224"/>
      <c r="LAI13" s="224"/>
      <c r="LAJ13" s="224"/>
      <c r="LAK13" s="224"/>
      <c r="LAL13" s="224"/>
      <c r="LAM13" s="224"/>
      <c r="LAN13" s="224"/>
      <c r="LAO13" s="224"/>
      <c r="LAP13" s="224"/>
      <c r="LAQ13" s="224"/>
      <c r="LAR13" s="225"/>
      <c r="LAS13" s="226"/>
      <c r="LAT13" s="224"/>
      <c r="LAU13" s="224"/>
      <c r="LAV13" s="224"/>
      <c r="LAW13" s="224"/>
      <c r="LAX13" s="224"/>
      <c r="LAY13" s="224"/>
      <c r="LAZ13" s="224"/>
      <c r="LBA13" s="224"/>
      <c r="LBB13" s="224"/>
      <c r="LBC13" s="224"/>
      <c r="LBD13" s="224"/>
      <c r="LBE13" s="224"/>
      <c r="LBF13" s="224"/>
      <c r="LBG13" s="224"/>
      <c r="LBH13" s="224"/>
      <c r="LBI13" s="224"/>
      <c r="LBJ13" s="224"/>
      <c r="LBK13" s="224"/>
      <c r="LBL13" s="224"/>
      <c r="LBM13" s="224"/>
      <c r="LBN13" s="224"/>
      <c r="LBO13" s="224"/>
      <c r="LBP13" s="224"/>
      <c r="LBQ13" s="225"/>
      <c r="LBR13" s="226"/>
      <c r="LBS13" s="224"/>
      <c r="LBT13" s="224"/>
      <c r="LBU13" s="224"/>
      <c r="LBV13" s="224"/>
      <c r="LBW13" s="224"/>
      <c r="LBX13" s="224"/>
      <c r="LBY13" s="224"/>
      <c r="LBZ13" s="224"/>
      <c r="LCA13" s="224"/>
      <c r="LCB13" s="224"/>
      <c r="LCC13" s="224"/>
      <c r="LCD13" s="224"/>
      <c r="LCE13" s="224"/>
      <c r="LCF13" s="224"/>
      <c r="LCG13" s="224"/>
      <c r="LCH13" s="224"/>
      <c r="LCI13" s="224"/>
      <c r="LCJ13" s="224"/>
      <c r="LCK13" s="224"/>
      <c r="LCL13" s="224"/>
      <c r="LCM13" s="224"/>
      <c r="LCN13" s="224"/>
      <c r="LCO13" s="224"/>
      <c r="LCP13" s="225"/>
      <c r="LCQ13" s="226"/>
      <c r="LCR13" s="224"/>
      <c r="LCS13" s="224"/>
      <c r="LCT13" s="224"/>
      <c r="LCU13" s="224"/>
      <c r="LCV13" s="224"/>
      <c r="LCW13" s="224"/>
      <c r="LCX13" s="224"/>
      <c r="LCY13" s="224"/>
      <c r="LCZ13" s="224"/>
      <c r="LDA13" s="224"/>
      <c r="LDB13" s="224"/>
      <c r="LDC13" s="224"/>
      <c r="LDD13" s="224"/>
      <c r="LDE13" s="224"/>
      <c r="LDF13" s="224"/>
      <c r="LDG13" s="224"/>
      <c r="LDH13" s="224"/>
      <c r="LDI13" s="224"/>
      <c r="LDJ13" s="224"/>
      <c r="LDK13" s="224"/>
      <c r="LDL13" s="224"/>
      <c r="LDM13" s="224"/>
      <c r="LDN13" s="224"/>
      <c r="LDO13" s="225"/>
      <c r="LDP13" s="226"/>
      <c r="LDQ13" s="224"/>
      <c r="LDR13" s="224"/>
      <c r="LDS13" s="224"/>
      <c r="LDT13" s="224"/>
      <c r="LDU13" s="224"/>
      <c r="LDV13" s="224"/>
      <c r="LDW13" s="224"/>
      <c r="LDX13" s="224"/>
      <c r="LDY13" s="224"/>
      <c r="LDZ13" s="224"/>
      <c r="LEA13" s="224"/>
      <c r="LEB13" s="224"/>
      <c r="LEC13" s="224"/>
      <c r="LED13" s="224"/>
      <c r="LEE13" s="224"/>
      <c r="LEF13" s="224"/>
      <c r="LEG13" s="224"/>
      <c r="LEH13" s="224"/>
      <c r="LEI13" s="224"/>
      <c r="LEJ13" s="224"/>
      <c r="LEK13" s="224"/>
      <c r="LEL13" s="224"/>
      <c r="LEM13" s="224"/>
      <c r="LEN13" s="225"/>
      <c r="LEO13" s="226"/>
      <c r="LEP13" s="224"/>
      <c r="LEQ13" s="224"/>
      <c r="LER13" s="224"/>
      <c r="LES13" s="224"/>
      <c r="LET13" s="224"/>
      <c r="LEU13" s="224"/>
      <c r="LEV13" s="224"/>
      <c r="LEW13" s="224"/>
      <c r="LEX13" s="224"/>
      <c r="LEY13" s="224"/>
      <c r="LEZ13" s="224"/>
      <c r="LFA13" s="224"/>
      <c r="LFB13" s="224"/>
      <c r="LFC13" s="224"/>
      <c r="LFD13" s="224"/>
      <c r="LFE13" s="224"/>
      <c r="LFF13" s="224"/>
      <c r="LFG13" s="224"/>
      <c r="LFH13" s="224"/>
      <c r="LFI13" s="224"/>
      <c r="LFJ13" s="224"/>
      <c r="LFK13" s="224"/>
      <c r="LFL13" s="224"/>
      <c r="LFM13" s="225"/>
      <c r="LFN13" s="226"/>
      <c r="LFO13" s="224"/>
      <c r="LFP13" s="224"/>
      <c r="LFQ13" s="224"/>
      <c r="LFR13" s="224"/>
      <c r="LFS13" s="224"/>
      <c r="LFT13" s="224"/>
      <c r="LFU13" s="224"/>
      <c r="LFV13" s="224"/>
      <c r="LFW13" s="224"/>
      <c r="LFX13" s="224"/>
      <c r="LFY13" s="224"/>
      <c r="LFZ13" s="224"/>
      <c r="LGA13" s="224"/>
      <c r="LGB13" s="224"/>
      <c r="LGC13" s="224"/>
      <c r="LGD13" s="224"/>
      <c r="LGE13" s="224"/>
      <c r="LGF13" s="224"/>
      <c r="LGG13" s="224"/>
      <c r="LGH13" s="224"/>
      <c r="LGI13" s="224"/>
      <c r="LGJ13" s="224"/>
      <c r="LGK13" s="224"/>
      <c r="LGL13" s="225"/>
      <c r="LGM13" s="226"/>
      <c r="LGN13" s="224"/>
      <c r="LGO13" s="224"/>
      <c r="LGP13" s="224"/>
      <c r="LGQ13" s="224"/>
      <c r="LGR13" s="224"/>
      <c r="LGS13" s="224"/>
      <c r="LGT13" s="224"/>
      <c r="LGU13" s="224"/>
      <c r="LGV13" s="224"/>
      <c r="LGW13" s="224"/>
      <c r="LGX13" s="224"/>
      <c r="LGY13" s="224"/>
      <c r="LGZ13" s="224"/>
      <c r="LHA13" s="224"/>
      <c r="LHB13" s="224"/>
      <c r="LHC13" s="224"/>
      <c r="LHD13" s="224"/>
      <c r="LHE13" s="224"/>
      <c r="LHF13" s="224"/>
      <c r="LHG13" s="224"/>
      <c r="LHH13" s="224"/>
      <c r="LHI13" s="224"/>
      <c r="LHJ13" s="224"/>
      <c r="LHK13" s="225"/>
      <c r="LHL13" s="226"/>
      <c r="LHM13" s="224"/>
      <c r="LHN13" s="224"/>
      <c r="LHO13" s="224"/>
      <c r="LHP13" s="224"/>
      <c r="LHQ13" s="224"/>
      <c r="LHR13" s="224"/>
      <c r="LHS13" s="224"/>
      <c r="LHT13" s="224"/>
      <c r="LHU13" s="224"/>
      <c r="LHV13" s="224"/>
      <c r="LHW13" s="224"/>
      <c r="LHX13" s="224"/>
      <c r="LHY13" s="224"/>
      <c r="LHZ13" s="224"/>
      <c r="LIA13" s="224"/>
      <c r="LIB13" s="224"/>
      <c r="LIC13" s="224"/>
      <c r="LID13" s="224"/>
      <c r="LIE13" s="224"/>
      <c r="LIF13" s="224"/>
      <c r="LIG13" s="224"/>
      <c r="LIH13" s="224"/>
      <c r="LII13" s="224"/>
      <c r="LIJ13" s="225"/>
      <c r="LIK13" s="226"/>
      <c r="LIL13" s="224"/>
      <c r="LIM13" s="224"/>
      <c r="LIN13" s="224"/>
      <c r="LIO13" s="224"/>
      <c r="LIP13" s="224"/>
      <c r="LIQ13" s="224"/>
      <c r="LIR13" s="224"/>
      <c r="LIS13" s="224"/>
      <c r="LIT13" s="224"/>
      <c r="LIU13" s="224"/>
      <c r="LIV13" s="224"/>
      <c r="LIW13" s="224"/>
      <c r="LIX13" s="224"/>
      <c r="LIY13" s="224"/>
      <c r="LIZ13" s="224"/>
      <c r="LJA13" s="224"/>
      <c r="LJB13" s="224"/>
      <c r="LJC13" s="224"/>
      <c r="LJD13" s="224"/>
      <c r="LJE13" s="224"/>
      <c r="LJF13" s="224"/>
      <c r="LJG13" s="224"/>
      <c r="LJH13" s="224"/>
      <c r="LJI13" s="225"/>
      <c r="LJJ13" s="226"/>
      <c r="LJK13" s="224"/>
      <c r="LJL13" s="224"/>
      <c r="LJM13" s="224"/>
      <c r="LJN13" s="224"/>
      <c r="LJO13" s="224"/>
      <c r="LJP13" s="224"/>
      <c r="LJQ13" s="224"/>
      <c r="LJR13" s="224"/>
      <c r="LJS13" s="224"/>
      <c r="LJT13" s="224"/>
      <c r="LJU13" s="224"/>
      <c r="LJV13" s="224"/>
      <c r="LJW13" s="224"/>
      <c r="LJX13" s="224"/>
      <c r="LJY13" s="224"/>
      <c r="LJZ13" s="224"/>
      <c r="LKA13" s="224"/>
      <c r="LKB13" s="224"/>
      <c r="LKC13" s="224"/>
      <c r="LKD13" s="224"/>
      <c r="LKE13" s="224"/>
      <c r="LKF13" s="224"/>
      <c r="LKG13" s="224"/>
      <c r="LKH13" s="225"/>
      <c r="LKI13" s="226"/>
      <c r="LKJ13" s="224"/>
      <c r="LKK13" s="224"/>
      <c r="LKL13" s="224"/>
      <c r="LKM13" s="224"/>
      <c r="LKN13" s="224"/>
      <c r="LKO13" s="224"/>
      <c r="LKP13" s="224"/>
      <c r="LKQ13" s="224"/>
      <c r="LKR13" s="224"/>
      <c r="LKS13" s="224"/>
      <c r="LKT13" s="224"/>
      <c r="LKU13" s="224"/>
      <c r="LKV13" s="224"/>
      <c r="LKW13" s="224"/>
      <c r="LKX13" s="224"/>
      <c r="LKY13" s="224"/>
      <c r="LKZ13" s="224"/>
      <c r="LLA13" s="224"/>
      <c r="LLB13" s="224"/>
      <c r="LLC13" s="224"/>
      <c r="LLD13" s="224"/>
      <c r="LLE13" s="224"/>
      <c r="LLF13" s="224"/>
      <c r="LLG13" s="225"/>
      <c r="LLH13" s="226"/>
      <c r="LLI13" s="224"/>
      <c r="LLJ13" s="224"/>
      <c r="LLK13" s="224"/>
      <c r="LLL13" s="224"/>
      <c r="LLM13" s="224"/>
      <c r="LLN13" s="224"/>
      <c r="LLO13" s="224"/>
      <c r="LLP13" s="224"/>
      <c r="LLQ13" s="224"/>
      <c r="LLR13" s="224"/>
      <c r="LLS13" s="224"/>
      <c r="LLT13" s="224"/>
      <c r="LLU13" s="224"/>
      <c r="LLV13" s="224"/>
      <c r="LLW13" s="224"/>
      <c r="LLX13" s="224"/>
      <c r="LLY13" s="224"/>
      <c r="LLZ13" s="224"/>
      <c r="LMA13" s="224"/>
      <c r="LMB13" s="224"/>
      <c r="LMC13" s="224"/>
      <c r="LMD13" s="224"/>
      <c r="LME13" s="224"/>
      <c r="LMF13" s="225"/>
      <c r="LMG13" s="226"/>
      <c r="LMH13" s="224"/>
      <c r="LMI13" s="224"/>
      <c r="LMJ13" s="224"/>
      <c r="LMK13" s="224"/>
      <c r="LML13" s="224"/>
      <c r="LMM13" s="224"/>
      <c r="LMN13" s="224"/>
      <c r="LMO13" s="224"/>
      <c r="LMP13" s="224"/>
      <c r="LMQ13" s="224"/>
      <c r="LMR13" s="224"/>
      <c r="LMS13" s="224"/>
      <c r="LMT13" s="224"/>
      <c r="LMU13" s="224"/>
      <c r="LMV13" s="224"/>
      <c r="LMW13" s="224"/>
      <c r="LMX13" s="224"/>
      <c r="LMY13" s="224"/>
      <c r="LMZ13" s="224"/>
      <c r="LNA13" s="224"/>
      <c r="LNB13" s="224"/>
      <c r="LNC13" s="224"/>
      <c r="LND13" s="224"/>
      <c r="LNE13" s="225"/>
      <c r="LNF13" s="226"/>
      <c r="LNG13" s="224"/>
      <c r="LNH13" s="224"/>
      <c r="LNI13" s="224"/>
      <c r="LNJ13" s="224"/>
      <c r="LNK13" s="224"/>
      <c r="LNL13" s="224"/>
      <c r="LNM13" s="224"/>
      <c r="LNN13" s="224"/>
      <c r="LNO13" s="224"/>
      <c r="LNP13" s="224"/>
      <c r="LNQ13" s="224"/>
      <c r="LNR13" s="224"/>
      <c r="LNS13" s="224"/>
      <c r="LNT13" s="224"/>
      <c r="LNU13" s="224"/>
      <c r="LNV13" s="224"/>
      <c r="LNW13" s="224"/>
      <c r="LNX13" s="224"/>
      <c r="LNY13" s="224"/>
      <c r="LNZ13" s="224"/>
      <c r="LOA13" s="224"/>
      <c r="LOB13" s="224"/>
      <c r="LOC13" s="224"/>
      <c r="LOD13" s="225"/>
      <c r="LOE13" s="226"/>
      <c r="LOF13" s="224"/>
      <c r="LOG13" s="224"/>
      <c r="LOH13" s="224"/>
      <c r="LOI13" s="224"/>
      <c r="LOJ13" s="224"/>
      <c r="LOK13" s="224"/>
      <c r="LOL13" s="224"/>
      <c r="LOM13" s="224"/>
      <c r="LON13" s="224"/>
      <c r="LOO13" s="224"/>
      <c r="LOP13" s="224"/>
      <c r="LOQ13" s="224"/>
      <c r="LOR13" s="224"/>
      <c r="LOS13" s="224"/>
      <c r="LOT13" s="224"/>
      <c r="LOU13" s="224"/>
      <c r="LOV13" s="224"/>
      <c r="LOW13" s="224"/>
      <c r="LOX13" s="224"/>
      <c r="LOY13" s="224"/>
      <c r="LOZ13" s="224"/>
      <c r="LPA13" s="224"/>
      <c r="LPB13" s="224"/>
      <c r="LPC13" s="225"/>
      <c r="LPD13" s="226"/>
      <c r="LPE13" s="224"/>
      <c r="LPF13" s="224"/>
      <c r="LPG13" s="224"/>
      <c r="LPH13" s="224"/>
      <c r="LPI13" s="224"/>
      <c r="LPJ13" s="224"/>
      <c r="LPK13" s="224"/>
      <c r="LPL13" s="224"/>
      <c r="LPM13" s="224"/>
      <c r="LPN13" s="224"/>
      <c r="LPO13" s="224"/>
      <c r="LPP13" s="224"/>
      <c r="LPQ13" s="224"/>
      <c r="LPR13" s="224"/>
      <c r="LPS13" s="224"/>
      <c r="LPT13" s="224"/>
      <c r="LPU13" s="224"/>
      <c r="LPV13" s="224"/>
      <c r="LPW13" s="224"/>
      <c r="LPX13" s="224"/>
      <c r="LPY13" s="224"/>
      <c r="LPZ13" s="224"/>
      <c r="LQA13" s="224"/>
      <c r="LQB13" s="225"/>
      <c r="LQC13" s="226"/>
      <c r="LQD13" s="224"/>
      <c r="LQE13" s="224"/>
      <c r="LQF13" s="224"/>
      <c r="LQG13" s="224"/>
      <c r="LQH13" s="224"/>
      <c r="LQI13" s="224"/>
      <c r="LQJ13" s="224"/>
      <c r="LQK13" s="224"/>
      <c r="LQL13" s="224"/>
      <c r="LQM13" s="224"/>
      <c r="LQN13" s="224"/>
      <c r="LQO13" s="224"/>
      <c r="LQP13" s="224"/>
      <c r="LQQ13" s="224"/>
      <c r="LQR13" s="224"/>
      <c r="LQS13" s="224"/>
      <c r="LQT13" s="224"/>
      <c r="LQU13" s="224"/>
      <c r="LQV13" s="224"/>
      <c r="LQW13" s="224"/>
      <c r="LQX13" s="224"/>
      <c r="LQY13" s="224"/>
      <c r="LQZ13" s="224"/>
      <c r="LRA13" s="225"/>
      <c r="LRB13" s="226"/>
      <c r="LRC13" s="224"/>
      <c r="LRD13" s="224"/>
      <c r="LRE13" s="224"/>
      <c r="LRF13" s="224"/>
      <c r="LRG13" s="224"/>
      <c r="LRH13" s="224"/>
      <c r="LRI13" s="224"/>
      <c r="LRJ13" s="224"/>
      <c r="LRK13" s="224"/>
      <c r="LRL13" s="224"/>
      <c r="LRM13" s="224"/>
      <c r="LRN13" s="224"/>
      <c r="LRO13" s="224"/>
      <c r="LRP13" s="224"/>
      <c r="LRQ13" s="224"/>
      <c r="LRR13" s="224"/>
      <c r="LRS13" s="224"/>
      <c r="LRT13" s="224"/>
      <c r="LRU13" s="224"/>
      <c r="LRV13" s="224"/>
      <c r="LRW13" s="224"/>
      <c r="LRX13" s="224"/>
      <c r="LRY13" s="224"/>
      <c r="LRZ13" s="225"/>
      <c r="LSA13" s="226"/>
      <c r="LSB13" s="224"/>
      <c r="LSC13" s="224"/>
      <c r="LSD13" s="224"/>
      <c r="LSE13" s="224"/>
      <c r="LSF13" s="224"/>
      <c r="LSG13" s="224"/>
      <c r="LSH13" s="224"/>
      <c r="LSI13" s="224"/>
      <c r="LSJ13" s="224"/>
      <c r="LSK13" s="224"/>
      <c r="LSL13" s="224"/>
      <c r="LSM13" s="224"/>
      <c r="LSN13" s="224"/>
      <c r="LSO13" s="224"/>
      <c r="LSP13" s="224"/>
      <c r="LSQ13" s="224"/>
      <c r="LSR13" s="224"/>
      <c r="LSS13" s="224"/>
      <c r="LST13" s="224"/>
      <c r="LSU13" s="224"/>
      <c r="LSV13" s="224"/>
      <c r="LSW13" s="224"/>
      <c r="LSX13" s="224"/>
      <c r="LSY13" s="225"/>
      <c r="LSZ13" s="226"/>
      <c r="LTA13" s="224"/>
      <c r="LTB13" s="224"/>
      <c r="LTC13" s="224"/>
      <c r="LTD13" s="224"/>
      <c r="LTE13" s="224"/>
      <c r="LTF13" s="224"/>
      <c r="LTG13" s="224"/>
      <c r="LTH13" s="224"/>
      <c r="LTI13" s="224"/>
      <c r="LTJ13" s="224"/>
      <c r="LTK13" s="224"/>
      <c r="LTL13" s="224"/>
      <c r="LTM13" s="224"/>
      <c r="LTN13" s="224"/>
      <c r="LTO13" s="224"/>
      <c r="LTP13" s="224"/>
      <c r="LTQ13" s="224"/>
      <c r="LTR13" s="224"/>
      <c r="LTS13" s="224"/>
      <c r="LTT13" s="224"/>
      <c r="LTU13" s="224"/>
      <c r="LTV13" s="224"/>
      <c r="LTW13" s="224"/>
      <c r="LTX13" s="225"/>
      <c r="LTY13" s="226"/>
      <c r="LTZ13" s="224"/>
      <c r="LUA13" s="224"/>
      <c r="LUB13" s="224"/>
      <c r="LUC13" s="224"/>
      <c r="LUD13" s="224"/>
      <c r="LUE13" s="224"/>
      <c r="LUF13" s="224"/>
      <c r="LUG13" s="224"/>
      <c r="LUH13" s="224"/>
      <c r="LUI13" s="224"/>
      <c r="LUJ13" s="224"/>
      <c r="LUK13" s="224"/>
      <c r="LUL13" s="224"/>
      <c r="LUM13" s="224"/>
      <c r="LUN13" s="224"/>
      <c r="LUO13" s="224"/>
      <c r="LUP13" s="224"/>
      <c r="LUQ13" s="224"/>
      <c r="LUR13" s="224"/>
      <c r="LUS13" s="224"/>
      <c r="LUT13" s="224"/>
      <c r="LUU13" s="224"/>
      <c r="LUV13" s="224"/>
      <c r="LUW13" s="225"/>
      <c r="LUX13" s="226"/>
      <c r="LUY13" s="224"/>
      <c r="LUZ13" s="224"/>
      <c r="LVA13" s="224"/>
      <c r="LVB13" s="224"/>
      <c r="LVC13" s="224"/>
      <c r="LVD13" s="224"/>
      <c r="LVE13" s="224"/>
      <c r="LVF13" s="224"/>
      <c r="LVG13" s="224"/>
      <c r="LVH13" s="224"/>
      <c r="LVI13" s="224"/>
      <c r="LVJ13" s="224"/>
      <c r="LVK13" s="224"/>
      <c r="LVL13" s="224"/>
      <c r="LVM13" s="224"/>
      <c r="LVN13" s="224"/>
      <c r="LVO13" s="224"/>
      <c r="LVP13" s="224"/>
      <c r="LVQ13" s="224"/>
      <c r="LVR13" s="224"/>
      <c r="LVS13" s="224"/>
      <c r="LVT13" s="224"/>
      <c r="LVU13" s="224"/>
      <c r="LVV13" s="225"/>
      <c r="LVW13" s="226"/>
      <c r="LVX13" s="224"/>
      <c r="LVY13" s="224"/>
      <c r="LVZ13" s="224"/>
      <c r="LWA13" s="224"/>
      <c r="LWB13" s="224"/>
      <c r="LWC13" s="224"/>
      <c r="LWD13" s="224"/>
      <c r="LWE13" s="224"/>
      <c r="LWF13" s="224"/>
      <c r="LWG13" s="224"/>
      <c r="LWH13" s="224"/>
      <c r="LWI13" s="224"/>
      <c r="LWJ13" s="224"/>
      <c r="LWK13" s="224"/>
      <c r="LWL13" s="224"/>
      <c r="LWM13" s="224"/>
      <c r="LWN13" s="224"/>
      <c r="LWO13" s="224"/>
      <c r="LWP13" s="224"/>
      <c r="LWQ13" s="224"/>
      <c r="LWR13" s="224"/>
      <c r="LWS13" s="224"/>
      <c r="LWT13" s="224"/>
      <c r="LWU13" s="225"/>
      <c r="LWV13" s="226"/>
      <c r="LWW13" s="224"/>
      <c r="LWX13" s="224"/>
      <c r="LWY13" s="224"/>
      <c r="LWZ13" s="224"/>
      <c r="LXA13" s="224"/>
      <c r="LXB13" s="224"/>
      <c r="LXC13" s="224"/>
      <c r="LXD13" s="224"/>
      <c r="LXE13" s="224"/>
      <c r="LXF13" s="224"/>
      <c r="LXG13" s="224"/>
      <c r="LXH13" s="224"/>
      <c r="LXI13" s="224"/>
      <c r="LXJ13" s="224"/>
      <c r="LXK13" s="224"/>
      <c r="LXL13" s="224"/>
      <c r="LXM13" s="224"/>
      <c r="LXN13" s="224"/>
      <c r="LXO13" s="224"/>
      <c r="LXP13" s="224"/>
      <c r="LXQ13" s="224"/>
      <c r="LXR13" s="224"/>
      <c r="LXS13" s="224"/>
      <c r="LXT13" s="225"/>
      <c r="LXU13" s="226"/>
      <c r="LXV13" s="224"/>
      <c r="LXW13" s="224"/>
      <c r="LXX13" s="224"/>
      <c r="LXY13" s="224"/>
      <c r="LXZ13" s="224"/>
      <c r="LYA13" s="224"/>
      <c r="LYB13" s="224"/>
      <c r="LYC13" s="224"/>
      <c r="LYD13" s="224"/>
      <c r="LYE13" s="224"/>
      <c r="LYF13" s="224"/>
      <c r="LYG13" s="224"/>
      <c r="LYH13" s="224"/>
      <c r="LYI13" s="224"/>
      <c r="LYJ13" s="224"/>
      <c r="LYK13" s="224"/>
      <c r="LYL13" s="224"/>
      <c r="LYM13" s="224"/>
      <c r="LYN13" s="224"/>
      <c r="LYO13" s="224"/>
      <c r="LYP13" s="224"/>
      <c r="LYQ13" s="224"/>
      <c r="LYR13" s="224"/>
      <c r="LYS13" s="225"/>
      <c r="LYT13" s="226"/>
      <c r="LYU13" s="224"/>
      <c r="LYV13" s="224"/>
      <c r="LYW13" s="224"/>
      <c r="LYX13" s="224"/>
      <c r="LYY13" s="224"/>
      <c r="LYZ13" s="224"/>
      <c r="LZA13" s="224"/>
      <c r="LZB13" s="224"/>
      <c r="LZC13" s="224"/>
      <c r="LZD13" s="224"/>
      <c r="LZE13" s="224"/>
      <c r="LZF13" s="224"/>
      <c r="LZG13" s="224"/>
      <c r="LZH13" s="224"/>
      <c r="LZI13" s="224"/>
      <c r="LZJ13" s="224"/>
      <c r="LZK13" s="224"/>
      <c r="LZL13" s="224"/>
      <c r="LZM13" s="224"/>
      <c r="LZN13" s="224"/>
      <c r="LZO13" s="224"/>
      <c r="LZP13" s="224"/>
      <c r="LZQ13" s="224"/>
      <c r="LZR13" s="225"/>
      <c r="LZS13" s="226"/>
      <c r="LZT13" s="224"/>
      <c r="LZU13" s="224"/>
      <c r="LZV13" s="224"/>
      <c r="LZW13" s="224"/>
      <c r="LZX13" s="224"/>
      <c r="LZY13" s="224"/>
      <c r="LZZ13" s="224"/>
      <c r="MAA13" s="224"/>
      <c r="MAB13" s="224"/>
      <c r="MAC13" s="224"/>
      <c r="MAD13" s="224"/>
      <c r="MAE13" s="224"/>
      <c r="MAF13" s="224"/>
      <c r="MAG13" s="224"/>
      <c r="MAH13" s="224"/>
      <c r="MAI13" s="224"/>
      <c r="MAJ13" s="224"/>
      <c r="MAK13" s="224"/>
      <c r="MAL13" s="224"/>
      <c r="MAM13" s="224"/>
      <c r="MAN13" s="224"/>
      <c r="MAO13" s="224"/>
      <c r="MAP13" s="224"/>
      <c r="MAQ13" s="225"/>
      <c r="MAR13" s="226"/>
      <c r="MAS13" s="224"/>
      <c r="MAT13" s="224"/>
      <c r="MAU13" s="224"/>
      <c r="MAV13" s="224"/>
      <c r="MAW13" s="224"/>
      <c r="MAX13" s="224"/>
      <c r="MAY13" s="224"/>
      <c r="MAZ13" s="224"/>
      <c r="MBA13" s="224"/>
      <c r="MBB13" s="224"/>
      <c r="MBC13" s="224"/>
      <c r="MBD13" s="224"/>
      <c r="MBE13" s="224"/>
      <c r="MBF13" s="224"/>
      <c r="MBG13" s="224"/>
      <c r="MBH13" s="224"/>
      <c r="MBI13" s="224"/>
      <c r="MBJ13" s="224"/>
      <c r="MBK13" s="224"/>
      <c r="MBL13" s="224"/>
      <c r="MBM13" s="224"/>
      <c r="MBN13" s="224"/>
      <c r="MBO13" s="224"/>
      <c r="MBP13" s="225"/>
      <c r="MBQ13" s="226"/>
      <c r="MBR13" s="224"/>
      <c r="MBS13" s="224"/>
      <c r="MBT13" s="224"/>
      <c r="MBU13" s="224"/>
      <c r="MBV13" s="224"/>
      <c r="MBW13" s="224"/>
      <c r="MBX13" s="224"/>
      <c r="MBY13" s="224"/>
      <c r="MBZ13" s="224"/>
      <c r="MCA13" s="224"/>
      <c r="MCB13" s="224"/>
      <c r="MCC13" s="224"/>
      <c r="MCD13" s="224"/>
      <c r="MCE13" s="224"/>
      <c r="MCF13" s="224"/>
      <c r="MCG13" s="224"/>
      <c r="MCH13" s="224"/>
      <c r="MCI13" s="224"/>
      <c r="MCJ13" s="224"/>
      <c r="MCK13" s="224"/>
      <c r="MCL13" s="224"/>
      <c r="MCM13" s="224"/>
      <c r="MCN13" s="224"/>
      <c r="MCO13" s="225"/>
      <c r="MCP13" s="226"/>
      <c r="MCQ13" s="224"/>
      <c r="MCR13" s="224"/>
      <c r="MCS13" s="224"/>
      <c r="MCT13" s="224"/>
      <c r="MCU13" s="224"/>
      <c r="MCV13" s="224"/>
      <c r="MCW13" s="224"/>
      <c r="MCX13" s="224"/>
      <c r="MCY13" s="224"/>
      <c r="MCZ13" s="224"/>
      <c r="MDA13" s="224"/>
      <c r="MDB13" s="224"/>
      <c r="MDC13" s="224"/>
      <c r="MDD13" s="224"/>
      <c r="MDE13" s="224"/>
      <c r="MDF13" s="224"/>
      <c r="MDG13" s="224"/>
      <c r="MDH13" s="224"/>
      <c r="MDI13" s="224"/>
      <c r="MDJ13" s="224"/>
      <c r="MDK13" s="224"/>
      <c r="MDL13" s="224"/>
      <c r="MDM13" s="224"/>
      <c r="MDN13" s="225"/>
      <c r="MDO13" s="226"/>
      <c r="MDP13" s="224"/>
      <c r="MDQ13" s="224"/>
      <c r="MDR13" s="224"/>
      <c r="MDS13" s="224"/>
      <c r="MDT13" s="224"/>
      <c r="MDU13" s="224"/>
      <c r="MDV13" s="224"/>
      <c r="MDW13" s="224"/>
      <c r="MDX13" s="224"/>
      <c r="MDY13" s="224"/>
      <c r="MDZ13" s="224"/>
      <c r="MEA13" s="224"/>
      <c r="MEB13" s="224"/>
      <c r="MEC13" s="224"/>
      <c r="MED13" s="224"/>
      <c r="MEE13" s="224"/>
      <c r="MEF13" s="224"/>
      <c r="MEG13" s="224"/>
      <c r="MEH13" s="224"/>
      <c r="MEI13" s="224"/>
      <c r="MEJ13" s="224"/>
      <c r="MEK13" s="224"/>
      <c r="MEL13" s="224"/>
      <c r="MEM13" s="225"/>
      <c r="MEN13" s="226"/>
      <c r="MEO13" s="224"/>
      <c r="MEP13" s="224"/>
      <c r="MEQ13" s="224"/>
      <c r="MER13" s="224"/>
      <c r="MES13" s="224"/>
      <c r="MET13" s="224"/>
      <c r="MEU13" s="224"/>
      <c r="MEV13" s="224"/>
      <c r="MEW13" s="224"/>
      <c r="MEX13" s="224"/>
      <c r="MEY13" s="224"/>
      <c r="MEZ13" s="224"/>
      <c r="MFA13" s="224"/>
      <c r="MFB13" s="224"/>
      <c r="MFC13" s="224"/>
      <c r="MFD13" s="224"/>
      <c r="MFE13" s="224"/>
      <c r="MFF13" s="224"/>
      <c r="MFG13" s="224"/>
      <c r="MFH13" s="224"/>
      <c r="MFI13" s="224"/>
      <c r="MFJ13" s="224"/>
      <c r="MFK13" s="224"/>
      <c r="MFL13" s="225"/>
      <c r="MFM13" s="226"/>
      <c r="MFN13" s="224"/>
      <c r="MFO13" s="224"/>
      <c r="MFP13" s="224"/>
      <c r="MFQ13" s="224"/>
      <c r="MFR13" s="224"/>
      <c r="MFS13" s="224"/>
      <c r="MFT13" s="224"/>
      <c r="MFU13" s="224"/>
      <c r="MFV13" s="224"/>
      <c r="MFW13" s="224"/>
      <c r="MFX13" s="224"/>
      <c r="MFY13" s="224"/>
      <c r="MFZ13" s="224"/>
      <c r="MGA13" s="224"/>
      <c r="MGB13" s="224"/>
      <c r="MGC13" s="224"/>
      <c r="MGD13" s="224"/>
      <c r="MGE13" s="224"/>
      <c r="MGF13" s="224"/>
      <c r="MGG13" s="224"/>
      <c r="MGH13" s="224"/>
      <c r="MGI13" s="224"/>
      <c r="MGJ13" s="224"/>
      <c r="MGK13" s="225"/>
      <c r="MGL13" s="226"/>
      <c r="MGM13" s="224"/>
      <c r="MGN13" s="224"/>
      <c r="MGO13" s="224"/>
      <c r="MGP13" s="224"/>
      <c r="MGQ13" s="224"/>
      <c r="MGR13" s="224"/>
      <c r="MGS13" s="224"/>
      <c r="MGT13" s="224"/>
      <c r="MGU13" s="224"/>
      <c r="MGV13" s="224"/>
      <c r="MGW13" s="224"/>
      <c r="MGX13" s="224"/>
      <c r="MGY13" s="224"/>
      <c r="MGZ13" s="224"/>
      <c r="MHA13" s="224"/>
      <c r="MHB13" s="224"/>
      <c r="MHC13" s="224"/>
      <c r="MHD13" s="224"/>
      <c r="MHE13" s="224"/>
      <c r="MHF13" s="224"/>
      <c r="MHG13" s="224"/>
      <c r="MHH13" s="224"/>
      <c r="MHI13" s="224"/>
      <c r="MHJ13" s="225"/>
      <c r="MHK13" s="226"/>
      <c r="MHL13" s="224"/>
      <c r="MHM13" s="224"/>
      <c r="MHN13" s="224"/>
      <c r="MHO13" s="224"/>
      <c r="MHP13" s="224"/>
      <c r="MHQ13" s="224"/>
      <c r="MHR13" s="224"/>
      <c r="MHS13" s="224"/>
      <c r="MHT13" s="224"/>
      <c r="MHU13" s="224"/>
      <c r="MHV13" s="224"/>
      <c r="MHW13" s="224"/>
      <c r="MHX13" s="224"/>
      <c r="MHY13" s="224"/>
      <c r="MHZ13" s="224"/>
      <c r="MIA13" s="224"/>
      <c r="MIB13" s="224"/>
      <c r="MIC13" s="224"/>
      <c r="MID13" s="224"/>
      <c r="MIE13" s="224"/>
      <c r="MIF13" s="224"/>
      <c r="MIG13" s="224"/>
      <c r="MIH13" s="224"/>
      <c r="MII13" s="225"/>
      <c r="MIJ13" s="226"/>
      <c r="MIK13" s="224"/>
      <c r="MIL13" s="224"/>
      <c r="MIM13" s="224"/>
      <c r="MIN13" s="224"/>
      <c r="MIO13" s="224"/>
      <c r="MIP13" s="224"/>
      <c r="MIQ13" s="224"/>
      <c r="MIR13" s="224"/>
      <c r="MIS13" s="224"/>
      <c r="MIT13" s="224"/>
      <c r="MIU13" s="224"/>
      <c r="MIV13" s="224"/>
      <c r="MIW13" s="224"/>
      <c r="MIX13" s="224"/>
      <c r="MIY13" s="224"/>
      <c r="MIZ13" s="224"/>
      <c r="MJA13" s="224"/>
      <c r="MJB13" s="224"/>
      <c r="MJC13" s="224"/>
      <c r="MJD13" s="224"/>
      <c r="MJE13" s="224"/>
      <c r="MJF13" s="224"/>
      <c r="MJG13" s="224"/>
      <c r="MJH13" s="225"/>
      <c r="MJI13" s="226"/>
      <c r="MJJ13" s="224"/>
      <c r="MJK13" s="224"/>
      <c r="MJL13" s="224"/>
      <c r="MJM13" s="224"/>
      <c r="MJN13" s="224"/>
      <c r="MJO13" s="224"/>
      <c r="MJP13" s="224"/>
      <c r="MJQ13" s="224"/>
      <c r="MJR13" s="224"/>
      <c r="MJS13" s="224"/>
      <c r="MJT13" s="224"/>
      <c r="MJU13" s="224"/>
      <c r="MJV13" s="224"/>
      <c r="MJW13" s="224"/>
      <c r="MJX13" s="224"/>
      <c r="MJY13" s="224"/>
      <c r="MJZ13" s="224"/>
      <c r="MKA13" s="224"/>
      <c r="MKB13" s="224"/>
      <c r="MKC13" s="224"/>
      <c r="MKD13" s="224"/>
      <c r="MKE13" s="224"/>
      <c r="MKF13" s="224"/>
      <c r="MKG13" s="225"/>
      <c r="MKH13" s="226"/>
      <c r="MKI13" s="224"/>
      <c r="MKJ13" s="224"/>
      <c r="MKK13" s="224"/>
      <c r="MKL13" s="224"/>
      <c r="MKM13" s="224"/>
      <c r="MKN13" s="224"/>
      <c r="MKO13" s="224"/>
      <c r="MKP13" s="224"/>
      <c r="MKQ13" s="224"/>
      <c r="MKR13" s="224"/>
      <c r="MKS13" s="224"/>
      <c r="MKT13" s="224"/>
      <c r="MKU13" s="224"/>
      <c r="MKV13" s="224"/>
      <c r="MKW13" s="224"/>
      <c r="MKX13" s="224"/>
      <c r="MKY13" s="224"/>
      <c r="MKZ13" s="224"/>
      <c r="MLA13" s="224"/>
      <c r="MLB13" s="224"/>
      <c r="MLC13" s="224"/>
      <c r="MLD13" s="224"/>
      <c r="MLE13" s="224"/>
      <c r="MLF13" s="225"/>
      <c r="MLG13" s="226"/>
      <c r="MLH13" s="224"/>
      <c r="MLI13" s="224"/>
      <c r="MLJ13" s="224"/>
      <c r="MLK13" s="224"/>
      <c r="MLL13" s="224"/>
      <c r="MLM13" s="224"/>
      <c r="MLN13" s="224"/>
      <c r="MLO13" s="224"/>
      <c r="MLP13" s="224"/>
      <c r="MLQ13" s="224"/>
      <c r="MLR13" s="224"/>
      <c r="MLS13" s="224"/>
      <c r="MLT13" s="224"/>
      <c r="MLU13" s="224"/>
      <c r="MLV13" s="224"/>
      <c r="MLW13" s="224"/>
      <c r="MLX13" s="224"/>
      <c r="MLY13" s="224"/>
      <c r="MLZ13" s="224"/>
      <c r="MMA13" s="224"/>
      <c r="MMB13" s="224"/>
      <c r="MMC13" s="224"/>
      <c r="MMD13" s="224"/>
      <c r="MME13" s="225"/>
      <c r="MMF13" s="226"/>
      <c r="MMG13" s="224"/>
      <c r="MMH13" s="224"/>
      <c r="MMI13" s="224"/>
      <c r="MMJ13" s="224"/>
      <c r="MMK13" s="224"/>
      <c r="MML13" s="224"/>
      <c r="MMM13" s="224"/>
      <c r="MMN13" s="224"/>
      <c r="MMO13" s="224"/>
      <c r="MMP13" s="224"/>
      <c r="MMQ13" s="224"/>
      <c r="MMR13" s="224"/>
      <c r="MMS13" s="224"/>
      <c r="MMT13" s="224"/>
      <c r="MMU13" s="224"/>
      <c r="MMV13" s="224"/>
      <c r="MMW13" s="224"/>
      <c r="MMX13" s="224"/>
      <c r="MMY13" s="224"/>
      <c r="MMZ13" s="224"/>
      <c r="MNA13" s="224"/>
      <c r="MNB13" s="224"/>
      <c r="MNC13" s="224"/>
      <c r="MND13" s="225"/>
      <c r="MNE13" s="226"/>
      <c r="MNF13" s="224"/>
      <c r="MNG13" s="224"/>
      <c r="MNH13" s="224"/>
      <c r="MNI13" s="224"/>
      <c r="MNJ13" s="224"/>
      <c r="MNK13" s="224"/>
      <c r="MNL13" s="224"/>
      <c r="MNM13" s="224"/>
      <c r="MNN13" s="224"/>
      <c r="MNO13" s="224"/>
      <c r="MNP13" s="224"/>
      <c r="MNQ13" s="224"/>
      <c r="MNR13" s="224"/>
      <c r="MNS13" s="224"/>
      <c r="MNT13" s="224"/>
      <c r="MNU13" s="224"/>
      <c r="MNV13" s="224"/>
      <c r="MNW13" s="224"/>
      <c r="MNX13" s="224"/>
      <c r="MNY13" s="224"/>
      <c r="MNZ13" s="224"/>
      <c r="MOA13" s="224"/>
      <c r="MOB13" s="224"/>
      <c r="MOC13" s="225"/>
      <c r="MOD13" s="226"/>
      <c r="MOE13" s="224"/>
      <c r="MOF13" s="224"/>
      <c r="MOG13" s="224"/>
      <c r="MOH13" s="224"/>
      <c r="MOI13" s="224"/>
      <c r="MOJ13" s="224"/>
      <c r="MOK13" s="224"/>
      <c r="MOL13" s="224"/>
      <c r="MOM13" s="224"/>
      <c r="MON13" s="224"/>
      <c r="MOO13" s="224"/>
      <c r="MOP13" s="224"/>
      <c r="MOQ13" s="224"/>
      <c r="MOR13" s="224"/>
      <c r="MOS13" s="224"/>
      <c r="MOT13" s="224"/>
      <c r="MOU13" s="224"/>
      <c r="MOV13" s="224"/>
      <c r="MOW13" s="224"/>
      <c r="MOX13" s="224"/>
      <c r="MOY13" s="224"/>
      <c r="MOZ13" s="224"/>
      <c r="MPA13" s="224"/>
      <c r="MPB13" s="225"/>
      <c r="MPC13" s="226"/>
      <c r="MPD13" s="224"/>
      <c r="MPE13" s="224"/>
      <c r="MPF13" s="224"/>
      <c r="MPG13" s="224"/>
      <c r="MPH13" s="224"/>
      <c r="MPI13" s="224"/>
      <c r="MPJ13" s="224"/>
      <c r="MPK13" s="224"/>
      <c r="MPL13" s="224"/>
      <c r="MPM13" s="224"/>
      <c r="MPN13" s="224"/>
      <c r="MPO13" s="224"/>
      <c r="MPP13" s="224"/>
      <c r="MPQ13" s="224"/>
      <c r="MPR13" s="224"/>
      <c r="MPS13" s="224"/>
      <c r="MPT13" s="224"/>
      <c r="MPU13" s="224"/>
      <c r="MPV13" s="224"/>
      <c r="MPW13" s="224"/>
      <c r="MPX13" s="224"/>
      <c r="MPY13" s="224"/>
      <c r="MPZ13" s="224"/>
      <c r="MQA13" s="225"/>
      <c r="MQB13" s="226"/>
      <c r="MQC13" s="224"/>
      <c r="MQD13" s="224"/>
      <c r="MQE13" s="224"/>
      <c r="MQF13" s="224"/>
      <c r="MQG13" s="224"/>
      <c r="MQH13" s="224"/>
      <c r="MQI13" s="224"/>
      <c r="MQJ13" s="224"/>
      <c r="MQK13" s="224"/>
      <c r="MQL13" s="224"/>
      <c r="MQM13" s="224"/>
      <c r="MQN13" s="224"/>
      <c r="MQO13" s="224"/>
      <c r="MQP13" s="224"/>
      <c r="MQQ13" s="224"/>
      <c r="MQR13" s="224"/>
      <c r="MQS13" s="224"/>
      <c r="MQT13" s="224"/>
      <c r="MQU13" s="224"/>
      <c r="MQV13" s="224"/>
      <c r="MQW13" s="224"/>
      <c r="MQX13" s="224"/>
      <c r="MQY13" s="224"/>
      <c r="MQZ13" s="225"/>
      <c r="MRA13" s="226"/>
      <c r="MRB13" s="224"/>
      <c r="MRC13" s="224"/>
      <c r="MRD13" s="224"/>
      <c r="MRE13" s="224"/>
      <c r="MRF13" s="224"/>
      <c r="MRG13" s="224"/>
      <c r="MRH13" s="224"/>
      <c r="MRI13" s="224"/>
      <c r="MRJ13" s="224"/>
      <c r="MRK13" s="224"/>
      <c r="MRL13" s="224"/>
      <c r="MRM13" s="224"/>
      <c r="MRN13" s="224"/>
      <c r="MRO13" s="224"/>
      <c r="MRP13" s="224"/>
      <c r="MRQ13" s="224"/>
      <c r="MRR13" s="224"/>
      <c r="MRS13" s="224"/>
      <c r="MRT13" s="224"/>
      <c r="MRU13" s="224"/>
      <c r="MRV13" s="224"/>
      <c r="MRW13" s="224"/>
      <c r="MRX13" s="224"/>
      <c r="MRY13" s="225"/>
      <c r="MRZ13" s="226"/>
      <c r="MSA13" s="224"/>
      <c r="MSB13" s="224"/>
      <c r="MSC13" s="224"/>
      <c r="MSD13" s="224"/>
      <c r="MSE13" s="224"/>
      <c r="MSF13" s="224"/>
      <c r="MSG13" s="224"/>
      <c r="MSH13" s="224"/>
      <c r="MSI13" s="224"/>
      <c r="MSJ13" s="224"/>
      <c r="MSK13" s="224"/>
      <c r="MSL13" s="224"/>
      <c r="MSM13" s="224"/>
      <c r="MSN13" s="224"/>
      <c r="MSO13" s="224"/>
      <c r="MSP13" s="224"/>
      <c r="MSQ13" s="224"/>
      <c r="MSR13" s="224"/>
      <c r="MSS13" s="224"/>
      <c r="MST13" s="224"/>
      <c r="MSU13" s="224"/>
      <c r="MSV13" s="224"/>
      <c r="MSW13" s="224"/>
      <c r="MSX13" s="225"/>
      <c r="MSY13" s="226"/>
      <c r="MSZ13" s="224"/>
      <c r="MTA13" s="224"/>
      <c r="MTB13" s="224"/>
      <c r="MTC13" s="224"/>
      <c r="MTD13" s="224"/>
      <c r="MTE13" s="224"/>
      <c r="MTF13" s="224"/>
      <c r="MTG13" s="224"/>
      <c r="MTH13" s="224"/>
      <c r="MTI13" s="224"/>
      <c r="MTJ13" s="224"/>
      <c r="MTK13" s="224"/>
      <c r="MTL13" s="224"/>
      <c r="MTM13" s="224"/>
      <c r="MTN13" s="224"/>
      <c r="MTO13" s="224"/>
      <c r="MTP13" s="224"/>
      <c r="MTQ13" s="224"/>
      <c r="MTR13" s="224"/>
      <c r="MTS13" s="224"/>
      <c r="MTT13" s="224"/>
      <c r="MTU13" s="224"/>
      <c r="MTV13" s="224"/>
      <c r="MTW13" s="225"/>
      <c r="MTX13" s="226"/>
      <c r="MTY13" s="224"/>
      <c r="MTZ13" s="224"/>
      <c r="MUA13" s="224"/>
      <c r="MUB13" s="224"/>
      <c r="MUC13" s="224"/>
      <c r="MUD13" s="224"/>
      <c r="MUE13" s="224"/>
      <c r="MUF13" s="224"/>
      <c r="MUG13" s="224"/>
      <c r="MUH13" s="224"/>
      <c r="MUI13" s="224"/>
      <c r="MUJ13" s="224"/>
      <c r="MUK13" s="224"/>
      <c r="MUL13" s="224"/>
      <c r="MUM13" s="224"/>
      <c r="MUN13" s="224"/>
      <c r="MUO13" s="224"/>
      <c r="MUP13" s="224"/>
      <c r="MUQ13" s="224"/>
      <c r="MUR13" s="224"/>
      <c r="MUS13" s="224"/>
      <c r="MUT13" s="224"/>
      <c r="MUU13" s="224"/>
      <c r="MUV13" s="225"/>
      <c r="MUW13" s="226"/>
      <c r="MUX13" s="224"/>
      <c r="MUY13" s="224"/>
      <c r="MUZ13" s="224"/>
      <c r="MVA13" s="224"/>
      <c r="MVB13" s="224"/>
      <c r="MVC13" s="224"/>
      <c r="MVD13" s="224"/>
      <c r="MVE13" s="224"/>
      <c r="MVF13" s="224"/>
      <c r="MVG13" s="224"/>
      <c r="MVH13" s="224"/>
      <c r="MVI13" s="224"/>
      <c r="MVJ13" s="224"/>
      <c r="MVK13" s="224"/>
      <c r="MVL13" s="224"/>
      <c r="MVM13" s="224"/>
      <c r="MVN13" s="224"/>
      <c r="MVO13" s="224"/>
      <c r="MVP13" s="224"/>
      <c r="MVQ13" s="224"/>
      <c r="MVR13" s="224"/>
      <c r="MVS13" s="224"/>
      <c r="MVT13" s="224"/>
      <c r="MVU13" s="225"/>
      <c r="MVV13" s="226"/>
      <c r="MVW13" s="224"/>
      <c r="MVX13" s="224"/>
      <c r="MVY13" s="224"/>
      <c r="MVZ13" s="224"/>
      <c r="MWA13" s="224"/>
      <c r="MWB13" s="224"/>
      <c r="MWC13" s="224"/>
      <c r="MWD13" s="224"/>
      <c r="MWE13" s="224"/>
      <c r="MWF13" s="224"/>
      <c r="MWG13" s="224"/>
      <c r="MWH13" s="224"/>
      <c r="MWI13" s="224"/>
      <c r="MWJ13" s="224"/>
      <c r="MWK13" s="224"/>
      <c r="MWL13" s="224"/>
      <c r="MWM13" s="224"/>
      <c r="MWN13" s="224"/>
      <c r="MWO13" s="224"/>
      <c r="MWP13" s="224"/>
      <c r="MWQ13" s="224"/>
      <c r="MWR13" s="224"/>
      <c r="MWS13" s="224"/>
      <c r="MWT13" s="225"/>
      <c r="MWU13" s="226"/>
      <c r="MWV13" s="224"/>
      <c r="MWW13" s="224"/>
      <c r="MWX13" s="224"/>
      <c r="MWY13" s="224"/>
      <c r="MWZ13" s="224"/>
      <c r="MXA13" s="224"/>
      <c r="MXB13" s="224"/>
      <c r="MXC13" s="224"/>
      <c r="MXD13" s="224"/>
      <c r="MXE13" s="224"/>
      <c r="MXF13" s="224"/>
      <c r="MXG13" s="224"/>
      <c r="MXH13" s="224"/>
      <c r="MXI13" s="224"/>
      <c r="MXJ13" s="224"/>
      <c r="MXK13" s="224"/>
      <c r="MXL13" s="224"/>
      <c r="MXM13" s="224"/>
      <c r="MXN13" s="224"/>
      <c r="MXO13" s="224"/>
      <c r="MXP13" s="224"/>
      <c r="MXQ13" s="224"/>
      <c r="MXR13" s="224"/>
      <c r="MXS13" s="225"/>
      <c r="MXT13" s="226"/>
      <c r="MXU13" s="224"/>
      <c r="MXV13" s="224"/>
      <c r="MXW13" s="224"/>
      <c r="MXX13" s="224"/>
      <c r="MXY13" s="224"/>
      <c r="MXZ13" s="224"/>
      <c r="MYA13" s="224"/>
      <c r="MYB13" s="224"/>
      <c r="MYC13" s="224"/>
      <c r="MYD13" s="224"/>
      <c r="MYE13" s="224"/>
      <c r="MYF13" s="224"/>
      <c r="MYG13" s="224"/>
      <c r="MYH13" s="224"/>
      <c r="MYI13" s="224"/>
      <c r="MYJ13" s="224"/>
      <c r="MYK13" s="224"/>
      <c r="MYL13" s="224"/>
      <c r="MYM13" s="224"/>
      <c r="MYN13" s="224"/>
      <c r="MYO13" s="224"/>
      <c r="MYP13" s="224"/>
      <c r="MYQ13" s="224"/>
      <c r="MYR13" s="225"/>
      <c r="MYS13" s="226"/>
      <c r="MYT13" s="224"/>
      <c r="MYU13" s="224"/>
      <c r="MYV13" s="224"/>
      <c r="MYW13" s="224"/>
      <c r="MYX13" s="224"/>
      <c r="MYY13" s="224"/>
      <c r="MYZ13" s="224"/>
      <c r="MZA13" s="224"/>
      <c r="MZB13" s="224"/>
      <c r="MZC13" s="224"/>
      <c r="MZD13" s="224"/>
      <c r="MZE13" s="224"/>
      <c r="MZF13" s="224"/>
      <c r="MZG13" s="224"/>
      <c r="MZH13" s="224"/>
      <c r="MZI13" s="224"/>
      <c r="MZJ13" s="224"/>
      <c r="MZK13" s="224"/>
      <c r="MZL13" s="224"/>
      <c r="MZM13" s="224"/>
      <c r="MZN13" s="224"/>
      <c r="MZO13" s="224"/>
      <c r="MZP13" s="224"/>
      <c r="MZQ13" s="225"/>
      <c r="MZR13" s="226"/>
      <c r="MZS13" s="224"/>
      <c r="MZT13" s="224"/>
      <c r="MZU13" s="224"/>
      <c r="MZV13" s="224"/>
      <c r="MZW13" s="224"/>
      <c r="MZX13" s="224"/>
      <c r="MZY13" s="224"/>
      <c r="MZZ13" s="224"/>
      <c r="NAA13" s="224"/>
      <c r="NAB13" s="224"/>
      <c r="NAC13" s="224"/>
      <c r="NAD13" s="224"/>
      <c r="NAE13" s="224"/>
      <c r="NAF13" s="224"/>
      <c r="NAG13" s="224"/>
      <c r="NAH13" s="224"/>
      <c r="NAI13" s="224"/>
      <c r="NAJ13" s="224"/>
      <c r="NAK13" s="224"/>
      <c r="NAL13" s="224"/>
      <c r="NAM13" s="224"/>
      <c r="NAN13" s="224"/>
      <c r="NAO13" s="224"/>
      <c r="NAP13" s="225"/>
      <c r="NAQ13" s="226"/>
      <c r="NAR13" s="224"/>
      <c r="NAS13" s="224"/>
      <c r="NAT13" s="224"/>
      <c r="NAU13" s="224"/>
      <c r="NAV13" s="224"/>
      <c r="NAW13" s="224"/>
      <c r="NAX13" s="224"/>
      <c r="NAY13" s="224"/>
      <c r="NAZ13" s="224"/>
      <c r="NBA13" s="224"/>
      <c r="NBB13" s="224"/>
      <c r="NBC13" s="224"/>
      <c r="NBD13" s="224"/>
      <c r="NBE13" s="224"/>
      <c r="NBF13" s="224"/>
      <c r="NBG13" s="224"/>
      <c r="NBH13" s="224"/>
      <c r="NBI13" s="224"/>
      <c r="NBJ13" s="224"/>
      <c r="NBK13" s="224"/>
      <c r="NBL13" s="224"/>
      <c r="NBM13" s="224"/>
      <c r="NBN13" s="224"/>
      <c r="NBO13" s="225"/>
      <c r="NBP13" s="226"/>
      <c r="NBQ13" s="224"/>
      <c r="NBR13" s="224"/>
      <c r="NBS13" s="224"/>
      <c r="NBT13" s="224"/>
      <c r="NBU13" s="224"/>
      <c r="NBV13" s="224"/>
      <c r="NBW13" s="224"/>
      <c r="NBX13" s="224"/>
      <c r="NBY13" s="224"/>
      <c r="NBZ13" s="224"/>
      <c r="NCA13" s="224"/>
      <c r="NCB13" s="224"/>
      <c r="NCC13" s="224"/>
      <c r="NCD13" s="224"/>
      <c r="NCE13" s="224"/>
      <c r="NCF13" s="224"/>
      <c r="NCG13" s="224"/>
      <c r="NCH13" s="224"/>
      <c r="NCI13" s="224"/>
      <c r="NCJ13" s="224"/>
      <c r="NCK13" s="224"/>
      <c r="NCL13" s="224"/>
      <c r="NCM13" s="224"/>
      <c r="NCN13" s="225"/>
      <c r="NCO13" s="226"/>
      <c r="NCP13" s="224"/>
      <c r="NCQ13" s="224"/>
      <c r="NCR13" s="224"/>
      <c r="NCS13" s="224"/>
      <c r="NCT13" s="224"/>
      <c r="NCU13" s="224"/>
      <c r="NCV13" s="224"/>
      <c r="NCW13" s="224"/>
      <c r="NCX13" s="224"/>
      <c r="NCY13" s="224"/>
      <c r="NCZ13" s="224"/>
      <c r="NDA13" s="224"/>
      <c r="NDB13" s="224"/>
      <c r="NDC13" s="224"/>
      <c r="NDD13" s="224"/>
      <c r="NDE13" s="224"/>
      <c r="NDF13" s="224"/>
      <c r="NDG13" s="224"/>
      <c r="NDH13" s="224"/>
      <c r="NDI13" s="224"/>
      <c r="NDJ13" s="224"/>
      <c r="NDK13" s="224"/>
      <c r="NDL13" s="224"/>
      <c r="NDM13" s="225"/>
      <c r="NDN13" s="226"/>
      <c r="NDO13" s="224"/>
      <c r="NDP13" s="224"/>
      <c r="NDQ13" s="224"/>
      <c r="NDR13" s="224"/>
      <c r="NDS13" s="224"/>
      <c r="NDT13" s="224"/>
      <c r="NDU13" s="224"/>
      <c r="NDV13" s="224"/>
      <c r="NDW13" s="224"/>
      <c r="NDX13" s="224"/>
      <c r="NDY13" s="224"/>
      <c r="NDZ13" s="224"/>
      <c r="NEA13" s="224"/>
      <c r="NEB13" s="224"/>
      <c r="NEC13" s="224"/>
      <c r="NED13" s="224"/>
      <c r="NEE13" s="224"/>
      <c r="NEF13" s="224"/>
      <c r="NEG13" s="224"/>
      <c r="NEH13" s="224"/>
      <c r="NEI13" s="224"/>
      <c r="NEJ13" s="224"/>
      <c r="NEK13" s="224"/>
      <c r="NEL13" s="225"/>
      <c r="NEM13" s="226"/>
      <c r="NEN13" s="224"/>
      <c r="NEO13" s="224"/>
      <c r="NEP13" s="224"/>
      <c r="NEQ13" s="224"/>
      <c r="NER13" s="224"/>
      <c r="NES13" s="224"/>
      <c r="NET13" s="224"/>
      <c r="NEU13" s="224"/>
      <c r="NEV13" s="224"/>
      <c r="NEW13" s="224"/>
      <c r="NEX13" s="224"/>
      <c r="NEY13" s="224"/>
      <c r="NEZ13" s="224"/>
      <c r="NFA13" s="224"/>
      <c r="NFB13" s="224"/>
      <c r="NFC13" s="224"/>
      <c r="NFD13" s="224"/>
      <c r="NFE13" s="224"/>
      <c r="NFF13" s="224"/>
      <c r="NFG13" s="224"/>
      <c r="NFH13" s="224"/>
      <c r="NFI13" s="224"/>
      <c r="NFJ13" s="224"/>
      <c r="NFK13" s="225"/>
      <c r="NFL13" s="226"/>
      <c r="NFM13" s="224"/>
      <c r="NFN13" s="224"/>
      <c r="NFO13" s="224"/>
      <c r="NFP13" s="224"/>
      <c r="NFQ13" s="224"/>
      <c r="NFR13" s="224"/>
      <c r="NFS13" s="224"/>
      <c r="NFT13" s="224"/>
      <c r="NFU13" s="224"/>
      <c r="NFV13" s="224"/>
      <c r="NFW13" s="224"/>
      <c r="NFX13" s="224"/>
      <c r="NFY13" s="224"/>
      <c r="NFZ13" s="224"/>
      <c r="NGA13" s="224"/>
      <c r="NGB13" s="224"/>
      <c r="NGC13" s="224"/>
      <c r="NGD13" s="224"/>
      <c r="NGE13" s="224"/>
      <c r="NGF13" s="224"/>
      <c r="NGG13" s="224"/>
      <c r="NGH13" s="224"/>
      <c r="NGI13" s="224"/>
      <c r="NGJ13" s="225"/>
      <c r="NGK13" s="226"/>
      <c r="NGL13" s="224"/>
      <c r="NGM13" s="224"/>
      <c r="NGN13" s="224"/>
      <c r="NGO13" s="224"/>
      <c r="NGP13" s="224"/>
      <c r="NGQ13" s="224"/>
      <c r="NGR13" s="224"/>
      <c r="NGS13" s="224"/>
      <c r="NGT13" s="224"/>
      <c r="NGU13" s="224"/>
      <c r="NGV13" s="224"/>
      <c r="NGW13" s="224"/>
      <c r="NGX13" s="224"/>
      <c r="NGY13" s="224"/>
      <c r="NGZ13" s="224"/>
      <c r="NHA13" s="224"/>
      <c r="NHB13" s="224"/>
      <c r="NHC13" s="224"/>
      <c r="NHD13" s="224"/>
      <c r="NHE13" s="224"/>
      <c r="NHF13" s="224"/>
      <c r="NHG13" s="224"/>
      <c r="NHH13" s="224"/>
      <c r="NHI13" s="225"/>
      <c r="NHJ13" s="226"/>
      <c r="NHK13" s="224"/>
      <c r="NHL13" s="224"/>
      <c r="NHM13" s="224"/>
      <c r="NHN13" s="224"/>
      <c r="NHO13" s="224"/>
      <c r="NHP13" s="224"/>
      <c r="NHQ13" s="224"/>
      <c r="NHR13" s="224"/>
      <c r="NHS13" s="224"/>
      <c r="NHT13" s="224"/>
      <c r="NHU13" s="224"/>
      <c r="NHV13" s="224"/>
      <c r="NHW13" s="224"/>
      <c r="NHX13" s="224"/>
      <c r="NHY13" s="224"/>
      <c r="NHZ13" s="224"/>
      <c r="NIA13" s="224"/>
      <c r="NIB13" s="224"/>
      <c r="NIC13" s="224"/>
      <c r="NID13" s="224"/>
      <c r="NIE13" s="224"/>
      <c r="NIF13" s="224"/>
      <c r="NIG13" s="224"/>
      <c r="NIH13" s="225"/>
      <c r="NII13" s="226"/>
      <c r="NIJ13" s="224"/>
      <c r="NIK13" s="224"/>
      <c r="NIL13" s="224"/>
      <c r="NIM13" s="224"/>
      <c r="NIN13" s="224"/>
      <c r="NIO13" s="224"/>
      <c r="NIP13" s="224"/>
      <c r="NIQ13" s="224"/>
      <c r="NIR13" s="224"/>
      <c r="NIS13" s="224"/>
      <c r="NIT13" s="224"/>
      <c r="NIU13" s="224"/>
      <c r="NIV13" s="224"/>
      <c r="NIW13" s="224"/>
      <c r="NIX13" s="224"/>
      <c r="NIY13" s="224"/>
      <c r="NIZ13" s="224"/>
      <c r="NJA13" s="224"/>
      <c r="NJB13" s="224"/>
      <c r="NJC13" s="224"/>
      <c r="NJD13" s="224"/>
      <c r="NJE13" s="224"/>
      <c r="NJF13" s="224"/>
      <c r="NJG13" s="225"/>
      <c r="NJH13" s="226"/>
      <c r="NJI13" s="224"/>
      <c r="NJJ13" s="224"/>
      <c r="NJK13" s="224"/>
      <c r="NJL13" s="224"/>
      <c r="NJM13" s="224"/>
      <c r="NJN13" s="224"/>
      <c r="NJO13" s="224"/>
      <c r="NJP13" s="224"/>
      <c r="NJQ13" s="224"/>
      <c r="NJR13" s="224"/>
      <c r="NJS13" s="224"/>
      <c r="NJT13" s="224"/>
      <c r="NJU13" s="224"/>
      <c r="NJV13" s="224"/>
      <c r="NJW13" s="224"/>
      <c r="NJX13" s="224"/>
      <c r="NJY13" s="224"/>
      <c r="NJZ13" s="224"/>
      <c r="NKA13" s="224"/>
      <c r="NKB13" s="224"/>
      <c r="NKC13" s="224"/>
      <c r="NKD13" s="224"/>
      <c r="NKE13" s="224"/>
      <c r="NKF13" s="225"/>
      <c r="NKG13" s="226"/>
      <c r="NKH13" s="224"/>
      <c r="NKI13" s="224"/>
      <c r="NKJ13" s="224"/>
      <c r="NKK13" s="224"/>
      <c r="NKL13" s="224"/>
      <c r="NKM13" s="224"/>
      <c r="NKN13" s="224"/>
      <c r="NKO13" s="224"/>
      <c r="NKP13" s="224"/>
      <c r="NKQ13" s="224"/>
      <c r="NKR13" s="224"/>
      <c r="NKS13" s="224"/>
      <c r="NKT13" s="224"/>
      <c r="NKU13" s="224"/>
      <c r="NKV13" s="224"/>
      <c r="NKW13" s="224"/>
      <c r="NKX13" s="224"/>
      <c r="NKY13" s="224"/>
      <c r="NKZ13" s="224"/>
      <c r="NLA13" s="224"/>
      <c r="NLB13" s="224"/>
      <c r="NLC13" s="224"/>
      <c r="NLD13" s="224"/>
      <c r="NLE13" s="225"/>
      <c r="NLF13" s="226"/>
      <c r="NLG13" s="224"/>
      <c r="NLH13" s="224"/>
      <c r="NLI13" s="224"/>
      <c r="NLJ13" s="224"/>
      <c r="NLK13" s="224"/>
      <c r="NLL13" s="224"/>
      <c r="NLM13" s="224"/>
      <c r="NLN13" s="224"/>
      <c r="NLO13" s="224"/>
      <c r="NLP13" s="224"/>
      <c r="NLQ13" s="224"/>
      <c r="NLR13" s="224"/>
      <c r="NLS13" s="224"/>
      <c r="NLT13" s="224"/>
      <c r="NLU13" s="224"/>
      <c r="NLV13" s="224"/>
      <c r="NLW13" s="224"/>
      <c r="NLX13" s="224"/>
      <c r="NLY13" s="224"/>
      <c r="NLZ13" s="224"/>
      <c r="NMA13" s="224"/>
      <c r="NMB13" s="224"/>
      <c r="NMC13" s="224"/>
      <c r="NMD13" s="225"/>
      <c r="NME13" s="226"/>
      <c r="NMF13" s="224"/>
      <c r="NMG13" s="224"/>
      <c r="NMH13" s="224"/>
      <c r="NMI13" s="224"/>
      <c r="NMJ13" s="224"/>
      <c r="NMK13" s="224"/>
      <c r="NML13" s="224"/>
      <c r="NMM13" s="224"/>
      <c r="NMN13" s="224"/>
      <c r="NMO13" s="224"/>
      <c r="NMP13" s="224"/>
      <c r="NMQ13" s="224"/>
      <c r="NMR13" s="224"/>
      <c r="NMS13" s="224"/>
      <c r="NMT13" s="224"/>
      <c r="NMU13" s="224"/>
      <c r="NMV13" s="224"/>
      <c r="NMW13" s="224"/>
      <c r="NMX13" s="224"/>
      <c r="NMY13" s="224"/>
      <c r="NMZ13" s="224"/>
      <c r="NNA13" s="224"/>
      <c r="NNB13" s="224"/>
      <c r="NNC13" s="225"/>
      <c r="NND13" s="226"/>
      <c r="NNE13" s="224"/>
      <c r="NNF13" s="224"/>
      <c r="NNG13" s="224"/>
      <c r="NNH13" s="224"/>
      <c r="NNI13" s="224"/>
      <c r="NNJ13" s="224"/>
      <c r="NNK13" s="224"/>
      <c r="NNL13" s="224"/>
      <c r="NNM13" s="224"/>
      <c r="NNN13" s="224"/>
      <c r="NNO13" s="224"/>
      <c r="NNP13" s="224"/>
      <c r="NNQ13" s="224"/>
      <c r="NNR13" s="224"/>
      <c r="NNS13" s="224"/>
      <c r="NNT13" s="224"/>
      <c r="NNU13" s="224"/>
      <c r="NNV13" s="224"/>
      <c r="NNW13" s="224"/>
      <c r="NNX13" s="224"/>
      <c r="NNY13" s="224"/>
      <c r="NNZ13" s="224"/>
      <c r="NOA13" s="224"/>
      <c r="NOB13" s="225"/>
      <c r="NOC13" s="226"/>
      <c r="NOD13" s="224"/>
      <c r="NOE13" s="224"/>
      <c r="NOF13" s="224"/>
      <c r="NOG13" s="224"/>
      <c r="NOH13" s="224"/>
      <c r="NOI13" s="224"/>
      <c r="NOJ13" s="224"/>
      <c r="NOK13" s="224"/>
      <c r="NOL13" s="224"/>
      <c r="NOM13" s="224"/>
      <c r="NON13" s="224"/>
      <c r="NOO13" s="224"/>
      <c r="NOP13" s="224"/>
      <c r="NOQ13" s="224"/>
      <c r="NOR13" s="224"/>
      <c r="NOS13" s="224"/>
      <c r="NOT13" s="224"/>
      <c r="NOU13" s="224"/>
      <c r="NOV13" s="224"/>
      <c r="NOW13" s="224"/>
      <c r="NOX13" s="224"/>
      <c r="NOY13" s="224"/>
      <c r="NOZ13" s="224"/>
      <c r="NPA13" s="225"/>
      <c r="NPB13" s="226"/>
      <c r="NPC13" s="224"/>
      <c r="NPD13" s="224"/>
      <c r="NPE13" s="224"/>
      <c r="NPF13" s="224"/>
      <c r="NPG13" s="224"/>
      <c r="NPH13" s="224"/>
      <c r="NPI13" s="224"/>
      <c r="NPJ13" s="224"/>
      <c r="NPK13" s="224"/>
      <c r="NPL13" s="224"/>
      <c r="NPM13" s="224"/>
      <c r="NPN13" s="224"/>
      <c r="NPO13" s="224"/>
      <c r="NPP13" s="224"/>
      <c r="NPQ13" s="224"/>
      <c r="NPR13" s="224"/>
      <c r="NPS13" s="224"/>
      <c r="NPT13" s="224"/>
      <c r="NPU13" s="224"/>
      <c r="NPV13" s="224"/>
      <c r="NPW13" s="224"/>
      <c r="NPX13" s="224"/>
      <c r="NPY13" s="224"/>
      <c r="NPZ13" s="225"/>
      <c r="NQA13" s="226"/>
      <c r="NQB13" s="224"/>
      <c r="NQC13" s="224"/>
      <c r="NQD13" s="224"/>
      <c r="NQE13" s="224"/>
      <c r="NQF13" s="224"/>
      <c r="NQG13" s="224"/>
      <c r="NQH13" s="224"/>
      <c r="NQI13" s="224"/>
      <c r="NQJ13" s="224"/>
      <c r="NQK13" s="224"/>
      <c r="NQL13" s="224"/>
      <c r="NQM13" s="224"/>
      <c r="NQN13" s="224"/>
      <c r="NQO13" s="224"/>
      <c r="NQP13" s="224"/>
      <c r="NQQ13" s="224"/>
      <c r="NQR13" s="224"/>
      <c r="NQS13" s="224"/>
      <c r="NQT13" s="224"/>
      <c r="NQU13" s="224"/>
      <c r="NQV13" s="224"/>
      <c r="NQW13" s="224"/>
      <c r="NQX13" s="224"/>
      <c r="NQY13" s="225"/>
      <c r="NQZ13" s="226"/>
      <c r="NRA13" s="224"/>
      <c r="NRB13" s="224"/>
      <c r="NRC13" s="224"/>
      <c r="NRD13" s="224"/>
      <c r="NRE13" s="224"/>
      <c r="NRF13" s="224"/>
      <c r="NRG13" s="224"/>
      <c r="NRH13" s="224"/>
      <c r="NRI13" s="224"/>
      <c r="NRJ13" s="224"/>
      <c r="NRK13" s="224"/>
      <c r="NRL13" s="224"/>
      <c r="NRM13" s="224"/>
      <c r="NRN13" s="224"/>
      <c r="NRO13" s="224"/>
      <c r="NRP13" s="224"/>
      <c r="NRQ13" s="224"/>
      <c r="NRR13" s="224"/>
      <c r="NRS13" s="224"/>
      <c r="NRT13" s="224"/>
      <c r="NRU13" s="224"/>
      <c r="NRV13" s="224"/>
      <c r="NRW13" s="224"/>
      <c r="NRX13" s="225"/>
      <c r="NRY13" s="226"/>
      <c r="NRZ13" s="224"/>
      <c r="NSA13" s="224"/>
      <c r="NSB13" s="224"/>
      <c r="NSC13" s="224"/>
      <c r="NSD13" s="224"/>
      <c r="NSE13" s="224"/>
      <c r="NSF13" s="224"/>
      <c r="NSG13" s="224"/>
      <c r="NSH13" s="224"/>
      <c r="NSI13" s="224"/>
      <c r="NSJ13" s="224"/>
      <c r="NSK13" s="224"/>
      <c r="NSL13" s="224"/>
      <c r="NSM13" s="224"/>
      <c r="NSN13" s="224"/>
      <c r="NSO13" s="224"/>
      <c r="NSP13" s="224"/>
      <c r="NSQ13" s="224"/>
      <c r="NSR13" s="224"/>
      <c r="NSS13" s="224"/>
      <c r="NST13" s="224"/>
      <c r="NSU13" s="224"/>
      <c r="NSV13" s="224"/>
      <c r="NSW13" s="225"/>
      <c r="NSX13" s="226"/>
      <c r="NSY13" s="224"/>
      <c r="NSZ13" s="224"/>
      <c r="NTA13" s="224"/>
      <c r="NTB13" s="224"/>
      <c r="NTC13" s="224"/>
      <c r="NTD13" s="224"/>
      <c r="NTE13" s="224"/>
      <c r="NTF13" s="224"/>
      <c r="NTG13" s="224"/>
      <c r="NTH13" s="224"/>
      <c r="NTI13" s="224"/>
      <c r="NTJ13" s="224"/>
      <c r="NTK13" s="224"/>
      <c r="NTL13" s="224"/>
      <c r="NTM13" s="224"/>
      <c r="NTN13" s="224"/>
      <c r="NTO13" s="224"/>
      <c r="NTP13" s="224"/>
      <c r="NTQ13" s="224"/>
      <c r="NTR13" s="224"/>
      <c r="NTS13" s="224"/>
      <c r="NTT13" s="224"/>
      <c r="NTU13" s="224"/>
      <c r="NTV13" s="225"/>
      <c r="NTW13" s="226"/>
      <c r="NTX13" s="224"/>
      <c r="NTY13" s="224"/>
      <c r="NTZ13" s="224"/>
      <c r="NUA13" s="224"/>
      <c r="NUB13" s="224"/>
      <c r="NUC13" s="224"/>
      <c r="NUD13" s="224"/>
      <c r="NUE13" s="224"/>
      <c r="NUF13" s="224"/>
      <c r="NUG13" s="224"/>
      <c r="NUH13" s="224"/>
      <c r="NUI13" s="224"/>
      <c r="NUJ13" s="224"/>
      <c r="NUK13" s="224"/>
      <c r="NUL13" s="224"/>
      <c r="NUM13" s="224"/>
      <c r="NUN13" s="224"/>
      <c r="NUO13" s="224"/>
      <c r="NUP13" s="224"/>
      <c r="NUQ13" s="224"/>
      <c r="NUR13" s="224"/>
      <c r="NUS13" s="224"/>
      <c r="NUT13" s="224"/>
      <c r="NUU13" s="225"/>
      <c r="NUV13" s="226"/>
      <c r="NUW13" s="224"/>
      <c r="NUX13" s="224"/>
      <c r="NUY13" s="224"/>
      <c r="NUZ13" s="224"/>
      <c r="NVA13" s="224"/>
      <c r="NVB13" s="224"/>
      <c r="NVC13" s="224"/>
      <c r="NVD13" s="224"/>
      <c r="NVE13" s="224"/>
      <c r="NVF13" s="224"/>
      <c r="NVG13" s="224"/>
      <c r="NVH13" s="224"/>
      <c r="NVI13" s="224"/>
      <c r="NVJ13" s="224"/>
      <c r="NVK13" s="224"/>
      <c r="NVL13" s="224"/>
      <c r="NVM13" s="224"/>
      <c r="NVN13" s="224"/>
      <c r="NVO13" s="224"/>
      <c r="NVP13" s="224"/>
      <c r="NVQ13" s="224"/>
      <c r="NVR13" s="224"/>
      <c r="NVS13" s="224"/>
      <c r="NVT13" s="225"/>
      <c r="NVU13" s="226"/>
      <c r="NVV13" s="224"/>
      <c r="NVW13" s="224"/>
      <c r="NVX13" s="224"/>
      <c r="NVY13" s="224"/>
      <c r="NVZ13" s="224"/>
      <c r="NWA13" s="224"/>
      <c r="NWB13" s="224"/>
      <c r="NWC13" s="224"/>
      <c r="NWD13" s="224"/>
      <c r="NWE13" s="224"/>
      <c r="NWF13" s="224"/>
      <c r="NWG13" s="224"/>
      <c r="NWH13" s="224"/>
      <c r="NWI13" s="224"/>
      <c r="NWJ13" s="224"/>
      <c r="NWK13" s="224"/>
      <c r="NWL13" s="224"/>
      <c r="NWM13" s="224"/>
      <c r="NWN13" s="224"/>
      <c r="NWO13" s="224"/>
      <c r="NWP13" s="224"/>
      <c r="NWQ13" s="224"/>
      <c r="NWR13" s="224"/>
      <c r="NWS13" s="225"/>
      <c r="NWT13" s="226"/>
      <c r="NWU13" s="224"/>
      <c r="NWV13" s="224"/>
      <c r="NWW13" s="224"/>
      <c r="NWX13" s="224"/>
      <c r="NWY13" s="224"/>
      <c r="NWZ13" s="224"/>
      <c r="NXA13" s="224"/>
      <c r="NXB13" s="224"/>
      <c r="NXC13" s="224"/>
      <c r="NXD13" s="224"/>
      <c r="NXE13" s="224"/>
      <c r="NXF13" s="224"/>
      <c r="NXG13" s="224"/>
      <c r="NXH13" s="224"/>
      <c r="NXI13" s="224"/>
      <c r="NXJ13" s="224"/>
      <c r="NXK13" s="224"/>
      <c r="NXL13" s="224"/>
      <c r="NXM13" s="224"/>
      <c r="NXN13" s="224"/>
      <c r="NXO13" s="224"/>
      <c r="NXP13" s="224"/>
      <c r="NXQ13" s="224"/>
      <c r="NXR13" s="225"/>
      <c r="NXS13" s="226"/>
      <c r="NXT13" s="224"/>
      <c r="NXU13" s="224"/>
      <c r="NXV13" s="224"/>
      <c r="NXW13" s="224"/>
      <c r="NXX13" s="224"/>
      <c r="NXY13" s="224"/>
      <c r="NXZ13" s="224"/>
      <c r="NYA13" s="224"/>
      <c r="NYB13" s="224"/>
      <c r="NYC13" s="224"/>
      <c r="NYD13" s="224"/>
      <c r="NYE13" s="224"/>
      <c r="NYF13" s="224"/>
      <c r="NYG13" s="224"/>
      <c r="NYH13" s="224"/>
      <c r="NYI13" s="224"/>
      <c r="NYJ13" s="224"/>
      <c r="NYK13" s="224"/>
      <c r="NYL13" s="224"/>
      <c r="NYM13" s="224"/>
      <c r="NYN13" s="224"/>
      <c r="NYO13" s="224"/>
      <c r="NYP13" s="224"/>
      <c r="NYQ13" s="225"/>
      <c r="NYR13" s="226"/>
      <c r="NYS13" s="224"/>
      <c r="NYT13" s="224"/>
      <c r="NYU13" s="224"/>
      <c r="NYV13" s="224"/>
      <c r="NYW13" s="224"/>
      <c r="NYX13" s="224"/>
      <c r="NYY13" s="224"/>
      <c r="NYZ13" s="224"/>
      <c r="NZA13" s="224"/>
      <c r="NZB13" s="224"/>
      <c r="NZC13" s="224"/>
      <c r="NZD13" s="224"/>
      <c r="NZE13" s="224"/>
      <c r="NZF13" s="224"/>
      <c r="NZG13" s="224"/>
      <c r="NZH13" s="224"/>
      <c r="NZI13" s="224"/>
      <c r="NZJ13" s="224"/>
      <c r="NZK13" s="224"/>
      <c r="NZL13" s="224"/>
      <c r="NZM13" s="224"/>
      <c r="NZN13" s="224"/>
      <c r="NZO13" s="224"/>
      <c r="NZP13" s="225"/>
      <c r="NZQ13" s="226"/>
      <c r="NZR13" s="224"/>
      <c r="NZS13" s="224"/>
      <c r="NZT13" s="224"/>
      <c r="NZU13" s="224"/>
      <c r="NZV13" s="224"/>
      <c r="NZW13" s="224"/>
      <c r="NZX13" s="224"/>
      <c r="NZY13" s="224"/>
      <c r="NZZ13" s="224"/>
      <c r="OAA13" s="224"/>
      <c r="OAB13" s="224"/>
      <c r="OAC13" s="224"/>
      <c r="OAD13" s="224"/>
      <c r="OAE13" s="224"/>
      <c r="OAF13" s="224"/>
      <c r="OAG13" s="224"/>
      <c r="OAH13" s="224"/>
      <c r="OAI13" s="224"/>
      <c r="OAJ13" s="224"/>
      <c r="OAK13" s="224"/>
      <c r="OAL13" s="224"/>
      <c r="OAM13" s="224"/>
      <c r="OAN13" s="224"/>
      <c r="OAO13" s="225"/>
      <c r="OAP13" s="226"/>
      <c r="OAQ13" s="224"/>
      <c r="OAR13" s="224"/>
      <c r="OAS13" s="224"/>
      <c r="OAT13" s="224"/>
      <c r="OAU13" s="224"/>
      <c r="OAV13" s="224"/>
      <c r="OAW13" s="224"/>
      <c r="OAX13" s="224"/>
      <c r="OAY13" s="224"/>
      <c r="OAZ13" s="224"/>
      <c r="OBA13" s="224"/>
      <c r="OBB13" s="224"/>
      <c r="OBC13" s="224"/>
      <c r="OBD13" s="224"/>
      <c r="OBE13" s="224"/>
      <c r="OBF13" s="224"/>
      <c r="OBG13" s="224"/>
      <c r="OBH13" s="224"/>
      <c r="OBI13" s="224"/>
      <c r="OBJ13" s="224"/>
      <c r="OBK13" s="224"/>
      <c r="OBL13" s="224"/>
      <c r="OBM13" s="224"/>
      <c r="OBN13" s="225"/>
      <c r="OBO13" s="226"/>
      <c r="OBP13" s="224"/>
      <c r="OBQ13" s="224"/>
      <c r="OBR13" s="224"/>
      <c r="OBS13" s="224"/>
      <c r="OBT13" s="224"/>
      <c r="OBU13" s="224"/>
      <c r="OBV13" s="224"/>
      <c r="OBW13" s="224"/>
      <c r="OBX13" s="224"/>
      <c r="OBY13" s="224"/>
      <c r="OBZ13" s="224"/>
      <c r="OCA13" s="224"/>
      <c r="OCB13" s="224"/>
      <c r="OCC13" s="224"/>
      <c r="OCD13" s="224"/>
      <c r="OCE13" s="224"/>
      <c r="OCF13" s="224"/>
      <c r="OCG13" s="224"/>
      <c r="OCH13" s="224"/>
      <c r="OCI13" s="224"/>
      <c r="OCJ13" s="224"/>
      <c r="OCK13" s="224"/>
      <c r="OCL13" s="224"/>
      <c r="OCM13" s="225"/>
      <c r="OCN13" s="226"/>
      <c r="OCO13" s="224"/>
      <c r="OCP13" s="224"/>
      <c r="OCQ13" s="224"/>
      <c r="OCR13" s="224"/>
      <c r="OCS13" s="224"/>
      <c r="OCT13" s="224"/>
      <c r="OCU13" s="224"/>
      <c r="OCV13" s="224"/>
      <c r="OCW13" s="224"/>
      <c r="OCX13" s="224"/>
      <c r="OCY13" s="224"/>
      <c r="OCZ13" s="224"/>
      <c r="ODA13" s="224"/>
      <c r="ODB13" s="224"/>
      <c r="ODC13" s="224"/>
      <c r="ODD13" s="224"/>
      <c r="ODE13" s="224"/>
      <c r="ODF13" s="224"/>
      <c r="ODG13" s="224"/>
      <c r="ODH13" s="224"/>
      <c r="ODI13" s="224"/>
      <c r="ODJ13" s="224"/>
      <c r="ODK13" s="224"/>
      <c r="ODL13" s="225"/>
      <c r="ODM13" s="226"/>
      <c r="ODN13" s="224"/>
      <c r="ODO13" s="224"/>
      <c r="ODP13" s="224"/>
      <c r="ODQ13" s="224"/>
      <c r="ODR13" s="224"/>
      <c r="ODS13" s="224"/>
      <c r="ODT13" s="224"/>
      <c r="ODU13" s="224"/>
      <c r="ODV13" s="224"/>
      <c r="ODW13" s="224"/>
      <c r="ODX13" s="224"/>
      <c r="ODY13" s="224"/>
      <c r="ODZ13" s="224"/>
      <c r="OEA13" s="224"/>
      <c r="OEB13" s="224"/>
      <c r="OEC13" s="224"/>
      <c r="OED13" s="224"/>
      <c r="OEE13" s="224"/>
      <c r="OEF13" s="224"/>
      <c r="OEG13" s="224"/>
      <c r="OEH13" s="224"/>
      <c r="OEI13" s="224"/>
      <c r="OEJ13" s="224"/>
      <c r="OEK13" s="225"/>
      <c r="OEL13" s="226"/>
      <c r="OEM13" s="224"/>
      <c r="OEN13" s="224"/>
      <c r="OEO13" s="224"/>
      <c r="OEP13" s="224"/>
      <c r="OEQ13" s="224"/>
      <c r="OER13" s="224"/>
      <c r="OES13" s="224"/>
      <c r="OET13" s="224"/>
      <c r="OEU13" s="224"/>
      <c r="OEV13" s="224"/>
      <c r="OEW13" s="224"/>
      <c r="OEX13" s="224"/>
      <c r="OEY13" s="224"/>
      <c r="OEZ13" s="224"/>
      <c r="OFA13" s="224"/>
      <c r="OFB13" s="224"/>
      <c r="OFC13" s="224"/>
      <c r="OFD13" s="224"/>
      <c r="OFE13" s="224"/>
      <c r="OFF13" s="224"/>
      <c r="OFG13" s="224"/>
      <c r="OFH13" s="224"/>
      <c r="OFI13" s="224"/>
      <c r="OFJ13" s="225"/>
      <c r="OFK13" s="226"/>
      <c r="OFL13" s="224"/>
      <c r="OFM13" s="224"/>
      <c r="OFN13" s="224"/>
      <c r="OFO13" s="224"/>
      <c r="OFP13" s="224"/>
      <c r="OFQ13" s="224"/>
      <c r="OFR13" s="224"/>
      <c r="OFS13" s="224"/>
      <c r="OFT13" s="224"/>
      <c r="OFU13" s="224"/>
      <c r="OFV13" s="224"/>
      <c r="OFW13" s="224"/>
      <c r="OFX13" s="224"/>
      <c r="OFY13" s="224"/>
      <c r="OFZ13" s="224"/>
      <c r="OGA13" s="224"/>
      <c r="OGB13" s="224"/>
      <c r="OGC13" s="224"/>
      <c r="OGD13" s="224"/>
      <c r="OGE13" s="224"/>
      <c r="OGF13" s="224"/>
      <c r="OGG13" s="224"/>
      <c r="OGH13" s="224"/>
      <c r="OGI13" s="225"/>
      <c r="OGJ13" s="226"/>
      <c r="OGK13" s="224"/>
      <c r="OGL13" s="224"/>
      <c r="OGM13" s="224"/>
      <c r="OGN13" s="224"/>
      <c r="OGO13" s="224"/>
      <c r="OGP13" s="224"/>
      <c r="OGQ13" s="224"/>
      <c r="OGR13" s="224"/>
      <c r="OGS13" s="224"/>
      <c r="OGT13" s="224"/>
      <c r="OGU13" s="224"/>
      <c r="OGV13" s="224"/>
      <c r="OGW13" s="224"/>
      <c r="OGX13" s="224"/>
      <c r="OGY13" s="224"/>
      <c r="OGZ13" s="224"/>
      <c r="OHA13" s="224"/>
      <c r="OHB13" s="224"/>
      <c r="OHC13" s="224"/>
      <c r="OHD13" s="224"/>
      <c r="OHE13" s="224"/>
      <c r="OHF13" s="224"/>
      <c r="OHG13" s="224"/>
      <c r="OHH13" s="225"/>
      <c r="OHI13" s="226"/>
      <c r="OHJ13" s="224"/>
      <c r="OHK13" s="224"/>
      <c r="OHL13" s="224"/>
      <c r="OHM13" s="224"/>
      <c r="OHN13" s="224"/>
      <c r="OHO13" s="224"/>
      <c r="OHP13" s="224"/>
      <c r="OHQ13" s="224"/>
      <c r="OHR13" s="224"/>
      <c r="OHS13" s="224"/>
      <c r="OHT13" s="224"/>
      <c r="OHU13" s="224"/>
      <c r="OHV13" s="224"/>
      <c r="OHW13" s="224"/>
      <c r="OHX13" s="224"/>
      <c r="OHY13" s="224"/>
      <c r="OHZ13" s="224"/>
      <c r="OIA13" s="224"/>
      <c r="OIB13" s="224"/>
      <c r="OIC13" s="224"/>
      <c r="OID13" s="224"/>
      <c r="OIE13" s="224"/>
      <c r="OIF13" s="224"/>
      <c r="OIG13" s="225"/>
      <c r="OIH13" s="226"/>
      <c r="OII13" s="224"/>
      <c r="OIJ13" s="224"/>
      <c r="OIK13" s="224"/>
      <c r="OIL13" s="224"/>
      <c r="OIM13" s="224"/>
      <c r="OIN13" s="224"/>
      <c r="OIO13" s="224"/>
      <c r="OIP13" s="224"/>
      <c r="OIQ13" s="224"/>
      <c r="OIR13" s="224"/>
      <c r="OIS13" s="224"/>
      <c r="OIT13" s="224"/>
      <c r="OIU13" s="224"/>
      <c r="OIV13" s="224"/>
      <c r="OIW13" s="224"/>
      <c r="OIX13" s="224"/>
      <c r="OIY13" s="224"/>
      <c r="OIZ13" s="224"/>
      <c r="OJA13" s="224"/>
      <c r="OJB13" s="224"/>
      <c r="OJC13" s="224"/>
      <c r="OJD13" s="224"/>
      <c r="OJE13" s="224"/>
      <c r="OJF13" s="225"/>
      <c r="OJG13" s="226"/>
      <c r="OJH13" s="224"/>
      <c r="OJI13" s="224"/>
      <c r="OJJ13" s="224"/>
      <c r="OJK13" s="224"/>
      <c r="OJL13" s="224"/>
      <c r="OJM13" s="224"/>
      <c r="OJN13" s="224"/>
      <c r="OJO13" s="224"/>
      <c r="OJP13" s="224"/>
      <c r="OJQ13" s="224"/>
      <c r="OJR13" s="224"/>
      <c r="OJS13" s="224"/>
      <c r="OJT13" s="224"/>
      <c r="OJU13" s="224"/>
      <c r="OJV13" s="224"/>
      <c r="OJW13" s="224"/>
      <c r="OJX13" s="224"/>
      <c r="OJY13" s="224"/>
      <c r="OJZ13" s="224"/>
      <c r="OKA13" s="224"/>
      <c r="OKB13" s="224"/>
      <c r="OKC13" s="224"/>
      <c r="OKD13" s="224"/>
      <c r="OKE13" s="225"/>
      <c r="OKF13" s="226"/>
      <c r="OKG13" s="224"/>
      <c r="OKH13" s="224"/>
      <c r="OKI13" s="224"/>
      <c r="OKJ13" s="224"/>
      <c r="OKK13" s="224"/>
      <c r="OKL13" s="224"/>
      <c r="OKM13" s="224"/>
      <c r="OKN13" s="224"/>
      <c r="OKO13" s="224"/>
      <c r="OKP13" s="224"/>
      <c r="OKQ13" s="224"/>
      <c r="OKR13" s="224"/>
      <c r="OKS13" s="224"/>
      <c r="OKT13" s="224"/>
      <c r="OKU13" s="224"/>
      <c r="OKV13" s="224"/>
      <c r="OKW13" s="224"/>
      <c r="OKX13" s="224"/>
      <c r="OKY13" s="224"/>
      <c r="OKZ13" s="224"/>
      <c r="OLA13" s="224"/>
      <c r="OLB13" s="224"/>
      <c r="OLC13" s="224"/>
      <c r="OLD13" s="225"/>
      <c r="OLE13" s="226"/>
      <c r="OLF13" s="224"/>
      <c r="OLG13" s="224"/>
      <c r="OLH13" s="224"/>
      <c r="OLI13" s="224"/>
      <c r="OLJ13" s="224"/>
      <c r="OLK13" s="224"/>
      <c r="OLL13" s="224"/>
      <c r="OLM13" s="224"/>
      <c r="OLN13" s="224"/>
      <c r="OLO13" s="224"/>
      <c r="OLP13" s="224"/>
      <c r="OLQ13" s="224"/>
      <c r="OLR13" s="224"/>
      <c r="OLS13" s="224"/>
      <c r="OLT13" s="224"/>
      <c r="OLU13" s="224"/>
      <c r="OLV13" s="224"/>
      <c r="OLW13" s="224"/>
      <c r="OLX13" s="224"/>
      <c r="OLY13" s="224"/>
      <c r="OLZ13" s="224"/>
      <c r="OMA13" s="224"/>
      <c r="OMB13" s="224"/>
      <c r="OMC13" s="225"/>
      <c r="OMD13" s="226"/>
      <c r="OME13" s="224"/>
      <c r="OMF13" s="224"/>
      <c r="OMG13" s="224"/>
      <c r="OMH13" s="224"/>
      <c r="OMI13" s="224"/>
      <c r="OMJ13" s="224"/>
      <c r="OMK13" s="224"/>
      <c r="OML13" s="224"/>
      <c r="OMM13" s="224"/>
      <c r="OMN13" s="224"/>
      <c r="OMO13" s="224"/>
      <c r="OMP13" s="224"/>
      <c r="OMQ13" s="224"/>
      <c r="OMR13" s="224"/>
      <c r="OMS13" s="224"/>
      <c r="OMT13" s="224"/>
      <c r="OMU13" s="224"/>
      <c r="OMV13" s="224"/>
      <c r="OMW13" s="224"/>
      <c r="OMX13" s="224"/>
      <c r="OMY13" s="224"/>
      <c r="OMZ13" s="224"/>
      <c r="ONA13" s="224"/>
      <c r="ONB13" s="225"/>
      <c r="ONC13" s="226"/>
      <c r="OND13" s="224"/>
      <c r="ONE13" s="224"/>
      <c r="ONF13" s="224"/>
      <c r="ONG13" s="224"/>
      <c r="ONH13" s="224"/>
      <c r="ONI13" s="224"/>
      <c r="ONJ13" s="224"/>
      <c r="ONK13" s="224"/>
      <c r="ONL13" s="224"/>
      <c r="ONM13" s="224"/>
      <c r="ONN13" s="224"/>
      <c r="ONO13" s="224"/>
      <c r="ONP13" s="224"/>
      <c r="ONQ13" s="224"/>
      <c r="ONR13" s="224"/>
      <c r="ONS13" s="224"/>
      <c r="ONT13" s="224"/>
      <c r="ONU13" s="224"/>
      <c r="ONV13" s="224"/>
      <c r="ONW13" s="224"/>
      <c r="ONX13" s="224"/>
      <c r="ONY13" s="224"/>
      <c r="ONZ13" s="224"/>
      <c r="OOA13" s="225"/>
      <c r="OOB13" s="226"/>
      <c r="OOC13" s="224"/>
      <c r="OOD13" s="224"/>
      <c r="OOE13" s="224"/>
      <c r="OOF13" s="224"/>
      <c r="OOG13" s="224"/>
      <c r="OOH13" s="224"/>
      <c r="OOI13" s="224"/>
      <c r="OOJ13" s="224"/>
      <c r="OOK13" s="224"/>
      <c r="OOL13" s="224"/>
      <c r="OOM13" s="224"/>
      <c r="OON13" s="224"/>
      <c r="OOO13" s="224"/>
      <c r="OOP13" s="224"/>
      <c r="OOQ13" s="224"/>
      <c r="OOR13" s="224"/>
      <c r="OOS13" s="224"/>
      <c r="OOT13" s="224"/>
      <c r="OOU13" s="224"/>
      <c r="OOV13" s="224"/>
      <c r="OOW13" s="224"/>
      <c r="OOX13" s="224"/>
      <c r="OOY13" s="224"/>
      <c r="OOZ13" s="225"/>
      <c r="OPA13" s="226"/>
      <c r="OPB13" s="224"/>
      <c r="OPC13" s="224"/>
      <c r="OPD13" s="224"/>
      <c r="OPE13" s="224"/>
      <c r="OPF13" s="224"/>
      <c r="OPG13" s="224"/>
      <c r="OPH13" s="224"/>
      <c r="OPI13" s="224"/>
      <c r="OPJ13" s="224"/>
      <c r="OPK13" s="224"/>
      <c r="OPL13" s="224"/>
      <c r="OPM13" s="224"/>
      <c r="OPN13" s="224"/>
      <c r="OPO13" s="224"/>
      <c r="OPP13" s="224"/>
      <c r="OPQ13" s="224"/>
      <c r="OPR13" s="224"/>
      <c r="OPS13" s="224"/>
      <c r="OPT13" s="224"/>
      <c r="OPU13" s="224"/>
      <c r="OPV13" s="224"/>
      <c r="OPW13" s="224"/>
      <c r="OPX13" s="224"/>
      <c r="OPY13" s="225"/>
      <c r="OPZ13" s="226"/>
      <c r="OQA13" s="224"/>
      <c r="OQB13" s="224"/>
      <c r="OQC13" s="224"/>
      <c r="OQD13" s="224"/>
      <c r="OQE13" s="224"/>
      <c r="OQF13" s="224"/>
      <c r="OQG13" s="224"/>
      <c r="OQH13" s="224"/>
      <c r="OQI13" s="224"/>
      <c r="OQJ13" s="224"/>
      <c r="OQK13" s="224"/>
      <c r="OQL13" s="224"/>
      <c r="OQM13" s="224"/>
      <c r="OQN13" s="224"/>
      <c r="OQO13" s="224"/>
      <c r="OQP13" s="224"/>
      <c r="OQQ13" s="224"/>
      <c r="OQR13" s="224"/>
      <c r="OQS13" s="224"/>
      <c r="OQT13" s="224"/>
      <c r="OQU13" s="224"/>
      <c r="OQV13" s="224"/>
      <c r="OQW13" s="224"/>
      <c r="OQX13" s="225"/>
      <c r="OQY13" s="226"/>
      <c r="OQZ13" s="224"/>
      <c r="ORA13" s="224"/>
      <c r="ORB13" s="224"/>
      <c r="ORC13" s="224"/>
      <c r="ORD13" s="224"/>
      <c r="ORE13" s="224"/>
      <c r="ORF13" s="224"/>
      <c r="ORG13" s="224"/>
      <c r="ORH13" s="224"/>
      <c r="ORI13" s="224"/>
      <c r="ORJ13" s="224"/>
      <c r="ORK13" s="224"/>
      <c r="ORL13" s="224"/>
      <c r="ORM13" s="224"/>
      <c r="ORN13" s="224"/>
      <c r="ORO13" s="224"/>
      <c r="ORP13" s="224"/>
      <c r="ORQ13" s="224"/>
      <c r="ORR13" s="224"/>
      <c r="ORS13" s="224"/>
      <c r="ORT13" s="224"/>
      <c r="ORU13" s="224"/>
      <c r="ORV13" s="224"/>
      <c r="ORW13" s="225"/>
      <c r="ORX13" s="226"/>
      <c r="ORY13" s="224"/>
      <c r="ORZ13" s="224"/>
      <c r="OSA13" s="224"/>
      <c r="OSB13" s="224"/>
      <c r="OSC13" s="224"/>
      <c r="OSD13" s="224"/>
      <c r="OSE13" s="224"/>
      <c r="OSF13" s="224"/>
      <c r="OSG13" s="224"/>
      <c r="OSH13" s="224"/>
      <c r="OSI13" s="224"/>
      <c r="OSJ13" s="224"/>
      <c r="OSK13" s="224"/>
      <c r="OSL13" s="224"/>
      <c r="OSM13" s="224"/>
      <c r="OSN13" s="224"/>
      <c r="OSO13" s="224"/>
      <c r="OSP13" s="224"/>
      <c r="OSQ13" s="224"/>
      <c r="OSR13" s="224"/>
      <c r="OSS13" s="224"/>
      <c r="OST13" s="224"/>
      <c r="OSU13" s="224"/>
      <c r="OSV13" s="225"/>
      <c r="OSW13" s="226"/>
      <c r="OSX13" s="224"/>
      <c r="OSY13" s="224"/>
      <c r="OSZ13" s="224"/>
      <c r="OTA13" s="224"/>
      <c r="OTB13" s="224"/>
      <c r="OTC13" s="224"/>
      <c r="OTD13" s="224"/>
      <c r="OTE13" s="224"/>
      <c r="OTF13" s="224"/>
      <c r="OTG13" s="224"/>
      <c r="OTH13" s="224"/>
      <c r="OTI13" s="224"/>
      <c r="OTJ13" s="224"/>
      <c r="OTK13" s="224"/>
      <c r="OTL13" s="224"/>
      <c r="OTM13" s="224"/>
      <c r="OTN13" s="224"/>
      <c r="OTO13" s="224"/>
      <c r="OTP13" s="224"/>
      <c r="OTQ13" s="224"/>
      <c r="OTR13" s="224"/>
      <c r="OTS13" s="224"/>
      <c r="OTT13" s="224"/>
      <c r="OTU13" s="225"/>
      <c r="OTV13" s="226"/>
      <c r="OTW13" s="224"/>
      <c r="OTX13" s="224"/>
      <c r="OTY13" s="224"/>
      <c r="OTZ13" s="224"/>
      <c r="OUA13" s="224"/>
      <c r="OUB13" s="224"/>
      <c r="OUC13" s="224"/>
      <c r="OUD13" s="224"/>
      <c r="OUE13" s="224"/>
      <c r="OUF13" s="224"/>
      <c r="OUG13" s="224"/>
      <c r="OUH13" s="224"/>
      <c r="OUI13" s="224"/>
      <c r="OUJ13" s="224"/>
      <c r="OUK13" s="224"/>
      <c r="OUL13" s="224"/>
      <c r="OUM13" s="224"/>
      <c r="OUN13" s="224"/>
      <c r="OUO13" s="224"/>
      <c r="OUP13" s="224"/>
      <c r="OUQ13" s="224"/>
      <c r="OUR13" s="224"/>
      <c r="OUS13" s="224"/>
      <c r="OUT13" s="225"/>
      <c r="OUU13" s="226"/>
      <c r="OUV13" s="224"/>
      <c r="OUW13" s="224"/>
      <c r="OUX13" s="224"/>
      <c r="OUY13" s="224"/>
      <c r="OUZ13" s="224"/>
      <c r="OVA13" s="224"/>
      <c r="OVB13" s="224"/>
      <c r="OVC13" s="224"/>
      <c r="OVD13" s="224"/>
      <c r="OVE13" s="224"/>
      <c r="OVF13" s="224"/>
      <c r="OVG13" s="224"/>
      <c r="OVH13" s="224"/>
      <c r="OVI13" s="224"/>
      <c r="OVJ13" s="224"/>
      <c r="OVK13" s="224"/>
      <c r="OVL13" s="224"/>
      <c r="OVM13" s="224"/>
      <c r="OVN13" s="224"/>
      <c r="OVO13" s="224"/>
      <c r="OVP13" s="224"/>
      <c r="OVQ13" s="224"/>
      <c r="OVR13" s="224"/>
      <c r="OVS13" s="225"/>
      <c r="OVT13" s="226"/>
      <c r="OVU13" s="224"/>
      <c r="OVV13" s="224"/>
      <c r="OVW13" s="224"/>
      <c r="OVX13" s="224"/>
      <c r="OVY13" s="224"/>
      <c r="OVZ13" s="224"/>
      <c r="OWA13" s="224"/>
      <c r="OWB13" s="224"/>
      <c r="OWC13" s="224"/>
      <c r="OWD13" s="224"/>
      <c r="OWE13" s="224"/>
      <c r="OWF13" s="224"/>
      <c r="OWG13" s="224"/>
      <c r="OWH13" s="224"/>
      <c r="OWI13" s="224"/>
      <c r="OWJ13" s="224"/>
      <c r="OWK13" s="224"/>
      <c r="OWL13" s="224"/>
      <c r="OWM13" s="224"/>
      <c r="OWN13" s="224"/>
      <c r="OWO13" s="224"/>
      <c r="OWP13" s="224"/>
      <c r="OWQ13" s="224"/>
      <c r="OWR13" s="225"/>
      <c r="OWS13" s="226"/>
      <c r="OWT13" s="224"/>
      <c r="OWU13" s="224"/>
      <c r="OWV13" s="224"/>
      <c r="OWW13" s="224"/>
      <c r="OWX13" s="224"/>
      <c r="OWY13" s="224"/>
      <c r="OWZ13" s="224"/>
      <c r="OXA13" s="224"/>
      <c r="OXB13" s="224"/>
      <c r="OXC13" s="224"/>
      <c r="OXD13" s="224"/>
      <c r="OXE13" s="224"/>
      <c r="OXF13" s="224"/>
      <c r="OXG13" s="224"/>
      <c r="OXH13" s="224"/>
      <c r="OXI13" s="224"/>
      <c r="OXJ13" s="224"/>
      <c r="OXK13" s="224"/>
      <c r="OXL13" s="224"/>
      <c r="OXM13" s="224"/>
      <c r="OXN13" s="224"/>
      <c r="OXO13" s="224"/>
      <c r="OXP13" s="224"/>
      <c r="OXQ13" s="225"/>
      <c r="OXR13" s="226"/>
      <c r="OXS13" s="224"/>
      <c r="OXT13" s="224"/>
      <c r="OXU13" s="224"/>
      <c r="OXV13" s="224"/>
      <c r="OXW13" s="224"/>
      <c r="OXX13" s="224"/>
      <c r="OXY13" s="224"/>
      <c r="OXZ13" s="224"/>
      <c r="OYA13" s="224"/>
      <c r="OYB13" s="224"/>
      <c r="OYC13" s="224"/>
      <c r="OYD13" s="224"/>
      <c r="OYE13" s="224"/>
      <c r="OYF13" s="224"/>
      <c r="OYG13" s="224"/>
      <c r="OYH13" s="224"/>
      <c r="OYI13" s="224"/>
      <c r="OYJ13" s="224"/>
      <c r="OYK13" s="224"/>
      <c r="OYL13" s="224"/>
      <c r="OYM13" s="224"/>
      <c r="OYN13" s="224"/>
      <c r="OYO13" s="224"/>
      <c r="OYP13" s="225"/>
      <c r="OYQ13" s="226"/>
      <c r="OYR13" s="224"/>
      <c r="OYS13" s="224"/>
      <c r="OYT13" s="224"/>
      <c r="OYU13" s="224"/>
      <c r="OYV13" s="224"/>
      <c r="OYW13" s="224"/>
      <c r="OYX13" s="224"/>
      <c r="OYY13" s="224"/>
      <c r="OYZ13" s="224"/>
      <c r="OZA13" s="224"/>
      <c r="OZB13" s="224"/>
      <c r="OZC13" s="224"/>
      <c r="OZD13" s="224"/>
      <c r="OZE13" s="224"/>
      <c r="OZF13" s="224"/>
      <c r="OZG13" s="224"/>
      <c r="OZH13" s="224"/>
      <c r="OZI13" s="224"/>
      <c r="OZJ13" s="224"/>
      <c r="OZK13" s="224"/>
      <c r="OZL13" s="224"/>
      <c r="OZM13" s="224"/>
      <c r="OZN13" s="224"/>
      <c r="OZO13" s="225"/>
      <c r="OZP13" s="226"/>
      <c r="OZQ13" s="224"/>
      <c r="OZR13" s="224"/>
      <c r="OZS13" s="224"/>
      <c r="OZT13" s="224"/>
      <c r="OZU13" s="224"/>
      <c r="OZV13" s="224"/>
      <c r="OZW13" s="224"/>
      <c r="OZX13" s="224"/>
      <c r="OZY13" s="224"/>
      <c r="OZZ13" s="224"/>
      <c r="PAA13" s="224"/>
      <c r="PAB13" s="224"/>
      <c r="PAC13" s="224"/>
      <c r="PAD13" s="224"/>
      <c r="PAE13" s="224"/>
      <c r="PAF13" s="224"/>
      <c r="PAG13" s="224"/>
      <c r="PAH13" s="224"/>
      <c r="PAI13" s="224"/>
      <c r="PAJ13" s="224"/>
      <c r="PAK13" s="224"/>
      <c r="PAL13" s="224"/>
      <c r="PAM13" s="224"/>
      <c r="PAN13" s="225"/>
      <c r="PAO13" s="226"/>
      <c r="PAP13" s="224"/>
      <c r="PAQ13" s="224"/>
      <c r="PAR13" s="224"/>
      <c r="PAS13" s="224"/>
      <c r="PAT13" s="224"/>
      <c r="PAU13" s="224"/>
      <c r="PAV13" s="224"/>
      <c r="PAW13" s="224"/>
      <c r="PAX13" s="224"/>
      <c r="PAY13" s="224"/>
      <c r="PAZ13" s="224"/>
      <c r="PBA13" s="224"/>
      <c r="PBB13" s="224"/>
      <c r="PBC13" s="224"/>
      <c r="PBD13" s="224"/>
      <c r="PBE13" s="224"/>
      <c r="PBF13" s="224"/>
      <c r="PBG13" s="224"/>
      <c r="PBH13" s="224"/>
      <c r="PBI13" s="224"/>
      <c r="PBJ13" s="224"/>
      <c r="PBK13" s="224"/>
      <c r="PBL13" s="224"/>
      <c r="PBM13" s="225"/>
      <c r="PBN13" s="226"/>
      <c r="PBO13" s="224"/>
      <c r="PBP13" s="224"/>
      <c r="PBQ13" s="224"/>
      <c r="PBR13" s="224"/>
      <c r="PBS13" s="224"/>
      <c r="PBT13" s="224"/>
      <c r="PBU13" s="224"/>
      <c r="PBV13" s="224"/>
      <c r="PBW13" s="224"/>
      <c r="PBX13" s="224"/>
      <c r="PBY13" s="224"/>
      <c r="PBZ13" s="224"/>
      <c r="PCA13" s="224"/>
      <c r="PCB13" s="224"/>
      <c r="PCC13" s="224"/>
      <c r="PCD13" s="224"/>
      <c r="PCE13" s="224"/>
      <c r="PCF13" s="224"/>
      <c r="PCG13" s="224"/>
      <c r="PCH13" s="224"/>
      <c r="PCI13" s="224"/>
      <c r="PCJ13" s="224"/>
      <c r="PCK13" s="224"/>
      <c r="PCL13" s="225"/>
      <c r="PCM13" s="226"/>
      <c r="PCN13" s="224"/>
      <c r="PCO13" s="224"/>
      <c r="PCP13" s="224"/>
      <c r="PCQ13" s="224"/>
      <c r="PCR13" s="224"/>
      <c r="PCS13" s="224"/>
      <c r="PCT13" s="224"/>
      <c r="PCU13" s="224"/>
      <c r="PCV13" s="224"/>
      <c r="PCW13" s="224"/>
      <c r="PCX13" s="224"/>
      <c r="PCY13" s="224"/>
      <c r="PCZ13" s="224"/>
      <c r="PDA13" s="224"/>
      <c r="PDB13" s="224"/>
      <c r="PDC13" s="224"/>
      <c r="PDD13" s="224"/>
      <c r="PDE13" s="224"/>
      <c r="PDF13" s="224"/>
      <c r="PDG13" s="224"/>
      <c r="PDH13" s="224"/>
      <c r="PDI13" s="224"/>
      <c r="PDJ13" s="224"/>
      <c r="PDK13" s="225"/>
      <c r="PDL13" s="226"/>
      <c r="PDM13" s="224"/>
      <c r="PDN13" s="224"/>
      <c r="PDO13" s="224"/>
      <c r="PDP13" s="224"/>
      <c r="PDQ13" s="224"/>
      <c r="PDR13" s="224"/>
      <c r="PDS13" s="224"/>
      <c r="PDT13" s="224"/>
      <c r="PDU13" s="224"/>
      <c r="PDV13" s="224"/>
      <c r="PDW13" s="224"/>
      <c r="PDX13" s="224"/>
      <c r="PDY13" s="224"/>
      <c r="PDZ13" s="224"/>
      <c r="PEA13" s="224"/>
      <c r="PEB13" s="224"/>
      <c r="PEC13" s="224"/>
      <c r="PED13" s="224"/>
      <c r="PEE13" s="224"/>
      <c r="PEF13" s="224"/>
      <c r="PEG13" s="224"/>
      <c r="PEH13" s="224"/>
      <c r="PEI13" s="224"/>
      <c r="PEJ13" s="225"/>
      <c r="PEK13" s="226"/>
      <c r="PEL13" s="224"/>
      <c r="PEM13" s="224"/>
      <c r="PEN13" s="224"/>
      <c r="PEO13" s="224"/>
      <c r="PEP13" s="224"/>
      <c r="PEQ13" s="224"/>
      <c r="PER13" s="224"/>
      <c r="PES13" s="224"/>
      <c r="PET13" s="224"/>
      <c r="PEU13" s="224"/>
      <c r="PEV13" s="224"/>
      <c r="PEW13" s="224"/>
      <c r="PEX13" s="224"/>
      <c r="PEY13" s="224"/>
      <c r="PEZ13" s="224"/>
      <c r="PFA13" s="224"/>
      <c r="PFB13" s="224"/>
      <c r="PFC13" s="224"/>
      <c r="PFD13" s="224"/>
      <c r="PFE13" s="224"/>
      <c r="PFF13" s="224"/>
      <c r="PFG13" s="224"/>
      <c r="PFH13" s="224"/>
      <c r="PFI13" s="225"/>
      <c r="PFJ13" s="226"/>
      <c r="PFK13" s="224"/>
      <c r="PFL13" s="224"/>
      <c r="PFM13" s="224"/>
      <c r="PFN13" s="224"/>
      <c r="PFO13" s="224"/>
      <c r="PFP13" s="224"/>
      <c r="PFQ13" s="224"/>
      <c r="PFR13" s="224"/>
      <c r="PFS13" s="224"/>
      <c r="PFT13" s="224"/>
      <c r="PFU13" s="224"/>
      <c r="PFV13" s="224"/>
      <c r="PFW13" s="224"/>
      <c r="PFX13" s="224"/>
      <c r="PFY13" s="224"/>
      <c r="PFZ13" s="224"/>
      <c r="PGA13" s="224"/>
      <c r="PGB13" s="224"/>
      <c r="PGC13" s="224"/>
      <c r="PGD13" s="224"/>
      <c r="PGE13" s="224"/>
      <c r="PGF13" s="224"/>
      <c r="PGG13" s="224"/>
      <c r="PGH13" s="225"/>
      <c r="PGI13" s="226"/>
      <c r="PGJ13" s="224"/>
      <c r="PGK13" s="224"/>
      <c r="PGL13" s="224"/>
      <c r="PGM13" s="224"/>
      <c r="PGN13" s="224"/>
      <c r="PGO13" s="224"/>
      <c r="PGP13" s="224"/>
      <c r="PGQ13" s="224"/>
      <c r="PGR13" s="224"/>
      <c r="PGS13" s="224"/>
      <c r="PGT13" s="224"/>
      <c r="PGU13" s="224"/>
      <c r="PGV13" s="224"/>
      <c r="PGW13" s="224"/>
      <c r="PGX13" s="224"/>
      <c r="PGY13" s="224"/>
      <c r="PGZ13" s="224"/>
      <c r="PHA13" s="224"/>
      <c r="PHB13" s="224"/>
      <c r="PHC13" s="224"/>
      <c r="PHD13" s="224"/>
      <c r="PHE13" s="224"/>
      <c r="PHF13" s="224"/>
      <c r="PHG13" s="225"/>
      <c r="PHH13" s="226"/>
      <c r="PHI13" s="224"/>
      <c r="PHJ13" s="224"/>
      <c r="PHK13" s="224"/>
      <c r="PHL13" s="224"/>
      <c r="PHM13" s="224"/>
      <c r="PHN13" s="224"/>
      <c r="PHO13" s="224"/>
      <c r="PHP13" s="224"/>
      <c r="PHQ13" s="224"/>
      <c r="PHR13" s="224"/>
      <c r="PHS13" s="224"/>
      <c r="PHT13" s="224"/>
      <c r="PHU13" s="224"/>
      <c r="PHV13" s="224"/>
      <c r="PHW13" s="224"/>
      <c r="PHX13" s="224"/>
      <c r="PHY13" s="224"/>
      <c r="PHZ13" s="224"/>
      <c r="PIA13" s="224"/>
      <c r="PIB13" s="224"/>
      <c r="PIC13" s="224"/>
      <c r="PID13" s="224"/>
      <c r="PIE13" s="224"/>
      <c r="PIF13" s="225"/>
      <c r="PIG13" s="226"/>
      <c r="PIH13" s="224"/>
      <c r="PII13" s="224"/>
      <c r="PIJ13" s="224"/>
      <c r="PIK13" s="224"/>
      <c r="PIL13" s="224"/>
      <c r="PIM13" s="224"/>
      <c r="PIN13" s="224"/>
      <c r="PIO13" s="224"/>
      <c r="PIP13" s="224"/>
      <c r="PIQ13" s="224"/>
      <c r="PIR13" s="224"/>
      <c r="PIS13" s="224"/>
      <c r="PIT13" s="224"/>
      <c r="PIU13" s="224"/>
      <c r="PIV13" s="224"/>
      <c r="PIW13" s="224"/>
      <c r="PIX13" s="224"/>
      <c r="PIY13" s="224"/>
      <c r="PIZ13" s="224"/>
      <c r="PJA13" s="224"/>
      <c r="PJB13" s="224"/>
      <c r="PJC13" s="224"/>
      <c r="PJD13" s="224"/>
      <c r="PJE13" s="225"/>
      <c r="PJF13" s="226"/>
      <c r="PJG13" s="224"/>
      <c r="PJH13" s="224"/>
      <c r="PJI13" s="224"/>
      <c r="PJJ13" s="224"/>
      <c r="PJK13" s="224"/>
      <c r="PJL13" s="224"/>
      <c r="PJM13" s="224"/>
      <c r="PJN13" s="224"/>
      <c r="PJO13" s="224"/>
      <c r="PJP13" s="224"/>
      <c r="PJQ13" s="224"/>
      <c r="PJR13" s="224"/>
      <c r="PJS13" s="224"/>
      <c r="PJT13" s="224"/>
      <c r="PJU13" s="224"/>
      <c r="PJV13" s="224"/>
      <c r="PJW13" s="224"/>
      <c r="PJX13" s="224"/>
      <c r="PJY13" s="224"/>
      <c r="PJZ13" s="224"/>
      <c r="PKA13" s="224"/>
      <c r="PKB13" s="224"/>
      <c r="PKC13" s="224"/>
      <c r="PKD13" s="225"/>
      <c r="PKE13" s="226"/>
      <c r="PKF13" s="224"/>
      <c r="PKG13" s="224"/>
      <c r="PKH13" s="224"/>
      <c r="PKI13" s="224"/>
      <c r="PKJ13" s="224"/>
      <c r="PKK13" s="224"/>
      <c r="PKL13" s="224"/>
      <c r="PKM13" s="224"/>
      <c r="PKN13" s="224"/>
      <c r="PKO13" s="224"/>
      <c r="PKP13" s="224"/>
      <c r="PKQ13" s="224"/>
      <c r="PKR13" s="224"/>
      <c r="PKS13" s="224"/>
      <c r="PKT13" s="224"/>
      <c r="PKU13" s="224"/>
      <c r="PKV13" s="224"/>
      <c r="PKW13" s="224"/>
      <c r="PKX13" s="224"/>
      <c r="PKY13" s="224"/>
      <c r="PKZ13" s="224"/>
      <c r="PLA13" s="224"/>
      <c r="PLB13" s="224"/>
      <c r="PLC13" s="225"/>
      <c r="PLD13" s="226"/>
      <c r="PLE13" s="224"/>
      <c r="PLF13" s="224"/>
      <c r="PLG13" s="224"/>
      <c r="PLH13" s="224"/>
      <c r="PLI13" s="224"/>
      <c r="PLJ13" s="224"/>
      <c r="PLK13" s="224"/>
      <c r="PLL13" s="224"/>
      <c r="PLM13" s="224"/>
      <c r="PLN13" s="224"/>
      <c r="PLO13" s="224"/>
      <c r="PLP13" s="224"/>
      <c r="PLQ13" s="224"/>
      <c r="PLR13" s="224"/>
      <c r="PLS13" s="224"/>
      <c r="PLT13" s="224"/>
      <c r="PLU13" s="224"/>
      <c r="PLV13" s="224"/>
      <c r="PLW13" s="224"/>
      <c r="PLX13" s="224"/>
      <c r="PLY13" s="224"/>
      <c r="PLZ13" s="224"/>
      <c r="PMA13" s="224"/>
      <c r="PMB13" s="225"/>
      <c r="PMC13" s="226"/>
      <c r="PMD13" s="224"/>
      <c r="PME13" s="224"/>
      <c r="PMF13" s="224"/>
      <c r="PMG13" s="224"/>
      <c r="PMH13" s="224"/>
      <c r="PMI13" s="224"/>
      <c r="PMJ13" s="224"/>
      <c r="PMK13" s="224"/>
      <c r="PML13" s="224"/>
      <c r="PMM13" s="224"/>
      <c r="PMN13" s="224"/>
      <c r="PMO13" s="224"/>
      <c r="PMP13" s="224"/>
      <c r="PMQ13" s="224"/>
      <c r="PMR13" s="224"/>
      <c r="PMS13" s="224"/>
      <c r="PMT13" s="224"/>
      <c r="PMU13" s="224"/>
      <c r="PMV13" s="224"/>
      <c r="PMW13" s="224"/>
      <c r="PMX13" s="224"/>
      <c r="PMY13" s="224"/>
      <c r="PMZ13" s="224"/>
      <c r="PNA13" s="225"/>
      <c r="PNB13" s="226"/>
      <c r="PNC13" s="224"/>
      <c r="PND13" s="224"/>
      <c r="PNE13" s="224"/>
      <c r="PNF13" s="224"/>
      <c r="PNG13" s="224"/>
      <c r="PNH13" s="224"/>
      <c r="PNI13" s="224"/>
      <c r="PNJ13" s="224"/>
      <c r="PNK13" s="224"/>
      <c r="PNL13" s="224"/>
      <c r="PNM13" s="224"/>
      <c r="PNN13" s="224"/>
      <c r="PNO13" s="224"/>
      <c r="PNP13" s="224"/>
      <c r="PNQ13" s="224"/>
      <c r="PNR13" s="224"/>
      <c r="PNS13" s="224"/>
      <c r="PNT13" s="224"/>
      <c r="PNU13" s="224"/>
      <c r="PNV13" s="224"/>
      <c r="PNW13" s="224"/>
      <c r="PNX13" s="224"/>
      <c r="PNY13" s="224"/>
      <c r="PNZ13" s="225"/>
      <c r="POA13" s="226"/>
      <c r="POB13" s="224"/>
      <c r="POC13" s="224"/>
      <c r="POD13" s="224"/>
      <c r="POE13" s="224"/>
      <c r="POF13" s="224"/>
      <c r="POG13" s="224"/>
      <c r="POH13" s="224"/>
      <c r="POI13" s="224"/>
      <c r="POJ13" s="224"/>
      <c r="POK13" s="224"/>
      <c r="POL13" s="224"/>
      <c r="POM13" s="224"/>
      <c r="PON13" s="224"/>
      <c r="POO13" s="224"/>
      <c r="POP13" s="224"/>
      <c r="POQ13" s="224"/>
      <c r="POR13" s="224"/>
      <c r="POS13" s="224"/>
      <c r="POT13" s="224"/>
      <c r="POU13" s="224"/>
      <c r="POV13" s="224"/>
      <c r="POW13" s="224"/>
      <c r="POX13" s="224"/>
      <c r="POY13" s="225"/>
      <c r="POZ13" s="226"/>
      <c r="PPA13" s="224"/>
      <c r="PPB13" s="224"/>
      <c r="PPC13" s="224"/>
      <c r="PPD13" s="224"/>
      <c r="PPE13" s="224"/>
      <c r="PPF13" s="224"/>
      <c r="PPG13" s="224"/>
      <c r="PPH13" s="224"/>
      <c r="PPI13" s="224"/>
      <c r="PPJ13" s="224"/>
      <c r="PPK13" s="224"/>
      <c r="PPL13" s="224"/>
      <c r="PPM13" s="224"/>
      <c r="PPN13" s="224"/>
      <c r="PPO13" s="224"/>
      <c r="PPP13" s="224"/>
      <c r="PPQ13" s="224"/>
      <c r="PPR13" s="224"/>
      <c r="PPS13" s="224"/>
      <c r="PPT13" s="224"/>
      <c r="PPU13" s="224"/>
      <c r="PPV13" s="224"/>
      <c r="PPW13" s="224"/>
      <c r="PPX13" s="225"/>
      <c r="PPY13" s="226"/>
      <c r="PPZ13" s="224"/>
      <c r="PQA13" s="224"/>
      <c r="PQB13" s="224"/>
      <c r="PQC13" s="224"/>
      <c r="PQD13" s="224"/>
      <c r="PQE13" s="224"/>
      <c r="PQF13" s="224"/>
      <c r="PQG13" s="224"/>
      <c r="PQH13" s="224"/>
      <c r="PQI13" s="224"/>
      <c r="PQJ13" s="224"/>
      <c r="PQK13" s="224"/>
      <c r="PQL13" s="224"/>
      <c r="PQM13" s="224"/>
      <c r="PQN13" s="224"/>
      <c r="PQO13" s="224"/>
      <c r="PQP13" s="224"/>
      <c r="PQQ13" s="224"/>
      <c r="PQR13" s="224"/>
      <c r="PQS13" s="224"/>
      <c r="PQT13" s="224"/>
      <c r="PQU13" s="224"/>
      <c r="PQV13" s="224"/>
      <c r="PQW13" s="225"/>
      <c r="PQX13" s="226"/>
      <c r="PQY13" s="224"/>
      <c r="PQZ13" s="224"/>
      <c r="PRA13" s="224"/>
      <c r="PRB13" s="224"/>
      <c r="PRC13" s="224"/>
      <c r="PRD13" s="224"/>
      <c r="PRE13" s="224"/>
      <c r="PRF13" s="224"/>
      <c r="PRG13" s="224"/>
      <c r="PRH13" s="224"/>
      <c r="PRI13" s="224"/>
      <c r="PRJ13" s="224"/>
      <c r="PRK13" s="224"/>
      <c r="PRL13" s="224"/>
      <c r="PRM13" s="224"/>
      <c r="PRN13" s="224"/>
      <c r="PRO13" s="224"/>
      <c r="PRP13" s="224"/>
      <c r="PRQ13" s="224"/>
      <c r="PRR13" s="224"/>
      <c r="PRS13" s="224"/>
      <c r="PRT13" s="224"/>
      <c r="PRU13" s="224"/>
      <c r="PRV13" s="225"/>
      <c r="PRW13" s="226"/>
      <c r="PRX13" s="224"/>
      <c r="PRY13" s="224"/>
      <c r="PRZ13" s="224"/>
      <c r="PSA13" s="224"/>
      <c r="PSB13" s="224"/>
      <c r="PSC13" s="224"/>
      <c r="PSD13" s="224"/>
      <c r="PSE13" s="224"/>
      <c r="PSF13" s="224"/>
      <c r="PSG13" s="224"/>
      <c r="PSH13" s="224"/>
      <c r="PSI13" s="224"/>
      <c r="PSJ13" s="224"/>
      <c r="PSK13" s="224"/>
      <c r="PSL13" s="224"/>
      <c r="PSM13" s="224"/>
      <c r="PSN13" s="224"/>
      <c r="PSO13" s="224"/>
      <c r="PSP13" s="224"/>
      <c r="PSQ13" s="224"/>
      <c r="PSR13" s="224"/>
      <c r="PSS13" s="224"/>
      <c r="PST13" s="224"/>
      <c r="PSU13" s="225"/>
      <c r="PSV13" s="226"/>
      <c r="PSW13" s="224"/>
      <c r="PSX13" s="224"/>
      <c r="PSY13" s="224"/>
      <c r="PSZ13" s="224"/>
      <c r="PTA13" s="224"/>
      <c r="PTB13" s="224"/>
      <c r="PTC13" s="224"/>
      <c r="PTD13" s="224"/>
      <c r="PTE13" s="224"/>
      <c r="PTF13" s="224"/>
      <c r="PTG13" s="224"/>
      <c r="PTH13" s="224"/>
      <c r="PTI13" s="224"/>
      <c r="PTJ13" s="224"/>
      <c r="PTK13" s="224"/>
      <c r="PTL13" s="224"/>
      <c r="PTM13" s="224"/>
      <c r="PTN13" s="224"/>
      <c r="PTO13" s="224"/>
      <c r="PTP13" s="224"/>
      <c r="PTQ13" s="224"/>
      <c r="PTR13" s="224"/>
      <c r="PTS13" s="224"/>
      <c r="PTT13" s="225"/>
      <c r="PTU13" s="226"/>
      <c r="PTV13" s="224"/>
      <c r="PTW13" s="224"/>
      <c r="PTX13" s="224"/>
      <c r="PTY13" s="224"/>
      <c r="PTZ13" s="224"/>
      <c r="PUA13" s="224"/>
      <c r="PUB13" s="224"/>
      <c r="PUC13" s="224"/>
      <c r="PUD13" s="224"/>
      <c r="PUE13" s="224"/>
      <c r="PUF13" s="224"/>
      <c r="PUG13" s="224"/>
      <c r="PUH13" s="224"/>
      <c r="PUI13" s="224"/>
      <c r="PUJ13" s="224"/>
      <c r="PUK13" s="224"/>
      <c r="PUL13" s="224"/>
      <c r="PUM13" s="224"/>
      <c r="PUN13" s="224"/>
      <c r="PUO13" s="224"/>
      <c r="PUP13" s="224"/>
      <c r="PUQ13" s="224"/>
      <c r="PUR13" s="224"/>
      <c r="PUS13" s="225"/>
      <c r="PUT13" s="226"/>
      <c r="PUU13" s="224"/>
      <c r="PUV13" s="224"/>
      <c r="PUW13" s="224"/>
      <c r="PUX13" s="224"/>
      <c r="PUY13" s="224"/>
      <c r="PUZ13" s="224"/>
      <c r="PVA13" s="224"/>
      <c r="PVB13" s="224"/>
      <c r="PVC13" s="224"/>
      <c r="PVD13" s="224"/>
      <c r="PVE13" s="224"/>
      <c r="PVF13" s="224"/>
      <c r="PVG13" s="224"/>
      <c r="PVH13" s="224"/>
      <c r="PVI13" s="224"/>
      <c r="PVJ13" s="224"/>
      <c r="PVK13" s="224"/>
      <c r="PVL13" s="224"/>
      <c r="PVM13" s="224"/>
      <c r="PVN13" s="224"/>
      <c r="PVO13" s="224"/>
      <c r="PVP13" s="224"/>
      <c r="PVQ13" s="224"/>
      <c r="PVR13" s="225"/>
      <c r="PVS13" s="226"/>
      <c r="PVT13" s="224"/>
      <c r="PVU13" s="224"/>
      <c r="PVV13" s="224"/>
      <c r="PVW13" s="224"/>
      <c r="PVX13" s="224"/>
      <c r="PVY13" s="224"/>
      <c r="PVZ13" s="224"/>
      <c r="PWA13" s="224"/>
      <c r="PWB13" s="224"/>
      <c r="PWC13" s="224"/>
      <c r="PWD13" s="224"/>
      <c r="PWE13" s="224"/>
      <c r="PWF13" s="224"/>
      <c r="PWG13" s="224"/>
      <c r="PWH13" s="224"/>
      <c r="PWI13" s="224"/>
      <c r="PWJ13" s="224"/>
      <c r="PWK13" s="224"/>
      <c r="PWL13" s="224"/>
      <c r="PWM13" s="224"/>
      <c r="PWN13" s="224"/>
      <c r="PWO13" s="224"/>
      <c r="PWP13" s="224"/>
      <c r="PWQ13" s="225"/>
      <c r="PWR13" s="226"/>
      <c r="PWS13" s="224"/>
      <c r="PWT13" s="224"/>
      <c r="PWU13" s="224"/>
      <c r="PWV13" s="224"/>
      <c r="PWW13" s="224"/>
      <c r="PWX13" s="224"/>
      <c r="PWY13" s="224"/>
      <c r="PWZ13" s="224"/>
      <c r="PXA13" s="224"/>
      <c r="PXB13" s="224"/>
      <c r="PXC13" s="224"/>
      <c r="PXD13" s="224"/>
      <c r="PXE13" s="224"/>
      <c r="PXF13" s="224"/>
      <c r="PXG13" s="224"/>
      <c r="PXH13" s="224"/>
      <c r="PXI13" s="224"/>
      <c r="PXJ13" s="224"/>
      <c r="PXK13" s="224"/>
      <c r="PXL13" s="224"/>
      <c r="PXM13" s="224"/>
      <c r="PXN13" s="224"/>
      <c r="PXO13" s="224"/>
      <c r="PXP13" s="225"/>
      <c r="PXQ13" s="226"/>
      <c r="PXR13" s="224"/>
      <c r="PXS13" s="224"/>
      <c r="PXT13" s="224"/>
      <c r="PXU13" s="224"/>
      <c r="PXV13" s="224"/>
      <c r="PXW13" s="224"/>
      <c r="PXX13" s="224"/>
      <c r="PXY13" s="224"/>
      <c r="PXZ13" s="224"/>
      <c r="PYA13" s="224"/>
      <c r="PYB13" s="224"/>
      <c r="PYC13" s="224"/>
      <c r="PYD13" s="224"/>
      <c r="PYE13" s="224"/>
      <c r="PYF13" s="224"/>
      <c r="PYG13" s="224"/>
      <c r="PYH13" s="224"/>
      <c r="PYI13" s="224"/>
      <c r="PYJ13" s="224"/>
      <c r="PYK13" s="224"/>
      <c r="PYL13" s="224"/>
      <c r="PYM13" s="224"/>
      <c r="PYN13" s="224"/>
      <c r="PYO13" s="225"/>
      <c r="PYP13" s="226"/>
      <c r="PYQ13" s="224"/>
      <c r="PYR13" s="224"/>
      <c r="PYS13" s="224"/>
      <c r="PYT13" s="224"/>
      <c r="PYU13" s="224"/>
      <c r="PYV13" s="224"/>
      <c r="PYW13" s="224"/>
      <c r="PYX13" s="224"/>
      <c r="PYY13" s="224"/>
      <c r="PYZ13" s="224"/>
      <c r="PZA13" s="224"/>
      <c r="PZB13" s="224"/>
      <c r="PZC13" s="224"/>
      <c r="PZD13" s="224"/>
      <c r="PZE13" s="224"/>
      <c r="PZF13" s="224"/>
      <c r="PZG13" s="224"/>
      <c r="PZH13" s="224"/>
      <c r="PZI13" s="224"/>
      <c r="PZJ13" s="224"/>
      <c r="PZK13" s="224"/>
      <c r="PZL13" s="224"/>
      <c r="PZM13" s="224"/>
      <c r="PZN13" s="225"/>
      <c r="PZO13" s="226"/>
      <c r="PZP13" s="224"/>
      <c r="PZQ13" s="224"/>
      <c r="PZR13" s="224"/>
      <c r="PZS13" s="224"/>
      <c r="PZT13" s="224"/>
      <c r="PZU13" s="224"/>
      <c r="PZV13" s="224"/>
      <c r="PZW13" s="224"/>
      <c r="PZX13" s="224"/>
      <c r="PZY13" s="224"/>
      <c r="PZZ13" s="224"/>
      <c r="QAA13" s="224"/>
      <c r="QAB13" s="224"/>
      <c r="QAC13" s="224"/>
      <c r="QAD13" s="224"/>
      <c r="QAE13" s="224"/>
      <c r="QAF13" s="224"/>
      <c r="QAG13" s="224"/>
      <c r="QAH13" s="224"/>
      <c r="QAI13" s="224"/>
      <c r="QAJ13" s="224"/>
      <c r="QAK13" s="224"/>
      <c r="QAL13" s="224"/>
      <c r="QAM13" s="225"/>
      <c r="QAN13" s="226"/>
      <c r="QAO13" s="224"/>
      <c r="QAP13" s="224"/>
      <c r="QAQ13" s="224"/>
      <c r="QAR13" s="224"/>
      <c r="QAS13" s="224"/>
      <c r="QAT13" s="224"/>
      <c r="QAU13" s="224"/>
      <c r="QAV13" s="224"/>
      <c r="QAW13" s="224"/>
      <c r="QAX13" s="224"/>
      <c r="QAY13" s="224"/>
      <c r="QAZ13" s="224"/>
      <c r="QBA13" s="224"/>
      <c r="QBB13" s="224"/>
      <c r="QBC13" s="224"/>
      <c r="QBD13" s="224"/>
      <c r="QBE13" s="224"/>
      <c r="QBF13" s="224"/>
      <c r="QBG13" s="224"/>
      <c r="QBH13" s="224"/>
      <c r="QBI13" s="224"/>
      <c r="QBJ13" s="224"/>
      <c r="QBK13" s="224"/>
      <c r="QBL13" s="225"/>
      <c r="QBM13" s="226"/>
      <c r="QBN13" s="224"/>
      <c r="QBO13" s="224"/>
      <c r="QBP13" s="224"/>
      <c r="QBQ13" s="224"/>
      <c r="QBR13" s="224"/>
      <c r="QBS13" s="224"/>
      <c r="QBT13" s="224"/>
      <c r="QBU13" s="224"/>
      <c r="QBV13" s="224"/>
      <c r="QBW13" s="224"/>
      <c r="QBX13" s="224"/>
      <c r="QBY13" s="224"/>
      <c r="QBZ13" s="224"/>
      <c r="QCA13" s="224"/>
      <c r="QCB13" s="224"/>
      <c r="QCC13" s="224"/>
      <c r="QCD13" s="224"/>
      <c r="QCE13" s="224"/>
      <c r="QCF13" s="224"/>
      <c r="QCG13" s="224"/>
      <c r="QCH13" s="224"/>
      <c r="QCI13" s="224"/>
      <c r="QCJ13" s="224"/>
      <c r="QCK13" s="225"/>
      <c r="QCL13" s="226"/>
      <c r="QCM13" s="224"/>
      <c r="QCN13" s="224"/>
      <c r="QCO13" s="224"/>
      <c r="QCP13" s="224"/>
      <c r="QCQ13" s="224"/>
      <c r="QCR13" s="224"/>
      <c r="QCS13" s="224"/>
      <c r="QCT13" s="224"/>
      <c r="QCU13" s="224"/>
      <c r="QCV13" s="224"/>
      <c r="QCW13" s="224"/>
      <c r="QCX13" s="224"/>
      <c r="QCY13" s="224"/>
      <c r="QCZ13" s="224"/>
      <c r="QDA13" s="224"/>
      <c r="QDB13" s="224"/>
      <c r="QDC13" s="224"/>
      <c r="QDD13" s="224"/>
      <c r="QDE13" s="224"/>
      <c r="QDF13" s="224"/>
      <c r="QDG13" s="224"/>
      <c r="QDH13" s="224"/>
      <c r="QDI13" s="224"/>
      <c r="QDJ13" s="225"/>
      <c r="QDK13" s="226"/>
      <c r="QDL13" s="224"/>
      <c r="QDM13" s="224"/>
      <c r="QDN13" s="224"/>
      <c r="QDO13" s="224"/>
      <c r="QDP13" s="224"/>
      <c r="QDQ13" s="224"/>
      <c r="QDR13" s="224"/>
      <c r="QDS13" s="224"/>
      <c r="QDT13" s="224"/>
      <c r="QDU13" s="224"/>
      <c r="QDV13" s="224"/>
      <c r="QDW13" s="224"/>
      <c r="QDX13" s="224"/>
      <c r="QDY13" s="224"/>
      <c r="QDZ13" s="224"/>
      <c r="QEA13" s="224"/>
      <c r="QEB13" s="224"/>
      <c r="QEC13" s="224"/>
      <c r="QED13" s="224"/>
      <c r="QEE13" s="224"/>
      <c r="QEF13" s="224"/>
      <c r="QEG13" s="224"/>
      <c r="QEH13" s="224"/>
      <c r="QEI13" s="225"/>
      <c r="QEJ13" s="226"/>
      <c r="QEK13" s="224"/>
      <c r="QEL13" s="224"/>
      <c r="QEM13" s="224"/>
      <c r="QEN13" s="224"/>
      <c r="QEO13" s="224"/>
      <c r="QEP13" s="224"/>
      <c r="QEQ13" s="224"/>
      <c r="QER13" s="224"/>
      <c r="QES13" s="224"/>
      <c r="QET13" s="224"/>
      <c r="QEU13" s="224"/>
      <c r="QEV13" s="224"/>
      <c r="QEW13" s="224"/>
      <c r="QEX13" s="224"/>
      <c r="QEY13" s="224"/>
      <c r="QEZ13" s="224"/>
      <c r="QFA13" s="224"/>
      <c r="QFB13" s="224"/>
      <c r="QFC13" s="224"/>
      <c r="QFD13" s="224"/>
      <c r="QFE13" s="224"/>
      <c r="QFF13" s="224"/>
      <c r="QFG13" s="224"/>
      <c r="QFH13" s="225"/>
      <c r="QFI13" s="226"/>
      <c r="QFJ13" s="224"/>
      <c r="QFK13" s="224"/>
      <c r="QFL13" s="224"/>
      <c r="QFM13" s="224"/>
      <c r="QFN13" s="224"/>
      <c r="QFO13" s="224"/>
      <c r="QFP13" s="224"/>
      <c r="QFQ13" s="224"/>
      <c r="QFR13" s="224"/>
      <c r="QFS13" s="224"/>
      <c r="QFT13" s="224"/>
      <c r="QFU13" s="224"/>
      <c r="QFV13" s="224"/>
      <c r="QFW13" s="224"/>
      <c r="QFX13" s="224"/>
      <c r="QFY13" s="224"/>
      <c r="QFZ13" s="224"/>
      <c r="QGA13" s="224"/>
      <c r="QGB13" s="224"/>
      <c r="QGC13" s="224"/>
      <c r="QGD13" s="224"/>
      <c r="QGE13" s="224"/>
      <c r="QGF13" s="224"/>
      <c r="QGG13" s="225"/>
      <c r="QGH13" s="226"/>
      <c r="QGI13" s="224"/>
      <c r="QGJ13" s="224"/>
      <c r="QGK13" s="224"/>
      <c r="QGL13" s="224"/>
      <c r="QGM13" s="224"/>
      <c r="QGN13" s="224"/>
      <c r="QGO13" s="224"/>
      <c r="QGP13" s="224"/>
      <c r="QGQ13" s="224"/>
      <c r="QGR13" s="224"/>
      <c r="QGS13" s="224"/>
      <c r="QGT13" s="224"/>
      <c r="QGU13" s="224"/>
      <c r="QGV13" s="224"/>
      <c r="QGW13" s="224"/>
      <c r="QGX13" s="224"/>
      <c r="QGY13" s="224"/>
      <c r="QGZ13" s="224"/>
      <c r="QHA13" s="224"/>
      <c r="QHB13" s="224"/>
      <c r="QHC13" s="224"/>
      <c r="QHD13" s="224"/>
      <c r="QHE13" s="224"/>
      <c r="QHF13" s="225"/>
      <c r="QHG13" s="226"/>
      <c r="QHH13" s="224"/>
      <c r="QHI13" s="224"/>
      <c r="QHJ13" s="224"/>
      <c r="QHK13" s="224"/>
      <c r="QHL13" s="224"/>
      <c r="QHM13" s="224"/>
      <c r="QHN13" s="224"/>
      <c r="QHO13" s="224"/>
      <c r="QHP13" s="224"/>
      <c r="QHQ13" s="224"/>
      <c r="QHR13" s="224"/>
      <c r="QHS13" s="224"/>
      <c r="QHT13" s="224"/>
      <c r="QHU13" s="224"/>
      <c r="QHV13" s="224"/>
      <c r="QHW13" s="224"/>
      <c r="QHX13" s="224"/>
      <c r="QHY13" s="224"/>
      <c r="QHZ13" s="224"/>
      <c r="QIA13" s="224"/>
      <c r="QIB13" s="224"/>
      <c r="QIC13" s="224"/>
      <c r="QID13" s="224"/>
      <c r="QIE13" s="225"/>
      <c r="QIF13" s="226"/>
      <c r="QIG13" s="224"/>
      <c r="QIH13" s="224"/>
      <c r="QII13" s="224"/>
      <c r="QIJ13" s="224"/>
      <c r="QIK13" s="224"/>
      <c r="QIL13" s="224"/>
      <c r="QIM13" s="224"/>
      <c r="QIN13" s="224"/>
      <c r="QIO13" s="224"/>
      <c r="QIP13" s="224"/>
      <c r="QIQ13" s="224"/>
      <c r="QIR13" s="224"/>
      <c r="QIS13" s="224"/>
      <c r="QIT13" s="224"/>
      <c r="QIU13" s="224"/>
      <c r="QIV13" s="224"/>
      <c r="QIW13" s="224"/>
      <c r="QIX13" s="224"/>
      <c r="QIY13" s="224"/>
      <c r="QIZ13" s="224"/>
      <c r="QJA13" s="224"/>
      <c r="QJB13" s="224"/>
      <c r="QJC13" s="224"/>
      <c r="QJD13" s="225"/>
      <c r="QJE13" s="226"/>
      <c r="QJF13" s="224"/>
      <c r="QJG13" s="224"/>
      <c r="QJH13" s="224"/>
      <c r="QJI13" s="224"/>
      <c r="QJJ13" s="224"/>
      <c r="QJK13" s="224"/>
      <c r="QJL13" s="224"/>
      <c r="QJM13" s="224"/>
      <c r="QJN13" s="224"/>
      <c r="QJO13" s="224"/>
      <c r="QJP13" s="224"/>
      <c r="QJQ13" s="224"/>
      <c r="QJR13" s="224"/>
      <c r="QJS13" s="224"/>
      <c r="QJT13" s="224"/>
      <c r="QJU13" s="224"/>
      <c r="QJV13" s="224"/>
      <c r="QJW13" s="224"/>
      <c r="QJX13" s="224"/>
      <c r="QJY13" s="224"/>
      <c r="QJZ13" s="224"/>
      <c r="QKA13" s="224"/>
      <c r="QKB13" s="224"/>
      <c r="QKC13" s="225"/>
      <c r="QKD13" s="226"/>
      <c r="QKE13" s="224"/>
      <c r="QKF13" s="224"/>
      <c r="QKG13" s="224"/>
      <c r="QKH13" s="224"/>
      <c r="QKI13" s="224"/>
      <c r="QKJ13" s="224"/>
      <c r="QKK13" s="224"/>
      <c r="QKL13" s="224"/>
      <c r="QKM13" s="224"/>
      <c r="QKN13" s="224"/>
      <c r="QKO13" s="224"/>
      <c r="QKP13" s="224"/>
      <c r="QKQ13" s="224"/>
      <c r="QKR13" s="224"/>
      <c r="QKS13" s="224"/>
      <c r="QKT13" s="224"/>
      <c r="QKU13" s="224"/>
      <c r="QKV13" s="224"/>
      <c r="QKW13" s="224"/>
      <c r="QKX13" s="224"/>
      <c r="QKY13" s="224"/>
      <c r="QKZ13" s="224"/>
      <c r="QLA13" s="224"/>
      <c r="QLB13" s="225"/>
      <c r="QLC13" s="226"/>
      <c r="QLD13" s="224"/>
      <c r="QLE13" s="224"/>
      <c r="QLF13" s="224"/>
      <c r="QLG13" s="224"/>
      <c r="QLH13" s="224"/>
      <c r="QLI13" s="224"/>
      <c r="QLJ13" s="224"/>
      <c r="QLK13" s="224"/>
      <c r="QLL13" s="224"/>
      <c r="QLM13" s="224"/>
      <c r="QLN13" s="224"/>
      <c r="QLO13" s="224"/>
      <c r="QLP13" s="224"/>
      <c r="QLQ13" s="224"/>
      <c r="QLR13" s="224"/>
      <c r="QLS13" s="224"/>
      <c r="QLT13" s="224"/>
      <c r="QLU13" s="224"/>
      <c r="QLV13" s="224"/>
      <c r="QLW13" s="224"/>
      <c r="QLX13" s="224"/>
      <c r="QLY13" s="224"/>
      <c r="QLZ13" s="224"/>
      <c r="QMA13" s="225"/>
      <c r="QMB13" s="226"/>
      <c r="QMC13" s="224"/>
      <c r="QMD13" s="224"/>
      <c r="QME13" s="224"/>
      <c r="QMF13" s="224"/>
      <c r="QMG13" s="224"/>
      <c r="QMH13" s="224"/>
      <c r="QMI13" s="224"/>
      <c r="QMJ13" s="224"/>
      <c r="QMK13" s="224"/>
      <c r="QML13" s="224"/>
      <c r="QMM13" s="224"/>
      <c r="QMN13" s="224"/>
      <c r="QMO13" s="224"/>
      <c r="QMP13" s="224"/>
      <c r="QMQ13" s="224"/>
      <c r="QMR13" s="224"/>
      <c r="QMS13" s="224"/>
      <c r="QMT13" s="224"/>
      <c r="QMU13" s="224"/>
      <c r="QMV13" s="224"/>
      <c r="QMW13" s="224"/>
      <c r="QMX13" s="224"/>
      <c r="QMY13" s="224"/>
      <c r="QMZ13" s="225"/>
      <c r="QNA13" s="226"/>
      <c r="QNB13" s="224"/>
      <c r="QNC13" s="224"/>
      <c r="QND13" s="224"/>
      <c r="QNE13" s="224"/>
      <c r="QNF13" s="224"/>
      <c r="QNG13" s="224"/>
      <c r="QNH13" s="224"/>
      <c r="QNI13" s="224"/>
      <c r="QNJ13" s="224"/>
      <c r="QNK13" s="224"/>
      <c r="QNL13" s="224"/>
      <c r="QNM13" s="224"/>
      <c r="QNN13" s="224"/>
      <c r="QNO13" s="224"/>
      <c r="QNP13" s="224"/>
      <c r="QNQ13" s="224"/>
      <c r="QNR13" s="224"/>
      <c r="QNS13" s="224"/>
      <c r="QNT13" s="224"/>
      <c r="QNU13" s="224"/>
      <c r="QNV13" s="224"/>
      <c r="QNW13" s="224"/>
      <c r="QNX13" s="224"/>
      <c r="QNY13" s="225"/>
      <c r="QNZ13" s="226"/>
      <c r="QOA13" s="224"/>
      <c r="QOB13" s="224"/>
      <c r="QOC13" s="224"/>
      <c r="QOD13" s="224"/>
      <c r="QOE13" s="224"/>
      <c r="QOF13" s="224"/>
      <c r="QOG13" s="224"/>
      <c r="QOH13" s="224"/>
      <c r="QOI13" s="224"/>
      <c r="QOJ13" s="224"/>
      <c r="QOK13" s="224"/>
      <c r="QOL13" s="224"/>
      <c r="QOM13" s="224"/>
      <c r="QON13" s="224"/>
      <c r="QOO13" s="224"/>
      <c r="QOP13" s="224"/>
      <c r="QOQ13" s="224"/>
      <c r="QOR13" s="224"/>
      <c r="QOS13" s="224"/>
      <c r="QOT13" s="224"/>
      <c r="QOU13" s="224"/>
      <c r="QOV13" s="224"/>
      <c r="QOW13" s="224"/>
      <c r="QOX13" s="225"/>
      <c r="QOY13" s="226"/>
      <c r="QOZ13" s="224"/>
      <c r="QPA13" s="224"/>
      <c r="QPB13" s="224"/>
      <c r="QPC13" s="224"/>
      <c r="QPD13" s="224"/>
      <c r="QPE13" s="224"/>
      <c r="QPF13" s="224"/>
      <c r="QPG13" s="224"/>
      <c r="QPH13" s="224"/>
      <c r="QPI13" s="224"/>
      <c r="QPJ13" s="224"/>
      <c r="QPK13" s="224"/>
      <c r="QPL13" s="224"/>
      <c r="QPM13" s="224"/>
      <c r="QPN13" s="224"/>
      <c r="QPO13" s="224"/>
      <c r="QPP13" s="224"/>
      <c r="QPQ13" s="224"/>
      <c r="QPR13" s="224"/>
      <c r="QPS13" s="224"/>
      <c r="QPT13" s="224"/>
      <c r="QPU13" s="224"/>
      <c r="QPV13" s="224"/>
      <c r="QPW13" s="225"/>
      <c r="QPX13" s="226"/>
      <c r="QPY13" s="224"/>
      <c r="QPZ13" s="224"/>
      <c r="QQA13" s="224"/>
      <c r="QQB13" s="224"/>
      <c r="QQC13" s="224"/>
      <c r="QQD13" s="224"/>
      <c r="QQE13" s="224"/>
      <c r="QQF13" s="224"/>
      <c r="QQG13" s="224"/>
      <c r="QQH13" s="224"/>
      <c r="QQI13" s="224"/>
      <c r="QQJ13" s="224"/>
      <c r="QQK13" s="224"/>
      <c r="QQL13" s="224"/>
      <c r="QQM13" s="224"/>
      <c r="QQN13" s="224"/>
      <c r="QQO13" s="224"/>
      <c r="QQP13" s="224"/>
      <c r="QQQ13" s="224"/>
      <c r="QQR13" s="224"/>
      <c r="QQS13" s="224"/>
      <c r="QQT13" s="224"/>
      <c r="QQU13" s="224"/>
      <c r="QQV13" s="225"/>
      <c r="QQW13" s="226"/>
      <c r="QQX13" s="224"/>
      <c r="QQY13" s="224"/>
      <c r="QQZ13" s="224"/>
      <c r="QRA13" s="224"/>
      <c r="QRB13" s="224"/>
      <c r="QRC13" s="224"/>
      <c r="QRD13" s="224"/>
      <c r="QRE13" s="224"/>
      <c r="QRF13" s="224"/>
      <c r="QRG13" s="224"/>
      <c r="QRH13" s="224"/>
      <c r="QRI13" s="224"/>
      <c r="QRJ13" s="224"/>
      <c r="QRK13" s="224"/>
      <c r="QRL13" s="224"/>
      <c r="QRM13" s="224"/>
      <c r="QRN13" s="224"/>
      <c r="QRO13" s="224"/>
      <c r="QRP13" s="224"/>
      <c r="QRQ13" s="224"/>
      <c r="QRR13" s="224"/>
      <c r="QRS13" s="224"/>
      <c r="QRT13" s="224"/>
      <c r="QRU13" s="225"/>
      <c r="QRV13" s="226"/>
      <c r="QRW13" s="224"/>
      <c r="QRX13" s="224"/>
      <c r="QRY13" s="224"/>
      <c r="QRZ13" s="224"/>
      <c r="QSA13" s="224"/>
      <c r="QSB13" s="224"/>
      <c r="QSC13" s="224"/>
      <c r="QSD13" s="224"/>
      <c r="QSE13" s="224"/>
      <c r="QSF13" s="224"/>
      <c r="QSG13" s="224"/>
      <c r="QSH13" s="224"/>
      <c r="QSI13" s="224"/>
      <c r="QSJ13" s="224"/>
      <c r="QSK13" s="224"/>
      <c r="QSL13" s="224"/>
      <c r="QSM13" s="224"/>
      <c r="QSN13" s="224"/>
      <c r="QSO13" s="224"/>
      <c r="QSP13" s="224"/>
      <c r="QSQ13" s="224"/>
      <c r="QSR13" s="224"/>
      <c r="QSS13" s="224"/>
      <c r="QST13" s="225"/>
      <c r="QSU13" s="226"/>
      <c r="QSV13" s="224"/>
      <c r="QSW13" s="224"/>
      <c r="QSX13" s="224"/>
      <c r="QSY13" s="224"/>
      <c r="QSZ13" s="224"/>
      <c r="QTA13" s="224"/>
      <c r="QTB13" s="224"/>
      <c r="QTC13" s="224"/>
      <c r="QTD13" s="224"/>
      <c r="QTE13" s="224"/>
      <c r="QTF13" s="224"/>
      <c r="QTG13" s="224"/>
      <c r="QTH13" s="224"/>
      <c r="QTI13" s="224"/>
      <c r="QTJ13" s="224"/>
      <c r="QTK13" s="224"/>
      <c r="QTL13" s="224"/>
      <c r="QTM13" s="224"/>
      <c r="QTN13" s="224"/>
      <c r="QTO13" s="224"/>
      <c r="QTP13" s="224"/>
      <c r="QTQ13" s="224"/>
      <c r="QTR13" s="224"/>
      <c r="QTS13" s="225"/>
      <c r="QTT13" s="226"/>
      <c r="QTU13" s="224"/>
      <c r="QTV13" s="224"/>
      <c r="QTW13" s="224"/>
      <c r="QTX13" s="224"/>
      <c r="QTY13" s="224"/>
      <c r="QTZ13" s="224"/>
      <c r="QUA13" s="224"/>
      <c r="QUB13" s="224"/>
      <c r="QUC13" s="224"/>
      <c r="QUD13" s="224"/>
      <c r="QUE13" s="224"/>
      <c r="QUF13" s="224"/>
      <c r="QUG13" s="224"/>
      <c r="QUH13" s="224"/>
      <c r="QUI13" s="224"/>
      <c r="QUJ13" s="224"/>
      <c r="QUK13" s="224"/>
      <c r="QUL13" s="224"/>
      <c r="QUM13" s="224"/>
      <c r="QUN13" s="224"/>
      <c r="QUO13" s="224"/>
      <c r="QUP13" s="224"/>
      <c r="QUQ13" s="224"/>
      <c r="QUR13" s="225"/>
      <c r="QUS13" s="226"/>
      <c r="QUT13" s="224"/>
      <c r="QUU13" s="224"/>
      <c r="QUV13" s="224"/>
      <c r="QUW13" s="224"/>
      <c r="QUX13" s="224"/>
      <c r="QUY13" s="224"/>
      <c r="QUZ13" s="224"/>
      <c r="QVA13" s="224"/>
      <c r="QVB13" s="224"/>
      <c r="QVC13" s="224"/>
      <c r="QVD13" s="224"/>
      <c r="QVE13" s="224"/>
      <c r="QVF13" s="224"/>
      <c r="QVG13" s="224"/>
      <c r="QVH13" s="224"/>
      <c r="QVI13" s="224"/>
      <c r="QVJ13" s="224"/>
      <c r="QVK13" s="224"/>
      <c r="QVL13" s="224"/>
      <c r="QVM13" s="224"/>
      <c r="QVN13" s="224"/>
      <c r="QVO13" s="224"/>
      <c r="QVP13" s="224"/>
      <c r="QVQ13" s="225"/>
      <c r="QVR13" s="226"/>
      <c r="QVS13" s="224"/>
      <c r="QVT13" s="224"/>
      <c r="QVU13" s="224"/>
      <c r="QVV13" s="224"/>
      <c r="QVW13" s="224"/>
      <c r="QVX13" s="224"/>
      <c r="QVY13" s="224"/>
      <c r="QVZ13" s="224"/>
      <c r="QWA13" s="224"/>
      <c r="QWB13" s="224"/>
      <c r="QWC13" s="224"/>
      <c r="QWD13" s="224"/>
      <c r="QWE13" s="224"/>
      <c r="QWF13" s="224"/>
      <c r="QWG13" s="224"/>
      <c r="QWH13" s="224"/>
      <c r="QWI13" s="224"/>
      <c r="QWJ13" s="224"/>
      <c r="QWK13" s="224"/>
      <c r="QWL13" s="224"/>
      <c r="QWM13" s="224"/>
      <c r="QWN13" s="224"/>
      <c r="QWO13" s="224"/>
      <c r="QWP13" s="225"/>
      <c r="QWQ13" s="226"/>
      <c r="QWR13" s="224"/>
      <c r="QWS13" s="224"/>
      <c r="QWT13" s="224"/>
      <c r="QWU13" s="224"/>
      <c r="QWV13" s="224"/>
      <c r="QWW13" s="224"/>
      <c r="QWX13" s="224"/>
      <c r="QWY13" s="224"/>
      <c r="QWZ13" s="224"/>
      <c r="QXA13" s="224"/>
      <c r="QXB13" s="224"/>
      <c r="QXC13" s="224"/>
      <c r="QXD13" s="224"/>
      <c r="QXE13" s="224"/>
      <c r="QXF13" s="224"/>
      <c r="QXG13" s="224"/>
      <c r="QXH13" s="224"/>
      <c r="QXI13" s="224"/>
      <c r="QXJ13" s="224"/>
      <c r="QXK13" s="224"/>
      <c r="QXL13" s="224"/>
      <c r="QXM13" s="224"/>
      <c r="QXN13" s="224"/>
      <c r="QXO13" s="225"/>
      <c r="QXP13" s="226"/>
      <c r="QXQ13" s="224"/>
      <c r="QXR13" s="224"/>
      <c r="QXS13" s="224"/>
      <c r="QXT13" s="224"/>
      <c r="QXU13" s="224"/>
      <c r="QXV13" s="224"/>
      <c r="QXW13" s="224"/>
      <c r="QXX13" s="224"/>
      <c r="QXY13" s="224"/>
      <c r="QXZ13" s="224"/>
      <c r="QYA13" s="224"/>
      <c r="QYB13" s="224"/>
      <c r="QYC13" s="224"/>
      <c r="QYD13" s="224"/>
      <c r="QYE13" s="224"/>
      <c r="QYF13" s="224"/>
      <c r="QYG13" s="224"/>
      <c r="QYH13" s="224"/>
      <c r="QYI13" s="224"/>
      <c r="QYJ13" s="224"/>
      <c r="QYK13" s="224"/>
      <c r="QYL13" s="224"/>
      <c r="QYM13" s="224"/>
      <c r="QYN13" s="225"/>
      <c r="QYO13" s="226"/>
      <c r="QYP13" s="224"/>
      <c r="QYQ13" s="224"/>
      <c r="QYR13" s="224"/>
      <c r="QYS13" s="224"/>
      <c r="QYT13" s="224"/>
      <c r="QYU13" s="224"/>
      <c r="QYV13" s="224"/>
      <c r="QYW13" s="224"/>
      <c r="QYX13" s="224"/>
      <c r="QYY13" s="224"/>
      <c r="QYZ13" s="224"/>
      <c r="QZA13" s="224"/>
      <c r="QZB13" s="224"/>
      <c r="QZC13" s="224"/>
      <c r="QZD13" s="224"/>
      <c r="QZE13" s="224"/>
      <c r="QZF13" s="224"/>
      <c r="QZG13" s="224"/>
      <c r="QZH13" s="224"/>
      <c r="QZI13" s="224"/>
      <c r="QZJ13" s="224"/>
      <c r="QZK13" s="224"/>
      <c r="QZL13" s="224"/>
      <c r="QZM13" s="225"/>
      <c r="QZN13" s="226"/>
      <c r="QZO13" s="224"/>
      <c r="QZP13" s="224"/>
      <c r="QZQ13" s="224"/>
      <c r="QZR13" s="224"/>
      <c r="QZS13" s="224"/>
      <c r="QZT13" s="224"/>
      <c r="QZU13" s="224"/>
      <c r="QZV13" s="224"/>
      <c r="QZW13" s="224"/>
      <c r="QZX13" s="224"/>
      <c r="QZY13" s="224"/>
      <c r="QZZ13" s="224"/>
      <c r="RAA13" s="224"/>
      <c r="RAB13" s="224"/>
      <c r="RAC13" s="224"/>
      <c r="RAD13" s="224"/>
      <c r="RAE13" s="224"/>
      <c r="RAF13" s="224"/>
      <c r="RAG13" s="224"/>
      <c r="RAH13" s="224"/>
      <c r="RAI13" s="224"/>
      <c r="RAJ13" s="224"/>
      <c r="RAK13" s="224"/>
      <c r="RAL13" s="225"/>
      <c r="RAM13" s="226"/>
      <c r="RAN13" s="224"/>
      <c r="RAO13" s="224"/>
      <c r="RAP13" s="224"/>
      <c r="RAQ13" s="224"/>
      <c r="RAR13" s="224"/>
      <c r="RAS13" s="224"/>
      <c r="RAT13" s="224"/>
      <c r="RAU13" s="224"/>
      <c r="RAV13" s="224"/>
      <c r="RAW13" s="224"/>
      <c r="RAX13" s="224"/>
      <c r="RAY13" s="224"/>
      <c r="RAZ13" s="224"/>
      <c r="RBA13" s="224"/>
      <c r="RBB13" s="224"/>
      <c r="RBC13" s="224"/>
      <c r="RBD13" s="224"/>
      <c r="RBE13" s="224"/>
      <c r="RBF13" s="224"/>
      <c r="RBG13" s="224"/>
      <c r="RBH13" s="224"/>
      <c r="RBI13" s="224"/>
      <c r="RBJ13" s="224"/>
      <c r="RBK13" s="225"/>
      <c r="RBL13" s="226"/>
      <c r="RBM13" s="224"/>
      <c r="RBN13" s="224"/>
      <c r="RBO13" s="224"/>
      <c r="RBP13" s="224"/>
      <c r="RBQ13" s="224"/>
      <c r="RBR13" s="224"/>
      <c r="RBS13" s="224"/>
      <c r="RBT13" s="224"/>
      <c r="RBU13" s="224"/>
      <c r="RBV13" s="224"/>
      <c r="RBW13" s="224"/>
      <c r="RBX13" s="224"/>
      <c r="RBY13" s="224"/>
      <c r="RBZ13" s="224"/>
      <c r="RCA13" s="224"/>
      <c r="RCB13" s="224"/>
      <c r="RCC13" s="224"/>
      <c r="RCD13" s="224"/>
      <c r="RCE13" s="224"/>
      <c r="RCF13" s="224"/>
      <c r="RCG13" s="224"/>
      <c r="RCH13" s="224"/>
      <c r="RCI13" s="224"/>
      <c r="RCJ13" s="225"/>
      <c r="RCK13" s="226"/>
      <c r="RCL13" s="224"/>
      <c r="RCM13" s="224"/>
      <c r="RCN13" s="224"/>
      <c r="RCO13" s="224"/>
      <c r="RCP13" s="224"/>
      <c r="RCQ13" s="224"/>
      <c r="RCR13" s="224"/>
      <c r="RCS13" s="224"/>
      <c r="RCT13" s="224"/>
      <c r="RCU13" s="224"/>
      <c r="RCV13" s="224"/>
      <c r="RCW13" s="224"/>
      <c r="RCX13" s="224"/>
      <c r="RCY13" s="224"/>
      <c r="RCZ13" s="224"/>
      <c r="RDA13" s="224"/>
      <c r="RDB13" s="224"/>
      <c r="RDC13" s="224"/>
      <c r="RDD13" s="224"/>
      <c r="RDE13" s="224"/>
      <c r="RDF13" s="224"/>
      <c r="RDG13" s="224"/>
      <c r="RDH13" s="224"/>
      <c r="RDI13" s="225"/>
      <c r="RDJ13" s="226"/>
      <c r="RDK13" s="224"/>
      <c r="RDL13" s="224"/>
      <c r="RDM13" s="224"/>
      <c r="RDN13" s="224"/>
      <c r="RDO13" s="224"/>
      <c r="RDP13" s="224"/>
      <c r="RDQ13" s="224"/>
      <c r="RDR13" s="224"/>
      <c r="RDS13" s="224"/>
      <c r="RDT13" s="224"/>
      <c r="RDU13" s="224"/>
      <c r="RDV13" s="224"/>
      <c r="RDW13" s="224"/>
      <c r="RDX13" s="224"/>
      <c r="RDY13" s="224"/>
      <c r="RDZ13" s="224"/>
      <c r="REA13" s="224"/>
      <c r="REB13" s="224"/>
      <c r="REC13" s="224"/>
      <c r="RED13" s="224"/>
      <c r="REE13" s="224"/>
      <c r="REF13" s="224"/>
      <c r="REG13" s="224"/>
      <c r="REH13" s="225"/>
      <c r="REI13" s="226"/>
      <c r="REJ13" s="224"/>
      <c r="REK13" s="224"/>
      <c r="REL13" s="224"/>
      <c r="REM13" s="224"/>
      <c r="REN13" s="224"/>
      <c r="REO13" s="224"/>
      <c r="REP13" s="224"/>
      <c r="REQ13" s="224"/>
      <c r="RER13" s="224"/>
      <c r="RES13" s="224"/>
      <c r="RET13" s="224"/>
      <c r="REU13" s="224"/>
      <c r="REV13" s="224"/>
      <c r="REW13" s="224"/>
      <c r="REX13" s="224"/>
      <c r="REY13" s="224"/>
      <c r="REZ13" s="224"/>
      <c r="RFA13" s="224"/>
      <c r="RFB13" s="224"/>
      <c r="RFC13" s="224"/>
      <c r="RFD13" s="224"/>
      <c r="RFE13" s="224"/>
      <c r="RFF13" s="224"/>
      <c r="RFG13" s="225"/>
      <c r="RFH13" s="226"/>
      <c r="RFI13" s="224"/>
      <c r="RFJ13" s="224"/>
      <c r="RFK13" s="224"/>
      <c r="RFL13" s="224"/>
      <c r="RFM13" s="224"/>
      <c r="RFN13" s="224"/>
      <c r="RFO13" s="224"/>
      <c r="RFP13" s="224"/>
      <c r="RFQ13" s="224"/>
      <c r="RFR13" s="224"/>
      <c r="RFS13" s="224"/>
      <c r="RFT13" s="224"/>
      <c r="RFU13" s="224"/>
      <c r="RFV13" s="224"/>
      <c r="RFW13" s="224"/>
      <c r="RFX13" s="224"/>
      <c r="RFY13" s="224"/>
      <c r="RFZ13" s="224"/>
      <c r="RGA13" s="224"/>
      <c r="RGB13" s="224"/>
      <c r="RGC13" s="224"/>
      <c r="RGD13" s="224"/>
      <c r="RGE13" s="224"/>
      <c r="RGF13" s="225"/>
      <c r="RGG13" s="226"/>
      <c r="RGH13" s="224"/>
      <c r="RGI13" s="224"/>
      <c r="RGJ13" s="224"/>
      <c r="RGK13" s="224"/>
      <c r="RGL13" s="224"/>
      <c r="RGM13" s="224"/>
      <c r="RGN13" s="224"/>
      <c r="RGO13" s="224"/>
      <c r="RGP13" s="224"/>
      <c r="RGQ13" s="224"/>
      <c r="RGR13" s="224"/>
      <c r="RGS13" s="224"/>
      <c r="RGT13" s="224"/>
      <c r="RGU13" s="224"/>
      <c r="RGV13" s="224"/>
      <c r="RGW13" s="224"/>
      <c r="RGX13" s="224"/>
      <c r="RGY13" s="224"/>
      <c r="RGZ13" s="224"/>
      <c r="RHA13" s="224"/>
      <c r="RHB13" s="224"/>
      <c r="RHC13" s="224"/>
      <c r="RHD13" s="224"/>
      <c r="RHE13" s="225"/>
      <c r="RHF13" s="226"/>
      <c r="RHG13" s="224"/>
      <c r="RHH13" s="224"/>
      <c r="RHI13" s="224"/>
      <c r="RHJ13" s="224"/>
      <c r="RHK13" s="224"/>
      <c r="RHL13" s="224"/>
      <c r="RHM13" s="224"/>
      <c r="RHN13" s="224"/>
      <c r="RHO13" s="224"/>
      <c r="RHP13" s="224"/>
      <c r="RHQ13" s="224"/>
      <c r="RHR13" s="224"/>
      <c r="RHS13" s="224"/>
      <c r="RHT13" s="224"/>
      <c r="RHU13" s="224"/>
      <c r="RHV13" s="224"/>
      <c r="RHW13" s="224"/>
      <c r="RHX13" s="224"/>
      <c r="RHY13" s="224"/>
      <c r="RHZ13" s="224"/>
      <c r="RIA13" s="224"/>
      <c r="RIB13" s="224"/>
      <c r="RIC13" s="224"/>
      <c r="RID13" s="225"/>
      <c r="RIE13" s="226"/>
      <c r="RIF13" s="224"/>
      <c r="RIG13" s="224"/>
      <c r="RIH13" s="224"/>
      <c r="RII13" s="224"/>
      <c r="RIJ13" s="224"/>
      <c r="RIK13" s="224"/>
      <c r="RIL13" s="224"/>
      <c r="RIM13" s="224"/>
      <c r="RIN13" s="224"/>
      <c r="RIO13" s="224"/>
      <c r="RIP13" s="224"/>
      <c r="RIQ13" s="224"/>
      <c r="RIR13" s="224"/>
      <c r="RIS13" s="224"/>
      <c r="RIT13" s="224"/>
      <c r="RIU13" s="224"/>
      <c r="RIV13" s="224"/>
      <c r="RIW13" s="224"/>
      <c r="RIX13" s="224"/>
      <c r="RIY13" s="224"/>
      <c r="RIZ13" s="224"/>
      <c r="RJA13" s="224"/>
      <c r="RJB13" s="224"/>
      <c r="RJC13" s="225"/>
      <c r="RJD13" s="226"/>
      <c r="RJE13" s="224"/>
      <c r="RJF13" s="224"/>
      <c r="RJG13" s="224"/>
      <c r="RJH13" s="224"/>
      <c r="RJI13" s="224"/>
      <c r="RJJ13" s="224"/>
      <c r="RJK13" s="224"/>
      <c r="RJL13" s="224"/>
      <c r="RJM13" s="224"/>
      <c r="RJN13" s="224"/>
      <c r="RJO13" s="224"/>
      <c r="RJP13" s="224"/>
      <c r="RJQ13" s="224"/>
      <c r="RJR13" s="224"/>
      <c r="RJS13" s="224"/>
      <c r="RJT13" s="224"/>
      <c r="RJU13" s="224"/>
      <c r="RJV13" s="224"/>
      <c r="RJW13" s="224"/>
      <c r="RJX13" s="224"/>
      <c r="RJY13" s="224"/>
      <c r="RJZ13" s="224"/>
      <c r="RKA13" s="224"/>
      <c r="RKB13" s="225"/>
      <c r="RKC13" s="226"/>
      <c r="RKD13" s="224"/>
      <c r="RKE13" s="224"/>
      <c r="RKF13" s="224"/>
      <c r="RKG13" s="224"/>
      <c r="RKH13" s="224"/>
      <c r="RKI13" s="224"/>
      <c r="RKJ13" s="224"/>
      <c r="RKK13" s="224"/>
      <c r="RKL13" s="224"/>
      <c r="RKM13" s="224"/>
      <c r="RKN13" s="224"/>
      <c r="RKO13" s="224"/>
      <c r="RKP13" s="224"/>
      <c r="RKQ13" s="224"/>
      <c r="RKR13" s="224"/>
      <c r="RKS13" s="224"/>
      <c r="RKT13" s="224"/>
      <c r="RKU13" s="224"/>
      <c r="RKV13" s="224"/>
      <c r="RKW13" s="224"/>
      <c r="RKX13" s="224"/>
      <c r="RKY13" s="224"/>
      <c r="RKZ13" s="224"/>
      <c r="RLA13" s="225"/>
      <c r="RLB13" s="226"/>
      <c r="RLC13" s="224"/>
      <c r="RLD13" s="224"/>
      <c r="RLE13" s="224"/>
      <c r="RLF13" s="224"/>
      <c r="RLG13" s="224"/>
      <c r="RLH13" s="224"/>
      <c r="RLI13" s="224"/>
      <c r="RLJ13" s="224"/>
      <c r="RLK13" s="224"/>
      <c r="RLL13" s="224"/>
      <c r="RLM13" s="224"/>
      <c r="RLN13" s="224"/>
      <c r="RLO13" s="224"/>
      <c r="RLP13" s="224"/>
      <c r="RLQ13" s="224"/>
      <c r="RLR13" s="224"/>
      <c r="RLS13" s="224"/>
      <c r="RLT13" s="224"/>
      <c r="RLU13" s="224"/>
      <c r="RLV13" s="224"/>
      <c r="RLW13" s="224"/>
      <c r="RLX13" s="224"/>
      <c r="RLY13" s="224"/>
      <c r="RLZ13" s="225"/>
      <c r="RMA13" s="226"/>
      <c r="RMB13" s="224"/>
      <c r="RMC13" s="224"/>
      <c r="RMD13" s="224"/>
      <c r="RME13" s="224"/>
      <c r="RMF13" s="224"/>
      <c r="RMG13" s="224"/>
      <c r="RMH13" s="224"/>
      <c r="RMI13" s="224"/>
      <c r="RMJ13" s="224"/>
      <c r="RMK13" s="224"/>
      <c r="RML13" s="224"/>
      <c r="RMM13" s="224"/>
      <c r="RMN13" s="224"/>
      <c r="RMO13" s="224"/>
      <c r="RMP13" s="224"/>
      <c r="RMQ13" s="224"/>
      <c r="RMR13" s="224"/>
      <c r="RMS13" s="224"/>
      <c r="RMT13" s="224"/>
      <c r="RMU13" s="224"/>
      <c r="RMV13" s="224"/>
      <c r="RMW13" s="224"/>
      <c r="RMX13" s="224"/>
      <c r="RMY13" s="225"/>
      <c r="RMZ13" s="226"/>
      <c r="RNA13" s="224"/>
      <c r="RNB13" s="224"/>
      <c r="RNC13" s="224"/>
      <c r="RND13" s="224"/>
      <c r="RNE13" s="224"/>
      <c r="RNF13" s="224"/>
      <c r="RNG13" s="224"/>
      <c r="RNH13" s="224"/>
      <c r="RNI13" s="224"/>
      <c r="RNJ13" s="224"/>
      <c r="RNK13" s="224"/>
      <c r="RNL13" s="224"/>
      <c r="RNM13" s="224"/>
      <c r="RNN13" s="224"/>
      <c r="RNO13" s="224"/>
      <c r="RNP13" s="224"/>
      <c r="RNQ13" s="224"/>
      <c r="RNR13" s="224"/>
      <c r="RNS13" s="224"/>
      <c r="RNT13" s="224"/>
      <c r="RNU13" s="224"/>
      <c r="RNV13" s="224"/>
      <c r="RNW13" s="224"/>
      <c r="RNX13" s="225"/>
      <c r="RNY13" s="226"/>
      <c r="RNZ13" s="224"/>
      <c r="ROA13" s="224"/>
      <c r="ROB13" s="224"/>
      <c r="ROC13" s="224"/>
      <c r="ROD13" s="224"/>
      <c r="ROE13" s="224"/>
      <c r="ROF13" s="224"/>
      <c r="ROG13" s="224"/>
      <c r="ROH13" s="224"/>
      <c r="ROI13" s="224"/>
      <c r="ROJ13" s="224"/>
      <c r="ROK13" s="224"/>
      <c r="ROL13" s="224"/>
      <c r="ROM13" s="224"/>
      <c r="RON13" s="224"/>
      <c r="ROO13" s="224"/>
      <c r="ROP13" s="224"/>
      <c r="ROQ13" s="224"/>
      <c r="ROR13" s="224"/>
      <c r="ROS13" s="224"/>
      <c r="ROT13" s="224"/>
      <c r="ROU13" s="224"/>
      <c r="ROV13" s="224"/>
      <c r="ROW13" s="225"/>
      <c r="ROX13" s="226"/>
      <c r="ROY13" s="224"/>
      <c r="ROZ13" s="224"/>
      <c r="RPA13" s="224"/>
      <c r="RPB13" s="224"/>
      <c r="RPC13" s="224"/>
      <c r="RPD13" s="224"/>
      <c r="RPE13" s="224"/>
      <c r="RPF13" s="224"/>
      <c r="RPG13" s="224"/>
      <c r="RPH13" s="224"/>
      <c r="RPI13" s="224"/>
      <c r="RPJ13" s="224"/>
      <c r="RPK13" s="224"/>
      <c r="RPL13" s="224"/>
      <c r="RPM13" s="224"/>
      <c r="RPN13" s="224"/>
      <c r="RPO13" s="224"/>
      <c r="RPP13" s="224"/>
      <c r="RPQ13" s="224"/>
      <c r="RPR13" s="224"/>
      <c r="RPS13" s="224"/>
      <c r="RPT13" s="224"/>
      <c r="RPU13" s="224"/>
      <c r="RPV13" s="225"/>
      <c r="RPW13" s="226"/>
      <c r="RPX13" s="224"/>
      <c r="RPY13" s="224"/>
      <c r="RPZ13" s="224"/>
      <c r="RQA13" s="224"/>
      <c r="RQB13" s="224"/>
      <c r="RQC13" s="224"/>
      <c r="RQD13" s="224"/>
      <c r="RQE13" s="224"/>
      <c r="RQF13" s="224"/>
      <c r="RQG13" s="224"/>
      <c r="RQH13" s="224"/>
      <c r="RQI13" s="224"/>
      <c r="RQJ13" s="224"/>
      <c r="RQK13" s="224"/>
      <c r="RQL13" s="224"/>
      <c r="RQM13" s="224"/>
      <c r="RQN13" s="224"/>
      <c r="RQO13" s="224"/>
      <c r="RQP13" s="224"/>
      <c r="RQQ13" s="224"/>
      <c r="RQR13" s="224"/>
      <c r="RQS13" s="224"/>
      <c r="RQT13" s="224"/>
      <c r="RQU13" s="225"/>
      <c r="RQV13" s="226"/>
      <c r="RQW13" s="224"/>
      <c r="RQX13" s="224"/>
      <c r="RQY13" s="224"/>
      <c r="RQZ13" s="224"/>
      <c r="RRA13" s="224"/>
      <c r="RRB13" s="224"/>
      <c r="RRC13" s="224"/>
      <c r="RRD13" s="224"/>
      <c r="RRE13" s="224"/>
      <c r="RRF13" s="224"/>
      <c r="RRG13" s="224"/>
      <c r="RRH13" s="224"/>
      <c r="RRI13" s="224"/>
      <c r="RRJ13" s="224"/>
      <c r="RRK13" s="224"/>
      <c r="RRL13" s="224"/>
      <c r="RRM13" s="224"/>
      <c r="RRN13" s="224"/>
      <c r="RRO13" s="224"/>
      <c r="RRP13" s="224"/>
      <c r="RRQ13" s="224"/>
      <c r="RRR13" s="224"/>
      <c r="RRS13" s="224"/>
      <c r="RRT13" s="225"/>
      <c r="RRU13" s="226"/>
      <c r="RRV13" s="224"/>
      <c r="RRW13" s="224"/>
      <c r="RRX13" s="224"/>
      <c r="RRY13" s="224"/>
      <c r="RRZ13" s="224"/>
      <c r="RSA13" s="224"/>
      <c r="RSB13" s="224"/>
      <c r="RSC13" s="224"/>
      <c r="RSD13" s="224"/>
      <c r="RSE13" s="224"/>
      <c r="RSF13" s="224"/>
      <c r="RSG13" s="224"/>
      <c r="RSH13" s="224"/>
      <c r="RSI13" s="224"/>
      <c r="RSJ13" s="224"/>
      <c r="RSK13" s="224"/>
      <c r="RSL13" s="224"/>
      <c r="RSM13" s="224"/>
      <c r="RSN13" s="224"/>
      <c r="RSO13" s="224"/>
      <c r="RSP13" s="224"/>
      <c r="RSQ13" s="224"/>
      <c r="RSR13" s="224"/>
      <c r="RSS13" s="225"/>
      <c r="RST13" s="226"/>
      <c r="RSU13" s="224"/>
      <c r="RSV13" s="224"/>
      <c r="RSW13" s="224"/>
      <c r="RSX13" s="224"/>
      <c r="RSY13" s="224"/>
      <c r="RSZ13" s="224"/>
      <c r="RTA13" s="224"/>
      <c r="RTB13" s="224"/>
      <c r="RTC13" s="224"/>
      <c r="RTD13" s="224"/>
      <c r="RTE13" s="224"/>
      <c r="RTF13" s="224"/>
      <c r="RTG13" s="224"/>
      <c r="RTH13" s="224"/>
      <c r="RTI13" s="224"/>
      <c r="RTJ13" s="224"/>
      <c r="RTK13" s="224"/>
      <c r="RTL13" s="224"/>
      <c r="RTM13" s="224"/>
      <c r="RTN13" s="224"/>
      <c r="RTO13" s="224"/>
      <c r="RTP13" s="224"/>
      <c r="RTQ13" s="224"/>
      <c r="RTR13" s="225"/>
      <c r="RTS13" s="226"/>
      <c r="RTT13" s="224"/>
      <c r="RTU13" s="224"/>
      <c r="RTV13" s="224"/>
      <c r="RTW13" s="224"/>
      <c r="RTX13" s="224"/>
      <c r="RTY13" s="224"/>
      <c r="RTZ13" s="224"/>
      <c r="RUA13" s="224"/>
      <c r="RUB13" s="224"/>
      <c r="RUC13" s="224"/>
      <c r="RUD13" s="224"/>
      <c r="RUE13" s="224"/>
      <c r="RUF13" s="224"/>
      <c r="RUG13" s="224"/>
      <c r="RUH13" s="224"/>
      <c r="RUI13" s="224"/>
      <c r="RUJ13" s="224"/>
      <c r="RUK13" s="224"/>
      <c r="RUL13" s="224"/>
      <c r="RUM13" s="224"/>
      <c r="RUN13" s="224"/>
      <c r="RUO13" s="224"/>
      <c r="RUP13" s="224"/>
      <c r="RUQ13" s="225"/>
      <c r="RUR13" s="226"/>
      <c r="RUS13" s="224"/>
      <c r="RUT13" s="224"/>
      <c r="RUU13" s="224"/>
      <c r="RUV13" s="224"/>
      <c r="RUW13" s="224"/>
      <c r="RUX13" s="224"/>
      <c r="RUY13" s="224"/>
      <c r="RUZ13" s="224"/>
      <c r="RVA13" s="224"/>
      <c r="RVB13" s="224"/>
      <c r="RVC13" s="224"/>
      <c r="RVD13" s="224"/>
      <c r="RVE13" s="224"/>
      <c r="RVF13" s="224"/>
      <c r="RVG13" s="224"/>
      <c r="RVH13" s="224"/>
      <c r="RVI13" s="224"/>
      <c r="RVJ13" s="224"/>
      <c r="RVK13" s="224"/>
      <c r="RVL13" s="224"/>
      <c r="RVM13" s="224"/>
      <c r="RVN13" s="224"/>
      <c r="RVO13" s="224"/>
      <c r="RVP13" s="225"/>
      <c r="RVQ13" s="226"/>
      <c r="RVR13" s="224"/>
      <c r="RVS13" s="224"/>
      <c r="RVT13" s="224"/>
      <c r="RVU13" s="224"/>
      <c r="RVV13" s="224"/>
      <c r="RVW13" s="224"/>
      <c r="RVX13" s="224"/>
      <c r="RVY13" s="224"/>
      <c r="RVZ13" s="224"/>
      <c r="RWA13" s="224"/>
      <c r="RWB13" s="224"/>
      <c r="RWC13" s="224"/>
      <c r="RWD13" s="224"/>
      <c r="RWE13" s="224"/>
      <c r="RWF13" s="224"/>
      <c r="RWG13" s="224"/>
      <c r="RWH13" s="224"/>
      <c r="RWI13" s="224"/>
      <c r="RWJ13" s="224"/>
      <c r="RWK13" s="224"/>
      <c r="RWL13" s="224"/>
      <c r="RWM13" s="224"/>
      <c r="RWN13" s="224"/>
      <c r="RWO13" s="225"/>
      <c r="RWP13" s="226"/>
      <c r="RWQ13" s="224"/>
      <c r="RWR13" s="224"/>
      <c r="RWS13" s="224"/>
      <c r="RWT13" s="224"/>
      <c r="RWU13" s="224"/>
      <c r="RWV13" s="224"/>
      <c r="RWW13" s="224"/>
      <c r="RWX13" s="224"/>
      <c r="RWY13" s="224"/>
      <c r="RWZ13" s="224"/>
      <c r="RXA13" s="224"/>
      <c r="RXB13" s="224"/>
      <c r="RXC13" s="224"/>
      <c r="RXD13" s="224"/>
      <c r="RXE13" s="224"/>
      <c r="RXF13" s="224"/>
      <c r="RXG13" s="224"/>
      <c r="RXH13" s="224"/>
      <c r="RXI13" s="224"/>
      <c r="RXJ13" s="224"/>
      <c r="RXK13" s="224"/>
      <c r="RXL13" s="224"/>
      <c r="RXM13" s="224"/>
      <c r="RXN13" s="225"/>
      <c r="RXO13" s="226"/>
      <c r="RXP13" s="224"/>
      <c r="RXQ13" s="224"/>
      <c r="RXR13" s="224"/>
      <c r="RXS13" s="224"/>
      <c r="RXT13" s="224"/>
      <c r="RXU13" s="224"/>
      <c r="RXV13" s="224"/>
      <c r="RXW13" s="224"/>
      <c r="RXX13" s="224"/>
      <c r="RXY13" s="224"/>
      <c r="RXZ13" s="224"/>
      <c r="RYA13" s="224"/>
      <c r="RYB13" s="224"/>
      <c r="RYC13" s="224"/>
      <c r="RYD13" s="224"/>
      <c r="RYE13" s="224"/>
      <c r="RYF13" s="224"/>
      <c r="RYG13" s="224"/>
      <c r="RYH13" s="224"/>
      <c r="RYI13" s="224"/>
      <c r="RYJ13" s="224"/>
      <c r="RYK13" s="224"/>
      <c r="RYL13" s="224"/>
      <c r="RYM13" s="225"/>
      <c r="RYN13" s="226"/>
      <c r="RYO13" s="224"/>
      <c r="RYP13" s="224"/>
      <c r="RYQ13" s="224"/>
      <c r="RYR13" s="224"/>
      <c r="RYS13" s="224"/>
      <c r="RYT13" s="224"/>
      <c r="RYU13" s="224"/>
      <c r="RYV13" s="224"/>
      <c r="RYW13" s="224"/>
      <c r="RYX13" s="224"/>
      <c r="RYY13" s="224"/>
      <c r="RYZ13" s="224"/>
      <c r="RZA13" s="224"/>
      <c r="RZB13" s="224"/>
      <c r="RZC13" s="224"/>
      <c r="RZD13" s="224"/>
      <c r="RZE13" s="224"/>
      <c r="RZF13" s="224"/>
      <c r="RZG13" s="224"/>
      <c r="RZH13" s="224"/>
      <c r="RZI13" s="224"/>
      <c r="RZJ13" s="224"/>
      <c r="RZK13" s="224"/>
      <c r="RZL13" s="225"/>
      <c r="RZM13" s="226"/>
      <c r="RZN13" s="224"/>
      <c r="RZO13" s="224"/>
      <c r="RZP13" s="224"/>
      <c r="RZQ13" s="224"/>
      <c r="RZR13" s="224"/>
      <c r="RZS13" s="224"/>
      <c r="RZT13" s="224"/>
      <c r="RZU13" s="224"/>
      <c r="RZV13" s="224"/>
      <c r="RZW13" s="224"/>
      <c r="RZX13" s="224"/>
      <c r="RZY13" s="224"/>
      <c r="RZZ13" s="224"/>
      <c r="SAA13" s="224"/>
      <c r="SAB13" s="224"/>
      <c r="SAC13" s="224"/>
      <c r="SAD13" s="224"/>
      <c r="SAE13" s="224"/>
      <c r="SAF13" s="224"/>
      <c r="SAG13" s="224"/>
      <c r="SAH13" s="224"/>
      <c r="SAI13" s="224"/>
      <c r="SAJ13" s="224"/>
      <c r="SAK13" s="225"/>
      <c r="SAL13" s="226"/>
      <c r="SAM13" s="224"/>
      <c r="SAN13" s="224"/>
      <c r="SAO13" s="224"/>
      <c r="SAP13" s="224"/>
      <c r="SAQ13" s="224"/>
      <c r="SAR13" s="224"/>
      <c r="SAS13" s="224"/>
      <c r="SAT13" s="224"/>
      <c r="SAU13" s="224"/>
      <c r="SAV13" s="224"/>
      <c r="SAW13" s="224"/>
      <c r="SAX13" s="224"/>
      <c r="SAY13" s="224"/>
      <c r="SAZ13" s="224"/>
      <c r="SBA13" s="224"/>
      <c r="SBB13" s="224"/>
      <c r="SBC13" s="224"/>
      <c r="SBD13" s="224"/>
      <c r="SBE13" s="224"/>
      <c r="SBF13" s="224"/>
      <c r="SBG13" s="224"/>
      <c r="SBH13" s="224"/>
      <c r="SBI13" s="224"/>
      <c r="SBJ13" s="225"/>
      <c r="SBK13" s="226"/>
      <c r="SBL13" s="224"/>
      <c r="SBM13" s="224"/>
      <c r="SBN13" s="224"/>
      <c r="SBO13" s="224"/>
      <c r="SBP13" s="224"/>
      <c r="SBQ13" s="224"/>
      <c r="SBR13" s="224"/>
      <c r="SBS13" s="224"/>
      <c r="SBT13" s="224"/>
      <c r="SBU13" s="224"/>
      <c r="SBV13" s="224"/>
      <c r="SBW13" s="224"/>
      <c r="SBX13" s="224"/>
      <c r="SBY13" s="224"/>
      <c r="SBZ13" s="224"/>
      <c r="SCA13" s="224"/>
      <c r="SCB13" s="224"/>
      <c r="SCC13" s="224"/>
      <c r="SCD13" s="224"/>
      <c r="SCE13" s="224"/>
      <c r="SCF13" s="224"/>
      <c r="SCG13" s="224"/>
      <c r="SCH13" s="224"/>
      <c r="SCI13" s="225"/>
      <c r="SCJ13" s="226"/>
      <c r="SCK13" s="224"/>
      <c r="SCL13" s="224"/>
      <c r="SCM13" s="224"/>
      <c r="SCN13" s="224"/>
      <c r="SCO13" s="224"/>
      <c r="SCP13" s="224"/>
      <c r="SCQ13" s="224"/>
      <c r="SCR13" s="224"/>
      <c r="SCS13" s="224"/>
      <c r="SCT13" s="224"/>
      <c r="SCU13" s="224"/>
      <c r="SCV13" s="224"/>
      <c r="SCW13" s="224"/>
      <c r="SCX13" s="224"/>
      <c r="SCY13" s="224"/>
      <c r="SCZ13" s="224"/>
      <c r="SDA13" s="224"/>
      <c r="SDB13" s="224"/>
      <c r="SDC13" s="224"/>
      <c r="SDD13" s="224"/>
      <c r="SDE13" s="224"/>
      <c r="SDF13" s="224"/>
      <c r="SDG13" s="224"/>
      <c r="SDH13" s="225"/>
      <c r="SDI13" s="226"/>
      <c r="SDJ13" s="224"/>
      <c r="SDK13" s="224"/>
      <c r="SDL13" s="224"/>
      <c r="SDM13" s="224"/>
      <c r="SDN13" s="224"/>
      <c r="SDO13" s="224"/>
      <c r="SDP13" s="224"/>
      <c r="SDQ13" s="224"/>
      <c r="SDR13" s="224"/>
      <c r="SDS13" s="224"/>
      <c r="SDT13" s="224"/>
      <c r="SDU13" s="224"/>
      <c r="SDV13" s="224"/>
      <c r="SDW13" s="224"/>
      <c r="SDX13" s="224"/>
      <c r="SDY13" s="224"/>
      <c r="SDZ13" s="224"/>
      <c r="SEA13" s="224"/>
      <c r="SEB13" s="224"/>
      <c r="SEC13" s="224"/>
      <c r="SED13" s="224"/>
      <c r="SEE13" s="224"/>
      <c r="SEF13" s="224"/>
      <c r="SEG13" s="225"/>
      <c r="SEH13" s="226"/>
      <c r="SEI13" s="224"/>
      <c r="SEJ13" s="224"/>
      <c r="SEK13" s="224"/>
      <c r="SEL13" s="224"/>
      <c r="SEM13" s="224"/>
      <c r="SEN13" s="224"/>
      <c r="SEO13" s="224"/>
      <c r="SEP13" s="224"/>
      <c r="SEQ13" s="224"/>
      <c r="SER13" s="224"/>
      <c r="SES13" s="224"/>
      <c r="SET13" s="224"/>
      <c r="SEU13" s="224"/>
      <c r="SEV13" s="224"/>
      <c r="SEW13" s="224"/>
      <c r="SEX13" s="224"/>
      <c r="SEY13" s="224"/>
      <c r="SEZ13" s="224"/>
      <c r="SFA13" s="224"/>
      <c r="SFB13" s="224"/>
      <c r="SFC13" s="224"/>
      <c r="SFD13" s="224"/>
      <c r="SFE13" s="224"/>
      <c r="SFF13" s="225"/>
      <c r="SFG13" s="226"/>
      <c r="SFH13" s="224"/>
      <c r="SFI13" s="224"/>
      <c r="SFJ13" s="224"/>
      <c r="SFK13" s="224"/>
      <c r="SFL13" s="224"/>
      <c r="SFM13" s="224"/>
      <c r="SFN13" s="224"/>
      <c r="SFO13" s="224"/>
      <c r="SFP13" s="224"/>
      <c r="SFQ13" s="224"/>
      <c r="SFR13" s="224"/>
      <c r="SFS13" s="224"/>
      <c r="SFT13" s="224"/>
      <c r="SFU13" s="224"/>
      <c r="SFV13" s="224"/>
      <c r="SFW13" s="224"/>
      <c r="SFX13" s="224"/>
      <c r="SFY13" s="224"/>
      <c r="SFZ13" s="224"/>
      <c r="SGA13" s="224"/>
      <c r="SGB13" s="224"/>
      <c r="SGC13" s="224"/>
      <c r="SGD13" s="224"/>
      <c r="SGE13" s="225"/>
      <c r="SGF13" s="226"/>
      <c r="SGG13" s="224"/>
      <c r="SGH13" s="224"/>
      <c r="SGI13" s="224"/>
      <c r="SGJ13" s="224"/>
      <c r="SGK13" s="224"/>
      <c r="SGL13" s="224"/>
      <c r="SGM13" s="224"/>
      <c r="SGN13" s="224"/>
      <c r="SGO13" s="224"/>
      <c r="SGP13" s="224"/>
      <c r="SGQ13" s="224"/>
      <c r="SGR13" s="224"/>
      <c r="SGS13" s="224"/>
      <c r="SGT13" s="224"/>
      <c r="SGU13" s="224"/>
      <c r="SGV13" s="224"/>
      <c r="SGW13" s="224"/>
      <c r="SGX13" s="224"/>
      <c r="SGY13" s="224"/>
      <c r="SGZ13" s="224"/>
      <c r="SHA13" s="224"/>
      <c r="SHB13" s="224"/>
      <c r="SHC13" s="224"/>
      <c r="SHD13" s="225"/>
      <c r="SHE13" s="226"/>
      <c r="SHF13" s="224"/>
      <c r="SHG13" s="224"/>
      <c r="SHH13" s="224"/>
      <c r="SHI13" s="224"/>
      <c r="SHJ13" s="224"/>
      <c r="SHK13" s="224"/>
      <c r="SHL13" s="224"/>
      <c r="SHM13" s="224"/>
      <c r="SHN13" s="224"/>
      <c r="SHO13" s="224"/>
      <c r="SHP13" s="224"/>
      <c r="SHQ13" s="224"/>
      <c r="SHR13" s="224"/>
      <c r="SHS13" s="224"/>
      <c r="SHT13" s="224"/>
      <c r="SHU13" s="224"/>
      <c r="SHV13" s="224"/>
      <c r="SHW13" s="224"/>
      <c r="SHX13" s="224"/>
      <c r="SHY13" s="224"/>
      <c r="SHZ13" s="224"/>
      <c r="SIA13" s="224"/>
      <c r="SIB13" s="224"/>
      <c r="SIC13" s="225"/>
      <c r="SID13" s="226"/>
      <c r="SIE13" s="224"/>
      <c r="SIF13" s="224"/>
      <c r="SIG13" s="224"/>
      <c r="SIH13" s="224"/>
      <c r="SII13" s="224"/>
      <c r="SIJ13" s="224"/>
      <c r="SIK13" s="224"/>
      <c r="SIL13" s="224"/>
      <c r="SIM13" s="224"/>
      <c r="SIN13" s="224"/>
      <c r="SIO13" s="224"/>
      <c r="SIP13" s="224"/>
      <c r="SIQ13" s="224"/>
      <c r="SIR13" s="224"/>
      <c r="SIS13" s="224"/>
      <c r="SIT13" s="224"/>
      <c r="SIU13" s="224"/>
      <c r="SIV13" s="224"/>
      <c r="SIW13" s="224"/>
      <c r="SIX13" s="224"/>
      <c r="SIY13" s="224"/>
      <c r="SIZ13" s="224"/>
      <c r="SJA13" s="224"/>
      <c r="SJB13" s="225"/>
      <c r="SJC13" s="226"/>
      <c r="SJD13" s="224"/>
      <c r="SJE13" s="224"/>
      <c r="SJF13" s="224"/>
      <c r="SJG13" s="224"/>
      <c r="SJH13" s="224"/>
      <c r="SJI13" s="224"/>
      <c r="SJJ13" s="224"/>
      <c r="SJK13" s="224"/>
      <c r="SJL13" s="224"/>
      <c r="SJM13" s="224"/>
      <c r="SJN13" s="224"/>
      <c r="SJO13" s="224"/>
      <c r="SJP13" s="224"/>
      <c r="SJQ13" s="224"/>
      <c r="SJR13" s="224"/>
      <c r="SJS13" s="224"/>
      <c r="SJT13" s="224"/>
      <c r="SJU13" s="224"/>
      <c r="SJV13" s="224"/>
      <c r="SJW13" s="224"/>
      <c r="SJX13" s="224"/>
      <c r="SJY13" s="224"/>
      <c r="SJZ13" s="224"/>
      <c r="SKA13" s="225"/>
      <c r="SKB13" s="226"/>
      <c r="SKC13" s="224"/>
      <c r="SKD13" s="224"/>
      <c r="SKE13" s="224"/>
      <c r="SKF13" s="224"/>
      <c r="SKG13" s="224"/>
      <c r="SKH13" s="224"/>
      <c r="SKI13" s="224"/>
      <c r="SKJ13" s="224"/>
      <c r="SKK13" s="224"/>
      <c r="SKL13" s="224"/>
      <c r="SKM13" s="224"/>
      <c r="SKN13" s="224"/>
      <c r="SKO13" s="224"/>
      <c r="SKP13" s="224"/>
      <c r="SKQ13" s="224"/>
      <c r="SKR13" s="224"/>
      <c r="SKS13" s="224"/>
      <c r="SKT13" s="224"/>
      <c r="SKU13" s="224"/>
      <c r="SKV13" s="224"/>
      <c r="SKW13" s="224"/>
      <c r="SKX13" s="224"/>
      <c r="SKY13" s="224"/>
      <c r="SKZ13" s="225"/>
      <c r="SLA13" s="226"/>
      <c r="SLB13" s="224"/>
      <c r="SLC13" s="224"/>
      <c r="SLD13" s="224"/>
      <c r="SLE13" s="224"/>
      <c r="SLF13" s="224"/>
      <c r="SLG13" s="224"/>
      <c r="SLH13" s="224"/>
      <c r="SLI13" s="224"/>
      <c r="SLJ13" s="224"/>
      <c r="SLK13" s="224"/>
      <c r="SLL13" s="224"/>
      <c r="SLM13" s="224"/>
      <c r="SLN13" s="224"/>
      <c r="SLO13" s="224"/>
      <c r="SLP13" s="224"/>
      <c r="SLQ13" s="224"/>
      <c r="SLR13" s="224"/>
      <c r="SLS13" s="224"/>
      <c r="SLT13" s="224"/>
      <c r="SLU13" s="224"/>
      <c r="SLV13" s="224"/>
      <c r="SLW13" s="224"/>
      <c r="SLX13" s="224"/>
      <c r="SLY13" s="225"/>
      <c r="SLZ13" s="226"/>
      <c r="SMA13" s="224"/>
      <c r="SMB13" s="224"/>
      <c r="SMC13" s="224"/>
      <c r="SMD13" s="224"/>
      <c r="SME13" s="224"/>
      <c r="SMF13" s="224"/>
      <c r="SMG13" s="224"/>
      <c r="SMH13" s="224"/>
      <c r="SMI13" s="224"/>
      <c r="SMJ13" s="224"/>
      <c r="SMK13" s="224"/>
      <c r="SML13" s="224"/>
      <c r="SMM13" s="224"/>
      <c r="SMN13" s="224"/>
      <c r="SMO13" s="224"/>
      <c r="SMP13" s="224"/>
      <c r="SMQ13" s="224"/>
      <c r="SMR13" s="224"/>
      <c r="SMS13" s="224"/>
      <c r="SMT13" s="224"/>
      <c r="SMU13" s="224"/>
      <c r="SMV13" s="224"/>
      <c r="SMW13" s="224"/>
      <c r="SMX13" s="225"/>
      <c r="SMY13" s="226"/>
      <c r="SMZ13" s="224"/>
      <c r="SNA13" s="224"/>
      <c r="SNB13" s="224"/>
      <c r="SNC13" s="224"/>
      <c r="SND13" s="224"/>
      <c r="SNE13" s="224"/>
      <c r="SNF13" s="224"/>
      <c r="SNG13" s="224"/>
      <c r="SNH13" s="224"/>
      <c r="SNI13" s="224"/>
      <c r="SNJ13" s="224"/>
      <c r="SNK13" s="224"/>
      <c r="SNL13" s="224"/>
      <c r="SNM13" s="224"/>
      <c r="SNN13" s="224"/>
      <c r="SNO13" s="224"/>
      <c r="SNP13" s="224"/>
      <c r="SNQ13" s="224"/>
      <c r="SNR13" s="224"/>
      <c r="SNS13" s="224"/>
      <c r="SNT13" s="224"/>
      <c r="SNU13" s="224"/>
      <c r="SNV13" s="224"/>
      <c r="SNW13" s="225"/>
      <c r="SNX13" s="226"/>
      <c r="SNY13" s="224"/>
      <c r="SNZ13" s="224"/>
      <c r="SOA13" s="224"/>
      <c r="SOB13" s="224"/>
      <c r="SOC13" s="224"/>
      <c r="SOD13" s="224"/>
      <c r="SOE13" s="224"/>
      <c r="SOF13" s="224"/>
      <c r="SOG13" s="224"/>
      <c r="SOH13" s="224"/>
      <c r="SOI13" s="224"/>
      <c r="SOJ13" s="224"/>
      <c r="SOK13" s="224"/>
      <c r="SOL13" s="224"/>
      <c r="SOM13" s="224"/>
      <c r="SON13" s="224"/>
      <c r="SOO13" s="224"/>
      <c r="SOP13" s="224"/>
      <c r="SOQ13" s="224"/>
      <c r="SOR13" s="224"/>
      <c r="SOS13" s="224"/>
      <c r="SOT13" s="224"/>
      <c r="SOU13" s="224"/>
      <c r="SOV13" s="225"/>
      <c r="SOW13" s="226"/>
      <c r="SOX13" s="224"/>
      <c r="SOY13" s="224"/>
      <c r="SOZ13" s="224"/>
      <c r="SPA13" s="224"/>
      <c r="SPB13" s="224"/>
      <c r="SPC13" s="224"/>
      <c r="SPD13" s="224"/>
      <c r="SPE13" s="224"/>
      <c r="SPF13" s="224"/>
      <c r="SPG13" s="224"/>
      <c r="SPH13" s="224"/>
      <c r="SPI13" s="224"/>
      <c r="SPJ13" s="224"/>
      <c r="SPK13" s="224"/>
      <c r="SPL13" s="224"/>
      <c r="SPM13" s="224"/>
      <c r="SPN13" s="224"/>
      <c r="SPO13" s="224"/>
      <c r="SPP13" s="224"/>
      <c r="SPQ13" s="224"/>
      <c r="SPR13" s="224"/>
      <c r="SPS13" s="224"/>
      <c r="SPT13" s="224"/>
      <c r="SPU13" s="225"/>
      <c r="SPV13" s="226"/>
      <c r="SPW13" s="224"/>
      <c r="SPX13" s="224"/>
      <c r="SPY13" s="224"/>
      <c r="SPZ13" s="224"/>
      <c r="SQA13" s="224"/>
      <c r="SQB13" s="224"/>
      <c r="SQC13" s="224"/>
      <c r="SQD13" s="224"/>
      <c r="SQE13" s="224"/>
      <c r="SQF13" s="224"/>
      <c r="SQG13" s="224"/>
      <c r="SQH13" s="224"/>
      <c r="SQI13" s="224"/>
      <c r="SQJ13" s="224"/>
      <c r="SQK13" s="224"/>
      <c r="SQL13" s="224"/>
      <c r="SQM13" s="224"/>
      <c r="SQN13" s="224"/>
      <c r="SQO13" s="224"/>
      <c r="SQP13" s="224"/>
      <c r="SQQ13" s="224"/>
      <c r="SQR13" s="224"/>
      <c r="SQS13" s="224"/>
      <c r="SQT13" s="225"/>
      <c r="SQU13" s="226"/>
      <c r="SQV13" s="224"/>
      <c r="SQW13" s="224"/>
      <c r="SQX13" s="224"/>
      <c r="SQY13" s="224"/>
      <c r="SQZ13" s="224"/>
      <c r="SRA13" s="224"/>
      <c r="SRB13" s="224"/>
      <c r="SRC13" s="224"/>
      <c r="SRD13" s="224"/>
      <c r="SRE13" s="224"/>
      <c r="SRF13" s="224"/>
      <c r="SRG13" s="224"/>
      <c r="SRH13" s="224"/>
      <c r="SRI13" s="224"/>
      <c r="SRJ13" s="224"/>
      <c r="SRK13" s="224"/>
      <c r="SRL13" s="224"/>
      <c r="SRM13" s="224"/>
      <c r="SRN13" s="224"/>
      <c r="SRO13" s="224"/>
      <c r="SRP13" s="224"/>
      <c r="SRQ13" s="224"/>
      <c r="SRR13" s="224"/>
      <c r="SRS13" s="225"/>
      <c r="SRT13" s="226"/>
      <c r="SRU13" s="224"/>
      <c r="SRV13" s="224"/>
      <c r="SRW13" s="224"/>
      <c r="SRX13" s="224"/>
      <c r="SRY13" s="224"/>
      <c r="SRZ13" s="224"/>
      <c r="SSA13" s="224"/>
      <c r="SSB13" s="224"/>
      <c r="SSC13" s="224"/>
      <c r="SSD13" s="224"/>
      <c r="SSE13" s="224"/>
      <c r="SSF13" s="224"/>
      <c r="SSG13" s="224"/>
      <c r="SSH13" s="224"/>
      <c r="SSI13" s="224"/>
      <c r="SSJ13" s="224"/>
      <c r="SSK13" s="224"/>
      <c r="SSL13" s="224"/>
      <c r="SSM13" s="224"/>
      <c r="SSN13" s="224"/>
      <c r="SSO13" s="224"/>
      <c r="SSP13" s="224"/>
      <c r="SSQ13" s="224"/>
      <c r="SSR13" s="225"/>
      <c r="SSS13" s="226"/>
      <c r="SST13" s="224"/>
      <c r="SSU13" s="224"/>
      <c r="SSV13" s="224"/>
      <c r="SSW13" s="224"/>
      <c r="SSX13" s="224"/>
      <c r="SSY13" s="224"/>
      <c r="SSZ13" s="224"/>
      <c r="STA13" s="224"/>
      <c r="STB13" s="224"/>
      <c r="STC13" s="224"/>
      <c r="STD13" s="224"/>
      <c r="STE13" s="224"/>
      <c r="STF13" s="224"/>
      <c r="STG13" s="224"/>
      <c r="STH13" s="224"/>
      <c r="STI13" s="224"/>
      <c r="STJ13" s="224"/>
      <c r="STK13" s="224"/>
      <c r="STL13" s="224"/>
      <c r="STM13" s="224"/>
      <c r="STN13" s="224"/>
      <c r="STO13" s="224"/>
      <c r="STP13" s="224"/>
      <c r="STQ13" s="225"/>
      <c r="STR13" s="226"/>
      <c r="STS13" s="224"/>
      <c r="STT13" s="224"/>
      <c r="STU13" s="224"/>
      <c r="STV13" s="224"/>
      <c r="STW13" s="224"/>
      <c r="STX13" s="224"/>
      <c r="STY13" s="224"/>
      <c r="STZ13" s="224"/>
      <c r="SUA13" s="224"/>
      <c r="SUB13" s="224"/>
      <c r="SUC13" s="224"/>
      <c r="SUD13" s="224"/>
      <c r="SUE13" s="224"/>
      <c r="SUF13" s="224"/>
      <c r="SUG13" s="224"/>
      <c r="SUH13" s="224"/>
      <c r="SUI13" s="224"/>
      <c r="SUJ13" s="224"/>
      <c r="SUK13" s="224"/>
      <c r="SUL13" s="224"/>
      <c r="SUM13" s="224"/>
      <c r="SUN13" s="224"/>
      <c r="SUO13" s="224"/>
      <c r="SUP13" s="225"/>
      <c r="SUQ13" s="226"/>
      <c r="SUR13" s="224"/>
      <c r="SUS13" s="224"/>
      <c r="SUT13" s="224"/>
      <c r="SUU13" s="224"/>
      <c r="SUV13" s="224"/>
      <c r="SUW13" s="224"/>
      <c r="SUX13" s="224"/>
      <c r="SUY13" s="224"/>
      <c r="SUZ13" s="224"/>
      <c r="SVA13" s="224"/>
      <c r="SVB13" s="224"/>
      <c r="SVC13" s="224"/>
      <c r="SVD13" s="224"/>
      <c r="SVE13" s="224"/>
      <c r="SVF13" s="224"/>
      <c r="SVG13" s="224"/>
      <c r="SVH13" s="224"/>
      <c r="SVI13" s="224"/>
      <c r="SVJ13" s="224"/>
      <c r="SVK13" s="224"/>
      <c r="SVL13" s="224"/>
      <c r="SVM13" s="224"/>
      <c r="SVN13" s="224"/>
      <c r="SVO13" s="225"/>
      <c r="SVP13" s="226"/>
      <c r="SVQ13" s="224"/>
      <c r="SVR13" s="224"/>
      <c r="SVS13" s="224"/>
      <c r="SVT13" s="224"/>
      <c r="SVU13" s="224"/>
      <c r="SVV13" s="224"/>
      <c r="SVW13" s="224"/>
      <c r="SVX13" s="224"/>
      <c r="SVY13" s="224"/>
      <c r="SVZ13" s="224"/>
      <c r="SWA13" s="224"/>
      <c r="SWB13" s="224"/>
      <c r="SWC13" s="224"/>
      <c r="SWD13" s="224"/>
      <c r="SWE13" s="224"/>
      <c r="SWF13" s="224"/>
      <c r="SWG13" s="224"/>
      <c r="SWH13" s="224"/>
      <c r="SWI13" s="224"/>
      <c r="SWJ13" s="224"/>
      <c r="SWK13" s="224"/>
      <c r="SWL13" s="224"/>
      <c r="SWM13" s="224"/>
      <c r="SWN13" s="225"/>
      <c r="SWO13" s="226"/>
      <c r="SWP13" s="224"/>
      <c r="SWQ13" s="224"/>
      <c r="SWR13" s="224"/>
      <c r="SWS13" s="224"/>
      <c r="SWT13" s="224"/>
      <c r="SWU13" s="224"/>
      <c r="SWV13" s="224"/>
      <c r="SWW13" s="224"/>
      <c r="SWX13" s="224"/>
      <c r="SWY13" s="224"/>
      <c r="SWZ13" s="224"/>
      <c r="SXA13" s="224"/>
      <c r="SXB13" s="224"/>
      <c r="SXC13" s="224"/>
      <c r="SXD13" s="224"/>
      <c r="SXE13" s="224"/>
      <c r="SXF13" s="224"/>
      <c r="SXG13" s="224"/>
      <c r="SXH13" s="224"/>
      <c r="SXI13" s="224"/>
      <c r="SXJ13" s="224"/>
      <c r="SXK13" s="224"/>
      <c r="SXL13" s="224"/>
      <c r="SXM13" s="225"/>
      <c r="SXN13" s="226"/>
      <c r="SXO13" s="224"/>
      <c r="SXP13" s="224"/>
      <c r="SXQ13" s="224"/>
      <c r="SXR13" s="224"/>
      <c r="SXS13" s="224"/>
      <c r="SXT13" s="224"/>
      <c r="SXU13" s="224"/>
      <c r="SXV13" s="224"/>
      <c r="SXW13" s="224"/>
      <c r="SXX13" s="224"/>
      <c r="SXY13" s="224"/>
      <c r="SXZ13" s="224"/>
      <c r="SYA13" s="224"/>
      <c r="SYB13" s="224"/>
      <c r="SYC13" s="224"/>
      <c r="SYD13" s="224"/>
      <c r="SYE13" s="224"/>
      <c r="SYF13" s="224"/>
      <c r="SYG13" s="224"/>
      <c r="SYH13" s="224"/>
      <c r="SYI13" s="224"/>
      <c r="SYJ13" s="224"/>
      <c r="SYK13" s="224"/>
      <c r="SYL13" s="225"/>
      <c r="SYM13" s="226"/>
      <c r="SYN13" s="224"/>
      <c r="SYO13" s="224"/>
      <c r="SYP13" s="224"/>
      <c r="SYQ13" s="224"/>
      <c r="SYR13" s="224"/>
      <c r="SYS13" s="224"/>
      <c r="SYT13" s="224"/>
      <c r="SYU13" s="224"/>
      <c r="SYV13" s="224"/>
      <c r="SYW13" s="224"/>
      <c r="SYX13" s="224"/>
      <c r="SYY13" s="224"/>
      <c r="SYZ13" s="224"/>
      <c r="SZA13" s="224"/>
      <c r="SZB13" s="224"/>
      <c r="SZC13" s="224"/>
      <c r="SZD13" s="224"/>
      <c r="SZE13" s="224"/>
      <c r="SZF13" s="224"/>
      <c r="SZG13" s="224"/>
      <c r="SZH13" s="224"/>
      <c r="SZI13" s="224"/>
      <c r="SZJ13" s="224"/>
      <c r="SZK13" s="225"/>
      <c r="SZL13" s="226"/>
      <c r="SZM13" s="224"/>
      <c r="SZN13" s="224"/>
      <c r="SZO13" s="224"/>
      <c r="SZP13" s="224"/>
      <c r="SZQ13" s="224"/>
      <c r="SZR13" s="224"/>
      <c r="SZS13" s="224"/>
      <c r="SZT13" s="224"/>
      <c r="SZU13" s="224"/>
      <c r="SZV13" s="224"/>
      <c r="SZW13" s="224"/>
      <c r="SZX13" s="224"/>
      <c r="SZY13" s="224"/>
      <c r="SZZ13" s="224"/>
      <c r="TAA13" s="224"/>
      <c r="TAB13" s="224"/>
      <c r="TAC13" s="224"/>
      <c r="TAD13" s="224"/>
      <c r="TAE13" s="224"/>
      <c r="TAF13" s="224"/>
      <c r="TAG13" s="224"/>
      <c r="TAH13" s="224"/>
      <c r="TAI13" s="224"/>
      <c r="TAJ13" s="225"/>
      <c r="TAK13" s="226"/>
      <c r="TAL13" s="224"/>
      <c r="TAM13" s="224"/>
      <c r="TAN13" s="224"/>
      <c r="TAO13" s="224"/>
      <c r="TAP13" s="224"/>
      <c r="TAQ13" s="224"/>
      <c r="TAR13" s="224"/>
      <c r="TAS13" s="224"/>
      <c r="TAT13" s="224"/>
      <c r="TAU13" s="224"/>
      <c r="TAV13" s="224"/>
      <c r="TAW13" s="224"/>
      <c r="TAX13" s="224"/>
      <c r="TAY13" s="224"/>
      <c r="TAZ13" s="224"/>
      <c r="TBA13" s="224"/>
      <c r="TBB13" s="224"/>
      <c r="TBC13" s="224"/>
      <c r="TBD13" s="224"/>
      <c r="TBE13" s="224"/>
      <c r="TBF13" s="224"/>
      <c r="TBG13" s="224"/>
      <c r="TBH13" s="224"/>
      <c r="TBI13" s="225"/>
      <c r="TBJ13" s="226"/>
      <c r="TBK13" s="224"/>
      <c r="TBL13" s="224"/>
      <c r="TBM13" s="224"/>
      <c r="TBN13" s="224"/>
      <c r="TBO13" s="224"/>
      <c r="TBP13" s="224"/>
      <c r="TBQ13" s="224"/>
      <c r="TBR13" s="224"/>
      <c r="TBS13" s="224"/>
      <c r="TBT13" s="224"/>
      <c r="TBU13" s="224"/>
      <c r="TBV13" s="224"/>
      <c r="TBW13" s="224"/>
      <c r="TBX13" s="224"/>
      <c r="TBY13" s="224"/>
      <c r="TBZ13" s="224"/>
      <c r="TCA13" s="224"/>
      <c r="TCB13" s="224"/>
      <c r="TCC13" s="224"/>
      <c r="TCD13" s="224"/>
      <c r="TCE13" s="224"/>
      <c r="TCF13" s="224"/>
      <c r="TCG13" s="224"/>
      <c r="TCH13" s="225"/>
      <c r="TCI13" s="226"/>
      <c r="TCJ13" s="224"/>
      <c r="TCK13" s="224"/>
      <c r="TCL13" s="224"/>
      <c r="TCM13" s="224"/>
      <c r="TCN13" s="224"/>
      <c r="TCO13" s="224"/>
      <c r="TCP13" s="224"/>
      <c r="TCQ13" s="224"/>
      <c r="TCR13" s="224"/>
      <c r="TCS13" s="224"/>
      <c r="TCT13" s="224"/>
      <c r="TCU13" s="224"/>
      <c r="TCV13" s="224"/>
      <c r="TCW13" s="224"/>
      <c r="TCX13" s="224"/>
      <c r="TCY13" s="224"/>
      <c r="TCZ13" s="224"/>
      <c r="TDA13" s="224"/>
      <c r="TDB13" s="224"/>
      <c r="TDC13" s="224"/>
      <c r="TDD13" s="224"/>
      <c r="TDE13" s="224"/>
      <c r="TDF13" s="224"/>
      <c r="TDG13" s="225"/>
      <c r="TDH13" s="226"/>
      <c r="TDI13" s="224"/>
      <c r="TDJ13" s="224"/>
      <c r="TDK13" s="224"/>
      <c r="TDL13" s="224"/>
      <c r="TDM13" s="224"/>
      <c r="TDN13" s="224"/>
      <c r="TDO13" s="224"/>
      <c r="TDP13" s="224"/>
      <c r="TDQ13" s="224"/>
      <c r="TDR13" s="224"/>
      <c r="TDS13" s="224"/>
      <c r="TDT13" s="224"/>
      <c r="TDU13" s="224"/>
      <c r="TDV13" s="224"/>
      <c r="TDW13" s="224"/>
      <c r="TDX13" s="224"/>
      <c r="TDY13" s="224"/>
      <c r="TDZ13" s="224"/>
      <c r="TEA13" s="224"/>
      <c r="TEB13" s="224"/>
      <c r="TEC13" s="224"/>
      <c r="TED13" s="224"/>
      <c r="TEE13" s="224"/>
      <c r="TEF13" s="225"/>
      <c r="TEG13" s="226"/>
      <c r="TEH13" s="224"/>
      <c r="TEI13" s="224"/>
      <c r="TEJ13" s="224"/>
      <c r="TEK13" s="224"/>
      <c r="TEL13" s="224"/>
      <c r="TEM13" s="224"/>
      <c r="TEN13" s="224"/>
      <c r="TEO13" s="224"/>
      <c r="TEP13" s="224"/>
      <c r="TEQ13" s="224"/>
      <c r="TER13" s="224"/>
      <c r="TES13" s="224"/>
      <c r="TET13" s="224"/>
      <c r="TEU13" s="224"/>
      <c r="TEV13" s="224"/>
      <c r="TEW13" s="224"/>
      <c r="TEX13" s="224"/>
      <c r="TEY13" s="224"/>
      <c r="TEZ13" s="224"/>
      <c r="TFA13" s="224"/>
      <c r="TFB13" s="224"/>
      <c r="TFC13" s="224"/>
      <c r="TFD13" s="224"/>
      <c r="TFE13" s="225"/>
      <c r="TFF13" s="226"/>
      <c r="TFG13" s="224"/>
      <c r="TFH13" s="224"/>
      <c r="TFI13" s="224"/>
      <c r="TFJ13" s="224"/>
      <c r="TFK13" s="224"/>
      <c r="TFL13" s="224"/>
      <c r="TFM13" s="224"/>
      <c r="TFN13" s="224"/>
      <c r="TFO13" s="224"/>
      <c r="TFP13" s="224"/>
      <c r="TFQ13" s="224"/>
      <c r="TFR13" s="224"/>
      <c r="TFS13" s="224"/>
      <c r="TFT13" s="224"/>
      <c r="TFU13" s="224"/>
      <c r="TFV13" s="224"/>
      <c r="TFW13" s="224"/>
      <c r="TFX13" s="224"/>
      <c r="TFY13" s="224"/>
      <c r="TFZ13" s="224"/>
      <c r="TGA13" s="224"/>
      <c r="TGB13" s="224"/>
      <c r="TGC13" s="224"/>
      <c r="TGD13" s="225"/>
      <c r="TGE13" s="226"/>
      <c r="TGF13" s="224"/>
      <c r="TGG13" s="224"/>
      <c r="TGH13" s="224"/>
      <c r="TGI13" s="224"/>
      <c r="TGJ13" s="224"/>
      <c r="TGK13" s="224"/>
      <c r="TGL13" s="224"/>
      <c r="TGM13" s="224"/>
      <c r="TGN13" s="224"/>
      <c r="TGO13" s="224"/>
      <c r="TGP13" s="224"/>
      <c r="TGQ13" s="224"/>
      <c r="TGR13" s="224"/>
      <c r="TGS13" s="224"/>
      <c r="TGT13" s="224"/>
      <c r="TGU13" s="224"/>
      <c r="TGV13" s="224"/>
      <c r="TGW13" s="224"/>
      <c r="TGX13" s="224"/>
      <c r="TGY13" s="224"/>
      <c r="TGZ13" s="224"/>
      <c r="THA13" s="224"/>
      <c r="THB13" s="224"/>
      <c r="THC13" s="225"/>
      <c r="THD13" s="226"/>
      <c r="THE13" s="224"/>
      <c r="THF13" s="224"/>
      <c r="THG13" s="224"/>
      <c r="THH13" s="224"/>
      <c r="THI13" s="224"/>
      <c r="THJ13" s="224"/>
      <c r="THK13" s="224"/>
      <c r="THL13" s="224"/>
      <c r="THM13" s="224"/>
      <c r="THN13" s="224"/>
      <c r="THO13" s="224"/>
      <c r="THP13" s="224"/>
      <c r="THQ13" s="224"/>
      <c r="THR13" s="224"/>
      <c r="THS13" s="224"/>
      <c r="THT13" s="224"/>
      <c r="THU13" s="224"/>
      <c r="THV13" s="224"/>
      <c r="THW13" s="224"/>
      <c r="THX13" s="224"/>
      <c r="THY13" s="224"/>
      <c r="THZ13" s="224"/>
      <c r="TIA13" s="224"/>
      <c r="TIB13" s="225"/>
      <c r="TIC13" s="226"/>
      <c r="TID13" s="224"/>
      <c r="TIE13" s="224"/>
      <c r="TIF13" s="224"/>
      <c r="TIG13" s="224"/>
      <c r="TIH13" s="224"/>
      <c r="TII13" s="224"/>
      <c r="TIJ13" s="224"/>
      <c r="TIK13" s="224"/>
      <c r="TIL13" s="224"/>
      <c r="TIM13" s="224"/>
      <c r="TIN13" s="224"/>
      <c r="TIO13" s="224"/>
      <c r="TIP13" s="224"/>
      <c r="TIQ13" s="224"/>
      <c r="TIR13" s="224"/>
      <c r="TIS13" s="224"/>
      <c r="TIT13" s="224"/>
      <c r="TIU13" s="224"/>
      <c r="TIV13" s="224"/>
      <c r="TIW13" s="224"/>
      <c r="TIX13" s="224"/>
      <c r="TIY13" s="224"/>
      <c r="TIZ13" s="224"/>
      <c r="TJA13" s="225"/>
      <c r="TJB13" s="226"/>
      <c r="TJC13" s="224"/>
      <c r="TJD13" s="224"/>
      <c r="TJE13" s="224"/>
      <c r="TJF13" s="224"/>
      <c r="TJG13" s="224"/>
      <c r="TJH13" s="224"/>
      <c r="TJI13" s="224"/>
      <c r="TJJ13" s="224"/>
      <c r="TJK13" s="224"/>
      <c r="TJL13" s="224"/>
      <c r="TJM13" s="224"/>
      <c r="TJN13" s="224"/>
      <c r="TJO13" s="224"/>
      <c r="TJP13" s="224"/>
      <c r="TJQ13" s="224"/>
      <c r="TJR13" s="224"/>
      <c r="TJS13" s="224"/>
      <c r="TJT13" s="224"/>
      <c r="TJU13" s="224"/>
      <c r="TJV13" s="224"/>
      <c r="TJW13" s="224"/>
      <c r="TJX13" s="224"/>
      <c r="TJY13" s="224"/>
      <c r="TJZ13" s="225"/>
      <c r="TKA13" s="226"/>
      <c r="TKB13" s="224"/>
      <c r="TKC13" s="224"/>
      <c r="TKD13" s="224"/>
      <c r="TKE13" s="224"/>
      <c r="TKF13" s="224"/>
      <c r="TKG13" s="224"/>
      <c r="TKH13" s="224"/>
      <c r="TKI13" s="224"/>
      <c r="TKJ13" s="224"/>
      <c r="TKK13" s="224"/>
      <c r="TKL13" s="224"/>
      <c r="TKM13" s="224"/>
      <c r="TKN13" s="224"/>
      <c r="TKO13" s="224"/>
      <c r="TKP13" s="224"/>
      <c r="TKQ13" s="224"/>
      <c r="TKR13" s="224"/>
      <c r="TKS13" s="224"/>
      <c r="TKT13" s="224"/>
      <c r="TKU13" s="224"/>
      <c r="TKV13" s="224"/>
      <c r="TKW13" s="224"/>
      <c r="TKX13" s="224"/>
      <c r="TKY13" s="225"/>
      <c r="TKZ13" s="226"/>
      <c r="TLA13" s="224"/>
      <c r="TLB13" s="224"/>
      <c r="TLC13" s="224"/>
      <c r="TLD13" s="224"/>
      <c r="TLE13" s="224"/>
      <c r="TLF13" s="224"/>
      <c r="TLG13" s="224"/>
      <c r="TLH13" s="224"/>
      <c r="TLI13" s="224"/>
      <c r="TLJ13" s="224"/>
      <c r="TLK13" s="224"/>
      <c r="TLL13" s="224"/>
      <c r="TLM13" s="224"/>
      <c r="TLN13" s="224"/>
      <c r="TLO13" s="224"/>
      <c r="TLP13" s="224"/>
      <c r="TLQ13" s="224"/>
      <c r="TLR13" s="224"/>
      <c r="TLS13" s="224"/>
      <c r="TLT13" s="224"/>
      <c r="TLU13" s="224"/>
      <c r="TLV13" s="224"/>
      <c r="TLW13" s="224"/>
      <c r="TLX13" s="225"/>
      <c r="TLY13" s="226"/>
      <c r="TLZ13" s="224"/>
      <c r="TMA13" s="224"/>
      <c r="TMB13" s="224"/>
      <c r="TMC13" s="224"/>
      <c r="TMD13" s="224"/>
      <c r="TME13" s="224"/>
      <c r="TMF13" s="224"/>
      <c r="TMG13" s="224"/>
      <c r="TMH13" s="224"/>
      <c r="TMI13" s="224"/>
      <c r="TMJ13" s="224"/>
      <c r="TMK13" s="224"/>
      <c r="TML13" s="224"/>
      <c r="TMM13" s="224"/>
      <c r="TMN13" s="224"/>
      <c r="TMO13" s="224"/>
      <c r="TMP13" s="224"/>
      <c r="TMQ13" s="224"/>
      <c r="TMR13" s="224"/>
      <c r="TMS13" s="224"/>
      <c r="TMT13" s="224"/>
      <c r="TMU13" s="224"/>
      <c r="TMV13" s="224"/>
      <c r="TMW13" s="225"/>
      <c r="TMX13" s="226"/>
      <c r="TMY13" s="224"/>
      <c r="TMZ13" s="224"/>
      <c r="TNA13" s="224"/>
      <c r="TNB13" s="224"/>
      <c r="TNC13" s="224"/>
      <c r="TND13" s="224"/>
      <c r="TNE13" s="224"/>
      <c r="TNF13" s="224"/>
      <c r="TNG13" s="224"/>
      <c r="TNH13" s="224"/>
      <c r="TNI13" s="224"/>
      <c r="TNJ13" s="224"/>
      <c r="TNK13" s="224"/>
      <c r="TNL13" s="224"/>
      <c r="TNM13" s="224"/>
      <c r="TNN13" s="224"/>
      <c r="TNO13" s="224"/>
      <c r="TNP13" s="224"/>
      <c r="TNQ13" s="224"/>
      <c r="TNR13" s="224"/>
      <c r="TNS13" s="224"/>
      <c r="TNT13" s="224"/>
      <c r="TNU13" s="224"/>
      <c r="TNV13" s="225"/>
      <c r="TNW13" s="226"/>
      <c r="TNX13" s="224"/>
      <c r="TNY13" s="224"/>
      <c r="TNZ13" s="224"/>
      <c r="TOA13" s="224"/>
      <c r="TOB13" s="224"/>
      <c r="TOC13" s="224"/>
      <c r="TOD13" s="224"/>
      <c r="TOE13" s="224"/>
      <c r="TOF13" s="224"/>
      <c r="TOG13" s="224"/>
      <c r="TOH13" s="224"/>
      <c r="TOI13" s="224"/>
      <c r="TOJ13" s="224"/>
      <c r="TOK13" s="224"/>
      <c r="TOL13" s="224"/>
      <c r="TOM13" s="224"/>
      <c r="TON13" s="224"/>
      <c r="TOO13" s="224"/>
      <c r="TOP13" s="224"/>
      <c r="TOQ13" s="224"/>
      <c r="TOR13" s="224"/>
      <c r="TOS13" s="224"/>
      <c r="TOT13" s="224"/>
      <c r="TOU13" s="225"/>
      <c r="TOV13" s="226"/>
      <c r="TOW13" s="224"/>
      <c r="TOX13" s="224"/>
      <c r="TOY13" s="224"/>
      <c r="TOZ13" s="224"/>
      <c r="TPA13" s="224"/>
      <c r="TPB13" s="224"/>
      <c r="TPC13" s="224"/>
      <c r="TPD13" s="224"/>
      <c r="TPE13" s="224"/>
      <c r="TPF13" s="224"/>
      <c r="TPG13" s="224"/>
      <c r="TPH13" s="224"/>
      <c r="TPI13" s="224"/>
      <c r="TPJ13" s="224"/>
      <c r="TPK13" s="224"/>
      <c r="TPL13" s="224"/>
      <c r="TPM13" s="224"/>
      <c r="TPN13" s="224"/>
      <c r="TPO13" s="224"/>
      <c r="TPP13" s="224"/>
      <c r="TPQ13" s="224"/>
      <c r="TPR13" s="224"/>
      <c r="TPS13" s="224"/>
      <c r="TPT13" s="225"/>
      <c r="TPU13" s="226"/>
      <c r="TPV13" s="224"/>
      <c r="TPW13" s="224"/>
      <c r="TPX13" s="224"/>
      <c r="TPY13" s="224"/>
      <c r="TPZ13" s="224"/>
      <c r="TQA13" s="224"/>
      <c r="TQB13" s="224"/>
      <c r="TQC13" s="224"/>
      <c r="TQD13" s="224"/>
      <c r="TQE13" s="224"/>
      <c r="TQF13" s="224"/>
      <c r="TQG13" s="224"/>
      <c r="TQH13" s="224"/>
      <c r="TQI13" s="224"/>
      <c r="TQJ13" s="224"/>
      <c r="TQK13" s="224"/>
      <c r="TQL13" s="224"/>
      <c r="TQM13" s="224"/>
      <c r="TQN13" s="224"/>
      <c r="TQO13" s="224"/>
      <c r="TQP13" s="224"/>
      <c r="TQQ13" s="224"/>
      <c r="TQR13" s="224"/>
      <c r="TQS13" s="225"/>
      <c r="TQT13" s="226"/>
      <c r="TQU13" s="224"/>
      <c r="TQV13" s="224"/>
      <c r="TQW13" s="224"/>
      <c r="TQX13" s="224"/>
      <c r="TQY13" s="224"/>
      <c r="TQZ13" s="224"/>
      <c r="TRA13" s="224"/>
      <c r="TRB13" s="224"/>
      <c r="TRC13" s="224"/>
      <c r="TRD13" s="224"/>
      <c r="TRE13" s="224"/>
      <c r="TRF13" s="224"/>
      <c r="TRG13" s="224"/>
      <c r="TRH13" s="224"/>
      <c r="TRI13" s="224"/>
      <c r="TRJ13" s="224"/>
      <c r="TRK13" s="224"/>
      <c r="TRL13" s="224"/>
      <c r="TRM13" s="224"/>
      <c r="TRN13" s="224"/>
      <c r="TRO13" s="224"/>
      <c r="TRP13" s="224"/>
      <c r="TRQ13" s="224"/>
      <c r="TRR13" s="225"/>
      <c r="TRS13" s="226"/>
      <c r="TRT13" s="224"/>
      <c r="TRU13" s="224"/>
      <c r="TRV13" s="224"/>
      <c r="TRW13" s="224"/>
      <c r="TRX13" s="224"/>
      <c r="TRY13" s="224"/>
      <c r="TRZ13" s="224"/>
      <c r="TSA13" s="224"/>
      <c r="TSB13" s="224"/>
      <c r="TSC13" s="224"/>
      <c r="TSD13" s="224"/>
      <c r="TSE13" s="224"/>
      <c r="TSF13" s="224"/>
      <c r="TSG13" s="224"/>
      <c r="TSH13" s="224"/>
      <c r="TSI13" s="224"/>
      <c r="TSJ13" s="224"/>
      <c r="TSK13" s="224"/>
      <c r="TSL13" s="224"/>
      <c r="TSM13" s="224"/>
      <c r="TSN13" s="224"/>
      <c r="TSO13" s="224"/>
      <c r="TSP13" s="224"/>
      <c r="TSQ13" s="225"/>
      <c r="TSR13" s="226"/>
      <c r="TSS13" s="224"/>
      <c r="TST13" s="224"/>
      <c r="TSU13" s="224"/>
      <c r="TSV13" s="224"/>
      <c r="TSW13" s="224"/>
      <c r="TSX13" s="224"/>
      <c r="TSY13" s="224"/>
      <c r="TSZ13" s="224"/>
      <c r="TTA13" s="224"/>
      <c r="TTB13" s="224"/>
      <c r="TTC13" s="224"/>
      <c r="TTD13" s="224"/>
      <c r="TTE13" s="224"/>
      <c r="TTF13" s="224"/>
      <c r="TTG13" s="224"/>
      <c r="TTH13" s="224"/>
      <c r="TTI13" s="224"/>
      <c r="TTJ13" s="224"/>
      <c r="TTK13" s="224"/>
      <c r="TTL13" s="224"/>
      <c r="TTM13" s="224"/>
      <c r="TTN13" s="224"/>
      <c r="TTO13" s="224"/>
      <c r="TTP13" s="225"/>
      <c r="TTQ13" s="226"/>
      <c r="TTR13" s="224"/>
      <c r="TTS13" s="224"/>
      <c r="TTT13" s="224"/>
      <c r="TTU13" s="224"/>
      <c r="TTV13" s="224"/>
      <c r="TTW13" s="224"/>
      <c r="TTX13" s="224"/>
      <c r="TTY13" s="224"/>
      <c r="TTZ13" s="224"/>
      <c r="TUA13" s="224"/>
      <c r="TUB13" s="224"/>
      <c r="TUC13" s="224"/>
      <c r="TUD13" s="224"/>
      <c r="TUE13" s="224"/>
      <c r="TUF13" s="224"/>
      <c r="TUG13" s="224"/>
      <c r="TUH13" s="224"/>
      <c r="TUI13" s="224"/>
      <c r="TUJ13" s="224"/>
      <c r="TUK13" s="224"/>
      <c r="TUL13" s="224"/>
      <c r="TUM13" s="224"/>
      <c r="TUN13" s="224"/>
      <c r="TUO13" s="225"/>
      <c r="TUP13" s="226"/>
      <c r="TUQ13" s="224"/>
      <c r="TUR13" s="224"/>
      <c r="TUS13" s="224"/>
      <c r="TUT13" s="224"/>
      <c r="TUU13" s="224"/>
      <c r="TUV13" s="224"/>
      <c r="TUW13" s="224"/>
      <c r="TUX13" s="224"/>
      <c r="TUY13" s="224"/>
      <c r="TUZ13" s="224"/>
      <c r="TVA13" s="224"/>
      <c r="TVB13" s="224"/>
      <c r="TVC13" s="224"/>
      <c r="TVD13" s="224"/>
      <c r="TVE13" s="224"/>
      <c r="TVF13" s="224"/>
      <c r="TVG13" s="224"/>
      <c r="TVH13" s="224"/>
      <c r="TVI13" s="224"/>
      <c r="TVJ13" s="224"/>
      <c r="TVK13" s="224"/>
      <c r="TVL13" s="224"/>
      <c r="TVM13" s="224"/>
      <c r="TVN13" s="225"/>
      <c r="TVO13" s="226"/>
      <c r="TVP13" s="224"/>
      <c r="TVQ13" s="224"/>
      <c r="TVR13" s="224"/>
      <c r="TVS13" s="224"/>
      <c r="TVT13" s="224"/>
      <c r="TVU13" s="224"/>
      <c r="TVV13" s="224"/>
      <c r="TVW13" s="224"/>
      <c r="TVX13" s="224"/>
      <c r="TVY13" s="224"/>
      <c r="TVZ13" s="224"/>
      <c r="TWA13" s="224"/>
      <c r="TWB13" s="224"/>
      <c r="TWC13" s="224"/>
      <c r="TWD13" s="224"/>
      <c r="TWE13" s="224"/>
      <c r="TWF13" s="224"/>
      <c r="TWG13" s="224"/>
      <c r="TWH13" s="224"/>
      <c r="TWI13" s="224"/>
      <c r="TWJ13" s="224"/>
      <c r="TWK13" s="224"/>
      <c r="TWL13" s="224"/>
      <c r="TWM13" s="225"/>
      <c r="TWN13" s="226"/>
      <c r="TWO13" s="224"/>
      <c r="TWP13" s="224"/>
      <c r="TWQ13" s="224"/>
      <c r="TWR13" s="224"/>
      <c r="TWS13" s="224"/>
      <c r="TWT13" s="224"/>
      <c r="TWU13" s="224"/>
      <c r="TWV13" s="224"/>
      <c r="TWW13" s="224"/>
      <c r="TWX13" s="224"/>
      <c r="TWY13" s="224"/>
      <c r="TWZ13" s="224"/>
      <c r="TXA13" s="224"/>
      <c r="TXB13" s="224"/>
      <c r="TXC13" s="224"/>
      <c r="TXD13" s="224"/>
      <c r="TXE13" s="224"/>
      <c r="TXF13" s="224"/>
      <c r="TXG13" s="224"/>
      <c r="TXH13" s="224"/>
      <c r="TXI13" s="224"/>
      <c r="TXJ13" s="224"/>
      <c r="TXK13" s="224"/>
      <c r="TXL13" s="225"/>
      <c r="TXM13" s="226"/>
      <c r="TXN13" s="224"/>
      <c r="TXO13" s="224"/>
      <c r="TXP13" s="224"/>
      <c r="TXQ13" s="224"/>
      <c r="TXR13" s="224"/>
      <c r="TXS13" s="224"/>
      <c r="TXT13" s="224"/>
      <c r="TXU13" s="224"/>
      <c r="TXV13" s="224"/>
      <c r="TXW13" s="224"/>
      <c r="TXX13" s="224"/>
      <c r="TXY13" s="224"/>
      <c r="TXZ13" s="224"/>
      <c r="TYA13" s="224"/>
      <c r="TYB13" s="224"/>
      <c r="TYC13" s="224"/>
      <c r="TYD13" s="224"/>
      <c r="TYE13" s="224"/>
      <c r="TYF13" s="224"/>
      <c r="TYG13" s="224"/>
      <c r="TYH13" s="224"/>
      <c r="TYI13" s="224"/>
      <c r="TYJ13" s="224"/>
      <c r="TYK13" s="225"/>
      <c r="TYL13" s="226"/>
      <c r="TYM13" s="224"/>
      <c r="TYN13" s="224"/>
      <c r="TYO13" s="224"/>
      <c r="TYP13" s="224"/>
      <c r="TYQ13" s="224"/>
      <c r="TYR13" s="224"/>
      <c r="TYS13" s="224"/>
      <c r="TYT13" s="224"/>
      <c r="TYU13" s="224"/>
      <c r="TYV13" s="224"/>
      <c r="TYW13" s="224"/>
      <c r="TYX13" s="224"/>
      <c r="TYY13" s="224"/>
      <c r="TYZ13" s="224"/>
      <c r="TZA13" s="224"/>
      <c r="TZB13" s="224"/>
      <c r="TZC13" s="224"/>
      <c r="TZD13" s="224"/>
      <c r="TZE13" s="224"/>
      <c r="TZF13" s="224"/>
      <c r="TZG13" s="224"/>
      <c r="TZH13" s="224"/>
      <c r="TZI13" s="224"/>
      <c r="TZJ13" s="225"/>
      <c r="TZK13" s="226"/>
      <c r="TZL13" s="224"/>
      <c r="TZM13" s="224"/>
      <c r="TZN13" s="224"/>
      <c r="TZO13" s="224"/>
      <c r="TZP13" s="224"/>
      <c r="TZQ13" s="224"/>
      <c r="TZR13" s="224"/>
      <c r="TZS13" s="224"/>
      <c r="TZT13" s="224"/>
      <c r="TZU13" s="224"/>
      <c r="TZV13" s="224"/>
      <c r="TZW13" s="224"/>
      <c r="TZX13" s="224"/>
      <c r="TZY13" s="224"/>
      <c r="TZZ13" s="224"/>
      <c r="UAA13" s="224"/>
      <c r="UAB13" s="224"/>
      <c r="UAC13" s="224"/>
      <c r="UAD13" s="224"/>
      <c r="UAE13" s="224"/>
      <c r="UAF13" s="224"/>
      <c r="UAG13" s="224"/>
      <c r="UAH13" s="224"/>
      <c r="UAI13" s="225"/>
      <c r="UAJ13" s="226"/>
      <c r="UAK13" s="224"/>
      <c r="UAL13" s="224"/>
      <c r="UAM13" s="224"/>
      <c r="UAN13" s="224"/>
      <c r="UAO13" s="224"/>
      <c r="UAP13" s="224"/>
      <c r="UAQ13" s="224"/>
      <c r="UAR13" s="224"/>
      <c r="UAS13" s="224"/>
      <c r="UAT13" s="224"/>
      <c r="UAU13" s="224"/>
      <c r="UAV13" s="224"/>
      <c r="UAW13" s="224"/>
      <c r="UAX13" s="224"/>
      <c r="UAY13" s="224"/>
      <c r="UAZ13" s="224"/>
      <c r="UBA13" s="224"/>
      <c r="UBB13" s="224"/>
      <c r="UBC13" s="224"/>
      <c r="UBD13" s="224"/>
      <c r="UBE13" s="224"/>
      <c r="UBF13" s="224"/>
      <c r="UBG13" s="224"/>
      <c r="UBH13" s="225"/>
      <c r="UBI13" s="226"/>
      <c r="UBJ13" s="224"/>
      <c r="UBK13" s="224"/>
      <c r="UBL13" s="224"/>
      <c r="UBM13" s="224"/>
      <c r="UBN13" s="224"/>
      <c r="UBO13" s="224"/>
      <c r="UBP13" s="224"/>
      <c r="UBQ13" s="224"/>
      <c r="UBR13" s="224"/>
      <c r="UBS13" s="224"/>
      <c r="UBT13" s="224"/>
      <c r="UBU13" s="224"/>
      <c r="UBV13" s="224"/>
      <c r="UBW13" s="224"/>
      <c r="UBX13" s="224"/>
      <c r="UBY13" s="224"/>
      <c r="UBZ13" s="224"/>
      <c r="UCA13" s="224"/>
      <c r="UCB13" s="224"/>
      <c r="UCC13" s="224"/>
      <c r="UCD13" s="224"/>
      <c r="UCE13" s="224"/>
      <c r="UCF13" s="224"/>
      <c r="UCG13" s="225"/>
      <c r="UCH13" s="226"/>
      <c r="UCI13" s="224"/>
      <c r="UCJ13" s="224"/>
      <c r="UCK13" s="224"/>
      <c r="UCL13" s="224"/>
      <c r="UCM13" s="224"/>
      <c r="UCN13" s="224"/>
      <c r="UCO13" s="224"/>
      <c r="UCP13" s="224"/>
      <c r="UCQ13" s="224"/>
      <c r="UCR13" s="224"/>
      <c r="UCS13" s="224"/>
      <c r="UCT13" s="224"/>
      <c r="UCU13" s="224"/>
      <c r="UCV13" s="224"/>
      <c r="UCW13" s="224"/>
      <c r="UCX13" s="224"/>
      <c r="UCY13" s="224"/>
      <c r="UCZ13" s="224"/>
      <c r="UDA13" s="224"/>
      <c r="UDB13" s="224"/>
      <c r="UDC13" s="224"/>
      <c r="UDD13" s="224"/>
      <c r="UDE13" s="224"/>
      <c r="UDF13" s="225"/>
      <c r="UDG13" s="226"/>
      <c r="UDH13" s="224"/>
      <c r="UDI13" s="224"/>
      <c r="UDJ13" s="224"/>
      <c r="UDK13" s="224"/>
      <c r="UDL13" s="224"/>
      <c r="UDM13" s="224"/>
      <c r="UDN13" s="224"/>
      <c r="UDO13" s="224"/>
      <c r="UDP13" s="224"/>
      <c r="UDQ13" s="224"/>
      <c r="UDR13" s="224"/>
      <c r="UDS13" s="224"/>
      <c r="UDT13" s="224"/>
      <c r="UDU13" s="224"/>
      <c r="UDV13" s="224"/>
      <c r="UDW13" s="224"/>
      <c r="UDX13" s="224"/>
      <c r="UDY13" s="224"/>
      <c r="UDZ13" s="224"/>
      <c r="UEA13" s="224"/>
      <c r="UEB13" s="224"/>
      <c r="UEC13" s="224"/>
      <c r="UED13" s="224"/>
      <c r="UEE13" s="225"/>
      <c r="UEF13" s="226"/>
      <c r="UEG13" s="224"/>
      <c r="UEH13" s="224"/>
      <c r="UEI13" s="224"/>
      <c r="UEJ13" s="224"/>
      <c r="UEK13" s="224"/>
      <c r="UEL13" s="224"/>
      <c r="UEM13" s="224"/>
      <c r="UEN13" s="224"/>
      <c r="UEO13" s="224"/>
      <c r="UEP13" s="224"/>
      <c r="UEQ13" s="224"/>
      <c r="UER13" s="224"/>
      <c r="UES13" s="224"/>
      <c r="UET13" s="224"/>
      <c r="UEU13" s="224"/>
      <c r="UEV13" s="224"/>
      <c r="UEW13" s="224"/>
      <c r="UEX13" s="224"/>
      <c r="UEY13" s="224"/>
      <c r="UEZ13" s="224"/>
      <c r="UFA13" s="224"/>
      <c r="UFB13" s="224"/>
      <c r="UFC13" s="224"/>
      <c r="UFD13" s="225"/>
      <c r="UFE13" s="226"/>
      <c r="UFF13" s="224"/>
      <c r="UFG13" s="224"/>
      <c r="UFH13" s="224"/>
      <c r="UFI13" s="224"/>
      <c r="UFJ13" s="224"/>
      <c r="UFK13" s="224"/>
      <c r="UFL13" s="224"/>
      <c r="UFM13" s="224"/>
      <c r="UFN13" s="224"/>
      <c r="UFO13" s="224"/>
      <c r="UFP13" s="224"/>
      <c r="UFQ13" s="224"/>
      <c r="UFR13" s="224"/>
      <c r="UFS13" s="224"/>
      <c r="UFT13" s="224"/>
      <c r="UFU13" s="224"/>
      <c r="UFV13" s="224"/>
      <c r="UFW13" s="224"/>
      <c r="UFX13" s="224"/>
      <c r="UFY13" s="224"/>
      <c r="UFZ13" s="224"/>
      <c r="UGA13" s="224"/>
      <c r="UGB13" s="224"/>
      <c r="UGC13" s="225"/>
      <c r="UGD13" s="226"/>
      <c r="UGE13" s="224"/>
      <c r="UGF13" s="224"/>
      <c r="UGG13" s="224"/>
      <c r="UGH13" s="224"/>
      <c r="UGI13" s="224"/>
      <c r="UGJ13" s="224"/>
      <c r="UGK13" s="224"/>
      <c r="UGL13" s="224"/>
      <c r="UGM13" s="224"/>
      <c r="UGN13" s="224"/>
      <c r="UGO13" s="224"/>
      <c r="UGP13" s="224"/>
      <c r="UGQ13" s="224"/>
      <c r="UGR13" s="224"/>
      <c r="UGS13" s="224"/>
      <c r="UGT13" s="224"/>
      <c r="UGU13" s="224"/>
      <c r="UGV13" s="224"/>
      <c r="UGW13" s="224"/>
      <c r="UGX13" s="224"/>
      <c r="UGY13" s="224"/>
      <c r="UGZ13" s="224"/>
      <c r="UHA13" s="224"/>
      <c r="UHB13" s="225"/>
      <c r="UHC13" s="226"/>
      <c r="UHD13" s="224"/>
      <c r="UHE13" s="224"/>
      <c r="UHF13" s="224"/>
      <c r="UHG13" s="224"/>
      <c r="UHH13" s="224"/>
      <c r="UHI13" s="224"/>
      <c r="UHJ13" s="224"/>
      <c r="UHK13" s="224"/>
      <c r="UHL13" s="224"/>
      <c r="UHM13" s="224"/>
      <c r="UHN13" s="224"/>
      <c r="UHO13" s="224"/>
      <c r="UHP13" s="224"/>
      <c r="UHQ13" s="224"/>
      <c r="UHR13" s="224"/>
      <c r="UHS13" s="224"/>
      <c r="UHT13" s="224"/>
      <c r="UHU13" s="224"/>
      <c r="UHV13" s="224"/>
      <c r="UHW13" s="224"/>
      <c r="UHX13" s="224"/>
      <c r="UHY13" s="224"/>
      <c r="UHZ13" s="224"/>
      <c r="UIA13" s="225"/>
      <c r="UIB13" s="226"/>
      <c r="UIC13" s="224"/>
      <c r="UID13" s="224"/>
      <c r="UIE13" s="224"/>
      <c r="UIF13" s="224"/>
      <c r="UIG13" s="224"/>
      <c r="UIH13" s="224"/>
      <c r="UII13" s="224"/>
      <c r="UIJ13" s="224"/>
      <c r="UIK13" s="224"/>
      <c r="UIL13" s="224"/>
      <c r="UIM13" s="224"/>
      <c r="UIN13" s="224"/>
      <c r="UIO13" s="224"/>
      <c r="UIP13" s="224"/>
      <c r="UIQ13" s="224"/>
      <c r="UIR13" s="224"/>
      <c r="UIS13" s="224"/>
      <c r="UIT13" s="224"/>
      <c r="UIU13" s="224"/>
      <c r="UIV13" s="224"/>
      <c r="UIW13" s="224"/>
      <c r="UIX13" s="224"/>
      <c r="UIY13" s="224"/>
      <c r="UIZ13" s="225"/>
      <c r="UJA13" s="226"/>
      <c r="UJB13" s="224"/>
      <c r="UJC13" s="224"/>
      <c r="UJD13" s="224"/>
      <c r="UJE13" s="224"/>
      <c r="UJF13" s="224"/>
      <c r="UJG13" s="224"/>
      <c r="UJH13" s="224"/>
      <c r="UJI13" s="224"/>
      <c r="UJJ13" s="224"/>
      <c r="UJK13" s="224"/>
      <c r="UJL13" s="224"/>
      <c r="UJM13" s="224"/>
      <c r="UJN13" s="224"/>
      <c r="UJO13" s="224"/>
      <c r="UJP13" s="224"/>
      <c r="UJQ13" s="224"/>
      <c r="UJR13" s="224"/>
      <c r="UJS13" s="224"/>
      <c r="UJT13" s="224"/>
      <c r="UJU13" s="224"/>
      <c r="UJV13" s="224"/>
      <c r="UJW13" s="224"/>
      <c r="UJX13" s="224"/>
      <c r="UJY13" s="225"/>
      <c r="UJZ13" s="226"/>
      <c r="UKA13" s="224"/>
      <c r="UKB13" s="224"/>
      <c r="UKC13" s="224"/>
      <c r="UKD13" s="224"/>
      <c r="UKE13" s="224"/>
      <c r="UKF13" s="224"/>
      <c r="UKG13" s="224"/>
      <c r="UKH13" s="224"/>
      <c r="UKI13" s="224"/>
      <c r="UKJ13" s="224"/>
      <c r="UKK13" s="224"/>
      <c r="UKL13" s="224"/>
      <c r="UKM13" s="224"/>
      <c r="UKN13" s="224"/>
      <c r="UKO13" s="224"/>
      <c r="UKP13" s="224"/>
      <c r="UKQ13" s="224"/>
      <c r="UKR13" s="224"/>
      <c r="UKS13" s="224"/>
      <c r="UKT13" s="224"/>
      <c r="UKU13" s="224"/>
      <c r="UKV13" s="224"/>
      <c r="UKW13" s="224"/>
      <c r="UKX13" s="225"/>
      <c r="UKY13" s="226"/>
      <c r="UKZ13" s="224"/>
      <c r="ULA13" s="224"/>
      <c r="ULB13" s="224"/>
      <c r="ULC13" s="224"/>
      <c r="ULD13" s="224"/>
      <c r="ULE13" s="224"/>
      <c r="ULF13" s="224"/>
      <c r="ULG13" s="224"/>
      <c r="ULH13" s="224"/>
      <c r="ULI13" s="224"/>
      <c r="ULJ13" s="224"/>
      <c r="ULK13" s="224"/>
      <c r="ULL13" s="224"/>
      <c r="ULM13" s="224"/>
      <c r="ULN13" s="224"/>
      <c r="ULO13" s="224"/>
      <c r="ULP13" s="224"/>
      <c r="ULQ13" s="224"/>
      <c r="ULR13" s="224"/>
      <c r="ULS13" s="224"/>
      <c r="ULT13" s="224"/>
      <c r="ULU13" s="224"/>
      <c r="ULV13" s="224"/>
      <c r="ULW13" s="225"/>
      <c r="ULX13" s="226"/>
      <c r="ULY13" s="224"/>
      <c r="ULZ13" s="224"/>
      <c r="UMA13" s="224"/>
      <c r="UMB13" s="224"/>
      <c r="UMC13" s="224"/>
      <c r="UMD13" s="224"/>
      <c r="UME13" s="224"/>
      <c r="UMF13" s="224"/>
      <c r="UMG13" s="224"/>
      <c r="UMH13" s="224"/>
      <c r="UMI13" s="224"/>
      <c r="UMJ13" s="224"/>
      <c r="UMK13" s="224"/>
      <c r="UML13" s="224"/>
      <c r="UMM13" s="224"/>
      <c r="UMN13" s="224"/>
      <c r="UMO13" s="224"/>
      <c r="UMP13" s="224"/>
      <c r="UMQ13" s="224"/>
      <c r="UMR13" s="224"/>
      <c r="UMS13" s="224"/>
      <c r="UMT13" s="224"/>
      <c r="UMU13" s="224"/>
      <c r="UMV13" s="225"/>
      <c r="UMW13" s="226"/>
      <c r="UMX13" s="224"/>
      <c r="UMY13" s="224"/>
      <c r="UMZ13" s="224"/>
      <c r="UNA13" s="224"/>
      <c r="UNB13" s="224"/>
      <c r="UNC13" s="224"/>
      <c r="UND13" s="224"/>
      <c r="UNE13" s="224"/>
      <c r="UNF13" s="224"/>
      <c r="UNG13" s="224"/>
      <c r="UNH13" s="224"/>
      <c r="UNI13" s="224"/>
      <c r="UNJ13" s="224"/>
      <c r="UNK13" s="224"/>
      <c r="UNL13" s="224"/>
      <c r="UNM13" s="224"/>
      <c r="UNN13" s="224"/>
      <c r="UNO13" s="224"/>
      <c r="UNP13" s="224"/>
      <c r="UNQ13" s="224"/>
      <c r="UNR13" s="224"/>
      <c r="UNS13" s="224"/>
      <c r="UNT13" s="224"/>
      <c r="UNU13" s="225"/>
      <c r="UNV13" s="226"/>
      <c r="UNW13" s="224"/>
      <c r="UNX13" s="224"/>
      <c r="UNY13" s="224"/>
      <c r="UNZ13" s="224"/>
      <c r="UOA13" s="224"/>
      <c r="UOB13" s="224"/>
      <c r="UOC13" s="224"/>
      <c r="UOD13" s="224"/>
      <c r="UOE13" s="224"/>
      <c r="UOF13" s="224"/>
      <c r="UOG13" s="224"/>
      <c r="UOH13" s="224"/>
      <c r="UOI13" s="224"/>
      <c r="UOJ13" s="224"/>
      <c r="UOK13" s="224"/>
      <c r="UOL13" s="224"/>
      <c r="UOM13" s="224"/>
      <c r="UON13" s="224"/>
      <c r="UOO13" s="224"/>
      <c r="UOP13" s="224"/>
      <c r="UOQ13" s="224"/>
      <c r="UOR13" s="224"/>
      <c r="UOS13" s="224"/>
      <c r="UOT13" s="225"/>
      <c r="UOU13" s="226"/>
      <c r="UOV13" s="224"/>
      <c r="UOW13" s="224"/>
      <c r="UOX13" s="224"/>
      <c r="UOY13" s="224"/>
      <c r="UOZ13" s="224"/>
      <c r="UPA13" s="224"/>
      <c r="UPB13" s="224"/>
      <c r="UPC13" s="224"/>
      <c r="UPD13" s="224"/>
      <c r="UPE13" s="224"/>
      <c r="UPF13" s="224"/>
      <c r="UPG13" s="224"/>
      <c r="UPH13" s="224"/>
      <c r="UPI13" s="224"/>
      <c r="UPJ13" s="224"/>
      <c r="UPK13" s="224"/>
      <c r="UPL13" s="224"/>
      <c r="UPM13" s="224"/>
      <c r="UPN13" s="224"/>
      <c r="UPO13" s="224"/>
      <c r="UPP13" s="224"/>
      <c r="UPQ13" s="224"/>
      <c r="UPR13" s="224"/>
      <c r="UPS13" s="225"/>
      <c r="UPT13" s="226"/>
      <c r="UPU13" s="224"/>
      <c r="UPV13" s="224"/>
      <c r="UPW13" s="224"/>
      <c r="UPX13" s="224"/>
      <c r="UPY13" s="224"/>
      <c r="UPZ13" s="224"/>
      <c r="UQA13" s="224"/>
      <c r="UQB13" s="224"/>
      <c r="UQC13" s="224"/>
      <c r="UQD13" s="224"/>
      <c r="UQE13" s="224"/>
      <c r="UQF13" s="224"/>
      <c r="UQG13" s="224"/>
      <c r="UQH13" s="224"/>
      <c r="UQI13" s="224"/>
      <c r="UQJ13" s="224"/>
      <c r="UQK13" s="224"/>
      <c r="UQL13" s="224"/>
      <c r="UQM13" s="224"/>
      <c r="UQN13" s="224"/>
      <c r="UQO13" s="224"/>
      <c r="UQP13" s="224"/>
      <c r="UQQ13" s="224"/>
      <c r="UQR13" s="225"/>
      <c r="UQS13" s="226"/>
      <c r="UQT13" s="224"/>
      <c r="UQU13" s="224"/>
      <c r="UQV13" s="224"/>
      <c r="UQW13" s="224"/>
      <c r="UQX13" s="224"/>
      <c r="UQY13" s="224"/>
      <c r="UQZ13" s="224"/>
      <c r="URA13" s="224"/>
      <c r="URB13" s="224"/>
      <c r="URC13" s="224"/>
      <c r="URD13" s="224"/>
      <c r="URE13" s="224"/>
      <c r="URF13" s="224"/>
      <c r="URG13" s="224"/>
      <c r="URH13" s="224"/>
      <c r="URI13" s="224"/>
      <c r="URJ13" s="224"/>
      <c r="URK13" s="224"/>
      <c r="URL13" s="224"/>
      <c r="URM13" s="224"/>
      <c r="URN13" s="224"/>
      <c r="URO13" s="224"/>
      <c r="URP13" s="224"/>
      <c r="URQ13" s="225"/>
      <c r="URR13" s="226"/>
      <c r="URS13" s="224"/>
      <c r="URT13" s="224"/>
      <c r="URU13" s="224"/>
      <c r="URV13" s="224"/>
      <c r="URW13" s="224"/>
      <c r="URX13" s="224"/>
      <c r="URY13" s="224"/>
      <c r="URZ13" s="224"/>
      <c r="USA13" s="224"/>
      <c r="USB13" s="224"/>
      <c r="USC13" s="224"/>
      <c r="USD13" s="224"/>
      <c r="USE13" s="224"/>
      <c r="USF13" s="224"/>
      <c r="USG13" s="224"/>
      <c r="USH13" s="224"/>
      <c r="USI13" s="224"/>
      <c r="USJ13" s="224"/>
      <c r="USK13" s="224"/>
      <c r="USL13" s="224"/>
      <c r="USM13" s="224"/>
      <c r="USN13" s="224"/>
      <c r="USO13" s="224"/>
      <c r="USP13" s="225"/>
      <c r="USQ13" s="226"/>
      <c r="USR13" s="224"/>
      <c r="USS13" s="224"/>
      <c r="UST13" s="224"/>
      <c r="USU13" s="224"/>
      <c r="USV13" s="224"/>
      <c r="USW13" s="224"/>
      <c r="USX13" s="224"/>
      <c r="USY13" s="224"/>
      <c r="USZ13" s="224"/>
      <c r="UTA13" s="224"/>
      <c r="UTB13" s="224"/>
      <c r="UTC13" s="224"/>
      <c r="UTD13" s="224"/>
      <c r="UTE13" s="224"/>
      <c r="UTF13" s="224"/>
      <c r="UTG13" s="224"/>
      <c r="UTH13" s="224"/>
      <c r="UTI13" s="224"/>
      <c r="UTJ13" s="224"/>
      <c r="UTK13" s="224"/>
      <c r="UTL13" s="224"/>
      <c r="UTM13" s="224"/>
      <c r="UTN13" s="224"/>
      <c r="UTO13" s="225"/>
      <c r="UTP13" s="226"/>
      <c r="UTQ13" s="224"/>
      <c r="UTR13" s="224"/>
      <c r="UTS13" s="224"/>
      <c r="UTT13" s="224"/>
      <c r="UTU13" s="224"/>
      <c r="UTV13" s="224"/>
      <c r="UTW13" s="224"/>
      <c r="UTX13" s="224"/>
      <c r="UTY13" s="224"/>
      <c r="UTZ13" s="224"/>
      <c r="UUA13" s="224"/>
      <c r="UUB13" s="224"/>
      <c r="UUC13" s="224"/>
      <c r="UUD13" s="224"/>
      <c r="UUE13" s="224"/>
      <c r="UUF13" s="224"/>
      <c r="UUG13" s="224"/>
      <c r="UUH13" s="224"/>
      <c r="UUI13" s="224"/>
      <c r="UUJ13" s="224"/>
      <c r="UUK13" s="224"/>
      <c r="UUL13" s="224"/>
      <c r="UUM13" s="224"/>
      <c r="UUN13" s="225"/>
      <c r="UUO13" s="226"/>
      <c r="UUP13" s="224"/>
      <c r="UUQ13" s="224"/>
      <c r="UUR13" s="224"/>
      <c r="UUS13" s="224"/>
      <c r="UUT13" s="224"/>
      <c r="UUU13" s="224"/>
      <c r="UUV13" s="224"/>
      <c r="UUW13" s="224"/>
      <c r="UUX13" s="224"/>
      <c r="UUY13" s="224"/>
      <c r="UUZ13" s="224"/>
      <c r="UVA13" s="224"/>
      <c r="UVB13" s="224"/>
      <c r="UVC13" s="224"/>
      <c r="UVD13" s="224"/>
      <c r="UVE13" s="224"/>
      <c r="UVF13" s="224"/>
      <c r="UVG13" s="224"/>
      <c r="UVH13" s="224"/>
      <c r="UVI13" s="224"/>
      <c r="UVJ13" s="224"/>
      <c r="UVK13" s="224"/>
      <c r="UVL13" s="224"/>
      <c r="UVM13" s="225"/>
      <c r="UVN13" s="226"/>
      <c r="UVO13" s="224"/>
      <c r="UVP13" s="224"/>
      <c r="UVQ13" s="224"/>
      <c r="UVR13" s="224"/>
      <c r="UVS13" s="224"/>
      <c r="UVT13" s="224"/>
      <c r="UVU13" s="224"/>
      <c r="UVV13" s="224"/>
      <c r="UVW13" s="224"/>
      <c r="UVX13" s="224"/>
      <c r="UVY13" s="224"/>
      <c r="UVZ13" s="224"/>
      <c r="UWA13" s="224"/>
      <c r="UWB13" s="224"/>
      <c r="UWC13" s="224"/>
      <c r="UWD13" s="224"/>
      <c r="UWE13" s="224"/>
      <c r="UWF13" s="224"/>
      <c r="UWG13" s="224"/>
      <c r="UWH13" s="224"/>
      <c r="UWI13" s="224"/>
      <c r="UWJ13" s="224"/>
      <c r="UWK13" s="224"/>
      <c r="UWL13" s="225"/>
      <c r="UWM13" s="226"/>
      <c r="UWN13" s="224"/>
      <c r="UWO13" s="224"/>
      <c r="UWP13" s="224"/>
      <c r="UWQ13" s="224"/>
      <c r="UWR13" s="224"/>
      <c r="UWS13" s="224"/>
      <c r="UWT13" s="224"/>
      <c r="UWU13" s="224"/>
      <c r="UWV13" s="224"/>
      <c r="UWW13" s="224"/>
      <c r="UWX13" s="224"/>
      <c r="UWY13" s="224"/>
      <c r="UWZ13" s="224"/>
      <c r="UXA13" s="224"/>
      <c r="UXB13" s="224"/>
      <c r="UXC13" s="224"/>
      <c r="UXD13" s="224"/>
      <c r="UXE13" s="224"/>
      <c r="UXF13" s="224"/>
      <c r="UXG13" s="224"/>
      <c r="UXH13" s="224"/>
      <c r="UXI13" s="224"/>
      <c r="UXJ13" s="224"/>
      <c r="UXK13" s="225"/>
      <c r="UXL13" s="226"/>
      <c r="UXM13" s="224"/>
      <c r="UXN13" s="224"/>
      <c r="UXO13" s="224"/>
      <c r="UXP13" s="224"/>
      <c r="UXQ13" s="224"/>
      <c r="UXR13" s="224"/>
      <c r="UXS13" s="224"/>
      <c r="UXT13" s="224"/>
      <c r="UXU13" s="224"/>
      <c r="UXV13" s="224"/>
      <c r="UXW13" s="224"/>
      <c r="UXX13" s="224"/>
      <c r="UXY13" s="224"/>
      <c r="UXZ13" s="224"/>
      <c r="UYA13" s="224"/>
      <c r="UYB13" s="224"/>
      <c r="UYC13" s="224"/>
      <c r="UYD13" s="224"/>
      <c r="UYE13" s="224"/>
      <c r="UYF13" s="224"/>
      <c r="UYG13" s="224"/>
      <c r="UYH13" s="224"/>
      <c r="UYI13" s="224"/>
      <c r="UYJ13" s="225"/>
      <c r="UYK13" s="226"/>
      <c r="UYL13" s="224"/>
      <c r="UYM13" s="224"/>
      <c r="UYN13" s="224"/>
      <c r="UYO13" s="224"/>
      <c r="UYP13" s="224"/>
      <c r="UYQ13" s="224"/>
      <c r="UYR13" s="224"/>
      <c r="UYS13" s="224"/>
      <c r="UYT13" s="224"/>
      <c r="UYU13" s="224"/>
      <c r="UYV13" s="224"/>
      <c r="UYW13" s="224"/>
      <c r="UYX13" s="224"/>
      <c r="UYY13" s="224"/>
      <c r="UYZ13" s="224"/>
      <c r="UZA13" s="224"/>
      <c r="UZB13" s="224"/>
      <c r="UZC13" s="224"/>
      <c r="UZD13" s="224"/>
      <c r="UZE13" s="224"/>
      <c r="UZF13" s="224"/>
      <c r="UZG13" s="224"/>
      <c r="UZH13" s="224"/>
      <c r="UZI13" s="225"/>
      <c r="UZJ13" s="226"/>
      <c r="UZK13" s="224"/>
      <c r="UZL13" s="224"/>
      <c r="UZM13" s="224"/>
      <c r="UZN13" s="224"/>
      <c r="UZO13" s="224"/>
      <c r="UZP13" s="224"/>
      <c r="UZQ13" s="224"/>
      <c r="UZR13" s="224"/>
      <c r="UZS13" s="224"/>
      <c r="UZT13" s="224"/>
      <c r="UZU13" s="224"/>
      <c r="UZV13" s="224"/>
      <c r="UZW13" s="224"/>
      <c r="UZX13" s="224"/>
      <c r="UZY13" s="224"/>
      <c r="UZZ13" s="224"/>
      <c r="VAA13" s="224"/>
      <c r="VAB13" s="224"/>
      <c r="VAC13" s="224"/>
      <c r="VAD13" s="224"/>
      <c r="VAE13" s="224"/>
      <c r="VAF13" s="224"/>
      <c r="VAG13" s="224"/>
      <c r="VAH13" s="225"/>
      <c r="VAI13" s="226"/>
      <c r="VAJ13" s="224"/>
      <c r="VAK13" s="224"/>
      <c r="VAL13" s="224"/>
      <c r="VAM13" s="224"/>
      <c r="VAN13" s="224"/>
      <c r="VAO13" s="224"/>
      <c r="VAP13" s="224"/>
      <c r="VAQ13" s="224"/>
      <c r="VAR13" s="224"/>
      <c r="VAS13" s="224"/>
      <c r="VAT13" s="224"/>
      <c r="VAU13" s="224"/>
      <c r="VAV13" s="224"/>
      <c r="VAW13" s="224"/>
      <c r="VAX13" s="224"/>
      <c r="VAY13" s="224"/>
      <c r="VAZ13" s="224"/>
      <c r="VBA13" s="224"/>
      <c r="VBB13" s="224"/>
      <c r="VBC13" s="224"/>
      <c r="VBD13" s="224"/>
      <c r="VBE13" s="224"/>
      <c r="VBF13" s="224"/>
      <c r="VBG13" s="225"/>
      <c r="VBH13" s="226"/>
      <c r="VBI13" s="224"/>
      <c r="VBJ13" s="224"/>
      <c r="VBK13" s="224"/>
      <c r="VBL13" s="224"/>
      <c r="VBM13" s="224"/>
      <c r="VBN13" s="224"/>
      <c r="VBO13" s="224"/>
      <c r="VBP13" s="224"/>
      <c r="VBQ13" s="224"/>
      <c r="VBR13" s="224"/>
      <c r="VBS13" s="224"/>
      <c r="VBT13" s="224"/>
      <c r="VBU13" s="224"/>
      <c r="VBV13" s="224"/>
      <c r="VBW13" s="224"/>
      <c r="VBX13" s="224"/>
      <c r="VBY13" s="224"/>
      <c r="VBZ13" s="224"/>
      <c r="VCA13" s="224"/>
      <c r="VCB13" s="224"/>
      <c r="VCC13" s="224"/>
      <c r="VCD13" s="224"/>
      <c r="VCE13" s="224"/>
      <c r="VCF13" s="225"/>
      <c r="VCG13" s="226"/>
      <c r="VCH13" s="224"/>
      <c r="VCI13" s="224"/>
      <c r="VCJ13" s="224"/>
      <c r="VCK13" s="224"/>
      <c r="VCL13" s="224"/>
      <c r="VCM13" s="224"/>
      <c r="VCN13" s="224"/>
      <c r="VCO13" s="224"/>
      <c r="VCP13" s="224"/>
      <c r="VCQ13" s="224"/>
      <c r="VCR13" s="224"/>
      <c r="VCS13" s="224"/>
      <c r="VCT13" s="224"/>
      <c r="VCU13" s="224"/>
      <c r="VCV13" s="224"/>
      <c r="VCW13" s="224"/>
      <c r="VCX13" s="224"/>
      <c r="VCY13" s="224"/>
      <c r="VCZ13" s="224"/>
      <c r="VDA13" s="224"/>
      <c r="VDB13" s="224"/>
      <c r="VDC13" s="224"/>
      <c r="VDD13" s="224"/>
      <c r="VDE13" s="225"/>
      <c r="VDF13" s="226"/>
      <c r="VDG13" s="224"/>
      <c r="VDH13" s="224"/>
      <c r="VDI13" s="224"/>
      <c r="VDJ13" s="224"/>
      <c r="VDK13" s="224"/>
      <c r="VDL13" s="224"/>
      <c r="VDM13" s="224"/>
      <c r="VDN13" s="224"/>
      <c r="VDO13" s="224"/>
      <c r="VDP13" s="224"/>
      <c r="VDQ13" s="224"/>
      <c r="VDR13" s="224"/>
      <c r="VDS13" s="224"/>
      <c r="VDT13" s="224"/>
      <c r="VDU13" s="224"/>
      <c r="VDV13" s="224"/>
      <c r="VDW13" s="224"/>
      <c r="VDX13" s="224"/>
      <c r="VDY13" s="224"/>
      <c r="VDZ13" s="224"/>
      <c r="VEA13" s="224"/>
      <c r="VEB13" s="224"/>
      <c r="VEC13" s="224"/>
      <c r="VED13" s="225"/>
      <c r="VEE13" s="226"/>
      <c r="VEF13" s="224"/>
      <c r="VEG13" s="224"/>
      <c r="VEH13" s="224"/>
      <c r="VEI13" s="224"/>
      <c r="VEJ13" s="224"/>
      <c r="VEK13" s="224"/>
      <c r="VEL13" s="224"/>
      <c r="VEM13" s="224"/>
      <c r="VEN13" s="224"/>
      <c r="VEO13" s="224"/>
      <c r="VEP13" s="224"/>
      <c r="VEQ13" s="224"/>
      <c r="VER13" s="224"/>
      <c r="VES13" s="224"/>
      <c r="VET13" s="224"/>
      <c r="VEU13" s="224"/>
      <c r="VEV13" s="224"/>
      <c r="VEW13" s="224"/>
      <c r="VEX13" s="224"/>
      <c r="VEY13" s="224"/>
      <c r="VEZ13" s="224"/>
      <c r="VFA13" s="224"/>
      <c r="VFB13" s="224"/>
      <c r="VFC13" s="225"/>
      <c r="VFD13" s="226"/>
      <c r="VFE13" s="224"/>
      <c r="VFF13" s="224"/>
      <c r="VFG13" s="224"/>
      <c r="VFH13" s="224"/>
      <c r="VFI13" s="224"/>
      <c r="VFJ13" s="224"/>
      <c r="VFK13" s="224"/>
      <c r="VFL13" s="224"/>
      <c r="VFM13" s="224"/>
      <c r="VFN13" s="224"/>
      <c r="VFO13" s="224"/>
      <c r="VFP13" s="224"/>
      <c r="VFQ13" s="224"/>
      <c r="VFR13" s="224"/>
      <c r="VFS13" s="224"/>
      <c r="VFT13" s="224"/>
      <c r="VFU13" s="224"/>
      <c r="VFV13" s="224"/>
      <c r="VFW13" s="224"/>
      <c r="VFX13" s="224"/>
      <c r="VFY13" s="224"/>
      <c r="VFZ13" s="224"/>
      <c r="VGA13" s="224"/>
      <c r="VGB13" s="225"/>
      <c r="VGC13" s="226"/>
      <c r="VGD13" s="224"/>
      <c r="VGE13" s="224"/>
      <c r="VGF13" s="224"/>
      <c r="VGG13" s="224"/>
      <c r="VGH13" s="224"/>
      <c r="VGI13" s="224"/>
      <c r="VGJ13" s="224"/>
      <c r="VGK13" s="224"/>
      <c r="VGL13" s="224"/>
      <c r="VGM13" s="224"/>
      <c r="VGN13" s="224"/>
      <c r="VGO13" s="224"/>
      <c r="VGP13" s="224"/>
      <c r="VGQ13" s="224"/>
      <c r="VGR13" s="224"/>
      <c r="VGS13" s="224"/>
      <c r="VGT13" s="224"/>
      <c r="VGU13" s="224"/>
      <c r="VGV13" s="224"/>
      <c r="VGW13" s="224"/>
      <c r="VGX13" s="224"/>
      <c r="VGY13" s="224"/>
      <c r="VGZ13" s="224"/>
      <c r="VHA13" s="225"/>
      <c r="VHB13" s="226"/>
      <c r="VHC13" s="224"/>
      <c r="VHD13" s="224"/>
      <c r="VHE13" s="224"/>
      <c r="VHF13" s="224"/>
      <c r="VHG13" s="224"/>
      <c r="VHH13" s="224"/>
      <c r="VHI13" s="224"/>
      <c r="VHJ13" s="224"/>
      <c r="VHK13" s="224"/>
      <c r="VHL13" s="224"/>
      <c r="VHM13" s="224"/>
      <c r="VHN13" s="224"/>
      <c r="VHO13" s="224"/>
      <c r="VHP13" s="224"/>
      <c r="VHQ13" s="224"/>
      <c r="VHR13" s="224"/>
      <c r="VHS13" s="224"/>
      <c r="VHT13" s="224"/>
      <c r="VHU13" s="224"/>
      <c r="VHV13" s="224"/>
      <c r="VHW13" s="224"/>
      <c r="VHX13" s="224"/>
      <c r="VHY13" s="224"/>
      <c r="VHZ13" s="225"/>
      <c r="VIA13" s="226"/>
      <c r="VIB13" s="224"/>
      <c r="VIC13" s="224"/>
      <c r="VID13" s="224"/>
      <c r="VIE13" s="224"/>
      <c r="VIF13" s="224"/>
      <c r="VIG13" s="224"/>
      <c r="VIH13" s="224"/>
      <c r="VII13" s="224"/>
      <c r="VIJ13" s="224"/>
      <c r="VIK13" s="224"/>
      <c r="VIL13" s="224"/>
      <c r="VIM13" s="224"/>
      <c r="VIN13" s="224"/>
      <c r="VIO13" s="224"/>
      <c r="VIP13" s="224"/>
      <c r="VIQ13" s="224"/>
      <c r="VIR13" s="224"/>
      <c r="VIS13" s="224"/>
      <c r="VIT13" s="224"/>
      <c r="VIU13" s="224"/>
      <c r="VIV13" s="224"/>
      <c r="VIW13" s="224"/>
      <c r="VIX13" s="224"/>
      <c r="VIY13" s="225"/>
      <c r="VIZ13" s="226"/>
      <c r="VJA13" s="224"/>
      <c r="VJB13" s="224"/>
      <c r="VJC13" s="224"/>
      <c r="VJD13" s="224"/>
      <c r="VJE13" s="224"/>
      <c r="VJF13" s="224"/>
      <c r="VJG13" s="224"/>
      <c r="VJH13" s="224"/>
      <c r="VJI13" s="224"/>
      <c r="VJJ13" s="224"/>
      <c r="VJK13" s="224"/>
      <c r="VJL13" s="224"/>
      <c r="VJM13" s="224"/>
      <c r="VJN13" s="224"/>
      <c r="VJO13" s="224"/>
      <c r="VJP13" s="224"/>
      <c r="VJQ13" s="224"/>
      <c r="VJR13" s="224"/>
      <c r="VJS13" s="224"/>
      <c r="VJT13" s="224"/>
      <c r="VJU13" s="224"/>
      <c r="VJV13" s="224"/>
      <c r="VJW13" s="224"/>
      <c r="VJX13" s="225"/>
      <c r="VJY13" s="226"/>
      <c r="VJZ13" s="224"/>
      <c r="VKA13" s="224"/>
      <c r="VKB13" s="224"/>
      <c r="VKC13" s="224"/>
      <c r="VKD13" s="224"/>
      <c r="VKE13" s="224"/>
      <c r="VKF13" s="224"/>
      <c r="VKG13" s="224"/>
      <c r="VKH13" s="224"/>
      <c r="VKI13" s="224"/>
      <c r="VKJ13" s="224"/>
      <c r="VKK13" s="224"/>
      <c r="VKL13" s="224"/>
      <c r="VKM13" s="224"/>
      <c r="VKN13" s="224"/>
      <c r="VKO13" s="224"/>
      <c r="VKP13" s="224"/>
      <c r="VKQ13" s="224"/>
      <c r="VKR13" s="224"/>
      <c r="VKS13" s="224"/>
      <c r="VKT13" s="224"/>
      <c r="VKU13" s="224"/>
      <c r="VKV13" s="224"/>
      <c r="VKW13" s="225"/>
      <c r="VKX13" s="226"/>
      <c r="VKY13" s="224"/>
      <c r="VKZ13" s="224"/>
      <c r="VLA13" s="224"/>
      <c r="VLB13" s="224"/>
      <c r="VLC13" s="224"/>
      <c r="VLD13" s="224"/>
      <c r="VLE13" s="224"/>
      <c r="VLF13" s="224"/>
      <c r="VLG13" s="224"/>
      <c r="VLH13" s="224"/>
      <c r="VLI13" s="224"/>
      <c r="VLJ13" s="224"/>
      <c r="VLK13" s="224"/>
      <c r="VLL13" s="224"/>
      <c r="VLM13" s="224"/>
      <c r="VLN13" s="224"/>
      <c r="VLO13" s="224"/>
      <c r="VLP13" s="224"/>
      <c r="VLQ13" s="224"/>
      <c r="VLR13" s="224"/>
      <c r="VLS13" s="224"/>
      <c r="VLT13" s="224"/>
      <c r="VLU13" s="224"/>
      <c r="VLV13" s="225"/>
      <c r="VLW13" s="226"/>
      <c r="VLX13" s="224"/>
      <c r="VLY13" s="224"/>
      <c r="VLZ13" s="224"/>
      <c r="VMA13" s="224"/>
      <c r="VMB13" s="224"/>
      <c r="VMC13" s="224"/>
      <c r="VMD13" s="224"/>
      <c r="VME13" s="224"/>
      <c r="VMF13" s="224"/>
      <c r="VMG13" s="224"/>
      <c r="VMH13" s="224"/>
      <c r="VMI13" s="224"/>
      <c r="VMJ13" s="224"/>
      <c r="VMK13" s="224"/>
      <c r="VML13" s="224"/>
      <c r="VMM13" s="224"/>
      <c r="VMN13" s="224"/>
      <c r="VMO13" s="224"/>
      <c r="VMP13" s="224"/>
      <c r="VMQ13" s="224"/>
      <c r="VMR13" s="224"/>
      <c r="VMS13" s="224"/>
      <c r="VMT13" s="224"/>
      <c r="VMU13" s="225"/>
      <c r="VMV13" s="226"/>
      <c r="VMW13" s="224"/>
      <c r="VMX13" s="224"/>
      <c r="VMY13" s="224"/>
      <c r="VMZ13" s="224"/>
      <c r="VNA13" s="224"/>
      <c r="VNB13" s="224"/>
      <c r="VNC13" s="224"/>
      <c r="VND13" s="224"/>
      <c r="VNE13" s="224"/>
      <c r="VNF13" s="224"/>
      <c r="VNG13" s="224"/>
      <c r="VNH13" s="224"/>
      <c r="VNI13" s="224"/>
      <c r="VNJ13" s="224"/>
      <c r="VNK13" s="224"/>
      <c r="VNL13" s="224"/>
      <c r="VNM13" s="224"/>
      <c r="VNN13" s="224"/>
      <c r="VNO13" s="224"/>
      <c r="VNP13" s="224"/>
      <c r="VNQ13" s="224"/>
      <c r="VNR13" s="224"/>
      <c r="VNS13" s="224"/>
      <c r="VNT13" s="225"/>
      <c r="VNU13" s="226"/>
      <c r="VNV13" s="224"/>
      <c r="VNW13" s="224"/>
      <c r="VNX13" s="224"/>
      <c r="VNY13" s="224"/>
      <c r="VNZ13" s="224"/>
      <c r="VOA13" s="224"/>
      <c r="VOB13" s="224"/>
      <c r="VOC13" s="224"/>
      <c r="VOD13" s="224"/>
      <c r="VOE13" s="224"/>
      <c r="VOF13" s="224"/>
      <c r="VOG13" s="224"/>
      <c r="VOH13" s="224"/>
      <c r="VOI13" s="224"/>
      <c r="VOJ13" s="224"/>
      <c r="VOK13" s="224"/>
      <c r="VOL13" s="224"/>
      <c r="VOM13" s="224"/>
      <c r="VON13" s="224"/>
      <c r="VOO13" s="224"/>
      <c r="VOP13" s="224"/>
      <c r="VOQ13" s="224"/>
      <c r="VOR13" s="224"/>
      <c r="VOS13" s="225"/>
      <c r="VOT13" s="226"/>
      <c r="VOU13" s="224"/>
      <c r="VOV13" s="224"/>
      <c r="VOW13" s="224"/>
      <c r="VOX13" s="224"/>
      <c r="VOY13" s="224"/>
      <c r="VOZ13" s="224"/>
      <c r="VPA13" s="224"/>
      <c r="VPB13" s="224"/>
      <c r="VPC13" s="224"/>
      <c r="VPD13" s="224"/>
      <c r="VPE13" s="224"/>
      <c r="VPF13" s="224"/>
      <c r="VPG13" s="224"/>
      <c r="VPH13" s="224"/>
      <c r="VPI13" s="224"/>
      <c r="VPJ13" s="224"/>
      <c r="VPK13" s="224"/>
      <c r="VPL13" s="224"/>
      <c r="VPM13" s="224"/>
      <c r="VPN13" s="224"/>
      <c r="VPO13" s="224"/>
      <c r="VPP13" s="224"/>
      <c r="VPQ13" s="224"/>
      <c r="VPR13" s="225"/>
      <c r="VPS13" s="226"/>
      <c r="VPT13" s="224"/>
      <c r="VPU13" s="224"/>
      <c r="VPV13" s="224"/>
      <c r="VPW13" s="224"/>
      <c r="VPX13" s="224"/>
      <c r="VPY13" s="224"/>
      <c r="VPZ13" s="224"/>
      <c r="VQA13" s="224"/>
      <c r="VQB13" s="224"/>
      <c r="VQC13" s="224"/>
      <c r="VQD13" s="224"/>
      <c r="VQE13" s="224"/>
      <c r="VQF13" s="224"/>
      <c r="VQG13" s="224"/>
      <c r="VQH13" s="224"/>
      <c r="VQI13" s="224"/>
      <c r="VQJ13" s="224"/>
      <c r="VQK13" s="224"/>
      <c r="VQL13" s="224"/>
      <c r="VQM13" s="224"/>
      <c r="VQN13" s="224"/>
      <c r="VQO13" s="224"/>
      <c r="VQP13" s="224"/>
      <c r="VQQ13" s="225"/>
      <c r="VQR13" s="226"/>
      <c r="VQS13" s="224"/>
      <c r="VQT13" s="224"/>
      <c r="VQU13" s="224"/>
      <c r="VQV13" s="224"/>
      <c r="VQW13" s="224"/>
      <c r="VQX13" s="224"/>
      <c r="VQY13" s="224"/>
      <c r="VQZ13" s="224"/>
      <c r="VRA13" s="224"/>
      <c r="VRB13" s="224"/>
      <c r="VRC13" s="224"/>
      <c r="VRD13" s="224"/>
      <c r="VRE13" s="224"/>
      <c r="VRF13" s="224"/>
      <c r="VRG13" s="224"/>
      <c r="VRH13" s="224"/>
      <c r="VRI13" s="224"/>
      <c r="VRJ13" s="224"/>
      <c r="VRK13" s="224"/>
      <c r="VRL13" s="224"/>
      <c r="VRM13" s="224"/>
      <c r="VRN13" s="224"/>
      <c r="VRO13" s="224"/>
      <c r="VRP13" s="225"/>
      <c r="VRQ13" s="226"/>
      <c r="VRR13" s="224"/>
      <c r="VRS13" s="224"/>
      <c r="VRT13" s="224"/>
      <c r="VRU13" s="224"/>
      <c r="VRV13" s="224"/>
      <c r="VRW13" s="224"/>
      <c r="VRX13" s="224"/>
      <c r="VRY13" s="224"/>
      <c r="VRZ13" s="224"/>
      <c r="VSA13" s="224"/>
      <c r="VSB13" s="224"/>
      <c r="VSC13" s="224"/>
      <c r="VSD13" s="224"/>
      <c r="VSE13" s="224"/>
      <c r="VSF13" s="224"/>
      <c r="VSG13" s="224"/>
      <c r="VSH13" s="224"/>
      <c r="VSI13" s="224"/>
      <c r="VSJ13" s="224"/>
      <c r="VSK13" s="224"/>
      <c r="VSL13" s="224"/>
      <c r="VSM13" s="224"/>
      <c r="VSN13" s="224"/>
      <c r="VSO13" s="225"/>
      <c r="VSP13" s="226"/>
      <c r="VSQ13" s="224"/>
      <c r="VSR13" s="224"/>
      <c r="VSS13" s="224"/>
      <c r="VST13" s="224"/>
      <c r="VSU13" s="224"/>
      <c r="VSV13" s="224"/>
      <c r="VSW13" s="224"/>
      <c r="VSX13" s="224"/>
      <c r="VSY13" s="224"/>
      <c r="VSZ13" s="224"/>
      <c r="VTA13" s="224"/>
      <c r="VTB13" s="224"/>
      <c r="VTC13" s="224"/>
      <c r="VTD13" s="224"/>
      <c r="VTE13" s="224"/>
      <c r="VTF13" s="224"/>
      <c r="VTG13" s="224"/>
      <c r="VTH13" s="224"/>
      <c r="VTI13" s="224"/>
      <c r="VTJ13" s="224"/>
      <c r="VTK13" s="224"/>
      <c r="VTL13" s="224"/>
      <c r="VTM13" s="224"/>
      <c r="VTN13" s="225"/>
      <c r="VTO13" s="226"/>
      <c r="VTP13" s="224"/>
      <c r="VTQ13" s="224"/>
      <c r="VTR13" s="224"/>
      <c r="VTS13" s="224"/>
      <c r="VTT13" s="224"/>
      <c r="VTU13" s="224"/>
      <c r="VTV13" s="224"/>
      <c r="VTW13" s="224"/>
      <c r="VTX13" s="224"/>
      <c r="VTY13" s="224"/>
      <c r="VTZ13" s="224"/>
      <c r="VUA13" s="224"/>
      <c r="VUB13" s="224"/>
      <c r="VUC13" s="224"/>
      <c r="VUD13" s="224"/>
      <c r="VUE13" s="224"/>
      <c r="VUF13" s="224"/>
      <c r="VUG13" s="224"/>
      <c r="VUH13" s="224"/>
      <c r="VUI13" s="224"/>
      <c r="VUJ13" s="224"/>
      <c r="VUK13" s="224"/>
      <c r="VUL13" s="224"/>
      <c r="VUM13" s="225"/>
      <c r="VUN13" s="226"/>
      <c r="VUO13" s="224"/>
      <c r="VUP13" s="224"/>
      <c r="VUQ13" s="224"/>
      <c r="VUR13" s="224"/>
      <c r="VUS13" s="224"/>
      <c r="VUT13" s="224"/>
      <c r="VUU13" s="224"/>
      <c r="VUV13" s="224"/>
      <c r="VUW13" s="224"/>
      <c r="VUX13" s="224"/>
      <c r="VUY13" s="224"/>
      <c r="VUZ13" s="224"/>
      <c r="VVA13" s="224"/>
      <c r="VVB13" s="224"/>
      <c r="VVC13" s="224"/>
      <c r="VVD13" s="224"/>
      <c r="VVE13" s="224"/>
      <c r="VVF13" s="224"/>
      <c r="VVG13" s="224"/>
      <c r="VVH13" s="224"/>
      <c r="VVI13" s="224"/>
      <c r="VVJ13" s="224"/>
      <c r="VVK13" s="224"/>
      <c r="VVL13" s="225"/>
      <c r="VVM13" s="226"/>
      <c r="VVN13" s="224"/>
      <c r="VVO13" s="224"/>
      <c r="VVP13" s="224"/>
      <c r="VVQ13" s="224"/>
      <c r="VVR13" s="224"/>
      <c r="VVS13" s="224"/>
      <c r="VVT13" s="224"/>
      <c r="VVU13" s="224"/>
      <c r="VVV13" s="224"/>
      <c r="VVW13" s="224"/>
      <c r="VVX13" s="224"/>
      <c r="VVY13" s="224"/>
      <c r="VVZ13" s="224"/>
      <c r="VWA13" s="224"/>
      <c r="VWB13" s="224"/>
      <c r="VWC13" s="224"/>
      <c r="VWD13" s="224"/>
      <c r="VWE13" s="224"/>
      <c r="VWF13" s="224"/>
      <c r="VWG13" s="224"/>
      <c r="VWH13" s="224"/>
      <c r="VWI13" s="224"/>
      <c r="VWJ13" s="224"/>
      <c r="VWK13" s="225"/>
      <c r="VWL13" s="226"/>
      <c r="VWM13" s="224"/>
      <c r="VWN13" s="224"/>
      <c r="VWO13" s="224"/>
      <c r="VWP13" s="224"/>
      <c r="VWQ13" s="224"/>
      <c r="VWR13" s="224"/>
      <c r="VWS13" s="224"/>
      <c r="VWT13" s="224"/>
      <c r="VWU13" s="224"/>
      <c r="VWV13" s="224"/>
      <c r="VWW13" s="224"/>
      <c r="VWX13" s="224"/>
      <c r="VWY13" s="224"/>
      <c r="VWZ13" s="224"/>
      <c r="VXA13" s="224"/>
      <c r="VXB13" s="224"/>
      <c r="VXC13" s="224"/>
      <c r="VXD13" s="224"/>
      <c r="VXE13" s="224"/>
      <c r="VXF13" s="224"/>
      <c r="VXG13" s="224"/>
      <c r="VXH13" s="224"/>
      <c r="VXI13" s="224"/>
      <c r="VXJ13" s="225"/>
      <c r="VXK13" s="226"/>
      <c r="VXL13" s="224"/>
      <c r="VXM13" s="224"/>
      <c r="VXN13" s="224"/>
      <c r="VXO13" s="224"/>
      <c r="VXP13" s="224"/>
      <c r="VXQ13" s="224"/>
      <c r="VXR13" s="224"/>
      <c r="VXS13" s="224"/>
      <c r="VXT13" s="224"/>
      <c r="VXU13" s="224"/>
      <c r="VXV13" s="224"/>
      <c r="VXW13" s="224"/>
      <c r="VXX13" s="224"/>
      <c r="VXY13" s="224"/>
      <c r="VXZ13" s="224"/>
      <c r="VYA13" s="224"/>
      <c r="VYB13" s="224"/>
      <c r="VYC13" s="224"/>
      <c r="VYD13" s="224"/>
      <c r="VYE13" s="224"/>
      <c r="VYF13" s="224"/>
      <c r="VYG13" s="224"/>
      <c r="VYH13" s="224"/>
      <c r="VYI13" s="225"/>
      <c r="VYJ13" s="226"/>
      <c r="VYK13" s="224"/>
      <c r="VYL13" s="224"/>
      <c r="VYM13" s="224"/>
      <c r="VYN13" s="224"/>
      <c r="VYO13" s="224"/>
      <c r="VYP13" s="224"/>
      <c r="VYQ13" s="224"/>
      <c r="VYR13" s="224"/>
      <c r="VYS13" s="224"/>
      <c r="VYT13" s="224"/>
      <c r="VYU13" s="224"/>
      <c r="VYV13" s="224"/>
      <c r="VYW13" s="224"/>
      <c r="VYX13" s="224"/>
      <c r="VYY13" s="224"/>
      <c r="VYZ13" s="224"/>
      <c r="VZA13" s="224"/>
      <c r="VZB13" s="224"/>
      <c r="VZC13" s="224"/>
      <c r="VZD13" s="224"/>
      <c r="VZE13" s="224"/>
      <c r="VZF13" s="224"/>
      <c r="VZG13" s="224"/>
      <c r="VZH13" s="225"/>
      <c r="VZI13" s="226"/>
      <c r="VZJ13" s="224"/>
      <c r="VZK13" s="224"/>
      <c r="VZL13" s="224"/>
      <c r="VZM13" s="224"/>
      <c r="VZN13" s="224"/>
      <c r="VZO13" s="224"/>
      <c r="VZP13" s="224"/>
      <c r="VZQ13" s="224"/>
      <c r="VZR13" s="224"/>
      <c r="VZS13" s="224"/>
      <c r="VZT13" s="224"/>
      <c r="VZU13" s="224"/>
      <c r="VZV13" s="224"/>
      <c r="VZW13" s="224"/>
      <c r="VZX13" s="224"/>
      <c r="VZY13" s="224"/>
      <c r="VZZ13" s="224"/>
      <c r="WAA13" s="224"/>
      <c r="WAB13" s="224"/>
      <c r="WAC13" s="224"/>
      <c r="WAD13" s="224"/>
      <c r="WAE13" s="224"/>
      <c r="WAF13" s="224"/>
      <c r="WAG13" s="225"/>
      <c r="WAH13" s="226"/>
      <c r="WAI13" s="224"/>
      <c r="WAJ13" s="224"/>
      <c r="WAK13" s="224"/>
      <c r="WAL13" s="224"/>
      <c r="WAM13" s="224"/>
      <c r="WAN13" s="224"/>
      <c r="WAO13" s="224"/>
      <c r="WAP13" s="224"/>
      <c r="WAQ13" s="224"/>
      <c r="WAR13" s="224"/>
      <c r="WAS13" s="224"/>
      <c r="WAT13" s="224"/>
      <c r="WAU13" s="224"/>
      <c r="WAV13" s="224"/>
      <c r="WAW13" s="224"/>
      <c r="WAX13" s="224"/>
      <c r="WAY13" s="224"/>
      <c r="WAZ13" s="224"/>
      <c r="WBA13" s="224"/>
      <c r="WBB13" s="224"/>
      <c r="WBC13" s="224"/>
      <c r="WBD13" s="224"/>
      <c r="WBE13" s="224"/>
      <c r="WBF13" s="225"/>
      <c r="WBG13" s="226"/>
      <c r="WBH13" s="224"/>
      <c r="WBI13" s="224"/>
      <c r="WBJ13" s="224"/>
      <c r="WBK13" s="224"/>
      <c r="WBL13" s="224"/>
      <c r="WBM13" s="224"/>
      <c r="WBN13" s="224"/>
      <c r="WBO13" s="224"/>
      <c r="WBP13" s="224"/>
      <c r="WBQ13" s="224"/>
      <c r="WBR13" s="224"/>
      <c r="WBS13" s="224"/>
      <c r="WBT13" s="224"/>
      <c r="WBU13" s="224"/>
      <c r="WBV13" s="224"/>
      <c r="WBW13" s="224"/>
      <c r="WBX13" s="224"/>
      <c r="WBY13" s="224"/>
      <c r="WBZ13" s="224"/>
      <c r="WCA13" s="224"/>
      <c r="WCB13" s="224"/>
      <c r="WCC13" s="224"/>
      <c r="WCD13" s="224"/>
      <c r="WCE13" s="225"/>
      <c r="WCF13" s="226"/>
      <c r="WCG13" s="224"/>
      <c r="WCH13" s="224"/>
      <c r="WCI13" s="224"/>
      <c r="WCJ13" s="224"/>
      <c r="WCK13" s="224"/>
      <c r="WCL13" s="224"/>
      <c r="WCM13" s="224"/>
      <c r="WCN13" s="224"/>
      <c r="WCO13" s="224"/>
      <c r="WCP13" s="224"/>
      <c r="WCQ13" s="224"/>
      <c r="WCR13" s="224"/>
      <c r="WCS13" s="224"/>
      <c r="WCT13" s="224"/>
      <c r="WCU13" s="224"/>
      <c r="WCV13" s="224"/>
      <c r="WCW13" s="224"/>
      <c r="WCX13" s="224"/>
      <c r="WCY13" s="224"/>
      <c r="WCZ13" s="224"/>
      <c r="WDA13" s="224"/>
      <c r="WDB13" s="224"/>
      <c r="WDC13" s="224"/>
      <c r="WDD13" s="225"/>
      <c r="WDE13" s="226"/>
      <c r="WDF13" s="224"/>
      <c r="WDG13" s="224"/>
      <c r="WDH13" s="224"/>
      <c r="WDI13" s="224"/>
      <c r="WDJ13" s="224"/>
      <c r="WDK13" s="224"/>
      <c r="WDL13" s="224"/>
      <c r="WDM13" s="224"/>
      <c r="WDN13" s="224"/>
      <c r="WDO13" s="224"/>
      <c r="WDP13" s="224"/>
      <c r="WDQ13" s="224"/>
      <c r="WDR13" s="224"/>
      <c r="WDS13" s="224"/>
      <c r="WDT13" s="224"/>
      <c r="WDU13" s="224"/>
      <c r="WDV13" s="224"/>
      <c r="WDW13" s="224"/>
      <c r="WDX13" s="224"/>
      <c r="WDY13" s="224"/>
      <c r="WDZ13" s="224"/>
      <c r="WEA13" s="224"/>
      <c r="WEB13" s="224"/>
      <c r="WEC13" s="225"/>
      <c r="WED13" s="226"/>
      <c r="WEE13" s="224"/>
      <c r="WEF13" s="224"/>
      <c r="WEG13" s="224"/>
      <c r="WEH13" s="224"/>
      <c r="WEI13" s="224"/>
      <c r="WEJ13" s="224"/>
      <c r="WEK13" s="224"/>
      <c r="WEL13" s="224"/>
      <c r="WEM13" s="224"/>
      <c r="WEN13" s="224"/>
      <c r="WEO13" s="224"/>
      <c r="WEP13" s="224"/>
      <c r="WEQ13" s="224"/>
      <c r="WER13" s="224"/>
      <c r="WES13" s="224"/>
      <c r="WET13" s="224"/>
      <c r="WEU13" s="224"/>
      <c r="WEV13" s="224"/>
      <c r="WEW13" s="224"/>
      <c r="WEX13" s="224"/>
      <c r="WEY13" s="224"/>
      <c r="WEZ13" s="224"/>
      <c r="WFA13" s="224"/>
      <c r="WFB13" s="225"/>
      <c r="WFC13" s="226"/>
      <c r="WFD13" s="224"/>
      <c r="WFE13" s="224"/>
      <c r="WFF13" s="224"/>
      <c r="WFG13" s="224"/>
      <c r="WFH13" s="224"/>
      <c r="WFI13" s="224"/>
      <c r="WFJ13" s="224"/>
      <c r="WFK13" s="224"/>
      <c r="WFL13" s="224"/>
      <c r="WFM13" s="224"/>
      <c r="WFN13" s="224"/>
      <c r="WFO13" s="224"/>
      <c r="WFP13" s="224"/>
      <c r="WFQ13" s="224"/>
      <c r="WFR13" s="224"/>
      <c r="WFS13" s="224"/>
      <c r="WFT13" s="224"/>
      <c r="WFU13" s="224"/>
      <c r="WFV13" s="224"/>
      <c r="WFW13" s="224"/>
      <c r="WFX13" s="224"/>
      <c r="WFY13" s="224"/>
      <c r="WFZ13" s="224"/>
      <c r="WGA13" s="225"/>
      <c r="WGB13" s="226"/>
      <c r="WGC13" s="224"/>
      <c r="WGD13" s="224"/>
      <c r="WGE13" s="224"/>
      <c r="WGF13" s="224"/>
      <c r="WGG13" s="224"/>
      <c r="WGH13" s="224"/>
      <c r="WGI13" s="224"/>
      <c r="WGJ13" s="224"/>
      <c r="WGK13" s="224"/>
      <c r="WGL13" s="224"/>
      <c r="WGM13" s="224"/>
      <c r="WGN13" s="224"/>
      <c r="WGO13" s="224"/>
      <c r="WGP13" s="224"/>
      <c r="WGQ13" s="224"/>
      <c r="WGR13" s="224"/>
      <c r="WGS13" s="224"/>
      <c r="WGT13" s="224"/>
      <c r="WGU13" s="224"/>
      <c r="WGV13" s="224"/>
      <c r="WGW13" s="224"/>
      <c r="WGX13" s="224"/>
      <c r="WGY13" s="224"/>
      <c r="WGZ13" s="225"/>
      <c r="WHA13" s="226"/>
      <c r="WHB13" s="224"/>
      <c r="WHC13" s="224"/>
      <c r="WHD13" s="224"/>
      <c r="WHE13" s="224"/>
      <c r="WHF13" s="224"/>
      <c r="WHG13" s="224"/>
      <c r="WHH13" s="224"/>
      <c r="WHI13" s="224"/>
      <c r="WHJ13" s="224"/>
      <c r="WHK13" s="224"/>
      <c r="WHL13" s="224"/>
      <c r="WHM13" s="224"/>
      <c r="WHN13" s="224"/>
      <c r="WHO13" s="224"/>
      <c r="WHP13" s="224"/>
      <c r="WHQ13" s="224"/>
      <c r="WHR13" s="224"/>
      <c r="WHS13" s="224"/>
      <c r="WHT13" s="224"/>
      <c r="WHU13" s="224"/>
      <c r="WHV13" s="224"/>
      <c r="WHW13" s="224"/>
      <c r="WHX13" s="224"/>
      <c r="WHY13" s="225"/>
      <c r="WHZ13" s="226"/>
      <c r="WIA13" s="224"/>
      <c r="WIB13" s="224"/>
      <c r="WIC13" s="224"/>
      <c r="WID13" s="224"/>
      <c r="WIE13" s="224"/>
      <c r="WIF13" s="224"/>
      <c r="WIG13" s="224"/>
      <c r="WIH13" s="224"/>
      <c r="WII13" s="224"/>
      <c r="WIJ13" s="224"/>
      <c r="WIK13" s="224"/>
      <c r="WIL13" s="224"/>
      <c r="WIM13" s="224"/>
      <c r="WIN13" s="224"/>
      <c r="WIO13" s="224"/>
      <c r="WIP13" s="224"/>
      <c r="WIQ13" s="224"/>
      <c r="WIR13" s="224"/>
      <c r="WIS13" s="224"/>
      <c r="WIT13" s="224"/>
      <c r="WIU13" s="224"/>
      <c r="WIV13" s="224"/>
      <c r="WIW13" s="224"/>
      <c r="WIX13" s="225"/>
      <c r="WIY13" s="226"/>
      <c r="WIZ13" s="224"/>
      <c r="WJA13" s="224"/>
      <c r="WJB13" s="224"/>
      <c r="WJC13" s="224"/>
      <c r="WJD13" s="224"/>
      <c r="WJE13" s="224"/>
      <c r="WJF13" s="224"/>
      <c r="WJG13" s="224"/>
      <c r="WJH13" s="224"/>
      <c r="WJI13" s="224"/>
      <c r="WJJ13" s="224"/>
      <c r="WJK13" s="224"/>
      <c r="WJL13" s="224"/>
      <c r="WJM13" s="224"/>
      <c r="WJN13" s="224"/>
      <c r="WJO13" s="224"/>
      <c r="WJP13" s="224"/>
      <c r="WJQ13" s="224"/>
      <c r="WJR13" s="224"/>
      <c r="WJS13" s="224"/>
      <c r="WJT13" s="224"/>
      <c r="WJU13" s="224"/>
      <c r="WJV13" s="224"/>
      <c r="WJW13" s="225"/>
      <c r="WJX13" s="226"/>
      <c r="WJY13" s="224"/>
      <c r="WJZ13" s="224"/>
      <c r="WKA13" s="224"/>
      <c r="WKB13" s="224"/>
      <c r="WKC13" s="224"/>
      <c r="WKD13" s="224"/>
      <c r="WKE13" s="224"/>
      <c r="WKF13" s="224"/>
      <c r="WKG13" s="224"/>
      <c r="WKH13" s="224"/>
      <c r="WKI13" s="224"/>
      <c r="WKJ13" s="224"/>
      <c r="WKK13" s="224"/>
      <c r="WKL13" s="224"/>
      <c r="WKM13" s="224"/>
      <c r="WKN13" s="224"/>
      <c r="WKO13" s="224"/>
      <c r="WKP13" s="224"/>
      <c r="WKQ13" s="224"/>
      <c r="WKR13" s="224"/>
      <c r="WKS13" s="224"/>
      <c r="WKT13" s="224"/>
      <c r="WKU13" s="224"/>
      <c r="WKV13" s="225"/>
      <c r="WKW13" s="226"/>
      <c r="WKX13" s="224"/>
      <c r="WKY13" s="224"/>
      <c r="WKZ13" s="224"/>
      <c r="WLA13" s="224"/>
      <c r="WLB13" s="224"/>
      <c r="WLC13" s="224"/>
      <c r="WLD13" s="224"/>
      <c r="WLE13" s="224"/>
      <c r="WLF13" s="224"/>
      <c r="WLG13" s="224"/>
      <c r="WLH13" s="224"/>
      <c r="WLI13" s="224"/>
      <c r="WLJ13" s="224"/>
      <c r="WLK13" s="224"/>
      <c r="WLL13" s="224"/>
      <c r="WLM13" s="224"/>
      <c r="WLN13" s="224"/>
      <c r="WLO13" s="224"/>
      <c r="WLP13" s="224"/>
      <c r="WLQ13" s="224"/>
      <c r="WLR13" s="224"/>
      <c r="WLS13" s="224"/>
      <c r="WLT13" s="224"/>
      <c r="WLU13" s="225"/>
      <c r="WLV13" s="226"/>
      <c r="WLW13" s="224"/>
      <c r="WLX13" s="224"/>
      <c r="WLY13" s="224"/>
      <c r="WLZ13" s="224"/>
      <c r="WMA13" s="224"/>
      <c r="WMB13" s="224"/>
      <c r="WMC13" s="224"/>
      <c r="WMD13" s="224"/>
      <c r="WME13" s="224"/>
      <c r="WMF13" s="224"/>
      <c r="WMG13" s="224"/>
      <c r="WMH13" s="224"/>
      <c r="WMI13" s="224"/>
      <c r="WMJ13" s="224"/>
      <c r="WMK13" s="224"/>
      <c r="WML13" s="224"/>
      <c r="WMM13" s="224"/>
      <c r="WMN13" s="224"/>
      <c r="WMO13" s="224"/>
      <c r="WMP13" s="224"/>
      <c r="WMQ13" s="224"/>
      <c r="WMR13" s="224"/>
      <c r="WMS13" s="224"/>
      <c r="WMT13" s="225"/>
      <c r="WMU13" s="226"/>
      <c r="WMV13" s="224"/>
      <c r="WMW13" s="224"/>
      <c r="WMX13" s="224"/>
      <c r="WMY13" s="224"/>
      <c r="WMZ13" s="224"/>
      <c r="WNA13" s="224"/>
      <c r="WNB13" s="224"/>
      <c r="WNC13" s="224"/>
      <c r="WND13" s="224"/>
      <c r="WNE13" s="224"/>
      <c r="WNF13" s="224"/>
      <c r="WNG13" s="224"/>
      <c r="WNH13" s="224"/>
      <c r="WNI13" s="224"/>
      <c r="WNJ13" s="224"/>
      <c r="WNK13" s="224"/>
      <c r="WNL13" s="224"/>
      <c r="WNM13" s="224"/>
      <c r="WNN13" s="224"/>
      <c r="WNO13" s="224"/>
      <c r="WNP13" s="224"/>
      <c r="WNQ13" s="224"/>
      <c r="WNR13" s="224"/>
      <c r="WNS13" s="225"/>
      <c r="WNT13" s="226"/>
      <c r="WNU13" s="224"/>
      <c r="WNV13" s="224"/>
      <c r="WNW13" s="224"/>
      <c r="WNX13" s="224"/>
      <c r="WNY13" s="224"/>
      <c r="WNZ13" s="224"/>
      <c r="WOA13" s="224"/>
      <c r="WOB13" s="224"/>
      <c r="WOC13" s="224"/>
      <c r="WOD13" s="224"/>
      <c r="WOE13" s="224"/>
      <c r="WOF13" s="224"/>
      <c r="WOG13" s="224"/>
      <c r="WOH13" s="224"/>
      <c r="WOI13" s="224"/>
      <c r="WOJ13" s="224"/>
      <c r="WOK13" s="224"/>
      <c r="WOL13" s="224"/>
      <c r="WOM13" s="224"/>
      <c r="WON13" s="224"/>
      <c r="WOO13" s="224"/>
      <c r="WOP13" s="224"/>
      <c r="WOQ13" s="224"/>
      <c r="WOR13" s="225"/>
      <c r="WOS13" s="226"/>
      <c r="WOT13" s="224"/>
      <c r="WOU13" s="224"/>
      <c r="WOV13" s="224"/>
      <c r="WOW13" s="224"/>
      <c r="WOX13" s="224"/>
      <c r="WOY13" s="224"/>
      <c r="WOZ13" s="224"/>
      <c r="WPA13" s="224"/>
      <c r="WPB13" s="224"/>
      <c r="WPC13" s="224"/>
      <c r="WPD13" s="224"/>
      <c r="WPE13" s="224"/>
      <c r="WPF13" s="224"/>
      <c r="WPG13" s="224"/>
      <c r="WPH13" s="224"/>
      <c r="WPI13" s="224"/>
      <c r="WPJ13" s="224"/>
      <c r="WPK13" s="224"/>
      <c r="WPL13" s="224"/>
      <c r="WPM13" s="224"/>
      <c r="WPN13" s="224"/>
      <c r="WPO13" s="224"/>
      <c r="WPP13" s="224"/>
      <c r="WPQ13" s="225"/>
      <c r="WPR13" s="226"/>
      <c r="WPS13" s="224"/>
      <c r="WPT13" s="224"/>
      <c r="WPU13" s="224"/>
      <c r="WPV13" s="224"/>
      <c r="WPW13" s="224"/>
      <c r="WPX13" s="224"/>
      <c r="WPY13" s="224"/>
      <c r="WPZ13" s="224"/>
      <c r="WQA13" s="224"/>
      <c r="WQB13" s="224"/>
      <c r="WQC13" s="224"/>
      <c r="WQD13" s="224"/>
      <c r="WQE13" s="224"/>
      <c r="WQF13" s="224"/>
      <c r="WQG13" s="224"/>
      <c r="WQH13" s="224"/>
      <c r="WQI13" s="224"/>
      <c r="WQJ13" s="224"/>
      <c r="WQK13" s="224"/>
      <c r="WQL13" s="224"/>
      <c r="WQM13" s="224"/>
      <c r="WQN13" s="224"/>
      <c r="WQO13" s="224"/>
      <c r="WQP13" s="225"/>
      <c r="WQQ13" s="226"/>
      <c r="WQR13" s="224"/>
      <c r="WQS13" s="224"/>
      <c r="WQT13" s="224"/>
      <c r="WQU13" s="224"/>
      <c r="WQV13" s="224"/>
      <c r="WQW13" s="224"/>
      <c r="WQX13" s="224"/>
      <c r="WQY13" s="224"/>
      <c r="WQZ13" s="224"/>
      <c r="WRA13" s="224"/>
      <c r="WRB13" s="224"/>
      <c r="WRC13" s="224"/>
      <c r="WRD13" s="224"/>
      <c r="WRE13" s="224"/>
      <c r="WRF13" s="224"/>
      <c r="WRG13" s="224"/>
      <c r="WRH13" s="224"/>
      <c r="WRI13" s="224"/>
      <c r="WRJ13" s="224"/>
      <c r="WRK13" s="224"/>
      <c r="WRL13" s="224"/>
      <c r="WRM13" s="224"/>
      <c r="WRN13" s="224"/>
      <c r="WRO13" s="225"/>
      <c r="WRP13" s="226"/>
      <c r="WRQ13" s="224"/>
      <c r="WRR13" s="224"/>
      <c r="WRS13" s="224"/>
      <c r="WRT13" s="224"/>
      <c r="WRU13" s="224"/>
      <c r="WRV13" s="224"/>
      <c r="WRW13" s="224"/>
      <c r="WRX13" s="224"/>
      <c r="WRY13" s="224"/>
      <c r="WRZ13" s="224"/>
      <c r="WSA13" s="224"/>
      <c r="WSB13" s="224"/>
      <c r="WSC13" s="224"/>
      <c r="WSD13" s="224"/>
      <c r="WSE13" s="224"/>
      <c r="WSF13" s="224"/>
      <c r="WSG13" s="224"/>
      <c r="WSH13" s="224"/>
      <c r="WSI13" s="224"/>
      <c r="WSJ13" s="224"/>
      <c r="WSK13" s="224"/>
      <c r="WSL13" s="224"/>
      <c r="WSM13" s="224"/>
      <c r="WSN13" s="225"/>
      <c r="WSO13" s="226"/>
      <c r="WSP13" s="224"/>
      <c r="WSQ13" s="224"/>
      <c r="WSR13" s="224"/>
      <c r="WSS13" s="224"/>
      <c r="WST13" s="224"/>
      <c r="WSU13" s="224"/>
      <c r="WSV13" s="224"/>
      <c r="WSW13" s="224"/>
      <c r="WSX13" s="224"/>
      <c r="WSY13" s="224"/>
      <c r="WSZ13" s="224"/>
      <c r="WTA13" s="224"/>
      <c r="WTB13" s="224"/>
      <c r="WTC13" s="224"/>
      <c r="WTD13" s="224"/>
      <c r="WTE13" s="224"/>
      <c r="WTF13" s="224"/>
      <c r="WTG13" s="224"/>
      <c r="WTH13" s="224"/>
      <c r="WTI13" s="224"/>
      <c r="WTJ13" s="224"/>
      <c r="WTK13" s="224"/>
      <c r="WTL13" s="224"/>
      <c r="WTM13" s="225"/>
      <c r="WTN13" s="226"/>
      <c r="WTO13" s="224"/>
      <c r="WTP13" s="224"/>
      <c r="WTQ13" s="224"/>
      <c r="WTR13" s="224"/>
      <c r="WTS13" s="224"/>
      <c r="WTT13" s="224"/>
      <c r="WTU13" s="224"/>
      <c r="WTV13" s="224"/>
      <c r="WTW13" s="224"/>
      <c r="WTX13" s="224"/>
      <c r="WTY13" s="224"/>
      <c r="WTZ13" s="224"/>
      <c r="WUA13" s="224"/>
      <c r="WUB13" s="224"/>
      <c r="WUC13" s="224"/>
      <c r="WUD13" s="224"/>
      <c r="WUE13" s="224"/>
      <c r="WUF13" s="224"/>
      <c r="WUG13" s="224"/>
      <c r="WUH13" s="224"/>
      <c r="WUI13" s="224"/>
      <c r="WUJ13" s="224"/>
      <c r="WUK13" s="224"/>
      <c r="WUL13" s="225"/>
      <c r="WUM13" s="226"/>
      <c r="WUN13" s="224"/>
      <c r="WUO13" s="224"/>
      <c r="WUP13" s="224"/>
      <c r="WUQ13" s="224"/>
      <c r="WUR13" s="224"/>
      <c r="WUS13" s="224"/>
      <c r="WUT13" s="224"/>
      <c r="WUU13" s="224"/>
      <c r="WUV13" s="224"/>
      <c r="WUW13" s="224"/>
      <c r="WUX13" s="224"/>
      <c r="WUY13" s="224"/>
      <c r="WUZ13" s="224"/>
      <c r="WVA13" s="224"/>
      <c r="WVB13" s="224"/>
      <c r="WVC13" s="224"/>
      <c r="WVD13" s="224"/>
      <c r="WVE13" s="224"/>
      <c r="WVF13" s="224"/>
      <c r="WVG13" s="224"/>
      <c r="WVH13" s="224"/>
      <c r="WVI13" s="224"/>
      <c r="WVJ13" s="224"/>
      <c r="WVK13" s="225"/>
      <c r="WVL13" s="226"/>
      <c r="WVM13" s="224"/>
      <c r="WVN13" s="224"/>
      <c r="WVO13" s="224"/>
      <c r="WVP13" s="224"/>
      <c r="WVQ13" s="224"/>
      <c r="WVR13" s="224"/>
      <c r="WVS13" s="224"/>
      <c r="WVT13" s="224"/>
      <c r="WVU13" s="224"/>
      <c r="WVV13" s="224"/>
      <c r="WVW13" s="224"/>
      <c r="WVX13" s="224"/>
      <c r="WVY13" s="224"/>
      <c r="WVZ13" s="224"/>
      <c r="WWA13" s="224"/>
      <c r="WWB13" s="224"/>
      <c r="WWC13" s="224"/>
      <c r="WWD13" s="224"/>
      <c r="WWE13" s="224"/>
      <c r="WWF13" s="224"/>
      <c r="WWG13" s="224"/>
      <c r="WWH13" s="224"/>
      <c r="WWI13" s="224"/>
      <c r="WWJ13" s="225"/>
      <c r="WWK13" s="226"/>
      <c r="WWL13" s="224"/>
      <c r="WWM13" s="224"/>
      <c r="WWN13" s="224"/>
      <c r="WWO13" s="224"/>
      <c r="WWP13" s="224"/>
      <c r="WWQ13" s="224"/>
      <c r="WWR13" s="224"/>
      <c r="WWS13" s="224"/>
      <c r="WWT13" s="224"/>
      <c r="WWU13" s="224"/>
      <c r="WWV13" s="224"/>
      <c r="WWW13" s="224"/>
      <c r="WWX13" s="224"/>
      <c r="WWY13" s="224"/>
      <c r="WWZ13" s="224"/>
      <c r="WXA13" s="224"/>
      <c r="WXB13" s="224"/>
      <c r="WXC13" s="224"/>
      <c r="WXD13" s="224"/>
      <c r="WXE13" s="224"/>
      <c r="WXF13" s="224"/>
      <c r="WXG13" s="224"/>
      <c r="WXH13" s="224"/>
      <c r="WXI13" s="225"/>
      <c r="WXJ13" s="226"/>
      <c r="WXK13" s="224"/>
      <c r="WXL13" s="224"/>
      <c r="WXM13" s="224"/>
      <c r="WXN13" s="224"/>
      <c r="WXO13" s="224"/>
      <c r="WXP13" s="224"/>
      <c r="WXQ13" s="224"/>
      <c r="WXR13" s="224"/>
      <c r="WXS13" s="224"/>
      <c r="WXT13" s="224"/>
      <c r="WXU13" s="224"/>
      <c r="WXV13" s="224"/>
      <c r="WXW13" s="224"/>
      <c r="WXX13" s="224"/>
      <c r="WXY13" s="224"/>
      <c r="WXZ13" s="224"/>
      <c r="WYA13" s="224"/>
      <c r="WYB13" s="224"/>
      <c r="WYC13" s="224"/>
      <c r="WYD13" s="224"/>
      <c r="WYE13" s="224"/>
      <c r="WYF13" s="224"/>
      <c r="WYG13" s="224"/>
      <c r="WYH13" s="225"/>
      <c r="WYI13" s="226"/>
      <c r="WYJ13" s="224"/>
      <c r="WYK13" s="224"/>
      <c r="WYL13" s="224"/>
      <c r="WYM13" s="224"/>
      <c r="WYN13" s="224"/>
      <c r="WYO13" s="224"/>
      <c r="WYP13" s="224"/>
      <c r="WYQ13" s="224"/>
      <c r="WYR13" s="224"/>
      <c r="WYS13" s="224"/>
      <c r="WYT13" s="224"/>
      <c r="WYU13" s="224"/>
      <c r="WYV13" s="224"/>
      <c r="WYW13" s="224"/>
      <c r="WYX13" s="224"/>
      <c r="WYY13" s="224"/>
      <c r="WYZ13" s="224"/>
      <c r="WZA13" s="224"/>
      <c r="WZB13" s="224"/>
      <c r="WZC13" s="224"/>
      <c r="WZD13" s="224"/>
      <c r="WZE13" s="224"/>
      <c r="WZF13" s="224"/>
      <c r="WZG13" s="225"/>
      <c r="WZH13" s="226"/>
      <c r="WZI13" s="224"/>
      <c r="WZJ13" s="224"/>
      <c r="WZK13" s="224"/>
      <c r="WZL13" s="224"/>
      <c r="WZM13" s="224"/>
      <c r="WZN13" s="224"/>
      <c r="WZO13" s="224"/>
      <c r="WZP13" s="224"/>
      <c r="WZQ13" s="224"/>
      <c r="WZR13" s="224"/>
      <c r="WZS13" s="224"/>
      <c r="WZT13" s="224"/>
      <c r="WZU13" s="224"/>
      <c r="WZV13" s="224"/>
      <c r="WZW13" s="224"/>
      <c r="WZX13" s="224"/>
      <c r="WZY13" s="224"/>
      <c r="WZZ13" s="224"/>
      <c r="XAA13" s="224"/>
      <c r="XAB13" s="224"/>
      <c r="XAC13" s="224"/>
      <c r="XAD13" s="224"/>
      <c r="XAE13" s="224"/>
      <c r="XAF13" s="225"/>
      <c r="XAG13" s="226"/>
      <c r="XAH13" s="224"/>
      <c r="XAI13" s="224"/>
      <c r="XAJ13" s="224"/>
      <c r="XAK13" s="224"/>
      <c r="XAL13" s="224"/>
      <c r="XAM13" s="224"/>
      <c r="XAN13" s="224"/>
      <c r="XAO13" s="224"/>
      <c r="XAP13" s="224"/>
      <c r="XAQ13" s="224"/>
      <c r="XAR13" s="224"/>
      <c r="XAS13" s="224"/>
      <c r="XAT13" s="224"/>
      <c r="XAU13" s="224"/>
      <c r="XAV13" s="224"/>
      <c r="XAW13" s="224"/>
      <c r="XAX13" s="224"/>
      <c r="XAY13" s="224"/>
      <c r="XAZ13" s="224"/>
      <c r="XBA13" s="224"/>
      <c r="XBB13" s="224"/>
      <c r="XBC13" s="224"/>
      <c r="XBD13" s="224"/>
      <c r="XBE13" s="225"/>
      <c r="XBF13" s="226"/>
      <c r="XBG13" s="224"/>
      <c r="XBH13" s="224"/>
      <c r="XBI13" s="224"/>
      <c r="XBJ13" s="224"/>
      <c r="XBK13" s="224"/>
      <c r="XBL13" s="224"/>
      <c r="XBM13" s="224"/>
      <c r="XBN13" s="224"/>
      <c r="XBO13" s="224"/>
      <c r="XBP13" s="224"/>
      <c r="XBQ13" s="224"/>
      <c r="XBR13" s="224"/>
      <c r="XBS13" s="224"/>
      <c r="XBT13" s="224"/>
      <c r="XBU13" s="224"/>
      <c r="XBV13" s="224"/>
      <c r="XBW13" s="224"/>
      <c r="XBX13" s="224"/>
      <c r="XBY13" s="224"/>
      <c r="XBZ13" s="224"/>
      <c r="XCA13" s="224"/>
      <c r="XCB13" s="224"/>
      <c r="XCC13" s="224"/>
      <c r="XCD13" s="225"/>
      <c r="XCE13" s="226"/>
      <c r="XCF13" s="224"/>
      <c r="XCG13" s="224"/>
      <c r="XCH13" s="224"/>
      <c r="XCI13" s="224"/>
      <c r="XCJ13" s="224"/>
      <c r="XCK13" s="224"/>
      <c r="XCL13" s="224"/>
      <c r="XCM13" s="224"/>
      <c r="XCN13" s="224"/>
      <c r="XCO13" s="224"/>
      <c r="XCP13" s="224"/>
      <c r="XCQ13" s="224"/>
      <c r="XCR13" s="224"/>
      <c r="XCS13" s="224"/>
      <c r="XCT13" s="224"/>
      <c r="XCU13" s="224"/>
      <c r="XCV13" s="224"/>
      <c r="XCW13" s="224"/>
      <c r="XCX13" s="224"/>
      <c r="XCY13" s="224"/>
      <c r="XCZ13" s="224"/>
      <c r="XDA13" s="224"/>
      <c r="XDB13" s="224"/>
      <c r="XDC13" s="225"/>
      <c r="XDD13" s="226"/>
      <c r="XDE13" s="224"/>
      <c r="XDF13" s="224"/>
      <c r="XDG13" s="224"/>
      <c r="XDH13" s="224"/>
      <c r="XDI13" s="224"/>
      <c r="XDJ13" s="224"/>
      <c r="XDK13" s="224"/>
      <c r="XDL13" s="224"/>
      <c r="XDM13" s="224"/>
      <c r="XDN13" s="224"/>
      <c r="XDO13" s="224"/>
      <c r="XDP13" s="224"/>
      <c r="XDQ13" s="224"/>
      <c r="XDR13" s="224"/>
      <c r="XDS13" s="224"/>
      <c r="XDT13" s="224"/>
      <c r="XDU13" s="224"/>
      <c r="XDV13" s="224"/>
      <c r="XDW13" s="224"/>
      <c r="XDX13" s="224"/>
      <c r="XDY13" s="224"/>
      <c r="XDZ13" s="224"/>
      <c r="XEA13" s="224"/>
      <c r="XEB13" s="225"/>
      <c r="XEC13" s="226"/>
      <c r="XED13" s="224"/>
      <c r="XEE13" s="224"/>
      <c r="XEF13" s="224"/>
      <c r="XEG13" s="224"/>
      <c r="XEH13" s="224"/>
      <c r="XEI13" s="224"/>
      <c r="XEJ13" s="224"/>
      <c r="XEK13" s="224"/>
    </row>
    <row r="14" spans="1:16365">
      <c r="A14" s="222" t="s">
        <v>1301</v>
      </c>
      <c r="B14" s="68"/>
      <c r="C14" s="59">
        <v>21329.58195</v>
      </c>
      <c r="D14" s="59">
        <v>22500.97496</v>
      </c>
      <c r="E14" s="59">
        <v>14038</v>
      </c>
      <c r="F14" s="59">
        <v>5681986.2973999996</v>
      </c>
      <c r="G14" s="59">
        <v>21551.790990000001</v>
      </c>
      <c r="H14" s="59">
        <v>14055</v>
      </c>
      <c r="I14" s="59">
        <v>391.37446</v>
      </c>
      <c r="J14" s="59">
        <v>27</v>
      </c>
      <c r="K14" s="59">
        <v>272.32391999999999</v>
      </c>
      <c r="L14" s="59">
        <v>20</v>
      </c>
      <c r="M14" s="59">
        <v>341.25958000000003</v>
      </c>
      <c r="N14" s="59">
        <v>101</v>
      </c>
      <c r="O14" s="59">
        <v>2100</v>
      </c>
      <c r="P14" s="59">
        <v>2302503.50929</v>
      </c>
      <c r="Q14" s="59"/>
      <c r="R14" s="59"/>
      <c r="S14" s="59"/>
      <c r="T14" s="18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</row>
    <row r="15" spans="1:16365" ht="30.75" customHeight="1">
      <c r="A15" s="222"/>
      <c r="B15" s="68" t="s">
        <v>1302</v>
      </c>
      <c r="C15" s="59">
        <v>834.20114000000001</v>
      </c>
      <c r="D15" s="59">
        <v>1022.86677</v>
      </c>
      <c r="E15" s="59">
        <v>13918</v>
      </c>
      <c r="F15" s="59">
        <v>4042060</v>
      </c>
      <c r="G15" s="59">
        <v>1022.86677</v>
      </c>
      <c r="H15" s="59">
        <v>13919</v>
      </c>
      <c r="I15" s="59">
        <v>189.27887999999999</v>
      </c>
      <c r="J15" s="59">
        <v>1</v>
      </c>
      <c r="K15" s="59">
        <v>189.45887999999999</v>
      </c>
      <c r="L15" s="59">
        <v>1</v>
      </c>
      <c r="M15" s="59">
        <v>188.48562999999999</v>
      </c>
      <c r="N15" s="59">
        <v>75</v>
      </c>
      <c r="O15" s="59">
        <v>1998</v>
      </c>
      <c r="P15" s="59">
        <v>627600</v>
      </c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</row>
    <row r="16" spans="1:16365">
      <c r="A16" s="222" t="s">
        <v>1303</v>
      </c>
      <c r="B16" s="68"/>
      <c r="C16" s="59">
        <v>1148029.0079099999</v>
      </c>
      <c r="D16" s="59">
        <v>1044403.59479</v>
      </c>
      <c r="E16" s="59">
        <v>23802</v>
      </c>
      <c r="F16" s="59">
        <v>3948512428.40414</v>
      </c>
      <c r="G16" s="59">
        <v>1181680.65891</v>
      </c>
      <c r="H16" s="59">
        <v>23922</v>
      </c>
      <c r="I16" s="59">
        <v>219867.89030999999</v>
      </c>
      <c r="J16" s="59">
        <v>3978</v>
      </c>
      <c r="K16" s="59">
        <v>111071.76506999999</v>
      </c>
      <c r="L16" s="59">
        <v>1702</v>
      </c>
      <c r="M16" s="59">
        <v>68825.604850000003</v>
      </c>
      <c r="N16" s="59">
        <v>44</v>
      </c>
      <c r="O16" s="59">
        <v>3920</v>
      </c>
      <c r="P16" s="59">
        <v>3476304719.1445398</v>
      </c>
      <c r="Q16" s="59">
        <v>2906</v>
      </c>
      <c r="R16" s="59">
        <v>3067</v>
      </c>
      <c r="S16" s="59">
        <v>377</v>
      </c>
      <c r="T16" s="18"/>
      <c r="U16" s="59">
        <v>1006</v>
      </c>
      <c r="V16" s="59">
        <v>494724.43079999997</v>
      </c>
      <c r="W16" s="59">
        <v>1225</v>
      </c>
      <c r="X16" s="59">
        <v>419788.93417000002</v>
      </c>
      <c r="Y16" s="59">
        <v>32456.965410000001</v>
      </c>
      <c r="Z16" s="59"/>
      <c r="AA16" s="59"/>
      <c r="AB16" s="59">
        <v>1</v>
      </c>
      <c r="AC16" s="59">
        <v>24.692640000000001</v>
      </c>
      <c r="AD16" s="59"/>
      <c r="AE16" s="59"/>
    </row>
    <row r="17" spans="1:16365" ht="36" customHeight="1">
      <c r="A17" s="222"/>
      <c r="B17" s="68" t="s">
        <v>1304</v>
      </c>
      <c r="C17" s="59">
        <v>691567.63624000002</v>
      </c>
      <c r="D17" s="59">
        <v>597593.66983999999</v>
      </c>
      <c r="E17" s="59">
        <v>22600</v>
      </c>
      <c r="F17" s="59">
        <v>80744091.804049999</v>
      </c>
      <c r="G17" s="59">
        <v>738225.94207999995</v>
      </c>
      <c r="H17" s="59">
        <v>22719</v>
      </c>
      <c r="I17" s="59">
        <v>166336.01504</v>
      </c>
      <c r="J17" s="59">
        <v>3855</v>
      </c>
      <c r="K17" s="59">
        <v>67417.632670000006</v>
      </c>
      <c r="L17" s="59">
        <v>1597</v>
      </c>
      <c r="M17" s="59">
        <v>68583.308699999994</v>
      </c>
      <c r="N17" s="59">
        <v>38</v>
      </c>
      <c r="O17" s="59">
        <v>3291</v>
      </c>
      <c r="P17" s="59">
        <v>47265767.789180003</v>
      </c>
      <c r="Q17" s="59">
        <v>2812</v>
      </c>
      <c r="R17" s="59">
        <v>2461</v>
      </c>
      <c r="S17" s="59">
        <v>338</v>
      </c>
      <c r="T17" s="18"/>
      <c r="U17" s="59">
        <v>764</v>
      </c>
      <c r="V17" s="59">
        <v>373547.35662999999</v>
      </c>
      <c r="W17" s="59">
        <v>1049</v>
      </c>
      <c r="X17" s="59">
        <v>192428.82436</v>
      </c>
      <c r="Y17" s="59">
        <v>24150.145810000002</v>
      </c>
      <c r="Z17" s="59"/>
      <c r="AA17" s="59"/>
      <c r="AB17" s="59">
        <v>1</v>
      </c>
      <c r="AC17" s="59">
        <v>24.692640000000001</v>
      </c>
      <c r="AD17" s="59"/>
      <c r="AE17" s="59"/>
    </row>
    <row r="18" spans="1:16365" ht="36" customHeight="1">
      <c r="A18" s="222"/>
      <c r="B18" s="68" t="s">
        <v>1305</v>
      </c>
      <c r="C18" s="59">
        <v>892.52560000000005</v>
      </c>
      <c r="D18" s="59">
        <v>492.5256</v>
      </c>
      <c r="E18" s="59">
        <v>3</v>
      </c>
      <c r="F18" s="59">
        <v>42646.28</v>
      </c>
      <c r="G18" s="59">
        <v>892.52560000000005</v>
      </c>
      <c r="H18" s="59">
        <v>4</v>
      </c>
      <c r="I18" s="59">
        <v>400</v>
      </c>
      <c r="J18" s="59">
        <v>1</v>
      </c>
      <c r="K18" s="59"/>
      <c r="L18" s="59"/>
      <c r="M18" s="59"/>
      <c r="N18" s="59"/>
      <c r="O18" s="59">
        <v>3</v>
      </c>
      <c r="P18" s="59">
        <v>769793.78</v>
      </c>
      <c r="Q18" s="59">
        <v>40</v>
      </c>
      <c r="R18" s="59">
        <v>560</v>
      </c>
      <c r="S18" s="59">
        <v>34</v>
      </c>
      <c r="T18" s="18"/>
      <c r="U18" s="59">
        <v>172</v>
      </c>
      <c r="V18" s="59">
        <v>31327.35225</v>
      </c>
      <c r="W18" s="59">
        <v>125</v>
      </c>
      <c r="X18" s="59">
        <v>53706.08268</v>
      </c>
      <c r="Y18" s="59">
        <v>8306.8196000000007</v>
      </c>
      <c r="Z18" s="59"/>
      <c r="AA18" s="59"/>
      <c r="AB18" s="59"/>
      <c r="AC18" s="59"/>
      <c r="AD18" s="59"/>
      <c r="AE18" s="59"/>
    </row>
    <row r="19" spans="1:16365" ht="25.5" customHeight="1">
      <c r="A19" s="222"/>
      <c r="B19" s="68" t="s">
        <v>1306</v>
      </c>
      <c r="C19" s="59">
        <v>203207.21259000001</v>
      </c>
      <c r="D19" s="59">
        <v>192378.40138</v>
      </c>
      <c r="E19" s="59">
        <v>107</v>
      </c>
      <c r="F19" s="59">
        <v>2994976470.4478898</v>
      </c>
      <c r="G19" s="59">
        <v>194659.37351999999</v>
      </c>
      <c r="H19" s="59">
        <v>106</v>
      </c>
      <c r="I19" s="59">
        <v>40898.264819999997</v>
      </c>
      <c r="J19" s="59">
        <v>45</v>
      </c>
      <c r="K19" s="59">
        <v>30069.45361</v>
      </c>
      <c r="L19" s="59">
        <v>37</v>
      </c>
      <c r="M19" s="59"/>
      <c r="N19" s="59"/>
      <c r="O19" s="59">
        <v>94</v>
      </c>
      <c r="P19" s="59">
        <v>3008578606.1003599</v>
      </c>
      <c r="Q19" s="59">
        <v>8</v>
      </c>
      <c r="R19" s="59">
        <v>6</v>
      </c>
      <c r="S19" s="59"/>
      <c r="T19" s="18"/>
      <c r="U19" s="59">
        <v>8</v>
      </c>
      <c r="V19" s="59">
        <v>5011.2154</v>
      </c>
      <c r="W19" s="59">
        <v>6</v>
      </c>
      <c r="X19" s="59">
        <v>1904.86598</v>
      </c>
      <c r="Y19" s="59"/>
      <c r="Z19" s="59"/>
      <c r="AA19" s="59"/>
      <c r="AB19" s="59"/>
      <c r="AC19" s="59"/>
      <c r="AD19" s="59"/>
      <c r="AE19" s="59"/>
    </row>
    <row r="20" spans="1:16365" ht="24.75" customHeight="1">
      <c r="A20" s="222"/>
      <c r="B20" s="68" t="s">
        <v>1307</v>
      </c>
      <c r="C20" s="59">
        <v>252361.63347999999</v>
      </c>
      <c r="D20" s="59">
        <v>253938.99797</v>
      </c>
      <c r="E20" s="59">
        <v>1092</v>
      </c>
      <c r="F20" s="59">
        <v>872749219.87220001</v>
      </c>
      <c r="G20" s="59">
        <v>247902.81771</v>
      </c>
      <c r="H20" s="59">
        <v>1093</v>
      </c>
      <c r="I20" s="59">
        <v>12233.61045</v>
      </c>
      <c r="J20" s="59">
        <v>77</v>
      </c>
      <c r="K20" s="59">
        <v>13584.67879</v>
      </c>
      <c r="L20" s="59">
        <v>68</v>
      </c>
      <c r="M20" s="59">
        <v>242.29615000000001</v>
      </c>
      <c r="N20" s="59">
        <v>6</v>
      </c>
      <c r="O20" s="59">
        <v>532</v>
      </c>
      <c r="P20" s="59">
        <v>419690551.47500002</v>
      </c>
      <c r="Q20" s="59">
        <v>46</v>
      </c>
      <c r="R20" s="59">
        <v>40</v>
      </c>
      <c r="S20" s="59">
        <v>5</v>
      </c>
      <c r="T20" s="18"/>
      <c r="U20" s="59">
        <v>62</v>
      </c>
      <c r="V20" s="59">
        <v>84838.506519999995</v>
      </c>
      <c r="W20" s="59">
        <v>45</v>
      </c>
      <c r="X20" s="59">
        <v>171749.16115</v>
      </c>
      <c r="Y20" s="59"/>
      <c r="Z20" s="59"/>
      <c r="AA20" s="59"/>
      <c r="AB20" s="59"/>
      <c r="AC20" s="59"/>
      <c r="AD20" s="59"/>
      <c r="AE20" s="59"/>
    </row>
    <row r="21" spans="1:16365" s="112" customFormat="1" ht="15" customHeight="1">
      <c r="A21" s="223" t="s">
        <v>1266</v>
      </c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5"/>
      <c r="Y21" s="226"/>
      <c r="Z21" s="224"/>
      <c r="AA21" s="224"/>
      <c r="AB21" s="224"/>
      <c r="AC21" s="224"/>
      <c r="AD21" s="224"/>
      <c r="AE21" s="227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28"/>
      <c r="BU21" s="228"/>
      <c r="BV21" s="228"/>
      <c r="BW21" s="228"/>
      <c r="BX21" s="228"/>
      <c r="BY21" s="228"/>
      <c r="BZ21" s="228"/>
      <c r="CA21" s="228"/>
      <c r="CB21" s="228"/>
      <c r="CC21" s="228"/>
      <c r="CD21" s="226"/>
      <c r="CE21" s="224"/>
      <c r="CF21" s="224"/>
      <c r="CG21" s="224"/>
      <c r="CH21" s="224"/>
      <c r="CI21" s="224"/>
      <c r="CJ21" s="224"/>
      <c r="CK21" s="224"/>
      <c r="CL21" s="224"/>
      <c r="CM21" s="224"/>
      <c r="CN21" s="224"/>
      <c r="CO21" s="224"/>
      <c r="CP21" s="224"/>
      <c r="CQ21" s="224"/>
      <c r="CR21" s="224"/>
      <c r="CS21" s="224"/>
      <c r="CT21" s="224"/>
      <c r="CU21" s="224"/>
      <c r="CV21" s="224"/>
      <c r="CW21" s="224"/>
      <c r="CX21" s="224"/>
      <c r="CY21" s="224"/>
      <c r="CZ21" s="224"/>
      <c r="DA21" s="224"/>
      <c r="DB21" s="225"/>
      <c r="DC21" s="226"/>
      <c r="DD21" s="224"/>
      <c r="DE21" s="224"/>
      <c r="DF21" s="224"/>
      <c r="DG21" s="224"/>
      <c r="DH21" s="224"/>
      <c r="DI21" s="224"/>
      <c r="DJ21" s="224"/>
      <c r="DK21" s="224"/>
      <c r="DL21" s="224"/>
      <c r="DM21" s="224"/>
      <c r="DN21" s="224"/>
      <c r="DO21" s="224"/>
      <c r="DP21" s="224"/>
      <c r="DQ21" s="224"/>
      <c r="DR21" s="224"/>
      <c r="DS21" s="224"/>
      <c r="DT21" s="224"/>
      <c r="DU21" s="224"/>
      <c r="DV21" s="224"/>
      <c r="DW21" s="224"/>
      <c r="DX21" s="224"/>
      <c r="DY21" s="224"/>
      <c r="DZ21" s="224"/>
      <c r="EA21" s="225"/>
      <c r="EB21" s="226"/>
      <c r="EC21" s="224"/>
      <c r="ED21" s="224"/>
      <c r="EE21" s="224"/>
      <c r="EF21" s="224"/>
      <c r="EG21" s="224"/>
      <c r="EH21" s="224"/>
      <c r="EI21" s="224"/>
      <c r="EJ21" s="224"/>
      <c r="EK21" s="224"/>
      <c r="EL21" s="224"/>
      <c r="EM21" s="224"/>
      <c r="EN21" s="224"/>
      <c r="EO21" s="224"/>
      <c r="EP21" s="224"/>
      <c r="EQ21" s="224"/>
      <c r="ER21" s="224"/>
      <c r="ES21" s="224"/>
      <c r="ET21" s="224"/>
      <c r="EU21" s="224"/>
      <c r="EV21" s="224"/>
      <c r="EW21" s="224"/>
      <c r="EX21" s="224"/>
      <c r="EY21" s="224"/>
      <c r="EZ21" s="225"/>
      <c r="FA21" s="226"/>
      <c r="FB21" s="224"/>
      <c r="FC21" s="224"/>
      <c r="FD21" s="224"/>
      <c r="FE21" s="224"/>
      <c r="FF21" s="224"/>
      <c r="FG21" s="224"/>
      <c r="FH21" s="224"/>
      <c r="FI21" s="224"/>
      <c r="FJ21" s="224"/>
      <c r="FK21" s="224"/>
      <c r="FL21" s="224"/>
      <c r="FM21" s="224"/>
      <c r="FN21" s="224"/>
      <c r="FO21" s="224"/>
      <c r="FP21" s="224"/>
      <c r="FQ21" s="224"/>
      <c r="FR21" s="224"/>
      <c r="FS21" s="224"/>
      <c r="FT21" s="224"/>
      <c r="FU21" s="224"/>
      <c r="FV21" s="224"/>
      <c r="FW21" s="224"/>
      <c r="FX21" s="224"/>
      <c r="FY21" s="225"/>
      <c r="FZ21" s="226"/>
      <c r="GA21" s="224"/>
      <c r="GB21" s="224"/>
      <c r="GC21" s="224"/>
      <c r="GD21" s="224"/>
      <c r="GE21" s="224"/>
      <c r="GF21" s="224"/>
      <c r="GG21" s="224"/>
      <c r="GH21" s="224"/>
      <c r="GI21" s="224"/>
      <c r="GJ21" s="224"/>
      <c r="GK21" s="224"/>
      <c r="GL21" s="224"/>
      <c r="GM21" s="224"/>
      <c r="GN21" s="224"/>
      <c r="GO21" s="224"/>
      <c r="GP21" s="224"/>
      <c r="GQ21" s="224"/>
      <c r="GR21" s="224"/>
      <c r="GS21" s="224"/>
      <c r="GT21" s="224"/>
      <c r="GU21" s="224"/>
      <c r="GV21" s="224"/>
      <c r="GW21" s="224"/>
      <c r="GX21" s="225"/>
      <c r="GY21" s="226"/>
      <c r="GZ21" s="224"/>
      <c r="HA21" s="224"/>
      <c r="HB21" s="224"/>
      <c r="HC21" s="224"/>
      <c r="HD21" s="224"/>
      <c r="HE21" s="224"/>
      <c r="HF21" s="224"/>
      <c r="HG21" s="224"/>
      <c r="HH21" s="224"/>
      <c r="HI21" s="224"/>
      <c r="HJ21" s="224"/>
      <c r="HK21" s="224"/>
      <c r="HL21" s="224"/>
      <c r="HM21" s="224"/>
      <c r="HN21" s="224"/>
      <c r="HO21" s="224"/>
      <c r="HP21" s="224"/>
      <c r="HQ21" s="224"/>
      <c r="HR21" s="224"/>
      <c r="HS21" s="224"/>
      <c r="HT21" s="224"/>
      <c r="HU21" s="224"/>
      <c r="HV21" s="224"/>
      <c r="HW21" s="225"/>
      <c r="HX21" s="226"/>
      <c r="HY21" s="224"/>
      <c r="HZ21" s="224"/>
      <c r="IA21" s="224"/>
      <c r="IB21" s="224"/>
      <c r="IC21" s="224"/>
      <c r="ID21" s="224"/>
      <c r="IE21" s="224"/>
      <c r="IF21" s="224"/>
      <c r="IG21" s="224"/>
      <c r="IH21" s="224"/>
      <c r="II21" s="224"/>
      <c r="IJ21" s="224"/>
      <c r="IK21" s="224"/>
      <c r="IL21" s="224"/>
      <c r="IM21" s="224"/>
      <c r="IN21" s="224"/>
      <c r="IO21" s="224"/>
      <c r="IP21" s="224"/>
      <c r="IQ21" s="224"/>
      <c r="IR21" s="224"/>
      <c r="IS21" s="224"/>
      <c r="IT21" s="224"/>
      <c r="IU21" s="224"/>
      <c r="IV21" s="225"/>
      <c r="IW21" s="226"/>
      <c r="IX21" s="224"/>
      <c r="IY21" s="224"/>
      <c r="IZ21" s="224"/>
      <c r="JA21" s="224"/>
      <c r="JB21" s="224"/>
      <c r="JC21" s="224"/>
      <c r="JD21" s="224"/>
      <c r="JE21" s="224"/>
      <c r="JF21" s="224"/>
      <c r="JG21" s="224"/>
      <c r="JH21" s="224"/>
      <c r="JI21" s="224"/>
      <c r="JJ21" s="224"/>
      <c r="JK21" s="224"/>
      <c r="JL21" s="224"/>
      <c r="JM21" s="224"/>
      <c r="JN21" s="224"/>
      <c r="JO21" s="224"/>
      <c r="JP21" s="224"/>
      <c r="JQ21" s="224"/>
      <c r="JR21" s="224"/>
      <c r="JS21" s="224"/>
      <c r="JT21" s="224"/>
      <c r="JU21" s="225"/>
      <c r="JV21" s="226"/>
      <c r="JW21" s="224"/>
      <c r="JX21" s="224"/>
      <c r="JY21" s="224"/>
      <c r="JZ21" s="224"/>
      <c r="KA21" s="224"/>
      <c r="KB21" s="224"/>
      <c r="KC21" s="224"/>
      <c r="KD21" s="224"/>
      <c r="KE21" s="224"/>
      <c r="KF21" s="224"/>
      <c r="KG21" s="224"/>
      <c r="KH21" s="224"/>
      <c r="KI21" s="224"/>
      <c r="KJ21" s="224"/>
      <c r="KK21" s="224"/>
      <c r="KL21" s="224"/>
      <c r="KM21" s="224"/>
      <c r="KN21" s="224"/>
      <c r="KO21" s="224"/>
      <c r="KP21" s="224"/>
      <c r="KQ21" s="224"/>
      <c r="KR21" s="224"/>
      <c r="KS21" s="224"/>
      <c r="KT21" s="225"/>
      <c r="KU21" s="226"/>
      <c r="KV21" s="224"/>
      <c r="KW21" s="224"/>
      <c r="KX21" s="224"/>
      <c r="KY21" s="224"/>
      <c r="KZ21" s="224"/>
      <c r="LA21" s="224"/>
      <c r="LB21" s="224"/>
      <c r="LC21" s="224"/>
      <c r="LD21" s="224"/>
      <c r="LE21" s="224"/>
      <c r="LF21" s="224"/>
      <c r="LG21" s="224"/>
      <c r="LH21" s="224"/>
      <c r="LI21" s="224"/>
      <c r="LJ21" s="224"/>
      <c r="LK21" s="224"/>
      <c r="LL21" s="224"/>
      <c r="LM21" s="224"/>
      <c r="LN21" s="224"/>
      <c r="LO21" s="224"/>
      <c r="LP21" s="224"/>
      <c r="LQ21" s="224"/>
      <c r="LR21" s="224"/>
      <c r="LS21" s="225"/>
      <c r="LT21" s="226"/>
      <c r="LU21" s="224"/>
      <c r="LV21" s="224"/>
      <c r="LW21" s="224"/>
      <c r="LX21" s="224"/>
      <c r="LY21" s="224"/>
      <c r="LZ21" s="224"/>
      <c r="MA21" s="224"/>
      <c r="MB21" s="224"/>
      <c r="MC21" s="224"/>
      <c r="MD21" s="224"/>
      <c r="ME21" s="224"/>
      <c r="MF21" s="224"/>
      <c r="MG21" s="224"/>
      <c r="MH21" s="224"/>
      <c r="MI21" s="224"/>
      <c r="MJ21" s="224"/>
      <c r="MK21" s="224"/>
      <c r="ML21" s="224"/>
      <c r="MM21" s="224"/>
      <c r="MN21" s="224"/>
      <c r="MO21" s="224"/>
      <c r="MP21" s="224"/>
      <c r="MQ21" s="224"/>
      <c r="MR21" s="225"/>
      <c r="MS21" s="226"/>
      <c r="MT21" s="224"/>
      <c r="MU21" s="224"/>
      <c r="MV21" s="224"/>
      <c r="MW21" s="224"/>
      <c r="MX21" s="224"/>
      <c r="MY21" s="224"/>
      <c r="MZ21" s="224"/>
      <c r="NA21" s="224"/>
      <c r="NB21" s="224"/>
      <c r="NC21" s="224"/>
      <c r="ND21" s="224"/>
      <c r="NE21" s="224"/>
      <c r="NF21" s="224"/>
      <c r="NG21" s="224"/>
      <c r="NH21" s="224"/>
      <c r="NI21" s="224"/>
      <c r="NJ21" s="224"/>
      <c r="NK21" s="224"/>
      <c r="NL21" s="224"/>
      <c r="NM21" s="224"/>
      <c r="NN21" s="224"/>
      <c r="NO21" s="224"/>
      <c r="NP21" s="224"/>
      <c r="NQ21" s="225"/>
      <c r="NR21" s="226"/>
      <c r="NS21" s="224"/>
      <c r="NT21" s="224"/>
      <c r="NU21" s="224"/>
      <c r="NV21" s="224"/>
      <c r="NW21" s="224"/>
      <c r="NX21" s="224"/>
      <c r="NY21" s="224"/>
      <c r="NZ21" s="224"/>
      <c r="OA21" s="224"/>
      <c r="OB21" s="224"/>
      <c r="OC21" s="224"/>
      <c r="OD21" s="224"/>
      <c r="OE21" s="224"/>
      <c r="OF21" s="224"/>
      <c r="OG21" s="224"/>
      <c r="OH21" s="224"/>
      <c r="OI21" s="224"/>
      <c r="OJ21" s="224"/>
      <c r="OK21" s="224"/>
      <c r="OL21" s="224"/>
      <c r="OM21" s="224"/>
      <c r="ON21" s="224"/>
      <c r="OO21" s="224"/>
      <c r="OP21" s="225"/>
      <c r="OQ21" s="226"/>
      <c r="OR21" s="224"/>
      <c r="OS21" s="224"/>
      <c r="OT21" s="224"/>
      <c r="OU21" s="224"/>
      <c r="OV21" s="224"/>
      <c r="OW21" s="224"/>
      <c r="OX21" s="224"/>
      <c r="OY21" s="224"/>
      <c r="OZ21" s="224"/>
      <c r="PA21" s="224"/>
      <c r="PB21" s="224"/>
      <c r="PC21" s="224"/>
      <c r="PD21" s="224"/>
      <c r="PE21" s="224"/>
      <c r="PF21" s="224"/>
      <c r="PG21" s="224"/>
      <c r="PH21" s="224"/>
      <c r="PI21" s="224"/>
      <c r="PJ21" s="224"/>
      <c r="PK21" s="224"/>
      <c r="PL21" s="224"/>
      <c r="PM21" s="224"/>
      <c r="PN21" s="224"/>
      <c r="PO21" s="225"/>
      <c r="PP21" s="226"/>
      <c r="PQ21" s="224"/>
      <c r="PR21" s="224"/>
      <c r="PS21" s="224"/>
      <c r="PT21" s="224"/>
      <c r="PU21" s="224"/>
      <c r="PV21" s="224"/>
      <c r="PW21" s="224"/>
      <c r="PX21" s="224"/>
      <c r="PY21" s="224"/>
      <c r="PZ21" s="224"/>
      <c r="QA21" s="224"/>
      <c r="QB21" s="224"/>
      <c r="QC21" s="224"/>
      <c r="QD21" s="224"/>
      <c r="QE21" s="224"/>
      <c r="QF21" s="224"/>
      <c r="QG21" s="224"/>
      <c r="QH21" s="224"/>
      <c r="QI21" s="224"/>
      <c r="QJ21" s="224"/>
      <c r="QK21" s="224"/>
      <c r="QL21" s="224"/>
      <c r="QM21" s="224"/>
      <c r="QN21" s="225"/>
      <c r="QO21" s="226"/>
      <c r="QP21" s="224"/>
      <c r="QQ21" s="224"/>
      <c r="QR21" s="224"/>
      <c r="QS21" s="224"/>
      <c r="QT21" s="224"/>
      <c r="QU21" s="224"/>
      <c r="QV21" s="224"/>
      <c r="QW21" s="224"/>
      <c r="QX21" s="224"/>
      <c r="QY21" s="224"/>
      <c r="QZ21" s="224"/>
      <c r="RA21" s="224"/>
      <c r="RB21" s="224"/>
      <c r="RC21" s="224"/>
      <c r="RD21" s="224"/>
      <c r="RE21" s="224"/>
      <c r="RF21" s="224"/>
      <c r="RG21" s="224"/>
      <c r="RH21" s="224"/>
      <c r="RI21" s="224"/>
      <c r="RJ21" s="224"/>
      <c r="RK21" s="224"/>
      <c r="RL21" s="224"/>
      <c r="RM21" s="225"/>
      <c r="RN21" s="226"/>
      <c r="RO21" s="224"/>
      <c r="RP21" s="224"/>
      <c r="RQ21" s="224"/>
      <c r="RR21" s="224"/>
      <c r="RS21" s="224"/>
      <c r="RT21" s="224"/>
      <c r="RU21" s="224"/>
      <c r="RV21" s="224"/>
      <c r="RW21" s="224"/>
      <c r="RX21" s="224"/>
      <c r="RY21" s="224"/>
      <c r="RZ21" s="224"/>
      <c r="SA21" s="224"/>
      <c r="SB21" s="224"/>
      <c r="SC21" s="224"/>
      <c r="SD21" s="224"/>
      <c r="SE21" s="224"/>
      <c r="SF21" s="224"/>
      <c r="SG21" s="224"/>
      <c r="SH21" s="224"/>
      <c r="SI21" s="224"/>
      <c r="SJ21" s="224"/>
      <c r="SK21" s="224"/>
      <c r="SL21" s="225"/>
      <c r="SM21" s="226"/>
      <c r="SN21" s="224"/>
      <c r="SO21" s="224"/>
      <c r="SP21" s="224"/>
      <c r="SQ21" s="224"/>
      <c r="SR21" s="224"/>
      <c r="SS21" s="224"/>
      <c r="ST21" s="224"/>
      <c r="SU21" s="224"/>
      <c r="SV21" s="224"/>
      <c r="SW21" s="224"/>
      <c r="SX21" s="224"/>
      <c r="SY21" s="224"/>
      <c r="SZ21" s="224"/>
      <c r="TA21" s="224"/>
      <c r="TB21" s="224"/>
      <c r="TC21" s="224"/>
      <c r="TD21" s="224"/>
      <c r="TE21" s="224"/>
      <c r="TF21" s="224"/>
      <c r="TG21" s="224"/>
      <c r="TH21" s="224"/>
      <c r="TI21" s="224"/>
      <c r="TJ21" s="224"/>
      <c r="TK21" s="225"/>
      <c r="TL21" s="226"/>
      <c r="TM21" s="224"/>
      <c r="TN21" s="224"/>
      <c r="TO21" s="224"/>
      <c r="TP21" s="224"/>
      <c r="TQ21" s="224"/>
      <c r="TR21" s="224"/>
      <c r="TS21" s="224"/>
      <c r="TT21" s="224"/>
      <c r="TU21" s="224"/>
      <c r="TV21" s="224"/>
      <c r="TW21" s="224"/>
      <c r="TX21" s="224"/>
      <c r="TY21" s="224"/>
      <c r="TZ21" s="224"/>
      <c r="UA21" s="224"/>
      <c r="UB21" s="224"/>
      <c r="UC21" s="224"/>
      <c r="UD21" s="224"/>
      <c r="UE21" s="224"/>
      <c r="UF21" s="224"/>
      <c r="UG21" s="224"/>
      <c r="UH21" s="224"/>
      <c r="UI21" s="224"/>
      <c r="UJ21" s="225"/>
      <c r="UK21" s="226"/>
      <c r="UL21" s="224"/>
      <c r="UM21" s="224"/>
      <c r="UN21" s="224"/>
      <c r="UO21" s="224"/>
      <c r="UP21" s="224"/>
      <c r="UQ21" s="224"/>
      <c r="UR21" s="224"/>
      <c r="US21" s="224"/>
      <c r="UT21" s="224"/>
      <c r="UU21" s="224"/>
      <c r="UV21" s="224"/>
      <c r="UW21" s="224"/>
      <c r="UX21" s="224"/>
      <c r="UY21" s="224"/>
      <c r="UZ21" s="224"/>
      <c r="VA21" s="224"/>
      <c r="VB21" s="224"/>
      <c r="VC21" s="224"/>
      <c r="VD21" s="224"/>
      <c r="VE21" s="224"/>
      <c r="VF21" s="224"/>
      <c r="VG21" s="224"/>
      <c r="VH21" s="224"/>
      <c r="VI21" s="225"/>
      <c r="VJ21" s="226"/>
      <c r="VK21" s="224"/>
      <c r="VL21" s="224"/>
      <c r="VM21" s="224"/>
      <c r="VN21" s="224"/>
      <c r="VO21" s="224"/>
      <c r="VP21" s="224"/>
      <c r="VQ21" s="224"/>
      <c r="VR21" s="224"/>
      <c r="VS21" s="224"/>
      <c r="VT21" s="224"/>
      <c r="VU21" s="224"/>
      <c r="VV21" s="224"/>
      <c r="VW21" s="224"/>
      <c r="VX21" s="224"/>
      <c r="VY21" s="224"/>
      <c r="VZ21" s="224"/>
      <c r="WA21" s="224"/>
      <c r="WB21" s="224"/>
      <c r="WC21" s="224"/>
      <c r="WD21" s="224"/>
      <c r="WE21" s="224"/>
      <c r="WF21" s="224"/>
      <c r="WG21" s="224"/>
      <c r="WH21" s="225"/>
      <c r="WI21" s="226"/>
      <c r="WJ21" s="224"/>
      <c r="WK21" s="224"/>
      <c r="WL21" s="224"/>
      <c r="WM21" s="224"/>
      <c r="WN21" s="224"/>
      <c r="WO21" s="224"/>
      <c r="WP21" s="224"/>
      <c r="WQ21" s="224"/>
      <c r="WR21" s="224"/>
      <c r="WS21" s="224"/>
      <c r="WT21" s="224"/>
      <c r="WU21" s="224"/>
      <c r="WV21" s="224"/>
      <c r="WW21" s="224"/>
      <c r="WX21" s="224"/>
      <c r="WY21" s="224"/>
      <c r="WZ21" s="224"/>
      <c r="XA21" s="224"/>
      <c r="XB21" s="224"/>
      <c r="XC21" s="224"/>
      <c r="XD21" s="224"/>
      <c r="XE21" s="224"/>
      <c r="XF21" s="224"/>
      <c r="XG21" s="225"/>
      <c r="XH21" s="226"/>
      <c r="XI21" s="224"/>
      <c r="XJ21" s="224"/>
      <c r="XK21" s="224"/>
      <c r="XL21" s="224"/>
      <c r="XM21" s="224"/>
      <c r="XN21" s="224"/>
      <c r="XO21" s="224"/>
      <c r="XP21" s="224"/>
      <c r="XQ21" s="224"/>
      <c r="XR21" s="224"/>
      <c r="XS21" s="224"/>
      <c r="XT21" s="224"/>
      <c r="XU21" s="224"/>
      <c r="XV21" s="224"/>
      <c r="XW21" s="224"/>
      <c r="XX21" s="224"/>
      <c r="XY21" s="224"/>
      <c r="XZ21" s="224"/>
      <c r="YA21" s="224"/>
      <c r="YB21" s="224"/>
      <c r="YC21" s="224"/>
      <c r="YD21" s="224"/>
      <c r="YE21" s="224"/>
      <c r="YF21" s="225"/>
      <c r="YG21" s="226"/>
      <c r="YH21" s="224"/>
      <c r="YI21" s="224"/>
      <c r="YJ21" s="224"/>
      <c r="YK21" s="224"/>
      <c r="YL21" s="224"/>
      <c r="YM21" s="224"/>
      <c r="YN21" s="224"/>
      <c r="YO21" s="224"/>
      <c r="YP21" s="224"/>
      <c r="YQ21" s="224"/>
      <c r="YR21" s="224"/>
      <c r="YS21" s="224"/>
      <c r="YT21" s="224"/>
      <c r="YU21" s="224"/>
      <c r="YV21" s="224"/>
      <c r="YW21" s="224"/>
      <c r="YX21" s="224"/>
      <c r="YY21" s="224"/>
      <c r="YZ21" s="224"/>
      <c r="ZA21" s="224"/>
      <c r="ZB21" s="224"/>
      <c r="ZC21" s="224"/>
      <c r="ZD21" s="224"/>
      <c r="ZE21" s="225"/>
      <c r="ZF21" s="226"/>
      <c r="ZG21" s="224"/>
      <c r="ZH21" s="224"/>
      <c r="ZI21" s="224"/>
      <c r="ZJ21" s="224"/>
      <c r="ZK21" s="224"/>
      <c r="ZL21" s="224"/>
      <c r="ZM21" s="224"/>
      <c r="ZN21" s="224"/>
      <c r="ZO21" s="224"/>
      <c r="ZP21" s="224"/>
      <c r="ZQ21" s="224"/>
      <c r="ZR21" s="224"/>
      <c r="ZS21" s="224"/>
      <c r="ZT21" s="224"/>
      <c r="ZU21" s="224"/>
      <c r="ZV21" s="224"/>
      <c r="ZW21" s="224"/>
      <c r="ZX21" s="224"/>
      <c r="ZY21" s="224"/>
      <c r="ZZ21" s="224"/>
      <c r="AAA21" s="224"/>
      <c r="AAB21" s="224"/>
      <c r="AAC21" s="224"/>
      <c r="AAD21" s="225"/>
      <c r="AAE21" s="226"/>
      <c r="AAF21" s="224"/>
      <c r="AAG21" s="224"/>
      <c r="AAH21" s="224"/>
      <c r="AAI21" s="224"/>
      <c r="AAJ21" s="224"/>
      <c r="AAK21" s="224"/>
      <c r="AAL21" s="224"/>
      <c r="AAM21" s="224"/>
      <c r="AAN21" s="224"/>
      <c r="AAO21" s="224"/>
      <c r="AAP21" s="224"/>
      <c r="AAQ21" s="224"/>
      <c r="AAR21" s="224"/>
      <c r="AAS21" s="224"/>
      <c r="AAT21" s="224"/>
      <c r="AAU21" s="224"/>
      <c r="AAV21" s="224"/>
      <c r="AAW21" s="224"/>
      <c r="AAX21" s="224"/>
      <c r="AAY21" s="224"/>
      <c r="AAZ21" s="224"/>
      <c r="ABA21" s="224"/>
      <c r="ABB21" s="224"/>
      <c r="ABC21" s="225"/>
      <c r="ABD21" s="226"/>
      <c r="ABE21" s="224"/>
      <c r="ABF21" s="224"/>
      <c r="ABG21" s="224"/>
      <c r="ABH21" s="224"/>
      <c r="ABI21" s="224"/>
      <c r="ABJ21" s="224"/>
      <c r="ABK21" s="224"/>
      <c r="ABL21" s="224"/>
      <c r="ABM21" s="224"/>
      <c r="ABN21" s="224"/>
      <c r="ABO21" s="224"/>
      <c r="ABP21" s="224"/>
      <c r="ABQ21" s="224"/>
      <c r="ABR21" s="224"/>
      <c r="ABS21" s="224"/>
      <c r="ABT21" s="224"/>
      <c r="ABU21" s="224"/>
      <c r="ABV21" s="224"/>
      <c r="ABW21" s="224"/>
      <c r="ABX21" s="224"/>
      <c r="ABY21" s="224"/>
      <c r="ABZ21" s="224"/>
      <c r="ACA21" s="224"/>
      <c r="ACB21" s="225"/>
      <c r="ACC21" s="226"/>
      <c r="ACD21" s="224"/>
      <c r="ACE21" s="224"/>
      <c r="ACF21" s="224"/>
      <c r="ACG21" s="224"/>
      <c r="ACH21" s="224"/>
      <c r="ACI21" s="224"/>
      <c r="ACJ21" s="224"/>
      <c r="ACK21" s="224"/>
      <c r="ACL21" s="224"/>
      <c r="ACM21" s="224"/>
      <c r="ACN21" s="224"/>
      <c r="ACO21" s="224"/>
      <c r="ACP21" s="224"/>
      <c r="ACQ21" s="224"/>
      <c r="ACR21" s="224"/>
      <c r="ACS21" s="224"/>
      <c r="ACT21" s="224"/>
      <c r="ACU21" s="224"/>
      <c r="ACV21" s="224"/>
      <c r="ACW21" s="224"/>
      <c r="ACX21" s="224"/>
      <c r="ACY21" s="224"/>
      <c r="ACZ21" s="224"/>
      <c r="ADA21" s="225"/>
      <c r="ADB21" s="226"/>
      <c r="ADC21" s="224"/>
      <c r="ADD21" s="224"/>
      <c r="ADE21" s="224"/>
      <c r="ADF21" s="224"/>
      <c r="ADG21" s="224"/>
      <c r="ADH21" s="224"/>
      <c r="ADI21" s="224"/>
      <c r="ADJ21" s="224"/>
      <c r="ADK21" s="224"/>
      <c r="ADL21" s="224"/>
      <c r="ADM21" s="224"/>
      <c r="ADN21" s="224"/>
      <c r="ADO21" s="224"/>
      <c r="ADP21" s="224"/>
      <c r="ADQ21" s="224"/>
      <c r="ADR21" s="224"/>
      <c r="ADS21" s="224"/>
      <c r="ADT21" s="224"/>
      <c r="ADU21" s="224"/>
      <c r="ADV21" s="224"/>
      <c r="ADW21" s="224"/>
      <c r="ADX21" s="224"/>
      <c r="ADY21" s="224"/>
      <c r="ADZ21" s="225"/>
      <c r="AEA21" s="226"/>
      <c r="AEB21" s="224"/>
      <c r="AEC21" s="224"/>
      <c r="AED21" s="224"/>
      <c r="AEE21" s="224"/>
      <c r="AEF21" s="224"/>
      <c r="AEG21" s="224"/>
      <c r="AEH21" s="224"/>
      <c r="AEI21" s="224"/>
      <c r="AEJ21" s="224"/>
      <c r="AEK21" s="224"/>
      <c r="AEL21" s="224"/>
      <c r="AEM21" s="224"/>
      <c r="AEN21" s="224"/>
      <c r="AEO21" s="224"/>
      <c r="AEP21" s="224"/>
      <c r="AEQ21" s="224"/>
      <c r="AER21" s="224"/>
      <c r="AES21" s="224"/>
      <c r="AET21" s="224"/>
      <c r="AEU21" s="224"/>
      <c r="AEV21" s="224"/>
      <c r="AEW21" s="224"/>
      <c r="AEX21" s="224"/>
      <c r="AEY21" s="225"/>
      <c r="AEZ21" s="226"/>
      <c r="AFA21" s="224"/>
      <c r="AFB21" s="224"/>
      <c r="AFC21" s="224"/>
      <c r="AFD21" s="224"/>
      <c r="AFE21" s="224"/>
      <c r="AFF21" s="224"/>
      <c r="AFG21" s="224"/>
      <c r="AFH21" s="224"/>
      <c r="AFI21" s="224"/>
      <c r="AFJ21" s="224"/>
      <c r="AFK21" s="224"/>
      <c r="AFL21" s="224"/>
      <c r="AFM21" s="224"/>
      <c r="AFN21" s="224"/>
      <c r="AFO21" s="224"/>
      <c r="AFP21" s="224"/>
      <c r="AFQ21" s="224"/>
      <c r="AFR21" s="224"/>
      <c r="AFS21" s="224"/>
      <c r="AFT21" s="224"/>
      <c r="AFU21" s="224"/>
      <c r="AFV21" s="224"/>
      <c r="AFW21" s="224"/>
      <c r="AFX21" s="225"/>
      <c r="AFY21" s="226"/>
      <c r="AFZ21" s="224"/>
      <c r="AGA21" s="224"/>
      <c r="AGB21" s="224"/>
      <c r="AGC21" s="224"/>
      <c r="AGD21" s="224"/>
      <c r="AGE21" s="224"/>
      <c r="AGF21" s="224"/>
      <c r="AGG21" s="224"/>
      <c r="AGH21" s="224"/>
      <c r="AGI21" s="224"/>
      <c r="AGJ21" s="224"/>
      <c r="AGK21" s="224"/>
      <c r="AGL21" s="224"/>
      <c r="AGM21" s="224"/>
      <c r="AGN21" s="224"/>
      <c r="AGO21" s="224"/>
      <c r="AGP21" s="224"/>
      <c r="AGQ21" s="224"/>
      <c r="AGR21" s="224"/>
      <c r="AGS21" s="224"/>
      <c r="AGT21" s="224"/>
      <c r="AGU21" s="224"/>
      <c r="AGV21" s="224"/>
      <c r="AGW21" s="225"/>
      <c r="AGX21" s="226"/>
      <c r="AGY21" s="224"/>
      <c r="AGZ21" s="224"/>
      <c r="AHA21" s="224"/>
      <c r="AHB21" s="224"/>
      <c r="AHC21" s="224"/>
      <c r="AHD21" s="224"/>
      <c r="AHE21" s="224"/>
      <c r="AHF21" s="224"/>
      <c r="AHG21" s="224"/>
      <c r="AHH21" s="224"/>
      <c r="AHI21" s="224"/>
      <c r="AHJ21" s="224"/>
      <c r="AHK21" s="224"/>
      <c r="AHL21" s="224"/>
      <c r="AHM21" s="224"/>
      <c r="AHN21" s="224"/>
      <c r="AHO21" s="224"/>
      <c r="AHP21" s="224"/>
      <c r="AHQ21" s="224"/>
      <c r="AHR21" s="224"/>
      <c r="AHS21" s="224"/>
      <c r="AHT21" s="224"/>
      <c r="AHU21" s="224"/>
      <c r="AHV21" s="225"/>
      <c r="AHW21" s="226"/>
      <c r="AHX21" s="224"/>
      <c r="AHY21" s="224"/>
      <c r="AHZ21" s="224"/>
      <c r="AIA21" s="224"/>
      <c r="AIB21" s="224"/>
      <c r="AIC21" s="224"/>
      <c r="AID21" s="224"/>
      <c r="AIE21" s="224"/>
      <c r="AIF21" s="224"/>
      <c r="AIG21" s="224"/>
      <c r="AIH21" s="224"/>
      <c r="AII21" s="224"/>
      <c r="AIJ21" s="224"/>
      <c r="AIK21" s="224"/>
      <c r="AIL21" s="224"/>
      <c r="AIM21" s="224"/>
      <c r="AIN21" s="224"/>
      <c r="AIO21" s="224"/>
      <c r="AIP21" s="224"/>
      <c r="AIQ21" s="224"/>
      <c r="AIR21" s="224"/>
      <c r="AIS21" s="224"/>
      <c r="AIT21" s="224"/>
      <c r="AIU21" s="225"/>
      <c r="AIV21" s="226"/>
      <c r="AIW21" s="224"/>
      <c r="AIX21" s="224"/>
      <c r="AIY21" s="224"/>
      <c r="AIZ21" s="224"/>
      <c r="AJA21" s="224"/>
      <c r="AJB21" s="224"/>
      <c r="AJC21" s="224"/>
      <c r="AJD21" s="224"/>
      <c r="AJE21" s="224"/>
      <c r="AJF21" s="224"/>
      <c r="AJG21" s="224"/>
      <c r="AJH21" s="224"/>
      <c r="AJI21" s="224"/>
      <c r="AJJ21" s="224"/>
      <c r="AJK21" s="224"/>
      <c r="AJL21" s="224"/>
      <c r="AJM21" s="224"/>
      <c r="AJN21" s="224"/>
      <c r="AJO21" s="224"/>
      <c r="AJP21" s="224"/>
      <c r="AJQ21" s="224"/>
      <c r="AJR21" s="224"/>
      <c r="AJS21" s="224"/>
      <c r="AJT21" s="225"/>
      <c r="AJU21" s="226"/>
      <c r="AJV21" s="224"/>
      <c r="AJW21" s="224"/>
      <c r="AJX21" s="224"/>
      <c r="AJY21" s="224"/>
      <c r="AJZ21" s="224"/>
      <c r="AKA21" s="224"/>
      <c r="AKB21" s="224"/>
      <c r="AKC21" s="224"/>
      <c r="AKD21" s="224"/>
      <c r="AKE21" s="224"/>
      <c r="AKF21" s="224"/>
      <c r="AKG21" s="224"/>
      <c r="AKH21" s="224"/>
      <c r="AKI21" s="224"/>
      <c r="AKJ21" s="224"/>
      <c r="AKK21" s="224"/>
      <c r="AKL21" s="224"/>
      <c r="AKM21" s="224"/>
      <c r="AKN21" s="224"/>
      <c r="AKO21" s="224"/>
      <c r="AKP21" s="224"/>
      <c r="AKQ21" s="224"/>
      <c r="AKR21" s="224"/>
      <c r="AKS21" s="225"/>
      <c r="AKT21" s="226"/>
      <c r="AKU21" s="224"/>
      <c r="AKV21" s="224"/>
      <c r="AKW21" s="224"/>
      <c r="AKX21" s="224"/>
      <c r="AKY21" s="224"/>
      <c r="AKZ21" s="224"/>
      <c r="ALA21" s="224"/>
      <c r="ALB21" s="224"/>
      <c r="ALC21" s="224"/>
      <c r="ALD21" s="224"/>
      <c r="ALE21" s="224"/>
      <c r="ALF21" s="224"/>
      <c r="ALG21" s="224"/>
      <c r="ALH21" s="224"/>
      <c r="ALI21" s="224"/>
      <c r="ALJ21" s="224"/>
      <c r="ALK21" s="224"/>
      <c r="ALL21" s="224"/>
      <c r="ALM21" s="224"/>
      <c r="ALN21" s="224"/>
      <c r="ALO21" s="224"/>
      <c r="ALP21" s="224"/>
      <c r="ALQ21" s="224"/>
      <c r="ALR21" s="225"/>
      <c r="ALS21" s="226"/>
      <c r="ALT21" s="224"/>
      <c r="ALU21" s="224"/>
      <c r="ALV21" s="224"/>
      <c r="ALW21" s="224"/>
      <c r="ALX21" s="224"/>
      <c r="ALY21" s="224"/>
      <c r="ALZ21" s="224"/>
      <c r="AMA21" s="224"/>
      <c r="AMB21" s="224"/>
      <c r="AMC21" s="224"/>
      <c r="AMD21" s="224"/>
      <c r="AME21" s="224"/>
      <c r="AMF21" s="224"/>
      <c r="AMG21" s="224"/>
      <c r="AMH21" s="224"/>
      <c r="AMI21" s="224"/>
      <c r="AMJ21" s="224"/>
      <c r="AMK21" s="224"/>
      <c r="AML21" s="224"/>
      <c r="AMM21" s="224"/>
      <c r="AMN21" s="224"/>
      <c r="AMO21" s="224"/>
      <c r="AMP21" s="224"/>
      <c r="AMQ21" s="225"/>
      <c r="AMR21" s="226"/>
      <c r="AMS21" s="224"/>
      <c r="AMT21" s="224"/>
      <c r="AMU21" s="224"/>
      <c r="AMV21" s="224"/>
      <c r="AMW21" s="224"/>
      <c r="AMX21" s="224"/>
      <c r="AMY21" s="224"/>
      <c r="AMZ21" s="224"/>
      <c r="ANA21" s="224"/>
      <c r="ANB21" s="224"/>
      <c r="ANC21" s="224"/>
      <c r="AND21" s="224"/>
      <c r="ANE21" s="224"/>
      <c r="ANF21" s="224"/>
      <c r="ANG21" s="224"/>
      <c r="ANH21" s="224"/>
      <c r="ANI21" s="224"/>
      <c r="ANJ21" s="224"/>
      <c r="ANK21" s="224"/>
      <c r="ANL21" s="224"/>
      <c r="ANM21" s="224"/>
      <c r="ANN21" s="224"/>
      <c r="ANO21" s="224"/>
      <c r="ANP21" s="225"/>
      <c r="ANQ21" s="226"/>
      <c r="ANR21" s="224"/>
      <c r="ANS21" s="224"/>
      <c r="ANT21" s="224"/>
      <c r="ANU21" s="224"/>
      <c r="ANV21" s="224"/>
      <c r="ANW21" s="224"/>
      <c r="ANX21" s="224"/>
      <c r="ANY21" s="224"/>
      <c r="ANZ21" s="224"/>
      <c r="AOA21" s="224"/>
      <c r="AOB21" s="224"/>
      <c r="AOC21" s="224"/>
      <c r="AOD21" s="224"/>
      <c r="AOE21" s="224"/>
      <c r="AOF21" s="224"/>
      <c r="AOG21" s="224"/>
      <c r="AOH21" s="224"/>
      <c r="AOI21" s="224"/>
      <c r="AOJ21" s="224"/>
      <c r="AOK21" s="224"/>
      <c r="AOL21" s="224"/>
      <c r="AOM21" s="224"/>
      <c r="AON21" s="224"/>
      <c r="AOO21" s="225"/>
      <c r="AOP21" s="226"/>
      <c r="AOQ21" s="224"/>
      <c r="AOR21" s="224"/>
      <c r="AOS21" s="224"/>
      <c r="AOT21" s="224"/>
      <c r="AOU21" s="224"/>
      <c r="AOV21" s="224"/>
      <c r="AOW21" s="224"/>
      <c r="AOX21" s="224"/>
      <c r="AOY21" s="224"/>
      <c r="AOZ21" s="224"/>
      <c r="APA21" s="224"/>
      <c r="APB21" s="224"/>
      <c r="APC21" s="224"/>
      <c r="APD21" s="224"/>
      <c r="APE21" s="224"/>
      <c r="APF21" s="224"/>
      <c r="APG21" s="224"/>
      <c r="APH21" s="224"/>
      <c r="API21" s="224"/>
      <c r="APJ21" s="224"/>
      <c r="APK21" s="224"/>
      <c r="APL21" s="224"/>
      <c r="APM21" s="224"/>
      <c r="APN21" s="225"/>
      <c r="APO21" s="226"/>
      <c r="APP21" s="224"/>
      <c r="APQ21" s="224"/>
      <c r="APR21" s="224"/>
      <c r="APS21" s="224"/>
      <c r="APT21" s="224"/>
      <c r="APU21" s="224"/>
      <c r="APV21" s="224"/>
      <c r="APW21" s="224"/>
      <c r="APX21" s="224"/>
      <c r="APY21" s="224"/>
      <c r="APZ21" s="224"/>
      <c r="AQA21" s="224"/>
      <c r="AQB21" s="224"/>
      <c r="AQC21" s="224"/>
      <c r="AQD21" s="224"/>
      <c r="AQE21" s="224"/>
      <c r="AQF21" s="224"/>
      <c r="AQG21" s="224"/>
      <c r="AQH21" s="224"/>
      <c r="AQI21" s="224"/>
      <c r="AQJ21" s="224"/>
      <c r="AQK21" s="224"/>
      <c r="AQL21" s="224"/>
      <c r="AQM21" s="225"/>
      <c r="AQN21" s="226"/>
      <c r="AQO21" s="224"/>
      <c r="AQP21" s="224"/>
      <c r="AQQ21" s="224"/>
      <c r="AQR21" s="224"/>
      <c r="AQS21" s="224"/>
      <c r="AQT21" s="224"/>
      <c r="AQU21" s="224"/>
      <c r="AQV21" s="224"/>
      <c r="AQW21" s="224"/>
      <c r="AQX21" s="224"/>
      <c r="AQY21" s="224"/>
      <c r="AQZ21" s="224"/>
      <c r="ARA21" s="224"/>
      <c r="ARB21" s="224"/>
      <c r="ARC21" s="224"/>
      <c r="ARD21" s="224"/>
      <c r="ARE21" s="224"/>
      <c r="ARF21" s="224"/>
      <c r="ARG21" s="224"/>
      <c r="ARH21" s="224"/>
      <c r="ARI21" s="224"/>
      <c r="ARJ21" s="224"/>
      <c r="ARK21" s="224"/>
      <c r="ARL21" s="225"/>
      <c r="ARM21" s="226"/>
      <c r="ARN21" s="224"/>
      <c r="ARO21" s="224"/>
      <c r="ARP21" s="224"/>
      <c r="ARQ21" s="224"/>
      <c r="ARR21" s="224"/>
      <c r="ARS21" s="224"/>
      <c r="ART21" s="224"/>
      <c r="ARU21" s="224"/>
      <c r="ARV21" s="224"/>
      <c r="ARW21" s="224"/>
      <c r="ARX21" s="224"/>
      <c r="ARY21" s="224"/>
      <c r="ARZ21" s="224"/>
      <c r="ASA21" s="224"/>
      <c r="ASB21" s="224"/>
      <c r="ASC21" s="224"/>
      <c r="ASD21" s="224"/>
      <c r="ASE21" s="224"/>
      <c r="ASF21" s="224"/>
      <c r="ASG21" s="224"/>
      <c r="ASH21" s="224"/>
      <c r="ASI21" s="224"/>
      <c r="ASJ21" s="224"/>
      <c r="ASK21" s="225"/>
      <c r="ASL21" s="226"/>
      <c r="ASM21" s="224"/>
      <c r="ASN21" s="224"/>
      <c r="ASO21" s="224"/>
      <c r="ASP21" s="224"/>
      <c r="ASQ21" s="224"/>
      <c r="ASR21" s="224"/>
      <c r="ASS21" s="224"/>
      <c r="AST21" s="224"/>
      <c r="ASU21" s="224"/>
      <c r="ASV21" s="224"/>
      <c r="ASW21" s="224"/>
      <c r="ASX21" s="224"/>
      <c r="ASY21" s="224"/>
      <c r="ASZ21" s="224"/>
      <c r="ATA21" s="224"/>
      <c r="ATB21" s="224"/>
      <c r="ATC21" s="224"/>
      <c r="ATD21" s="224"/>
      <c r="ATE21" s="224"/>
      <c r="ATF21" s="224"/>
      <c r="ATG21" s="224"/>
      <c r="ATH21" s="224"/>
      <c r="ATI21" s="224"/>
      <c r="ATJ21" s="225"/>
      <c r="ATK21" s="226"/>
      <c r="ATL21" s="224"/>
      <c r="ATM21" s="224"/>
      <c r="ATN21" s="224"/>
      <c r="ATO21" s="224"/>
      <c r="ATP21" s="224"/>
      <c r="ATQ21" s="224"/>
      <c r="ATR21" s="224"/>
      <c r="ATS21" s="224"/>
      <c r="ATT21" s="224"/>
      <c r="ATU21" s="224"/>
      <c r="ATV21" s="224"/>
      <c r="ATW21" s="224"/>
      <c r="ATX21" s="224"/>
      <c r="ATY21" s="224"/>
      <c r="ATZ21" s="224"/>
      <c r="AUA21" s="224"/>
      <c r="AUB21" s="224"/>
      <c r="AUC21" s="224"/>
      <c r="AUD21" s="224"/>
      <c r="AUE21" s="224"/>
      <c r="AUF21" s="224"/>
      <c r="AUG21" s="224"/>
      <c r="AUH21" s="224"/>
      <c r="AUI21" s="225"/>
      <c r="AUJ21" s="226"/>
      <c r="AUK21" s="224"/>
      <c r="AUL21" s="224"/>
      <c r="AUM21" s="224"/>
      <c r="AUN21" s="224"/>
      <c r="AUO21" s="224"/>
      <c r="AUP21" s="224"/>
      <c r="AUQ21" s="224"/>
      <c r="AUR21" s="224"/>
      <c r="AUS21" s="224"/>
      <c r="AUT21" s="224"/>
      <c r="AUU21" s="224"/>
      <c r="AUV21" s="224"/>
      <c r="AUW21" s="224"/>
      <c r="AUX21" s="224"/>
      <c r="AUY21" s="224"/>
      <c r="AUZ21" s="224"/>
      <c r="AVA21" s="224"/>
      <c r="AVB21" s="224"/>
      <c r="AVC21" s="224"/>
      <c r="AVD21" s="224"/>
      <c r="AVE21" s="224"/>
      <c r="AVF21" s="224"/>
      <c r="AVG21" s="224"/>
      <c r="AVH21" s="225"/>
      <c r="AVI21" s="226"/>
      <c r="AVJ21" s="224"/>
      <c r="AVK21" s="224"/>
      <c r="AVL21" s="224"/>
      <c r="AVM21" s="224"/>
      <c r="AVN21" s="224"/>
      <c r="AVO21" s="224"/>
      <c r="AVP21" s="224"/>
      <c r="AVQ21" s="224"/>
      <c r="AVR21" s="224"/>
      <c r="AVS21" s="224"/>
      <c r="AVT21" s="224"/>
      <c r="AVU21" s="224"/>
      <c r="AVV21" s="224"/>
      <c r="AVW21" s="224"/>
      <c r="AVX21" s="224"/>
      <c r="AVY21" s="224"/>
      <c r="AVZ21" s="224"/>
      <c r="AWA21" s="224"/>
      <c r="AWB21" s="224"/>
      <c r="AWC21" s="224"/>
      <c r="AWD21" s="224"/>
      <c r="AWE21" s="224"/>
      <c r="AWF21" s="224"/>
      <c r="AWG21" s="225"/>
      <c r="AWH21" s="226"/>
      <c r="AWI21" s="224"/>
      <c r="AWJ21" s="224"/>
      <c r="AWK21" s="224"/>
      <c r="AWL21" s="224"/>
      <c r="AWM21" s="224"/>
      <c r="AWN21" s="224"/>
      <c r="AWO21" s="224"/>
      <c r="AWP21" s="224"/>
      <c r="AWQ21" s="224"/>
      <c r="AWR21" s="224"/>
      <c r="AWS21" s="224"/>
      <c r="AWT21" s="224"/>
      <c r="AWU21" s="224"/>
      <c r="AWV21" s="224"/>
      <c r="AWW21" s="224"/>
      <c r="AWX21" s="224"/>
      <c r="AWY21" s="224"/>
      <c r="AWZ21" s="224"/>
      <c r="AXA21" s="224"/>
      <c r="AXB21" s="224"/>
      <c r="AXC21" s="224"/>
      <c r="AXD21" s="224"/>
      <c r="AXE21" s="224"/>
      <c r="AXF21" s="225"/>
      <c r="AXG21" s="226"/>
      <c r="AXH21" s="224"/>
      <c r="AXI21" s="224"/>
      <c r="AXJ21" s="224"/>
      <c r="AXK21" s="224"/>
      <c r="AXL21" s="224"/>
      <c r="AXM21" s="224"/>
      <c r="AXN21" s="224"/>
      <c r="AXO21" s="224"/>
      <c r="AXP21" s="224"/>
      <c r="AXQ21" s="224"/>
      <c r="AXR21" s="224"/>
      <c r="AXS21" s="224"/>
      <c r="AXT21" s="224"/>
      <c r="AXU21" s="224"/>
      <c r="AXV21" s="224"/>
      <c r="AXW21" s="224"/>
      <c r="AXX21" s="224"/>
      <c r="AXY21" s="224"/>
      <c r="AXZ21" s="224"/>
      <c r="AYA21" s="224"/>
      <c r="AYB21" s="224"/>
      <c r="AYC21" s="224"/>
      <c r="AYD21" s="224"/>
      <c r="AYE21" s="225"/>
      <c r="AYF21" s="226"/>
      <c r="AYG21" s="224"/>
      <c r="AYH21" s="224"/>
      <c r="AYI21" s="224"/>
      <c r="AYJ21" s="224"/>
      <c r="AYK21" s="224"/>
      <c r="AYL21" s="224"/>
      <c r="AYM21" s="224"/>
      <c r="AYN21" s="224"/>
      <c r="AYO21" s="224"/>
      <c r="AYP21" s="224"/>
      <c r="AYQ21" s="224"/>
      <c r="AYR21" s="224"/>
      <c r="AYS21" s="224"/>
      <c r="AYT21" s="224"/>
      <c r="AYU21" s="224"/>
      <c r="AYV21" s="224"/>
      <c r="AYW21" s="224"/>
      <c r="AYX21" s="224"/>
      <c r="AYY21" s="224"/>
      <c r="AYZ21" s="224"/>
      <c r="AZA21" s="224"/>
      <c r="AZB21" s="224"/>
      <c r="AZC21" s="224"/>
      <c r="AZD21" s="225"/>
      <c r="AZE21" s="226"/>
      <c r="AZF21" s="224"/>
      <c r="AZG21" s="224"/>
      <c r="AZH21" s="224"/>
      <c r="AZI21" s="224"/>
      <c r="AZJ21" s="224"/>
      <c r="AZK21" s="224"/>
      <c r="AZL21" s="224"/>
      <c r="AZM21" s="224"/>
      <c r="AZN21" s="224"/>
      <c r="AZO21" s="224"/>
      <c r="AZP21" s="224"/>
      <c r="AZQ21" s="224"/>
      <c r="AZR21" s="224"/>
      <c r="AZS21" s="224"/>
      <c r="AZT21" s="224"/>
      <c r="AZU21" s="224"/>
      <c r="AZV21" s="224"/>
      <c r="AZW21" s="224"/>
      <c r="AZX21" s="224"/>
      <c r="AZY21" s="224"/>
      <c r="AZZ21" s="224"/>
      <c r="BAA21" s="224"/>
      <c r="BAB21" s="224"/>
      <c r="BAC21" s="225"/>
      <c r="BAD21" s="226"/>
      <c r="BAE21" s="224"/>
      <c r="BAF21" s="224"/>
      <c r="BAG21" s="224"/>
      <c r="BAH21" s="224"/>
      <c r="BAI21" s="224"/>
      <c r="BAJ21" s="224"/>
      <c r="BAK21" s="224"/>
      <c r="BAL21" s="224"/>
      <c r="BAM21" s="224"/>
      <c r="BAN21" s="224"/>
      <c r="BAO21" s="224"/>
      <c r="BAP21" s="224"/>
      <c r="BAQ21" s="224"/>
      <c r="BAR21" s="224"/>
      <c r="BAS21" s="224"/>
      <c r="BAT21" s="224"/>
      <c r="BAU21" s="224"/>
      <c r="BAV21" s="224"/>
      <c r="BAW21" s="224"/>
      <c r="BAX21" s="224"/>
      <c r="BAY21" s="224"/>
      <c r="BAZ21" s="224"/>
      <c r="BBA21" s="224"/>
      <c r="BBB21" s="225"/>
      <c r="BBC21" s="226"/>
      <c r="BBD21" s="224"/>
      <c r="BBE21" s="224"/>
      <c r="BBF21" s="224"/>
      <c r="BBG21" s="224"/>
      <c r="BBH21" s="224"/>
      <c r="BBI21" s="224"/>
      <c r="BBJ21" s="224"/>
      <c r="BBK21" s="224"/>
      <c r="BBL21" s="224"/>
      <c r="BBM21" s="224"/>
      <c r="BBN21" s="224"/>
      <c r="BBO21" s="224"/>
      <c r="BBP21" s="224"/>
      <c r="BBQ21" s="224"/>
      <c r="BBR21" s="224"/>
      <c r="BBS21" s="224"/>
      <c r="BBT21" s="224"/>
      <c r="BBU21" s="224"/>
      <c r="BBV21" s="224"/>
      <c r="BBW21" s="224"/>
      <c r="BBX21" s="224"/>
      <c r="BBY21" s="224"/>
      <c r="BBZ21" s="224"/>
      <c r="BCA21" s="225"/>
      <c r="BCB21" s="226"/>
      <c r="BCC21" s="224"/>
      <c r="BCD21" s="224"/>
      <c r="BCE21" s="224"/>
      <c r="BCF21" s="224"/>
      <c r="BCG21" s="224"/>
      <c r="BCH21" s="224"/>
      <c r="BCI21" s="224"/>
      <c r="BCJ21" s="224"/>
      <c r="BCK21" s="224"/>
      <c r="BCL21" s="224"/>
      <c r="BCM21" s="224"/>
      <c r="BCN21" s="224"/>
      <c r="BCO21" s="224"/>
      <c r="BCP21" s="224"/>
      <c r="BCQ21" s="224"/>
      <c r="BCR21" s="224"/>
      <c r="BCS21" s="224"/>
      <c r="BCT21" s="224"/>
      <c r="BCU21" s="224"/>
      <c r="BCV21" s="224"/>
      <c r="BCW21" s="224"/>
      <c r="BCX21" s="224"/>
      <c r="BCY21" s="224"/>
      <c r="BCZ21" s="225"/>
      <c r="BDA21" s="226"/>
      <c r="BDB21" s="224"/>
      <c r="BDC21" s="224"/>
      <c r="BDD21" s="224"/>
      <c r="BDE21" s="224"/>
      <c r="BDF21" s="224"/>
      <c r="BDG21" s="224"/>
      <c r="BDH21" s="224"/>
      <c r="BDI21" s="224"/>
      <c r="BDJ21" s="224"/>
      <c r="BDK21" s="224"/>
      <c r="BDL21" s="224"/>
      <c r="BDM21" s="224"/>
      <c r="BDN21" s="224"/>
      <c r="BDO21" s="224"/>
      <c r="BDP21" s="224"/>
      <c r="BDQ21" s="224"/>
      <c r="BDR21" s="224"/>
      <c r="BDS21" s="224"/>
      <c r="BDT21" s="224"/>
      <c r="BDU21" s="224"/>
      <c r="BDV21" s="224"/>
      <c r="BDW21" s="224"/>
      <c r="BDX21" s="224"/>
      <c r="BDY21" s="225"/>
      <c r="BDZ21" s="226"/>
      <c r="BEA21" s="224"/>
      <c r="BEB21" s="224"/>
      <c r="BEC21" s="224"/>
      <c r="BED21" s="224"/>
      <c r="BEE21" s="224"/>
      <c r="BEF21" s="224"/>
      <c r="BEG21" s="224"/>
      <c r="BEH21" s="224"/>
      <c r="BEI21" s="224"/>
      <c r="BEJ21" s="224"/>
      <c r="BEK21" s="224"/>
      <c r="BEL21" s="224"/>
      <c r="BEM21" s="224"/>
      <c r="BEN21" s="224"/>
      <c r="BEO21" s="224"/>
      <c r="BEP21" s="224"/>
      <c r="BEQ21" s="224"/>
      <c r="BER21" s="224"/>
      <c r="BES21" s="224"/>
      <c r="BET21" s="224"/>
      <c r="BEU21" s="224"/>
      <c r="BEV21" s="224"/>
      <c r="BEW21" s="224"/>
      <c r="BEX21" s="225"/>
      <c r="BEY21" s="226"/>
      <c r="BEZ21" s="224"/>
      <c r="BFA21" s="224"/>
      <c r="BFB21" s="224"/>
      <c r="BFC21" s="224"/>
      <c r="BFD21" s="224"/>
      <c r="BFE21" s="224"/>
      <c r="BFF21" s="224"/>
      <c r="BFG21" s="224"/>
      <c r="BFH21" s="224"/>
      <c r="BFI21" s="224"/>
      <c r="BFJ21" s="224"/>
      <c r="BFK21" s="224"/>
      <c r="BFL21" s="224"/>
      <c r="BFM21" s="224"/>
      <c r="BFN21" s="224"/>
      <c r="BFO21" s="224"/>
      <c r="BFP21" s="224"/>
      <c r="BFQ21" s="224"/>
      <c r="BFR21" s="224"/>
      <c r="BFS21" s="224"/>
      <c r="BFT21" s="224"/>
      <c r="BFU21" s="224"/>
      <c r="BFV21" s="224"/>
      <c r="BFW21" s="225"/>
      <c r="BFX21" s="226"/>
      <c r="BFY21" s="224"/>
      <c r="BFZ21" s="224"/>
      <c r="BGA21" s="224"/>
      <c r="BGB21" s="224"/>
      <c r="BGC21" s="224"/>
      <c r="BGD21" s="224"/>
      <c r="BGE21" s="224"/>
      <c r="BGF21" s="224"/>
      <c r="BGG21" s="224"/>
      <c r="BGH21" s="224"/>
      <c r="BGI21" s="224"/>
      <c r="BGJ21" s="224"/>
      <c r="BGK21" s="224"/>
      <c r="BGL21" s="224"/>
      <c r="BGM21" s="224"/>
      <c r="BGN21" s="224"/>
      <c r="BGO21" s="224"/>
      <c r="BGP21" s="224"/>
      <c r="BGQ21" s="224"/>
      <c r="BGR21" s="224"/>
      <c r="BGS21" s="224"/>
      <c r="BGT21" s="224"/>
      <c r="BGU21" s="224"/>
      <c r="BGV21" s="225"/>
      <c r="BGW21" s="226"/>
      <c r="BGX21" s="224"/>
      <c r="BGY21" s="224"/>
      <c r="BGZ21" s="224"/>
      <c r="BHA21" s="224"/>
      <c r="BHB21" s="224"/>
      <c r="BHC21" s="224"/>
      <c r="BHD21" s="224"/>
      <c r="BHE21" s="224"/>
      <c r="BHF21" s="224"/>
      <c r="BHG21" s="224"/>
      <c r="BHH21" s="224"/>
      <c r="BHI21" s="224"/>
      <c r="BHJ21" s="224"/>
      <c r="BHK21" s="224"/>
      <c r="BHL21" s="224"/>
      <c r="BHM21" s="224"/>
      <c r="BHN21" s="224"/>
      <c r="BHO21" s="224"/>
      <c r="BHP21" s="224"/>
      <c r="BHQ21" s="224"/>
      <c r="BHR21" s="224"/>
      <c r="BHS21" s="224"/>
      <c r="BHT21" s="224"/>
      <c r="BHU21" s="225"/>
      <c r="BHV21" s="226"/>
      <c r="BHW21" s="224"/>
      <c r="BHX21" s="224"/>
      <c r="BHY21" s="224"/>
      <c r="BHZ21" s="224"/>
      <c r="BIA21" s="224"/>
      <c r="BIB21" s="224"/>
      <c r="BIC21" s="224"/>
      <c r="BID21" s="224"/>
      <c r="BIE21" s="224"/>
      <c r="BIF21" s="224"/>
      <c r="BIG21" s="224"/>
      <c r="BIH21" s="224"/>
      <c r="BII21" s="224"/>
      <c r="BIJ21" s="224"/>
      <c r="BIK21" s="224"/>
      <c r="BIL21" s="224"/>
      <c r="BIM21" s="224"/>
      <c r="BIN21" s="224"/>
      <c r="BIO21" s="224"/>
      <c r="BIP21" s="224"/>
      <c r="BIQ21" s="224"/>
      <c r="BIR21" s="224"/>
      <c r="BIS21" s="224"/>
      <c r="BIT21" s="225"/>
      <c r="BIU21" s="226"/>
      <c r="BIV21" s="224"/>
      <c r="BIW21" s="224"/>
      <c r="BIX21" s="224"/>
      <c r="BIY21" s="224"/>
      <c r="BIZ21" s="224"/>
      <c r="BJA21" s="224"/>
      <c r="BJB21" s="224"/>
      <c r="BJC21" s="224"/>
      <c r="BJD21" s="224"/>
      <c r="BJE21" s="224"/>
      <c r="BJF21" s="224"/>
      <c r="BJG21" s="224"/>
      <c r="BJH21" s="224"/>
      <c r="BJI21" s="224"/>
      <c r="BJJ21" s="224"/>
      <c r="BJK21" s="224"/>
      <c r="BJL21" s="224"/>
      <c r="BJM21" s="224"/>
      <c r="BJN21" s="224"/>
      <c r="BJO21" s="224"/>
      <c r="BJP21" s="224"/>
      <c r="BJQ21" s="224"/>
      <c r="BJR21" s="224"/>
      <c r="BJS21" s="225"/>
      <c r="BJT21" s="226"/>
      <c r="BJU21" s="224"/>
      <c r="BJV21" s="224"/>
      <c r="BJW21" s="224"/>
      <c r="BJX21" s="224"/>
      <c r="BJY21" s="224"/>
      <c r="BJZ21" s="224"/>
      <c r="BKA21" s="224"/>
      <c r="BKB21" s="224"/>
      <c r="BKC21" s="224"/>
      <c r="BKD21" s="224"/>
      <c r="BKE21" s="224"/>
      <c r="BKF21" s="224"/>
      <c r="BKG21" s="224"/>
      <c r="BKH21" s="224"/>
      <c r="BKI21" s="224"/>
      <c r="BKJ21" s="224"/>
      <c r="BKK21" s="224"/>
      <c r="BKL21" s="224"/>
      <c r="BKM21" s="224"/>
      <c r="BKN21" s="224"/>
      <c r="BKO21" s="224"/>
      <c r="BKP21" s="224"/>
      <c r="BKQ21" s="224"/>
      <c r="BKR21" s="225"/>
      <c r="BKS21" s="226"/>
      <c r="BKT21" s="224"/>
      <c r="BKU21" s="224"/>
      <c r="BKV21" s="224"/>
      <c r="BKW21" s="224"/>
      <c r="BKX21" s="224"/>
      <c r="BKY21" s="224"/>
      <c r="BKZ21" s="224"/>
      <c r="BLA21" s="224"/>
      <c r="BLB21" s="224"/>
      <c r="BLC21" s="224"/>
      <c r="BLD21" s="224"/>
      <c r="BLE21" s="224"/>
      <c r="BLF21" s="224"/>
      <c r="BLG21" s="224"/>
      <c r="BLH21" s="224"/>
      <c r="BLI21" s="224"/>
      <c r="BLJ21" s="224"/>
      <c r="BLK21" s="224"/>
      <c r="BLL21" s="224"/>
      <c r="BLM21" s="224"/>
      <c r="BLN21" s="224"/>
      <c r="BLO21" s="224"/>
      <c r="BLP21" s="224"/>
      <c r="BLQ21" s="225"/>
      <c r="BLR21" s="226"/>
      <c r="BLS21" s="224"/>
      <c r="BLT21" s="224"/>
      <c r="BLU21" s="224"/>
      <c r="BLV21" s="224"/>
      <c r="BLW21" s="224"/>
      <c r="BLX21" s="224"/>
      <c r="BLY21" s="224"/>
      <c r="BLZ21" s="224"/>
      <c r="BMA21" s="224"/>
      <c r="BMB21" s="224"/>
      <c r="BMC21" s="224"/>
      <c r="BMD21" s="224"/>
      <c r="BME21" s="224"/>
      <c r="BMF21" s="224"/>
      <c r="BMG21" s="224"/>
      <c r="BMH21" s="224"/>
      <c r="BMI21" s="224"/>
      <c r="BMJ21" s="224"/>
      <c r="BMK21" s="224"/>
      <c r="BML21" s="224"/>
      <c r="BMM21" s="224"/>
      <c r="BMN21" s="224"/>
      <c r="BMO21" s="224"/>
      <c r="BMP21" s="225"/>
      <c r="BMQ21" s="226"/>
      <c r="BMR21" s="224"/>
      <c r="BMS21" s="224"/>
      <c r="BMT21" s="224"/>
      <c r="BMU21" s="224"/>
      <c r="BMV21" s="224"/>
      <c r="BMW21" s="224"/>
      <c r="BMX21" s="224"/>
      <c r="BMY21" s="224"/>
      <c r="BMZ21" s="224"/>
      <c r="BNA21" s="224"/>
      <c r="BNB21" s="224"/>
      <c r="BNC21" s="224"/>
      <c r="BND21" s="224"/>
      <c r="BNE21" s="224"/>
      <c r="BNF21" s="224"/>
      <c r="BNG21" s="224"/>
      <c r="BNH21" s="224"/>
      <c r="BNI21" s="224"/>
      <c r="BNJ21" s="224"/>
      <c r="BNK21" s="224"/>
      <c r="BNL21" s="224"/>
      <c r="BNM21" s="224"/>
      <c r="BNN21" s="224"/>
      <c r="BNO21" s="225"/>
      <c r="BNP21" s="226"/>
      <c r="BNQ21" s="224"/>
      <c r="BNR21" s="224"/>
      <c r="BNS21" s="224"/>
      <c r="BNT21" s="224"/>
      <c r="BNU21" s="224"/>
      <c r="BNV21" s="224"/>
      <c r="BNW21" s="224"/>
      <c r="BNX21" s="224"/>
      <c r="BNY21" s="224"/>
      <c r="BNZ21" s="224"/>
      <c r="BOA21" s="224"/>
      <c r="BOB21" s="224"/>
      <c r="BOC21" s="224"/>
      <c r="BOD21" s="224"/>
      <c r="BOE21" s="224"/>
      <c r="BOF21" s="224"/>
      <c r="BOG21" s="224"/>
      <c r="BOH21" s="224"/>
      <c r="BOI21" s="224"/>
      <c r="BOJ21" s="224"/>
      <c r="BOK21" s="224"/>
      <c r="BOL21" s="224"/>
      <c r="BOM21" s="224"/>
      <c r="BON21" s="225"/>
      <c r="BOO21" s="226"/>
      <c r="BOP21" s="224"/>
      <c r="BOQ21" s="224"/>
      <c r="BOR21" s="224"/>
      <c r="BOS21" s="224"/>
      <c r="BOT21" s="224"/>
      <c r="BOU21" s="224"/>
      <c r="BOV21" s="224"/>
      <c r="BOW21" s="224"/>
      <c r="BOX21" s="224"/>
      <c r="BOY21" s="224"/>
      <c r="BOZ21" s="224"/>
      <c r="BPA21" s="224"/>
      <c r="BPB21" s="224"/>
      <c r="BPC21" s="224"/>
      <c r="BPD21" s="224"/>
      <c r="BPE21" s="224"/>
      <c r="BPF21" s="224"/>
      <c r="BPG21" s="224"/>
      <c r="BPH21" s="224"/>
      <c r="BPI21" s="224"/>
      <c r="BPJ21" s="224"/>
      <c r="BPK21" s="224"/>
      <c r="BPL21" s="224"/>
      <c r="BPM21" s="225"/>
      <c r="BPN21" s="226"/>
      <c r="BPO21" s="224"/>
      <c r="BPP21" s="224"/>
      <c r="BPQ21" s="224"/>
      <c r="BPR21" s="224"/>
      <c r="BPS21" s="224"/>
      <c r="BPT21" s="224"/>
      <c r="BPU21" s="224"/>
      <c r="BPV21" s="224"/>
      <c r="BPW21" s="224"/>
      <c r="BPX21" s="224"/>
      <c r="BPY21" s="224"/>
      <c r="BPZ21" s="224"/>
      <c r="BQA21" s="224"/>
      <c r="BQB21" s="224"/>
      <c r="BQC21" s="224"/>
      <c r="BQD21" s="224"/>
      <c r="BQE21" s="224"/>
      <c r="BQF21" s="224"/>
      <c r="BQG21" s="224"/>
      <c r="BQH21" s="224"/>
      <c r="BQI21" s="224"/>
      <c r="BQJ21" s="224"/>
      <c r="BQK21" s="224"/>
      <c r="BQL21" s="225"/>
      <c r="BQM21" s="226"/>
      <c r="BQN21" s="224"/>
      <c r="BQO21" s="224"/>
      <c r="BQP21" s="224"/>
      <c r="BQQ21" s="224"/>
      <c r="BQR21" s="224"/>
      <c r="BQS21" s="224"/>
      <c r="BQT21" s="224"/>
      <c r="BQU21" s="224"/>
      <c r="BQV21" s="224"/>
      <c r="BQW21" s="224"/>
      <c r="BQX21" s="224"/>
      <c r="BQY21" s="224"/>
      <c r="BQZ21" s="224"/>
      <c r="BRA21" s="224"/>
      <c r="BRB21" s="224"/>
      <c r="BRC21" s="224"/>
      <c r="BRD21" s="224"/>
      <c r="BRE21" s="224"/>
      <c r="BRF21" s="224"/>
      <c r="BRG21" s="224"/>
      <c r="BRH21" s="224"/>
      <c r="BRI21" s="224"/>
      <c r="BRJ21" s="224"/>
      <c r="BRK21" s="225"/>
      <c r="BRL21" s="226"/>
      <c r="BRM21" s="224"/>
      <c r="BRN21" s="224"/>
      <c r="BRO21" s="224"/>
      <c r="BRP21" s="224"/>
      <c r="BRQ21" s="224"/>
      <c r="BRR21" s="224"/>
      <c r="BRS21" s="224"/>
      <c r="BRT21" s="224"/>
      <c r="BRU21" s="224"/>
      <c r="BRV21" s="224"/>
      <c r="BRW21" s="224"/>
      <c r="BRX21" s="224"/>
      <c r="BRY21" s="224"/>
      <c r="BRZ21" s="224"/>
      <c r="BSA21" s="224"/>
      <c r="BSB21" s="224"/>
      <c r="BSC21" s="224"/>
      <c r="BSD21" s="224"/>
      <c r="BSE21" s="224"/>
      <c r="BSF21" s="224"/>
      <c r="BSG21" s="224"/>
      <c r="BSH21" s="224"/>
      <c r="BSI21" s="224"/>
      <c r="BSJ21" s="225"/>
      <c r="BSK21" s="226"/>
      <c r="BSL21" s="224"/>
      <c r="BSM21" s="224"/>
      <c r="BSN21" s="224"/>
      <c r="BSO21" s="224"/>
      <c r="BSP21" s="224"/>
      <c r="BSQ21" s="224"/>
      <c r="BSR21" s="224"/>
      <c r="BSS21" s="224"/>
      <c r="BST21" s="224"/>
      <c r="BSU21" s="224"/>
      <c r="BSV21" s="224"/>
      <c r="BSW21" s="224"/>
      <c r="BSX21" s="224"/>
      <c r="BSY21" s="224"/>
      <c r="BSZ21" s="224"/>
      <c r="BTA21" s="224"/>
      <c r="BTB21" s="224"/>
      <c r="BTC21" s="224"/>
      <c r="BTD21" s="224"/>
      <c r="BTE21" s="224"/>
      <c r="BTF21" s="224"/>
      <c r="BTG21" s="224"/>
      <c r="BTH21" s="224"/>
      <c r="BTI21" s="225"/>
      <c r="BTJ21" s="226"/>
      <c r="BTK21" s="224"/>
      <c r="BTL21" s="224"/>
      <c r="BTM21" s="224"/>
      <c r="BTN21" s="224"/>
      <c r="BTO21" s="224"/>
      <c r="BTP21" s="224"/>
      <c r="BTQ21" s="224"/>
      <c r="BTR21" s="224"/>
      <c r="BTS21" s="224"/>
      <c r="BTT21" s="224"/>
      <c r="BTU21" s="224"/>
      <c r="BTV21" s="224"/>
      <c r="BTW21" s="224"/>
      <c r="BTX21" s="224"/>
      <c r="BTY21" s="224"/>
      <c r="BTZ21" s="224"/>
      <c r="BUA21" s="224"/>
      <c r="BUB21" s="224"/>
      <c r="BUC21" s="224"/>
      <c r="BUD21" s="224"/>
      <c r="BUE21" s="224"/>
      <c r="BUF21" s="224"/>
      <c r="BUG21" s="224"/>
      <c r="BUH21" s="225"/>
      <c r="BUI21" s="226"/>
      <c r="BUJ21" s="224"/>
      <c r="BUK21" s="224"/>
      <c r="BUL21" s="224"/>
      <c r="BUM21" s="224"/>
      <c r="BUN21" s="224"/>
      <c r="BUO21" s="224"/>
      <c r="BUP21" s="224"/>
      <c r="BUQ21" s="224"/>
      <c r="BUR21" s="224"/>
      <c r="BUS21" s="224"/>
      <c r="BUT21" s="224"/>
      <c r="BUU21" s="224"/>
      <c r="BUV21" s="224"/>
      <c r="BUW21" s="224"/>
      <c r="BUX21" s="224"/>
      <c r="BUY21" s="224"/>
      <c r="BUZ21" s="224"/>
      <c r="BVA21" s="224"/>
      <c r="BVB21" s="224"/>
      <c r="BVC21" s="224"/>
      <c r="BVD21" s="224"/>
      <c r="BVE21" s="224"/>
      <c r="BVF21" s="224"/>
      <c r="BVG21" s="225"/>
      <c r="BVH21" s="226"/>
      <c r="BVI21" s="224"/>
      <c r="BVJ21" s="224"/>
      <c r="BVK21" s="224"/>
      <c r="BVL21" s="224"/>
      <c r="BVM21" s="224"/>
      <c r="BVN21" s="224"/>
      <c r="BVO21" s="224"/>
      <c r="BVP21" s="224"/>
      <c r="BVQ21" s="224"/>
      <c r="BVR21" s="224"/>
      <c r="BVS21" s="224"/>
      <c r="BVT21" s="224"/>
      <c r="BVU21" s="224"/>
      <c r="BVV21" s="224"/>
      <c r="BVW21" s="224"/>
      <c r="BVX21" s="224"/>
      <c r="BVY21" s="224"/>
      <c r="BVZ21" s="224"/>
      <c r="BWA21" s="224"/>
      <c r="BWB21" s="224"/>
      <c r="BWC21" s="224"/>
      <c r="BWD21" s="224"/>
      <c r="BWE21" s="224"/>
      <c r="BWF21" s="225"/>
      <c r="BWG21" s="226"/>
      <c r="BWH21" s="224"/>
      <c r="BWI21" s="224"/>
      <c r="BWJ21" s="224"/>
      <c r="BWK21" s="224"/>
      <c r="BWL21" s="224"/>
      <c r="BWM21" s="224"/>
      <c r="BWN21" s="224"/>
      <c r="BWO21" s="224"/>
      <c r="BWP21" s="224"/>
      <c r="BWQ21" s="224"/>
      <c r="BWR21" s="224"/>
      <c r="BWS21" s="224"/>
      <c r="BWT21" s="224"/>
      <c r="BWU21" s="224"/>
      <c r="BWV21" s="224"/>
      <c r="BWW21" s="224"/>
      <c r="BWX21" s="224"/>
      <c r="BWY21" s="224"/>
      <c r="BWZ21" s="224"/>
      <c r="BXA21" s="224"/>
      <c r="BXB21" s="224"/>
      <c r="BXC21" s="224"/>
      <c r="BXD21" s="224"/>
      <c r="BXE21" s="225"/>
      <c r="BXF21" s="226"/>
      <c r="BXG21" s="224"/>
      <c r="BXH21" s="224"/>
      <c r="BXI21" s="224"/>
      <c r="BXJ21" s="224"/>
      <c r="BXK21" s="224"/>
      <c r="BXL21" s="224"/>
      <c r="BXM21" s="224"/>
      <c r="BXN21" s="224"/>
      <c r="BXO21" s="224"/>
      <c r="BXP21" s="224"/>
      <c r="BXQ21" s="224"/>
      <c r="BXR21" s="224"/>
      <c r="BXS21" s="224"/>
      <c r="BXT21" s="224"/>
      <c r="BXU21" s="224"/>
      <c r="BXV21" s="224"/>
      <c r="BXW21" s="224"/>
      <c r="BXX21" s="224"/>
      <c r="BXY21" s="224"/>
      <c r="BXZ21" s="224"/>
      <c r="BYA21" s="224"/>
      <c r="BYB21" s="224"/>
      <c r="BYC21" s="224"/>
      <c r="BYD21" s="225"/>
      <c r="BYE21" s="226"/>
      <c r="BYF21" s="224"/>
      <c r="BYG21" s="224"/>
      <c r="BYH21" s="224"/>
      <c r="BYI21" s="224"/>
      <c r="BYJ21" s="224"/>
      <c r="BYK21" s="224"/>
      <c r="BYL21" s="224"/>
      <c r="BYM21" s="224"/>
      <c r="BYN21" s="224"/>
      <c r="BYO21" s="224"/>
      <c r="BYP21" s="224"/>
      <c r="BYQ21" s="224"/>
      <c r="BYR21" s="224"/>
      <c r="BYS21" s="224"/>
      <c r="BYT21" s="224"/>
      <c r="BYU21" s="224"/>
      <c r="BYV21" s="224"/>
      <c r="BYW21" s="224"/>
      <c r="BYX21" s="224"/>
      <c r="BYY21" s="224"/>
      <c r="BYZ21" s="224"/>
      <c r="BZA21" s="224"/>
      <c r="BZB21" s="224"/>
      <c r="BZC21" s="225"/>
      <c r="BZD21" s="226"/>
      <c r="BZE21" s="224"/>
      <c r="BZF21" s="224"/>
      <c r="BZG21" s="224"/>
      <c r="BZH21" s="224"/>
      <c r="BZI21" s="224"/>
      <c r="BZJ21" s="224"/>
      <c r="BZK21" s="224"/>
      <c r="BZL21" s="224"/>
      <c r="BZM21" s="224"/>
      <c r="BZN21" s="224"/>
      <c r="BZO21" s="224"/>
      <c r="BZP21" s="224"/>
      <c r="BZQ21" s="224"/>
      <c r="BZR21" s="224"/>
      <c r="BZS21" s="224"/>
      <c r="BZT21" s="224"/>
      <c r="BZU21" s="224"/>
      <c r="BZV21" s="224"/>
      <c r="BZW21" s="224"/>
      <c r="BZX21" s="224"/>
      <c r="BZY21" s="224"/>
      <c r="BZZ21" s="224"/>
      <c r="CAA21" s="224"/>
      <c r="CAB21" s="225"/>
      <c r="CAC21" s="226"/>
      <c r="CAD21" s="224"/>
      <c r="CAE21" s="224"/>
      <c r="CAF21" s="224"/>
      <c r="CAG21" s="224"/>
      <c r="CAH21" s="224"/>
      <c r="CAI21" s="224"/>
      <c r="CAJ21" s="224"/>
      <c r="CAK21" s="224"/>
      <c r="CAL21" s="224"/>
      <c r="CAM21" s="224"/>
      <c r="CAN21" s="224"/>
      <c r="CAO21" s="224"/>
      <c r="CAP21" s="224"/>
      <c r="CAQ21" s="224"/>
      <c r="CAR21" s="224"/>
      <c r="CAS21" s="224"/>
      <c r="CAT21" s="224"/>
      <c r="CAU21" s="224"/>
      <c r="CAV21" s="224"/>
      <c r="CAW21" s="224"/>
      <c r="CAX21" s="224"/>
      <c r="CAY21" s="224"/>
      <c r="CAZ21" s="224"/>
      <c r="CBA21" s="225"/>
      <c r="CBB21" s="226"/>
      <c r="CBC21" s="224"/>
      <c r="CBD21" s="224"/>
      <c r="CBE21" s="224"/>
      <c r="CBF21" s="224"/>
      <c r="CBG21" s="224"/>
      <c r="CBH21" s="224"/>
      <c r="CBI21" s="224"/>
      <c r="CBJ21" s="224"/>
      <c r="CBK21" s="224"/>
      <c r="CBL21" s="224"/>
      <c r="CBM21" s="224"/>
      <c r="CBN21" s="224"/>
      <c r="CBO21" s="224"/>
      <c r="CBP21" s="224"/>
      <c r="CBQ21" s="224"/>
      <c r="CBR21" s="224"/>
      <c r="CBS21" s="224"/>
      <c r="CBT21" s="224"/>
      <c r="CBU21" s="224"/>
      <c r="CBV21" s="224"/>
      <c r="CBW21" s="224"/>
      <c r="CBX21" s="224"/>
      <c r="CBY21" s="224"/>
      <c r="CBZ21" s="225"/>
      <c r="CCA21" s="226"/>
      <c r="CCB21" s="224"/>
      <c r="CCC21" s="224"/>
      <c r="CCD21" s="224"/>
      <c r="CCE21" s="224"/>
      <c r="CCF21" s="224"/>
      <c r="CCG21" s="224"/>
      <c r="CCH21" s="224"/>
      <c r="CCI21" s="224"/>
      <c r="CCJ21" s="224"/>
      <c r="CCK21" s="224"/>
      <c r="CCL21" s="224"/>
      <c r="CCM21" s="224"/>
      <c r="CCN21" s="224"/>
      <c r="CCO21" s="224"/>
      <c r="CCP21" s="224"/>
      <c r="CCQ21" s="224"/>
      <c r="CCR21" s="224"/>
      <c r="CCS21" s="224"/>
      <c r="CCT21" s="224"/>
      <c r="CCU21" s="224"/>
      <c r="CCV21" s="224"/>
      <c r="CCW21" s="224"/>
      <c r="CCX21" s="224"/>
      <c r="CCY21" s="225"/>
      <c r="CCZ21" s="226"/>
      <c r="CDA21" s="224"/>
      <c r="CDB21" s="224"/>
      <c r="CDC21" s="224"/>
      <c r="CDD21" s="224"/>
      <c r="CDE21" s="224"/>
      <c r="CDF21" s="224"/>
      <c r="CDG21" s="224"/>
      <c r="CDH21" s="224"/>
      <c r="CDI21" s="224"/>
      <c r="CDJ21" s="224"/>
      <c r="CDK21" s="224"/>
      <c r="CDL21" s="224"/>
      <c r="CDM21" s="224"/>
      <c r="CDN21" s="224"/>
      <c r="CDO21" s="224"/>
      <c r="CDP21" s="224"/>
      <c r="CDQ21" s="224"/>
      <c r="CDR21" s="224"/>
      <c r="CDS21" s="224"/>
      <c r="CDT21" s="224"/>
      <c r="CDU21" s="224"/>
      <c r="CDV21" s="224"/>
      <c r="CDW21" s="224"/>
      <c r="CDX21" s="225"/>
      <c r="CDY21" s="226"/>
      <c r="CDZ21" s="224"/>
      <c r="CEA21" s="224"/>
      <c r="CEB21" s="224"/>
      <c r="CEC21" s="224"/>
      <c r="CED21" s="224"/>
      <c r="CEE21" s="224"/>
      <c r="CEF21" s="224"/>
      <c r="CEG21" s="224"/>
      <c r="CEH21" s="224"/>
      <c r="CEI21" s="224"/>
      <c r="CEJ21" s="224"/>
      <c r="CEK21" s="224"/>
      <c r="CEL21" s="224"/>
      <c r="CEM21" s="224"/>
      <c r="CEN21" s="224"/>
      <c r="CEO21" s="224"/>
      <c r="CEP21" s="224"/>
      <c r="CEQ21" s="224"/>
      <c r="CER21" s="224"/>
      <c r="CES21" s="224"/>
      <c r="CET21" s="224"/>
      <c r="CEU21" s="224"/>
      <c r="CEV21" s="224"/>
      <c r="CEW21" s="225"/>
      <c r="CEX21" s="226"/>
      <c r="CEY21" s="224"/>
      <c r="CEZ21" s="224"/>
      <c r="CFA21" s="224"/>
      <c r="CFB21" s="224"/>
      <c r="CFC21" s="224"/>
      <c r="CFD21" s="224"/>
      <c r="CFE21" s="224"/>
      <c r="CFF21" s="224"/>
      <c r="CFG21" s="224"/>
      <c r="CFH21" s="224"/>
      <c r="CFI21" s="224"/>
      <c r="CFJ21" s="224"/>
      <c r="CFK21" s="224"/>
      <c r="CFL21" s="224"/>
      <c r="CFM21" s="224"/>
      <c r="CFN21" s="224"/>
      <c r="CFO21" s="224"/>
      <c r="CFP21" s="224"/>
      <c r="CFQ21" s="224"/>
      <c r="CFR21" s="224"/>
      <c r="CFS21" s="224"/>
      <c r="CFT21" s="224"/>
      <c r="CFU21" s="224"/>
      <c r="CFV21" s="225"/>
      <c r="CFW21" s="226"/>
      <c r="CFX21" s="224"/>
      <c r="CFY21" s="224"/>
      <c r="CFZ21" s="224"/>
      <c r="CGA21" s="224"/>
      <c r="CGB21" s="224"/>
      <c r="CGC21" s="224"/>
      <c r="CGD21" s="224"/>
      <c r="CGE21" s="224"/>
      <c r="CGF21" s="224"/>
      <c r="CGG21" s="224"/>
      <c r="CGH21" s="224"/>
      <c r="CGI21" s="224"/>
      <c r="CGJ21" s="224"/>
      <c r="CGK21" s="224"/>
      <c r="CGL21" s="224"/>
      <c r="CGM21" s="224"/>
      <c r="CGN21" s="224"/>
      <c r="CGO21" s="224"/>
      <c r="CGP21" s="224"/>
      <c r="CGQ21" s="224"/>
      <c r="CGR21" s="224"/>
      <c r="CGS21" s="224"/>
      <c r="CGT21" s="224"/>
      <c r="CGU21" s="225"/>
      <c r="CGV21" s="226"/>
      <c r="CGW21" s="224"/>
      <c r="CGX21" s="224"/>
      <c r="CGY21" s="224"/>
      <c r="CGZ21" s="224"/>
      <c r="CHA21" s="224"/>
      <c r="CHB21" s="224"/>
      <c r="CHC21" s="224"/>
      <c r="CHD21" s="224"/>
      <c r="CHE21" s="224"/>
      <c r="CHF21" s="224"/>
      <c r="CHG21" s="224"/>
      <c r="CHH21" s="224"/>
      <c r="CHI21" s="224"/>
      <c r="CHJ21" s="224"/>
      <c r="CHK21" s="224"/>
      <c r="CHL21" s="224"/>
      <c r="CHM21" s="224"/>
      <c r="CHN21" s="224"/>
      <c r="CHO21" s="224"/>
      <c r="CHP21" s="224"/>
      <c r="CHQ21" s="224"/>
      <c r="CHR21" s="224"/>
      <c r="CHS21" s="224"/>
      <c r="CHT21" s="225"/>
      <c r="CHU21" s="226"/>
      <c r="CHV21" s="224"/>
      <c r="CHW21" s="224"/>
      <c r="CHX21" s="224"/>
      <c r="CHY21" s="224"/>
      <c r="CHZ21" s="224"/>
      <c r="CIA21" s="224"/>
      <c r="CIB21" s="224"/>
      <c r="CIC21" s="224"/>
      <c r="CID21" s="224"/>
      <c r="CIE21" s="224"/>
      <c r="CIF21" s="224"/>
      <c r="CIG21" s="224"/>
      <c r="CIH21" s="224"/>
      <c r="CII21" s="224"/>
      <c r="CIJ21" s="224"/>
      <c r="CIK21" s="224"/>
      <c r="CIL21" s="224"/>
      <c r="CIM21" s="224"/>
      <c r="CIN21" s="224"/>
      <c r="CIO21" s="224"/>
      <c r="CIP21" s="224"/>
      <c r="CIQ21" s="224"/>
      <c r="CIR21" s="224"/>
      <c r="CIS21" s="225"/>
      <c r="CIT21" s="226"/>
      <c r="CIU21" s="224"/>
      <c r="CIV21" s="224"/>
      <c r="CIW21" s="224"/>
      <c r="CIX21" s="224"/>
      <c r="CIY21" s="224"/>
      <c r="CIZ21" s="224"/>
      <c r="CJA21" s="224"/>
      <c r="CJB21" s="224"/>
      <c r="CJC21" s="224"/>
      <c r="CJD21" s="224"/>
      <c r="CJE21" s="224"/>
      <c r="CJF21" s="224"/>
      <c r="CJG21" s="224"/>
      <c r="CJH21" s="224"/>
      <c r="CJI21" s="224"/>
      <c r="CJJ21" s="224"/>
      <c r="CJK21" s="224"/>
      <c r="CJL21" s="224"/>
      <c r="CJM21" s="224"/>
      <c r="CJN21" s="224"/>
      <c r="CJO21" s="224"/>
      <c r="CJP21" s="224"/>
      <c r="CJQ21" s="224"/>
      <c r="CJR21" s="225"/>
      <c r="CJS21" s="226"/>
      <c r="CJT21" s="224"/>
      <c r="CJU21" s="224"/>
      <c r="CJV21" s="224"/>
      <c r="CJW21" s="224"/>
      <c r="CJX21" s="224"/>
      <c r="CJY21" s="224"/>
      <c r="CJZ21" s="224"/>
      <c r="CKA21" s="224"/>
      <c r="CKB21" s="224"/>
      <c r="CKC21" s="224"/>
      <c r="CKD21" s="224"/>
      <c r="CKE21" s="224"/>
      <c r="CKF21" s="224"/>
      <c r="CKG21" s="224"/>
      <c r="CKH21" s="224"/>
      <c r="CKI21" s="224"/>
      <c r="CKJ21" s="224"/>
      <c r="CKK21" s="224"/>
      <c r="CKL21" s="224"/>
      <c r="CKM21" s="224"/>
      <c r="CKN21" s="224"/>
      <c r="CKO21" s="224"/>
      <c r="CKP21" s="224"/>
      <c r="CKQ21" s="225"/>
      <c r="CKR21" s="226"/>
      <c r="CKS21" s="224"/>
      <c r="CKT21" s="224"/>
      <c r="CKU21" s="224"/>
      <c r="CKV21" s="224"/>
      <c r="CKW21" s="224"/>
      <c r="CKX21" s="224"/>
      <c r="CKY21" s="224"/>
      <c r="CKZ21" s="224"/>
      <c r="CLA21" s="224"/>
      <c r="CLB21" s="224"/>
      <c r="CLC21" s="224"/>
      <c r="CLD21" s="224"/>
      <c r="CLE21" s="224"/>
      <c r="CLF21" s="224"/>
      <c r="CLG21" s="224"/>
      <c r="CLH21" s="224"/>
      <c r="CLI21" s="224"/>
      <c r="CLJ21" s="224"/>
      <c r="CLK21" s="224"/>
      <c r="CLL21" s="224"/>
      <c r="CLM21" s="224"/>
      <c r="CLN21" s="224"/>
      <c r="CLO21" s="224"/>
      <c r="CLP21" s="225"/>
      <c r="CLQ21" s="226"/>
      <c r="CLR21" s="224"/>
      <c r="CLS21" s="224"/>
      <c r="CLT21" s="224"/>
      <c r="CLU21" s="224"/>
      <c r="CLV21" s="224"/>
      <c r="CLW21" s="224"/>
      <c r="CLX21" s="224"/>
      <c r="CLY21" s="224"/>
      <c r="CLZ21" s="224"/>
      <c r="CMA21" s="224"/>
      <c r="CMB21" s="224"/>
      <c r="CMC21" s="224"/>
      <c r="CMD21" s="224"/>
      <c r="CME21" s="224"/>
      <c r="CMF21" s="224"/>
      <c r="CMG21" s="224"/>
      <c r="CMH21" s="224"/>
      <c r="CMI21" s="224"/>
      <c r="CMJ21" s="224"/>
      <c r="CMK21" s="224"/>
      <c r="CML21" s="224"/>
      <c r="CMM21" s="224"/>
      <c r="CMN21" s="224"/>
      <c r="CMO21" s="225"/>
      <c r="CMP21" s="226"/>
      <c r="CMQ21" s="224"/>
      <c r="CMR21" s="224"/>
      <c r="CMS21" s="224"/>
      <c r="CMT21" s="224"/>
      <c r="CMU21" s="224"/>
      <c r="CMV21" s="224"/>
      <c r="CMW21" s="224"/>
      <c r="CMX21" s="224"/>
      <c r="CMY21" s="224"/>
      <c r="CMZ21" s="224"/>
      <c r="CNA21" s="224"/>
      <c r="CNB21" s="224"/>
      <c r="CNC21" s="224"/>
      <c r="CND21" s="224"/>
      <c r="CNE21" s="224"/>
      <c r="CNF21" s="224"/>
      <c r="CNG21" s="224"/>
      <c r="CNH21" s="224"/>
      <c r="CNI21" s="224"/>
      <c r="CNJ21" s="224"/>
      <c r="CNK21" s="224"/>
      <c r="CNL21" s="224"/>
      <c r="CNM21" s="224"/>
      <c r="CNN21" s="225"/>
      <c r="CNO21" s="226"/>
      <c r="CNP21" s="224"/>
      <c r="CNQ21" s="224"/>
      <c r="CNR21" s="224"/>
      <c r="CNS21" s="224"/>
      <c r="CNT21" s="224"/>
      <c r="CNU21" s="224"/>
      <c r="CNV21" s="224"/>
      <c r="CNW21" s="224"/>
      <c r="CNX21" s="224"/>
      <c r="CNY21" s="224"/>
      <c r="CNZ21" s="224"/>
      <c r="COA21" s="224"/>
      <c r="COB21" s="224"/>
      <c r="COC21" s="224"/>
      <c r="COD21" s="224"/>
      <c r="COE21" s="224"/>
      <c r="COF21" s="224"/>
      <c r="COG21" s="224"/>
      <c r="COH21" s="224"/>
      <c r="COI21" s="224"/>
      <c r="COJ21" s="224"/>
      <c r="COK21" s="224"/>
      <c r="COL21" s="224"/>
      <c r="COM21" s="225"/>
      <c r="CON21" s="226"/>
      <c r="COO21" s="224"/>
      <c r="COP21" s="224"/>
      <c r="COQ21" s="224"/>
      <c r="COR21" s="224"/>
      <c r="COS21" s="224"/>
      <c r="COT21" s="224"/>
      <c r="COU21" s="224"/>
      <c r="COV21" s="224"/>
      <c r="COW21" s="224"/>
      <c r="COX21" s="224"/>
      <c r="COY21" s="224"/>
      <c r="COZ21" s="224"/>
      <c r="CPA21" s="224"/>
      <c r="CPB21" s="224"/>
      <c r="CPC21" s="224"/>
      <c r="CPD21" s="224"/>
      <c r="CPE21" s="224"/>
      <c r="CPF21" s="224"/>
      <c r="CPG21" s="224"/>
      <c r="CPH21" s="224"/>
      <c r="CPI21" s="224"/>
      <c r="CPJ21" s="224"/>
      <c r="CPK21" s="224"/>
      <c r="CPL21" s="225"/>
      <c r="CPM21" s="226"/>
      <c r="CPN21" s="224"/>
      <c r="CPO21" s="224"/>
      <c r="CPP21" s="224"/>
      <c r="CPQ21" s="224"/>
      <c r="CPR21" s="224"/>
      <c r="CPS21" s="224"/>
      <c r="CPT21" s="224"/>
      <c r="CPU21" s="224"/>
      <c r="CPV21" s="224"/>
      <c r="CPW21" s="224"/>
      <c r="CPX21" s="224"/>
      <c r="CPY21" s="224"/>
      <c r="CPZ21" s="224"/>
      <c r="CQA21" s="224"/>
      <c r="CQB21" s="224"/>
      <c r="CQC21" s="224"/>
      <c r="CQD21" s="224"/>
      <c r="CQE21" s="224"/>
      <c r="CQF21" s="224"/>
      <c r="CQG21" s="224"/>
      <c r="CQH21" s="224"/>
      <c r="CQI21" s="224"/>
      <c r="CQJ21" s="224"/>
      <c r="CQK21" s="225"/>
      <c r="CQL21" s="226"/>
      <c r="CQM21" s="224"/>
      <c r="CQN21" s="224"/>
      <c r="CQO21" s="224"/>
      <c r="CQP21" s="224"/>
      <c r="CQQ21" s="224"/>
      <c r="CQR21" s="224"/>
      <c r="CQS21" s="224"/>
      <c r="CQT21" s="224"/>
      <c r="CQU21" s="224"/>
      <c r="CQV21" s="224"/>
      <c r="CQW21" s="224"/>
      <c r="CQX21" s="224"/>
      <c r="CQY21" s="224"/>
      <c r="CQZ21" s="224"/>
      <c r="CRA21" s="224"/>
      <c r="CRB21" s="224"/>
      <c r="CRC21" s="224"/>
      <c r="CRD21" s="224"/>
      <c r="CRE21" s="224"/>
      <c r="CRF21" s="224"/>
      <c r="CRG21" s="224"/>
      <c r="CRH21" s="224"/>
      <c r="CRI21" s="224"/>
      <c r="CRJ21" s="225"/>
      <c r="CRK21" s="226"/>
      <c r="CRL21" s="224"/>
      <c r="CRM21" s="224"/>
      <c r="CRN21" s="224"/>
      <c r="CRO21" s="224"/>
      <c r="CRP21" s="224"/>
      <c r="CRQ21" s="224"/>
      <c r="CRR21" s="224"/>
      <c r="CRS21" s="224"/>
      <c r="CRT21" s="224"/>
      <c r="CRU21" s="224"/>
      <c r="CRV21" s="224"/>
      <c r="CRW21" s="224"/>
      <c r="CRX21" s="224"/>
      <c r="CRY21" s="224"/>
      <c r="CRZ21" s="224"/>
      <c r="CSA21" s="224"/>
      <c r="CSB21" s="224"/>
      <c r="CSC21" s="224"/>
      <c r="CSD21" s="224"/>
      <c r="CSE21" s="224"/>
      <c r="CSF21" s="224"/>
      <c r="CSG21" s="224"/>
      <c r="CSH21" s="224"/>
      <c r="CSI21" s="225"/>
      <c r="CSJ21" s="226"/>
      <c r="CSK21" s="224"/>
      <c r="CSL21" s="224"/>
      <c r="CSM21" s="224"/>
      <c r="CSN21" s="224"/>
      <c r="CSO21" s="224"/>
      <c r="CSP21" s="224"/>
      <c r="CSQ21" s="224"/>
      <c r="CSR21" s="224"/>
      <c r="CSS21" s="224"/>
      <c r="CST21" s="224"/>
      <c r="CSU21" s="224"/>
      <c r="CSV21" s="224"/>
      <c r="CSW21" s="224"/>
      <c r="CSX21" s="224"/>
      <c r="CSY21" s="224"/>
      <c r="CSZ21" s="224"/>
      <c r="CTA21" s="224"/>
      <c r="CTB21" s="224"/>
      <c r="CTC21" s="224"/>
      <c r="CTD21" s="224"/>
      <c r="CTE21" s="224"/>
      <c r="CTF21" s="224"/>
      <c r="CTG21" s="224"/>
      <c r="CTH21" s="225"/>
      <c r="CTI21" s="226"/>
      <c r="CTJ21" s="224"/>
      <c r="CTK21" s="224"/>
      <c r="CTL21" s="224"/>
      <c r="CTM21" s="224"/>
      <c r="CTN21" s="224"/>
      <c r="CTO21" s="224"/>
      <c r="CTP21" s="224"/>
      <c r="CTQ21" s="224"/>
      <c r="CTR21" s="224"/>
      <c r="CTS21" s="224"/>
      <c r="CTT21" s="224"/>
      <c r="CTU21" s="224"/>
      <c r="CTV21" s="224"/>
      <c r="CTW21" s="224"/>
      <c r="CTX21" s="224"/>
      <c r="CTY21" s="224"/>
      <c r="CTZ21" s="224"/>
      <c r="CUA21" s="224"/>
      <c r="CUB21" s="224"/>
      <c r="CUC21" s="224"/>
      <c r="CUD21" s="224"/>
      <c r="CUE21" s="224"/>
      <c r="CUF21" s="224"/>
      <c r="CUG21" s="225"/>
      <c r="CUH21" s="226"/>
      <c r="CUI21" s="224"/>
      <c r="CUJ21" s="224"/>
      <c r="CUK21" s="224"/>
      <c r="CUL21" s="224"/>
      <c r="CUM21" s="224"/>
      <c r="CUN21" s="224"/>
      <c r="CUO21" s="224"/>
      <c r="CUP21" s="224"/>
      <c r="CUQ21" s="224"/>
      <c r="CUR21" s="224"/>
      <c r="CUS21" s="224"/>
      <c r="CUT21" s="224"/>
      <c r="CUU21" s="224"/>
      <c r="CUV21" s="224"/>
      <c r="CUW21" s="224"/>
      <c r="CUX21" s="224"/>
      <c r="CUY21" s="224"/>
      <c r="CUZ21" s="224"/>
      <c r="CVA21" s="224"/>
      <c r="CVB21" s="224"/>
      <c r="CVC21" s="224"/>
      <c r="CVD21" s="224"/>
      <c r="CVE21" s="224"/>
      <c r="CVF21" s="225"/>
      <c r="CVG21" s="226"/>
      <c r="CVH21" s="224"/>
      <c r="CVI21" s="224"/>
      <c r="CVJ21" s="224"/>
      <c r="CVK21" s="224"/>
      <c r="CVL21" s="224"/>
      <c r="CVM21" s="224"/>
      <c r="CVN21" s="224"/>
      <c r="CVO21" s="224"/>
      <c r="CVP21" s="224"/>
      <c r="CVQ21" s="224"/>
      <c r="CVR21" s="224"/>
      <c r="CVS21" s="224"/>
      <c r="CVT21" s="224"/>
      <c r="CVU21" s="224"/>
      <c r="CVV21" s="224"/>
      <c r="CVW21" s="224"/>
      <c r="CVX21" s="224"/>
      <c r="CVY21" s="224"/>
      <c r="CVZ21" s="224"/>
      <c r="CWA21" s="224"/>
      <c r="CWB21" s="224"/>
      <c r="CWC21" s="224"/>
      <c r="CWD21" s="224"/>
      <c r="CWE21" s="225"/>
      <c r="CWF21" s="226"/>
      <c r="CWG21" s="224"/>
      <c r="CWH21" s="224"/>
      <c r="CWI21" s="224"/>
      <c r="CWJ21" s="224"/>
      <c r="CWK21" s="224"/>
      <c r="CWL21" s="224"/>
      <c r="CWM21" s="224"/>
      <c r="CWN21" s="224"/>
      <c r="CWO21" s="224"/>
      <c r="CWP21" s="224"/>
      <c r="CWQ21" s="224"/>
      <c r="CWR21" s="224"/>
      <c r="CWS21" s="224"/>
      <c r="CWT21" s="224"/>
      <c r="CWU21" s="224"/>
      <c r="CWV21" s="224"/>
      <c r="CWW21" s="224"/>
      <c r="CWX21" s="224"/>
      <c r="CWY21" s="224"/>
      <c r="CWZ21" s="224"/>
      <c r="CXA21" s="224"/>
      <c r="CXB21" s="224"/>
      <c r="CXC21" s="224"/>
      <c r="CXD21" s="225"/>
      <c r="CXE21" s="226"/>
      <c r="CXF21" s="224"/>
      <c r="CXG21" s="224"/>
      <c r="CXH21" s="224"/>
      <c r="CXI21" s="224"/>
      <c r="CXJ21" s="224"/>
      <c r="CXK21" s="224"/>
      <c r="CXL21" s="224"/>
      <c r="CXM21" s="224"/>
      <c r="CXN21" s="224"/>
      <c r="CXO21" s="224"/>
      <c r="CXP21" s="224"/>
      <c r="CXQ21" s="224"/>
      <c r="CXR21" s="224"/>
      <c r="CXS21" s="224"/>
      <c r="CXT21" s="224"/>
      <c r="CXU21" s="224"/>
      <c r="CXV21" s="224"/>
      <c r="CXW21" s="224"/>
      <c r="CXX21" s="224"/>
      <c r="CXY21" s="224"/>
      <c r="CXZ21" s="224"/>
      <c r="CYA21" s="224"/>
      <c r="CYB21" s="224"/>
      <c r="CYC21" s="225"/>
      <c r="CYD21" s="226"/>
      <c r="CYE21" s="224"/>
      <c r="CYF21" s="224"/>
      <c r="CYG21" s="224"/>
      <c r="CYH21" s="224"/>
      <c r="CYI21" s="224"/>
      <c r="CYJ21" s="224"/>
      <c r="CYK21" s="224"/>
      <c r="CYL21" s="224"/>
      <c r="CYM21" s="224"/>
      <c r="CYN21" s="224"/>
      <c r="CYO21" s="224"/>
      <c r="CYP21" s="224"/>
      <c r="CYQ21" s="224"/>
      <c r="CYR21" s="224"/>
      <c r="CYS21" s="224"/>
      <c r="CYT21" s="224"/>
      <c r="CYU21" s="224"/>
      <c r="CYV21" s="224"/>
      <c r="CYW21" s="224"/>
      <c r="CYX21" s="224"/>
      <c r="CYY21" s="224"/>
      <c r="CYZ21" s="224"/>
      <c r="CZA21" s="224"/>
      <c r="CZB21" s="225"/>
      <c r="CZC21" s="226"/>
      <c r="CZD21" s="224"/>
      <c r="CZE21" s="224"/>
      <c r="CZF21" s="224"/>
      <c r="CZG21" s="224"/>
      <c r="CZH21" s="224"/>
      <c r="CZI21" s="224"/>
      <c r="CZJ21" s="224"/>
      <c r="CZK21" s="224"/>
      <c r="CZL21" s="224"/>
      <c r="CZM21" s="224"/>
      <c r="CZN21" s="224"/>
      <c r="CZO21" s="224"/>
      <c r="CZP21" s="224"/>
      <c r="CZQ21" s="224"/>
      <c r="CZR21" s="224"/>
      <c r="CZS21" s="224"/>
      <c r="CZT21" s="224"/>
      <c r="CZU21" s="224"/>
      <c r="CZV21" s="224"/>
      <c r="CZW21" s="224"/>
      <c r="CZX21" s="224"/>
      <c r="CZY21" s="224"/>
      <c r="CZZ21" s="224"/>
      <c r="DAA21" s="225"/>
      <c r="DAB21" s="226"/>
      <c r="DAC21" s="224"/>
      <c r="DAD21" s="224"/>
      <c r="DAE21" s="224"/>
      <c r="DAF21" s="224"/>
      <c r="DAG21" s="224"/>
      <c r="DAH21" s="224"/>
      <c r="DAI21" s="224"/>
      <c r="DAJ21" s="224"/>
      <c r="DAK21" s="224"/>
      <c r="DAL21" s="224"/>
      <c r="DAM21" s="224"/>
      <c r="DAN21" s="224"/>
      <c r="DAO21" s="224"/>
      <c r="DAP21" s="224"/>
      <c r="DAQ21" s="224"/>
      <c r="DAR21" s="224"/>
      <c r="DAS21" s="224"/>
      <c r="DAT21" s="224"/>
      <c r="DAU21" s="224"/>
      <c r="DAV21" s="224"/>
      <c r="DAW21" s="224"/>
      <c r="DAX21" s="224"/>
      <c r="DAY21" s="224"/>
      <c r="DAZ21" s="225"/>
      <c r="DBA21" s="226"/>
      <c r="DBB21" s="224"/>
      <c r="DBC21" s="224"/>
      <c r="DBD21" s="224"/>
      <c r="DBE21" s="224"/>
      <c r="DBF21" s="224"/>
      <c r="DBG21" s="224"/>
      <c r="DBH21" s="224"/>
      <c r="DBI21" s="224"/>
      <c r="DBJ21" s="224"/>
      <c r="DBK21" s="224"/>
      <c r="DBL21" s="224"/>
      <c r="DBM21" s="224"/>
      <c r="DBN21" s="224"/>
      <c r="DBO21" s="224"/>
      <c r="DBP21" s="224"/>
      <c r="DBQ21" s="224"/>
      <c r="DBR21" s="224"/>
      <c r="DBS21" s="224"/>
      <c r="DBT21" s="224"/>
      <c r="DBU21" s="224"/>
      <c r="DBV21" s="224"/>
      <c r="DBW21" s="224"/>
      <c r="DBX21" s="224"/>
      <c r="DBY21" s="225"/>
      <c r="DBZ21" s="226"/>
      <c r="DCA21" s="224"/>
      <c r="DCB21" s="224"/>
      <c r="DCC21" s="224"/>
      <c r="DCD21" s="224"/>
      <c r="DCE21" s="224"/>
      <c r="DCF21" s="224"/>
      <c r="DCG21" s="224"/>
      <c r="DCH21" s="224"/>
      <c r="DCI21" s="224"/>
      <c r="DCJ21" s="224"/>
      <c r="DCK21" s="224"/>
      <c r="DCL21" s="224"/>
      <c r="DCM21" s="224"/>
      <c r="DCN21" s="224"/>
      <c r="DCO21" s="224"/>
      <c r="DCP21" s="224"/>
      <c r="DCQ21" s="224"/>
      <c r="DCR21" s="224"/>
      <c r="DCS21" s="224"/>
      <c r="DCT21" s="224"/>
      <c r="DCU21" s="224"/>
      <c r="DCV21" s="224"/>
      <c r="DCW21" s="224"/>
      <c r="DCX21" s="225"/>
      <c r="DCY21" s="226"/>
      <c r="DCZ21" s="224"/>
      <c r="DDA21" s="224"/>
      <c r="DDB21" s="224"/>
      <c r="DDC21" s="224"/>
      <c r="DDD21" s="224"/>
      <c r="DDE21" s="224"/>
      <c r="DDF21" s="224"/>
      <c r="DDG21" s="224"/>
      <c r="DDH21" s="224"/>
      <c r="DDI21" s="224"/>
      <c r="DDJ21" s="224"/>
      <c r="DDK21" s="224"/>
      <c r="DDL21" s="224"/>
      <c r="DDM21" s="224"/>
      <c r="DDN21" s="224"/>
      <c r="DDO21" s="224"/>
      <c r="DDP21" s="224"/>
      <c r="DDQ21" s="224"/>
      <c r="DDR21" s="224"/>
      <c r="DDS21" s="224"/>
      <c r="DDT21" s="224"/>
      <c r="DDU21" s="224"/>
      <c r="DDV21" s="224"/>
      <c r="DDW21" s="225"/>
      <c r="DDX21" s="226"/>
      <c r="DDY21" s="224"/>
      <c r="DDZ21" s="224"/>
      <c r="DEA21" s="224"/>
      <c r="DEB21" s="224"/>
      <c r="DEC21" s="224"/>
      <c r="DED21" s="224"/>
      <c r="DEE21" s="224"/>
      <c r="DEF21" s="224"/>
      <c r="DEG21" s="224"/>
      <c r="DEH21" s="224"/>
      <c r="DEI21" s="224"/>
      <c r="DEJ21" s="224"/>
      <c r="DEK21" s="224"/>
      <c r="DEL21" s="224"/>
      <c r="DEM21" s="224"/>
      <c r="DEN21" s="224"/>
      <c r="DEO21" s="224"/>
      <c r="DEP21" s="224"/>
      <c r="DEQ21" s="224"/>
      <c r="DER21" s="224"/>
      <c r="DES21" s="224"/>
      <c r="DET21" s="224"/>
      <c r="DEU21" s="224"/>
      <c r="DEV21" s="225"/>
      <c r="DEW21" s="226"/>
      <c r="DEX21" s="224"/>
      <c r="DEY21" s="224"/>
      <c r="DEZ21" s="224"/>
      <c r="DFA21" s="224"/>
      <c r="DFB21" s="224"/>
      <c r="DFC21" s="224"/>
      <c r="DFD21" s="224"/>
      <c r="DFE21" s="224"/>
      <c r="DFF21" s="224"/>
      <c r="DFG21" s="224"/>
      <c r="DFH21" s="224"/>
      <c r="DFI21" s="224"/>
      <c r="DFJ21" s="224"/>
      <c r="DFK21" s="224"/>
      <c r="DFL21" s="224"/>
      <c r="DFM21" s="224"/>
      <c r="DFN21" s="224"/>
      <c r="DFO21" s="224"/>
      <c r="DFP21" s="224"/>
      <c r="DFQ21" s="224"/>
      <c r="DFR21" s="224"/>
      <c r="DFS21" s="224"/>
      <c r="DFT21" s="224"/>
      <c r="DFU21" s="225"/>
      <c r="DFV21" s="226"/>
      <c r="DFW21" s="224"/>
      <c r="DFX21" s="224"/>
      <c r="DFY21" s="224"/>
      <c r="DFZ21" s="224"/>
      <c r="DGA21" s="224"/>
      <c r="DGB21" s="224"/>
      <c r="DGC21" s="224"/>
      <c r="DGD21" s="224"/>
      <c r="DGE21" s="224"/>
      <c r="DGF21" s="224"/>
      <c r="DGG21" s="224"/>
      <c r="DGH21" s="224"/>
      <c r="DGI21" s="224"/>
      <c r="DGJ21" s="224"/>
      <c r="DGK21" s="224"/>
      <c r="DGL21" s="224"/>
      <c r="DGM21" s="224"/>
      <c r="DGN21" s="224"/>
      <c r="DGO21" s="224"/>
      <c r="DGP21" s="224"/>
      <c r="DGQ21" s="224"/>
      <c r="DGR21" s="224"/>
      <c r="DGS21" s="224"/>
      <c r="DGT21" s="225"/>
      <c r="DGU21" s="226"/>
      <c r="DGV21" s="224"/>
      <c r="DGW21" s="224"/>
      <c r="DGX21" s="224"/>
      <c r="DGY21" s="224"/>
      <c r="DGZ21" s="224"/>
      <c r="DHA21" s="224"/>
      <c r="DHB21" s="224"/>
      <c r="DHC21" s="224"/>
      <c r="DHD21" s="224"/>
      <c r="DHE21" s="224"/>
      <c r="DHF21" s="224"/>
      <c r="DHG21" s="224"/>
      <c r="DHH21" s="224"/>
      <c r="DHI21" s="224"/>
      <c r="DHJ21" s="224"/>
      <c r="DHK21" s="224"/>
      <c r="DHL21" s="224"/>
      <c r="DHM21" s="224"/>
      <c r="DHN21" s="224"/>
      <c r="DHO21" s="224"/>
      <c r="DHP21" s="224"/>
      <c r="DHQ21" s="224"/>
      <c r="DHR21" s="224"/>
      <c r="DHS21" s="225"/>
      <c r="DHT21" s="226"/>
      <c r="DHU21" s="224"/>
      <c r="DHV21" s="224"/>
      <c r="DHW21" s="224"/>
      <c r="DHX21" s="224"/>
      <c r="DHY21" s="224"/>
      <c r="DHZ21" s="224"/>
      <c r="DIA21" s="224"/>
      <c r="DIB21" s="224"/>
      <c r="DIC21" s="224"/>
      <c r="DID21" s="224"/>
      <c r="DIE21" s="224"/>
      <c r="DIF21" s="224"/>
      <c r="DIG21" s="224"/>
      <c r="DIH21" s="224"/>
      <c r="DII21" s="224"/>
      <c r="DIJ21" s="224"/>
      <c r="DIK21" s="224"/>
      <c r="DIL21" s="224"/>
      <c r="DIM21" s="224"/>
      <c r="DIN21" s="224"/>
      <c r="DIO21" s="224"/>
      <c r="DIP21" s="224"/>
      <c r="DIQ21" s="224"/>
      <c r="DIR21" s="225"/>
      <c r="DIS21" s="226"/>
      <c r="DIT21" s="224"/>
      <c r="DIU21" s="224"/>
      <c r="DIV21" s="224"/>
      <c r="DIW21" s="224"/>
      <c r="DIX21" s="224"/>
      <c r="DIY21" s="224"/>
      <c r="DIZ21" s="224"/>
      <c r="DJA21" s="224"/>
      <c r="DJB21" s="224"/>
      <c r="DJC21" s="224"/>
      <c r="DJD21" s="224"/>
      <c r="DJE21" s="224"/>
      <c r="DJF21" s="224"/>
      <c r="DJG21" s="224"/>
      <c r="DJH21" s="224"/>
      <c r="DJI21" s="224"/>
      <c r="DJJ21" s="224"/>
      <c r="DJK21" s="224"/>
      <c r="DJL21" s="224"/>
      <c r="DJM21" s="224"/>
      <c r="DJN21" s="224"/>
      <c r="DJO21" s="224"/>
      <c r="DJP21" s="224"/>
      <c r="DJQ21" s="225"/>
      <c r="DJR21" s="226"/>
      <c r="DJS21" s="224"/>
      <c r="DJT21" s="224"/>
      <c r="DJU21" s="224"/>
      <c r="DJV21" s="224"/>
      <c r="DJW21" s="224"/>
      <c r="DJX21" s="224"/>
      <c r="DJY21" s="224"/>
      <c r="DJZ21" s="224"/>
      <c r="DKA21" s="224"/>
      <c r="DKB21" s="224"/>
      <c r="DKC21" s="224"/>
      <c r="DKD21" s="224"/>
      <c r="DKE21" s="224"/>
      <c r="DKF21" s="224"/>
      <c r="DKG21" s="224"/>
      <c r="DKH21" s="224"/>
      <c r="DKI21" s="224"/>
      <c r="DKJ21" s="224"/>
      <c r="DKK21" s="224"/>
      <c r="DKL21" s="224"/>
      <c r="DKM21" s="224"/>
      <c r="DKN21" s="224"/>
      <c r="DKO21" s="224"/>
      <c r="DKP21" s="225"/>
      <c r="DKQ21" s="226"/>
      <c r="DKR21" s="224"/>
      <c r="DKS21" s="224"/>
      <c r="DKT21" s="224"/>
      <c r="DKU21" s="224"/>
      <c r="DKV21" s="224"/>
      <c r="DKW21" s="224"/>
      <c r="DKX21" s="224"/>
      <c r="DKY21" s="224"/>
      <c r="DKZ21" s="224"/>
      <c r="DLA21" s="224"/>
      <c r="DLB21" s="224"/>
      <c r="DLC21" s="224"/>
      <c r="DLD21" s="224"/>
      <c r="DLE21" s="224"/>
      <c r="DLF21" s="224"/>
      <c r="DLG21" s="224"/>
      <c r="DLH21" s="224"/>
      <c r="DLI21" s="224"/>
      <c r="DLJ21" s="224"/>
      <c r="DLK21" s="224"/>
      <c r="DLL21" s="224"/>
      <c r="DLM21" s="224"/>
      <c r="DLN21" s="224"/>
      <c r="DLO21" s="225"/>
      <c r="DLP21" s="226"/>
      <c r="DLQ21" s="224"/>
      <c r="DLR21" s="224"/>
      <c r="DLS21" s="224"/>
      <c r="DLT21" s="224"/>
      <c r="DLU21" s="224"/>
      <c r="DLV21" s="224"/>
      <c r="DLW21" s="224"/>
      <c r="DLX21" s="224"/>
      <c r="DLY21" s="224"/>
      <c r="DLZ21" s="224"/>
      <c r="DMA21" s="224"/>
      <c r="DMB21" s="224"/>
      <c r="DMC21" s="224"/>
      <c r="DMD21" s="224"/>
      <c r="DME21" s="224"/>
      <c r="DMF21" s="224"/>
      <c r="DMG21" s="224"/>
      <c r="DMH21" s="224"/>
      <c r="DMI21" s="224"/>
      <c r="DMJ21" s="224"/>
      <c r="DMK21" s="224"/>
      <c r="DML21" s="224"/>
      <c r="DMM21" s="224"/>
      <c r="DMN21" s="225"/>
      <c r="DMO21" s="226"/>
      <c r="DMP21" s="224"/>
      <c r="DMQ21" s="224"/>
      <c r="DMR21" s="224"/>
      <c r="DMS21" s="224"/>
      <c r="DMT21" s="224"/>
      <c r="DMU21" s="224"/>
      <c r="DMV21" s="224"/>
      <c r="DMW21" s="224"/>
      <c r="DMX21" s="224"/>
      <c r="DMY21" s="224"/>
      <c r="DMZ21" s="224"/>
      <c r="DNA21" s="224"/>
      <c r="DNB21" s="224"/>
      <c r="DNC21" s="224"/>
      <c r="DND21" s="224"/>
      <c r="DNE21" s="224"/>
      <c r="DNF21" s="224"/>
      <c r="DNG21" s="224"/>
      <c r="DNH21" s="224"/>
      <c r="DNI21" s="224"/>
      <c r="DNJ21" s="224"/>
      <c r="DNK21" s="224"/>
      <c r="DNL21" s="224"/>
      <c r="DNM21" s="225"/>
      <c r="DNN21" s="226"/>
      <c r="DNO21" s="224"/>
      <c r="DNP21" s="224"/>
      <c r="DNQ21" s="224"/>
      <c r="DNR21" s="224"/>
      <c r="DNS21" s="224"/>
      <c r="DNT21" s="224"/>
      <c r="DNU21" s="224"/>
      <c r="DNV21" s="224"/>
      <c r="DNW21" s="224"/>
      <c r="DNX21" s="224"/>
      <c r="DNY21" s="224"/>
      <c r="DNZ21" s="224"/>
      <c r="DOA21" s="224"/>
      <c r="DOB21" s="224"/>
      <c r="DOC21" s="224"/>
      <c r="DOD21" s="224"/>
      <c r="DOE21" s="224"/>
      <c r="DOF21" s="224"/>
      <c r="DOG21" s="224"/>
      <c r="DOH21" s="224"/>
      <c r="DOI21" s="224"/>
      <c r="DOJ21" s="224"/>
      <c r="DOK21" s="224"/>
      <c r="DOL21" s="225"/>
      <c r="DOM21" s="226"/>
      <c r="DON21" s="224"/>
      <c r="DOO21" s="224"/>
      <c r="DOP21" s="224"/>
      <c r="DOQ21" s="224"/>
      <c r="DOR21" s="224"/>
      <c r="DOS21" s="224"/>
      <c r="DOT21" s="224"/>
      <c r="DOU21" s="224"/>
      <c r="DOV21" s="224"/>
      <c r="DOW21" s="224"/>
      <c r="DOX21" s="224"/>
      <c r="DOY21" s="224"/>
      <c r="DOZ21" s="224"/>
      <c r="DPA21" s="224"/>
      <c r="DPB21" s="224"/>
      <c r="DPC21" s="224"/>
      <c r="DPD21" s="224"/>
      <c r="DPE21" s="224"/>
      <c r="DPF21" s="224"/>
      <c r="DPG21" s="224"/>
      <c r="DPH21" s="224"/>
      <c r="DPI21" s="224"/>
      <c r="DPJ21" s="224"/>
      <c r="DPK21" s="225"/>
      <c r="DPL21" s="226"/>
      <c r="DPM21" s="224"/>
      <c r="DPN21" s="224"/>
      <c r="DPO21" s="224"/>
      <c r="DPP21" s="224"/>
      <c r="DPQ21" s="224"/>
      <c r="DPR21" s="224"/>
      <c r="DPS21" s="224"/>
      <c r="DPT21" s="224"/>
      <c r="DPU21" s="224"/>
      <c r="DPV21" s="224"/>
      <c r="DPW21" s="224"/>
      <c r="DPX21" s="224"/>
      <c r="DPY21" s="224"/>
      <c r="DPZ21" s="224"/>
      <c r="DQA21" s="224"/>
      <c r="DQB21" s="224"/>
      <c r="DQC21" s="224"/>
      <c r="DQD21" s="224"/>
      <c r="DQE21" s="224"/>
      <c r="DQF21" s="224"/>
      <c r="DQG21" s="224"/>
      <c r="DQH21" s="224"/>
      <c r="DQI21" s="224"/>
      <c r="DQJ21" s="225"/>
      <c r="DQK21" s="226"/>
      <c r="DQL21" s="224"/>
      <c r="DQM21" s="224"/>
      <c r="DQN21" s="224"/>
      <c r="DQO21" s="224"/>
      <c r="DQP21" s="224"/>
      <c r="DQQ21" s="224"/>
      <c r="DQR21" s="224"/>
      <c r="DQS21" s="224"/>
      <c r="DQT21" s="224"/>
      <c r="DQU21" s="224"/>
      <c r="DQV21" s="224"/>
      <c r="DQW21" s="224"/>
      <c r="DQX21" s="224"/>
      <c r="DQY21" s="224"/>
      <c r="DQZ21" s="224"/>
      <c r="DRA21" s="224"/>
      <c r="DRB21" s="224"/>
      <c r="DRC21" s="224"/>
      <c r="DRD21" s="224"/>
      <c r="DRE21" s="224"/>
      <c r="DRF21" s="224"/>
      <c r="DRG21" s="224"/>
      <c r="DRH21" s="224"/>
      <c r="DRI21" s="225"/>
      <c r="DRJ21" s="226"/>
      <c r="DRK21" s="224"/>
      <c r="DRL21" s="224"/>
      <c r="DRM21" s="224"/>
      <c r="DRN21" s="224"/>
      <c r="DRO21" s="224"/>
      <c r="DRP21" s="224"/>
      <c r="DRQ21" s="224"/>
      <c r="DRR21" s="224"/>
      <c r="DRS21" s="224"/>
      <c r="DRT21" s="224"/>
      <c r="DRU21" s="224"/>
      <c r="DRV21" s="224"/>
      <c r="DRW21" s="224"/>
      <c r="DRX21" s="224"/>
      <c r="DRY21" s="224"/>
      <c r="DRZ21" s="224"/>
      <c r="DSA21" s="224"/>
      <c r="DSB21" s="224"/>
      <c r="DSC21" s="224"/>
      <c r="DSD21" s="224"/>
      <c r="DSE21" s="224"/>
      <c r="DSF21" s="224"/>
      <c r="DSG21" s="224"/>
      <c r="DSH21" s="225"/>
      <c r="DSI21" s="226"/>
      <c r="DSJ21" s="224"/>
      <c r="DSK21" s="224"/>
      <c r="DSL21" s="224"/>
      <c r="DSM21" s="224"/>
      <c r="DSN21" s="224"/>
      <c r="DSO21" s="224"/>
      <c r="DSP21" s="224"/>
      <c r="DSQ21" s="224"/>
      <c r="DSR21" s="224"/>
      <c r="DSS21" s="224"/>
      <c r="DST21" s="224"/>
      <c r="DSU21" s="224"/>
      <c r="DSV21" s="224"/>
      <c r="DSW21" s="224"/>
      <c r="DSX21" s="224"/>
      <c r="DSY21" s="224"/>
      <c r="DSZ21" s="224"/>
      <c r="DTA21" s="224"/>
      <c r="DTB21" s="224"/>
      <c r="DTC21" s="224"/>
      <c r="DTD21" s="224"/>
      <c r="DTE21" s="224"/>
      <c r="DTF21" s="224"/>
      <c r="DTG21" s="225"/>
      <c r="DTH21" s="226"/>
      <c r="DTI21" s="224"/>
      <c r="DTJ21" s="224"/>
      <c r="DTK21" s="224"/>
      <c r="DTL21" s="224"/>
      <c r="DTM21" s="224"/>
      <c r="DTN21" s="224"/>
      <c r="DTO21" s="224"/>
      <c r="DTP21" s="224"/>
      <c r="DTQ21" s="224"/>
      <c r="DTR21" s="224"/>
      <c r="DTS21" s="224"/>
      <c r="DTT21" s="224"/>
      <c r="DTU21" s="224"/>
      <c r="DTV21" s="224"/>
      <c r="DTW21" s="224"/>
      <c r="DTX21" s="224"/>
      <c r="DTY21" s="224"/>
      <c r="DTZ21" s="224"/>
      <c r="DUA21" s="224"/>
      <c r="DUB21" s="224"/>
      <c r="DUC21" s="224"/>
      <c r="DUD21" s="224"/>
      <c r="DUE21" s="224"/>
      <c r="DUF21" s="225"/>
      <c r="DUG21" s="226"/>
      <c r="DUH21" s="224"/>
      <c r="DUI21" s="224"/>
      <c r="DUJ21" s="224"/>
      <c r="DUK21" s="224"/>
      <c r="DUL21" s="224"/>
      <c r="DUM21" s="224"/>
      <c r="DUN21" s="224"/>
      <c r="DUO21" s="224"/>
      <c r="DUP21" s="224"/>
      <c r="DUQ21" s="224"/>
      <c r="DUR21" s="224"/>
      <c r="DUS21" s="224"/>
      <c r="DUT21" s="224"/>
      <c r="DUU21" s="224"/>
      <c r="DUV21" s="224"/>
      <c r="DUW21" s="224"/>
      <c r="DUX21" s="224"/>
      <c r="DUY21" s="224"/>
      <c r="DUZ21" s="224"/>
      <c r="DVA21" s="224"/>
      <c r="DVB21" s="224"/>
      <c r="DVC21" s="224"/>
      <c r="DVD21" s="224"/>
      <c r="DVE21" s="225"/>
      <c r="DVF21" s="226"/>
      <c r="DVG21" s="224"/>
      <c r="DVH21" s="224"/>
      <c r="DVI21" s="224"/>
      <c r="DVJ21" s="224"/>
      <c r="DVK21" s="224"/>
      <c r="DVL21" s="224"/>
      <c r="DVM21" s="224"/>
      <c r="DVN21" s="224"/>
      <c r="DVO21" s="224"/>
      <c r="DVP21" s="224"/>
      <c r="DVQ21" s="224"/>
      <c r="DVR21" s="224"/>
      <c r="DVS21" s="224"/>
      <c r="DVT21" s="224"/>
      <c r="DVU21" s="224"/>
      <c r="DVV21" s="224"/>
      <c r="DVW21" s="224"/>
      <c r="DVX21" s="224"/>
      <c r="DVY21" s="224"/>
      <c r="DVZ21" s="224"/>
      <c r="DWA21" s="224"/>
      <c r="DWB21" s="224"/>
      <c r="DWC21" s="224"/>
      <c r="DWD21" s="225"/>
      <c r="DWE21" s="226"/>
      <c r="DWF21" s="224"/>
      <c r="DWG21" s="224"/>
      <c r="DWH21" s="224"/>
      <c r="DWI21" s="224"/>
      <c r="DWJ21" s="224"/>
      <c r="DWK21" s="224"/>
      <c r="DWL21" s="224"/>
      <c r="DWM21" s="224"/>
      <c r="DWN21" s="224"/>
      <c r="DWO21" s="224"/>
      <c r="DWP21" s="224"/>
      <c r="DWQ21" s="224"/>
      <c r="DWR21" s="224"/>
      <c r="DWS21" s="224"/>
      <c r="DWT21" s="224"/>
      <c r="DWU21" s="224"/>
      <c r="DWV21" s="224"/>
      <c r="DWW21" s="224"/>
      <c r="DWX21" s="224"/>
      <c r="DWY21" s="224"/>
      <c r="DWZ21" s="224"/>
      <c r="DXA21" s="224"/>
      <c r="DXB21" s="224"/>
      <c r="DXC21" s="225"/>
      <c r="DXD21" s="226"/>
      <c r="DXE21" s="224"/>
      <c r="DXF21" s="224"/>
      <c r="DXG21" s="224"/>
      <c r="DXH21" s="224"/>
      <c r="DXI21" s="224"/>
      <c r="DXJ21" s="224"/>
      <c r="DXK21" s="224"/>
      <c r="DXL21" s="224"/>
      <c r="DXM21" s="224"/>
      <c r="DXN21" s="224"/>
      <c r="DXO21" s="224"/>
      <c r="DXP21" s="224"/>
      <c r="DXQ21" s="224"/>
      <c r="DXR21" s="224"/>
      <c r="DXS21" s="224"/>
      <c r="DXT21" s="224"/>
      <c r="DXU21" s="224"/>
      <c r="DXV21" s="224"/>
      <c r="DXW21" s="224"/>
      <c r="DXX21" s="224"/>
      <c r="DXY21" s="224"/>
      <c r="DXZ21" s="224"/>
      <c r="DYA21" s="224"/>
      <c r="DYB21" s="225"/>
      <c r="DYC21" s="226"/>
      <c r="DYD21" s="224"/>
      <c r="DYE21" s="224"/>
      <c r="DYF21" s="224"/>
      <c r="DYG21" s="224"/>
      <c r="DYH21" s="224"/>
      <c r="DYI21" s="224"/>
      <c r="DYJ21" s="224"/>
      <c r="DYK21" s="224"/>
      <c r="DYL21" s="224"/>
      <c r="DYM21" s="224"/>
      <c r="DYN21" s="224"/>
      <c r="DYO21" s="224"/>
      <c r="DYP21" s="224"/>
      <c r="DYQ21" s="224"/>
      <c r="DYR21" s="224"/>
      <c r="DYS21" s="224"/>
      <c r="DYT21" s="224"/>
      <c r="DYU21" s="224"/>
      <c r="DYV21" s="224"/>
      <c r="DYW21" s="224"/>
      <c r="DYX21" s="224"/>
      <c r="DYY21" s="224"/>
      <c r="DYZ21" s="224"/>
      <c r="DZA21" s="225"/>
      <c r="DZB21" s="226"/>
      <c r="DZC21" s="224"/>
      <c r="DZD21" s="224"/>
      <c r="DZE21" s="224"/>
      <c r="DZF21" s="224"/>
      <c r="DZG21" s="224"/>
      <c r="DZH21" s="224"/>
      <c r="DZI21" s="224"/>
      <c r="DZJ21" s="224"/>
      <c r="DZK21" s="224"/>
      <c r="DZL21" s="224"/>
      <c r="DZM21" s="224"/>
      <c r="DZN21" s="224"/>
      <c r="DZO21" s="224"/>
      <c r="DZP21" s="224"/>
      <c r="DZQ21" s="224"/>
      <c r="DZR21" s="224"/>
      <c r="DZS21" s="224"/>
      <c r="DZT21" s="224"/>
      <c r="DZU21" s="224"/>
      <c r="DZV21" s="224"/>
      <c r="DZW21" s="224"/>
      <c r="DZX21" s="224"/>
      <c r="DZY21" s="224"/>
      <c r="DZZ21" s="225"/>
      <c r="EAA21" s="226"/>
      <c r="EAB21" s="224"/>
      <c r="EAC21" s="224"/>
      <c r="EAD21" s="224"/>
      <c r="EAE21" s="224"/>
      <c r="EAF21" s="224"/>
      <c r="EAG21" s="224"/>
      <c r="EAH21" s="224"/>
      <c r="EAI21" s="224"/>
      <c r="EAJ21" s="224"/>
      <c r="EAK21" s="224"/>
      <c r="EAL21" s="224"/>
      <c r="EAM21" s="224"/>
      <c r="EAN21" s="224"/>
      <c r="EAO21" s="224"/>
      <c r="EAP21" s="224"/>
      <c r="EAQ21" s="224"/>
      <c r="EAR21" s="224"/>
      <c r="EAS21" s="224"/>
      <c r="EAT21" s="224"/>
      <c r="EAU21" s="224"/>
      <c r="EAV21" s="224"/>
      <c r="EAW21" s="224"/>
      <c r="EAX21" s="224"/>
      <c r="EAY21" s="225"/>
      <c r="EAZ21" s="226"/>
      <c r="EBA21" s="224"/>
      <c r="EBB21" s="224"/>
      <c r="EBC21" s="224"/>
      <c r="EBD21" s="224"/>
      <c r="EBE21" s="224"/>
      <c r="EBF21" s="224"/>
      <c r="EBG21" s="224"/>
      <c r="EBH21" s="224"/>
      <c r="EBI21" s="224"/>
      <c r="EBJ21" s="224"/>
      <c r="EBK21" s="224"/>
      <c r="EBL21" s="224"/>
      <c r="EBM21" s="224"/>
      <c r="EBN21" s="224"/>
      <c r="EBO21" s="224"/>
      <c r="EBP21" s="224"/>
      <c r="EBQ21" s="224"/>
      <c r="EBR21" s="224"/>
      <c r="EBS21" s="224"/>
      <c r="EBT21" s="224"/>
      <c r="EBU21" s="224"/>
      <c r="EBV21" s="224"/>
      <c r="EBW21" s="224"/>
      <c r="EBX21" s="225"/>
      <c r="EBY21" s="226"/>
      <c r="EBZ21" s="224"/>
      <c r="ECA21" s="224"/>
      <c r="ECB21" s="224"/>
      <c r="ECC21" s="224"/>
      <c r="ECD21" s="224"/>
      <c r="ECE21" s="224"/>
      <c r="ECF21" s="224"/>
      <c r="ECG21" s="224"/>
      <c r="ECH21" s="224"/>
      <c r="ECI21" s="224"/>
      <c r="ECJ21" s="224"/>
      <c r="ECK21" s="224"/>
      <c r="ECL21" s="224"/>
      <c r="ECM21" s="224"/>
      <c r="ECN21" s="224"/>
      <c r="ECO21" s="224"/>
      <c r="ECP21" s="224"/>
      <c r="ECQ21" s="224"/>
      <c r="ECR21" s="224"/>
      <c r="ECS21" s="224"/>
      <c r="ECT21" s="224"/>
      <c r="ECU21" s="224"/>
      <c r="ECV21" s="224"/>
      <c r="ECW21" s="225"/>
      <c r="ECX21" s="226"/>
      <c r="ECY21" s="224"/>
      <c r="ECZ21" s="224"/>
      <c r="EDA21" s="224"/>
      <c r="EDB21" s="224"/>
      <c r="EDC21" s="224"/>
      <c r="EDD21" s="224"/>
      <c r="EDE21" s="224"/>
      <c r="EDF21" s="224"/>
      <c r="EDG21" s="224"/>
      <c r="EDH21" s="224"/>
      <c r="EDI21" s="224"/>
      <c r="EDJ21" s="224"/>
      <c r="EDK21" s="224"/>
      <c r="EDL21" s="224"/>
      <c r="EDM21" s="224"/>
      <c r="EDN21" s="224"/>
      <c r="EDO21" s="224"/>
      <c r="EDP21" s="224"/>
      <c r="EDQ21" s="224"/>
      <c r="EDR21" s="224"/>
      <c r="EDS21" s="224"/>
      <c r="EDT21" s="224"/>
      <c r="EDU21" s="224"/>
      <c r="EDV21" s="225"/>
      <c r="EDW21" s="226"/>
      <c r="EDX21" s="224"/>
      <c r="EDY21" s="224"/>
      <c r="EDZ21" s="224"/>
      <c r="EEA21" s="224"/>
      <c r="EEB21" s="224"/>
      <c r="EEC21" s="224"/>
      <c r="EED21" s="224"/>
      <c r="EEE21" s="224"/>
      <c r="EEF21" s="224"/>
      <c r="EEG21" s="224"/>
      <c r="EEH21" s="224"/>
      <c r="EEI21" s="224"/>
      <c r="EEJ21" s="224"/>
      <c r="EEK21" s="224"/>
      <c r="EEL21" s="224"/>
      <c r="EEM21" s="224"/>
      <c r="EEN21" s="224"/>
      <c r="EEO21" s="224"/>
      <c r="EEP21" s="224"/>
      <c r="EEQ21" s="224"/>
      <c r="EER21" s="224"/>
      <c r="EES21" s="224"/>
      <c r="EET21" s="224"/>
      <c r="EEU21" s="225"/>
      <c r="EEV21" s="226"/>
      <c r="EEW21" s="224"/>
      <c r="EEX21" s="224"/>
      <c r="EEY21" s="224"/>
      <c r="EEZ21" s="224"/>
      <c r="EFA21" s="224"/>
      <c r="EFB21" s="224"/>
      <c r="EFC21" s="224"/>
      <c r="EFD21" s="224"/>
      <c r="EFE21" s="224"/>
      <c r="EFF21" s="224"/>
      <c r="EFG21" s="224"/>
      <c r="EFH21" s="224"/>
      <c r="EFI21" s="224"/>
      <c r="EFJ21" s="224"/>
      <c r="EFK21" s="224"/>
      <c r="EFL21" s="224"/>
      <c r="EFM21" s="224"/>
      <c r="EFN21" s="224"/>
      <c r="EFO21" s="224"/>
      <c r="EFP21" s="224"/>
      <c r="EFQ21" s="224"/>
      <c r="EFR21" s="224"/>
      <c r="EFS21" s="224"/>
      <c r="EFT21" s="225"/>
      <c r="EFU21" s="226"/>
      <c r="EFV21" s="224"/>
      <c r="EFW21" s="224"/>
      <c r="EFX21" s="224"/>
      <c r="EFY21" s="224"/>
      <c r="EFZ21" s="224"/>
      <c r="EGA21" s="224"/>
      <c r="EGB21" s="224"/>
      <c r="EGC21" s="224"/>
      <c r="EGD21" s="224"/>
      <c r="EGE21" s="224"/>
      <c r="EGF21" s="224"/>
      <c r="EGG21" s="224"/>
      <c r="EGH21" s="224"/>
      <c r="EGI21" s="224"/>
      <c r="EGJ21" s="224"/>
      <c r="EGK21" s="224"/>
      <c r="EGL21" s="224"/>
      <c r="EGM21" s="224"/>
      <c r="EGN21" s="224"/>
      <c r="EGO21" s="224"/>
      <c r="EGP21" s="224"/>
      <c r="EGQ21" s="224"/>
      <c r="EGR21" s="224"/>
      <c r="EGS21" s="225"/>
      <c r="EGT21" s="226"/>
      <c r="EGU21" s="224"/>
      <c r="EGV21" s="224"/>
      <c r="EGW21" s="224"/>
      <c r="EGX21" s="224"/>
      <c r="EGY21" s="224"/>
      <c r="EGZ21" s="224"/>
      <c r="EHA21" s="224"/>
      <c r="EHB21" s="224"/>
      <c r="EHC21" s="224"/>
      <c r="EHD21" s="224"/>
      <c r="EHE21" s="224"/>
      <c r="EHF21" s="224"/>
      <c r="EHG21" s="224"/>
      <c r="EHH21" s="224"/>
      <c r="EHI21" s="224"/>
      <c r="EHJ21" s="224"/>
      <c r="EHK21" s="224"/>
      <c r="EHL21" s="224"/>
      <c r="EHM21" s="224"/>
      <c r="EHN21" s="224"/>
      <c r="EHO21" s="224"/>
      <c r="EHP21" s="224"/>
      <c r="EHQ21" s="224"/>
      <c r="EHR21" s="225"/>
      <c r="EHS21" s="226"/>
      <c r="EHT21" s="224"/>
      <c r="EHU21" s="224"/>
      <c r="EHV21" s="224"/>
      <c r="EHW21" s="224"/>
      <c r="EHX21" s="224"/>
      <c r="EHY21" s="224"/>
      <c r="EHZ21" s="224"/>
      <c r="EIA21" s="224"/>
      <c r="EIB21" s="224"/>
      <c r="EIC21" s="224"/>
      <c r="EID21" s="224"/>
      <c r="EIE21" s="224"/>
      <c r="EIF21" s="224"/>
      <c r="EIG21" s="224"/>
      <c r="EIH21" s="224"/>
      <c r="EII21" s="224"/>
      <c r="EIJ21" s="224"/>
      <c r="EIK21" s="224"/>
      <c r="EIL21" s="224"/>
      <c r="EIM21" s="224"/>
      <c r="EIN21" s="224"/>
      <c r="EIO21" s="224"/>
      <c r="EIP21" s="224"/>
      <c r="EIQ21" s="225"/>
      <c r="EIR21" s="226"/>
      <c r="EIS21" s="224"/>
      <c r="EIT21" s="224"/>
      <c r="EIU21" s="224"/>
      <c r="EIV21" s="224"/>
      <c r="EIW21" s="224"/>
      <c r="EIX21" s="224"/>
      <c r="EIY21" s="224"/>
      <c r="EIZ21" s="224"/>
      <c r="EJA21" s="224"/>
      <c r="EJB21" s="224"/>
      <c r="EJC21" s="224"/>
      <c r="EJD21" s="224"/>
      <c r="EJE21" s="224"/>
      <c r="EJF21" s="224"/>
      <c r="EJG21" s="224"/>
      <c r="EJH21" s="224"/>
      <c r="EJI21" s="224"/>
      <c r="EJJ21" s="224"/>
      <c r="EJK21" s="224"/>
      <c r="EJL21" s="224"/>
      <c r="EJM21" s="224"/>
      <c r="EJN21" s="224"/>
      <c r="EJO21" s="224"/>
      <c r="EJP21" s="225"/>
      <c r="EJQ21" s="226"/>
      <c r="EJR21" s="224"/>
      <c r="EJS21" s="224"/>
      <c r="EJT21" s="224"/>
      <c r="EJU21" s="224"/>
      <c r="EJV21" s="224"/>
      <c r="EJW21" s="224"/>
      <c r="EJX21" s="224"/>
      <c r="EJY21" s="224"/>
      <c r="EJZ21" s="224"/>
      <c r="EKA21" s="224"/>
      <c r="EKB21" s="224"/>
      <c r="EKC21" s="224"/>
      <c r="EKD21" s="224"/>
      <c r="EKE21" s="224"/>
      <c r="EKF21" s="224"/>
      <c r="EKG21" s="224"/>
      <c r="EKH21" s="224"/>
      <c r="EKI21" s="224"/>
      <c r="EKJ21" s="224"/>
      <c r="EKK21" s="224"/>
      <c r="EKL21" s="224"/>
      <c r="EKM21" s="224"/>
      <c r="EKN21" s="224"/>
      <c r="EKO21" s="225"/>
      <c r="EKP21" s="226"/>
      <c r="EKQ21" s="224"/>
      <c r="EKR21" s="224"/>
      <c r="EKS21" s="224"/>
      <c r="EKT21" s="224"/>
      <c r="EKU21" s="224"/>
      <c r="EKV21" s="224"/>
      <c r="EKW21" s="224"/>
      <c r="EKX21" s="224"/>
      <c r="EKY21" s="224"/>
      <c r="EKZ21" s="224"/>
      <c r="ELA21" s="224"/>
      <c r="ELB21" s="224"/>
      <c r="ELC21" s="224"/>
      <c r="ELD21" s="224"/>
      <c r="ELE21" s="224"/>
      <c r="ELF21" s="224"/>
      <c r="ELG21" s="224"/>
      <c r="ELH21" s="224"/>
      <c r="ELI21" s="224"/>
      <c r="ELJ21" s="224"/>
      <c r="ELK21" s="224"/>
      <c r="ELL21" s="224"/>
      <c r="ELM21" s="224"/>
      <c r="ELN21" s="225"/>
      <c r="ELO21" s="226"/>
      <c r="ELP21" s="224"/>
      <c r="ELQ21" s="224"/>
      <c r="ELR21" s="224"/>
      <c r="ELS21" s="224"/>
      <c r="ELT21" s="224"/>
      <c r="ELU21" s="224"/>
      <c r="ELV21" s="224"/>
      <c r="ELW21" s="224"/>
      <c r="ELX21" s="224"/>
      <c r="ELY21" s="224"/>
      <c r="ELZ21" s="224"/>
      <c r="EMA21" s="224"/>
      <c r="EMB21" s="224"/>
      <c r="EMC21" s="224"/>
      <c r="EMD21" s="224"/>
      <c r="EME21" s="224"/>
      <c r="EMF21" s="224"/>
      <c r="EMG21" s="224"/>
      <c r="EMH21" s="224"/>
      <c r="EMI21" s="224"/>
      <c r="EMJ21" s="224"/>
      <c r="EMK21" s="224"/>
      <c r="EML21" s="224"/>
      <c r="EMM21" s="225"/>
      <c r="EMN21" s="226"/>
      <c r="EMO21" s="224"/>
      <c r="EMP21" s="224"/>
      <c r="EMQ21" s="224"/>
      <c r="EMR21" s="224"/>
      <c r="EMS21" s="224"/>
      <c r="EMT21" s="224"/>
      <c r="EMU21" s="224"/>
      <c r="EMV21" s="224"/>
      <c r="EMW21" s="224"/>
      <c r="EMX21" s="224"/>
      <c r="EMY21" s="224"/>
      <c r="EMZ21" s="224"/>
      <c r="ENA21" s="224"/>
      <c r="ENB21" s="224"/>
      <c r="ENC21" s="224"/>
      <c r="END21" s="224"/>
      <c r="ENE21" s="224"/>
      <c r="ENF21" s="224"/>
      <c r="ENG21" s="224"/>
      <c r="ENH21" s="224"/>
      <c r="ENI21" s="224"/>
      <c r="ENJ21" s="224"/>
      <c r="ENK21" s="224"/>
      <c r="ENL21" s="225"/>
      <c r="ENM21" s="226"/>
      <c r="ENN21" s="224"/>
      <c r="ENO21" s="224"/>
      <c r="ENP21" s="224"/>
      <c r="ENQ21" s="224"/>
      <c r="ENR21" s="224"/>
      <c r="ENS21" s="224"/>
      <c r="ENT21" s="224"/>
      <c r="ENU21" s="224"/>
      <c r="ENV21" s="224"/>
      <c r="ENW21" s="224"/>
      <c r="ENX21" s="224"/>
      <c r="ENY21" s="224"/>
      <c r="ENZ21" s="224"/>
      <c r="EOA21" s="224"/>
      <c r="EOB21" s="224"/>
      <c r="EOC21" s="224"/>
      <c r="EOD21" s="224"/>
      <c r="EOE21" s="224"/>
      <c r="EOF21" s="224"/>
      <c r="EOG21" s="224"/>
      <c r="EOH21" s="224"/>
      <c r="EOI21" s="224"/>
      <c r="EOJ21" s="224"/>
      <c r="EOK21" s="225"/>
      <c r="EOL21" s="226"/>
      <c r="EOM21" s="224"/>
      <c r="EON21" s="224"/>
      <c r="EOO21" s="224"/>
      <c r="EOP21" s="224"/>
      <c r="EOQ21" s="224"/>
      <c r="EOR21" s="224"/>
      <c r="EOS21" s="224"/>
      <c r="EOT21" s="224"/>
      <c r="EOU21" s="224"/>
      <c r="EOV21" s="224"/>
      <c r="EOW21" s="224"/>
      <c r="EOX21" s="224"/>
      <c r="EOY21" s="224"/>
      <c r="EOZ21" s="224"/>
      <c r="EPA21" s="224"/>
      <c r="EPB21" s="224"/>
      <c r="EPC21" s="224"/>
      <c r="EPD21" s="224"/>
      <c r="EPE21" s="224"/>
      <c r="EPF21" s="224"/>
      <c r="EPG21" s="224"/>
      <c r="EPH21" s="224"/>
      <c r="EPI21" s="224"/>
      <c r="EPJ21" s="225"/>
      <c r="EPK21" s="226"/>
      <c r="EPL21" s="224"/>
      <c r="EPM21" s="224"/>
      <c r="EPN21" s="224"/>
      <c r="EPO21" s="224"/>
      <c r="EPP21" s="224"/>
      <c r="EPQ21" s="224"/>
      <c r="EPR21" s="224"/>
      <c r="EPS21" s="224"/>
      <c r="EPT21" s="224"/>
      <c r="EPU21" s="224"/>
      <c r="EPV21" s="224"/>
      <c r="EPW21" s="224"/>
      <c r="EPX21" s="224"/>
      <c r="EPY21" s="224"/>
      <c r="EPZ21" s="224"/>
      <c r="EQA21" s="224"/>
      <c r="EQB21" s="224"/>
      <c r="EQC21" s="224"/>
      <c r="EQD21" s="224"/>
      <c r="EQE21" s="224"/>
      <c r="EQF21" s="224"/>
      <c r="EQG21" s="224"/>
      <c r="EQH21" s="224"/>
      <c r="EQI21" s="225"/>
      <c r="EQJ21" s="226"/>
      <c r="EQK21" s="224"/>
      <c r="EQL21" s="224"/>
      <c r="EQM21" s="224"/>
      <c r="EQN21" s="224"/>
      <c r="EQO21" s="224"/>
      <c r="EQP21" s="224"/>
      <c r="EQQ21" s="224"/>
      <c r="EQR21" s="224"/>
      <c r="EQS21" s="224"/>
      <c r="EQT21" s="224"/>
      <c r="EQU21" s="224"/>
      <c r="EQV21" s="224"/>
      <c r="EQW21" s="224"/>
      <c r="EQX21" s="224"/>
      <c r="EQY21" s="224"/>
      <c r="EQZ21" s="224"/>
      <c r="ERA21" s="224"/>
      <c r="ERB21" s="224"/>
      <c r="ERC21" s="224"/>
      <c r="ERD21" s="224"/>
      <c r="ERE21" s="224"/>
      <c r="ERF21" s="224"/>
      <c r="ERG21" s="224"/>
      <c r="ERH21" s="225"/>
      <c r="ERI21" s="226"/>
      <c r="ERJ21" s="224"/>
      <c r="ERK21" s="224"/>
      <c r="ERL21" s="224"/>
      <c r="ERM21" s="224"/>
      <c r="ERN21" s="224"/>
      <c r="ERO21" s="224"/>
      <c r="ERP21" s="224"/>
      <c r="ERQ21" s="224"/>
      <c r="ERR21" s="224"/>
      <c r="ERS21" s="224"/>
      <c r="ERT21" s="224"/>
      <c r="ERU21" s="224"/>
      <c r="ERV21" s="224"/>
      <c r="ERW21" s="224"/>
      <c r="ERX21" s="224"/>
      <c r="ERY21" s="224"/>
      <c r="ERZ21" s="224"/>
      <c r="ESA21" s="224"/>
      <c r="ESB21" s="224"/>
      <c r="ESC21" s="224"/>
      <c r="ESD21" s="224"/>
      <c r="ESE21" s="224"/>
      <c r="ESF21" s="224"/>
      <c r="ESG21" s="225"/>
      <c r="ESH21" s="226"/>
      <c r="ESI21" s="224"/>
      <c r="ESJ21" s="224"/>
      <c r="ESK21" s="224"/>
      <c r="ESL21" s="224"/>
      <c r="ESM21" s="224"/>
      <c r="ESN21" s="224"/>
      <c r="ESO21" s="224"/>
      <c r="ESP21" s="224"/>
      <c r="ESQ21" s="224"/>
      <c r="ESR21" s="224"/>
      <c r="ESS21" s="224"/>
      <c r="EST21" s="224"/>
      <c r="ESU21" s="224"/>
      <c r="ESV21" s="224"/>
      <c r="ESW21" s="224"/>
      <c r="ESX21" s="224"/>
      <c r="ESY21" s="224"/>
      <c r="ESZ21" s="224"/>
      <c r="ETA21" s="224"/>
      <c r="ETB21" s="224"/>
      <c r="ETC21" s="224"/>
      <c r="ETD21" s="224"/>
      <c r="ETE21" s="224"/>
      <c r="ETF21" s="225"/>
      <c r="ETG21" s="226"/>
      <c r="ETH21" s="224"/>
      <c r="ETI21" s="224"/>
      <c r="ETJ21" s="224"/>
      <c r="ETK21" s="224"/>
      <c r="ETL21" s="224"/>
      <c r="ETM21" s="224"/>
      <c r="ETN21" s="224"/>
      <c r="ETO21" s="224"/>
      <c r="ETP21" s="224"/>
      <c r="ETQ21" s="224"/>
      <c r="ETR21" s="224"/>
      <c r="ETS21" s="224"/>
      <c r="ETT21" s="224"/>
      <c r="ETU21" s="224"/>
      <c r="ETV21" s="224"/>
      <c r="ETW21" s="224"/>
      <c r="ETX21" s="224"/>
      <c r="ETY21" s="224"/>
      <c r="ETZ21" s="224"/>
      <c r="EUA21" s="224"/>
      <c r="EUB21" s="224"/>
      <c r="EUC21" s="224"/>
      <c r="EUD21" s="224"/>
      <c r="EUE21" s="225"/>
      <c r="EUF21" s="226"/>
      <c r="EUG21" s="224"/>
      <c r="EUH21" s="224"/>
      <c r="EUI21" s="224"/>
      <c r="EUJ21" s="224"/>
      <c r="EUK21" s="224"/>
      <c r="EUL21" s="224"/>
      <c r="EUM21" s="224"/>
      <c r="EUN21" s="224"/>
      <c r="EUO21" s="224"/>
      <c r="EUP21" s="224"/>
      <c r="EUQ21" s="224"/>
      <c r="EUR21" s="224"/>
      <c r="EUS21" s="224"/>
      <c r="EUT21" s="224"/>
      <c r="EUU21" s="224"/>
      <c r="EUV21" s="224"/>
      <c r="EUW21" s="224"/>
      <c r="EUX21" s="224"/>
      <c r="EUY21" s="224"/>
      <c r="EUZ21" s="224"/>
      <c r="EVA21" s="224"/>
      <c r="EVB21" s="224"/>
      <c r="EVC21" s="224"/>
      <c r="EVD21" s="225"/>
      <c r="EVE21" s="226"/>
      <c r="EVF21" s="224"/>
      <c r="EVG21" s="224"/>
      <c r="EVH21" s="224"/>
      <c r="EVI21" s="224"/>
      <c r="EVJ21" s="224"/>
      <c r="EVK21" s="224"/>
      <c r="EVL21" s="224"/>
      <c r="EVM21" s="224"/>
      <c r="EVN21" s="224"/>
      <c r="EVO21" s="224"/>
      <c r="EVP21" s="224"/>
      <c r="EVQ21" s="224"/>
      <c r="EVR21" s="224"/>
      <c r="EVS21" s="224"/>
      <c r="EVT21" s="224"/>
      <c r="EVU21" s="224"/>
      <c r="EVV21" s="224"/>
      <c r="EVW21" s="224"/>
      <c r="EVX21" s="224"/>
      <c r="EVY21" s="224"/>
      <c r="EVZ21" s="224"/>
      <c r="EWA21" s="224"/>
      <c r="EWB21" s="224"/>
      <c r="EWC21" s="225"/>
      <c r="EWD21" s="226"/>
      <c r="EWE21" s="224"/>
      <c r="EWF21" s="224"/>
      <c r="EWG21" s="224"/>
      <c r="EWH21" s="224"/>
      <c r="EWI21" s="224"/>
      <c r="EWJ21" s="224"/>
      <c r="EWK21" s="224"/>
      <c r="EWL21" s="224"/>
      <c r="EWM21" s="224"/>
      <c r="EWN21" s="224"/>
      <c r="EWO21" s="224"/>
      <c r="EWP21" s="224"/>
      <c r="EWQ21" s="224"/>
      <c r="EWR21" s="224"/>
      <c r="EWS21" s="224"/>
      <c r="EWT21" s="224"/>
      <c r="EWU21" s="224"/>
      <c r="EWV21" s="224"/>
      <c r="EWW21" s="224"/>
      <c r="EWX21" s="224"/>
      <c r="EWY21" s="224"/>
      <c r="EWZ21" s="224"/>
      <c r="EXA21" s="224"/>
      <c r="EXB21" s="225"/>
      <c r="EXC21" s="226"/>
      <c r="EXD21" s="224"/>
      <c r="EXE21" s="224"/>
      <c r="EXF21" s="224"/>
      <c r="EXG21" s="224"/>
      <c r="EXH21" s="224"/>
      <c r="EXI21" s="224"/>
      <c r="EXJ21" s="224"/>
      <c r="EXK21" s="224"/>
      <c r="EXL21" s="224"/>
      <c r="EXM21" s="224"/>
      <c r="EXN21" s="224"/>
      <c r="EXO21" s="224"/>
      <c r="EXP21" s="224"/>
      <c r="EXQ21" s="224"/>
      <c r="EXR21" s="224"/>
      <c r="EXS21" s="224"/>
      <c r="EXT21" s="224"/>
      <c r="EXU21" s="224"/>
      <c r="EXV21" s="224"/>
      <c r="EXW21" s="224"/>
      <c r="EXX21" s="224"/>
      <c r="EXY21" s="224"/>
      <c r="EXZ21" s="224"/>
      <c r="EYA21" s="225"/>
      <c r="EYB21" s="226"/>
      <c r="EYC21" s="224"/>
      <c r="EYD21" s="224"/>
      <c r="EYE21" s="224"/>
      <c r="EYF21" s="224"/>
      <c r="EYG21" s="224"/>
      <c r="EYH21" s="224"/>
      <c r="EYI21" s="224"/>
      <c r="EYJ21" s="224"/>
      <c r="EYK21" s="224"/>
      <c r="EYL21" s="224"/>
      <c r="EYM21" s="224"/>
      <c r="EYN21" s="224"/>
      <c r="EYO21" s="224"/>
      <c r="EYP21" s="224"/>
      <c r="EYQ21" s="224"/>
      <c r="EYR21" s="224"/>
      <c r="EYS21" s="224"/>
      <c r="EYT21" s="224"/>
      <c r="EYU21" s="224"/>
      <c r="EYV21" s="224"/>
      <c r="EYW21" s="224"/>
      <c r="EYX21" s="224"/>
      <c r="EYY21" s="224"/>
      <c r="EYZ21" s="225"/>
      <c r="EZA21" s="226"/>
      <c r="EZB21" s="224"/>
      <c r="EZC21" s="224"/>
      <c r="EZD21" s="224"/>
      <c r="EZE21" s="224"/>
      <c r="EZF21" s="224"/>
      <c r="EZG21" s="224"/>
      <c r="EZH21" s="224"/>
      <c r="EZI21" s="224"/>
      <c r="EZJ21" s="224"/>
      <c r="EZK21" s="224"/>
      <c r="EZL21" s="224"/>
      <c r="EZM21" s="224"/>
      <c r="EZN21" s="224"/>
      <c r="EZO21" s="224"/>
      <c r="EZP21" s="224"/>
      <c r="EZQ21" s="224"/>
      <c r="EZR21" s="224"/>
      <c r="EZS21" s="224"/>
      <c r="EZT21" s="224"/>
      <c r="EZU21" s="224"/>
      <c r="EZV21" s="224"/>
      <c r="EZW21" s="224"/>
      <c r="EZX21" s="224"/>
      <c r="EZY21" s="225"/>
      <c r="EZZ21" s="226"/>
      <c r="FAA21" s="224"/>
      <c r="FAB21" s="224"/>
      <c r="FAC21" s="224"/>
      <c r="FAD21" s="224"/>
      <c r="FAE21" s="224"/>
      <c r="FAF21" s="224"/>
      <c r="FAG21" s="224"/>
      <c r="FAH21" s="224"/>
      <c r="FAI21" s="224"/>
      <c r="FAJ21" s="224"/>
      <c r="FAK21" s="224"/>
      <c r="FAL21" s="224"/>
      <c r="FAM21" s="224"/>
      <c r="FAN21" s="224"/>
      <c r="FAO21" s="224"/>
      <c r="FAP21" s="224"/>
      <c r="FAQ21" s="224"/>
      <c r="FAR21" s="224"/>
      <c r="FAS21" s="224"/>
      <c r="FAT21" s="224"/>
      <c r="FAU21" s="224"/>
      <c r="FAV21" s="224"/>
      <c r="FAW21" s="224"/>
      <c r="FAX21" s="225"/>
      <c r="FAY21" s="226"/>
      <c r="FAZ21" s="224"/>
      <c r="FBA21" s="224"/>
      <c r="FBB21" s="224"/>
      <c r="FBC21" s="224"/>
      <c r="FBD21" s="224"/>
      <c r="FBE21" s="224"/>
      <c r="FBF21" s="224"/>
      <c r="FBG21" s="224"/>
      <c r="FBH21" s="224"/>
      <c r="FBI21" s="224"/>
      <c r="FBJ21" s="224"/>
      <c r="FBK21" s="224"/>
      <c r="FBL21" s="224"/>
      <c r="FBM21" s="224"/>
      <c r="FBN21" s="224"/>
      <c r="FBO21" s="224"/>
      <c r="FBP21" s="224"/>
      <c r="FBQ21" s="224"/>
      <c r="FBR21" s="224"/>
      <c r="FBS21" s="224"/>
      <c r="FBT21" s="224"/>
      <c r="FBU21" s="224"/>
      <c r="FBV21" s="224"/>
      <c r="FBW21" s="225"/>
      <c r="FBX21" s="226"/>
      <c r="FBY21" s="224"/>
      <c r="FBZ21" s="224"/>
      <c r="FCA21" s="224"/>
      <c r="FCB21" s="224"/>
      <c r="FCC21" s="224"/>
      <c r="FCD21" s="224"/>
      <c r="FCE21" s="224"/>
      <c r="FCF21" s="224"/>
      <c r="FCG21" s="224"/>
      <c r="FCH21" s="224"/>
      <c r="FCI21" s="224"/>
      <c r="FCJ21" s="224"/>
      <c r="FCK21" s="224"/>
      <c r="FCL21" s="224"/>
      <c r="FCM21" s="224"/>
      <c r="FCN21" s="224"/>
      <c r="FCO21" s="224"/>
      <c r="FCP21" s="224"/>
      <c r="FCQ21" s="224"/>
      <c r="FCR21" s="224"/>
      <c r="FCS21" s="224"/>
      <c r="FCT21" s="224"/>
      <c r="FCU21" s="224"/>
      <c r="FCV21" s="225"/>
      <c r="FCW21" s="226"/>
      <c r="FCX21" s="224"/>
      <c r="FCY21" s="224"/>
      <c r="FCZ21" s="224"/>
      <c r="FDA21" s="224"/>
      <c r="FDB21" s="224"/>
      <c r="FDC21" s="224"/>
      <c r="FDD21" s="224"/>
      <c r="FDE21" s="224"/>
      <c r="FDF21" s="224"/>
      <c r="FDG21" s="224"/>
      <c r="FDH21" s="224"/>
      <c r="FDI21" s="224"/>
      <c r="FDJ21" s="224"/>
      <c r="FDK21" s="224"/>
      <c r="FDL21" s="224"/>
      <c r="FDM21" s="224"/>
      <c r="FDN21" s="224"/>
      <c r="FDO21" s="224"/>
      <c r="FDP21" s="224"/>
      <c r="FDQ21" s="224"/>
      <c r="FDR21" s="224"/>
      <c r="FDS21" s="224"/>
      <c r="FDT21" s="224"/>
      <c r="FDU21" s="225"/>
      <c r="FDV21" s="226"/>
      <c r="FDW21" s="224"/>
      <c r="FDX21" s="224"/>
      <c r="FDY21" s="224"/>
      <c r="FDZ21" s="224"/>
      <c r="FEA21" s="224"/>
      <c r="FEB21" s="224"/>
      <c r="FEC21" s="224"/>
      <c r="FED21" s="224"/>
      <c r="FEE21" s="224"/>
      <c r="FEF21" s="224"/>
      <c r="FEG21" s="224"/>
      <c r="FEH21" s="224"/>
      <c r="FEI21" s="224"/>
      <c r="FEJ21" s="224"/>
      <c r="FEK21" s="224"/>
      <c r="FEL21" s="224"/>
      <c r="FEM21" s="224"/>
      <c r="FEN21" s="224"/>
      <c r="FEO21" s="224"/>
      <c r="FEP21" s="224"/>
      <c r="FEQ21" s="224"/>
      <c r="FER21" s="224"/>
      <c r="FES21" s="224"/>
      <c r="FET21" s="225"/>
      <c r="FEU21" s="226"/>
      <c r="FEV21" s="224"/>
      <c r="FEW21" s="224"/>
      <c r="FEX21" s="224"/>
      <c r="FEY21" s="224"/>
      <c r="FEZ21" s="224"/>
      <c r="FFA21" s="224"/>
      <c r="FFB21" s="224"/>
      <c r="FFC21" s="224"/>
      <c r="FFD21" s="224"/>
      <c r="FFE21" s="224"/>
      <c r="FFF21" s="224"/>
      <c r="FFG21" s="224"/>
      <c r="FFH21" s="224"/>
      <c r="FFI21" s="224"/>
      <c r="FFJ21" s="224"/>
      <c r="FFK21" s="224"/>
      <c r="FFL21" s="224"/>
      <c r="FFM21" s="224"/>
      <c r="FFN21" s="224"/>
      <c r="FFO21" s="224"/>
      <c r="FFP21" s="224"/>
      <c r="FFQ21" s="224"/>
      <c r="FFR21" s="224"/>
      <c r="FFS21" s="225"/>
      <c r="FFT21" s="226"/>
      <c r="FFU21" s="224"/>
      <c r="FFV21" s="224"/>
      <c r="FFW21" s="224"/>
      <c r="FFX21" s="224"/>
      <c r="FFY21" s="224"/>
      <c r="FFZ21" s="224"/>
      <c r="FGA21" s="224"/>
      <c r="FGB21" s="224"/>
      <c r="FGC21" s="224"/>
      <c r="FGD21" s="224"/>
      <c r="FGE21" s="224"/>
      <c r="FGF21" s="224"/>
      <c r="FGG21" s="224"/>
      <c r="FGH21" s="224"/>
      <c r="FGI21" s="224"/>
      <c r="FGJ21" s="224"/>
      <c r="FGK21" s="224"/>
      <c r="FGL21" s="224"/>
      <c r="FGM21" s="224"/>
      <c r="FGN21" s="224"/>
      <c r="FGO21" s="224"/>
      <c r="FGP21" s="224"/>
      <c r="FGQ21" s="224"/>
      <c r="FGR21" s="225"/>
      <c r="FGS21" s="226"/>
      <c r="FGT21" s="224"/>
      <c r="FGU21" s="224"/>
      <c r="FGV21" s="224"/>
      <c r="FGW21" s="224"/>
      <c r="FGX21" s="224"/>
      <c r="FGY21" s="224"/>
      <c r="FGZ21" s="224"/>
      <c r="FHA21" s="224"/>
      <c r="FHB21" s="224"/>
      <c r="FHC21" s="224"/>
      <c r="FHD21" s="224"/>
      <c r="FHE21" s="224"/>
      <c r="FHF21" s="224"/>
      <c r="FHG21" s="224"/>
      <c r="FHH21" s="224"/>
      <c r="FHI21" s="224"/>
      <c r="FHJ21" s="224"/>
      <c r="FHK21" s="224"/>
      <c r="FHL21" s="224"/>
      <c r="FHM21" s="224"/>
      <c r="FHN21" s="224"/>
      <c r="FHO21" s="224"/>
      <c r="FHP21" s="224"/>
      <c r="FHQ21" s="225"/>
      <c r="FHR21" s="226"/>
      <c r="FHS21" s="224"/>
      <c r="FHT21" s="224"/>
      <c r="FHU21" s="224"/>
      <c r="FHV21" s="224"/>
      <c r="FHW21" s="224"/>
      <c r="FHX21" s="224"/>
      <c r="FHY21" s="224"/>
      <c r="FHZ21" s="224"/>
      <c r="FIA21" s="224"/>
      <c r="FIB21" s="224"/>
      <c r="FIC21" s="224"/>
      <c r="FID21" s="224"/>
      <c r="FIE21" s="224"/>
      <c r="FIF21" s="224"/>
      <c r="FIG21" s="224"/>
      <c r="FIH21" s="224"/>
      <c r="FII21" s="224"/>
      <c r="FIJ21" s="224"/>
      <c r="FIK21" s="224"/>
      <c r="FIL21" s="224"/>
      <c r="FIM21" s="224"/>
      <c r="FIN21" s="224"/>
      <c r="FIO21" s="224"/>
      <c r="FIP21" s="225"/>
      <c r="FIQ21" s="226"/>
      <c r="FIR21" s="224"/>
      <c r="FIS21" s="224"/>
      <c r="FIT21" s="224"/>
      <c r="FIU21" s="224"/>
      <c r="FIV21" s="224"/>
      <c r="FIW21" s="224"/>
      <c r="FIX21" s="224"/>
      <c r="FIY21" s="224"/>
      <c r="FIZ21" s="224"/>
      <c r="FJA21" s="224"/>
      <c r="FJB21" s="224"/>
      <c r="FJC21" s="224"/>
      <c r="FJD21" s="224"/>
      <c r="FJE21" s="224"/>
      <c r="FJF21" s="224"/>
      <c r="FJG21" s="224"/>
      <c r="FJH21" s="224"/>
      <c r="FJI21" s="224"/>
      <c r="FJJ21" s="224"/>
      <c r="FJK21" s="224"/>
      <c r="FJL21" s="224"/>
      <c r="FJM21" s="224"/>
      <c r="FJN21" s="224"/>
      <c r="FJO21" s="225"/>
      <c r="FJP21" s="226"/>
      <c r="FJQ21" s="224"/>
      <c r="FJR21" s="224"/>
      <c r="FJS21" s="224"/>
      <c r="FJT21" s="224"/>
      <c r="FJU21" s="224"/>
      <c r="FJV21" s="224"/>
      <c r="FJW21" s="224"/>
      <c r="FJX21" s="224"/>
      <c r="FJY21" s="224"/>
      <c r="FJZ21" s="224"/>
      <c r="FKA21" s="224"/>
      <c r="FKB21" s="224"/>
      <c r="FKC21" s="224"/>
      <c r="FKD21" s="224"/>
      <c r="FKE21" s="224"/>
      <c r="FKF21" s="224"/>
      <c r="FKG21" s="224"/>
      <c r="FKH21" s="224"/>
      <c r="FKI21" s="224"/>
      <c r="FKJ21" s="224"/>
      <c r="FKK21" s="224"/>
      <c r="FKL21" s="224"/>
      <c r="FKM21" s="224"/>
      <c r="FKN21" s="225"/>
      <c r="FKO21" s="226"/>
      <c r="FKP21" s="224"/>
      <c r="FKQ21" s="224"/>
      <c r="FKR21" s="224"/>
      <c r="FKS21" s="224"/>
      <c r="FKT21" s="224"/>
      <c r="FKU21" s="224"/>
      <c r="FKV21" s="224"/>
      <c r="FKW21" s="224"/>
      <c r="FKX21" s="224"/>
      <c r="FKY21" s="224"/>
      <c r="FKZ21" s="224"/>
      <c r="FLA21" s="224"/>
      <c r="FLB21" s="224"/>
      <c r="FLC21" s="224"/>
      <c r="FLD21" s="224"/>
      <c r="FLE21" s="224"/>
      <c r="FLF21" s="224"/>
      <c r="FLG21" s="224"/>
      <c r="FLH21" s="224"/>
      <c r="FLI21" s="224"/>
      <c r="FLJ21" s="224"/>
      <c r="FLK21" s="224"/>
      <c r="FLL21" s="224"/>
      <c r="FLM21" s="225"/>
      <c r="FLN21" s="226"/>
      <c r="FLO21" s="224"/>
      <c r="FLP21" s="224"/>
      <c r="FLQ21" s="224"/>
      <c r="FLR21" s="224"/>
      <c r="FLS21" s="224"/>
      <c r="FLT21" s="224"/>
      <c r="FLU21" s="224"/>
      <c r="FLV21" s="224"/>
      <c r="FLW21" s="224"/>
      <c r="FLX21" s="224"/>
      <c r="FLY21" s="224"/>
      <c r="FLZ21" s="224"/>
      <c r="FMA21" s="224"/>
      <c r="FMB21" s="224"/>
      <c r="FMC21" s="224"/>
      <c r="FMD21" s="224"/>
      <c r="FME21" s="224"/>
      <c r="FMF21" s="224"/>
      <c r="FMG21" s="224"/>
      <c r="FMH21" s="224"/>
      <c r="FMI21" s="224"/>
      <c r="FMJ21" s="224"/>
      <c r="FMK21" s="224"/>
      <c r="FML21" s="225"/>
      <c r="FMM21" s="226"/>
      <c r="FMN21" s="224"/>
      <c r="FMO21" s="224"/>
      <c r="FMP21" s="224"/>
      <c r="FMQ21" s="224"/>
      <c r="FMR21" s="224"/>
      <c r="FMS21" s="224"/>
      <c r="FMT21" s="224"/>
      <c r="FMU21" s="224"/>
      <c r="FMV21" s="224"/>
      <c r="FMW21" s="224"/>
      <c r="FMX21" s="224"/>
      <c r="FMY21" s="224"/>
      <c r="FMZ21" s="224"/>
      <c r="FNA21" s="224"/>
      <c r="FNB21" s="224"/>
      <c r="FNC21" s="224"/>
      <c r="FND21" s="224"/>
      <c r="FNE21" s="224"/>
      <c r="FNF21" s="224"/>
      <c r="FNG21" s="224"/>
      <c r="FNH21" s="224"/>
      <c r="FNI21" s="224"/>
      <c r="FNJ21" s="224"/>
      <c r="FNK21" s="225"/>
      <c r="FNL21" s="226"/>
      <c r="FNM21" s="224"/>
      <c r="FNN21" s="224"/>
      <c r="FNO21" s="224"/>
      <c r="FNP21" s="224"/>
      <c r="FNQ21" s="224"/>
      <c r="FNR21" s="224"/>
      <c r="FNS21" s="224"/>
      <c r="FNT21" s="224"/>
      <c r="FNU21" s="224"/>
      <c r="FNV21" s="224"/>
      <c r="FNW21" s="224"/>
      <c r="FNX21" s="224"/>
      <c r="FNY21" s="224"/>
      <c r="FNZ21" s="224"/>
      <c r="FOA21" s="224"/>
      <c r="FOB21" s="224"/>
      <c r="FOC21" s="224"/>
      <c r="FOD21" s="224"/>
      <c r="FOE21" s="224"/>
      <c r="FOF21" s="224"/>
      <c r="FOG21" s="224"/>
      <c r="FOH21" s="224"/>
      <c r="FOI21" s="224"/>
      <c r="FOJ21" s="225"/>
      <c r="FOK21" s="226"/>
      <c r="FOL21" s="224"/>
      <c r="FOM21" s="224"/>
      <c r="FON21" s="224"/>
      <c r="FOO21" s="224"/>
      <c r="FOP21" s="224"/>
      <c r="FOQ21" s="224"/>
      <c r="FOR21" s="224"/>
      <c r="FOS21" s="224"/>
      <c r="FOT21" s="224"/>
      <c r="FOU21" s="224"/>
      <c r="FOV21" s="224"/>
      <c r="FOW21" s="224"/>
      <c r="FOX21" s="224"/>
      <c r="FOY21" s="224"/>
      <c r="FOZ21" s="224"/>
      <c r="FPA21" s="224"/>
      <c r="FPB21" s="224"/>
      <c r="FPC21" s="224"/>
      <c r="FPD21" s="224"/>
      <c r="FPE21" s="224"/>
      <c r="FPF21" s="224"/>
      <c r="FPG21" s="224"/>
      <c r="FPH21" s="224"/>
      <c r="FPI21" s="225"/>
      <c r="FPJ21" s="226"/>
      <c r="FPK21" s="224"/>
      <c r="FPL21" s="224"/>
      <c r="FPM21" s="224"/>
      <c r="FPN21" s="224"/>
      <c r="FPO21" s="224"/>
      <c r="FPP21" s="224"/>
      <c r="FPQ21" s="224"/>
      <c r="FPR21" s="224"/>
      <c r="FPS21" s="224"/>
      <c r="FPT21" s="224"/>
      <c r="FPU21" s="224"/>
      <c r="FPV21" s="224"/>
      <c r="FPW21" s="224"/>
      <c r="FPX21" s="224"/>
      <c r="FPY21" s="224"/>
      <c r="FPZ21" s="224"/>
      <c r="FQA21" s="224"/>
      <c r="FQB21" s="224"/>
      <c r="FQC21" s="224"/>
      <c r="FQD21" s="224"/>
      <c r="FQE21" s="224"/>
      <c r="FQF21" s="224"/>
      <c r="FQG21" s="224"/>
      <c r="FQH21" s="225"/>
      <c r="FQI21" s="226"/>
      <c r="FQJ21" s="224"/>
      <c r="FQK21" s="224"/>
      <c r="FQL21" s="224"/>
      <c r="FQM21" s="224"/>
      <c r="FQN21" s="224"/>
      <c r="FQO21" s="224"/>
      <c r="FQP21" s="224"/>
      <c r="FQQ21" s="224"/>
      <c r="FQR21" s="224"/>
      <c r="FQS21" s="224"/>
      <c r="FQT21" s="224"/>
      <c r="FQU21" s="224"/>
      <c r="FQV21" s="224"/>
      <c r="FQW21" s="224"/>
      <c r="FQX21" s="224"/>
      <c r="FQY21" s="224"/>
      <c r="FQZ21" s="224"/>
      <c r="FRA21" s="224"/>
      <c r="FRB21" s="224"/>
      <c r="FRC21" s="224"/>
      <c r="FRD21" s="224"/>
      <c r="FRE21" s="224"/>
      <c r="FRF21" s="224"/>
      <c r="FRG21" s="225"/>
      <c r="FRH21" s="226"/>
      <c r="FRI21" s="224"/>
      <c r="FRJ21" s="224"/>
      <c r="FRK21" s="224"/>
      <c r="FRL21" s="224"/>
      <c r="FRM21" s="224"/>
      <c r="FRN21" s="224"/>
      <c r="FRO21" s="224"/>
      <c r="FRP21" s="224"/>
      <c r="FRQ21" s="224"/>
      <c r="FRR21" s="224"/>
      <c r="FRS21" s="224"/>
      <c r="FRT21" s="224"/>
      <c r="FRU21" s="224"/>
      <c r="FRV21" s="224"/>
      <c r="FRW21" s="224"/>
      <c r="FRX21" s="224"/>
      <c r="FRY21" s="224"/>
      <c r="FRZ21" s="224"/>
      <c r="FSA21" s="224"/>
      <c r="FSB21" s="224"/>
      <c r="FSC21" s="224"/>
      <c r="FSD21" s="224"/>
      <c r="FSE21" s="224"/>
      <c r="FSF21" s="225"/>
      <c r="FSG21" s="226"/>
      <c r="FSH21" s="224"/>
      <c r="FSI21" s="224"/>
      <c r="FSJ21" s="224"/>
      <c r="FSK21" s="224"/>
      <c r="FSL21" s="224"/>
      <c r="FSM21" s="224"/>
      <c r="FSN21" s="224"/>
      <c r="FSO21" s="224"/>
      <c r="FSP21" s="224"/>
      <c r="FSQ21" s="224"/>
      <c r="FSR21" s="224"/>
      <c r="FSS21" s="224"/>
      <c r="FST21" s="224"/>
      <c r="FSU21" s="224"/>
      <c r="FSV21" s="224"/>
      <c r="FSW21" s="224"/>
      <c r="FSX21" s="224"/>
      <c r="FSY21" s="224"/>
      <c r="FSZ21" s="224"/>
      <c r="FTA21" s="224"/>
      <c r="FTB21" s="224"/>
      <c r="FTC21" s="224"/>
      <c r="FTD21" s="224"/>
      <c r="FTE21" s="225"/>
      <c r="FTF21" s="226"/>
      <c r="FTG21" s="224"/>
      <c r="FTH21" s="224"/>
      <c r="FTI21" s="224"/>
      <c r="FTJ21" s="224"/>
      <c r="FTK21" s="224"/>
      <c r="FTL21" s="224"/>
      <c r="FTM21" s="224"/>
      <c r="FTN21" s="224"/>
      <c r="FTO21" s="224"/>
      <c r="FTP21" s="224"/>
      <c r="FTQ21" s="224"/>
      <c r="FTR21" s="224"/>
      <c r="FTS21" s="224"/>
      <c r="FTT21" s="224"/>
      <c r="FTU21" s="224"/>
      <c r="FTV21" s="224"/>
      <c r="FTW21" s="224"/>
      <c r="FTX21" s="224"/>
      <c r="FTY21" s="224"/>
      <c r="FTZ21" s="224"/>
      <c r="FUA21" s="224"/>
      <c r="FUB21" s="224"/>
      <c r="FUC21" s="224"/>
      <c r="FUD21" s="225"/>
      <c r="FUE21" s="226"/>
      <c r="FUF21" s="224"/>
      <c r="FUG21" s="224"/>
      <c r="FUH21" s="224"/>
      <c r="FUI21" s="224"/>
      <c r="FUJ21" s="224"/>
      <c r="FUK21" s="224"/>
      <c r="FUL21" s="224"/>
      <c r="FUM21" s="224"/>
      <c r="FUN21" s="224"/>
      <c r="FUO21" s="224"/>
      <c r="FUP21" s="224"/>
      <c r="FUQ21" s="224"/>
      <c r="FUR21" s="224"/>
      <c r="FUS21" s="224"/>
      <c r="FUT21" s="224"/>
      <c r="FUU21" s="224"/>
      <c r="FUV21" s="224"/>
      <c r="FUW21" s="224"/>
      <c r="FUX21" s="224"/>
      <c r="FUY21" s="224"/>
      <c r="FUZ21" s="224"/>
      <c r="FVA21" s="224"/>
      <c r="FVB21" s="224"/>
      <c r="FVC21" s="225"/>
      <c r="FVD21" s="226"/>
      <c r="FVE21" s="224"/>
      <c r="FVF21" s="224"/>
      <c r="FVG21" s="224"/>
      <c r="FVH21" s="224"/>
      <c r="FVI21" s="224"/>
      <c r="FVJ21" s="224"/>
      <c r="FVK21" s="224"/>
      <c r="FVL21" s="224"/>
      <c r="FVM21" s="224"/>
      <c r="FVN21" s="224"/>
      <c r="FVO21" s="224"/>
      <c r="FVP21" s="224"/>
      <c r="FVQ21" s="224"/>
      <c r="FVR21" s="224"/>
      <c r="FVS21" s="224"/>
      <c r="FVT21" s="224"/>
      <c r="FVU21" s="224"/>
      <c r="FVV21" s="224"/>
      <c r="FVW21" s="224"/>
      <c r="FVX21" s="224"/>
      <c r="FVY21" s="224"/>
      <c r="FVZ21" s="224"/>
      <c r="FWA21" s="224"/>
      <c r="FWB21" s="225"/>
      <c r="FWC21" s="226"/>
      <c r="FWD21" s="224"/>
      <c r="FWE21" s="224"/>
      <c r="FWF21" s="224"/>
      <c r="FWG21" s="224"/>
      <c r="FWH21" s="224"/>
      <c r="FWI21" s="224"/>
      <c r="FWJ21" s="224"/>
      <c r="FWK21" s="224"/>
      <c r="FWL21" s="224"/>
      <c r="FWM21" s="224"/>
      <c r="FWN21" s="224"/>
      <c r="FWO21" s="224"/>
      <c r="FWP21" s="224"/>
      <c r="FWQ21" s="224"/>
      <c r="FWR21" s="224"/>
      <c r="FWS21" s="224"/>
      <c r="FWT21" s="224"/>
      <c r="FWU21" s="224"/>
      <c r="FWV21" s="224"/>
      <c r="FWW21" s="224"/>
      <c r="FWX21" s="224"/>
      <c r="FWY21" s="224"/>
      <c r="FWZ21" s="224"/>
      <c r="FXA21" s="225"/>
      <c r="FXB21" s="226"/>
      <c r="FXC21" s="224"/>
      <c r="FXD21" s="224"/>
      <c r="FXE21" s="224"/>
      <c r="FXF21" s="224"/>
      <c r="FXG21" s="224"/>
      <c r="FXH21" s="224"/>
      <c r="FXI21" s="224"/>
      <c r="FXJ21" s="224"/>
      <c r="FXK21" s="224"/>
      <c r="FXL21" s="224"/>
      <c r="FXM21" s="224"/>
      <c r="FXN21" s="224"/>
      <c r="FXO21" s="224"/>
      <c r="FXP21" s="224"/>
      <c r="FXQ21" s="224"/>
      <c r="FXR21" s="224"/>
      <c r="FXS21" s="224"/>
      <c r="FXT21" s="224"/>
      <c r="FXU21" s="224"/>
      <c r="FXV21" s="224"/>
      <c r="FXW21" s="224"/>
      <c r="FXX21" s="224"/>
      <c r="FXY21" s="224"/>
      <c r="FXZ21" s="225"/>
      <c r="FYA21" s="226"/>
      <c r="FYB21" s="224"/>
      <c r="FYC21" s="224"/>
      <c r="FYD21" s="224"/>
      <c r="FYE21" s="224"/>
      <c r="FYF21" s="224"/>
      <c r="FYG21" s="224"/>
      <c r="FYH21" s="224"/>
      <c r="FYI21" s="224"/>
      <c r="FYJ21" s="224"/>
      <c r="FYK21" s="224"/>
      <c r="FYL21" s="224"/>
      <c r="FYM21" s="224"/>
      <c r="FYN21" s="224"/>
      <c r="FYO21" s="224"/>
      <c r="FYP21" s="224"/>
      <c r="FYQ21" s="224"/>
      <c r="FYR21" s="224"/>
      <c r="FYS21" s="224"/>
      <c r="FYT21" s="224"/>
      <c r="FYU21" s="224"/>
      <c r="FYV21" s="224"/>
      <c r="FYW21" s="224"/>
      <c r="FYX21" s="224"/>
      <c r="FYY21" s="225"/>
      <c r="FYZ21" s="226"/>
      <c r="FZA21" s="224"/>
      <c r="FZB21" s="224"/>
      <c r="FZC21" s="224"/>
      <c r="FZD21" s="224"/>
      <c r="FZE21" s="224"/>
      <c r="FZF21" s="224"/>
      <c r="FZG21" s="224"/>
      <c r="FZH21" s="224"/>
      <c r="FZI21" s="224"/>
      <c r="FZJ21" s="224"/>
      <c r="FZK21" s="224"/>
      <c r="FZL21" s="224"/>
      <c r="FZM21" s="224"/>
      <c r="FZN21" s="224"/>
      <c r="FZO21" s="224"/>
      <c r="FZP21" s="224"/>
      <c r="FZQ21" s="224"/>
      <c r="FZR21" s="224"/>
      <c r="FZS21" s="224"/>
      <c r="FZT21" s="224"/>
      <c r="FZU21" s="224"/>
      <c r="FZV21" s="224"/>
      <c r="FZW21" s="224"/>
      <c r="FZX21" s="225"/>
      <c r="FZY21" s="226"/>
      <c r="FZZ21" s="224"/>
      <c r="GAA21" s="224"/>
      <c r="GAB21" s="224"/>
      <c r="GAC21" s="224"/>
      <c r="GAD21" s="224"/>
      <c r="GAE21" s="224"/>
      <c r="GAF21" s="224"/>
      <c r="GAG21" s="224"/>
      <c r="GAH21" s="224"/>
      <c r="GAI21" s="224"/>
      <c r="GAJ21" s="224"/>
      <c r="GAK21" s="224"/>
      <c r="GAL21" s="224"/>
      <c r="GAM21" s="224"/>
      <c r="GAN21" s="224"/>
      <c r="GAO21" s="224"/>
      <c r="GAP21" s="224"/>
      <c r="GAQ21" s="224"/>
      <c r="GAR21" s="224"/>
      <c r="GAS21" s="224"/>
      <c r="GAT21" s="224"/>
      <c r="GAU21" s="224"/>
      <c r="GAV21" s="224"/>
      <c r="GAW21" s="225"/>
      <c r="GAX21" s="226"/>
      <c r="GAY21" s="224"/>
      <c r="GAZ21" s="224"/>
      <c r="GBA21" s="224"/>
      <c r="GBB21" s="224"/>
      <c r="GBC21" s="224"/>
      <c r="GBD21" s="224"/>
      <c r="GBE21" s="224"/>
      <c r="GBF21" s="224"/>
      <c r="GBG21" s="224"/>
      <c r="GBH21" s="224"/>
      <c r="GBI21" s="224"/>
      <c r="GBJ21" s="224"/>
      <c r="GBK21" s="224"/>
      <c r="GBL21" s="224"/>
      <c r="GBM21" s="224"/>
      <c r="GBN21" s="224"/>
      <c r="GBO21" s="224"/>
      <c r="GBP21" s="224"/>
      <c r="GBQ21" s="224"/>
      <c r="GBR21" s="224"/>
      <c r="GBS21" s="224"/>
      <c r="GBT21" s="224"/>
      <c r="GBU21" s="224"/>
      <c r="GBV21" s="225"/>
      <c r="GBW21" s="226"/>
      <c r="GBX21" s="224"/>
      <c r="GBY21" s="224"/>
      <c r="GBZ21" s="224"/>
      <c r="GCA21" s="224"/>
      <c r="GCB21" s="224"/>
      <c r="GCC21" s="224"/>
      <c r="GCD21" s="224"/>
      <c r="GCE21" s="224"/>
      <c r="GCF21" s="224"/>
      <c r="GCG21" s="224"/>
      <c r="GCH21" s="224"/>
      <c r="GCI21" s="224"/>
      <c r="GCJ21" s="224"/>
      <c r="GCK21" s="224"/>
      <c r="GCL21" s="224"/>
      <c r="GCM21" s="224"/>
      <c r="GCN21" s="224"/>
      <c r="GCO21" s="224"/>
      <c r="GCP21" s="224"/>
      <c r="GCQ21" s="224"/>
      <c r="GCR21" s="224"/>
      <c r="GCS21" s="224"/>
      <c r="GCT21" s="224"/>
      <c r="GCU21" s="225"/>
      <c r="GCV21" s="226"/>
      <c r="GCW21" s="224"/>
      <c r="GCX21" s="224"/>
      <c r="GCY21" s="224"/>
      <c r="GCZ21" s="224"/>
      <c r="GDA21" s="224"/>
      <c r="GDB21" s="224"/>
      <c r="GDC21" s="224"/>
      <c r="GDD21" s="224"/>
      <c r="GDE21" s="224"/>
      <c r="GDF21" s="224"/>
      <c r="GDG21" s="224"/>
      <c r="GDH21" s="224"/>
      <c r="GDI21" s="224"/>
      <c r="GDJ21" s="224"/>
      <c r="GDK21" s="224"/>
      <c r="GDL21" s="224"/>
      <c r="GDM21" s="224"/>
      <c r="GDN21" s="224"/>
      <c r="GDO21" s="224"/>
      <c r="GDP21" s="224"/>
      <c r="GDQ21" s="224"/>
      <c r="GDR21" s="224"/>
      <c r="GDS21" s="224"/>
      <c r="GDT21" s="225"/>
      <c r="GDU21" s="226"/>
      <c r="GDV21" s="224"/>
      <c r="GDW21" s="224"/>
      <c r="GDX21" s="224"/>
      <c r="GDY21" s="224"/>
      <c r="GDZ21" s="224"/>
      <c r="GEA21" s="224"/>
      <c r="GEB21" s="224"/>
      <c r="GEC21" s="224"/>
      <c r="GED21" s="224"/>
      <c r="GEE21" s="224"/>
      <c r="GEF21" s="224"/>
      <c r="GEG21" s="224"/>
      <c r="GEH21" s="224"/>
      <c r="GEI21" s="224"/>
      <c r="GEJ21" s="224"/>
      <c r="GEK21" s="224"/>
      <c r="GEL21" s="224"/>
      <c r="GEM21" s="224"/>
      <c r="GEN21" s="224"/>
      <c r="GEO21" s="224"/>
      <c r="GEP21" s="224"/>
      <c r="GEQ21" s="224"/>
      <c r="GER21" s="224"/>
      <c r="GES21" s="225"/>
      <c r="GET21" s="226"/>
      <c r="GEU21" s="224"/>
      <c r="GEV21" s="224"/>
      <c r="GEW21" s="224"/>
      <c r="GEX21" s="224"/>
      <c r="GEY21" s="224"/>
      <c r="GEZ21" s="224"/>
      <c r="GFA21" s="224"/>
      <c r="GFB21" s="224"/>
      <c r="GFC21" s="224"/>
      <c r="GFD21" s="224"/>
      <c r="GFE21" s="224"/>
      <c r="GFF21" s="224"/>
      <c r="GFG21" s="224"/>
      <c r="GFH21" s="224"/>
      <c r="GFI21" s="224"/>
      <c r="GFJ21" s="224"/>
      <c r="GFK21" s="224"/>
      <c r="GFL21" s="224"/>
      <c r="GFM21" s="224"/>
      <c r="GFN21" s="224"/>
      <c r="GFO21" s="224"/>
      <c r="GFP21" s="224"/>
      <c r="GFQ21" s="224"/>
      <c r="GFR21" s="225"/>
      <c r="GFS21" s="226"/>
      <c r="GFT21" s="224"/>
      <c r="GFU21" s="224"/>
      <c r="GFV21" s="224"/>
      <c r="GFW21" s="224"/>
      <c r="GFX21" s="224"/>
      <c r="GFY21" s="224"/>
      <c r="GFZ21" s="224"/>
      <c r="GGA21" s="224"/>
      <c r="GGB21" s="224"/>
      <c r="GGC21" s="224"/>
      <c r="GGD21" s="224"/>
      <c r="GGE21" s="224"/>
      <c r="GGF21" s="224"/>
      <c r="GGG21" s="224"/>
      <c r="GGH21" s="224"/>
      <c r="GGI21" s="224"/>
      <c r="GGJ21" s="224"/>
      <c r="GGK21" s="224"/>
      <c r="GGL21" s="224"/>
      <c r="GGM21" s="224"/>
      <c r="GGN21" s="224"/>
      <c r="GGO21" s="224"/>
      <c r="GGP21" s="224"/>
      <c r="GGQ21" s="225"/>
      <c r="GGR21" s="226"/>
      <c r="GGS21" s="224"/>
      <c r="GGT21" s="224"/>
      <c r="GGU21" s="224"/>
      <c r="GGV21" s="224"/>
      <c r="GGW21" s="224"/>
      <c r="GGX21" s="224"/>
      <c r="GGY21" s="224"/>
      <c r="GGZ21" s="224"/>
      <c r="GHA21" s="224"/>
      <c r="GHB21" s="224"/>
      <c r="GHC21" s="224"/>
      <c r="GHD21" s="224"/>
      <c r="GHE21" s="224"/>
      <c r="GHF21" s="224"/>
      <c r="GHG21" s="224"/>
      <c r="GHH21" s="224"/>
      <c r="GHI21" s="224"/>
      <c r="GHJ21" s="224"/>
      <c r="GHK21" s="224"/>
      <c r="GHL21" s="224"/>
      <c r="GHM21" s="224"/>
      <c r="GHN21" s="224"/>
      <c r="GHO21" s="224"/>
      <c r="GHP21" s="225"/>
      <c r="GHQ21" s="226"/>
      <c r="GHR21" s="224"/>
      <c r="GHS21" s="224"/>
      <c r="GHT21" s="224"/>
      <c r="GHU21" s="224"/>
      <c r="GHV21" s="224"/>
      <c r="GHW21" s="224"/>
      <c r="GHX21" s="224"/>
      <c r="GHY21" s="224"/>
      <c r="GHZ21" s="224"/>
      <c r="GIA21" s="224"/>
      <c r="GIB21" s="224"/>
      <c r="GIC21" s="224"/>
      <c r="GID21" s="224"/>
      <c r="GIE21" s="224"/>
      <c r="GIF21" s="224"/>
      <c r="GIG21" s="224"/>
      <c r="GIH21" s="224"/>
      <c r="GII21" s="224"/>
      <c r="GIJ21" s="224"/>
      <c r="GIK21" s="224"/>
      <c r="GIL21" s="224"/>
      <c r="GIM21" s="224"/>
      <c r="GIN21" s="224"/>
      <c r="GIO21" s="225"/>
      <c r="GIP21" s="226"/>
      <c r="GIQ21" s="224"/>
      <c r="GIR21" s="224"/>
      <c r="GIS21" s="224"/>
      <c r="GIT21" s="224"/>
      <c r="GIU21" s="224"/>
      <c r="GIV21" s="224"/>
      <c r="GIW21" s="224"/>
      <c r="GIX21" s="224"/>
      <c r="GIY21" s="224"/>
      <c r="GIZ21" s="224"/>
      <c r="GJA21" s="224"/>
      <c r="GJB21" s="224"/>
      <c r="GJC21" s="224"/>
      <c r="GJD21" s="224"/>
      <c r="GJE21" s="224"/>
      <c r="GJF21" s="224"/>
      <c r="GJG21" s="224"/>
      <c r="GJH21" s="224"/>
      <c r="GJI21" s="224"/>
      <c r="GJJ21" s="224"/>
      <c r="GJK21" s="224"/>
      <c r="GJL21" s="224"/>
      <c r="GJM21" s="224"/>
      <c r="GJN21" s="225"/>
      <c r="GJO21" s="226"/>
      <c r="GJP21" s="224"/>
      <c r="GJQ21" s="224"/>
      <c r="GJR21" s="224"/>
      <c r="GJS21" s="224"/>
      <c r="GJT21" s="224"/>
      <c r="GJU21" s="224"/>
      <c r="GJV21" s="224"/>
      <c r="GJW21" s="224"/>
      <c r="GJX21" s="224"/>
      <c r="GJY21" s="224"/>
      <c r="GJZ21" s="224"/>
      <c r="GKA21" s="224"/>
      <c r="GKB21" s="224"/>
      <c r="GKC21" s="224"/>
      <c r="GKD21" s="224"/>
      <c r="GKE21" s="224"/>
      <c r="GKF21" s="224"/>
      <c r="GKG21" s="224"/>
      <c r="GKH21" s="224"/>
      <c r="GKI21" s="224"/>
      <c r="GKJ21" s="224"/>
      <c r="GKK21" s="224"/>
      <c r="GKL21" s="224"/>
      <c r="GKM21" s="225"/>
      <c r="GKN21" s="226"/>
      <c r="GKO21" s="224"/>
      <c r="GKP21" s="224"/>
      <c r="GKQ21" s="224"/>
      <c r="GKR21" s="224"/>
      <c r="GKS21" s="224"/>
      <c r="GKT21" s="224"/>
      <c r="GKU21" s="224"/>
      <c r="GKV21" s="224"/>
      <c r="GKW21" s="224"/>
      <c r="GKX21" s="224"/>
      <c r="GKY21" s="224"/>
      <c r="GKZ21" s="224"/>
      <c r="GLA21" s="224"/>
      <c r="GLB21" s="224"/>
      <c r="GLC21" s="224"/>
      <c r="GLD21" s="224"/>
      <c r="GLE21" s="224"/>
      <c r="GLF21" s="224"/>
      <c r="GLG21" s="224"/>
      <c r="GLH21" s="224"/>
      <c r="GLI21" s="224"/>
      <c r="GLJ21" s="224"/>
      <c r="GLK21" s="224"/>
      <c r="GLL21" s="225"/>
      <c r="GLM21" s="226"/>
      <c r="GLN21" s="224"/>
      <c r="GLO21" s="224"/>
      <c r="GLP21" s="224"/>
      <c r="GLQ21" s="224"/>
      <c r="GLR21" s="224"/>
      <c r="GLS21" s="224"/>
      <c r="GLT21" s="224"/>
      <c r="GLU21" s="224"/>
      <c r="GLV21" s="224"/>
      <c r="GLW21" s="224"/>
      <c r="GLX21" s="224"/>
      <c r="GLY21" s="224"/>
      <c r="GLZ21" s="224"/>
      <c r="GMA21" s="224"/>
      <c r="GMB21" s="224"/>
      <c r="GMC21" s="224"/>
      <c r="GMD21" s="224"/>
      <c r="GME21" s="224"/>
      <c r="GMF21" s="224"/>
      <c r="GMG21" s="224"/>
      <c r="GMH21" s="224"/>
      <c r="GMI21" s="224"/>
      <c r="GMJ21" s="224"/>
      <c r="GMK21" s="225"/>
      <c r="GML21" s="226"/>
      <c r="GMM21" s="224"/>
      <c r="GMN21" s="224"/>
      <c r="GMO21" s="224"/>
      <c r="GMP21" s="224"/>
      <c r="GMQ21" s="224"/>
      <c r="GMR21" s="224"/>
      <c r="GMS21" s="224"/>
      <c r="GMT21" s="224"/>
      <c r="GMU21" s="224"/>
      <c r="GMV21" s="224"/>
      <c r="GMW21" s="224"/>
      <c r="GMX21" s="224"/>
      <c r="GMY21" s="224"/>
      <c r="GMZ21" s="224"/>
      <c r="GNA21" s="224"/>
      <c r="GNB21" s="224"/>
      <c r="GNC21" s="224"/>
      <c r="GND21" s="224"/>
      <c r="GNE21" s="224"/>
      <c r="GNF21" s="224"/>
      <c r="GNG21" s="224"/>
      <c r="GNH21" s="224"/>
      <c r="GNI21" s="224"/>
      <c r="GNJ21" s="225"/>
      <c r="GNK21" s="226"/>
      <c r="GNL21" s="224"/>
      <c r="GNM21" s="224"/>
      <c r="GNN21" s="224"/>
      <c r="GNO21" s="224"/>
      <c r="GNP21" s="224"/>
      <c r="GNQ21" s="224"/>
      <c r="GNR21" s="224"/>
      <c r="GNS21" s="224"/>
      <c r="GNT21" s="224"/>
      <c r="GNU21" s="224"/>
      <c r="GNV21" s="224"/>
      <c r="GNW21" s="224"/>
      <c r="GNX21" s="224"/>
      <c r="GNY21" s="224"/>
      <c r="GNZ21" s="224"/>
      <c r="GOA21" s="224"/>
      <c r="GOB21" s="224"/>
      <c r="GOC21" s="224"/>
      <c r="GOD21" s="224"/>
      <c r="GOE21" s="224"/>
      <c r="GOF21" s="224"/>
      <c r="GOG21" s="224"/>
      <c r="GOH21" s="224"/>
      <c r="GOI21" s="225"/>
      <c r="GOJ21" s="226"/>
      <c r="GOK21" s="224"/>
      <c r="GOL21" s="224"/>
      <c r="GOM21" s="224"/>
      <c r="GON21" s="224"/>
      <c r="GOO21" s="224"/>
      <c r="GOP21" s="224"/>
      <c r="GOQ21" s="224"/>
      <c r="GOR21" s="224"/>
      <c r="GOS21" s="224"/>
      <c r="GOT21" s="224"/>
      <c r="GOU21" s="224"/>
      <c r="GOV21" s="224"/>
      <c r="GOW21" s="224"/>
      <c r="GOX21" s="224"/>
      <c r="GOY21" s="224"/>
      <c r="GOZ21" s="224"/>
      <c r="GPA21" s="224"/>
      <c r="GPB21" s="224"/>
      <c r="GPC21" s="224"/>
      <c r="GPD21" s="224"/>
      <c r="GPE21" s="224"/>
      <c r="GPF21" s="224"/>
      <c r="GPG21" s="224"/>
      <c r="GPH21" s="225"/>
      <c r="GPI21" s="226"/>
      <c r="GPJ21" s="224"/>
      <c r="GPK21" s="224"/>
      <c r="GPL21" s="224"/>
      <c r="GPM21" s="224"/>
      <c r="GPN21" s="224"/>
      <c r="GPO21" s="224"/>
      <c r="GPP21" s="224"/>
      <c r="GPQ21" s="224"/>
      <c r="GPR21" s="224"/>
      <c r="GPS21" s="224"/>
      <c r="GPT21" s="224"/>
      <c r="GPU21" s="224"/>
      <c r="GPV21" s="224"/>
      <c r="GPW21" s="224"/>
      <c r="GPX21" s="224"/>
      <c r="GPY21" s="224"/>
      <c r="GPZ21" s="224"/>
      <c r="GQA21" s="224"/>
      <c r="GQB21" s="224"/>
      <c r="GQC21" s="224"/>
      <c r="GQD21" s="224"/>
      <c r="GQE21" s="224"/>
      <c r="GQF21" s="224"/>
      <c r="GQG21" s="225"/>
      <c r="GQH21" s="226"/>
      <c r="GQI21" s="224"/>
      <c r="GQJ21" s="224"/>
      <c r="GQK21" s="224"/>
      <c r="GQL21" s="224"/>
      <c r="GQM21" s="224"/>
      <c r="GQN21" s="224"/>
      <c r="GQO21" s="224"/>
      <c r="GQP21" s="224"/>
      <c r="GQQ21" s="224"/>
      <c r="GQR21" s="224"/>
      <c r="GQS21" s="224"/>
      <c r="GQT21" s="224"/>
      <c r="GQU21" s="224"/>
      <c r="GQV21" s="224"/>
      <c r="GQW21" s="224"/>
      <c r="GQX21" s="224"/>
      <c r="GQY21" s="224"/>
      <c r="GQZ21" s="224"/>
      <c r="GRA21" s="224"/>
      <c r="GRB21" s="224"/>
      <c r="GRC21" s="224"/>
      <c r="GRD21" s="224"/>
      <c r="GRE21" s="224"/>
      <c r="GRF21" s="225"/>
      <c r="GRG21" s="226"/>
      <c r="GRH21" s="224"/>
      <c r="GRI21" s="224"/>
      <c r="GRJ21" s="224"/>
      <c r="GRK21" s="224"/>
      <c r="GRL21" s="224"/>
      <c r="GRM21" s="224"/>
      <c r="GRN21" s="224"/>
      <c r="GRO21" s="224"/>
      <c r="GRP21" s="224"/>
      <c r="GRQ21" s="224"/>
      <c r="GRR21" s="224"/>
      <c r="GRS21" s="224"/>
      <c r="GRT21" s="224"/>
      <c r="GRU21" s="224"/>
      <c r="GRV21" s="224"/>
      <c r="GRW21" s="224"/>
      <c r="GRX21" s="224"/>
      <c r="GRY21" s="224"/>
      <c r="GRZ21" s="224"/>
      <c r="GSA21" s="224"/>
      <c r="GSB21" s="224"/>
      <c r="GSC21" s="224"/>
      <c r="GSD21" s="224"/>
      <c r="GSE21" s="225"/>
      <c r="GSF21" s="226"/>
      <c r="GSG21" s="224"/>
      <c r="GSH21" s="224"/>
      <c r="GSI21" s="224"/>
      <c r="GSJ21" s="224"/>
      <c r="GSK21" s="224"/>
      <c r="GSL21" s="224"/>
      <c r="GSM21" s="224"/>
      <c r="GSN21" s="224"/>
      <c r="GSO21" s="224"/>
      <c r="GSP21" s="224"/>
      <c r="GSQ21" s="224"/>
      <c r="GSR21" s="224"/>
      <c r="GSS21" s="224"/>
      <c r="GST21" s="224"/>
      <c r="GSU21" s="224"/>
      <c r="GSV21" s="224"/>
      <c r="GSW21" s="224"/>
      <c r="GSX21" s="224"/>
      <c r="GSY21" s="224"/>
      <c r="GSZ21" s="224"/>
      <c r="GTA21" s="224"/>
      <c r="GTB21" s="224"/>
      <c r="GTC21" s="224"/>
      <c r="GTD21" s="225"/>
      <c r="GTE21" s="226"/>
      <c r="GTF21" s="224"/>
      <c r="GTG21" s="224"/>
      <c r="GTH21" s="224"/>
      <c r="GTI21" s="224"/>
      <c r="GTJ21" s="224"/>
      <c r="GTK21" s="224"/>
      <c r="GTL21" s="224"/>
      <c r="GTM21" s="224"/>
      <c r="GTN21" s="224"/>
      <c r="GTO21" s="224"/>
      <c r="GTP21" s="224"/>
      <c r="GTQ21" s="224"/>
      <c r="GTR21" s="224"/>
      <c r="GTS21" s="224"/>
      <c r="GTT21" s="224"/>
      <c r="GTU21" s="224"/>
      <c r="GTV21" s="224"/>
      <c r="GTW21" s="224"/>
      <c r="GTX21" s="224"/>
      <c r="GTY21" s="224"/>
      <c r="GTZ21" s="224"/>
      <c r="GUA21" s="224"/>
      <c r="GUB21" s="224"/>
      <c r="GUC21" s="225"/>
      <c r="GUD21" s="226"/>
      <c r="GUE21" s="224"/>
      <c r="GUF21" s="224"/>
      <c r="GUG21" s="224"/>
      <c r="GUH21" s="224"/>
      <c r="GUI21" s="224"/>
      <c r="GUJ21" s="224"/>
      <c r="GUK21" s="224"/>
      <c r="GUL21" s="224"/>
      <c r="GUM21" s="224"/>
      <c r="GUN21" s="224"/>
      <c r="GUO21" s="224"/>
      <c r="GUP21" s="224"/>
      <c r="GUQ21" s="224"/>
      <c r="GUR21" s="224"/>
      <c r="GUS21" s="224"/>
      <c r="GUT21" s="224"/>
      <c r="GUU21" s="224"/>
      <c r="GUV21" s="224"/>
      <c r="GUW21" s="224"/>
      <c r="GUX21" s="224"/>
      <c r="GUY21" s="224"/>
      <c r="GUZ21" s="224"/>
      <c r="GVA21" s="224"/>
      <c r="GVB21" s="225"/>
      <c r="GVC21" s="226"/>
      <c r="GVD21" s="224"/>
      <c r="GVE21" s="224"/>
      <c r="GVF21" s="224"/>
      <c r="GVG21" s="224"/>
      <c r="GVH21" s="224"/>
      <c r="GVI21" s="224"/>
      <c r="GVJ21" s="224"/>
      <c r="GVK21" s="224"/>
      <c r="GVL21" s="224"/>
      <c r="GVM21" s="224"/>
      <c r="GVN21" s="224"/>
      <c r="GVO21" s="224"/>
      <c r="GVP21" s="224"/>
      <c r="GVQ21" s="224"/>
      <c r="GVR21" s="224"/>
      <c r="GVS21" s="224"/>
      <c r="GVT21" s="224"/>
      <c r="GVU21" s="224"/>
      <c r="GVV21" s="224"/>
      <c r="GVW21" s="224"/>
      <c r="GVX21" s="224"/>
      <c r="GVY21" s="224"/>
      <c r="GVZ21" s="224"/>
      <c r="GWA21" s="225"/>
      <c r="GWB21" s="226"/>
      <c r="GWC21" s="224"/>
      <c r="GWD21" s="224"/>
      <c r="GWE21" s="224"/>
      <c r="GWF21" s="224"/>
      <c r="GWG21" s="224"/>
      <c r="GWH21" s="224"/>
      <c r="GWI21" s="224"/>
      <c r="GWJ21" s="224"/>
      <c r="GWK21" s="224"/>
      <c r="GWL21" s="224"/>
      <c r="GWM21" s="224"/>
      <c r="GWN21" s="224"/>
      <c r="GWO21" s="224"/>
      <c r="GWP21" s="224"/>
      <c r="GWQ21" s="224"/>
      <c r="GWR21" s="224"/>
      <c r="GWS21" s="224"/>
      <c r="GWT21" s="224"/>
      <c r="GWU21" s="224"/>
      <c r="GWV21" s="224"/>
      <c r="GWW21" s="224"/>
      <c r="GWX21" s="224"/>
      <c r="GWY21" s="224"/>
      <c r="GWZ21" s="225"/>
      <c r="GXA21" s="226"/>
      <c r="GXB21" s="224"/>
      <c r="GXC21" s="224"/>
      <c r="GXD21" s="224"/>
      <c r="GXE21" s="224"/>
      <c r="GXF21" s="224"/>
      <c r="GXG21" s="224"/>
      <c r="GXH21" s="224"/>
      <c r="GXI21" s="224"/>
      <c r="GXJ21" s="224"/>
      <c r="GXK21" s="224"/>
      <c r="GXL21" s="224"/>
      <c r="GXM21" s="224"/>
      <c r="GXN21" s="224"/>
      <c r="GXO21" s="224"/>
      <c r="GXP21" s="224"/>
      <c r="GXQ21" s="224"/>
      <c r="GXR21" s="224"/>
      <c r="GXS21" s="224"/>
      <c r="GXT21" s="224"/>
      <c r="GXU21" s="224"/>
      <c r="GXV21" s="224"/>
      <c r="GXW21" s="224"/>
      <c r="GXX21" s="224"/>
      <c r="GXY21" s="225"/>
      <c r="GXZ21" s="226"/>
      <c r="GYA21" s="224"/>
      <c r="GYB21" s="224"/>
      <c r="GYC21" s="224"/>
      <c r="GYD21" s="224"/>
      <c r="GYE21" s="224"/>
      <c r="GYF21" s="224"/>
      <c r="GYG21" s="224"/>
      <c r="GYH21" s="224"/>
      <c r="GYI21" s="224"/>
      <c r="GYJ21" s="224"/>
      <c r="GYK21" s="224"/>
      <c r="GYL21" s="224"/>
      <c r="GYM21" s="224"/>
      <c r="GYN21" s="224"/>
      <c r="GYO21" s="224"/>
      <c r="GYP21" s="224"/>
      <c r="GYQ21" s="224"/>
      <c r="GYR21" s="224"/>
      <c r="GYS21" s="224"/>
      <c r="GYT21" s="224"/>
      <c r="GYU21" s="224"/>
      <c r="GYV21" s="224"/>
      <c r="GYW21" s="224"/>
      <c r="GYX21" s="225"/>
      <c r="GYY21" s="226"/>
      <c r="GYZ21" s="224"/>
      <c r="GZA21" s="224"/>
      <c r="GZB21" s="224"/>
      <c r="GZC21" s="224"/>
      <c r="GZD21" s="224"/>
      <c r="GZE21" s="224"/>
      <c r="GZF21" s="224"/>
      <c r="GZG21" s="224"/>
      <c r="GZH21" s="224"/>
      <c r="GZI21" s="224"/>
      <c r="GZJ21" s="224"/>
      <c r="GZK21" s="224"/>
      <c r="GZL21" s="224"/>
      <c r="GZM21" s="224"/>
      <c r="GZN21" s="224"/>
      <c r="GZO21" s="224"/>
      <c r="GZP21" s="224"/>
      <c r="GZQ21" s="224"/>
      <c r="GZR21" s="224"/>
      <c r="GZS21" s="224"/>
      <c r="GZT21" s="224"/>
      <c r="GZU21" s="224"/>
      <c r="GZV21" s="224"/>
      <c r="GZW21" s="225"/>
      <c r="GZX21" s="226"/>
      <c r="GZY21" s="224"/>
      <c r="GZZ21" s="224"/>
      <c r="HAA21" s="224"/>
      <c r="HAB21" s="224"/>
      <c r="HAC21" s="224"/>
      <c r="HAD21" s="224"/>
      <c r="HAE21" s="224"/>
      <c r="HAF21" s="224"/>
      <c r="HAG21" s="224"/>
      <c r="HAH21" s="224"/>
      <c r="HAI21" s="224"/>
      <c r="HAJ21" s="224"/>
      <c r="HAK21" s="224"/>
      <c r="HAL21" s="224"/>
      <c r="HAM21" s="224"/>
      <c r="HAN21" s="224"/>
      <c r="HAO21" s="224"/>
      <c r="HAP21" s="224"/>
      <c r="HAQ21" s="224"/>
      <c r="HAR21" s="224"/>
      <c r="HAS21" s="224"/>
      <c r="HAT21" s="224"/>
      <c r="HAU21" s="224"/>
      <c r="HAV21" s="225"/>
      <c r="HAW21" s="226"/>
      <c r="HAX21" s="224"/>
      <c r="HAY21" s="224"/>
      <c r="HAZ21" s="224"/>
      <c r="HBA21" s="224"/>
      <c r="HBB21" s="224"/>
      <c r="HBC21" s="224"/>
      <c r="HBD21" s="224"/>
      <c r="HBE21" s="224"/>
      <c r="HBF21" s="224"/>
      <c r="HBG21" s="224"/>
      <c r="HBH21" s="224"/>
      <c r="HBI21" s="224"/>
      <c r="HBJ21" s="224"/>
      <c r="HBK21" s="224"/>
      <c r="HBL21" s="224"/>
      <c r="HBM21" s="224"/>
      <c r="HBN21" s="224"/>
      <c r="HBO21" s="224"/>
      <c r="HBP21" s="224"/>
      <c r="HBQ21" s="224"/>
      <c r="HBR21" s="224"/>
      <c r="HBS21" s="224"/>
      <c r="HBT21" s="224"/>
      <c r="HBU21" s="225"/>
      <c r="HBV21" s="226"/>
      <c r="HBW21" s="224"/>
      <c r="HBX21" s="224"/>
      <c r="HBY21" s="224"/>
      <c r="HBZ21" s="224"/>
      <c r="HCA21" s="224"/>
      <c r="HCB21" s="224"/>
      <c r="HCC21" s="224"/>
      <c r="HCD21" s="224"/>
      <c r="HCE21" s="224"/>
      <c r="HCF21" s="224"/>
      <c r="HCG21" s="224"/>
      <c r="HCH21" s="224"/>
      <c r="HCI21" s="224"/>
      <c r="HCJ21" s="224"/>
      <c r="HCK21" s="224"/>
      <c r="HCL21" s="224"/>
      <c r="HCM21" s="224"/>
      <c r="HCN21" s="224"/>
      <c r="HCO21" s="224"/>
      <c r="HCP21" s="224"/>
      <c r="HCQ21" s="224"/>
      <c r="HCR21" s="224"/>
      <c r="HCS21" s="224"/>
      <c r="HCT21" s="225"/>
      <c r="HCU21" s="226"/>
      <c r="HCV21" s="224"/>
      <c r="HCW21" s="224"/>
      <c r="HCX21" s="224"/>
      <c r="HCY21" s="224"/>
      <c r="HCZ21" s="224"/>
      <c r="HDA21" s="224"/>
      <c r="HDB21" s="224"/>
      <c r="HDC21" s="224"/>
      <c r="HDD21" s="224"/>
      <c r="HDE21" s="224"/>
      <c r="HDF21" s="224"/>
      <c r="HDG21" s="224"/>
      <c r="HDH21" s="224"/>
      <c r="HDI21" s="224"/>
      <c r="HDJ21" s="224"/>
      <c r="HDK21" s="224"/>
      <c r="HDL21" s="224"/>
      <c r="HDM21" s="224"/>
      <c r="HDN21" s="224"/>
      <c r="HDO21" s="224"/>
      <c r="HDP21" s="224"/>
      <c r="HDQ21" s="224"/>
      <c r="HDR21" s="224"/>
      <c r="HDS21" s="225"/>
      <c r="HDT21" s="226"/>
      <c r="HDU21" s="224"/>
      <c r="HDV21" s="224"/>
      <c r="HDW21" s="224"/>
      <c r="HDX21" s="224"/>
      <c r="HDY21" s="224"/>
      <c r="HDZ21" s="224"/>
      <c r="HEA21" s="224"/>
      <c r="HEB21" s="224"/>
      <c r="HEC21" s="224"/>
      <c r="HED21" s="224"/>
      <c r="HEE21" s="224"/>
      <c r="HEF21" s="224"/>
      <c r="HEG21" s="224"/>
      <c r="HEH21" s="224"/>
      <c r="HEI21" s="224"/>
      <c r="HEJ21" s="224"/>
      <c r="HEK21" s="224"/>
      <c r="HEL21" s="224"/>
      <c r="HEM21" s="224"/>
      <c r="HEN21" s="224"/>
      <c r="HEO21" s="224"/>
      <c r="HEP21" s="224"/>
      <c r="HEQ21" s="224"/>
      <c r="HER21" s="225"/>
      <c r="HES21" s="226"/>
      <c r="HET21" s="224"/>
      <c r="HEU21" s="224"/>
      <c r="HEV21" s="224"/>
      <c r="HEW21" s="224"/>
      <c r="HEX21" s="224"/>
      <c r="HEY21" s="224"/>
      <c r="HEZ21" s="224"/>
      <c r="HFA21" s="224"/>
      <c r="HFB21" s="224"/>
      <c r="HFC21" s="224"/>
      <c r="HFD21" s="224"/>
      <c r="HFE21" s="224"/>
      <c r="HFF21" s="224"/>
      <c r="HFG21" s="224"/>
      <c r="HFH21" s="224"/>
      <c r="HFI21" s="224"/>
      <c r="HFJ21" s="224"/>
      <c r="HFK21" s="224"/>
      <c r="HFL21" s="224"/>
      <c r="HFM21" s="224"/>
      <c r="HFN21" s="224"/>
      <c r="HFO21" s="224"/>
      <c r="HFP21" s="224"/>
      <c r="HFQ21" s="225"/>
      <c r="HFR21" s="226"/>
      <c r="HFS21" s="224"/>
      <c r="HFT21" s="224"/>
      <c r="HFU21" s="224"/>
      <c r="HFV21" s="224"/>
      <c r="HFW21" s="224"/>
      <c r="HFX21" s="224"/>
      <c r="HFY21" s="224"/>
      <c r="HFZ21" s="224"/>
      <c r="HGA21" s="224"/>
      <c r="HGB21" s="224"/>
      <c r="HGC21" s="224"/>
      <c r="HGD21" s="224"/>
      <c r="HGE21" s="224"/>
      <c r="HGF21" s="224"/>
      <c r="HGG21" s="224"/>
      <c r="HGH21" s="224"/>
      <c r="HGI21" s="224"/>
      <c r="HGJ21" s="224"/>
      <c r="HGK21" s="224"/>
      <c r="HGL21" s="224"/>
      <c r="HGM21" s="224"/>
      <c r="HGN21" s="224"/>
      <c r="HGO21" s="224"/>
      <c r="HGP21" s="225"/>
      <c r="HGQ21" s="226"/>
      <c r="HGR21" s="224"/>
      <c r="HGS21" s="224"/>
      <c r="HGT21" s="224"/>
      <c r="HGU21" s="224"/>
      <c r="HGV21" s="224"/>
      <c r="HGW21" s="224"/>
      <c r="HGX21" s="224"/>
      <c r="HGY21" s="224"/>
      <c r="HGZ21" s="224"/>
      <c r="HHA21" s="224"/>
      <c r="HHB21" s="224"/>
      <c r="HHC21" s="224"/>
      <c r="HHD21" s="224"/>
      <c r="HHE21" s="224"/>
      <c r="HHF21" s="224"/>
      <c r="HHG21" s="224"/>
      <c r="HHH21" s="224"/>
      <c r="HHI21" s="224"/>
      <c r="HHJ21" s="224"/>
      <c r="HHK21" s="224"/>
      <c r="HHL21" s="224"/>
      <c r="HHM21" s="224"/>
      <c r="HHN21" s="224"/>
      <c r="HHO21" s="225"/>
      <c r="HHP21" s="226"/>
      <c r="HHQ21" s="224"/>
      <c r="HHR21" s="224"/>
      <c r="HHS21" s="224"/>
      <c r="HHT21" s="224"/>
      <c r="HHU21" s="224"/>
      <c r="HHV21" s="224"/>
      <c r="HHW21" s="224"/>
      <c r="HHX21" s="224"/>
      <c r="HHY21" s="224"/>
      <c r="HHZ21" s="224"/>
      <c r="HIA21" s="224"/>
      <c r="HIB21" s="224"/>
      <c r="HIC21" s="224"/>
      <c r="HID21" s="224"/>
      <c r="HIE21" s="224"/>
      <c r="HIF21" s="224"/>
      <c r="HIG21" s="224"/>
      <c r="HIH21" s="224"/>
      <c r="HII21" s="224"/>
      <c r="HIJ21" s="224"/>
      <c r="HIK21" s="224"/>
      <c r="HIL21" s="224"/>
      <c r="HIM21" s="224"/>
      <c r="HIN21" s="225"/>
      <c r="HIO21" s="226"/>
      <c r="HIP21" s="224"/>
      <c r="HIQ21" s="224"/>
      <c r="HIR21" s="224"/>
      <c r="HIS21" s="224"/>
      <c r="HIT21" s="224"/>
      <c r="HIU21" s="224"/>
      <c r="HIV21" s="224"/>
      <c r="HIW21" s="224"/>
      <c r="HIX21" s="224"/>
      <c r="HIY21" s="224"/>
      <c r="HIZ21" s="224"/>
      <c r="HJA21" s="224"/>
      <c r="HJB21" s="224"/>
      <c r="HJC21" s="224"/>
      <c r="HJD21" s="224"/>
      <c r="HJE21" s="224"/>
      <c r="HJF21" s="224"/>
      <c r="HJG21" s="224"/>
      <c r="HJH21" s="224"/>
      <c r="HJI21" s="224"/>
      <c r="HJJ21" s="224"/>
      <c r="HJK21" s="224"/>
      <c r="HJL21" s="224"/>
      <c r="HJM21" s="225"/>
      <c r="HJN21" s="226"/>
      <c r="HJO21" s="224"/>
      <c r="HJP21" s="224"/>
      <c r="HJQ21" s="224"/>
      <c r="HJR21" s="224"/>
      <c r="HJS21" s="224"/>
      <c r="HJT21" s="224"/>
      <c r="HJU21" s="224"/>
      <c r="HJV21" s="224"/>
      <c r="HJW21" s="224"/>
      <c r="HJX21" s="224"/>
      <c r="HJY21" s="224"/>
      <c r="HJZ21" s="224"/>
      <c r="HKA21" s="224"/>
      <c r="HKB21" s="224"/>
      <c r="HKC21" s="224"/>
      <c r="HKD21" s="224"/>
      <c r="HKE21" s="224"/>
      <c r="HKF21" s="224"/>
      <c r="HKG21" s="224"/>
      <c r="HKH21" s="224"/>
      <c r="HKI21" s="224"/>
      <c r="HKJ21" s="224"/>
      <c r="HKK21" s="224"/>
      <c r="HKL21" s="225"/>
      <c r="HKM21" s="226"/>
      <c r="HKN21" s="224"/>
      <c r="HKO21" s="224"/>
      <c r="HKP21" s="224"/>
      <c r="HKQ21" s="224"/>
      <c r="HKR21" s="224"/>
      <c r="HKS21" s="224"/>
      <c r="HKT21" s="224"/>
      <c r="HKU21" s="224"/>
      <c r="HKV21" s="224"/>
      <c r="HKW21" s="224"/>
      <c r="HKX21" s="224"/>
      <c r="HKY21" s="224"/>
      <c r="HKZ21" s="224"/>
      <c r="HLA21" s="224"/>
      <c r="HLB21" s="224"/>
      <c r="HLC21" s="224"/>
      <c r="HLD21" s="224"/>
      <c r="HLE21" s="224"/>
      <c r="HLF21" s="224"/>
      <c r="HLG21" s="224"/>
      <c r="HLH21" s="224"/>
      <c r="HLI21" s="224"/>
      <c r="HLJ21" s="224"/>
      <c r="HLK21" s="225"/>
      <c r="HLL21" s="226"/>
      <c r="HLM21" s="224"/>
      <c r="HLN21" s="224"/>
      <c r="HLO21" s="224"/>
      <c r="HLP21" s="224"/>
      <c r="HLQ21" s="224"/>
      <c r="HLR21" s="224"/>
      <c r="HLS21" s="224"/>
      <c r="HLT21" s="224"/>
      <c r="HLU21" s="224"/>
      <c r="HLV21" s="224"/>
      <c r="HLW21" s="224"/>
      <c r="HLX21" s="224"/>
      <c r="HLY21" s="224"/>
      <c r="HLZ21" s="224"/>
      <c r="HMA21" s="224"/>
      <c r="HMB21" s="224"/>
      <c r="HMC21" s="224"/>
      <c r="HMD21" s="224"/>
      <c r="HME21" s="224"/>
      <c r="HMF21" s="224"/>
      <c r="HMG21" s="224"/>
      <c r="HMH21" s="224"/>
      <c r="HMI21" s="224"/>
      <c r="HMJ21" s="225"/>
      <c r="HMK21" s="226"/>
      <c r="HML21" s="224"/>
      <c r="HMM21" s="224"/>
      <c r="HMN21" s="224"/>
      <c r="HMO21" s="224"/>
      <c r="HMP21" s="224"/>
      <c r="HMQ21" s="224"/>
      <c r="HMR21" s="224"/>
      <c r="HMS21" s="224"/>
      <c r="HMT21" s="224"/>
      <c r="HMU21" s="224"/>
      <c r="HMV21" s="224"/>
      <c r="HMW21" s="224"/>
      <c r="HMX21" s="224"/>
      <c r="HMY21" s="224"/>
      <c r="HMZ21" s="224"/>
      <c r="HNA21" s="224"/>
      <c r="HNB21" s="224"/>
      <c r="HNC21" s="224"/>
      <c r="HND21" s="224"/>
      <c r="HNE21" s="224"/>
      <c r="HNF21" s="224"/>
      <c r="HNG21" s="224"/>
      <c r="HNH21" s="224"/>
      <c r="HNI21" s="225"/>
      <c r="HNJ21" s="226"/>
      <c r="HNK21" s="224"/>
      <c r="HNL21" s="224"/>
      <c r="HNM21" s="224"/>
      <c r="HNN21" s="224"/>
      <c r="HNO21" s="224"/>
      <c r="HNP21" s="224"/>
      <c r="HNQ21" s="224"/>
      <c r="HNR21" s="224"/>
      <c r="HNS21" s="224"/>
      <c r="HNT21" s="224"/>
      <c r="HNU21" s="224"/>
      <c r="HNV21" s="224"/>
      <c r="HNW21" s="224"/>
      <c r="HNX21" s="224"/>
      <c r="HNY21" s="224"/>
      <c r="HNZ21" s="224"/>
      <c r="HOA21" s="224"/>
      <c r="HOB21" s="224"/>
      <c r="HOC21" s="224"/>
      <c r="HOD21" s="224"/>
      <c r="HOE21" s="224"/>
      <c r="HOF21" s="224"/>
      <c r="HOG21" s="224"/>
      <c r="HOH21" s="225"/>
      <c r="HOI21" s="226"/>
      <c r="HOJ21" s="224"/>
      <c r="HOK21" s="224"/>
      <c r="HOL21" s="224"/>
      <c r="HOM21" s="224"/>
      <c r="HON21" s="224"/>
      <c r="HOO21" s="224"/>
      <c r="HOP21" s="224"/>
      <c r="HOQ21" s="224"/>
      <c r="HOR21" s="224"/>
      <c r="HOS21" s="224"/>
      <c r="HOT21" s="224"/>
      <c r="HOU21" s="224"/>
      <c r="HOV21" s="224"/>
      <c r="HOW21" s="224"/>
      <c r="HOX21" s="224"/>
      <c r="HOY21" s="224"/>
      <c r="HOZ21" s="224"/>
      <c r="HPA21" s="224"/>
      <c r="HPB21" s="224"/>
      <c r="HPC21" s="224"/>
      <c r="HPD21" s="224"/>
      <c r="HPE21" s="224"/>
      <c r="HPF21" s="224"/>
      <c r="HPG21" s="225"/>
      <c r="HPH21" s="226"/>
      <c r="HPI21" s="224"/>
      <c r="HPJ21" s="224"/>
      <c r="HPK21" s="224"/>
      <c r="HPL21" s="224"/>
      <c r="HPM21" s="224"/>
      <c r="HPN21" s="224"/>
      <c r="HPO21" s="224"/>
      <c r="HPP21" s="224"/>
      <c r="HPQ21" s="224"/>
      <c r="HPR21" s="224"/>
      <c r="HPS21" s="224"/>
      <c r="HPT21" s="224"/>
      <c r="HPU21" s="224"/>
      <c r="HPV21" s="224"/>
      <c r="HPW21" s="224"/>
      <c r="HPX21" s="224"/>
      <c r="HPY21" s="224"/>
      <c r="HPZ21" s="224"/>
      <c r="HQA21" s="224"/>
      <c r="HQB21" s="224"/>
      <c r="HQC21" s="224"/>
      <c r="HQD21" s="224"/>
      <c r="HQE21" s="224"/>
      <c r="HQF21" s="225"/>
      <c r="HQG21" s="226"/>
      <c r="HQH21" s="224"/>
      <c r="HQI21" s="224"/>
      <c r="HQJ21" s="224"/>
      <c r="HQK21" s="224"/>
      <c r="HQL21" s="224"/>
      <c r="HQM21" s="224"/>
      <c r="HQN21" s="224"/>
      <c r="HQO21" s="224"/>
      <c r="HQP21" s="224"/>
      <c r="HQQ21" s="224"/>
      <c r="HQR21" s="224"/>
      <c r="HQS21" s="224"/>
      <c r="HQT21" s="224"/>
      <c r="HQU21" s="224"/>
      <c r="HQV21" s="224"/>
      <c r="HQW21" s="224"/>
      <c r="HQX21" s="224"/>
      <c r="HQY21" s="224"/>
      <c r="HQZ21" s="224"/>
      <c r="HRA21" s="224"/>
      <c r="HRB21" s="224"/>
      <c r="HRC21" s="224"/>
      <c r="HRD21" s="224"/>
      <c r="HRE21" s="225"/>
      <c r="HRF21" s="226"/>
      <c r="HRG21" s="224"/>
      <c r="HRH21" s="224"/>
      <c r="HRI21" s="224"/>
      <c r="HRJ21" s="224"/>
      <c r="HRK21" s="224"/>
      <c r="HRL21" s="224"/>
      <c r="HRM21" s="224"/>
      <c r="HRN21" s="224"/>
      <c r="HRO21" s="224"/>
      <c r="HRP21" s="224"/>
      <c r="HRQ21" s="224"/>
      <c r="HRR21" s="224"/>
      <c r="HRS21" s="224"/>
      <c r="HRT21" s="224"/>
      <c r="HRU21" s="224"/>
      <c r="HRV21" s="224"/>
      <c r="HRW21" s="224"/>
      <c r="HRX21" s="224"/>
      <c r="HRY21" s="224"/>
      <c r="HRZ21" s="224"/>
      <c r="HSA21" s="224"/>
      <c r="HSB21" s="224"/>
      <c r="HSC21" s="224"/>
      <c r="HSD21" s="225"/>
      <c r="HSE21" s="226"/>
      <c r="HSF21" s="224"/>
      <c r="HSG21" s="224"/>
      <c r="HSH21" s="224"/>
      <c r="HSI21" s="224"/>
      <c r="HSJ21" s="224"/>
      <c r="HSK21" s="224"/>
      <c r="HSL21" s="224"/>
      <c r="HSM21" s="224"/>
      <c r="HSN21" s="224"/>
      <c r="HSO21" s="224"/>
      <c r="HSP21" s="224"/>
      <c r="HSQ21" s="224"/>
      <c r="HSR21" s="224"/>
      <c r="HSS21" s="224"/>
      <c r="HST21" s="224"/>
      <c r="HSU21" s="224"/>
      <c r="HSV21" s="224"/>
      <c r="HSW21" s="224"/>
      <c r="HSX21" s="224"/>
      <c r="HSY21" s="224"/>
      <c r="HSZ21" s="224"/>
      <c r="HTA21" s="224"/>
      <c r="HTB21" s="224"/>
      <c r="HTC21" s="225"/>
      <c r="HTD21" s="226"/>
      <c r="HTE21" s="224"/>
      <c r="HTF21" s="224"/>
      <c r="HTG21" s="224"/>
      <c r="HTH21" s="224"/>
      <c r="HTI21" s="224"/>
      <c r="HTJ21" s="224"/>
      <c r="HTK21" s="224"/>
      <c r="HTL21" s="224"/>
      <c r="HTM21" s="224"/>
      <c r="HTN21" s="224"/>
      <c r="HTO21" s="224"/>
      <c r="HTP21" s="224"/>
      <c r="HTQ21" s="224"/>
      <c r="HTR21" s="224"/>
      <c r="HTS21" s="224"/>
      <c r="HTT21" s="224"/>
      <c r="HTU21" s="224"/>
      <c r="HTV21" s="224"/>
      <c r="HTW21" s="224"/>
      <c r="HTX21" s="224"/>
      <c r="HTY21" s="224"/>
      <c r="HTZ21" s="224"/>
      <c r="HUA21" s="224"/>
      <c r="HUB21" s="225"/>
      <c r="HUC21" s="226"/>
      <c r="HUD21" s="224"/>
      <c r="HUE21" s="224"/>
      <c r="HUF21" s="224"/>
      <c r="HUG21" s="224"/>
      <c r="HUH21" s="224"/>
      <c r="HUI21" s="224"/>
      <c r="HUJ21" s="224"/>
      <c r="HUK21" s="224"/>
      <c r="HUL21" s="224"/>
      <c r="HUM21" s="224"/>
      <c r="HUN21" s="224"/>
      <c r="HUO21" s="224"/>
      <c r="HUP21" s="224"/>
      <c r="HUQ21" s="224"/>
      <c r="HUR21" s="224"/>
      <c r="HUS21" s="224"/>
      <c r="HUT21" s="224"/>
      <c r="HUU21" s="224"/>
      <c r="HUV21" s="224"/>
      <c r="HUW21" s="224"/>
      <c r="HUX21" s="224"/>
      <c r="HUY21" s="224"/>
      <c r="HUZ21" s="224"/>
      <c r="HVA21" s="225"/>
      <c r="HVB21" s="226"/>
      <c r="HVC21" s="224"/>
      <c r="HVD21" s="224"/>
      <c r="HVE21" s="224"/>
      <c r="HVF21" s="224"/>
      <c r="HVG21" s="224"/>
      <c r="HVH21" s="224"/>
      <c r="HVI21" s="224"/>
      <c r="HVJ21" s="224"/>
      <c r="HVK21" s="224"/>
      <c r="HVL21" s="224"/>
      <c r="HVM21" s="224"/>
      <c r="HVN21" s="224"/>
      <c r="HVO21" s="224"/>
      <c r="HVP21" s="224"/>
      <c r="HVQ21" s="224"/>
      <c r="HVR21" s="224"/>
      <c r="HVS21" s="224"/>
      <c r="HVT21" s="224"/>
      <c r="HVU21" s="224"/>
      <c r="HVV21" s="224"/>
      <c r="HVW21" s="224"/>
      <c r="HVX21" s="224"/>
      <c r="HVY21" s="224"/>
      <c r="HVZ21" s="225"/>
      <c r="HWA21" s="226"/>
      <c r="HWB21" s="224"/>
      <c r="HWC21" s="224"/>
      <c r="HWD21" s="224"/>
      <c r="HWE21" s="224"/>
      <c r="HWF21" s="224"/>
      <c r="HWG21" s="224"/>
      <c r="HWH21" s="224"/>
      <c r="HWI21" s="224"/>
      <c r="HWJ21" s="224"/>
      <c r="HWK21" s="224"/>
      <c r="HWL21" s="224"/>
      <c r="HWM21" s="224"/>
      <c r="HWN21" s="224"/>
      <c r="HWO21" s="224"/>
      <c r="HWP21" s="224"/>
      <c r="HWQ21" s="224"/>
      <c r="HWR21" s="224"/>
      <c r="HWS21" s="224"/>
      <c r="HWT21" s="224"/>
      <c r="HWU21" s="224"/>
      <c r="HWV21" s="224"/>
      <c r="HWW21" s="224"/>
      <c r="HWX21" s="224"/>
      <c r="HWY21" s="225"/>
      <c r="HWZ21" s="226"/>
      <c r="HXA21" s="224"/>
      <c r="HXB21" s="224"/>
      <c r="HXC21" s="224"/>
      <c r="HXD21" s="224"/>
      <c r="HXE21" s="224"/>
      <c r="HXF21" s="224"/>
      <c r="HXG21" s="224"/>
      <c r="HXH21" s="224"/>
      <c r="HXI21" s="224"/>
      <c r="HXJ21" s="224"/>
      <c r="HXK21" s="224"/>
      <c r="HXL21" s="224"/>
      <c r="HXM21" s="224"/>
      <c r="HXN21" s="224"/>
      <c r="HXO21" s="224"/>
      <c r="HXP21" s="224"/>
      <c r="HXQ21" s="224"/>
      <c r="HXR21" s="224"/>
      <c r="HXS21" s="224"/>
      <c r="HXT21" s="224"/>
      <c r="HXU21" s="224"/>
      <c r="HXV21" s="224"/>
      <c r="HXW21" s="224"/>
      <c r="HXX21" s="225"/>
      <c r="HXY21" s="226"/>
      <c r="HXZ21" s="224"/>
      <c r="HYA21" s="224"/>
      <c r="HYB21" s="224"/>
      <c r="HYC21" s="224"/>
      <c r="HYD21" s="224"/>
      <c r="HYE21" s="224"/>
      <c r="HYF21" s="224"/>
      <c r="HYG21" s="224"/>
      <c r="HYH21" s="224"/>
      <c r="HYI21" s="224"/>
      <c r="HYJ21" s="224"/>
      <c r="HYK21" s="224"/>
      <c r="HYL21" s="224"/>
      <c r="HYM21" s="224"/>
      <c r="HYN21" s="224"/>
      <c r="HYO21" s="224"/>
      <c r="HYP21" s="224"/>
      <c r="HYQ21" s="224"/>
      <c r="HYR21" s="224"/>
      <c r="HYS21" s="224"/>
      <c r="HYT21" s="224"/>
      <c r="HYU21" s="224"/>
      <c r="HYV21" s="224"/>
      <c r="HYW21" s="225"/>
      <c r="HYX21" s="226"/>
      <c r="HYY21" s="224"/>
      <c r="HYZ21" s="224"/>
      <c r="HZA21" s="224"/>
      <c r="HZB21" s="224"/>
      <c r="HZC21" s="224"/>
      <c r="HZD21" s="224"/>
      <c r="HZE21" s="224"/>
      <c r="HZF21" s="224"/>
      <c r="HZG21" s="224"/>
      <c r="HZH21" s="224"/>
      <c r="HZI21" s="224"/>
      <c r="HZJ21" s="224"/>
      <c r="HZK21" s="224"/>
      <c r="HZL21" s="224"/>
      <c r="HZM21" s="224"/>
      <c r="HZN21" s="224"/>
      <c r="HZO21" s="224"/>
      <c r="HZP21" s="224"/>
      <c r="HZQ21" s="224"/>
      <c r="HZR21" s="224"/>
      <c r="HZS21" s="224"/>
      <c r="HZT21" s="224"/>
      <c r="HZU21" s="224"/>
      <c r="HZV21" s="225"/>
      <c r="HZW21" s="226"/>
      <c r="HZX21" s="224"/>
      <c r="HZY21" s="224"/>
      <c r="HZZ21" s="224"/>
      <c r="IAA21" s="224"/>
      <c r="IAB21" s="224"/>
      <c r="IAC21" s="224"/>
      <c r="IAD21" s="224"/>
      <c r="IAE21" s="224"/>
      <c r="IAF21" s="224"/>
      <c r="IAG21" s="224"/>
      <c r="IAH21" s="224"/>
      <c r="IAI21" s="224"/>
      <c r="IAJ21" s="224"/>
      <c r="IAK21" s="224"/>
      <c r="IAL21" s="224"/>
      <c r="IAM21" s="224"/>
      <c r="IAN21" s="224"/>
      <c r="IAO21" s="224"/>
      <c r="IAP21" s="224"/>
      <c r="IAQ21" s="224"/>
      <c r="IAR21" s="224"/>
      <c r="IAS21" s="224"/>
      <c r="IAT21" s="224"/>
      <c r="IAU21" s="225"/>
      <c r="IAV21" s="226"/>
      <c r="IAW21" s="224"/>
      <c r="IAX21" s="224"/>
      <c r="IAY21" s="224"/>
      <c r="IAZ21" s="224"/>
      <c r="IBA21" s="224"/>
      <c r="IBB21" s="224"/>
      <c r="IBC21" s="224"/>
      <c r="IBD21" s="224"/>
      <c r="IBE21" s="224"/>
      <c r="IBF21" s="224"/>
      <c r="IBG21" s="224"/>
      <c r="IBH21" s="224"/>
      <c r="IBI21" s="224"/>
      <c r="IBJ21" s="224"/>
      <c r="IBK21" s="224"/>
      <c r="IBL21" s="224"/>
      <c r="IBM21" s="224"/>
      <c r="IBN21" s="224"/>
      <c r="IBO21" s="224"/>
      <c r="IBP21" s="224"/>
      <c r="IBQ21" s="224"/>
      <c r="IBR21" s="224"/>
      <c r="IBS21" s="224"/>
      <c r="IBT21" s="225"/>
      <c r="IBU21" s="226"/>
      <c r="IBV21" s="224"/>
      <c r="IBW21" s="224"/>
      <c r="IBX21" s="224"/>
      <c r="IBY21" s="224"/>
      <c r="IBZ21" s="224"/>
      <c r="ICA21" s="224"/>
      <c r="ICB21" s="224"/>
      <c r="ICC21" s="224"/>
      <c r="ICD21" s="224"/>
      <c r="ICE21" s="224"/>
      <c r="ICF21" s="224"/>
      <c r="ICG21" s="224"/>
      <c r="ICH21" s="224"/>
      <c r="ICI21" s="224"/>
      <c r="ICJ21" s="224"/>
      <c r="ICK21" s="224"/>
      <c r="ICL21" s="224"/>
      <c r="ICM21" s="224"/>
      <c r="ICN21" s="224"/>
      <c r="ICO21" s="224"/>
      <c r="ICP21" s="224"/>
      <c r="ICQ21" s="224"/>
      <c r="ICR21" s="224"/>
      <c r="ICS21" s="225"/>
      <c r="ICT21" s="226"/>
      <c r="ICU21" s="224"/>
      <c r="ICV21" s="224"/>
      <c r="ICW21" s="224"/>
      <c r="ICX21" s="224"/>
      <c r="ICY21" s="224"/>
      <c r="ICZ21" s="224"/>
      <c r="IDA21" s="224"/>
      <c r="IDB21" s="224"/>
      <c r="IDC21" s="224"/>
      <c r="IDD21" s="224"/>
      <c r="IDE21" s="224"/>
      <c r="IDF21" s="224"/>
      <c r="IDG21" s="224"/>
      <c r="IDH21" s="224"/>
      <c r="IDI21" s="224"/>
      <c r="IDJ21" s="224"/>
      <c r="IDK21" s="224"/>
      <c r="IDL21" s="224"/>
      <c r="IDM21" s="224"/>
      <c r="IDN21" s="224"/>
      <c r="IDO21" s="224"/>
      <c r="IDP21" s="224"/>
      <c r="IDQ21" s="224"/>
      <c r="IDR21" s="225"/>
      <c r="IDS21" s="226"/>
      <c r="IDT21" s="224"/>
      <c r="IDU21" s="224"/>
      <c r="IDV21" s="224"/>
      <c r="IDW21" s="224"/>
      <c r="IDX21" s="224"/>
      <c r="IDY21" s="224"/>
      <c r="IDZ21" s="224"/>
      <c r="IEA21" s="224"/>
      <c r="IEB21" s="224"/>
      <c r="IEC21" s="224"/>
      <c r="IED21" s="224"/>
      <c r="IEE21" s="224"/>
      <c r="IEF21" s="224"/>
      <c r="IEG21" s="224"/>
      <c r="IEH21" s="224"/>
      <c r="IEI21" s="224"/>
      <c r="IEJ21" s="224"/>
      <c r="IEK21" s="224"/>
      <c r="IEL21" s="224"/>
      <c r="IEM21" s="224"/>
      <c r="IEN21" s="224"/>
      <c r="IEO21" s="224"/>
      <c r="IEP21" s="224"/>
      <c r="IEQ21" s="225"/>
      <c r="IER21" s="226"/>
      <c r="IES21" s="224"/>
      <c r="IET21" s="224"/>
      <c r="IEU21" s="224"/>
      <c r="IEV21" s="224"/>
      <c r="IEW21" s="224"/>
      <c r="IEX21" s="224"/>
      <c r="IEY21" s="224"/>
      <c r="IEZ21" s="224"/>
      <c r="IFA21" s="224"/>
      <c r="IFB21" s="224"/>
      <c r="IFC21" s="224"/>
      <c r="IFD21" s="224"/>
      <c r="IFE21" s="224"/>
      <c r="IFF21" s="224"/>
      <c r="IFG21" s="224"/>
      <c r="IFH21" s="224"/>
      <c r="IFI21" s="224"/>
      <c r="IFJ21" s="224"/>
      <c r="IFK21" s="224"/>
      <c r="IFL21" s="224"/>
      <c r="IFM21" s="224"/>
      <c r="IFN21" s="224"/>
      <c r="IFO21" s="224"/>
      <c r="IFP21" s="225"/>
      <c r="IFQ21" s="226"/>
      <c r="IFR21" s="224"/>
      <c r="IFS21" s="224"/>
      <c r="IFT21" s="224"/>
      <c r="IFU21" s="224"/>
      <c r="IFV21" s="224"/>
      <c r="IFW21" s="224"/>
      <c r="IFX21" s="224"/>
      <c r="IFY21" s="224"/>
      <c r="IFZ21" s="224"/>
      <c r="IGA21" s="224"/>
      <c r="IGB21" s="224"/>
      <c r="IGC21" s="224"/>
      <c r="IGD21" s="224"/>
      <c r="IGE21" s="224"/>
      <c r="IGF21" s="224"/>
      <c r="IGG21" s="224"/>
      <c r="IGH21" s="224"/>
      <c r="IGI21" s="224"/>
      <c r="IGJ21" s="224"/>
      <c r="IGK21" s="224"/>
      <c r="IGL21" s="224"/>
      <c r="IGM21" s="224"/>
      <c r="IGN21" s="224"/>
      <c r="IGO21" s="225"/>
      <c r="IGP21" s="226"/>
      <c r="IGQ21" s="224"/>
      <c r="IGR21" s="224"/>
      <c r="IGS21" s="224"/>
      <c r="IGT21" s="224"/>
      <c r="IGU21" s="224"/>
      <c r="IGV21" s="224"/>
      <c r="IGW21" s="224"/>
      <c r="IGX21" s="224"/>
      <c r="IGY21" s="224"/>
      <c r="IGZ21" s="224"/>
      <c r="IHA21" s="224"/>
      <c r="IHB21" s="224"/>
      <c r="IHC21" s="224"/>
      <c r="IHD21" s="224"/>
      <c r="IHE21" s="224"/>
      <c r="IHF21" s="224"/>
      <c r="IHG21" s="224"/>
      <c r="IHH21" s="224"/>
      <c r="IHI21" s="224"/>
      <c r="IHJ21" s="224"/>
      <c r="IHK21" s="224"/>
      <c r="IHL21" s="224"/>
      <c r="IHM21" s="224"/>
      <c r="IHN21" s="225"/>
      <c r="IHO21" s="226"/>
      <c r="IHP21" s="224"/>
      <c r="IHQ21" s="224"/>
      <c r="IHR21" s="224"/>
      <c r="IHS21" s="224"/>
      <c r="IHT21" s="224"/>
      <c r="IHU21" s="224"/>
      <c r="IHV21" s="224"/>
      <c r="IHW21" s="224"/>
      <c r="IHX21" s="224"/>
      <c r="IHY21" s="224"/>
      <c r="IHZ21" s="224"/>
      <c r="IIA21" s="224"/>
      <c r="IIB21" s="224"/>
      <c r="IIC21" s="224"/>
      <c r="IID21" s="224"/>
      <c r="IIE21" s="224"/>
      <c r="IIF21" s="224"/>
      <c r="IIG21" s="224"/>
      <c r="IIH21" s="224"/>
      <c r="III21" s="224"/>
      <c r="IIJ21" s="224"/>
      <c r="IIK21" s="224"/>
      <c r="IIL21" s="224"/>
      <c r="IIM21" s="225"/>
      <c r="IIN21" s="226"/>
      <c r="IIO21" s="224"/>
      <c r="IIP21" s="224"/>
      <c r="IIQ21" s="224"/>
      <c r="IIR21" s="224"/>
      <c r="IIS21" s="224"/>
      <c r="IIT21" s="224"/>
      <c r="IIU21" s="224"/>
      <c r="IIV21" s="224"/>
      <c r="IIW21" s="224"/>
      <c r="IIX21" s="224"/>
      <c r="IIY21" s="224"/>
      <c r="IIZ21" s="224"/>
      <c r="IJA21" s="224"/>
      <c r="IJB21" s="224"/>
      <c r="IJC21" s="224"/>
      <c r="IJD21" s="224"/>
      <c r="IJE21" s="224"/>
      <c r="IJF21" s="224"/>
      <c r="IJG21" s="224"/>
      <c r="IJH21" s="224"/>
      <c r="IJI21" s="224"/>
      <c r="IJJ21" s="224"/>
      <c r="IJK21" s="224"/>
      <c r="IJL21" s="225"/>
      <c r="IJM21" s="226"/>
      <c r="IJN21" s="224"/>
      <c r="IJO21" s="224"/>
      <c r="IJP21" s="224"/>
      <c r="IJQ21" s="224"/>
      <c r="IJR21" s="224"/>
      <c r="IJS21" s="224"/>
      <c r="IJT21" s="224"/>
      <c r="IJU21" s="224"/>
      <c r="IJV21" s="224"/>
      <c r="IJW21" s="224"/>
      <c r="IJX21" s="224"/>
      <c r="IJY21" s="224"/>
      <c r="IJZ21" s="224"/>
      <c r="IKA21" s="224"/>
      <c r="IKB21" s="224"/>
      <c r="IKC21" s="224"/>
      <c r="IKD21" s="224"/>
      <c r="IKE21" s="224"/>
      <c r="IKF21" s="224"/>
      <c r="IKG21" s="224"/>
      <c r="IKH21" s="224"/>
      <c r="IKI21" s="224"/>
      <c r="IKJ21" s="224"/>
      <c r="IKK21" s="225"/>
      <c r="IKL21" s="226"/>
      <c r="IKM21" s="224"/>
      <c r="IKN21" s="224"/>
      <c r="IKO21" s="224"/>
      <c r="IKP21" s="224"/>
      <c r="IKQ21" s="224"/>
      <c r="IKR21" s="224"/>
      <c r="IKS21" s="224"/>
      <c r="IKT21" s="224"/>
      <c r="IKU21" s="224"/>
      <c r="IKV21" s="224"/>
      <c r="IKW21" s="224"/>
      <c r="IKX21" s="224"/>
      <c r="IKY21" s="224"/>
      <c r="IKZ21" s="224"/>
      <c r="ILA21" s="224"/>
      <c r="ILB21" s="224"/>
      <c r="ILC21" s="224"/>
      <c r="ILD21" s="224"/>
      <c r="ILE21" s="224"/>
      <c r="ILF21" s="224"/>
      <c r="ILG21" s="224"/>
      <c r="ILH21" s="224"/>
      <c r="ILI21" s="224"/>
      <c r="ILJ21" s="225"/>
      <c r="ILK21" s="226"/>
      <c r="ILL21" s="224"/>
      <c r="ILM21" s="224"/>
      <c r="ILN21" s="224"/>
      <c r="ILO21" s="224"/>
      <c r="ILP21" s="224"/>
      <c r="ILQ21" s="224"/>
      <c r="ILR21" s="224"/>
      <c r="ILS21" s="224"/>
      <c r="ILT21" s="224"/>
      <c r="ILU21" s="224"/>
      <c r="ILV21" s="224"/>
      <c r="ILW21" s="224"/>
      <c r="ILX21" s="224"/>
      <c r="ILY21" s="224"/>
      <c r="ILZ21" s="224"/>
      <c r="IMA21" s="224"/>
      <c r="IMB21" s="224"/>
      <c r="IMC21" s="224"/>
      <c r="IMD21" s="224"/>
      <c r="IME21" s="224"/>
      <c r="IMF21" s="224"/>
      <c r="IMG21" s="224"/>
      <c r="IMH21" s="224"/>
      <c r="IMI21" s="225"/>
      <c r="IMJ21" s="226"/>
      <c r="IMK21" s="224"/>
      <c r="IML21" s="224"/>
      <c r="IMM21" s="224"/>
      <c r="IMN21" s="224"/>
      <c r="IMO21" s="224"/>
      <c r="IMP21" s="224"/>
      <c r="IMQ21" s="224"/>
      <c r="IMR21" s="224"/>
      <c r="IMS21" s="224"/>
      <c r="IMT21" s="224"/>
      <c r="IMU21" s="224"/>
      <c r="IMV21" s="224"/>
      <c r="IMW21" s="224"/>
      <c r="IMX21" s="224"/>
      <c r="IMY21" s="224"/>
      <c r="IMZ21" s="224"/>
      <c r="INA21" s="224"/>
      <c r="INB21" s="224"/>
      <c r="INC21" s="224"/>
      <c r="IND21" s="224"/>
      <c r="INE21" s="224"/>
      <c r="INF21" s="224"/>
      <c r="ING21" s="224"/>
      <c r="INH21" s="225"/>
      <c r="INI21" s="226"/>
      <c r="INJ21" s="224"/>
      <c r="INK21" s="224"/>
      <c r="INL21" s="224"/>
      <c r="INM21" s="224"/>
      <c r="INN21" s="224"/>
      <c r="INO21" s="224"/>
      <c r="INP21" s="224"/>
      <c r="INQ21" s="224"/>
      <c r="INR21" s="224"/>
      <c r="INS21" s="224"/>
      <c r="INT21" s="224"/>
      <c r="INU21" s="224"/>
      <c r="INV21" s="224"/>
      <c r="INW21" s="224"/>
      <c r="INX21" s="224"/>
      <c r="INY21" s="224"/>
      <c r="INZ21" s="224"/>
      <c r="IOA21" s="224"/>
      <c r="IOB21" s="224"/>
      <c r="IOC21" s="224"/>
      <c r="IOD21" s="224"/>
      <c r="IOE21" s="224"/>
      <c r="IOF21" s="224"/>
      <c r="IOG21" s="225"/>
      <c r="IOH21" s="226"/>
      <c r="IOI21" s="224"/>
      <c r="IOJ21" s="224"/>
      <c r="IOK21" s="224"/>
      <c r="IOL21" s="224"/>
      <c r="IOM21" s="224"/>
      <c r="ION21" s="224"/>
      <c r="IOO21" s="224"/>
      <c r="IOP21" s="224"/>
      <c r="IOQ21" s="224"/>
      <c r="IOR21" s="224"/>
      <c r="IOS21" s="224"/>
      <c r="IOT21" s="224"/>
      <c r="IOU21" s="224"/>
      <c r="IOV21" s="224"/>
      <c r="IOW21" s="224"/>
      <c r="IOX21" s="224"/>
      <c r="IOY21" s="224"/>
      <c r="IOZ21" s="224"/>
      <c r="IPA21" s="224"/>
      <c r="IPB21" s="224"/>
      <c r="IPC21" s="224"/>
      <c r="IPD21" s="224"/>
      <c r="IPE21" s="224"/>
      <c r="IPF21" s="225"/>
      <c r="IPG21" s="226"/>
      <c r="IPH21" s="224"/>
      <c r="IPI21" s="224"/>
      <c r="IPJ21" s="224"/>
      <c r="IPK21" s="224"/>
      <c r="IPL21" s="224"/>
      <c r="IPM21" s="224"/>
      <c r="IPN21" s="224"/>
      <c r="IPO21" s="224"/>
      <c r="IPP21" s="224"/>
      <c r="IPQ21" s="224"/>
      <c r="IPR21" s="224"/>
      <c r="IPS21" s="224"/>
      <c r="IPT21" s="224"/>
      <c r="IPU21" s="224"/>
      <c r="IPV21" s="224"/>
      <c r="IPW21" s="224"/>
      <c r="IPX21" s="224"/>
      <c r="IPY21" s="224"/>
      <c r="IPZ21" s="224"/>
      <c r="IQA21" s="224"/>
      <c r="IQB21" s="224"/>
      <c r="IQC21" s="224"/>
      <c r="IQD21" s="224"/>
      <c r="IQE21" s="225"/>
      <c r="IQF21" s="226"/>
      <c r="IQG21" s="224"/>
      <c r="IQH21" s="224"/>
      <c r="IQI21" s="224"/>
      <c r="IQJ21" s="224"/>
      <c r="IQK21" s="224"/>
      <c r="IQL21" s="224"/>
      <c r="IQM21" s="224"/>
      <c r="IQN21" s="224"/>
      <c r="IQO21" s="224"/>
      <c r="IQP21" s="224"/>
      <c r="IQQ21" s="224"/>
      <c r="IQR21" s="224"/>
      <c r="IQS21" s="224"/>
      <c r="IQT21" s="224"/>
      <c r="IQU21" s="224"/>
      <c r="IQV21" s="224"/>
      <c r="IQW21" s="224"/>
      <c r="IQX21" s="224"/>
      <c r="IQY21" s="224"/>
      <c r="IQZ21" s="224"/>
      <c r="IRA21" s="224"/>
      <c r="IRB21" s="224"/>
      <c r="IRC21" s="224"/>
      <c r="IRD21" s="225"/>
      <c r="IRE21" s="226"/>
      <c r="IRF21" s="224"/>
      <c r="IRG21" s="224"/>
      <c r="IRH21" s="224"/>
      <c r="IRI21" s="224"/>
      <c r="IRJ21" s="224"/>
      <c r="IRK21" s="224"/>
      <c r="IRL21" s="224"/>
      <c r="IRM21" s="224"/>
      <c r="IRN21" s="224"/>
      <c r="IRO21" s="224"/>
      <c r="IRP21" s="224"/>
      <c r="IRQ21" s="224"/>
      <c r="IRR21" s="224"/>
      <c r="IRS21" s="224"/>
      <c r="IRT21" s="224"/>
      <c r="IRU21" s="224"/>
      <c r="IRV21" s="224"/>
      <c r="IRW21" s="224"/>
      <c r="IRX21" s="224"/>
      <c r="IRY21" s="224"/>
      <c r="IRZ21" s="224"/>
      <c r="ISA21" s="224"/>
      <c r="ISB21" s="224"/>
      <c r="ISC21" s="225"/>
      <c r="ISD21" s="226"/>
      <c r="ISE21" s="224"/>
      <c r="ISF21" s="224"/>
      <c r="ISG21" s="224"/>
      <c r="ISH21" s="224"/>
      <c r="ISI21" s="224"/>
      <c r="ISJ21" s="224"/>
      <c r="ISK21" s="224"/>
      <c r="ISL21" s="224"/>
      <c r="ISM21" s="224"/>
      <c r="ISN21" s="224"/>
      <c r="ISO21" s="224"/>
      <c r="ISP21" s="224"/>
      <c r="ISQ21" s="224"/>
      <c r="ISR21" s="224"/>
      <c r="ISS21" s="224"/>
      <c r="IST21" s="224"/>
      <c r="ISU21" s="224"/>
      <c r="ISV21" s="224"/>
      <c r="ISW21" s="224"/>
      <c r="ISX21" s="224"/>
      <c r="ISY21" s="224"/>
      <c r="ISZ21" s="224"/>
      <c r="ITA21" s="224"/>
      <c r="ITB21" s="225"/>
      <c r="ITC21" s="226"/>
      <c r="ITD21" s="224"/>
      <c r="ITE21" s="224"/>
      <c r="ITF21" s="224"/>
      <c r="ITG21" s="224"/>
      <c r="ITH21" s="224"/>
      <c r="ITI21" s="224"/>
      <c r="ITJ21" s="224"/>
      <c r="ITK21" s="224"/>
      <c r="ITL21" s="224"/>
      <c r="ITM21" s="224"/>
      <c r="ITN21" s="224"/>
      <c r="ITO21" s="224"/>
      <c r="ITP21" s="224"/>
      <c r="ITQ21" s="224"/>
      <c r="ITR21" s="224"/>
      <c r="ITS21" s="224"/>
      <c r="ITT21" s="224"/>
      <c r="ITU21" s="224"/>
      <c r="ITV21" s="224"/>
      <c r="ITW21" s="224"/>
      <c r="ITX21" s="224"/>
      <c r="ITY21" s="224"/>
      <c r="ITZ21" s="224"/>
      <c r="IUA21" s="225"/>
      <c r="IUB21" s="226"/>
      <c r="IUC21" s="224"/>
      <c r="IUD21" s="224"/>
      <c r="IUE21" s="224"/>
      <c r="IUF21" s="224"/>
      <c r="IUG21" s="224"/>
      <c r="IUH21" s="224"/>
      <c r="IUI21" s="224"/>
      <c r="IUJ21" s="224"/>
      <c r="IUK21" s="224"/>
      <c r="IUL21" s="224"/>
      <c r="IUM21" s="224"/>
      <c r="IUN21" s="224"/>
      <c r="IUO21" s="224"/>
      <c r="IUP21" s="224"/>
      <c r="IUQ21" s="224"/>
      <c r="IUR21" s="224"/>
      <c r="IUS21" s="224"/>
      <c r="IUT21" s="224"/>
      <c r="IUU21" s="224"/>
      <c r="IUV21" s="224"/>
      <c r="IUW21" s="224"/>
      <c r="IUX21" s="224"/>
      <c r="IUY21" s="224"/>
      <c r="IUZ21" s="225"/>
      <c r="IVA21" s="226"/>
      <c r="IVB21" s="224"/>
      <c r="IVC21" s="224"/>
      <c r="IVD21" s="224"/>
      <c r="IVE21" s="224"/>
      <c r="IVF21" s="224"/>
      <c r="IVG21" s="224"/>
      <c r="IVH21" s="224"/>
      <c r="IVI21" s="224"/>
      <c r="IVJ21" s="224"/>
      <c r="IVK21" s="224"/>
      <c r="IVL21" s="224"/>
      <c r="IVM21" s="224"/>
      <c r="IVN21" s="224"/>
      <c r="IVO21" s="224"/>
      <c r="IVP21" s="224"/>
      <c r="IVQ21" s="224"/>
      <c r="IVR21" s="224"/>
      <c r="IVS21" s="224"/>
      <c r="IVT21" s="224"/>
      <c r="IVU21" s="224"/>
      <c r="IVV21" s="224"/>
      <c r="IVW21" s="224"/>
      <c r="IVX21" s="224"/>
      <c r="IVY21" s="225"/>
      <c r="IVZ21" s="226"/>
      <c r="IWA21" s="224"/>
      <c r="IWB21" s="224"/>
      <c r="IWC21" s="224"/>
      <c r="IWD21" s="224"/>
      <c r="IWE21" s="224"/>
      <c r="IWF21" s="224"/>
      <c r="IWG21" s="224"/>
      <c r="IWH21" s="224"/>
      <c r="IWI21" s="224"/>
      <c r="IWJ21" s="224"/>
      <c r="IWK21" s="224"/>
      <c r="IWL21" s="224"/>
      <c r="IWM21" s="224"/>
      <c r="IWN21" s="224"/>
      <c r="IWO21" s="224"/>
      <c r="IWP21" s="224"/>
      <c r="IWQ21" s="224"/>
      <c r="IWR21" s="224"/>
      <c r="IWS21" s="224"/>
      <c r="IWT21" s="224"/>
      <c r="IWU21" s="224"/>
      <c r="IWV21" s="224"/>
      <c r="IWW21" s="224"/>
      <c r="IWX21" s="225"/>
      <c r="IWY21" s="226"/>
      <c r="IWZ21" s="224"/>
      <c r="IXA21" s="224"/>
      <c r="IXB21" s="224"/>
      <c r="IXC21" s="224"/>
      <c r="IXD21" s="224"/>
      <c r="IXE21" s="224"/>
      <c r="IXF21" s="224"/>
      <c r="IXG21" s="224"/>
      <c r="IXH21" s="224"/>
      <c r="IXI21" s="224"/>
      <c r="IXJ21" s="224"/>
      <c r="IXK21" s="224"/>
      <c r="IXL21" s="224"/>
      <c r="IXM21" s="224"/>
      <c r="IXN21" s="224"/>
      <c r="IXO21" s="224"/>
      <c r="IXP21" s="224"/>
      <c r="IXQ21" s="224"/>
      <c r="IXR21" s="224"/>
      <c r="IXS21" s="224"/>
      <c r="IXT21" s="224"/>
      <c r="IXU21" s="224"/>
      <c r="IXV21" s="224"/>
      <c r="IXW21" s="225"/>
      <c r="IXX21" s="226"/>
      <c r="IXY21" s="224"/>
      <c r="IXZ21" s="224"/>
      <c r="IYA21" s="224"/>
      <c r="IYB21" s="224"/>
      <c r="IYC21" s="224"/>
      <c r="IYD21" s="224"/>
      <c r="IYE21" s="224"/>
      <c r="IYF21" s="224"/>
      <c r="IYG21" s="224"/>
      <c r="IYH21" s="224"/>
      <c r="IYI21" s="224"/>
      <c r="IYJ21" s="224"/>
      <c r="IYK21" s="224"/>
      <c r="IYL21" s="224"/>
      <c r="IYM21" s="224"/>
      <c r="IYN21" s="224"/>
      <c r="IYO21" s="224"/>
      <c r="IYP21" s="224"/>
      <c r="IYQ21" s="224"/>
      <c r="IYR21" s="224"/>
      <c r="IYS21" s="224"/>
      <c r="IYT21" s="224"/>
      <c r="IYU21" s="224"/>
      <c r="IYV21" s="225"/>
      <c r="IYW21" s="226"/>
      <c r="IYX21" s="224"/>
      <c r="IYY21" s="224"/>
      <c r="IYZ21" s="224"/>
      <c r="IZA21" s="224"/>
      <c r="IZB21" s="224"/>
      <c r="IZC21" s="224"/>
      <c r="IZD21" s="224"/>
      <c r="IZE21" s="224"/>
      <c r="IZF21" s="224"/>
      <c r="IZG21" s="224"/>
      <c r="IZH21" s="224"/>
      <c r="IZI21" s="224"/>
      <c r="IZJ21" s="224"/>
      <c r="IZK21" s="224"/>
      <c r="IZL21" s="224"/>
      <c r="IZM21" s="224"/>
      <c r="IZN21" s="224"/>
      <c r="IZO21" s="224"/>
      <c r="IZP21" s="224"/>
      <c r="IZQ21" s="224"/>
      <c r="IZR21" s="224"/>
      <c r="IZS21" s="224"/>
      <c r="IZT21" s="224"/>
      <c r="IZU21" s="225"/>
      <c r="IZV21" s="226"/>
      <c r="IZW21" s="224"/>
      <c r="IZX21" s="224"/>
      <c r="IZY21" s="224"/>
      <c r="IZZ21" s="224"/>
      <c r="JAA21" s="224"/>
      <c r="JAB21" s="224"/>
      <c r="JAC21" s="224"/>
      <c r="JAD21" s="224"/>
      <c r="JAE21" s="224"/>
      <c r="JAF21" s="224"/>
      <c r="JAG21" s="224"/>
      <c r="JAH21" s="224"/>
      <c r="JAI21" s="224"/>
      <c r="JAJ21" s="224"/>
      <c r="JAK21" s="224"/>
      <c r="JAL21" s="224"/>
      <c r="JAM21" s="224"/>
      <c r="JAN21" s="224"/>
      <c r="JAO21" s="224"/>
      <c r="JAP21" s="224"/>
      <c r="JAQ21" s="224"/>
      <c r="JAR21" s="224"/>
      <c r="JAS21" s="224"/>
      <c r="JAT21" s="225"/>
      <c r="JAU21" s="226"/>
      <c r="JAV21" s="224"/>
      <c r="JAW21" s="224"/>
      <c r="JAX21" s="224"/>
      <c r="JAY21" s="224"/>
      <c r="JAZ21" s="224"/>
      <c r="JBA21" s="224"/>
      <c r="JBB21" s="224"/>
      <c r="JBC21" s="224"/>
      <c r="JBD21" s="224"/>
      <c r="JBE21" s="224"/>
      <c r="JBF21" s="224"/>
      <c r="JBG21" s="224"/>
      <c r="JBH21" s="224"/>
      <c r="JBI21" s="224"/>
      <c r="JBJ21" s="224"/>
      <c r="JBK21" s="224"/>
      <c r="JBL21" s="224"/>
      <c r="JBM21" s="224"/>
      <c r="JBN21" s="224"/>
      <c r="JBO21" s="224"/>
      <c r="JBP21" s="224"/>
      <c r="JBQ21" s="224"/>
      <c r="JBR21" s="224"/>
      <c r="JBS21" s="225"/>
      <c r="JBT21" s="226"/>
      <c r="JBU21" s="224"/>
      <c r="JBV21" s="224"/>
      <c r="JBW21" s="224"/>
      <c r="JBX21" s="224"/>
      <c r="JBY21" s="224"/>
      <c r="JBZ21" s="224"/>
      <c r="JCA21" s="224"/>
      <c r="JCB21" s="224"/>
      <c r="JCC21" s="224"/>
      <c r="JCD21" s="224"/>
      <c r="JCE21" s="224"/>
      <c r="JCF21" s="224"/>
      <c r="JCG21" s="224"/>
      <c r="JCH21" s="224"/>
      <c r="JCI21" s="224"/>
      <c r="JCJ21" s="224"/>
      <c r="JCK21" s="224"/>
      <c r="JCL21" s="224"/>
      <c r="JCM21" s="224"/>
      <c r="JCN21" s="224"/>
      <c r="JCO21" s="224"/>
      <c r="JCP21" s="224"/>
      <c r="JCQ21" s="224"/>
      <c r="JCR21" s="225"/>
      <c r="JCS21" s="226"/>
      <c r="JCT21" s="224"/>
      <c r="JCU21" s="224"/>
      <c r="JCV21" s="224"/>
      <c r="JCW21" s="224"/>
      <c r="JCX21" s="224"/>
      <c r="JCY21" s="224"/>
      <c r="JCZ21" s="224"/>
      <c r="JDA21" s="224"/>
      <c r="JDB21" s="224"/>
      <c r="JDC21" s="224"/>
      <c r="JDD21" s="224"/>
      <c r="JDE21" s="224"/>
      <c r="JDF21" s="224"/>
      <c r="JDG21" s="224"/>
      <c r="JDH21" s="224"/>
      <c r="JDI21" s="224"/>
      <c r="JDJ21" s="224"/>
      <c r="JDK21" s="224"/>
      <c r="JDL21" s="224"/>
      <c r="JDM21" s="224"/>
      <c r="JDN21" s="224"/>
      <c r="JDO21" s="224"/>
      <c r="JDP21" s="224"/>
      <c r="JDQ21" s="225"/>
      <c r="JDR21" s="226"/>
      <c r="JDS21" s="224"/>
      <c r="JDT21" s="224"/>
      <c r="JDU21" s="224"/>
      <c r="JDV21" s="224"/>
      <c r="JDW21" s="224"/>
      <c r="JDX21" s="224"/>
      <c r="JDY21" s="224"/>
      <c r="JDZ21" s="224"/>
      <c r="JEA21" s="224"/>
      <c r="JEB21" s="224"/>
      <c r="JEC21" s="224"/>
      <c r="JED21" s="224"/>
      <c r="JEE21" s="224"/>
      <c r="JEF21" s="224"/>
      <c r="JEG21" s="224"/>
      <c r="JEH21" s="224"/>
      <c r="JEI21" s="224"/>
      <c r="JEJ21" s="224"/>
      <c r="JEK21" s="224"/>
      <c r="JEL21" s="224"/>
      <c r="JEM21" s="224"/>
      <c r="JEN21" s="224"/>
      <c r="JEO21" s="224"/>
      <c r="JEP21" s="225"/>
      <c r="JEQ21" s="226"/>
      <c r="JER21" s="224"/>
      <c r="JES21" s="224"/>
      <c r="JET21" s="224"/>
      <c r="JEU21" s="224"/>
      <c r="JEV21" s="224"/>
      <c r="JEW21" s="224"/>
      <c r="JEX21" s="224"/>
      <c r="JEY21" s="224"/>
      <c r="JEZ21" s="224"/>
      <c r="JFA21" s="224"/>
      <c r="JFB21" s="224"/>
      <c r="JFC21" s="224"/>
      <c r="JFD21" s="224"/>
      <c r="JFE21" s="224"/>
      <c r="JFF21" s="224"/>
      <c r="JFG21" s="224"/>
      <c r="JFH21" s="224"/>
      <c r="JFI21" s="224"/>
      <c r="JFJ21" s="224"/>
      <c r="JFK21" s="224"/>
      <c r="JFL21" s="224"/>
      <c r="JFM21" s="224"/>
      <c r="JFN21" s="224"/>
      <c r="JFO21" s="225"/>
      <c r="JFP21" s="226"/>
      <c r="JFQ21" s="224"/>
      <c r="JFR21" s="224"/>
      <c r="JFS21" s="224"/>
      <c r="JFT21" s="224"/>
      <c r="JFU21" s="224"/>
      <c r="JFV21" s="224"/>
      <c r="JFW21" s="224"/>
      <c r="JFX21" s="224"/>
      <c r="JFY21" s="224"/>
      <c r="JFZ21" s="224"/>
      <c r="JGA21" s="224"/>
      <c r="JGB21" s="224"/>
      <c r="JGC21" s="224"/>
      <c r="JGD21" s="224"/>
      <c r="JGE21" s="224"/>
      <c r="JGF21" s="224"/>
      <c r="JGG21" s="224"/>
      <c r="JGH21" s="224"/>
      <c r="JGI21" s="224"/>
      <c r="JGJ21" s="224"/>
      <c r="JGK21" s="224"/>
      <c r="JGL21" s="224"/>
      <c r="JGM21" s="224"/>
      <c r="JGN21" s="225"/>
      <c r="JGO21" s="226"/>
      <c r="JGP21" s="224"/>
      <c r="JGQ21" s="224"/>
      <c r="JGR21" s="224"/>
      <c r="JGS21" s="224"/>
      <c r="JGT21" s="224"/>
      <c r="JGU21" s="224"/>
      <c r="JGV21" s="224"/>
      <c r="JGW21" s="224"/>
      <c r="JGX21" s="224"/>
      <c r="JGY21" s="224"/>
      <c r="JGZ21" s="224"/>
      <c r="JHA21" s="224"/>
      <c r="JHB21" s="224"/>
      <c r="JHC21" s="224"/>
      <c r="JHD21" s="224"/>
      <c r="JHE21" s="224"/>
      <c r="JHF21" s="224"/>
      <c r="JHG21" s="224"/>
      <c r="JHH21" s="224"/>
      <c r="JHI21" s="224"/>
      <c r="JHJ21" s="224"/>
      <c r="JHK21" s="224"/>
      <c r="JHL21" s="224"/>
      <c r="JHM21" s="225"/>
      <c r="JHN21" s="226"/>
      <c r="JHO21" s="224"/>
      <c r="JHP21" s="224"/>
      <c r="JHQ21" s="224"/>
      <c r="JHR21" s="224"/>
      <c r="JHS21" s="224"/>
      <c r="JHT21" s="224"/>
      <c r="JHU21" s="224"/>
      <c r="JHV21" s="224"/>
      <c r="JHW21" s="224"/>
      <c r="JHX21" s="224"/>
      <c r="JHY21" s="224"/>
      <c r="JHZ21" s="224"/>
      <c r="JIA21" s="224"/>
      <c r="JIB21" s="224"/>
      <c r="JIC21" s="224"/>
      <c r="JID21" s="224"/>
      <c r="JIE21" s="224"/>
      <c r="JIF21" s="224"/>
      <c r="JIG21" s="224"/>
      <c r="JIH21" s="224"/>
      <c r="JII21" s="224"/>
      <c r="JIJ21" s="224"/>
      <c r="JIK21" s="224"/>
      <c r="JIL21" s="225"/>
      <c r="JIM21" s="226"/>
      <c r="JIN21" s="224"/>
      <c r="JIO21" s="224"/>
      <c r="JIP21" s="224"/>
      <c r="JIQ21" s="224"/>
      <c r="JIR21" s="224"/>
      <c r="JIS21" s="224"/>
      <c r="JIT21" s="224"/>
      <c r="JIU21" s="224"/>
      <c r="JIV21" s="224"/>
      <c r="JIW21" s="224"/>
      <c r="JIX21" s="224"/>
      <c r="JIY21" s="224"/>
      <c r="JIZ21" s="224"/>
      <c r="JJA21" s="224"/>
      <c r="JJB21" s="224"/>
      <c r="JJC21" s="224"/>
      <c r="JJD21" s="224"/>
      <c r="JJE21" s="224"/>
      <c r="JJF21" s="224"/>
      <c r="JJG21" s="224"/>
      <c r="JJH21" s="224"/>
      <c r="JJI21" s="224"/>
      <c r="JJJ21" s="224"/>
      <c r="JJK21" s="225"/>
      <c r="JJL21" s="226"/>
      <c r="JJM21" s="224"/>
      <c r="JJN21" s="224"/>
      <c r="JJO21" s="224"/>
      <c r="JJP21" s="224"/>
      <c r="JJQ21" s="224"/>
      <c r="JJR21" s="224"/>
      <c r="JJS21" s="224"/>
      <c r="JJT21" s="224"/>
      <c r="JJU21" s="224"/>
      <c r="JJV21" s="224"/>
      <c r="JJW21" s="224"/>
      <c r="JJX21" s="224"/>
      <c r="JJY21" s="224"/>
      <c r="JJZ21" s="224"/>
      <c r="JKA21" s="224"/>
      <c r="JKB21" s="224"/>
      <c r="JKC21" s="224"/>
      <c r="JKD21" s="224"/>
      <c r="JKE21" s="224"/>
      <c r="JKF21" s="224"/>
      <c r="JKG21" s="224"/>
      <c r="JKH21" s="224"/>
      <c r="JKI21" s="224"/>
      <c r="JKJ21" s="225"/>
      <c r="JKK21" s="226"/>
      <c r="JKL21" s="224"/>
      <c r="JKM21" s="224"/>
      <c r="JKN21" s="224"/>
      <c r="JKO21" s="224"/>
      <c r="JKP21" s="224"/>
      <c r="JKQ21" s="224"/>
      <c r="JKR21" s="224"/>
      <c r="JKS21" s="224"/>
      <c r="JKT21" s="224"/>
      <c r="JKU21" s="224"/>
      <c r="JKV21" s="224"/>
      <c r="JKW21" s="224"/>
      <c r="JKX21" s="224"/>
      <c r="JKY21" s="224"/>
      <c r="JKZ21" s="224"/>
      <c r="JLA21" s="224"/>
      <c r="JLB21" s="224"/>
      <c r="JLC21" s="224"/>
      <c r="JLD21" s="224"/>
      <c r="JLE21" s="224"/>
      <c r="JLF21" s="224"/>
      <c r="JLG21" s="224"/>
      <c r="JLH21" s="224"/>
      <c r="JLI21" s="225"/>
      <c r="JLJ21" s="226"/>
      <c r="JLK21" s="224"/>
      <c r="JLL21" s="224"/>
      <c r="JLM21" s="224"/>
      <c r="JLN21" s="224"/>
      <c r="JLO21" s="224"/>
      <c r="JLP21" s="224"/>
      <c r="JLQ21" s="224"/>
      <c r="JLR21" s="224"/>
      <c r="JLS21" s="224"/>
      <c r="JLT21" s="224"/>
      <c r="JLU21" s="224"/>
      <c r="JLV21" s="224"/>
      <c r="JLW21" s="224"/>
      <c r="JLX21" s="224"/>
      <c r="JLY21" s="224"/>
      <c r="JLZ21" s="224"/>
      <c r="JMA21" s="224"/>
      <c r="JMB21" s="224"/>
      <c r="JMC21" s="224"/>
      <c r="JMD21" s="224"/>
      <c r="JME21" s="224"/>
      <c r="JMF21" s="224"/>
      <c r="JMG21" s="224"/>
      <c r="JMH21" s="225"/>
      <c r="JMI21" s="226"/>
      <c r="JMJ21" s="224"/>
      <c r="JMK21" s="224"/>
      <c r="JML21" s="224"/>
      <c r="JMM21" s="224"/>
      <c r="JMN21" s="224"/>
      <c r="JMO21" s="224"/>
      <c r="JMP21" s="224"/>
      <c r="JMQ21" s="224"/>
      <c r="JMR21" s="224"/>
      <c r="JMS21" s="224"/>
      <c r="JMT21" s="224"/>
      <c r="JMU21" s="224"/>
      <c r="JMV21" s="224"/>
      <c r="JMW21" s="224"/>
      <c r="JMX21" s="224"/>
      <c r="JMY21" s="224"/>
      <c r="JMZ21" s="224"/>
      <c r="JNA21" s="224"/>
      <c r="JNB21" s="224"/>
      <c r="JNC21" s="224"/>
      <c r="JND21" s="224"/>
      <c r="JNE21" s="224"/>
      <c r="JNF21" s="224"/>
      <c r="JNG21" s="225"/>
      <c r="JNH21" s="226"/>
      <c r="JNI21" s="224"/>
      <c r="JNJ21" s="224"/>
      <c r="JNK21" s="224"/>
      <c r="JNL21" s="224"/>
      <c r="JNM21" s="224"/>
      <c r="JNN21" s="224"/>
      <c r="JNO21" s="224"/>
      <c r="JNP21" s="224"/>
      <c r="JNQ21" s="224"/>
      <c r="JNR21" s="224"/>
      <c r="JNS21" s="224"/>
      <c r="JNT21" s="224"/>
      <c r="JNU21" s="224"/>
      <c r="JNV21" s="224"/>
      <c r="JNW21" s="224"/>
      <c r="JNX21" s="224"/>
      <c r="JNY21" s="224"/>
      <c r="JNZ21" s="224"/>
      <c r="JOA21" s="224"/>
      <c r="JOB21" s="224"/>
      <c r="JOC21" s="224"/>
      <c r="JOD21" s="224"/>
      <c r="JOE21" s="224"/>
      <c r="JOF21" s="225"/>
      <c r="JOG21" s="226"/>
      <c r="JOH21" s="224"/>
      <c r="JOI21" s="224"/>
      <c r="JOJ21" s="224"/>
      <c r="JOK21" s="224"/>
      <c r="JOL21" s="224"/>
      <c r="JOM21" s="224"/>
      <c r="JON21" s="224"/>
      <c r="JOO21" s="224"/>
      <c r="JOP21" s="224"/>
      <c r="JOQ21" s="224"/>
      <c r="JOR21" s="224"/>
      <c r="JOS21" s="224"/>
      <c r="JOT21" s="224"/>
      <c r="JOU21" s="224"/>
      <c r="JOV21" s="224"/>
      <c r="JOW21" s="224"/>
      <c r="JOX21" s="224"/>
      <c r="JOY21" s="224"/>
      <c r="JOZ21" s="224"/>
      <c r="JPA21" s="224"/>
      <c r="JPB21" s="224"/>
      <c r="JPC21" s="224"/>
      <c r="JPD21" s="224"/>
      <c r="JPE21" s="225"/>
      <c r="JPF21" s="226"/>
      <c r="JPG21" s="224"/>
      <c r="JPH21" s="224"/>
      <c r="JPI21" s="224"/>
      <c r="JPJ21" s="224"/>
      <c r="JPK21" s="224"/>
      <c r="JPL21" s="224"/>
      <c r="JPM21" s="224"/>
      <c r="JPN21" s="224"/>
      <c r="JPO21" s="224"/>
      <c r="JPP21" s="224"/>
      <c r="JPQ21" s="224"/>
      <c r="JPR21" s="224"/>
      <c r="JPS21" s="224"/>
      <c r="JPT21" s="224"/>
      <c r="JPU21" s="224"/>
      <c r="JPV21" s="224"/>
      <c r="JPW21" s="224"/>
      <c r="JPX21" s="224"/>
      <c r="JPY21" s="224"/>
      <c r="JPZ21" s="224"/>
      <c r="JQA21" s="224"/>
      <c r="JQB21" s="224"/>
      <c r="JQC21" s="224"/>
      <c r="JQD21" s="225"/>
      <c r="JQE21" s="226"/>
      <c r="JQF21" s="224"/>
      <c r="JQG21" s="224"/>
      <c r="JQH21" s="224"/>
      <c r="JQI21" s="224"/>
      <c r="JQJ21" s="224"/>
      <c r="JQK21" s="224"/>
      <c r="JQL21" s="224"/>
      <c r="JQM21" s="224"/>
      <c r="JQN21" s="224"/>
      <c r="JQO21" s="224"/>
      <c r="JQP21" s="224"/>
      <c r="JQQ21" s="224"/>
      <c r="JQR21" s="224"/>
      <c r="JQS21" s="224"/>
      <c r="JQT21" s="224"/>
      <c r="JQU21" s="224"/>
      <c r="JQV21" s="224"/>
      <c r="JQW21" s="224"/>
      <c r="JQX21" s="224"/>
      <c r="JQY21" s="224"/>
      <c r="JQZ21" s="224"/>
      <c r="JRA21" s="224"/>
      <c r="JRB21" s="224"/>
      <c r="JRC21" s="225"/>
      <c r="JRD21" s="226"/>
      <c r="JRE21" s="224"/>
      <c r="JRF21" s="224"/>
      <c r="JRG21" s="224"/>
      <c r="JRH21" s="224"/>
      <c r="JRI21" s="224"/>
      <c r="JRJ21" s="224"/>
      <c r="JRK21" s="224"/>
      <c r="JRL21" s="224"/>
      <c r="JRM21" s="224"/>
      <c r="JRN21" s="224"/>
      <c r="JRO21" s="224"/>
      <c r="JRP21" s="224"/>
      <c r="JRQ21" s="224"/>
      <c r="JRR21" s="224"/>
      <c r="JRS21" s="224"/>
      <c r="JRT21" s="224"/>
      <c r="JRU21" s="224"/>
      <c r="JRV21" s="224"/>
      <c r="JRW21" s="224"/>
      <c r="JRX21" s="224"/>
      <c r="JRY21" s="224"/>
      <c r="JRZ21" s="224"/>
      <c r="JSA21" s="224"/>
      <c r="JSB21" s="225"/>
      <c r="JSC21" s="226"/>
      <c r="JSD21" s="224"/>
      <c r="JSE21" s="224"/>
      <c r="JSF21" s="224"/>
      <c r="JSG21" s="224"/>
      <c r="JSH21" s="224"/>
      <c r="JSI21" s="224"/>
      <c r="JSJ21" s="224"/>
      <c r="JSK21" s="224"/>
      <c r="JSL21" s="224"/>
      <c r="JSM21" s="224"/>
      <c r="JSN21" s="224"/>
      <c r="JSO21" s="224"/>
      <c r="JSP21" s="224"/>
      <c r="JSQ21" s="224"/>
      <c r="JSR21" s="224"/>
      <c r="JSS21" s="224"/>
      <c r="JST21" s="224"/>
      <c r="JSU21" s="224"/>
      <c r="JSV21" s="224"/>
      <c r="JSW21" s="224"/>
      <c r="JSX21" s="224"/>
      <c r="JSY21" s="224"/>
      <c r="JSZ21" s="224"/>
      <c r="JTA21" s="225"/>
      <c r="JTB21" s="226"/>
      <c r="JTC21" s="224"/>
      <c r="JTD21" s="224"/>
      <c r="JTE21" s="224"/>
      <c r="JTF21" s="224"/>
      <c r="JTG21" s="224"/>
      <c r="JTH21" s="224"/>
      <c r="JTI21" s="224"/>
      <c r="JTJ21" s="224"/>
      <c r="JTK21" s="224"/>
      <c r="JTL21" s="224"/>
      <c r="JTM21" s="224"/>
      <c r="JTN21" s="224"/>
      <c r="JTO21" s="224"/>
      <c r="JTP21" s="224"/>
      <c r="JTQ21" s="224"/>
      <c r="JTR21" s="224"/>
      <c r="JTS21" s="224"/>
      <c r="JTT21" s="224"/>
      <c r="JTU21" s="224"/>
      <c r="JTV21" s="224"/>
      <c r="JTW21" s="224"/>
      <c r="JTX21" s="224"/>
      <c r="JTY21" s="224"/>
      <c r="JTZ21" s="225"/>
      <c r="JUA21" s="226"/>
      <c r="JUB21" s="224"/>
      <c r="JUC21" s="224"/>
      <c r="JUD21" s="224"/>
      <c r="JUE21" s="224"/>
      <c r="JUF21" s="224"/>
      <c r="JUG21" s="224"/>
      <c r="JUH21" s="224"/>
      <c r="JUI21" s="224"/>
      <c r="JUJ21" s="224"/>
      <c r="JUK21" s="224"/>
      <c r="JUL21" s="224"/>
      <c r="JUM21" s="224"/>
      <c r="JUN21" s="224"/>
      <c r="JUO21" s="224"/>
      <c r="JUP21" s="224"/>
      <c r="JUQ21" s="224"/>
      <c r="JUR21" s="224"/>
      <c r="JUS21" s="224"/>
      <c r="JUT21" s="224"/>
      <c r="JUU21" s="224"/>
      <c r="JUV21" s="224"/>
      <c r="JUW21" s="224"/>
      <c r="JUX21" s="224"/>
      <c r="JUY21" s="225"/>
      <c r="JUZ21" s="226"/>
      <c r="JVA21" s="224"/>
      <c r="JVB21" s="224"/>
      <c r="JVC21" s="224"/>
      <c r="JVD21" s="224"/>
      <c r="JVE21" s="224"/>
      <c r="JVF21" s="224"/>
      <c r="JVG21" s="224"/>
      <c r="JVH21" s="224"/>
      <c r="JVI21" s="224"/>
      <c r="JVJ21" s="224"/>
      <c r="JVK21" s="224"/>
      <c r="JVL21" s="224"/>
      <c r="JVM21" s="224"/>
      <c r="JVN21" s="224"/>
      <c r="JVO21" s="224"/>
      <c r="JVP21" s="224"/>
      <c r="JVQ21" s="224"/>
      <c r="JVR21" s="224"/>
      <c r="JVS21" s="224"/>
      <c r="JVT21" s="224"/>
      <c r="JVU21" s="224"/>
      <c r="JVV21" s="224"/>
      <c r="JVW21" s="224"/>
      <c r="JVX21" s="225"/>
      <c r="JVY21" s="226"/>
      <c r="JVZ21" s="224"/>
      <c r="JWA21" s="224"/>
      <c r="JWB21" s="224"/>
      <c r="JWC21" s="224"/>
      <c r="JWD21" s="224"/>
      <c r="JWE21" s="224"/>
      <c r="JWF21" s="224"/>
      <c r="JWG21" s="224"/>
      <c r="JWH21" s="224"/>
      <c r="JWI21" s="224"/>
      <c r="JWJ21" s="224"/>
      <c r="JWK21" s="224"/>
      <c r="JWL21" s="224"/>
      <c r="JWM21" s="224"/>
      <c r="JWN21" s="224"/>
      <c r="JWO21" s="224"/>
      <c r="JWP21" s="224"/>
      <c r="JWQ21" s="224"/>
      <c r="JWR21" s="224"/>
      <c r="JWS21" s="224"/>
      <c r="JWT21" s="224"/>
      <c r="JWU21" s="224"/>
      <c r="JWV21" s="224"/>
      <c r="JWW21" s="225"/>
      <c r="JWX21" s="226"/>
      <c r="JWY21" s="224"/>
      <c r="JWZ21" s="224"/>
      <c r="JXA21" s="224"/>
      <c r="JXB21" s="224"/>
      <c r="JXC21" s="224"/>
      <c r="JXD21" s="224"/>
      <c r="JXE21" s="224"/>
      <c r="JXF21" s="224"/>
      <c r="JXG21" s="224"/>
      <c r="JXH21" s="224"/>
      <c r="JXI21" s="224"/>
      <c r="JXJ21" s="224"/>
      <c r="JXK21" s="224"/>
      <c r="JXL21" s="224"/>
      <c r="JXM21" s="224"/>
      <c r="JXN21" s="224"/>
      <c r="JXO21" s="224"/>
      <c r="JXP21" s="224"/>
      <c r="JXQ21" s="224"/>
      <c r="JXR21" s="224"/>
      <c r="JXS21" s="224"/>
      <c r="JXT21" s="224"/>
      <c r="JXU21" s="224"/>
      <c r="JXV21" s="225"/>
      <c r="JXW21" s="226"/>
      <c r="JXX21" s="224"/>
      <c r="JXY21" s="224"/>
      <c r="JXZ21" s="224"/>
      <c r="JYA21" s="224"/>
      <c r="JYB21" s="224"/>
      <c r="JYC21" s="224"/>
      <c r="JYD21" s="224"/>
      <c r="JYE21" s="224"/>
      <c r="JYF21" s="224"/>
      <c r="JYG21" s="224"/>
      <c r="JYH21" s="224"/>
      <c r="JYI21" s="224"/>
      <c r="JYJ21" s="224"/>
      <c r="JYK21" s="224"/>
      <c r="JYL21" s="224"/>
      <c r="JYM21" s="224"/>
      <c r="JYN21" s="224"/>
      <c r="JYO21" s="224"/>
      <c r="JYP21" s="224"/>
      <c r="JYQ21" s="224"/>
      <c r="JYR21" s="224"/>
      <c r="JYS21" s="224"/>
      <c r="JYT21" s="224"/>
      <c r="JYU21" s="225"/>
      <c r="JYV21" s="226"/>
      <c r="JYW21" s="224"/>
      <c r="JYX21" s="224"/>
      <c r="JYY21" s="224"/>
      <c r="JYZ21" s="224"/>
      <c r="JZA21" s="224"/>
      <c r="JZB21" s="224"/>
      <c r="JZC21" s="224"/>
      <c r="JZD21" s="224"/>
      <c r="JZE21" s="224"/>
      <c r="JZF21" s="224"/>
      <c r="JZG21" s="224"/>
      <c r="JZH21" s="224"/>
      <c r="JZI21" s="224"/>
      <c r="JZJ21" s="224"/>
      <c r="JZK21" s="224"/>
      <c r="JZL21" s="224"/>
      <c r="JZM21" s="224"/>
      <c r="JZN21" s="224"/>
      <c r="JZO21" s="224"/>
      <c r="JZP21" s="224"/>
      <c r="JZQ21" s="224"/>
      <c r="JZR21" s="224"/>
      <c r="JZS21" s="224"/>
      <c r="JZT21" s="225"/>
      <c r="JZU21" s="226"/>
      <c r="JZV21" s="224"/>
      <c r="JZW21" s="224"/>
      <c r="JZX21" s="224"/>
      <c r="JZY21" s="224"/>
      <c r="JZZ21" s="224"/>
      <c r="KAA21" s="224"/>
      <c r="KAB21" s="224"/>
      <c r="KAC21" s="224"/>
      <c r="KAD21" s="224"/>
      <c r="KAE21" s="224"/>
      <c r="KAF21" s="224"/>
      <c r="KAG21" s="224"/>
      <c r="KAH21" s="224"/>
      <c r="KAI21" s="224"/>
      <c r="KAJ21" s="224"/>
      <c r="KAK21" s="224"/>
      <c r="KAL21" s="224"/>
      <c r="KAM21" s="224"/>
      <c r="KAN21" s="224"/>
      <c r="KAO21" s="224"/>
      <c r="KAP21" s="224"/>
      <c r="KAQ21" s="224"/>
      <c r="KAR21" s="224"/>
      <c r="KAS21" s="225"/>
      <c r="KAT21" s="226"/>
      <c r="KAU21" s="224"/>
      <c r="KAV21" s="224"/>
      <c r="KAW21" s="224"/>
      <c r="KAX21" s="224"/>
      <c r="KAY21" s="224"/>
      <c r="KAZ21" s="224"/>
      <c r="KBA21" s="224"/>
      <c r="KBB21" s="224"/>
      <c r="KBC21" s="224"/>
      <c r="KBD21" s="224"/>
      <c r="KBE21" s="224"/>
      <c r="KBF21" s="224"/>
      <c r="KBG21" s="224"/>
      <c r="KBH21" s="224"/>
      <c r="KBI21" s="224"/>
      <c r="KBJ21" s="224"/>
      <c r="KBK21" s="224"/>
      <c r="KBL21" s="224"/>
      <c r="KBM21" s="224"/>
      <c r="KBN21" s="224"/>
      <c r="KBO21" s="224"/>
      <c r="KBP21" s="224"/>
      <c r="KBQ21" s="224"/>
      <c r="KBR21" s="225"/>
      <c r="KBS21" s="226"/>
      <c r="KBT21" s="224"/>
      <c r="KBU21" s="224"/>
      <c r="KBV21" s="224"/>
      <c r="KBW21" s="224"/>
      <c r="KBX21" s="224"/>
      <c r="KBY21" s="224"/>
      <c r="KBZ21" s="224"/>
      <c r="KCA21" s="224"/>
      <c r="KCB21" s="224"/>
      <c r="KCC21" s="224"/>
      <c r="KCD21" s="224"/>
      <c r="KCE21" s="224"/>
      <c r="KCF21" s="224"/>
      <c r="KCG21" s="224"/>
      <c r="KCH21" s="224"/>
      <c r="KCI21" s="224"/>
      <c r="KCJ21" s="224"/>
      <c r="KCK21" s="224"/>
      <c r="KCL21" s="224"/>
      <c r="KCM21" s="224"/>
      <c r="KCN21" s="224"/>
      <c r="KCO21" s="224"/>
      <c r="KCP21" s="224"/>
      <c r="KCQ21" s="225"/>
      <c r="KCR21" s="226"/>
      <c r="KCS21" s="224"/>
      <c r="KCT21" s="224"/>
      <c r="KCU21" s="224"/>
      <c r="KCV21" s="224"/>
      <c r="KCW21" s="224"/>
      <c r="KCX21" s="224"/>
      <c r="KCY21" s="224"/>
      <c r="KCZ21" s="224"/>
      <c r="KDA21" s="224"/>
      <c r="KDB21" s="224"/>
      <c r="KDC21" s="224"/>
      <c r="KDD21" s="224"/>
      <c r="KDE21" s="224"/>
      <c r="KDF21" s="224"/>
      <c r="KDG21" s="224"/>
      <c r="KDH21" s="224"/>
      <c r="KDI21" s="224"/>
      <c r="KDJ21" s="224"/>
      <c r="KDK21" s="224"/>
      <c r="KDL21" s="224"/>
      <c r="KDM21" s="224"/>
      <c r="KDN21" s="224"/>
      <c r="KDO21" s="224"/>
      <c r="KDP21" s="225"/>
      <c r="KDQ21" s="226"/>
      <c r="KDR21" s="224"/>
      <c r="KDS21" s="224"/>
      <c r="KDT21" s="224"/>
      <c r="KDU21" s="224"/>
      <c r="KDV21" s="224"/>
      <c r="KDW21" s="224"/>
      <c r="KDX21" s="224"/>
      <c r="KDY21" s="224"/>
      <c r="KDZ21" s="224"/>
      <c r="KEA21" s="224"/>
      <c r="KEB21" s="224"/>
      <c r="KEC21" s="224"/>
      <c r="KED21" s="224"/>
      <c r="KEE21" s="224"/>
      <c r="KEF21" s="224"/>
      <c r="KEG21" s="224"/>
      <c r="KEH21" s="224"/>
      <c r="KEI21" s="224"/>
      <c r="KEJ21" s="224"/>
      <c r="KEK21" s="224"/>
      <c r="KEL21" s="224"/>
      <c r="KEM21" s="224"/>
      <c r="KEN21" s="224"/>
      <c r="KEO21" s="225"/>
      <c r="KEP21" s="226"/>
      <c r="KEQ21" s="224"/>
      <c r="KER21" s="224"/>
      <c r="KES21" s="224"/>
      <c r="KET21" s="224"/>
      <c r="KEU21" s="224"/>
      <c r="KEV21" s="224"/>
      <c r="KEW21" s="224"/>
      <c r="KEX21" s="224"/>
      <c r="KEY21" s="224"/>
      <c r="KEZ21" s="224"/>
      <c r="KFA21" s="224"/>
      <c r="KFB21" s="224"/>
      <c r="KFC21" s="224"/>
      <c r="KFD21" s="224"/>
      <c r="KFE21" s="224"/>
      <c r="KFF21" s="224"/>
      <c r="KFG21" s="224"/>
      <c r="KFH21" s="224"/>
      <c r="KFI21" s="224"/>
      <c r="KFJ21" s="224"/>
      <c r="KFK21" s="224"/>
      <c r="KFL21" s="224"/>
      <c r="KFM21" s="224"/>
      <c r="KFN21" s="225"/>
      <c r="KFO21" s="226"/>
      <c r="KFP21" s="224"/>
      <c r="KFQ21" s="224"/>
      <c r="KFR21" s="224"/>
      <c r="KFS21" s="224"/>
      <c r="KFT21" s="224"/>
      <c r="KFU21" s="224"/>
      <c r="KFV21" s="224"/>
      <c r="KFW21" s="224"/>
      <c r="KFX21" s="224"/>
      <c r="KFY21" s="224"/>
      <c r="KFZ21" s="224"/>
      <c r="KGA21" s="224"/>
      <c r="KGB21" s="224"/>
      <c r="KGC21" s="224"/>
      <c r="KGD21" s="224"/>
      <c r="KGE21" s="224"/>
      <c r="KGF21" s="224"/>
      <c r="KGG21" s="224"/>
      <c r="KGH21" s="224"/>
      <c r="KGI21" s="224"/>
      <c r="KGJ21" s="224"/>
      <c r="KGK21" s="224"/>
      <c r="KGL21" s="224"/>
      <c r="KGM21" s="225"/>
      <c r="KGN21" s="226"/>
      <c r="KGO21" s="224"/>
      <c r="KGP21" s="224"/>
      <c r="KGQ21" s="224"/>
      <c r="KGR21" s="224"/>
      <c r="KGS21" s="224"/>
      <c r="KGT21" s="224"/>
      <c r="KGU21" s="224"/>
      <c r="KGV21" s="224"/>
      <c r="KGW21" s="224"/>
      <c r="KGX21" s="224"/>
      <c r="KGY21" s="224"/>
      <c r="KGZ21" s="224"/>
      <c r="KHA21" s="224"/>
      <c r="KHB21" s="224"/>
      <c r="KHC21" s="224"/>
      <c r="KHD21" s="224"/>
      <c r="KHE21" s="224"/>
      <c r="KHF21" s="224"/>
      <c r="KHG21" s="224"/>
      <c r="KHH21" s="224"/>
      <c r="KHI21" s="224"/>
      <c r="KHJ21" s="224"/>
      <c r="KHK21" s="224"/>
      <c r="KHL21" s="225"/>
      <c r="KHM21" s="226"/>
      <c r="KHN21" s="224"/>
      <c r="KHO21" s="224"/>
      <c r="KHP21" s="224"/>
      <c r="KHQ21" s="224"/>
      <c r="KHR21" s="224"/>
      <c r="KHS21" s="224"/>
      <c r="KHT21" s="224"/>
      <c r="KHU21" s="224"/>
      <c r="KHV21" s="224"/>
      <c r="KHW21" s="224"/>
      <c r="KHX21" s="224"/>
      <c r="KHY21" s="224"/>
      <c r="KHZ21" s="224"/>
      <c r="KIA21" s="224"/>
      <c r="KIB21" s="224"/>
      <c r="KIC21" s="224"/>
      <c r="KID21" s="224"/>
      <c r="KIE21" s="224"/>
      <c r="KIF21" s="224"/>
      <c r="KIG21" s="224"/>
      <c r="KIH21" s="224"/>
      <c r="KII21" s="224"/>
      <c r="KIJ21" s="224"/>
      <c r="KIK21" s="225"/>
      <c r="KIL21" s="226"/>
      <c r="KIM21" s="224"/>
      <c r="KIN21" s="224"/>
      <c r="KIO21" s="224"/>
      <c r="KIP21" s="224"/>
      <c r="KIQ21" s="224"/>
      <c r="KIR21" s="224"/>
      <c r="KIS21" s="224"/>
      <c r="KIT21" s="224"/>
      <c r="KIU21" s="224"/>
      <c r="KIV21" s="224"/>
      <c r="KIW21" s="224"/>
      <c r="KIX21" s="224"/>
      <c r="KIY21" s="224"/>
      <c r="KIZ21" s="224"/>
      <c r="KJA21" s="224"/>
      <c r="KJB21" s="224"/>
      <c r="KJC21" s="224"/>
      <c r="KJD21" s="224"/>
      <c r="KJE21" s="224"/>
      <c r="KJF21" s="224"/>
      <c r="KJG21" s="224"/>
      <c r="KJH21" s="224"/>
      <c r="KJI21" s="224"/>
      <c r="KJJ21" s="225"/>
      <c r="KJK21" s="226"/>
      <c r="KJL21" s="224"/>
      <c r="KJM21" s="224"/>
      <c r="KJN21" s="224"/>
      <c r="KJO21" s="224"/>
      <c r="KJP21" s="224"/>
      <c r="KJQ21" s="224"/>
      <c r="KJR21" s="224"/>
      <c r="KJS21" s="224"/>
      <c r="KJT21" s="224"/>
      <c r="KJU21" s="224"/>
      <c r="KJV21" s="224"/>
      <c r="KJW21" s="224"/>
      <c r="KJX21" s="224"/>
      <c r="KJY21" s="224"/>
      <c r="KJZ21" s="224"/>
      <c r="KKA21" s="224"/>
      <c r="KKB21" s="224"/>
      <c r="KKC21" s="224"/>
      <c r="KKD21" s="224"/>
      <c r="KKE21" s="224"/>
      <c r="KKF21" s="224"/>
      <c r="KKG21" s="224"/>
      <c r="KKH21" s="224"/>
      <c r="KKI21" s="225"/>
      <c r="KKJ21" s="226"/>
      <c r="KKK21" s="224"/>
      <c r="KKL21" s="224"/>
      <c r="KKM21" s="224"/>
      <c r="KKN21" s="224"/>
      <c r="KKO21" s="224"/>
      <c r="KKP21" s="224"/>
      <c r="KKQ21" s="224"/>
      <c r="KKR21" s="224"/>
      <c r="KKS21" s="224"/>
      <c r="KKT21" s="224"/>
      <c r="KKU21" s="224"/>
      <c r="KKV21" s="224"/>
      <c r="KKW21" s="224"/>
      <c r="KKX21" s="224"/>
      <c r="KKY21" s="224"/>
      <c r="KKZ21" s="224"/>
      <c r="KLA21" s="224"/>
      <c r="KLB21" s="224"/>
      <c r="KLC21" s="224"/>
      <c r="KLD21" s="224"/>
      <c r="KLE21" s="224"/>
      <c r="KLF21" s="224"/>
      <c r="KLG21" s="224"/>
      <c r="KLH21" s="225"/>
      <c r="KLI21" s="226"/>
      <c r="KLJ21" s="224"/>
      <c r="KLK21" s="224"/>
      <c r="KLL21" s="224"/>
      <c r="KLM21" s="224"/>
      <c r="KLN21" s="224"/>
      <c r="KLO21" s="224"/>
      <c r="KLP21" s="224"/>
      <c r="KLQ21" s="224"/>
      <c r="KLR21" s="224"/>
      <c r="KLS21" s="224"/>
      <c r="KLT21" s="224"/>
      <c r="KLU21" s="224"/>
      <c r="KLV21" s="224"/>
      <c r="KLW21" s="224"/>
      <c r="KLX21" s="224"/>
      <c r="KLY21" s="224"/>
      <c r="KLZ21" s="224"/>
      <c r="KMA21" s="224"/>
      <c r="KMB21" s="224"/>
      <c r="KMC21" s="224"/>
      <c r="KMD21" s="224"/>
      <c r="KME21" s="224"/>
      <c r="KMF21" s="224"/>
      <c r="KMG21" s="225"/>
      <c r="KMH21" s="226"/>
      <c r="KMI21" s="224"/>
      <c r="KMJ21" s="224"/>
      <c r="KMK21" s="224"/>
      <c r="KML21" s="224"/>
      <c r="KMM21" s="224"/>
      <c r="KMN21" s="224"/>
      <c r="KMO21" s="224"/>
      <c r="KMP21" s="224"/>
      <c r="KMQ21" s="224"/>
      <c r="KMR21" s="224"/>
      <c r="KMS21" s="224"/>
      <c r="KMT21" s="224"/>
      <c r="KMU21" s="224"/>
      <c r="KMV21" s="224"/>
      <c r="KMW21" s="224"/>
      <c r="KMX21" s="224"/>
      <c r="KMY21" s="224"/>
      <c r="KMZ21" s="224"/>
      <c r="KNA21" s="224"/>
      <c r="KNB21" s="224"/>
      <c r="KNC21" s="224"/>
      <c r="KND21" s="224"/>
      <c r="KNE21" s="224"/>
      <c r="KNF21" s="225"/>
      <c r="KNG21" s="226"/>
      <c r="KNH21" s="224"/>
      <c r="KNI21" s="224"/>
      <c r="KNJ21" s="224"/>
      <c r="KNK21" s="224"/>
      <c r="KNL21" s="224"/>
      <c r="KNM21" s="224"/>
      <c r="KNN21" s="224"/>
      <c r="KNO21" s="224"/>
      <c r="KNP21" s="224"/>
      <c r="KNQ21" s="224"/>
      <c r="KNR21" s="224"/>
      <c r="KNS21" s="224"/>
      <c r="KNT21" s="224"/>
      <c r="KNU21" s="224"/>
      <c r="KNV21" s="224"/>
      <c r="KNW21" s="224"/>
      <c r="KNX21" s="224"/>
      <c r="KNY21" s="224"/>
      <c r="KNZ21" s="224"/>
      <c r="KOA21" s="224"/>
      <c r="KOB21" s="224"/>
      <c r="KOC21" s="224"/>
      <c r="KOD21" s="224"/>
      <c r="KOE21" s="225"/>
      <c r="KOF21" s="226"/>
      <c r="KOG21" s="224"/>
      <c r="KOH21" s="224"/>
      <c r="KOI21" s="224"/>
      <c r="KOJ21" s="224"/>
      <c r="KOK21" s="224"/>
      <c r="KOL21" s="224"/>
      <c r="KOM21" s="224"/>
      <c r="KON21" s="224"/>
      <c r="KOO21" s="224"/>
      <c r="KOP21" s="224"/>
      <c r="KOQ21" s="224"/>
      <c r="KOR21" s="224"/>
      <c r="KOS21" s="224"/>
      <c r="KOT21" s="224"/>
      <c r="KOU21" s="224"/>
      <c r="KOV21" s="224"/>
      <c r="KOW21" s="224"/>
      <c r="KOX21" s="224"/>
      <c r="KOY21" s="224"/>
      <c r="KOZ21" s="224"/>
      <c r="KPA21" s="224"/>
      <c r="KPB21" s="224"/>
      <c r="KPC21" s="224"/>
      <c r="KPD21" s="225"/>
      <c r="KPE21" s="226"/>
      <c r="KPF21" s="224"/>
      <c r="KPG21" s="224"/>
      <c r="KPH21" s="224"/>
      <c r="KPI21" s="224"/>
      <c r="KPJ21" s="224"/>
      <c r="KPK21" s="224"/>
      <c r="KPL21" s="224"/>
      <c r="KPM21" s="224"/>
      <c r="KPN21" s="224"/>
      <c r="KPO21" s="224"/>
      <c r="KPP21" s="224"/>
      <c r="KPQ21" s="224"/>
      <c r="KPR21" s="224"/>
      <c r="KPS21" s="224"/>
      <c r="KPT21" s="224"/>
      <c r="KPU21" s="224"/>
      <c r="KPV21" s="224"/>
      <c r="KPW21" s="224"/>
      <c r="KPX21" s="224"/>
      <c r="KPY21" s="224"/>
      <c r="KPZ21" s="224"/>
      <c r="KQA21" s="224"/>
      <c r="KQB21" s="224"/>
      <c r="KQC21" s="225"/>
      <c r="KQD21" s="226"/>
      <c r="KQE21" s="224"/>
      <c r="KQF21" s="224"/>
      <c r="KQG21" s="224"/>
      <c r="KQH21" s="224"/>
      <c r="KQI21" s="224"/>
      <c r="KQJ21" s="224"/>
      <c r="KQK21" s="224"/>
      <c r="KQL21" s="224"/>
      <c r="KQM21" s="224"/>
      <c r="KQN21" s="224"/>
      <c r="KQO21" s="224"/>
      <c r="KQP21" s="224"/>
      <c r="KQQ21" s="224"/>
      <c r="KQR21" s="224"/>
      <c r="KQS21" s="224"/>
      <c r="KQT21" s="224"/>
      <c r="KQU21" s="224"/>
      <c r="KQV21" s="224"/>
      <c r="KQW21" s="224"/>
      <c r="KQX21" s="224"/>
      <c r="KQY21" s="224"/>
      <c r="KQZ21" s="224"/>
      <c r="KRA21" s="224"/>
      <c r="KRB21" s="225"/>
      <c r="KRC21" s="226"/>
      <c r="KRD21" s="224"/>
      <c r="KRE21" s="224"/>
      <c r="KRF21" s="224"/>
      <c r="KRG21" s="224"/>
      <c r="KRH21" s="224"/>
      <c r="KRI21" s="224"/>
      <c r="KRJ21" s="224"/>
      <c r="KRK21" s="224"/>
      <c r="KRL21" s="224"/>
      <c r="KRM21" s="224"/>
      <c r="KRN21" s="224"/>
      <c r="KRO21" s="224"/>
      <c r="KRP21" s="224"/>
      <c r="KRQ21" s="224"/>
      <c r="KRR21" s="224"/>
      <c r="KRS21" s="224"/>
      <c r="KRT21" s="224"/>
      <c r="KRU21" s="224"/>
      <c r="KRV21" s="224"/>
      <c r="KRW21" s="224"/>
      <c r="KRX21" s="224"/>
      <c r="KRY21" s="224"/>
      <c r="KRZ21" s="224"/>
      <c r="KSA21" s="225"/>
      <c r="KSB21" s="226"/>
      <c r="KSC21" s="224"/>
      <c r="KSD21" s="224"/>
      <c r="KSE21" s="224"/>
      <c r="KSF21" s="224"/>
      <c r="KSG21" s="224"/>
      <c r="KSH21" s="224"/>
      <c r="KSI21" s="224"/>
      <c r="KSJ21" s="224"/>
      <c r="KSK21" s="224"/>
      <c r="KSL21" s="224"/>
      <c r="KSM21" s="224"/>
      <c r="KSN21" s="224"/>
      <c r="KSO21" s="224"/>
      <c r="KSP21" s="224"/>
      <c r="KSQ21" s="224"/>
      <c r="KSR21" s="224"/>
      <c r="KSS21" s="224"/>
      <c r="KST21" s="224"/>
      <c r="KSU21" s="224"/>
      <c r="KSV21" s="224"/>
      <c r="KSW21" s="224"/>
      <c r="KSX21" s="224"/>
      <c r="KSY21" s="224"/>
      <c r="KSZ21" s="225"/>
      <c r="KTA21" s="226"/>
      <c r="KTB21" s="224"/>
      <c r="KTC21" s="224"/>
      <c r="KTD21" s="224"/>
      <c r="KTE21" s="224"/>
      <c r="KTF21" s="224"/>
      <c r="KTG21" s="224"/>
      <c r="KTH21" s="224"/>
      <c r="KTI21" s="224"/>
      <c r="KTJ21" s="224"/>
      <c r="KTK21" s="224"/>
      <c r="KTL21" s="224"/>
      <c r="KTM21" s="224"/>
      <c r="KTN21" s="224"/>
      <c r="KTO21" s="224"/>
      <c r="KTP21" s="224"/>
      <c r="KTQ21" s="224"/>
      <c r="KTR21" s="224"/>
      <c r="KTS21" s="224"/>
      <c r="KTT21" s="224"/>
      <c r="KTU21" s="224"/>
      <c r="KTV21" s="224"/>
      <c r="KTW21" s="224"/>
      <c r="KTX21" s="224"/>
      <c r="KTY21" s="225"/>
      <c r="KTZ21" s="226"/>
      <c r="KUA21" s="224"/>
      <c r="KUB21" s="224"/>
      <c r="KUC21" s="224"/>
      <c r="KUD21" s="224"/>
      <c r="KUE21" s="224"/>
      <c r="KUF21" s="224"/>
      <c r="KUG21" s="224"/>
      <c r="KUH21" s="224"/>
      <c r="KUI21" s="224"/>
      <c r="KUJ21" s="224"/>
      <c r="KUK21" s="224"/>
      <c r="KUL21" s="224"/>
      <c r="KUM21" s="224"/>
      <c r="KUN21" s="224"/>
      <c r="KUO21" s="224"/>
      <c r="KUP21" s="224"/>
      <c r="KUQ21" s="224"/>
      <c r="KUR21" s="224"/>
      <c r="KUS21" s="224"/>
      <c r="KUT21" s="224"/>
      <c r="KUU21" s="224"/>
      <c r="KUV21" s="224"/>
      <c r="KUW21" s="224"/>
      <c r="KUX21" s="225"/>
      <c r="KUY21" s="226"/>
      <c r="KUZ21" s="224"/>
      <c r="KVA21" s="224"/>
      <c r="KVB21" s="224"/>
      <c r="KVC21" s="224"/>
      <c r="KVD21" s="224"/>
      <c r="KVE21" s="224"/>
      <c r="KVF21" s="224"/>
      <c r="KVG21" s="224"/>
      <c r="KVH21" s="224"/>
      <c r="KVI21" s="224"/>
      <c r="KVJ21" s="224"/>
      <c r="KVK21" s="224"/>
      <c r="KVL21" s="224"/>
      <c r="KVM21" s="224"/>
      <c r="KVN21" s="224"/>
      <c r="KVO21" s="224"/>
      <c r="KVP21" s="224"/>
      <c r="KVQ21" s="224"/>
      <c r="KVR21" s="224"/>
      <c r="KVS21" s="224"/>
      <c r="KVT21" s="224"/>
      <c r="KVU21" s="224"/>
      <c r="KVV21" s="224"/>
      <c r="KVW21" s="225"/>
      <c r="KVX21" s="226"/>
      <c r="KVY21" s="224"/>
      <c r="KVZ21" s="224"/>
      <c r="KWA21" s="224"/>
      <c r="KWB21" s="224"/>
      <c r="KWC21" s="224"/>
      <c r="KWD21" s="224"/>
      <c r="KWE21" s="224"/>
      <c r="KWF21" s="224"/>
      <c r="KWG21" s="224"/>
      <c r="KWH21" s="224"/>
      <c r="KWI21" s="224"/>
      <c r="KWJ21" s="224"/>
      <c r="KWK21" s="224"/>
      <c r="KWL21" s="224"/>
      <c r="KWM21" s="224"/>
      <c r="KWN21" s="224"/>
      <c r="KWO21" s="224"/>
      <c r="KWP21" s="224"/>
      <c r="KWQ21" s="224"/>
      <c r="KWR21" s="224"/>
      <c r="KWS21" s="224"/>
      <c r="KWT21" s="224"/>
      <c r="KWU21" s="224"/>
      <c r="KWV21" s="225"/>
      <c r="KWW21" s="226"/>
      <c r="KWX21" s="224"/>
      <c r="KWY21" s="224"/>
      <c r="KWZ21" s="224"/>
      <c r="KXA21" s="224"/>
      <c r="KXB21" s="224"/>
      <c r="KXC21" s="224"/>
      <c r="KXD21" s="224"/>
      <c r="KXE21" s="224"/>
      <c r="KXF21" s="224"/>
      <c r="KXG21" s="224"/>
      <c r="KXH21" s="224"/>
      <c r="KXI21" s="224"/>
      <c r="KXJ21" s="224"/>
      <c r="KXK21" s="224"/>
      <c r="KXL21" s="224"/>
      <c r="KXM21" s="224"/>
      <c r="KXN21" s="224"/>
      <c r="KXO21" s="224"/>
      <c r="KXP21" s="224"/>
      <c r="KXQ21" s="224"/>
      <c r="KXR21" s="224"/>
      <c r="KXS21" s="224"/>
      <c r="KXT21" s="224"/>
      <c r="KXU21" s="225"/>
      <c r="KXV21" s="226"/>
      <c r="KXW21" s="224"/>
      <c r="KXX21" s="224"/>
      <c r="KXY21" s="224"/>
      <c r="KXZ21" s="224"/>
      <c r="KYA21" s="224"/>
      <c r="KYB21" s="224"/>
      <c r="KYC21" s="224"/>
      <c r="KYD21" s="224"/>
      <c r="KYE21" s="224"/>
      <c r="KYF21" s="224"/>
      <c r="KYG21" s="224"/>
      <c r="KYH21" s="224"/>
      <c r="KYI21" s="224"/>
      <c r="KYJ21" s="224"/>
      <c r="KYK21" s="224"/>
      <c r="KYL21" s="224"/>
      <c r="KYM21" s="224"/>
      <c r="KYN21" s="224"/>
      <c r="KYO21" s="224"/>
      <c r="KYP21" s="224"/>
      <c r="KYQ21" s="224"/>
      <c r="KYR21" s="224"/>
      <c r="KYS21" s="224"/>
      <c r="KYT21" s="225"/>
      <c r="KYU21" s="226"/>
      <c r="KYV21" s="224"/>
      <c r="KYW21" s="224"/>
      <c r="KYX21" s="224"/>
      <c r="KYY21" s="224"/>
      <c r="KYZ21" s="224"/>
      <c r="KZA21" s="224"/>
      <c r="KZB21" s="224"/>
      <c r="KZC21" s="224"/>
      <c r="KZD21" s="224"/>
      <c r="KZE21" s="224"/>
      <c r="KZF21" s="224"/>
      <c r="KZG21" s="224"/>
      <c r="KZH21" s="224"/>
      <c r="KZI21" s="224"/>
      <c r="KZJ21" s="224"/>
      <c r="KZK21" s="224"/>
      <c r="KZL21" s="224"/>
      <c r="KZM21" s="224"/>
      <c r="KZN21" s="224"/>
      <c r="KZO21" s="224"/>
      <c r="KZP21" s="224"/>
      <c r="KZQ21" s="224"/>
      <c r="KZR21" s="224"/>
      <c r="KZS21" s="225"/>
      <c r="KZT21" s="226"/>
      <c r="KZU21" s="224"/>
      <c r="KZV21" s="224"/>
      <c r="KZW21" s="224"/>
      <c r="KZX21" s="224"/>
      <c r="KZY21" s="224"/>
      <c r="KZZ21" s="224"/>
      <c r="LAA21" s="224"/>
      <c r="LAB21" s="224"/>
      <c r="LAC21" s="224"/>
      <c r="LAD21" s="224"/>
      <c r="LAE21" s="224"/>
      <c r="LAF21" s="224"/>
      <c r="LAG21" s="224"/>
      <c r="LAH21" s="224"/>
      <c r="LAI21" s="224"/>
      <c r="LAJ21" s="224"/>
      <c r="LAK21" s="224"/>
      <c r="LAL21" s="224"/>
      <c r="LAM21" s="224"/>
      <c r="LAN21" s="224"/>
      <c r="LAO21" s="224"/>
      <c r="LAP21" s="224"/>
      <c r="LAQ21" s="224"/>
      <c r="LAR21" s="225"/>
      <c r="LAS21" s="226"/>
      <c r="LAT21" s="224"/>
      <c r="LAU21" s="224"/>
      <c r="LAV21" s="224"/>
      <c r="LAW21" s="224"/>
      <c r="LAX21" s="224"/>
      <c r="LAY21" s="224"/>
      <c r="LAZ21" s="224"/>
      <c r="LBA21" s="224"/>
      <c r="LBB21" s="224"/>
      <c r="LBC21" s="224"/>
      <c r="LBD21" s="224"/>
      <c r="LBE21" s="224"/>
      <c r="LBF21" s="224"/>
      <c r="LBG21" s="224"/>
      <c r="LBH21" s="224"/>
      <c r="LBI21" s="224"/>
      <c r="LBJ21" s="224"/>
      <c r="LBK21" s="224"/>
      <c r="LBL21" s="224"/>
      <c r="LBM21" s="224"/>
      <c r="LBN21" s="224"/>
      <c r="LBO21" s="224"/>
      <c r="LBP21" s="224"/>
      <c r="LBQ21" s="225"/>
      <c r="LBR21" s="226"/>
      <c r="LBS21" s="224"/>
      <c r="LBT21" s="224"/>
      <c r="LBU21" s="224"/>
      <c r="LBV21" s="224"/>
      <c r="LBW21" s="224"/>
      <c r="LBX21" s="224"/>
      <c r="LBY21" s="224"/>
      <c r="LBZ21" s="224"/>
      <c r="LCA21" s="224"/>
      <c r="LCB21" s="224"/>
      <c r="LCC21" s="224"/>
      <c r="LCD21" s="224"/>
      <c r="LCE21" s="224"/>
      <c r="LCF21" s="224"/>
      <c r="LCG21" s="224"/>
      <c r="LCH21" s="224"/>
      <c r="LCI21" s="224"/>
      <c r="LCJ21" s="224"/>
      <c r="LCK21" s="224"/>
      <c r="LCL21" s="224"/>
      <c r="LCM21" s="224"/>
      <c r="LCN21" s="224"/>
      <c r="LCO21" s="224"/>
      <c r="LCP21" s="225"/>
      <c r="LCQ21" s="226"/>
      <c r="LCR21" s="224"/>
      <c r="LCS21" s="224"/>
      <c r="LCT21" s="224"/>
      <c r="LCU21" s="224"/>
      <c r="LCV21" s="224"/>
      <c r="LCW21" s="224"/>
      <c r="LCX21" s="224"/>
      <c r="LCY21" s="224"/>
      <c r="LCZ21" s="224"/>
      <c r="LDA21" s="224"/>
      <c r="LDB21" s="224"/>
      <c r="LDC21" s="224"/>
      <c r="LDD21" s="224"/>
      <c r="LDE21" s="224"/>
      <c r="LDF21" s="224"/>
      <c r="LDG21" s="224"/>
      <c r="LDH21" s="224"/>
      <c r="LDI21" s="224"/>
      <c r="LDJ21" s="224"/>
      <c r="LDK21" s="224"/>
      <c r="LDL21" s="224"/>
      <c r="LDM21" s="224"/>
      <c r="LDN21" s="224"/>
      <c r="LDO21" s="225"/>
      <c r="LDP21" s="226"/>
      <c r="LDQ21" s="224"/>
      <c r="LDR21" s="224"/>
      <c r="LDS21" s="224"/>
      <c r="LDT21" s="224"/>
      <c r="LDU21" s="224"/>
      <c r="LDV21" s="224"/>
      <c r="LDW21" s="224"/>
      <c r="LDX21" s="224"/>
      <c r="LDY21" s="224"/>
      <c r="LDZ21" s="224"/>
      <c r="LEA21" s="224"/>
      <c r="LEB21" s="224"/>
      <c r="LEC21" s="224"/>
      <c r="LED21" s="224"/>
      <c r="LEE21" s="224"/>
      <c r="LEF21" s="224"/>
      <c r="LEG21" s="224"/>
      <c r="LEH21" s="224"/>
      <c r="LEI21" s="224"/>
      <c r="LEJ21" s="224"/>
      <c r="LEK21" s="224"/>
      <c r="LEL21" s="224"/>
      <c r="LEM21" s="224"/>
      <c r="LEN21" s="225"/>
      <c r="LEO21" s="226"/>
      <c r="LEP21" s="224"/>
      <c r="LEQ21" s="224"/>
      <c r="LER21" s="224"/>
      <c r="LES21" s="224"/>
      <c r="LET21" s="224"/>
      <c r="LEU21" s="224"/>
      <c r="LEV21" s="224"/>
      <c r="LEW21" s="224"/>
      <c r="LEX21" s="224"/>
      <c r="LEY21" s="224"/>
      <c r="LEZ21" s="224"/>
      <c r="LFA21" s="224"/>
      <c r="LFB21" s="224"/>
      <c r="LFC21" s="224"/>
      <c r="LFD21" s="224"/>
      <c r="LFE21" s="224"/>
      <c r="LFF21" s="224"/>
      <c r="LFG21" s="224"/>
      <c r="LFH21" s="224"/>
      <c r="LFI21" s="224"/>
      <c r="LFJ21" s="224"/>
      <c r="LFK21" s="224"/>
      <c r="LFL21" s="224"/>
      <c r="LFM21" s="225"/>
      <c r="LFN21" s="226"/>
      <c r="LFO21" s="224"/>
      <c r="LFP21" s="224"/>
      <c r="LFQ21" s="224"/>
      <c r="LFR21" s="224"/>
      <c r="LFS21" s="224"/>
      <c r="LFT21" s="224"/>
      <c r="LFU21" s="224"/>
      <c r="LFV21" s="224"/>
      <c r="LFW21" s="224"/>
      <c r="LFX21" s="224"/>
      <c r="LFY21" s="224"/>
      <c r="LFZ21" s="224"/>
      <c r="LGA21" s="224"/>
      <c r="LGB21" s="224"/>
      <c r="LGC21" s="224"/>
      <c r="LGD21" s="224"/>
      <c r="LGE21" s="224"/>
      <c r="LGF21" s="224"/>
      <c r="LGG21" s="224"/>
      <c r="LGH21" s="224"/>
      <c r="LGI21" s="224"/>
      <c r="LGJ21" s="224"/>
      <c r="LGK21" s="224"/>
      <c r="LGL21" s="225"/>
      <c r="LGM21" s="226"/>
      <c r="LGN21" s="224"/>
      <c r="LGO21" s="224"/>
      <c r="LGP21" s="224"/>
      <c r="LGQ21" s="224"/>
      <c r="LGR21" s="224"/>
      <c r="LGS21" s="224"/>
      <c r="LGT21" s="224"/>
      <c r="LGU21" s="224"/>
      <c r="LGV21" s="224"/>
      <c r="LGW21" s="224"/>
      <c r="LGX21" s="224"/>
      <c r="LGY21" s="224"/>
      <c r="LGZ21" s="224"/>
      <c r="LHA21" s="224"/>
      <c r="LHB21" s="224"/>
      <c r="LHC21" s="224"/>
      <c r="LHD21" s="224"/>
      <c r="LHE21" s="224"/>
      <c r="LHF21" s="224"/>
      <c r="LHG21" s="224"/>
      <c r="LHH21" s="224"/>
      <c r="LHI21" s="224"/>
      <c r="LHJ21" s="224"/>
      <c r="LHK21" s="225"/>
      <c r="LHL21" s="226"/>
      <c r="LHM21" s="224"/>
      <c r="LHN21" s="224"/>
      <c r="LHO21" s="224"/>
      <c r="LHP21" s="224"/>
      <c r="LHQ21" s="224"/>
      <c r="LHR21" s="224"/>
      <c r="LHS21" s="224"/>
      <c r="LHT21" s="224"/>
      <c r="LHU21" s="224"/>
      <c r="LHV21" s="224"/>
      <c r="LHW21" s="224"/>
      <c r="LHX21" s="224"/>
      <c r="LHY21" s="224"/>
      <c r="LHZ21" s="224"/>
      <c r="LIA21" s="224"/>
      <c r="LIB21" s="224"/>
      <c r="LIC21" s="224"/>
      <c r="LID21" s="224"/>
      <c r="LIE21" s="224"/>
      <c r="LIF21" s="224"/>
      <c r="LIG21" s="224"/>
      <c r="LIH21" s="224"/>
      <c r="LII21" s="224"/>
      <c r="LIJ21" s="225"/>
      <c r="LIK21" s="226"/>
      <c r="LIL21" s="224"/>
      <c r="LIM21" s="224"/>
      <c r="LIN21" s="224"/>
      <c r="LIO21" s="224"/>
      <c r="LIP21" s="224"/>
      <c r="LIQ21" s="224"/>
      <c r="LIR21" s="224"/>
      <c r="LIS21" s="224"/>
      <c r="LIT21" s="224"/>
      <c r="LIU21" s="224"/>
      <c r="LIV21" s="224"/>
      <c r="LIW21" s="224"/>
      <c r="LIX21" s="224"/>
      <c r="LIY21" s="224"/>
      <c r="LIZ21" s="224"/>
      <c r="LJA21" s="224"/>
      <c r="LJB21" s="224"/>
      <c r="LJC21" s="224"/>
      <c r="LJD21" s="224"/>
      <c r="LJE21" s="224"/>
      <c r="LJF21" s="224"/>
      <c r="LJG21" s="224"/>
      <c r="LJH21" s="224"/>
      <c r="LJI21" s="225"/>
      <c r="LJJ21" s="226"/>
      <c r="LJK21" s="224"/>
      <c r="LJL21" s="224"/>
      <c r="LJM21" s="224"/>
      <c r="LJN21" s="224"/>
      <c r="LJO21" s="224"/>
      <c r="LJP21" s="224"/>
      <c r="LJQ21" s="224"/>
      <c r="LJR21" s="224"/>
      <c r="LJS21" s="224"/>
      <c r="LJT21" s="224"/>
      <c r="LJU21" s="224"/>
      <c r="LJV21" s="224"/>
      <c r="LJW21" s="224"/>
      <c r="LJX21" s="224"/>
      <c r="LJY21" s="224"/>
      <c r="LJZ21" s="224"/>
      <c r="LKA21" s="224"/>
      <c r="LKB21" s="224"/>
      <c r="LKC21" s="224"/>
      <c r="LKD21" s="224"/>
      <c r="LKE21" s="224"/>
      <c r="LKF21" s="224"/>
      <c r="LKG21" s="224"/>
      <c r="LKH21" s="225"/>
      <c r="LKI21" s="226"/>
      <c r="LKJ21" s="224"/>
      <c r="LKK21" s="224"/>
      <c r="LKL21" s="224"/>
      <c r="LKM21" s="224"/>
      <c r="LKN21" s="224"/>
      <c r="LKO21" s="224"/>
      <c r="LKP21" s="224"/>
      <c r="LKQ21" s="224"/>
      <c r="LKR21" s="224"/>
      <c r="LKS21" s="224"/>
      <c r="LKT21" s="224"/>
      <c r="LKU21" s="224"/>
      <c r="LKV21" s="224"/>
      <c r="LKW21" s="224"/>
      <c r="LKX21" s="224"/>
      <c r="LKY21" s="224"/>
      <c r="LKZ21" s="224"/>
      <c r="LLA21" s="224"/>
      <c r="LLB21" s="224"/>
      <c r="LLC21" s="224"/>
      <c r="LLD21" s="224"/>
      <c r="LLE21" s="224"/>
      <c r="LLF21" s="224"/>
      <c r="LLG21" s="225"/>
      <c r="LLH21" s="226"/>
      <c r="LLI21" s="224"/>
      <c r="LLJ21" s="224"/>
      <c r="LLK21" s="224"/>
      <c r="LLL21" s="224"/>
      <c r="LLM21" s="224"/>
      <c r="LLN21" s="224"/>
      <c r="LLO21" s="224"/>
      <c r="LLP21" s="224"/>
      <c r="LLQ21" s="224"/>
      <c r="LLR21" s="224"/>
      <c r="LLS21" s="224"/>
      <c r="LLT21" s="224"/>
      <c r="LLU21" s="224"/>
      <c r="LLV21" s="224"/>
      <c r="LLW21" s="224"/>
      <c r="LLX21" s="224"/>
      <c r="LLY21" s="224"/>
      <c r="LLZ21" s="224"/>
      <c r="LMA21" s="224"/>
      <c r="LMB21" s="224"/>
      <c r="LMC21" s="224"/>
      <c r="LMD21" s="224"/>
      <c r="LME21" s="224"/>
      <c r="LMF21" s="225"/>
      <c r="LMG21" s="226"/>
      <c r="LMH21" s="224"/>
      <c r="LMI21" s="224"/>
      <c r="LMJ21" s="224"/>
      <c r="LMK21" s="224"/>
      <c r="LML21" s="224"/>
      <c r="LMM21" s="224"/>
      <c r="LMN21" s="224"/>
      <c r="LMO21" s="224"/>
      <c r="LMP21" s="224"/>
      <c r="LMQ21" s="224"/>
      <c r="LMR21" s="224"/>
      <c r="LMS21" s="224"/>
      <c r="LMT21" s="224"/>
      <c r="LMU21" s="224"/>
      <c r="LMV21" s="224"/>
      <c r="LMW21" s="224"/>
      <c r="LMX21" s="224"/>
      <c r="LMY21" s="224"/>
      <c r="LMZ21" s="224"/>
      <c r="LNA21" s="224"/>
      <c r="LNB21" s="224"/>
      <c r="LNC21" s="224"/>
      <c r="LND21" s="224"/>
      <c r="LNE21" s="225"/>
      <c r="LNF21" s="226"/>
      <c r="LNG21" s="224"/>
      <c r="LNH21" s="224"/>
      <c r="LNI21" s="224"/>
      <c r="LNJ21" s="224"/>
      <c r="LNK21" s="224"/>
      <c r="LNL21" s="224"/>
      <c r="LNM21" s="224"/>
      <c r="LNN21" s="224"/>
      <c r="LNO21" s="224"/>
      <c r="LNP21" s="224"/>
      <c r="LNQ21" s="224"/>
      <c r="LNR21" s="224"/>
      <c r="LNS21" s="224"/>
      <c r="LNT21" s="224"/>
      <c r="LNU21" s="224"/>
      <c r="LNV21" s="224"/>
      <c r="LNW21" s="224"/>
      <c r="LNX21" s="224"/>
      <c r="LNY21" s="224"/>
      <c r="LNZ21" s="224"/>
      <c r="LOA21" s="224"/>
      <c r="LOB21" s="224"/>
      <c r="LOC21" s="224"/>
      <c r="LOD21" s="225"/>
      <c r="LOE21" s="226"/>
      <c r="LOF21" s="224"/>
      <c r="LOG21" s="224"/>
      <c r="LOH21" s="224"/>
      <c r="LOI21" s="224"/>
      <c r="LOJ21" s="224"/>
      <c r="LOK21" s="224"/>
      <c r="LOL21" s="224"/>
      <c r="LOM21" s="224"/>
      <c r="LON21" s="224"/>
      <c r="LOO21" s="224"/>
      <c r="LOP21" s="224"/>
      <c r="LOQ21" s="224"/>
      <c r="LOR21" s="224"/>
      <c r="LOS21" s="224"/>
      <c r="LOT21" s="224"/>
      <c r="LOU21" s="224"/>
      <c r="LOV21" s="224"/>
      <c r="LOW21" s="224"/>
      <c r="LOX21" s="224"/>
      <c r="LOY21" s="224"/>
      <c r="LOZ21" s="224"/>
      <c r="LPA21" s="224"/>
      <c r="LPB21" s="224"/>
      <c r="LPC21" s="225"/>
      <c r="LPD21" s="226"/>
      <c r="LPE21" s="224"/>
      <c r="LPF21" s="224"/>
      <c r="LPG21" s="224"/>
      <c r="LPH21" s="224"/>
      <c r="LPI21" s="224"/>
      <c r="LPJ21" s="224"/>
      <c r="LPK21" s="224"/>
      <c r="LPL21" s="224"/>
      <c r="LPM21" s="224"/>
      <c r="LPN21" s="224"/>
      <c r="LPO21" s="224"/>
      <c r="LPP21" s="224"/>
      <c r="LPQ21" s="224"/>
      <c r="LPR21" s="224"/>
      <c r="LPS21" s="224"/>
      <c r="LPT21" s="224"/>
      <c r="LPU21" s="224"/>
      <c r="LPV21" s="224"/>
      <c r="LPW21" s="224"/>
      <c r="LPX21" s="224"/>
      <c r="LPY21" s="224"/>
      <c r="LPZ21" s="224"/>
      <c r="LQA21" s="224"/>
      <c r="LQB21" s="225"/>
      <c r="LQC21" s="226"/>
      <c r="LQD21" s="224"/>
      <c r="LQE21" s="224"/>
      <c r="LQF21" s="224"/>
      <c r="LQG21" s="224"/>
      <c r="LQH21" s="224"/>
      <c r="LQI21" s="224"/>
      <c r="LQJ21" s="224"/>
      <c r="LQK21" s="224"/>
      <c r="LQL21" s="224"/>
      <c r="LQM21" s="224"/>
      <c r="LQN21" s="224"/>
      <c r="LQO21" s="224"/>
      <c r="LQP21" s="224"/>
      <c r="LQQ21" s="224"/>
      <c r="LQR21" s="224"/>
      <c r="LQS21" s="224"/>
      <c r="LQT21" s="224"/>
      <c r="LQU21" s="224"/>
      <c r="LQV21" s="224"/>
      <c r="LQW21" s="224"/>
      <c r="LQX21" s="224"/>
      <c r="LQY21" s="224"/>
      <c r="LQZ21" s="224"/>
      <c r="LRA21" s="225"/>
      <c r="LRB21" s="226"/>
      <c r="LRC21" s="224"/>
      <c r="LRD21" s="224"/>
      <c r="LRE21" s="224"/>
      <c r="LRF21" s="224"/>
      <c r="LRG21" s="224"/>
      <c r="LRH21" s="224"/>
      <c r="LRI21" s="224"/>
      <c r="LRJ21" s="224"/>
      <c r="LRK21" s="224"/>
      <c r="LRL21" s="224"/>
      <c r="LRM21" s="224"/>
      <c r="LRN21" s="224"/>
      <c r="LRO21" s="224"/>
      <c r="LRP21" s="224"/>
      <c r="LRQ21" s="224"/>
      <c r="LRR21" s="224"/>
      <c r="LRS21" s="224"/>
      <c r="LRT21" s="224"/>
      <c r="LRU21" s="224"/>
      <c r="LRV21" s="224"/>
      <c r="LRW21" s="224"/>
      <c r="LRX21" s="224"/>
      <c r="LRY21" s="224"/>
      <c r="LRZ21" s="225"/>
      <c r="LSA21" s="226"/>
      <c r="LSB21" s="224"/>
      <c r="LSC21" s="224"/>
      <c r="LSD21" s="224"/>
      <c r="LSE21" s="224"/>
      <c r="LSF21" s="224"/>
      <c r="LSG21" s="224"/>
      <c r="LSH21" s="224"/>
      <c r="LSI21" s="224"/>
      <c r="LSJ21" s="224"/>
      <c r="LSK21" s="224"/>
      <c r="LSL21" s="224"/>
      <c r="LSM21" s="224"/>
      <c r="LSN21" s="224"/>
      <c r="LSO21" s="224"/>
      <c r="LSP21" s="224"/>
      <c r="LSQ21" s="224"/>
      <c r="LSR21" s="224"/>
      <c r="LSS21" s="224"/>
      <c r="LST21" s="224"/>
      <c r="LSU21" s="224"/>
      <c r="LSV21" s="224"/>
      <c r="LSW21" s="224"/>
      <c r="LSX21" s="224"/>
      <c r="LSY21" s="225"/>
      <c r="LSZ21" s="226"/>
      <c r="LTA21" s="224"/>
      <c r="LTB21" s="224"/>
      <c r="LTC21" s="224"/>
      <c r="LTD21" s="224"/>
      <c r="LTE21" s="224"/>
      <c r="LTF21" s="224"/>
      <c r="LTG21" s="224"/>
      <c r="LTH21" s="224"/>
      <c r="LTI21" s="224"/>
      <c r="LTJ21" s="224"/>
      <c r="LTK21" s="224"/>
      <c r="LTL21" s="224"/>
      <c r="LTM21" s="224"/>
      <c r="LTN21" s="224"/>
      <c r="LTO21" s="224"/>
      <c r="LTP21" s="224"/>
      <c r="LTQ21" s="224"/>
      <c r="LTR21" s="224"/>
      <c r="LTS21" s="224"/>
      <c r="LTT21" s="224"/>
      <c r="LTU21" s="224"/>
      <c r="LTV21" s="224"/>
      <c r="LTW21" s="224"/>
      <c r="LTX21" s="225"/>
      <c r="LTY21" s="226"/>
      <c r="LTZ21" s="224"/>
      <c r="LUA21" s="224"/>
      <c r="LUB21" s="224"/>
      <c r="LUC21" s="224"/>
      <c r="LUD21" s="224"/>
      <c r="LUE21" s="224"/>
      <c r="LUF21" s="224"/>
      <c r="LUG21" s="224"/>
      <c r="LUH21" s="224"/>
      <c r="LUI21" s="224"/>
      <c r="LUJ21" s="224"/>
      <c r="LUK21" s="224"/>
      <c r="LUL21" s="224"/>
      <c r="LUM21" s="224"/>
      <c r="LUN21" s="224"/>
      <c r="LUO21" s="224"/>
      <c r="LUP21" s="224"/>
      <c r="LUQ21" s="224"/>
      <c r="LUR21" s="224"/>
      <c r="LUS21" s="224"/>
      <c r="LUT21" s="224"/>
      <c r="LUU21" s="224"/>
      <c r="LUV21" s="224"/>
      <c r="LUW21" s="225"/>
      <c r="LUX21" s="226"/>
      <c r="LUY21" s="224"/>
      <c r="LUZ21" s="224"/>
      <c r="LVA21" s="224"/>
      <c r="LVB21" s="224"/>
      <c r="LVC21" s="224"/>
      <c r="LVD21" s="224"/>
      <c r="LVE21" s="224"/>
      <c r="LVF21" s="224"/>
      <c r="LVG21" s="224"/>
      <c r="LVH21" s="224"/>
      <c r="LVI21" s="224"/>
      <c r="LVJ21" s="224"/>
      <c r="LVK21" s="224"/>
      <c r="LVL21" s="224"/>
      <c r="LVM21" s="224"/>
      <c r="LVN21" s="224"/>
      <c r="LVO21" s="224"/>
      <c r="LVP21" s="224"/>
      <c r="LVQ21" s="224"/>
      <c r="LVR21" s="224"/>
      <c r="LVS21" s="224"/>
      <c r="LVT21" s="224"/>
      <c r="LVU21" s="224"/>
      <c r="LVV21" s="225"/>
      <c r="LVW21" s="226"/>
      <c r="LVX21" s="224"/>
      <c r="LVY21" s="224"/>
      <c r="LVZ21" s="224"/>
      <c r="LWA21" s="224"/>
      <c r="LWB21" s="224"/>
      <c r="LWC21" s="224"/>
      <c r="LWD21" s="224"/>
      <c r="LWE21" s="224"/>
      <c r="LWF21" s="224"/>
      <c r="LWG21" s="224"/>
      <c r="LWH21" s="224"/>
      <c r="LWI21" s="224"/>
      <c r="LWJ21" s="224"/>
      <c r="LWK21" s="224"/>
      <c r="LWL21" s="224"/>
      <c r="LWM21" s="224"/>
      <c r="LWN21" s="224"/>
      <c r="LWO21" s="224"/>
      <c r="LWP21" s="224"/>
      <c r="LWQ21" s="224"/>
      <c r="LWR21" s="224"/>
      <c r="LWS21" s="224"/>
      <c r="LWT21" s="224"/>
      <c r="LWU21" s="225"/>
      <c r="LWV21" s="226"/>
      <c r="LWW21" s="224"/>
      <c r="LWX21" s="224"/>
      <c r="LWY21" s="224"/>
      <c r="LWZ21" s="224"/>
      <c r="LXA21" s="224"/>
      <c r="LXB21" s="224"/>
      <c r="LXC21" s="224"/>
      <c r="LXD21" s="224"/>
      <c r="LXE21" s="224"/>
      <c r="LXF21" s="224"/>
      <c r="LXG21" s="224"/>
      <c r="LXH21" s="224"/>
      <c r="LXI21" s="224"/>
      <c r="LXJ21" s="224"/>
      <c r="LXK21" s="224"/>
      <c r="LXL21" s="224"/>
      <c r="LXM21" s="224"/>
      <c r="LXN21" s="224"/>
      <c r="LXO21" s="224"/>
      <c r="LXP21" s="224"/>
      <c r="LXQ21" s="224"/>
      <c r="LXR21" s="224"/>
      <c r="LXS21" s="224"/>
      <c r="LXT21" s="225"/>
      <c r="LXU21" s="226"/>
      <c r="LXV21" s="224"/>
      <c r="LXW21" s="224"/>
      <c r="LXX21" s="224"/>
      <c r="LXY21" s="224"/>
      <c r="LXZ21" s="224"/>
      <c r="LYA21" s="224"/>
      <c r="LYB21" s="224"/>
      <c r="LYC21" s="224"/>
      <c r="LYD21" s="224"/>
      <c r="LYE21" s="224"/>
      <c r="LYF21" s="224"/>
      <c r="LYG21" s="224"/>
      <c r="LYH21" s="224"/>
      <c r="LYI21" s="224"/>
      <c r="LYJ21" s="224"/>
      <c r="LYK21" s="224"/>
      <c r="LYL21" s="224"/>
      <c r="LYM21" s="224"/>
      <c r="LYN21" s="224"/>
      <c r="LYO21" s="224"/>
      <c r="LYP21" s="224"/>
      <c r="LYQ21" s="224"/>
      <c r="LYR21" s="224"/>
      <c r="LYS21" s="225"/>
      <c r="LYT21" s="226"/>
      <c r="LYU21" s="224"/>
      <c r="LYV21" s="224"/>
      <c r="LYW21" s="224"/>
      <c r="LYX21" s="224"/>
      <c r="LYY21" s="224"/>
      <c r="LYZ21" s="224"/>
      <c r="LZA21" s="224"/>
      <c r="LZB21" s="224"/>
      <c r="LZC21" s="224"/>
      <c r="LZD21" s="224"/>
      <c r="LZE21" s="224"/>
      <c r="LZF21" s="224"/>
      <c r="LZG21" s="224"/>
      <c r="LZH21" s="224"/>
      <c r="LZI21" s="224"/>
      <c r="LZJ21" s="224"/>
      <c r="LZK21" s="224"/>
      <c r="LZL21" s="224"/>
      <c r="LZM21" s="224"/>
      <c r="LZN21" s="224"/>
      <c r="LZO21" s="224"/>
      <c r="LZP21" s="224"/>
      <c r="LZQ21" s="224"/>
      <c r="LZR21" s="225"/>
      <c r="LZS21" s="226"/>
      <c r="LZT21" s="224"/>
      <c r="LZU21" s="224"/>
      <c r="LZV21" s="224"/>
      <c r="LZW21" s="224"/>
      <c r="LZX21" s="224"/>
      <c r="LZY21" s="224"/>
      <c r="LZZ21" s="224"/>
      <c r="MAA21" s="224"/>
      <c r="MAB21" s="224"/>
      <c r="MAC21" s="224"/>
      <c r="MAD21" s="224"/>
      <c r="MAE21" s="224"/>
      <c r="MAF21" s="224"/>
      <c r="MAG21" s="224"/>
      <c r="MAH21" s="224"/>
      <c r="MAI21" s="224"/>
      <c r="MAJ21" s="224"/>
      <c r="MAK21" s="224"/>
      <c r="MAL21" s="224"/>
      <c r="MAM21" s="224"/>
      <c r="MAN21" s="224"/>
      <c r="MAO21" s="224"/>
      <c r="MAP21" s="224"/>
      <c r="MAQ21" s="225"/>
      <c r="MAR21" s="226"/>
      <c r="MAS21" s="224"/>
      <c r="MAT21" s="224"/>
      <c r="MAU21" s="224"/>
      <c r="MAV21" s="224"/>
      <c r="MAW21" s="224"/>
      <c r="MAX21" s="224"/>
      <c r="MAY21" s="224"/>
      <c r="MAZ21" s="224"/>
      <c r="MBA21" s="224"/>
      <c r="MBB21" s="224"/>
      <c r="MBC21" s="224"/>
      <c r="MBD21" s="224"/>
      <c r="MBE21" s="224"/>
      <c r="MBF21" s="224"/>
      <c r="MBG21" s="224"/>
      <c r="MBH21" s="224"/>
      <c r="MBI21" s="224"/>
      <c r="MBJ21" s="224"/>
      <c r="MBK21" s="224"/>
      <c r="MBL21" s="224"/>
      <c r="MBM21" s="224"/>
      <c r="MBN21" s="224"/>
      <c r="MBO21" s="224"/>
      <c r="MBP21" s="225"/>
      <c r="MBQ21" s="226"/>
      <c r="MBR21" s="224"/>
      <c r="MBS21" s="224"/>
      <c r="MBT21" s="224"/>
      <c r="MBU21" s="224"/>
      <c r="MBV21" s="224"/>
      <c r="MBW21" s="224"/>
      <c r="MBX21" s="224"/>
      <c r="MBY21" s="224"/>
      <c r="MBZ21" s="224"/>
      <c r="MCA21" s="224"/>
      <c r="MCB21" s="224"/>
      <c r="MCC21" s="224"/>
      <c r="MCD21" s="224"/>
      <c r="MCE21" s="224"/>
      <c r="MCF21" s="224"/>
      <c r="MCG21" s="224"/>
      <c r="MCH21" s="224"/>
      <c r="MCI21" s="224"/>
      <c r="MCJ21" s="224"/>
      <c r="MCK21" s="224"/>
      <c r="MCL21" s="224"/>
      <c r="MCM21" s="224"/>
      <c r="MCN21" s="224"/>
      <c r="MCO21" s="225"/>
      <c r="MCP21" s="226"/>
      <c r="MCQ21" s="224"/>
      <c r="MCR21" s="224"/>
      <c r="MCS21" s="224"/>
      <c r="MCT21" s="224"/>
      <c r="MCU21" s="224"/>
      <c r="MCV21" s="224"/>
      <c r="MCW21" s="224"/>
      <c r="MCX21" s="224"/>
      <c r="MCY21" s="224"/>
      <c r="MCZ21" s="224"/>
      <c r="MDA21" s="224"/>
      <c r="MDB21" s="224"/>
      <c r="MDC21" s="224"/>
      <c r="MDD21" s="224"/>
      <c r="MDE21" s="224"/>
      <c r="MDF21" s="224"/>
      <c r="MDG21" s="224"/>
      <c r="MDH21" s="224"/>
      <c r="MDI21" s="224"/>
      <c r="MDJ21" s="224"/>
      <c r="MDK21" s="224"/>
      <c r="MDL21" s="224"/>
      <c r="MDM21" s="224"/>
      <c r="MDN21" s="225"/>
      <c r="MDO21" s="226"/>
      <c r="MDP21" s="224"/>
      <c r="MDQ21" s="224"/>
      <c r="MDR21" s="224"/>
      <c r="MDS21" s="224"/>
      <c r="MDT21" s="224"/>
      <c r="MDU21" s="224"/>
      <c r="MDV21" s="224"/>
      <c r="MDW21" s="224"/>
      <c r="MDX21" s="224"/>
      <c r="MDY21" s="224"/>
      <c r="MDZ21" s="224"/>
      <c r="MEA21" s="224"/>
      <c r="MEB21" s="224"/>
      <c r="MEC21" s="224"/>
      <c r="MED21" s="224"/>
      <c r="MEE21" s="224"/>
      <c r="MEF21" s="224"/>
      <c r="MEG21" s="224"/>
      <c r="MEH21" s="224"/>
      <c r="MEI21" s="224"/>
      <c r="MEJ21" s="224"/>
      <c r="MEK21" s="224"/>
      <c r="MEL21" s="224"/>
      <c r="MEM21" s="225"/>
      <c r="MEN21" s="226"/>
      <c r="MEO21" s="224"/>
      <c r="MEP21" s="224"/>
      <c r="MEQ21" s="224"/>
      <c r="MER21" s="224"/>
      <c r="MES21" s="224"/>
      <c r="MET21" s="224"/>
      <c r="MEU21" s="224"/>
      <c r="MEV21" s="224"/>
      <c r="MEW21" s="224"/>
      <c r="MEX21" s="224"/>
      <c r="MEY21" s="224"/>
      <c r="MEZ21" s="224"/>
      <c r="MFA21" s="224"/>
      <c r="MFB21" s="224"/>
      <c r="MFC21" s="224"/>
      <c r="MFD21" s="224"/>
      <c r="MFE21" s="224"/>
      <c r="MFF21" s="224"/>
      <c r="MFG21" s="224"/>
      <c r="MFH21" s="224"/>
      <c r="MFI21" s="224"/>
      <c r="MFJ21" s="224"/>
      <c r="MFK21" s="224"/>
      <c r="MFL21" s="225"/>
      <c r="MFM21" s="226"/>
      <c r="MFN21" s="224"/>
      <c r="MFO21" s="224"/>
      <c r="MFP21" s="224"/>
      <c r="MFQ21" s="224"/>
      <c r="MFR21" s="224"/>
      <c r="MFS21" s="224"/>
      <c r="MFT21" s="224"/>
      <c r="MFU21" s="224"/>
      <c r="MFV21" s="224"/>
      <c r="MFW21" s="224"/>
      <c r="MFX21" s="224"/>
      <c r="MFY21" s="224"/>
      <c r="MFZ21" s="224"/>
      <c r="MGA21" s="224"/>
      <c r="MGB21" s="224"/>
      <c r="MGC21" s="224"/>
      <c r="MGD21" s="224"/>
      <c r="MGE21" s="224"/>
      <c r="MGF21" s="224"/>
      <c r="MGG21" s="224"/>
      <c r="MGH21" s="224"/>
      <c r="MGI21" s="224"/>
      <c r="MGJ21" s="224"/>
      <c r="MGK21" s="225"/>
      <c r="MGL21" s="226"/>
      <c r="MGM21" s="224"/>
      <c r="MGN21" s="224"/>
      <c r="MGO21" s="224"/>
      <c r="MGP21" s="224"/>
      <c r="MGQ21" s="224"/>
      <c r="MGR21" s="224"/>
      <c r="MGS21" s="224"/>
      <c r="MGT21" s="224"/>
      <c r="MGU21" s="224"/>
      <c r="MGV21" s="224"/>
      <c r="MGW21" s="224"/>
      <c r="MGX21" s="224"/>
      <c r="MGY21" s="224"/>
      <c r="MGZ21" s="224"/>
      <c r="MHA21" s="224"/>
      <c r="MHB21" s="224"/>
      <c r="MHC21" s="224"/>
      <c r="MHD21" s="224"/>
      <c r="MHE21" s="224"/>
      <c r="MHF21" s="224"/>
      <c r="MHG21" s="224"/>
      <c r="MHH21" s="224"/>
      <c r="MHI21" s="224"/>
      <c r="MHJ21" s="225"/>
      <c r="MHK21" s="226"/>
      <c r="MHL21" s="224"/>
      <c r="MHM21" s="224"/>
      <c r="MHN21" s="224"/>
      <c r="MHO21" s="224"/>
      <c r="MHP21" s="224"/>
      <c r="MHQ21" s="224"/>
      <c r="MHR21" s="224"/>
      <c r="MHS21" s="224"/>
      <c r="MHT21" s="224"/>
      <c r="MHU21" s="224"/>
      <c r="MHV21" s="224"/>
      <c r="MHW21" s="224"/>
      <c r="MHX21" s="224"/>
      <c r="MHY21" s="224"/>
      <c r="MHZ21" s="224"/>
      <c r="MIA21" s="224"/>
      <c r="MIB21" s="224"/>
      <c r="MIC21" s="224"/>
      <c r="MID21" s="224"/>
      <c r="MIE21" s="224"/>
      <c r="MIF21" s="224"/>
      <c r="MIG21" s="224"/>
      <c r="MIH21" s="224"/>
      <c r="MII21" s="225"/>
      <c r="MIJ21" s="226"/>
      <c r="MIK21" s="224"/>
      <c r="MIL21" s="224"/>
      <c r="MIM21" s="224"/>
      <c r="MIN21" s="224"/>
      <c r="MIO21" s="224"/>
      <c r="MIP21" s="224"/>
      <c r="MIQ21" s="224"/>
      <c r="MIR21" s="224"/>
      <c r="MIS21" s="224"/>
      <c r="MIT21" s="224"/>
      <c r="MIU21" s="224"/>
      <c r="MIV21" s="224"/>
      <c r="MIW21" s="224"/>
      <c r="MIX21" s="224"/>
      <c r="MIY21" s="224"/>
      <c r="MIZ21" s="224"/>
      <c r="MJA21" s="224"/>
      <c r="MJB21" s="224"/>
      <c r="MJC21" s="224"/>
      <c r="MJD21" s="224"/>
      <c r="MJE21" s="224"/>
      <c r="MJF21" s="224"/>
      <c r="MJG21" s="224"/>
      <c r="MJH21" s="225"/>
      <c r="MJI21" s="226"/>
      <c r="MJJ21" s="224"/>
      <c r="MJK21" s="224"/>
      <c r="MJL21" s="224"/>
      <c r="MJM21" s="224"/>
      <c r="MJN21" s="224"/>
      <c r="MJO21" s="224"/>
      <c r="MJP21" s="224"/>
      <c r="MJQ21" s="224"/>
      <c r="MJR21" s="224"/>
      <c r="MJS21" s="224"/>
      <c r="MJT21" s="224"/>
      <c r="MJU21" s="224"/>
      <c r="MJV21" s="224"/>
      <c r="MJW21" s="224"/>
      <c r="MJX21" s="224"/>
      <c r="MJY21" s="224"/>
      <c r="MJZ21" s="224"/>
      <c r="MKA21" s="224"/>
      <c r="MKB21" s="224"/>
      <c r="MKC21" s="224"/>
      <c r="MKD21" s="224"/>
      <c r="MKE21" s="224"/>
      <c r="MKF21" s="224"/>
      <c r="MKG21" s="225"/>
      <c r="MKH21" s="226"/>
      <c r="MKI21" s="224"/>
      <c r="MKJ21" s="224"/>
      <c r="MKK21" s="224"/>
      <c r="MKL21" s="224"/>
      <c r="MKM21" s="224"/>
      <c r="MKN21" s="224"/>
      <c r="MKO21" s="224"/>
      <c r="MKP21" s="224"/>
      <c r="MKQ21" s="224"/>
      <c r="MKR21" s="224"/>
      <c r="MKS21" s="224"/>
      <c r="MKT21" s="224"/>
      <c r="MKU21" s="224"/>
      <c r="MKV21" s="224"/>
      <c r="MKW21" s="224"/>
      <c r="MKX21" s="224"/>
      <c r="MKY21" s="224"/>
      <c r="MKZ21" s="224"/>
      <c r="MLA21" s="224"/>
      <c r="MLB21" s="224"/>
      <c r="MLC21" s="224"/>
      <c r="MLD21" s="224"/>
      <c r="MLE21" s="224"/>
      <c r="MLF21" s="225"/>
      <c r="MLG21" s="226"/>
      <c r="MLH21" s="224"/>
      <c r="MLI21" s="224"/>
      <c r="MLJ21" s="224"/>
      <c r="MLK21" s="224"/>
      <c r="MLL21" s="224"/>
      <c r="MLM21" s="224"/>
      <c r="MLN21" s="224"/>
      <c r="MLO21" s="224"/>
      <c r="MLP21" s="224"/>
      <c r="MLQ21" s="224"/>
      <c r="MLR21" s="224"/>
      <c r="MLS21" s="224"/>
      <c r="MLT21" s="224"/>
      <c r="MLU21" s="224"/>
      <c r="MLV21" s="224"/>
      <c r="MLW21" s="224"/>
      <c r="MLX21" s="224"/>
      <c r="MLY21" s="224"/>
      <c r="MLZ21" s="224"/>
      <c r="MMA21" s="224"/>
      <c r="MMB21" s="224"/>
      <c r="MMC21" s="224"/>
      <c r="MMD21" s="224"/>
      <c r="MME21" s="225"/>
      <c r="MMF21" s="226"/>
      <c r="MMG21" s="224"/>
      <c r="MMH21" s="224"/>
      <c r="MMI21" s="224"/>
      <c r="MMJ21" s="224"/>
      <c r="MMK21" s="224"/>
      <c r="MML21" s="224"/>
      <c r="MMM21" s="224"/>
      <c r="MMN21" s="224"/>
      <c r="MMO21" s="224"/>
      <c r="MMP21" s="224"/>
      <c r="MMQ21" s="224"/>
      <c r="MMR21" s="224"/>
      <c r="MMS21" s="224"/>
      <c r="MMT21" s="224"/>
      <c r="MMU21" s="224"/>
      <c r="MMV21" s="224"/>
      <c r="MMW21" s="224"/>
      <c r="MMX21" s="224"/>
      <c r="MMY21" s="224"/>
      <c r="MMZ21" s="224"/>
      <c r="MNA21" s="224"/>
      <c r="MNB21" s="224"/>
      <c r="MNC21" s="224"/>
      <c r="MND21" s="225"/>
      <c r="MNE21" s="226"/>
      <c r="MNF21" s="224"/>
      <c r="MNG21" s="224"/>
      <c r="MNH21" s="224"/>
      <c r="MNI21" s="224"/>
      <c r="MNJ21" s="224"/>
      <c r="MNK21" s="224"/>
      <c r="MNL21" s="224"/>
      <c r="MNM21" s="224"/>
      <c r="MNN21" s="224"/>
      <c r="MNO21" s="224"/>
      <c r="MNP21" s="224"/>
      <c r="MNQ21" s="224"/>
      <c r="MNR21" s="224"/>
      <c r="MNS21" s="224"/>
      <c r="MNT21" s="224"/>
      <c r="MNU21" s="224"/>
      <c r="MNV21" s="224"/>
      <c r="MNW21" s="224"/>
      <c r="MNX21" s="224"/>
      <c r="MNY21" s="224"/>
      <c r="MNZ21" s="224"/>
      <c r="MOA21" s="224"/>
      <c r="MOB21" s="224"/>
      <c r="MOC21" s="225"/>
      <c r="MOD21" s="226"/>
      <c r="MOE21" s="224"/>
      <c r="MOF21" s="224"/>
      <c r="MOG21" s="224"/>
      <c r="MOH21" s="224"/>
      <c r="MOI21" s="224"/>
      <c r="MOJ21" s="224"/>
      <c r="MOK21" s="224"/>
      <c r="MOL21" s="224"/>
      <c r="MOM21" s="224"/>
      <c r="MON21" s="224"/>
      <c r="MOO21" s="224"/>
      <c r="MOP21" s="224"/>
      <c r="MOQ21" s="224"/>
      <c r="MOR21" s="224"/>
      <c r="MOS21" s="224"/>
      <c r="MOT21" s="224"/>
      <c r="MOU21" s="224"/>
      <c r="MOV21" s="224"/>
      <c r="MOW21" s="224"/>
      <c r="MOX21" s="224"/>
      <c r="MOY21" s="224"/>
      <c r="MOZ21" s="224"/>
      <c r="MPA21" s="224"/>
      <c r="MPB21" s="225"/>
      <c r="MPC21" s="226"/>
      <c r="MPD21" s="224"/>
      <c r="MPE21" s="224"/>
      <c r="MPF21" s="224"/>
      <c r="MPG21" s="224"/>
      <c r="MPH21" s="224"/>
      <c r="MPI21" s="224"/>
      <c r="MPJ21" s="224"/>
      <c r="MPK21" s="224"/>
      <c r="MPL21" s="224"/>
      <c r="MPM21" s="224"/>
      <c r="MPN21" s="224"/>
      <c r="MPO21" s="224"/>
      <c r="MPP21" s="224"/>
      <c r="MPQ21" s="224"/>
      <c r="MPR21" s="224"/>
      <c r="MPS21" s="224"/>
      <c r="MPT21" s="224"/>
      <c r="MPU21" s="224"/>
      <c r="MPV21" s="224"/>
      <c r="MPW21" s="224"/>
      <c r="MPX21" s="224"/>
      <c r="MPY21" s="224"/>
      <c r="MPZ21" s="224"/>
      <c r="MQA21" s="225"/>
      <c r="MQB21" s="226"/>
      <c r="MQC21" s="224"/>
      <c r="MQD21" s="224"/>
      <c r="MQE21" s="224"/>
      <c r="MQF21" s="224"/>
      <c r="MQG21" s="224"/>
      <c r="MQH21" s="224"/>
      <c r="MQI21" s="224"/>
      <c r="MQJ21" s="224"/>
      <c r="MQK21" s="224"/>
      <c r="MQL21" s="224"/>
      <c r="MQM21" s="224"/>
      <c r="MQN21" s="224"/>
      <c r="MQO21" s="224"/>
      <c r="MQP21" s="224"/>
      <c r="MQQ21" s="224"/>
      <c r="MQR21" s="224"/>
      <c r="MQS21" s="224"/>
      <c r="MQT21" s="224"/>
      <c r="MQU21" s="224"/>
      <c r="MQV21" s="224"/>
      <c r="MQW21" s="224"/>
      <c r="MQX21" s="224"/>
      <c r="MQY21" s="224"/>
      <c r="MQZ21" s="225"/>
      <c r="MRA21" s="226"/>
      <c r="MRB21" s="224"/>
      <c r="MRC21" s="224"/>
      <c r="MRD21" s="224"/>
      <c r="MRE21" s="224"/>
      <c r="MRF21" s="224"/>
      <c r="MRG21" s="224"/>
      <c r="MRH21" s="224"/>
      <c r="MRI21" s="224"/>
      <c r="MRJ21" s="224"/>
      <c r="MRK21" s="224"/>
      <c r="MRL21" s="224"/>
      <c r="MRM21" s="224"/>
      <c r="MRN21" s="224"/>
      <c r="MRO21" s="224"/>
      <c r="MRP21" s="224"/>
      <c r="MRQ21" s="224"/>
      <c r="MRR21" s="224"/>
      <c r="MRS21" s="224"/>
      <c r="MRT21" s="224"/>
      <c r="MRU21" s="224"/>
      <c r="MRV21" s="224"/>
      <c r="MRW21" s="224"/>
      <c r="MRX21" s="224"/>
      <c r="MRY21" s="225"/>
      <c r="MRZ21" s="226"/>
      <c r="MSA21" s="224"/>
      <c r="MSB21" s="224"/>
      <c r="MSC21" s="224"/>
      <c r="MSD21" s="224"/>
      <c r="MSE21" s="224"/>
      <c r="MSF21" s="224"/>
      <c r="MSG21" s="224"/>
      <c r="MSH21" s="224"/>
      <c r="MSI21" s="224"/>
      <c r="MSJ21" s="224"/>
      <c r="MSK21" s="224"/>
      <c r="MSL21" s="224"/>
      <c r="MSM21" s="224"/>
      <c r="MSN21" s="224"/>
      <c r="MSO21" s="224"/>
      <c r="MSP21" s="224"/>
      <c r="MSQ21" s="224"/>
      <c r="MSR21" s="224"/>
      <c r="MSS21" s="224"/>
      <c r="MST21" s="224"/>
      <c r="MSU21" s="224"/>
      <c r="MSV21" s="224"/>
      <c r="MSW21" s="224"/>
      <c r="MSX21" s="225"/>
      <c r="MSY21" s="226"/>
      <c r="MSZ21" s="224"/>
      <c r="MTA21" s="224"/>
      <c r="MTB21" s="224"/>
      <c r="MTC21" s="224"/>
      <c r="MTD21" s="224"/>
      <c r="MTE21" s="224"/>
      <c r="MTF21" s="224"/>
      <c r="MTG21" s="224"/>
      <c r="MTH21" s="224"/>
      <c r="MTI21" s="224"/>
      <c r="MTJ21" s="224"/>
      <c r="MTK21" s="224"/>
      <c r="MTL21" s="224"/>
      <c r="MTM21" s="224"/>
      <c r="MTN21" s="224"/>
      <c r="MTO21" s="224"/>
      <c r="MTP21" s="224"/>
      <c r="MTQ21" s="224"/>
      <c r="MTR21" s="224"/>
      <c r="MTS21" s="224"/>
      <c r="MTT21" s="224"/>
      <c r="MTU21" s="224"/>
      <c r="MTV21" s="224"/>
      <c r="MTW21" s="225"/>
      <c r="MTX21" s="226"/>
      <c r="MTY21" s="224"/>
      <c r="MTZ21" s="224"/>
      <c r="MUA21" s="224"/>
      <c r="MUB21" s="224"/>
      <c r="MUC21" s="224"/>
      <c r="MUD21" s="224"/>
      <c r="MUE21" s="224"/>
      <c r="MUF21" s="224"/>
      <c r="MUG21" s="224"/>
      <c r="MUH21" s="224"/>
      <c r="MUI21" s="224"/>
      <c r="MUJ21" s="224"/>
      <c r="MUK21" s="224"/>
      <c r="MUL21" s="224"/>
      <c r="MUM21" s="224"/>
      <c r="MUN21" s="224"/>
      <c r="MUO21" s="224"/>
      <c r="MUP21" s="224"/>
      <c r="MUQ21" s="224"/>
      <c r="MUR21" s="224"/>
      <c r="MUS21" s="224"/>
      <c r="MUT21" s="224"/>
      <c r="MUU21" s="224"/>
      <c r="MUV21" s="225"/>
      <c r="MUW21" s="226"/>
      <c r="MUX21" s="224"/>
      <c r="MUY21" s="224"/>
      <c r="MUZ21" s="224"/>
      <c r="MVA21" s="224"/>
      <c r="MVB21" s="224"/>
      <c r="MVC21" s="224"/>
      <c r="MVD21" s="224"/>
      <c r="MVE21" s="224"/>
      <c r="MVF21" s="224"/>
      <c r="MVG21" s="224"/>
      <c r="MVH21" s="224"/>
      <c r="MVI21" s="224"/>
      <c r="MVJ21" s="224"/>
      <c r="MVK21" s="224"/>
      <c r="MVL21" s="224"/>
      <c r="MVM21" s="224"/>
      <c r="MVN21" s="224"/>
      <c r="MVO21" s="224"/>
      <c r="MVP21" s="224"/>
      <c r="MVQ21" s="224"/>
      <c r="MVR21" s="224"/>
      <c r="MVS21" s="224"/>
      <c r="MVT21" s="224"/>
      <c r="MVU21" s="225"/>
      <c r="MVV21" s="226"/>
      <c r="MVW21" s="224"/>
      <c r="MVX21" s="224"/>
      <c r="MVY21" s="224"/>
      <c r="MVZ21" s="224"/>
      <c r="MWA21" s="224"/>
      <c r="MWB21" s="224"/>
      <c r="MWC21" s="224"/>
      <c r="MWD21" s="224"/>
      <c r="MWE21" s="224"/>
      <c r="MWF21" s="224"/>
      <c r="MWG21" s="224"/>
      <c r="MWH21" s="224"/>
      <c r="MWI21" s="224"/>
      <c r="MWJ21" s="224"/>
      <c r="MWK21" s="224"/>
      <c r="MWL21" s="224"/>
      <c r="MWM21" s="224"/>
      <c r="MWN21" s="224"/>
      <c r="MWO21" s="224"/>
      <c r="MWP21" s="224"/>
      <c r="MWQ21" s="224"/>
      <c r="MWR21" s="224"/>
      <c r="MWS21" s="224"/>
      <c r="MWT21" s="225"/>
      <c r="MWU21" s="226"/>
      <c r="MWV21" s="224"/>
      <c r="MWW21" s="224"/>
      <c r="MWX21" s="224"/>
      <c r="MWY21" s="224"/>
      <c r="MWZ21" s="224"/>
      <c r="MXA21" s="224"/>
      <c r="MXB21" s="224"/>
      <c r="MXC21" s="224"/>
      <c r="MXD21" s="224"/>
      <c r="MXE21" s="224"/>
      <c r="MXF21" s="224"/>
      <c r="MXG21" s="224"/>
      <c r="MXH21" s="224"/>
      <c r="MXI21" s="224"/>
      <c r="MXJ21" s="224"/>
      <c r="MXK21" s="224"/>
      <c r="MXL21" s="224"/>
      <c r="MXM21" s="224"/>
      <c r="MXN21" s="224"/>
      <c r="MXO21" s="224"/>
      <c r="MXP21" s="224"/>
      <c r="MXQ21" s="224"/>
      <c r="MXR21" s="224"/>
      <c r="MXS21" s="225"/>
      <c r="MXT21" s="226"/>
      <c r="MXU21" s="224"/>
      <c r="MXV21" s="224"/>
      <c r="MXW21" s="224"/>
      <c r="MXX21" s="224"/>
      <c r="MXY21" s="224"/>
      <c r="MXZ21" s="224"/>
      <c r="MYA21" s="224"/>
      <c r="MYB21" s="224"/>
      <c r="MYC21" s="224"/>
      <c r="MYD21" s="224"/>
      <c r="MYE21" s="224"/>
      <c r="MYF21" s="224"/>
      <c r="MYG21" s="224"/>
      <c r="MYH21" s="224"/>
      <c r="MYI21" s="224"/>
      <c r="MYJ21" s="224"/>
      <c r="MYK21" s="224"/>
      <c r="MYL21" s="224"/>
      <c r="MYM21" s="224"/>
      <c r="MYN21" s="224"/>
      <c r="MYO21" s="224"/>
      <c r="MYP21" s="224"/>
      <c r="MYQ21" s="224"/>
      <c r="MYR21" s="225"/>
      <c r="MYS21" s="226"/>
      <c r="MYT21" s="224"/>
      <c r="MYU21" s="224"/>
      <c r="MYV21" s="224"/>
      <c r="MYW21" s="224"/>
      <c r="MYX21" s="224"/>
      <c r="MYY21" s="224"/>
      <c r="MYZ21" s="224"/>
      <c r="MZA21" s="224"/>
      <c r="MZB21" s="224"/>
      <c r="MZC21" s="224"/>
      <c r="MZD21" s="224"/>
      <c r="MZE21" s="224"/>
      <c r="MZF21" s="224"/>
      <c r="MZG21" s="224"/>
      <c r="MZH21" s="224"/>
      <c r="MZI21" s="224"/>
      <c r="MZJ21" s="224"/>
      <c r="MZK21" s="224"/>
      <c r="MZL21" s="224"/>
      <c r="MZM21" s="224"/>
      <c r="MZN21" s="224"/>
      <c r="MZO21" s="224"/>
      <c r="MZP21" s="224"/>
      <c r="MZQ21" s="225"/>
      <c r="MZR21" s="226"/>
      <c r="MZS21" s="224"/>
      <c r="MZT21" s="224"/>
      <c r="MZU21" s="224"/>
      <c r="MZV21" s="224"/>
      <c r="MZW21" s="224"/>
      <c r="MZX21" s="224"/>
      <c r="MZY21" s="224"/>
      <c r="MZZ21" s="224"/>
      <c r="NAA21" s="224"/>
      <c r="NAB21" s="224"/>
      <c r="NAC21" s="224"/>
      <c r="NAD21" s="224"/>
      <c r="NAE21" s="224"/>
      <c r="NAF21" s="224"/>
      <c r="NAG21" s="224"/>
      <c r="NAH21" s="224"/>
      <c r="NAI21" s="224"/>
      <c r="NAJ21" s="224"/>
      <c r="NAK21" s="224"/>
      <c r="NAL21" s="224"/>
      <c r="NAM21" s="224"/>
      <c r="NAN21" s="224"/>
      <c r="NAO21" s="224"/>
      <c r="NAP21" s="225"/>
      <c r="NAQ21" s="226"/>
      <c r="NAR21" s="224"/>
      <c r="NAS21" s="224"/>
      <c r="NAT21" s="224"/>
      <c r="NAU21" s="224"/>
      <c r="NAV21" s="224"/>
      <c r="NAW21" s="224"/>
      <c r="NAX21" s="224"/>
      <c r="NAY21" s="224"/>
      <c r="NAZ21" s="224"/>
      <c r="NBA21" s="224"/>
      <c r="NBB21" s="224"/>
      <c r="NBC21" s="224"/>
      <c r="NBD21" s="224"/>
      <c r="NBE21" s="224"/>
      <c r="NBF21" s="224"/>
      <c r="NBG21" s="224"/>
      <c r="NBH21" s="224"/>
      <c r="NBI21" s="224"/>
      <c r="NBJ21" s="224"/>
      <c r="NBK21" s="224"/>
      <c r="NBL21" s="224"/>
      <c r="NBM21" s="224"/>
      <c r="NBN21" s="224"/>
      <c r="NBO21" s="225"/>
      <c r="NBP21" s="226"/>
      <c r="NBQ21" s="224"/>
      <c r="NBR21" s="224"/>
      <c r="NBS21" s="224"/>
      <c r="NBT21" s="224"/>
      <c r="NBU21" s="224"/>
      <c r="NBV21" s="224"/>
      <c r="NBW21" s="224"/>
      <c r="NBX21" s="224"/>
      <c r="NBY21" s="224"/>
      <c r="NBZ21" s="224"/>
      <c r="NCA21" s="224"/>
      <c r="NCB21" s="224"/>
      <c r="NCC21" s="224"/>
      <c r="NCD21" s="224"/>
      <c r="NCE21" s="224"/>
      <c r="NCF21" s="224"/>
      <c r="NCG21" s="224"/>
      <c r="NCH21" s="224"/>
      <c r="NCI21" s="224"/>
      <c r="NCJ21" s="224"/>
      <c r="NCK21" s="224"/>
      <c r="NCL21" s="224"/>
      <c r="NCM21" s="224"/>
      <c r="NCN21" s="225"/>
      <c r="NCO21" s="226"/>
      <c r="NCP21" s="224"/>
      <c r="NCQ21" s="224"/>
      <c r="NCR21" s="224"/>
      <c r="NCS21" s="224"/>
      <c r="NCT21" s="224"/>
      <c r="NCU21" s="224"/>
      <c r="NCV21" s="224"/>
      <c r="NCW21" s="224"/>
      <c r="NCX21" s="224"/>
      <c r="NCY21" s="224"/>
      <c r="NCZ21" s="224"/>
      <c r="NDA21" s="224"/>
      <c r="NDB21" s="224"/>
      <c r="NDC21" s="224"/>
      <c r="NDD21" s="224"/>
      <c r="NDE21" s="224"/>
      <c r="NDF21" s="224"/>
      <c r="NDG21" s="224"/>
      <c r="NDH21" s="224"/>
      <c r="NDI21" s="224"/>
      <c r="NDJ21" s="224"/>
      <c r="NDK21" s="224"/>
      <c r="NDL21" s="224"/>
      <c r="NDM21" s="225"/>
      <c r="NDN21" s="226"/>
      <c r="NDO21" s="224"/>
      <c r="NDP21" s="224"/>
      <c r="NDQ21" s="224"/>
      <c r="NDR21" s="224"/>
      <c r="NDS21" s="224"/>
      <c r="NDT21" s="224"/>
      <c r="NDU21" s="224"/>
      <c r="NDV21" s="224"/>
      <c r="NDW21" s="224"/>
      <c r="NDX21" s="224"/>
      <c r="NDY21" s="224"/>
      <c r="NDZ21" s="224"/>
      <c r="NEA21" s="224"/>
      <c r="NEB21" s="224"/>
      <c r="NEC21" s="224"/>
      <c r="NED21" s="224"/>
      <c r="NEE21" s="224"/>
      <c r="NEF21" s="224"/>
      <c r="NEG21" s="224"/>
      <c r="NEH21" s="224"/>
      <c r="NEI21" s="224"/>
      <c r="NEJ21" s="224"/>
      <c r="NEK21" s="224"/>
      <c r="NEL21" s="225"/>
      <c r="NEM21" s="226"/>
      <c r="NEN21" s="224"/>
      <c r="NEO21" s="224"/>
      <c r="NEP21" s="224"/>
      <c r="NEQ21" s="224"/>
      <c r="NER21" s="224"/>
      <c r="NES21" s="224"/>
      <c r="NET21" s="224"/>
      <c r="NEU21" s="224"/>
      <c r="NEV21" s="224"/>
      <c r="NEW21" s="224"/>
      <c r="NEX21" s="224"/>
      <c r="NEY21" s="224"/>
      <c r="NEZ21" s="224"/>
      <c r="NFA21" s="224"/>
      <c r="NFB21" s="224"/>
      <c r="NFC21" s="224"/>
      <c r="NFD21" s="224"/>
      <c r="NFE21" s="224"/>
      <c r="NFF21" s="224"/>
      <c r="NFG21" s="224"/>
      <c r="NFH21" s="224"/>
      <c r="NFI21" s="224"/>
      <c r="NFJ21" s="224"/>
      <c r="NFK21" s="225"/>
      <c r="NFL21" s="226"/>
      <c r="NFM21" s="224"/>
      <c r="NFN21" s="224"/>
      <c r="NFO21" s="224"/>
      <c r="NFP21" s="224"/>
      <c r="NFQ21" s="224"/>
      <c r="NFR21" s="224"/>
      <c r="NFS21" s="224"/>
      <c r="NFT21" s="224"/>
      <c r="NFU21" s="224"/>
      <c r="NFV21" s="224"/>
      <c r="NFW21" s="224"/>
      <c r="NFX21" s="224"/>
      <c r="NFY21" s="224"/>
      <c r="NFZ21" s="224"/>
      <c r="NGA21" s="224"/>
      <c r="NGB21" s="224"/>
      <c r="NGC21" s="224"/>
      <c r="NGD21" s="224"/>
      <c r="NGE21" s="224"/>
      <c r="NGF21" s="224"/>
      <c r="NGG21" s="224"/>
      <c r="NGH21" s="224"/>
      <c r="NGI21" s="224"/>
      <c r="NGJ21" s="225"/>
      <c r="NGK21" s="226"/>
      <c r="NGL21" s="224"/>
      <c r="NGM21" s="224"/>
      <c r="NGN21" s="224"/>
      <c r="NGO21" s="224"/>
      <c r="NGP21" s="224"/>
      <c r="NGQ21" s="224"/>
      <c r="NGR21" s="224"/>
      <c r="NGS21" s="224"/>
      <c r="NGT21" s="224"/>
      <c r="NGU21" s="224"/>
      <c r="NGV21" s="224"/>
      <c r="NGW21" s="224"/>
      <c r="NGX21" s="224"/>
      <c r="NGY21" s="224"/>
      <c r="NGZ21" s="224"/>
      <c r="NHA21" s="224"/>
      <c r="NHB21" s="224"/>
      <c r="NHC21" s="224"/>
      <c r="NHD21" s="224"/>
      <c r="NHE21" s="224"/>
      <c r="NHF21" s="224"/>
      <c r="NHG21" s="224"/>
      <c r="NHH21" s="224"/>
      <c r="NHI21" s="225"/>
      <c r="NHJ21" s="226"/>
      <c r="NHK21" s="224"/>
      <c r="NHL21" s="224"/>
      <c r="NHM21" s="224"/>
      <c r="NHN21" s="224"/>
      <c r="NHO21" s="224"/>
      <c r="NHP21" s="224"/>
      <c r="NHQ21" s="224"/>
      <c r="NHR21" s="224"/>
      <c r="NHS21" s="224"/>
      <c r="NHT21" s="224"/>
      <c r="NHU21" s="224"/>
      <c r="NHV21" s="224"/>
      <c r="NHW21" s="224"/>
      <c r="NHX21" s="224"/>
      <c r="NHY21" s="224"/>
      <c r="NHZ21" s="224"/>
      <c r="NIA21" s="224"/>
      <c r="NIB21" s="224"/>
      <c r="NIC21" s="224"/>
      <c r="NID21" s="224"/>
      <c r="NIE21" s="224"/>
      <c r="NIF21" s="224"/>
      <c r="NIG21" s="224"/>
      <c r="NIH21" s="225"/>
      <c r="NII21" s="226"/>
      <c r="NIJ21" s="224"/>
      <c r="NIK21" s="224"/>
      <c r="NIL21" s="224"/>
      <c r="NIM21" s="224"/>
      <c r="NIN21" s="224"/>
      <c r="NIO21" s="224"/>
      <c r="NIP21" s="224"/>
      <c r="NIQ21" s="224"/>
      <c r="NIR21" s="224"/>
      <c r="NIS21" s="224"/>
      <c r="NIT21" s="224"/>
      <c r="NIU21" s="224"/>
      <c r="NIV21" s="224"/>
      <c r="NIW21" s="224"/>
      <c r="NIX21" s="224"/>
      <c r="NIY21" s="224"/>
      <c r="NIZ21" s="224"/>
      <c r="NJA21" s="224"/>
      <c r="NJB21" s="224"/>
      <c r="NJC21" s="224"/>
      <c r="NJD21" s="224"/>
      <c r="NJE21" s="224"/>
      <c r="NJF21" s="224"/>
      <c r="NJG21" s="225"/>
      <c r="NJH21" s="226"/>
      <c r="NJI21" s="224"/>
      <c r="NJJ21" s="224"/>
      <c r="NJK21" s="224"/>
      <c r="NJL21" s="224"/>
      <c r="NJM21" s="224"/>
      <c r="NJN21" s="224"/>
      <c r="NJO21" s="224"/>
      <c r="NJP21" s="224"/>
      <c r="NJQ21" s="224"/>
      <c r="NJR21" s="224"/>
      <c r="NJS21" s="224"/>
      <c r="NJT21" s="224"/>
      <c r="NJU21" s="224"/>
      <c r="NJV21" s="224"/>
      <c r="NJW21" s="224"/>
      <c r="NJX21" s="224"/>
      <c r="NJY21" s="224"/>
      <c r="NJZ21" s="224"/>
      <c r="NKA21" s="224"/>
      <c r="NKB21" s="224"/>
      <c r="NKC21" s="224"/>
      <c r="NKD21" s="224"/>
      <c r="NKE21" s="224"/>
      <c r="NKF21" s="225"/>
      <c r="NKG21" s="226"/>
      <c r="NKH21" s="224"/>
      <c r="NKI21" s="224"/>
      <c r="NKJ21" s="224"/>
      <c r="NKK21" s="224"/>
      <c r="NKL21" s="224"/>
      <c r="NKM21" s="224"/>
      <c r="NKN21" s="224"/>
      <c r="NKO21" s="224"/>
      <c r="NKP21" s="224"/>
      <c r="NKQ21" s="224"/>
      <c r="NKR21" s="224"/>
      <c r="NKS21" s="224"/>
      <c r="NKT21" s="224"/>
      <c r="NKU21" s="224"/>
      <c r="NKV21" s="224"/>
      <c r="NKW21" s="224"/>
      <c r="NKX21" s="224"/>
      <c r="NKY21" s="224"/>
      <c r="NKZ21" s="224"/>
      <c r="NLA21" s="224"/>
      <c r="NLB21" s="224"/>
      <c r="NLC21" s="224"/>
      <c r="NLD21" s="224"/>
      <c r="NLE21" s="225"/>
      <c r="NLF21" s="226"/>
      <c r="NLG21" s="224"/>
      <c r="NLH21" s="224"/>
      <c r="NLI21" s="224"/>
      <c r="NLJ21" s="224"/>
      <c r="NLK21" s="224"/>
      <c r="NLL21" s="224"/>
      <c r="NLM21" s="224"/>
      <c r="NLN21" s="224"/>
      <c r="NLO21" s="224"/>
      <c r="NLP21" s="224"/>
      <c r="NLQ21" s="224"/>
      <c r="NLR21" s="224"/>
      <c r="NLS21" s="224"/>
      <c r="NLT21" s="224"/>
      <c r="NLU21" s="224"/>
      <c r="NLV21" s="224"/>
      <c r="NLW21" s="224"/>
      <c r="NLX21" s="224"/>
      <c r="NLY21" s="224"/>
      <c r="NLZ21" s="224"/>
      <c r="NMA21" s="224"/>
      <c r="NMB21" s="224"/>
      <c r="NMC21" s="224"/>
      <c r="NMD21" s="225"/>
      <c r="NME21" s="226"/>
      <c r="NMF21" s="224"/>
      <c r="NMG21" s="224"/>
      <c r="NMH21" s="224"/>
      <c r="NMI21" s="224"/>
      <c r="NMJ21" s="224"/>
      <c r="NMK21" s="224"/>
      <c r="NML21" s="224"/>
      <c r="NMM21" s="224"/>
      <c r="NMN21" s="224"/>
      <c r="NMO21" s="224"/>
      <c r="NMP21" s="224"/>
      <c r="NMQ21" s="224"/>
      <c r="NMR21" s="224"/>
      <c r="NMS21" s="224"/>
      <c r="NMT21" s="224"/>
      <c r="NMU21" s="224"/>
      <c r="NMV21" s="224"/>
      <c r="NMW21" s="224"/>
      <c r="NMX21" s="224"/>
      <c r="NMY21" s="224"/>
      <c r="NMZ21" s="224"/>
      <c r="NNA21" s="224"/>
      <c r="NNB21" s="224"/>
      <c r="NNC21" s="225"/>
      <c r="NND21" s="226"/>
      <c r="NNE21" s="224"/>
      <c r="NNF21" s="224"/>
      <c r="NNG21" s="224"/>
      <c r="NNH21" s="224"/>
      <c r="NNI21" s="224"/>
      <c r="NNJ21" s="224"/>
      <c r="NNK21" s="224"/>
      <c r="NNL21" s="224"/>
      <c r="NNM21" s="224"/>
      <c r="NNN21" s="224"/>
      <c r="NNO21" s="224"/>
      <c r="NNP21" s="224"/>
      <c r="NNQ21" s="224"/>
      <c r="NNR21" s="224"/>
      <c r="NNS21" s="224"/>
      <c r="NNT21" s="224"/>
      <c r="NNU21" s="224"/>
      <c r="NNV21" s="224"/>
      <c r="NNW21" s="224"/>
      <c r="NNX21" s="224"/>
      <c r="NNY21" s="224"/>
      <c r="NNZ21" s="224"/>
      <c r="NOA21" s="224"/>
      <c r="NOB21" s="225"/>
      <c r="NOC21" s="226"/>
      <c r="NOD21" s="224"/>
      <c r="NOE21" s="224"/>
      <c r="NOF21" s="224"/>
      <c r="NOG21" s="224"/>
      <c r="NOH21" s="224"/>
      <c r="NOI21" s="224"/>
      <c r="NOJ21" s="224"/>
      <c r="NOK21" s="224"/>
      <c r="NOL21" s="224"/>
      <c r="NOM21" s="224"/>
      <c r="NON21" s="224"/>
      <c r="NOO21" s="224"/>
      <c r="NOP21" s="224"/>
      <c r="NOQ21" s="224"/>
      <c r="NOR21" s="224"/>
      <c r="NOS21" s="224"/>
      <c r="NOT21" s="224"/>
      <c r="NOU21" s="224"/>
      <c r="NOV21" s="224"/>
      <c r="NOW21" s="224"/>
      <c r="NOX21" s="224"/>
      <c r="NOY21" s="224"/>
      <c r="NOZ21" s="224"/>
      <c r="NPA21" s="225"/>
      <c r="NPB21" s="226"/>
      <c r="NPC21" s="224"/>
      <c r="NPD21" s="224"/>
      <c r="NPE21" s="224"/>
      <c r="NPF21" s="224"/>
      <c r="NPG21" s="224"/>
      <c r="NPH21" s="224"/>
      <c r="NPI21" s="224"/>
      <c r="NPJ21" s="224"/>
      <c r="NPK21" s="224"/>
      <c r="NPL21" s="224"/>
      <c r="NPM21" s="224"/>
      <c r="NPN21" s="224"/>
      <c r="NPO21" s="224"/>
      <c r="NPP21" s="224"/>
      <c r="NPQ21" s="224"/>
      <c r="NPR21" s="224"/>
      <c r="NPS21" s="224"/>
      <c r="NPT21" s="224"/>
      <c r="NPU21" s="224"/>
      <c r="NPV21" s="224"/>
      <c r="NPW21" s="224"/>
      <c r="NPX21" s="224"/>
      <c r="NPY21" s="224"/>
      <c r="NPZ21" s="225"/>
      <c r="NQA21" s="226"/>
      <c r="NQB21" s="224"/>
      <c r="NQC21" s="224"/>
      <c r="NQD21" s="224"/>
      <c r="NQE21" s="224"/>
      <c r="NQF21" s="224"/>
      <c r="NQG21" s="224"/>
      <c r="NQH21" s="224"/>
      <c r="NQI21" s="224"/>
      <c r="NQJ21" s="224"/>
      <c r="NQK21" s="224"/>
      <c r="NQL21" s="224"/>
      <c r="NQM21" s="224"/>
      <c r="NQN21" s="224"/>
      <c r="NQO21" s="224"/>
      <c r="NQP21" s="224"/>
      <c r="NQQ21" s="224"/>
      <c r="NQR21" s="224"/>
      <c r="NQS21" s="224"/>
      <c r="NQT21" s="224"/>
      <c r="NQU21" s="224"/>
      <c r="NQV21" s="224"/>
      <c r="NQW21" s="224"/>
      <c r="NQX21" s="224"/>
      <c r="NQY21" s="225"/>
      <c r="NQZ21" s="226"/>
      <c r="NRA21" s="224"/>
      <c r="NRB21" s="224"/>
      <c r="NRC21" s="224"/>
      <c r="NRD21" s="224"/>
      <c r="NRE21" s="224"/>
      <c r="NRF21" s="224"/>
      <c r="NRG21" s="224"/>
      <c r="NRH21" s="224"/>
      <c r="NRI21" s="224"/>
      <c r="NRJ21" s="224"/>
      <c r="NRK21" s="224"/>
      <c r="NRL21" s="224"/>
      <c r="NRM21" s="224"/>
      <c r="NRN21" s="224"/>
      <c r="NRO21" s="224"/>
      <c r="NRP21" s="224"/>
      <c r="NRQ21" s="224"/>
      <c r="NRR21" s="224"/>
      <c r="NRS21" s="224"/>
      <c r="NRT21" s="224"/>
      <c r="NRU21" s="224"/>
      <c r="NRV21" s="224"/>
      <c r="NRW21" s="224"/>
      <c r="NRX21" s="225"/>
      <c r="NRY21" s="226"/>
      <c r="NRZ21" s="224"/>
      <c r="NSA21" s="224"/>
      <c r="NSB21" s="224"/>
      <c r="NSC21" s="224"/>
      <c r="NSD21" s="224"/>
      <c r="NSE21" s="224"/>
      <c r="NSF21" s="224"/>
      <c r="NSG21" s="224"/>
      <c r="NSH21" s="224"/>
      <c r="NSI21" s="224"/>
      <c r="NSJ21" s="224"/>
      <c r="NSK21" s="224"/>
      <c r="NSL21" s="224"/>
      <c r="NSM21" s="224"/>
      <c r="NSN21" s="224"/>
      <c r="NSO21" s="224"/>
      <c r="NSP21" s="224"/>
      <c r="NSQ21" s="224"/>
      <c r="NSR21" s="224"/>
      <c r="NSS21" s="224"/>
      <c r="NST21" s="224"/>
      <c r="NSU21" s="224"/>
      <c r="NSV21" s="224"/>
      <c r="NSW21" s="225"/>
      <c r="NSX21" s="226"/>
      <c r="NSY21" s="224"/>
      <c r="NSZ21" s="224"/>
      <c r="NTA21" s="224"/>
      <c r="NTB21" s="224"/>
      <c r="NTC21" s="224"/>
      <c r="NTD21" s="224"/>
      <c r="NTE21" s="224"/>
      <c r="NTF21" s="224"/>
      <c r="NTG21" s="224"/>
      <c r="NTH21" s="224"/>
      <c r="NTI21" s="224"/>
      <c r="NTJ21" s="224"/>
      <c r="NTK21" s="224"/>
      <c r="NTL21" s="224"/>
      <c r="NTM21" s="224"/>
      <c r="NTN21" s="224"/>
      <c r="NTO21" s="224"/>
      <c r="NTP21" s="224"/>
      <c r="NTQ21" s="224"/>
      <c r="NTR21" s="224"/>
      <c r="NTS21" s="224"/>
      <c r="NTT21" s="224"/>
      <c r="NTU21" s="224"/>
      <c r="NTV21" s="225"/>
      <c r="NTW21" s="226"/>
      <c r="NTX21" s="224"/>
      <c r="NTY21" s="224"/>
      <c r="NTZ21" s="224"/>
      <c r="NUA21" s="224"/>
      <c r="NUB21" s="224"/>
      <c r="NUC21" s="224"/>
      <c r="NUD21" s="224"/>
      <c r="NUE21" s="224"/>
      <c r="NUF21" s="224"/>
      <c r="NUG21" s="224"/>
      <c r="NUH21" s="224"/>
      <c r="NUI21" s="224"/>
      <c r="NUJ21" s="224"/>
      <c r="NUK21" s="224"/>
      <c r="NUL21" s="224"/>
      <c r="NUM21" s="224"/>
      <c r="NUN21" s="224"/>
      <c r="NUO21" s="224"/>
      <c r="NUP21" s="224"/>
      <c r="NUQ21" s="224"/>
      <c r="NUR21" s="224"/>
      <c r="NUS21" s="224"/>
      <c r="NUT21" s="224"/>
      <c r="NUU21" s="225"/>
      <c r="NUV21" s="226"/>
      <c r="NUW21" s="224"/>
      <c r="NUX21" s="224"/>
      <c r="NUY21" s="224"/>
      <c r="NUZ21" s="224"/>
      <c r="NVA21" s="224"/>
      <c r="NVB21" s="224"/>
      <c r="NVC21" s="224"/>
      <c r="NVD21" s="224"/>
      <c r="NVE21" s="224"/>
      <c r="NVF21" s="224"/>
      <c r="NVG21" s="224"/>
      <c r="NVH21" s="224"/>
      <c r="NVI21" s="224"/>
      <c r="NVJ21" s="224"/>
      <c r="NVK21" s="224"/>
      <c r="NVL21" s="224"/>
      <c r="NVM21" s="224"/>
      <c r="NVN21" s="224"/>
      <c r="NVO21" s="224"/>
      <c r="NVP21" s="224"/>
      <c r="NVQ21" s="224"/>
      <c r="NVR21" s="224"/>
      <c r="NVS21" s="224"/>
      <c r="NVT21" s="225"/>
      <c r="NVU21" s="226"/>
      <c r="NVV21" s="224"/>
      <c r="NVW21" s="224"/>
      <c r="NVX21" s="224"/>
      <c r="NVY21" s="224"/>
      <c r="NVZ21" s="224"/>
      <c r="NWA21" s="224"/>
      <c r="NWB21" s="224"/>
      <c r="NWC21" s="224"/>
      <c r="NWD21" s="224"/>
      <c r="NWE21" s="224"/>
      <c r="NWF21" s="224"/>
      <c r="NWG21" s="224"/>
      <c r="NWH21" s="224"/>
      <c r="NWI21" s="224"/>
      <c r="NWJ21" s="224"/>
      <c r="NWK21" s="224"/>
      <c r="NWL21" s="224"/>
      <c r="NWM21" s="224"/>
      <c r="NWN21" s="224"/>
      <c r="NWO21" s="224"/>
      <c r="NWP21" s="224"/>
      <c r="NWQ21" s="224"/>
      <c r="NWR21" s="224"/>
      <c r="NWS21" s="225"/>
      <c r="NWT21" s="226"/>
      <c r="NWU21" s="224"/>
      <c r="NWV21" s="224"/>
      <c r="NWW21" s="224"/>
      <c r="NWX21" s="224"/>
      <c r="NWY21" s="224"/>
      <c r="NWZ21" s="224"/>
      <c r="NXA21" s="224"/>
      <c r="NXB21" s="224"/>
      <c r="NXC21" s="224"/>
      <c r="NXD21" s="224"/>
      <c r="NXE21" s="224"/>
      <c r="NXF21" s="224"/>
      <c r="NXG21" s="224"/>
      <c r="NXH21" s="224"/>
      <c r="NXI21" s="224"/>
      <c r="NXJ21" s="224"/>
      <c r="NXK21" s="224"/>
      <c r="NXL21" s="224"/>
      <c r="NXM21" s="224"/>
      <c r="NXN21" s="224"/>
      <c r="NXO21" s="224"/>
      <c r="NXP21" s="224"/>
      <c r="NXQ21" s="224"/>
      <c r="NXR21" s="225"/>
      <c r="NXS21" s="226"/>
      <c r="NXT21" s="224"/>
      <c r="NXU21" s="224"/>
      <c r="NXV21" s="224"/>
      <c r="NXW21" s="224"/>
      <c r="NXX21" s="224"/>
      <c r="NXY21" s="224"/>
      <c r="NXZ21" s="224"/>
      <c r="NYA21" s="224"/>
      <c r="NYB21" s="224"/>
      <c r="NYC21" s="224"/>
      <c r="NYD21" s="224"/>
      <c r="NYE21" s="224"/>
      <c r="NYF21" s="224"/>
      <c r="NYG21" s="224"/>
      <c r="NYH21" s="224"/>
      <c r="NYI21" s="224"/>
      <c r="NYJ21" s="224"/>
      <c r="NYK21" s="224"/>
      <c r="NYL21" s="224"/>
      <c r="NYM21" s="224"/>
      <c r="NYN21" s="224"/>
      <c r="NYO21" s="224"/>
      <c r="NYP21" s="224"/>
      <c r="NYQ21" s="225"/>
      <c r="NYR21" s="226"/>
      <c r="NYS21" s="224"/>
      <c r="NYT21" s="224"/>
      <c r="NYU21" s="224"/>
      <c r="NYV21" s="224"/>
      <c r="NYW21" s="224"/>
      <c r="NYX21" s="224"/>
      <c r="NYY21" s="224"/>
      <c r="NYZ21" s="224"/>
      <c r="NZA21" s="224"/>
      <c r="NZB21" s="224"/>
      <c r="NZC21" s="224"/>
      <c r="NZD21" s="224"/>
      <c r="NZE21" s="224"/>
      <c r="NZF21" s="224"/>
      <c r="NZG21" s="224"/>
      <c r="NZH21" s="224"/>
      <c r="NZI21" s="224"/>
      <c r="NZJ21" s="224"/>
      <c r="NZK21" s="224"/>
      <c r="NZL21" s="224"/>
      <c r="NZM21" s="224"/>
      <c r="NZN21" s="224"/>
      <c r="NZO21" s="224"/>
      <c r="NZP21" s="225"/>
      <c r="NZQ21" s="226"/>
      <c r="NZR21" s="224"/>
      <c r="NZS21" s="224"/>
      <c r="NZT21" s="224"/>
      <c r="NZU21" s="224"/>
      <c r="NZV21" s="224"/>
      <c r="NZW21" s="224"/>
      <c r="NZX21" s="224"/>
      <c r="NZY21" s="224"/>
      <c r="NZZ21" s="224"/>
      <c r="OAA21" s="224"/>
      <c r="OAB21" s="224"/>
      <c r="OAC21" s="224"/>
      <c r="OAD21" s="224"/>
      <c r="OAE21" s="224"/>
      <c r="OAF21" s="224"/>
      <c r="OAG21" s="224"/>
      <c r="OAH21" s="224"/>
      <c r="OAI21" s="224"/>
      <c r="OAJ21" s="224"/>
      <c r="OAK21" s="224"/>
      <c r="OAL21" s="224"/>
      <c r="OAM21" s="224"/>
      <c r="OAN21" s="224"/>
      <c r="OAO21" s="225"/>
      <c r="OAP21" s="226"/>
      <c r="OAQ21" s="224"/>
      <c r="OAR21" s="224"/>
      <c r="OAS21" s="224"/>
      <c r="OAT21" s="224"/>
      <c r="OAU21" s="224"/>
      <c r="OAV21" s="224"/>
      <c r="OAW21" s="224"/>
      <c r="OAX21" s="224"/>
      <c r="OAY21" s="224"/>
      <c r="OAZ21" s="224"/>
      <c r="OBA21" s="224"/>
      <c r="OBB21" s="224"/>
      <c r="OBC21" s="224"/>
      <c r="OBD21" s="224"/>
      <c r="OBE21" s="224"/>
      <c r="OBF21" s="224"/>
      <c r="OBG21" s="224"/>
      <c r="OBH21" s="224"/>
      <c r="OBI21" s="224"/>
      <c r="OBJ21" s="224"/>
      <c r="OBK21" s="224"/>
      <c r="OBL21" s="224"/>
      <c r="OBM21" s="224"/>
      <c r="OBN21" s="225"/>
      <c r="OBO21" s="226"/>
      <c r="OBP21" s="224"/>
      <c r="OBQ21" s="224"/>
      <c r="OBR21" s="224"/>
      <c r="OBS21" s="224"/>
      <c r="OBT21" s="224"/>
      <c r="OBU21" s="224"/>
      <c r="OBV21" s="224"/>
      <c r="OBW21" s="224"/>
      <c r="OBX21" s="224"/>
      <c r="OBY21" s="224"/>
      <c r="OBZ21" s="224"/>
      <c r="OCA21" s="224"/>
      <c r="OCB21" s="224"/>
      <c r="OCC21" s="224"/>
      <c r="OCD21" s="224"/>
      <c r="OCE21" s="224"/>
      <c r="OCF21" s="224"/>
      <c r="OCG21" s="224"/>
      <c r="OCH21" s="224"/>
      <c r="OCI21" s="224"/>
      <c r="OCJ21" s="224"/>
      <c r="OCK21" s="224"/>
      <c r="OCL21" s="224"/>
      <c r="OCM21" s="225"/>
      <c r="OCN21" s="226"/>
      <c r="OCO21" s="224"/>
      <c r="OCP21" s="224"/>
      <c r="OCQ21" s="224"/>
      <c r="OCR21" s="224"/>
      <c r="OCS21" s="224"/>
      <c r="OCT21" s="224"/>
      <c r="OCU21" s="224"/>
      <c r="OCV21" s="224"/>
      <c r="OCW21" s="224"/>
      <c r="OCX21" s="224"/>
      <c r="OCY21" s="224"/>
      <c r="OCZ21" s="224"/>
      <c r="ODA21" s="224"/>
      <c r="ODB21" s="224"/>
      <c r="ODC21" s="224"/>
      <c r="ODD21" s="224"/>
      <c r="ODE21" s="224"/>
      <c r="ODF21" s="224"/>
      <c r="ODG21" s="224"/>
      <c r="ODH21" s="224"/>
      <c r="ODI21" s="224"/>
      <c r="ODJ21" s="224"/>
      <c r="ODK21" s="224"/>
      <c r="ODL21" s="225"/>
      <c r="ODM21" s="226"/>
      <c r="ODN21" s="224"/>
      <c r="ODO21" s="224"/>
      <c r="ODP21" s="224"/>
      <c r="ODQ21" s="224"/>
      <c r="ODR21" s="224"/>
      <c r="ODS21" s="224"/>
      <c r="ODT21" s="224"/>
      <c r="ODU21" s="224"/>
      <c r="ODV21" s="224"/>
      <c r="ODW21" s="224"/>
      <c r="ODX21" s="224"/>
      <c r="ODY21" s="224"/>
      <c r="ODZ21" s="224"/>
      <c r="OEA21" s="224"/>
      <c r="OEB21" s="224"/>
      <c r="OEC21" s="224"/>
      <c r="OED21" s="224"/>
      <c r="OEE21" s="224"/>
      <c r="OEF21" s="224"/>
      <c r="OEG21" s="224"/>
      <c r="OEH21" s="224"/>
      <c r="OEI21" s="224"/>
      <c r="OEJ21" s="224"/>
      <c r="OEK21" s="225"/>
      <c r="OEL21" s="226"/>
      <c r="OEM21" s="224"/>
      <c r="OEN21" s="224"/>
      <c r="OEO21" s="224"/>
      <c r="OEP21" s="224"/>
      <c r="OEQ21" s="224"/>
      <c r="OER21" s="224"/>
      <c r="OES21" s="224"/>
      <c r="OET21" s="224"/>
      <c r="OEU21" s="224"/>
      <c r="OEV21" s="224"/>
      <c r="OEW21" s="224"/>
      <c r="OEX21" s="224"/>
      <c r="OEY21" s="224"/>
      <c r="OEZ21" s="224"/>
      <c r="OFA21" s="224"/>
      <c r="OFB21" s="224"/>
      <c r="OFC21" s="224"/>
      <c r="OFD21" s="224"/>
      <c r="OFE21" s="224"/>
      <c r="OFF21" s="224"/>
      <c r="OFG21" s="224"/>
      <c r="OFH21" s="224"/>
      <c r="OFI21" s="224"/>
      <c r="OFJ21" s="225"/>
      <c r="OFK21" s="226"/>
      <c r="OFL21" s="224"/>
      <c r="OFM21" s="224"/>
      <c r="OFN21" s="224"/>
      <c r="OFO21" s="224"/>
      <c r="OFP21" s="224"/>
      <c r="OFQ21" s="224"/>
      <c r="OFR21" s="224"/>
      <c r="OFS21" s="224"/>
      <c r="OFT21" s="224"/>
      <c r="OFU21" s="224"/>
      <c r="OFV21" s="224"/>
      <c r="OFW21" s="224"/>
      <c r="OFX21" s="224"/>
      <c r="OFY21" s="224"/>
      <c r="OFZ21" s="224"/>
      <c r="OGA21" s="224"/>
      <c r="OGB21" s="224"/>
      <c r="OGC21" s="224"/>
      <c r="OGD21" s="224"/>
      <c r="OGE21" s="224"/>
      <c r="OGF21" s="224"/>
      <c r="OGG21" s="224"/>
      <c r="OGH21" s="224"/>
      <c r="OGI21" s="225"/>
      <c r="OGJ21" s="226"/>
      <c r="OGK21" s="224"/>
      <c r="OGL21" s="224"/>
      <c r="OGM21" s="224"/>
      <c r="OGN21" s="224"/>
      <c r="OGO21" s="224"/>
      <c r="OGP21" s="224"/>
      <c r="OGQ21" s="224"/>
      <c r="OGR21" s="224"/>
      <c r="OGS21" s="224"/>
      <c r="OGT21" s="224"/>
      <c r="OGU21" s="224"/>
      <c r="OGV21" s="224"/>
      <c r="OGW21" s="224"/>
      <c r="OGX21" s="224"/>
      <c r="OGY21" s="224"/>
      <c r="OGZ21" s="224"/>
      <c r="OHA21" s="224"/>
      <c r="OHB21" s="224"/>
      <c r="OHC21" s="224"/>
      <c r="OHD21" s="224"/>
      <c r="OHE21" s="224"/>
      <c r="OHF21" s="224"/>
      <c r="OHG21" s="224"/>
      <c r="OHH21" s="225"/>
      <c r="OHI21" s="226"/>
      <c r="OHJ21" s="224"/>
      <c r="OHK21" s="224"/>
      <c r="OHL21" s="224"/>
      <c r="OHM21" s="224"/>
      <c r="OHN21" s="224"/>
      <c r="OHO21" s="224"/>
      <c r="OHP21" s="224"/>
      <c r="OHQ21" s="224"/>
      <c r="OHR21" s="224"/>
      <c r="OHS21" s="224"/>
      <c r="OHT21" s="224"/>
      <c r="OHU21" s="224"/>
      <c r="OHV21" s="224"/>
      <c r="OHW21" s="224"/>
      <c r="OHX21" s="224"/>
      <c r="OHY21" s="224"/>
      <c r="OHZ21" s="224"/>
      <c r="OIA21" s="224"/>
      <c r="OIB21" s="224"/>
      <c r="OIC21" s="224"/>
      <c r="OID21" s="224"/>
      <c r="OIE21" s="224"/>
      <c r="OIF21" s="224"/>
      <c r="OIG21" s="225"/>
      <c r="OIH21" s="226"/>
      <c r="OII21" s="224"/>
      <c r="OIJ21" s="224"/>
      <c r="OIK21" s="224"/>
      <c r="OIL21" s="224"/>
      <c r="OIM21" s="224"/>
      <c r="OIN21" s="224"/>
      <c r="OIO21" s="224"/>
      <c r="OIP21" s="224"/>
      <c r="OIQ21" s="224"/>
      <c r="OIR21" s="224"/>
      <c r="OIS21" s="224"/>
      <c r="OIT21" s="224"/>
      <c r="OIU21" s="224"/>
      <c r="OIV21" s="224"/>
      <c r="OIW21" s="224"/>
      <c r="OIX21" s="224"/>
      <c r="OIY21" s="224"/>
      <c r="OIZ21" s="224"/>
      <c r="OJA21" s="224"/>
      <c r="OJB21" s="224"/>
      <c r="OJC21" s="224"/>
      <c r="OJD21" s="224"/>
      <c r="OJE21" s="224"/>
      <c r="OJF21" s="225"/>
      <c r="OJG21" s="226"/>
      <c r="OJH21" s="224"/>
      <c r="OJI21" s="224"/>
      <c r="OJJ21" s="224"/>
      <c r="OJK21" s="224"/>
      <c r="OJL21" s="224"/>
      <c r="OJM21" s="224"/>
      <c r="OJN21" s="224"/>
      <c r="OJO21" s="224"/>
      <c r="OJP21" s="224"/>
      <c r="OJQ21" s="224"/>
      <c r="OJR21" s="224"/>
      <c r="OJS21" s="224"/>
      <c r="OJT21" s="224"/>
      <c r="OJU21" s="224"/>
      <c r="OJV21" s="224"/>
      <c r="OJW21" s="224"/>
      <c r="OJX21" s="224"/>
      <c r="OJY21" s="224"/>
      <c r="OJZ21" s="224"/>
      <c r="OKA21" s="224"/>
      <c r="OKB21" s="224"/>
      <c r="OKC21" s="224"/>
      <c r="OKD21" s="224"/>
      <c r="OKE21" s="225"/>
      <c r="OKF21" s="226"/>
      <c r="OKG21" s="224"/>
      <c r="OKH21" s="224"/>
      <c r="OKI21" s="224"/>
      <c r="OKJ21" s="224"/>
      <c r="OKK21" s="224"/>
      <c r="OKL21" s="224"/>
      <c r="OKM21" s="224"/>
      <c r="OKN21" s="224"/>
      <c r="OKO21" s="224"/>
      <c r="OKP21" s="224"/>
      <c r="OKQ21" s="224"/>
      <c r="OKR21" s="224"/>
      <c r="OKS21" s="224"/>
      <c r="OKT21" s="224"/>
      <c r="OKU21" s="224"/>
      <c r="OKV21" s="224"/>
      <c r="OKW21" s="224"/>
      <c r="OKX21" s="224"/>
      <c r="OKY21" s="224"/>
      <c r="OKZ21" s="224"/>
      <c r="OLA21" s="224"/>
      <c r="OLB21" s="224"/>
      <c r="OLC21" s="224"/>
      <c r="OLD21" s="225"/>
      <c r="OLE21" s="226"/>
      <c r="OLF21" s="224"/>
      <c r="OLG21" s="224"/>
      <c r="OLH21" s="224"/>
      <c r="OLI21" s="224"/>
      <c r="OLJ21" s="224"/>
      <c r="OLK21" s="224"/>
      <c r="OLL21" s="224"/>
      <c r="OLM21" s="224"/>
      <c r="OLN21" s="224"/>
      <c r="OLO21" s="224"/>
      <c r="OLP21" s="224"/>
      <c r="OLQ21" s="224"/>
      <c r="OLR21" s="224"/>
      <c r="OLS21" s="224"/>
      <c r="OLT21" s="224"/>
      <c r="OLU21" s="224"/>
      <c r="OLV21" s="224"/>
      <c r="OLW21" s="224"/>
      <c r="OLX21" s="224"/>
      <c r="OLY21" s="224"/>
      <c r="OLZ21" s="224"/>
      <c r="OMA21" s="224"/>
      <c r="OMB21" s="224"/>
      <c r="OMC21" s="225"/>
      <c r="OMD21" s="226"/>
      <c r="OME21" s="224"/>
      <c r="OMF21" s="224"/>
      <c r="OMG21" s="224"/>
      <c r="OMH21" s="224"/>
      <c r="OMI21" s="224"/>
      <c r="OMJ21" s="224"/>
      <c r="OMK21" s="224"/>
      <c r="OML21" s="224"/>
      <c r="OMM21" s="224"/>
      <c r="OMN21" s="224"/>
      <c r="OMO21" s="224"/>
      <c r="OMP21" s="224"/>
      <c r="OMQ21" s="224"/>
      <c r="OMR21" s="224"/>
      <c r="OMS21" s="224"/>
      <c r="OMT21" s="224"/>
      <c r="OMU21" s="224"/>
      <c r="OMV21" s="224"/>
      <c r="OMW21" s="224"/>
      <c r="OMX21" s="224"/>
      <c r="OMY21" s="224"/>
      <c r="OMZ21" s="224"/>
      <c r="ONA21" s="224"/>
      <c r="ONB21" s="225"/>
      <c r="ONC21" s="226"/>
      <c r="OND21" s="224"/>
      <c r="ONE21" s="224"/>
      <c r="ONF21" s="224"/>
      <c r="ONG21" s="224"/>
      <c r="ONH21" s="224"/>
      <c r="ONI21" s="224"/>
      <c r="ONJ21" s="224"/>
      <c r="ONK21" s="224"/>
      <c r="ONL21" s="224"/>
      <c r="ONM21" s="224"/>
      <c r="ONN21" s="224"/>
      <c r="ONO21" s="224"/>
      <c r="ONP21" s="224"/>
      <c r="ONQ21" s="224"/>
      <c r="ONR21" s="224"/>
      <c r="ONS21" s="224"/>
      <c r="ONT21" s="224"/>
      <c r="ONU21" s="224"/>
      <c r="ONV21" s="224"/>
      <c r="ONW21" s="224"/>
      <c r="ONX21" s="224"/>
      <c r="ONY21" s="224"/>
      <c r="ONZ21" s="224"/>
      <c r="OOA21" s="225"/>
      <c r="OOB21" s="226"/>
      <c r="OOC21" s="224"/>
      <c r="OOD21" s="224"/>
      <c r="OOE21" s="224"/>
      <c r="OOF21" s="224"/>
      <c r="OOG21" s="224"/>
      <c r="OOH21" s="224"/>
      <c r="OOI21" s="224"/>
      <c r="OOJ21" s="224"/>
      <c r="OOK21" s="224"/>
      <c r="OOL21" s="224"/>
      <c r="OOM21" s="224"/>
      <c r="OON21" s="224"/>
      <c r="OOO21" s="224"/>
      <c r="OOP21" s="224"/>
      <c r="OOQ21" s="224"/>
      <c r="OOR21" s="224"/>
      <c r="OOS21" s="224"/>
      <c r="OOT21" s="224"/>
      <c r="OOU21" s="224"/>
      <c r="OOV21" s="224"/>
      <c r="OOW21" s="224"/>
      <c r="OOX21" s="224"/>
      <c r="OOY21" s="224"/>
      <c r="OOZ21" s="225"/>
      <c r="OPA21" s="226"/>
      <c r="OPB21" s="224"/>
      <c r="OPC21" s="224"/>
      <c r="OPD21" s="224"/>
      <c r="OPE21" s="224"/>
      <c r="OPF21" s="224"/>
      <c r="OPG21" s="224"/>
      <c r="OPH21" s="224"/>
      <c r="OPI21" s="224"/>
      <c r="OPJ21" s="224"/>
      <c r="OPK21" s="224"/>
      <c r="OPL21" s="224"/>
      <c r="OPM21" s="224"/>
      <c r="OPN21" s="224"/>
      <c r="OPO21" s="224"/>
      <c r="OPP21" s="224"/>
      <c r="OPQ21" s="224"/>
      <c r="OPR21" s="224"/>
      <c r="OPS21" s="224"/>
      <c r="OPT21" s="224"/>
      <c r="OPU21" s="224"/>
      <c r="OPV21" s="224"/>
      <c r="OPW21" s="224"/>
      <c r="OPX21" s="224"/>
      <c r="OPY21" s="225"/>
      <c r="OPZ21" s="226"/>
      <c r="OQA21" s="224"/>
      <c r="OQB21" s="224"/>
      <c r="OQC21" s="224"/>
      <c r="OQD21" s="224"/>
      <c r="OQE21" s="224"/>
      <c r="OQF21" s="224"/>
      <c r="OQG21" s="224"/>
      <c r="OQH21" s="224"/>
      <c r="OQI21" s="224"/>
      <c r="OQJ21" s="224"/>
      <c r="OQK21" s="224"/>
      <c r="OQL21" s="224"/>
      <c r="OQM21" s="224"/>
      <c r="OQN21" s="224"/>
      <c r="OQO21" s="224"/>
      <c r="OQP21" s="224"/>
      <c r="OQQ21" s="224"/>
      <c r="OQR21" s="224"/>
      <c r="OQS21" s="224"/>
      <c r="OQT21" s="224"/>
      <c r="OQU21" s="224"/>
      <c r="OQV21" s="224"/>
      <c r="OQW21" s="224"/>
      <c r="OQX21" s="225"/>
      <c r="OQY21" s="226"/>
      <c r="OQZ21" s="224"/>
      <c r="ORA21" s="224"/>
      <c r="ORB21" s="224"/>
      <c r="ORC21" s="224"/>
      <c r="ORD21" s="224"/>
      <c r="ORE21" s="224"/>
      <c r="ORF21" s="224"/>
      <c r="ORG21" s="224"/>
      <c r="ORH21" s="224"/>
      <c r="ORI21" s="224"/>
      <c r="ORJ21" s="224"/>
      <c r="ORK21" s="224"/>
      <c r="ORL21" s="224"/>
      <c r="ORM21" s="224"/>
      <c r="ORN21" s="224"/>
      <c r="ORO21" s="224"/>
      <c r="ORP21" s="224"/>
      <c r="ORQ21" s="224"/>
      <c r="ORR21" s="224"/>
      <c r="ORS21" s="224"/>
      <c r="ORT21" s="224"/>
      <c r="ORU21" s="224"/>
      <c r="ORV21" s="224"/>
      <c r="ORW21" s="225"/>
      <c r="ORX21" s="226"/>
      <c r="ORY21" s="224"/>
      <c r="ORZ21" s="224"/>
      <c r="OSA21" s="224"/>
      <c r="OSB21" s="224"/>
      <c r="OSC21" s="224"/>
      <c r="OSD21" s="224"/>
      <c r="OSE21" s="224"/>
      <c r="OSF21" s="224"/>
      <c r="OSG21" s="224"/>
      <c r="OSH21" s="224"/>
      <c r="OSI21" s="224"/>
      <c r="OSJ21" s="224"/>
      <c r="OSK21" s="224"/>
      <c r="OSL21" s="224"/>
      <c r="OSM21" s="224"/>
      <c r="OSN21" s="224"/>
      <c r="OSO21" s="224"/>
      <c r="OSP21" s="224"/>
      <c r="OSQ21" s="224"/>
      <c r="OSR21" s="224"/>
      <c r="OSS21" s="224"/>
      <c r="OST21" s="224"/>
      <c r="OSU21" s="224"/>
      <c r="OSV21" s="225"/>
      <c r="OSW21" s="226"/>
      <c r="OSX21" s="224"/>
      <c r="OSY21" s="224"/>
      <c r="OSZ21" s="224"/>
      <c r="OTA21" s="224"/>
      <c r="OTB21" s="224"/>
      <c r="OTC21" s="224"/>
      <c r="OTD21" s="224"/>
      <c r="OTE21" s="224"/>
      <c r="OTF21" s="224"/>
      <c r="OTG21" s="224"/>
      <c r="OTH21" s="224"/>
      <c r="OTI21" s="224"/>
      <c r="OTJ21" s="224"/>
      <c r="OTK21" s="224"/>
      <c r="OTL21" s="224"/>
      <c r="OTM21" s="224"/>
      <c r="OTN21" s="224"/>
      <c r="OTO21" s="224"/>
      <c r="OTP21" s="224"/>
      <c r="OTQ21" s="224"/>
      <c r="OTR21" s="224"/>
      <c r="OTS21" s="224"/>
      <c r="OTT21" s="224"/>
      <c r="OTU21" s="225"/>
      <c r="OTV21" s="226"/>
      <c r="OTW21" s="224"/>
      <c r="OTX21" s="224"/>
      <c r="OTY21" s="224"/>
      <c r="OTZ21" s="224"/>
      <c r="OUA21" s="224"/>
      <c r="OUB21" s="224"/>
      <c r="OUC21" s="224"/>
      <c r="OUD21" s="224"/>
      <c r="OUE21" s="224"/>
      <c r="OUF21" s="224"/>
      <c r="OUG21" s="224"/>
      <c r="OUH21" s="224"/>
      <c r="OUI21" s="224"/>
      <c r="OUJ21" s="224"/>
      <c r="OUK21" s="224"/>
      <c r="OUL21" s="224"/>
      <c r="OUM21" s="224"/>
      <c r="OUN21" s="224"/>
      <c r="OUO21" s="224"/>
      <c r="OUP21" s="224"/>
      <c r="OUQ21" s="224"/>
      <c r="OUR21" s="224"/>
      <c r="OUS21" s="224"/>
      <c r="OUT21" s="225"/>
      <c r="OUU21" s="226"/>
      <c r="OUV21" s="224"/>
      <c r="OUW21" s="224"/>
      <c r="OUX21" s="224"/>
      <c r="OUY21" s="224"/>
      <c r="OUZ21" s="224"/>
      <c r="OVA21" s="224"/>
      <c r="OVB21" s="224"/>
      <c r="OVC21" s="224"/>
      <c r="OVD21" s="224"/>
      <c r="OVE21" s="224"/>
      <c r="OVF21" s="224"/>
      <c r="OVG21" s="224"/>
      <c r="OVH21" s="224"/>
      <c r="OVI21" s="224"/>
      <c r="OVJ21" s="224"/>
      <c r="OVK21" s="224"/>
      <c r="OVL21" s="224"/>
      <c r="OVM21" s="224"/>
      <c r="OVN21" s="224"/>
      <c r="OVO21" s="224"/>
      <c r="OVP21" s="224"/>
      <c r="OVQ21" s="224"/>
      <c r="OVR21" s="224"/>
      <c r="OVS21" s="225"/>
      <c r="OVT21" s="226"/>
      <c r="OVU21" s="224"/>
      <c r="OVV21" s="224"/>
      <c r="OVW21" s="224"/>
      <c r="OVX21" s="224"/>
      <c r="OVY21" s="224"/>
      <c r="OVZ21" s="224"/>
      <c r="OWA21" s="224"/>
      <c r="OWB21" s="224"/>
      <c r="OWC21" s="224"/>
      <c r="OWD21" s="224"/>
      <c r="OWE21" s="224"/>
      <c r="OWF21" s="224"/>
      <c r="OWG21" s="224"/>
      <c r="OWH21" s="224"/>
      <c r="OWI21" s="224"/>
      <c r="OWJ21" s="224"/>
      <c r="OWK21" s="224"/>
      <c r="OWL21" s="224"/>
      <c r="OWM21" s="224"/>
      <c r="OWN21" s="224"/>
      <c r="OWO21" s="224"/>
      <c r="OWP21" s="224"/>
      <c r="OWQ21" s="224"/>
      <c r="OWR21" s="225"/>
      <c r="OWS21" s="226"/>
      <c r="OWT21" s="224"/>
      <c r="OWU21" s="224"/>
      <c r="OWV21" s="224"/>
      <c r="OWW21" s="224"/>
      <c r="OWX21" s="224"/>
      <c r="OWY21" s="224"/>
      <c r="OWZ21" s="224"/>
      <c r="OXA21" s="224"/>
      <c r="OXB21" s="224"/>
      <c r="OXC21" s="224"/>
      <c r="OXD21" s="224"/>
      <c r="OXE21" s="224"/>
      <c r="OXF21" s="224"/>
      <c r="OXG21" s="224"/>
      <c r="OXH21" s="224"/>
      <c r="OXI21" s="224"/>
      <c r="OXJ21" s="224"/>
      <c r="OXK21" s="224"/>
      <c r="OXL21" s="224"/>
      <c r="OXM21" s="224"/>
      <c r="OXN21" s="224"/>
      <c r="OXO21" s="224"/>
      <c r="OXP21" s="224"/>
      <c r="OXQ21" s="225"/>
      <c r="OXR21" s="226"/>
      <c r="OXS21" s="224"/>
      <c r="OXT21" s="224"/>
      <c r="OXU21" s="224"/>
      <c r="OXV21" s="224"/>
      <c r="OXW21" s="224"/>
      <c r="OXX21" s="224"/>
      <c r="OXY21" s="224"/>
      <c r="OXZ21" s="224"/>
      <c r="OYA21" s="224"/>
      <c r="OYB21" s="224"/>
      <c r="OYC21" s="224"/>
      <c r="OYD21" s="224"/>
      <c r="OYE21" s="224"/>
      <c r="OYF21" s="224"/>
      <c r="OYG21" s="224"/>
      <c r="OYH21" s="224"/>
      <c r="OYI21" s="224"/>
      <c r="OYJ21" s="224"/>
      <c r="OYK21" s="224"/>
      <c r="OYL21" s="224"/>
      <c r="OYM21" s="224"/>
      <c r="OYN21" s="224"/>
      <c r="OYO21" s="224"/>
      <c r="OYP21" s="225"/>
      <c r="OYQ21" s="226"/>
      <c r="OYR21" s="224"/>
      <c r="OYS21" s="224"/>
      <c r="OYT21" s="224"/>
      <c r="OYU21" s="224"/>
      <c r="OYV21" s="224"/>
      <c r="OYW21" s="224"/>
      <c r="OYX21" s="224"/>
      <c r="OYY21" s="224"/>
      <c r="OYZ21" s="224"/>
      <c r="OZA21" s="224"/>
      <c r="OZB21" s="224"/>
      <c r="OZC21" s="224"/>
      <c r="OZD21" s="224"/>
      <c r="OZE21" s="224"/>
      <c r="OZF21" s="224"/>
      <c r="OZG21" s="224"/>
      <c r="OZH21" s="224"/>
      <c r="OZI21" s="224"/>
      <c r="OZJ21" s="224"/>
      <c r="OZK21" s="224"/>
      <c r="OZL21" s="224"/>
      <c r="OZM21" s="224"/>
      <c r="OZN21" s="224"/>
      <c r="OZO21" s="225"/>
      <c r="OZP21" s="226"/>
      <c r="OZQ21" s="224"/>
      <c r="OZR21" s="224"/>
      <c r="OZS21" s="224"/>
      <c r="OZT21" s="224"/>
      <c r="OZU21" s="224"/>
      <c r="OZV21" s="224"/>
      <c r="OZW21" s="224"/>
      <c r="OZX21" s="224"/>
      <c r="OZY21" s="224"/>
      <c r="OZZ21" s="224"/>
      <c r="PAA21" s="224"/>
      <c r="PAB21" s="224"/>
      <c r="PAC21" s="224"/>
      <c r="PAD21" s="224"/>
      <c r="PAE21" s="224"/>
      <c r="PAF21" s="224"/>
      <c r="PAG21" s="224"/>
      <c r="PAH21" s="224"/>
      <c r="PAI21" s="224"/>
      <c r="PAJ21" s="224"/>
      <c r="PAK21" s="224"/>
      <c r="PAL21" s="224"/>
      <c r="PAM21" s="224"/>
      <c r="PAN21" s="225"/>
      <c r="PAO21" s="226"/>
      <c r="PAP21" s="224"/>
      <c r="PAQ21" s="224"/>
      <c r="PAR21" s="224"/>
      <c r="PAS21" s="224"/>
      <c r="PAT21" s="224"/>
      <c r="PAU21" s="224"/>
      <c r="PAV21" s="224"/>
      <c r="PAW21" s="224"/>
      <c r="PAX21" s="224"/>
      <c r="PAY21" s="224"/>
      <c r="PAZ21" s="224"/>
      <c r="PBA21" s="224"/>
      <c r="PBB21" s="224"/>
      <c r="PBC21" s="224"/>
      <c r="PBD21" s="224"/>
      <c r="PBE21" s="224"/>
      <c r="PBF21" s="224"/>
      <c r="PBG21" s="224"/>
      <c r="PBH21" s="224"/>
      <c r="PBI21" s="224"/>
      <c r="PBJ21" s="224"/>
      <c r="PBK21" s="224"/>
      <c r="PBL21" s="224"/>
      <c r="PBM21" s="225"/>
      <c r="PBN21" s="226"/>
      <c r="PBO21" s="224"/>
      <c r="PBP21" s="224"/>
      <c r="PBQ21" s="224"/>
      <c r="PBR21" s="224"/>
      <c r="PBS21" s="224"/>
      <c r="PBT21" s="224"/>
      <c r="PBU21" s="224"/>
      <c r="PBV21" s="224"/>
      <c r="PBW21" s="224"/>
      <c r="PBX21" s="224"/>
      <c r="PBY21" s="224"/>
      <c r="PBZ21" s="224"/>
      <c r="PCA21" s="224"/>
      <c r="PCB21" s="224"/>
      <c r="PCC21" s="224"/>
      <c r="PCD21" s="224"/>
      <c r="PCE21" s="224"/>
      <c r="PCF21" s="224"/>
      <c r="PCG21" s="224"/>
      <c r="PCH21" s="224"/>
      <c r="PCI21" s="224"/>
      <c r="PCJ21" s="224"/>
      <c r="PCK21" s="224"/>
      <c r="PCL21" s="225"/>
      <c r="PCM21" s="226"/>
      <c r="PCN21" s="224"/>
      <c r="PCO21" s="224"/>
      <c r="PCP21" s="224"/>
      <c r="PCQ21" s="224"/>
      <c r="PCR21" s="224"/>
      <c r="PCS21" s="224"/>
      <c r="PCT21" s="224"/>
      <c r="PCU21" s="224"/>
      <c r="PCV21" s="224"/>
      <c r="PCW21" s="224"/>
      <c r="PCX21" s="224"/>
      <c r="PCY21" s="224"/>
      <c r="PCZ21" s="224"/>
      <c r="PDA21" s="224"/>
      <c r="PDB21" s="224"/>
      <c r="PDC21" s="224"/>
      <c r="PDD21" s="224"/>
      <c r="PDE21" s="224"/>
      <c r="PDF21" s="224"/>
      <c r="PDG21" s="224"/>
      <c r="PDH21" s="224"/>
      <c r="PDI21" s="224"/>
      <c r="PDJ21" s="224"/>
      <c r="PDK21" s="225"/>
      <c r="PDL21" s="226"/>
      <c r="PDM21" s="224"/>
      <c r="PDN21" s="224"/>
      <c r="PDO21" s="224"/>
      <c r="PDP21" s="224"/>
      <c r="PDQ21" s="224"/>
      <c r="PDR21" s="224"/>
      <c r="PDS21" s="224"/>
      <c r="PDT21" s="224"/>
      <c r="PDU21" s="224"/>
      <c r="PDV21" s="224"/>
      <c r="PDW21" s="224"/>
      <c r="PDX21" s="224"/>
      <c r="PDY21" s="224"/>
      <c r="PDZ21" s="224"/>
      <c r="PEA21" s="224"/>
      <c r="PEB21" s="224"/>
      <c r="PEC21" s="224"/>
      <c r="PED21" s="224"/>
      <c r="PEE21" s="224"/>
      <c r="PEF21" s="224"/>
      <c r="PEG21" s="224"/>
      <c r="PEH21" s="224"/>
      <c r="PEI21" s="224"/>
      <c r="PEJ21" s="225"/>
      <c r="PEK21" s="226"/>
      <c r="PEL21" s="224"/>
      <c r="PEM21" s="224"/>
      <c r="PEN21" s="224"/>
      <c r="PEO21" s="224"/>
      <c r="PEP21" s="224"/>
      <c r="PEQ21" s="224"/>
      <c r="PER21" s="224"/>
      <c r="PES21" s="224"/>
      <c r="PET21" s="224"/>
      <c r="PEU21" s="224"/>
      <c r="PEV21" s="224"/>
      <c r="PEW21" s="224"/>
      <c r="PEX21" s="224"/>
      <c r="PEY21" s="224"/>
      <c r="PEZ21" s="224"/>
      <c r="PFA21" s="224"/>
      <c r="PFB21" s="224"/>
      <c r="PFC21" s="224"/>
      <c r="PFD21" s="224"/>
      <c r="PFE21" s="224"/>
      <c r="PFF21" s="224"/>
      <c r="PFG21" s="224"/>
      <c r="PFH21" s="224"/>
      <c r="PFI21" s="225"/>
      <c r="PFJ21" s="226"/>
      <c r="PFK21" s="224"/>
      <c r="PFL21" s="224"/>
      <c r="PFM21" s="224"/>
      <c r="PFN21" s="224"/>
      <c r="PFO21" s="224"/>
      <c r="PFP21" s="224"/>
      <c r="PFQ21" s="224"/>
      <c r="PFR21" s="224"/>
      <c r="PFS21" s="224"/>
      <c r="PFT21" s="224"/>
      <c r="PFU21" s="224"/>
      <c r="PFV21" s="224"/>
      <c r="PFW21" s="224"/>
      <c r="PFX21" s="224"/>
      <c r="PFY21" s="224"/>
      <c r="PFZ21" s="224"/>
      <c r="PGA21" s="224"/>
      <c r="PGB21" s="224"/>
      <c r="PGC21" s="224"/>
      <c r="PGD21" s="224"/>
      <c r="PGE21" s="224"/>
      <c r="PGF21" s="224"/>
      <c r="PGG21" s="224"/>
      <c r="PGH21" s="225"/>
      <c r="PGI21" s="226"/>
      <c r="PGJ21" s="224"/>
      <c r="PGK21" s="224"/>
      <c r="PGL21" s="224"/>
      <c r="PGM21" s="224"/>
      <c r="PGN21" s="224"/>
      <c r="PGO21" s="224"/>
      <c r="PGP21" s="224"/>
      <c r="PGQ21" s="224"/>
      <c r="PGR21" s="224"/>
      <c r="PGS21" s="224"/>
      <c r="PGT21" s="224"/>
      <c r="PGU21" s="224"/>
      <c r="PGV21" s="224"/>
      <c r="PGW21" s="224"/>
      <c r="PGX21" s="224"/>
      <c r="PGY21" s="224"/>
      <c r="PGZ21" s="224"/>
      <c r="PHA21" s="224"/>
      <c r="PHB21" s="224"/>
      <c r="PHC21" s="224"/>
      <c r="PHD21" s="224"/>
      <c r="PHE21" s="224"/>
      <c r="PHF21" s="224"/>
      <c r="PHG21" s="225"/>
      <c r="PHH21" s="226"/>
      <c r="PHI21" s="224"/>
      <c r="PHJ21" s="224"/>
      <c r="PHK21" s="224"/>
      <c r="PHL21" s="224"/>
      <c r="PHM21" s="224"/>
      <c r="PHN21" s="224"/>
      <c r="PHO21" s="224"/>
      <c r="PHP21" s="224"/>
      <c r="PHQ21" s="224"/>
      <c r="PHR21" s="224"/>
      <c r="PHS21" s="224"/>
      <c r="PHT21" s="224"/>
      <c r="PHU21" s="224"/>
      <c r="PHV21" s="224"/>
      <c r="PHW21" s="224"/>
      <c r="PHX21" s="224"/>
      <c r="PHY21" s="224"/>
      <c r="PHZ21" s="224"/>
      <c r="PIA21" s="224"/>
      <c r="PIB21" s="224"/>
      <c r="PIC21" s="224"/>
      <c r="PID21" s="224"/>
      <c r="PIE21" s="224"/>
      <c r="PIF21" s="225"/>
      <c r="PIG21" s="226"/>
      <c r="PIH21" s="224"/>
      <c r="PII21" s="224"/>
      <c r="PIJ21" s="224"/>
      <c r="PIK21" s="224"/>
      <c r="PIL21" s="224"/>
      <c r="PIM21" s="224"/>
      <c r="PIN21" s="224"/>
      <c r="PIO21" s="224"/>
      <c r="PIP21" s="224"/>
      <c r="PIQ21" s="224"/>
      <c r="PIR21" s="224"/>
      <c r="PIS21" s="224"/>
      <c r="PIT21" s="224"/>
      <c r="PIU21" s="224"/>
      <c r="PIV21" s="224"/>
      <c r="PIW21" s="224"/>
      <c r="PIX21" s="224"/>
      <c r="PIY21" s="224"/>
      <c r="PIZ21" s="224"/>
      <c r="PJA21" s="224"/>
      <c r="PJB21" s="224"/>
      <c r="PJC21" s="224"/>
      <c r="PJD21" s="224"/>
      <c r="PJE21" s="225"/>
      <c r="PJF21" s="226"/>
      <c r="PJG21" s="224"/>
      <c r="PJH21" s="224"/>
      <c r="PJI21" s="224"/>
      <c r="PJJ21" s="224"/>
      <c r="PJK21" s="224"/>
      <c r="PJL21" s="224"/>
      <c r="PJM21" s="224"/>
      <c r="PJN21" s="224"/>
      <c r="PJO21" s="224"/>
      <c r="PJP21" s="224"/>
      <c r="PJQ21" s="224"/>
      <c r="PJR21" s="224"/>
      <c r="PJS21" s="224"/>
      <c r="PJT21" s="224"/>
      <c r="PJU21" s="224"/>
      <c r="PJV21" s="224"/>
      <c r="PJW21" s="224"/>
      <c r="PJX21" s="224"/>
      <c r="PJY21" s="224"/>
      <c r="PJZ21" s="224"/>
      <c r="PKA21" s="224"/>
      <c r="PKB21" s="224"/>
      <c r="PKC21" s="224"/>
      <c r="PKD21" s="225"/>
      <c r="PKE21" s="226"/>
      <c r="PKF21" s="224"/>
      <c r="PKG21" s="224"/>
      <c r="PKH21" s="224"/>
      <c r="PKI21" s="224"/>
      <c r="PKJ21" s="224"/>
      <c r="PKK21" s="224"/>
      <c r="PKL21" s="224"/>
      <c r="PKM21" s="224"/>
      <c r="PKN21" s="224"/>
      <c r="PKO21" s="224"/>
      <c r="PKP21" s="224"/>
      <c r="PKQ21" s="224"/>
      <c r="PKR21" s="224"/>
      <c r="PKS21" s="224"/>
      <c r="PKT21" s="224"/>
      <c r="PKU21" s="224"/>
      <c r="PKV21" s="224"/>
      <c r="PKW21" s="224"/>
      <c r="PKX21" s="224"/>
      <c r="PKY21" s="224"/>
      <c r="PKZ21" s="224"/>
      <c r="PLA21" s="224"/>
      <c r="PLB21" s="224"/>
      <c r="PLC21" s="225"/>
      <c r="PLD21" s="226"/>
      <c r="PLE21" s="224"/>
      <c r="PLF21" s="224"/>
      <c r="PLG21" s="224"/>
      <c r="PLH21" s="224"/>
      <c r="PLI21" s="224"/>
      <c r="PLJ21" s="224"/>
      <c r="PLK21" s="224"/>
      <c r="PLL21" s="224"/>
      <c r="PLM21" s="224"/>
      <c r="PLN21" s="224"/>
      <c r="PLO21" s="224"/>
      <c r="PLP21" s="224"/>
      <c r="PLQ21" s="224"/>
      <c r="PLR21" s="224"/>
      <c r="PLS21" s="224"/>
      <c r="PLT21" s="224"/>
      <c r="PLU21" s="224"/>
      <c r="PLV21" s="224"/>
      <c r="PLW21" s="224"/>
      <c r="PLX21" s="224"/>
      <c r="PLY21" s="224"/>
      <c r="PLZ21" s="224"/>
      <c r="PMA21" s="224"/>
      <c r="PMB21" s="225"/>
      <c r="PMC21" s="226"/>
      <c r="PMD21" s="224"/>
      <c r="PME21" s="224"/>
      <c r="PMF21" s="224"/>
      <c r="PMG21" s="224"/>
      <c r="PMH21" s="224"/>
      <c r="PMI21" s="224"/>
      <c r="PMJ21" s="224"/>
      <c r="PMK21" s="224"/>
      <c r="PML21" s="224"/>
      <c r="PMM21" s="224"/>
      <c r="PMN21" s="224"/>
      <c r="PMO21" s="224"/>
      <c r="PMP21" s="224"/>
      <c r="PMQ21" s="224"/>
      <c r="PMR21" s="224"/>
      <c r="PMS21" s="224"/>
      <c r="PMT21" s="224"/>
      <c r="PMU21" s="224"/>
      <c r="PMV21" s="224"/>
      <c r="PMW21" s="224"/>
      <c r="PMX21" s="224"/>
      <c r="PMY21" s="224"/>
      <c r="PMZ21" s="224"/>
      <c r="PNA21" s="225"/>
      <c r="PNB21" s="226"/>
      <c r="PNC21" s="224"/>
      <c r="PND21" s="224"/>
      <c r="PNE21" s="224"/>
      <c r="PNF21" s="224"/>
      <c r="PNG21" s="224"/>
      <c r="PNH21" s="224"/>
      <c r="PNI21" s="224"/>
      <c r="PNJ21" s="224"/>
      <c r="PNK21" s="224"/>
      <c r="PNL21" s="224"/>
      <c r="PNM21" s="224"/>
      <c r="PNN21" s="224"/>
      <c r="PNO21" s="224"/>
      <c r="PNP21" s="224"/>
      <c r="PNQ21" s="224"/>
      <c r="PNR21" s="224"/>
      <c r="PNS21" s="224"/>
      <c r="PNT21" s="224"/>
      <c r="PNU21" s="224"/>
      <c r="PNV21" s="224"/>
      <c r="PNW21" s="224"/>
      <c r="PNX21" s="224"/>
      <c r="PNY21" s="224"/>
      <c r="PNZ21" s="225"/>
      <c r="POA21" s="226"/>
      <c r="POB21" s="224"/>
      <c r="POC21" s="224"/>
      <c r="POD21" s="224"/>
      <c r="POE21" s="224"/>
      <c r="POF21" s="224"/>
      <c r="POG21" s="224"/>
      <c r="POH21" s="224"/>
      <c r="POI21" s="224"/>
      <c r="POJ21" s="224"/>
      <c r="POK21" s="224"/>
      <c r="POL21" s="224"/>
      <c r="POM21" s="224"/>
      <c r="PON21" s="224"/>
      <c r="POO21" s="224"/>
      <c r="POP21" s="224"/>
      <c r="POQ21" s="224"/>
      <c r="POR21" s="224"/>
      <c r="POS21" s="224"/>
      <c r="POT21" s="224"/>
      <c r="POU21" s="224"/>
      <c r="POV21" s="224"/>
      <c r="POW21" s="224"/>
      <c r="POX21" s="224"/>
      <c r="POY21" s="225"/>
      <c r="POZ21" s="226"/>
      <c r="PPA21" s="224"/>
      <c r="PPB21" s="224"/>
      <c r="PPC21" s="224"/>
      <c r="PPD21" s="224"/>
      <c r="PPE21" s="224"/>
      <c r="PPF21" s="224"/>
      <c r="PPG21" s="224"/>
      <c r="PPH21" s="224"/>
      <c r="PPI21" s="224"/>
      <c r="PPJ21" s="224"/>
      <c r="PPK21" s="224"/>
      <c r="PPL21" s="224"/>
      <c r="PPM21" s="224"/>
      <c r="PPN21" s="224"/>
      <c r="PPO21" s="224"/>
      <c r="PPP21" s="224"/>
      <c r="PPQ21" s="224"/>
      <c r="PPR21" s="224"/>
      <c r="PPS21" s="224"/>
      <c r="PPT21" s="224"/>
      <c r="PPU21" s="224"/>
      <c r="PPV21" s="224"/>
      <c r="PPW21" s="224"/>
      <c r="PPX21" s="225"/>
      <c r="PPY21" s="226"/>
      <c r="PPZ21" s="224"/>
      <c r="PQA21" s="224"/>
      <c r="PQB21" s="224"/>
      <c r="PQC21" s="224"/>
      <c r="PQD21" s="224"/>
      <c r="PQE21" s="224"/>
      <c r="PQF21" s="224"/>
      <c r="PQG21" s="224"/>
      <c r="PQH21" s="224"/>
      <c r="PQI21" s="224"/>
      <c r="PQJ21" s="224"/>
      <c r="PQK21" s="224"/>
      <c r="PQL21" s="224"/>
      <c r="PQM21" s="224"/>
      <c r="PQN21" s="224"/>
      <c r="PQO21" s="224"/>
      <c r="PQP21" s="224"/>
      <c r="PQQ21" s="224"/>
      <c r="PQR21" s="224"/>
      <c r="PQS21" s="224"/>
      <c r="PQT21" s="224"/>
      <c r="PQU21" s="224"/>
      <c r="PQV21" s="224"/>
      <c r="PQW21" s="225"/>
      <c r="PQX21" s="226"/>
      <c r="PQY21" s="224"/>
      <c r="PQZ21" s="224"/>
      <c r="PRA21" s="224"/>
      <c r="PRB21" s="224"/>
      <c r="PRC21" s="224"/>
      <c r="PRD21" s="224"/>
      <c r="PRE21" s="224"/>
      <c r="PRF21" s="224"/>
      <c r="PRG21" s="224"/>
      <c r="PRH21" s="224"/>
      <c r="PRI21" s="224"/>
      <c r="PRJ21" s="224"/>
      <c r="PRK21" s="224"/>
      <c r="PRL21" s="224"/>
      <c r="PRM21" s="224"/>
      <c r="PRN21" s="224"/>
      <c r="PRO21" s="224"/>
      <c r="PRP21" s="224"/>
      <c r="PRQ21" s="224"/>
      <c r="PRR21" s="224"/>
      <c r="PRS21" s="224"/>
      <c r="PRT21" s="224"/>
      <c r="PRU21" s="224"/>
      <c r="PRV21" s="225"/>
      <c r="PRW21" s="226"/>
      <c r="PRX21" s="224"/>
      <c r="PRY21" s="224"/>
      <c r="PRZ21" s="224"/>
      <c r="PSA21" s="224"/>
      <c r="PSB21" s="224"/>
      <c r="PSC21" s="224"/>
      <c r="PSD21" s="224"/>
      <c r="PSE21" s="224"/>
      <c r="PSF21" s="224"/>
      <c r="PSG21" s="224"/>
      <c r="PSH21" s="224"/>
      <c r="PSI21" s="224"/>
      <c r="PSJ21" s="224"/>
      <c r="PSK21" s="224"/>
      <c r="PSL21" s="224"/>
      <c r="PSM21" s="224"/>
      <c r="PSN21" s="224"/>
      <c r="PSO21" s="224"/>
      <c r="PSP21" s="224"/>
      <c r="PSQ21" s="224"/>
      <c r="PSR21" s="224"/>
      <c r="PSS21" s="224"/>
      <c r="PST21" s="224"/>
      <c r="PSU21" s="225"/>
      <c r="PSV21" s="226"/>
      <c r="PSW21" s="224"/>
      <c r="PSX21" s="224"/>
      <c r="PSY21" s="224"/>
      <c r="PSZ21" s="224"/>
      <c r="PTA21" s="224"/>
      <c r="PTB21" s="224"/>
      <c r="PTC21" s="224"/>
      <c r="PTD21" s="224"/>
      <c r="PTE21" s="224"/>
      <c r="PTF21" s="224"/>
      <c r="PTG21" s="224"/>
      <c r="PTH21" s="224"/>
      <c r="PTI21" s="224"/>
      <c r="PTJ21" s="224"/>
      <c r="PTK21" s="224"/>
      <c r="PTL21" s="224"/>
      <c r="PTM21" s="224"/>
      <c r="PTN21" s="224"/>
      <c r="PTO21" s="224"/>
      <c r="PTP21" s="224"/>
      <c r="PTQ21" s="224"/>
      <c r="PTR21" s="224"/>
      <c r="PTS21" s="224"/>
      <c r="PTT21" s="225"/>
      <c r="PTU21" s="226"/>
      <c r="PTV21" s="224"/>
      <c r="PTW21" s="224"/>
      <c r="PTX21" s="224"/>
      <c r="PTY21" s="224"/>
      <c r="PTZ21" s="224"/>
      <c r="PUA21" s="224"/>
      <c r="PUB21" s="224"/>
      <c r="PUC21" s="224"/>
      <c r="PUD21" s="224"/>
      <c r="PUE21" s="224"/>
      <c r="PUF21" s="224"/>
      <c r="PUG21" s="224"/>
      <c r="PUH21" s="224"/>
      <c r="PUI21" s="224"/>
      <c r="PUJ21" s="224"/>
      <c r="PUK21" s="224"/>
      <c r="PUL21" s="224"/>
      <c r="PUM21" s="224"/>
      <c r="PUN21" s="224"/>
      <c r="PUO21" s="224"/>
      <c r="PUP21" s="224"/>
      <c r="PUQ21" s="224"/>
      <c r="PUR21" s="224"/>
      <c r="PUS21" s="225"/>
      <c r="PUT21" s="226"/>
      <c r="PUU21" s="224"/>
      <c r="PUV21" s="224"/>
      <c r="PUW21" s="224"/>
      <c r="PUX21" s="224"/>
      <c r="PUY21" s="224"/>
      <c r="PUZ21" s="224"/>
      <c r="PVA21" s="224"/>
      <c r="PVB21" s="224"/>
      <c r="PVC21" s="224"/>
      <c r="PVD21" s="224"/>
      <c r="PVE21" s="224"/>
      <c r="PVF21" s="224"/>
      <c r="PVG21" s="224"/>
      <c r="PVH21" s="224"/>
      <c r="PVI21" s="224"/>
      <c r="PVJ21" s="224"/>
      <c r="PVK21" s="224"/>
      <c r="PVL21" s="224"/>
      <c r="PVM21" s="224"/>
      <c r="PVN21" s="224"/>
      <c r="PVO21" s="224"/>
      <c r="PVP21" s="224"/>
      <c r="PVQ21" s="224"/>
      <c r="PVR21" s="225"/>
      <c r="PVS21" s="226"/>
      <c r="PVT21" s="224"/>
      <c r="PVU21" s="224"/>
      <c r="PVV21" s="224"/>
      <c r="PVW21" s="224"/>
      <c r="PVX21" s="224"/>
      <c r="PVY21" s="224"/>
      <c r="PVZ21" s="224"/>
      <c r="PWA21" s="224"/>
      <c r="PWB21" s="224"/>
      <c r="PWC21" s="224"/>
      <c r="PWD21" s="224"/>
      <c r="PWE21" s="224"/>
      <c r="PWF21" s="224"/>
      <c r="PWG21" s="224"/>
      <c r="PWH21" s="224"/>
      <c r="PWI21" s="224"/>
      <c r="PWJ21" s="224"/>
      <c r="PWK21" s="224"/>
      <c r="PWL21" s="224"/>
      <c r="PWM21" s="224"/>
      <c r="PWN21" s="224"/>
      <c r="PWO21" s="224"/>
      <c r="PWP21" s="224"/>
      <c r="PWQ21" s="225"/>
      <c r="PWR21" s="226"/>
      <c r="PWS21" s="224"/>
      <c r="PWT21" s="224"/>
      <c r="PWU21" s="224"/>
      <c r="PWV21" s="224"/>
      <c r="PWW21" s="224"/>
      <c r="PWX21" s="224"/>
      <c r="PWY21" s="224"/>
      <c r="PWZ21" s="224"/>
      <c r="PXA21" s="224"/>
      <c r="PXB21" s="224"/>
      <c r="PXC21" s="224"/>
      <c r="PXD21" s="224"/>
      <c r="PXE21" s="224"/>
      <c r="PXF21" s="224"/>
      <c r="PXG21" s="224"/>
      <c r="PXH21" s="224"/>
      <c r="PXI21" s="224"/>
      <c r="PXJ21" s="224"/>
      <c r="PXK21" s="224"/>
      <c r="PXL21" s="224"/>
      <c r="PXM21" s="224"/>
      <c r="PXN21" s="224"/>
      <c r="PXO21" s="224"/>
      <c r="PXP21" s="225"/>
      <c r="PXQ21" s="226"/>
      <c r="PXR21" s="224"/>
      <c r="PXS21" s="224"/>
      <c r="PXT21" s="224"/>
      <c r="PXU21" s="224"/>
      <c r="PXV21" s="224"/>
      <c r="PXW21" s="224"/>
      <c r="PXX21" s="224"/>
      <c r="PXY21" s="224"/>
      <c r="PXZ21" s="224"/>
      <c r="PYA21" s="224"/>
      <c r="PYB21" s="224"/>
      <c r="PYC21" s="224"/>
      <c r="PYD21" s="224"/>
      <c r="PYE21" s="224"/>
      <c r="PYF21" s="224"/>
      <c r="PYG21" s="224"/>
      <c r="PYH21" s="224"/>
      <c r="PYI21" s="224"/>
      <c r="PYJ21" s="224"/>
      <c r="PYK21" s="224"/>
      <c r="PYL21" s="224"/>
      <c r="PYM21" s="224"/>
      <c r="PYN21" s="224"/>
      <c r="PYO21" s="225"/>
      <c r="PYP21" s="226"/>
      <c r="PYQ21" s="224"/>
      <c r="PYR21" s="224"/>
      <c r="PYS21" s="224"/>
      <c r="PYT21" s="224"/>
      <c r="PYU21" s="224"/>
      <c r="PYV21" s="224"/>
      <c r="PYW21" s="224"/>
      <c r="PYX21" s="224"/>
      <c r="PYY21" s="224"/>
      <c r="PYZ21" s="224"/>
      <c r="PZA21" s="224"/>
      <c r="PZB21" s="224"/>
      <c r="PZC21" s="224"/>
      <c r="PZD21" s="224"/>
      <c r="PZE21" s="224"/>
      <c r="PZF21" s="224"/>
      <c r="PZG21" s="224"/>
      <c r="PZH21" s="224"/>
      <c r="PZI21" s="224"/>
      <c r="PZJ21" s="224"/>
      <c r="PZK21" s="224"/>
      <c r="PZL21" s="224"/>
      <c r="PZM21" s="224"/>
      <c r="PZN21" s="225"/>
      <c r="PZO21" s="226"/>
      <c r="PZP21" s="224"/>
      <c r="PZQ21" s="224"/>
      <c r="PZR21" s="224"/>
      <c r="PZS21" s="224"/>
      <c r="PZT21" s="224"/>
      <c r="PZU21" s="224"/>
      <c r="PZV21" s="224"/>
      <c r="PZW21" s="224"/>
      <c r="PZX21" s="224"/>
      <c r="PZY21" s="224"/>
      <c r="PZZ21" s="224"/>
      <c r="QAA21" s="224"/>
      <c r="QAB21" s="224"/>
      <c r="QAC21" s="224"/>
      <c r="QAD21" s="224"/>
      <c r="QAE21" s="224"/>
      <c r="QAF21" s="224"/>
      <c r="QAG21" s="224"/>
      <c r="QAH21" s="224"/>
      <c r="QAI21" s="224"/>
      <c r="QAJ21" s="224"/>
      <c r="QAK21" s="224"/>
      <c r="QAL21" s="224"/>
      <c r="QAM21" s="225"/>
      <c r="QAN21" s="226"/>
      <c r="QAO21" s="224"/>
      <c r="QAP21" s="224"/>
      <c r="QAQ21" s="224"/>
      <c r="QAR21" s="224"/>
      <c r="QAS21" s="224"/>
      <c r="QAT21" s="224"/>
      <c r="QAU21" s="224"/>
      <c r="QAV21" s="224"/>
      <c r="QAW21" s="224"/>
      <c r="QAX21" s="224"/>
      <c r="QAY21" s="224"/>
      <c r="QAZ21" s="224"/>
      <c r="QBA21" s="224"/>
      <c r="QBB21" s="224"/>
      <c r="QBC21" s="224"/>
      <c r="QBD21" s="224"/>
      <c r="QBE21" s="224"/>
      <c r="QBF21" s="224"/>
      <c r="QBG21" s="224"/>
      <c r="QBH21" s="224"/>
      <c r="QBI21" s="224"/>
      <c r="QBJ21" s="224"/>
      <c r="QBK21" s="224"/>
      <c r="QBL21" s="225"/>
      <c r="QBM21" s="226"/>
      <c r="QBN21" s="224"/>
      <c r="QBO21" s="224"/>
      <c r="QBP21" s="224"/>
      <c r="QBQ21" s="224"/>
      <c r="QBR21" s="224"/>
      <c r="QBS21" s="224"/>
      <c r="QBT21" s="224"/>
      <c r="QBU21" s="224"/>
      <c r="QBV21" s="224"/>
      <c r="QBW21" s="224"/>
      <c r="QBX21" s="224"/>
      <c r="QBY21" s="224"/>
      <c r="QBZ21" s="224"/>
      <c r="QCA21" s="224"/>
      <c r="QCB21" s="224"/>
      <c r="QCC21" s="224"/>
      <c r="QCD21" s="224"/>
      <c r="QCE21" s="224"/>
      <c r="QCF21" s="224"/>
      <c r="QCG21" s="224"/>
      <c r="QCH21" s="224"/>
      <c r="QCI21" s="224"/>
      <c r="QCJ21" s="224"/>
      <c r="QCK21" s="225"/>
      <c r="QCL21" s="226"/>
      <c r="QCM21" s="224"/>
      <c r="QCN21" s="224"/>
      <c r="QCO21" s="224"/>
      <c r="QCP21" s="224"/>
      <c r="QCQ21" s="224"/>
      <c r="QCR21" s="224"/>
      <c r="QCS21" s="224"/>
      <c r="QCT21" s="224"/>
      <c r="QCU21" s="224"/>
      <c r="QCV21" s="224"/>
      <c r="QCW21" s="224"/>
      <c r="QCX21" s="224"/>
      <c r="QCY21" s="224"/>
      <c r="QCZ21" s="224"/>
      <c r="QDA21" s="224"/>
      <c r="QDB21" s="224"/>
      <c r="QDC21" s="224"/>
      <c r="QDD21" s="224"/>
      <c r="QDE21" s="224"/>
      <c r="QDF21" s="224"/>
      <c r="QDG21" s="224"/>
      <c r="QDH21" s="224"/>
      <c r="QDI21" s="224"/>
      <c r="QDJ21" s="225"/>
      <c r="QDK21" s="226"/>
      <c r="QDL21" s="224"/>
      <c r="QDM21" s="224"/>
      <c r="QDN21" s="224"/>
      <c r="QDO21" s="224"/>
      <c r="QDP21" s="224"/>
      <c r="QDQ21" s="224"/>
      <c r="QDR21" s="224"/>
      <c r="QDS21" s="224"/>
      <c r="QDT21" s="224"/>
      <c r="QDU21" s="224"/>
      <c r="QDV21" s="224"/>
      <c r="QDW21" s="224"/>
      <c r="QDX21" s="224"/>
      <c r="QDY21" s="224"/>
      <c r="QDZ21" s="224"/>
      <c r="QEA21" s="224"/>
      <c r="QEB21" s="224"/>
      <c r="QEC21" s="224"/>
      <c r="QED21" s="224"/>
      <c r="QEE21" s="224"/>
      <c r="QEF21" s="224"/>
      <c r="QEG21" s="224"/>
      <c r="QEH21" s="224"/>
      <c r="QEI21" s="225"/>
      <c r="QEJ21" s="226"/>
      <c r="QEK21" s="224"/>
      <c r="QEL21" s="224"/>
      <c r="QEM21" s="224"/>
      <c r="QEN21" s="224"/>
      <c r="QEO21" s="224"/>
      <c r="QEP21" s="224"/>
      <c r="QEQ21" s="224"/>
      <c r="QER21" s="224"/>
      <c r="QES21" s="224"/>
      <c r="QET21" s="224"/>
      <c r="QEU21" s="224"/>
      <c r="QEV21" s="224"/>
      <c r="QEW21" s="224"/>
      <c r="QEX21" s="224"/>
      <c r="QEY21" s="224"/>
      <c r="QEZ21" s="224"/>
      <c r="QFA21" s="224"/>
      <c r="QFB21" s="224"/>
      <c r="QFC21" s="224"/>
      <c r="QFD21" s="224"/>
      <c r="QFE21" s="224"/>
      <c r="QFF21" s="224"/>
      <c r="QFG21" s="224"/>
      <c r="QFH21" s="225"/>
      <c r="QFI21" s="226"/>
      <c r="QFJ21" s="224"/>
      <c r="QFK21" s="224"/>
      <c r="QFL21" s="224"/>
      <c r="QFM21" s="224"/>
      <c r="QFN21" s="224"/>
      <c r="QFO21" s="224"/>
      <c r="QFP21" s="224"/>
      <c r="QFQ21" s="224"/>
      <c r="QFR21" s="224"/>
      <c r="QFS21" s="224"/>
      <c r="QFT21" s="224"/>
      <c r="QFU21" s="224"/>
      <c r="QFV21" s="224"/>
      <c r="QFW21" s="224"/>
      <c r="QFX21" s="224"/>
      <c r="QFY21" s="224"/>
      <c r="QFZ21" s="224"/>
      <c r="QGA21" s="224"/>
      <c r="QGB21" s="224"/>
      <c r="QGC21" s="224"/>
      <c r="QGD21" s="224"/>
      <c r="QGE21" s="224"/>
      <c r="QGF21" s="224"/>
      <c r="QGG21" s="225"/>
      <c r="QGH21" s="226"/>
      <c r="QGI21" s="224"/>
      <c r="QGJ21" s="224"/>
      <c r="QGK21" s="224"/>
      <c r="QGL21" s="224"/>
      <c r="QGM21" s="224"/>
      <c r="QGN21" s="224"/>
      <c r="QGO21" s="224"/>
      <c r="QGP21" s="224"/>
      <c r="QGQ21" s="224"/>
      <c r="QGR21" s="224"/>
      <c r="QGS21" s="224"/>
      <c r="QGT21" s="224"/>
      <c r="QGU21" s="224"/>
      <c r="QGV21" s="224"/>
      <c r="QGW21" s="224"/>
      <c r="QGX21" s="224"/>
      <c r="QGY21" s="224"/>
      <c r="QGZ21" s="224"/>
      <c r="QHA21" s="224"/>
      <c r="QHB21" s="224"/>
      <c r="QHC21" s="224"/>
      <c r="QHD21" s="224"/>
      <c r="QHE21" s="224"/>
      <c r="QHF21" s="225"/>
      <c r="QHG21" s="226"/>
      <c r="QHH21" s="224"/>
      <c r="QHI21" s="224"/>
      <c r="QHJ21" s="224"/>
      <c r="QHK21" s="224"/>
      <c r="QHL21" s="224"/>
      <c r="QHM21" s="224"/>
      <c r="QHN21" s="224"/>
      <c r="QHO21" s="224"/>
      <c r="QHP21" s="224"/>
      <c r="QHQ21" s="224"/>
      <c r="QHR21" s="224"/>
      <c r="QHS21" s="224"/>
      <c r="QHT21" s="224"/>
      <c r="QHU21" s="224"/>
      <c r="QHV21" s="224"/>
      <c r="QHW21" s="224"/>
      <c r="QHX21" s="224"/>
      <c r="QHY21" s="224"/>
      <c r="QHZ21" s="224"/>
      <c r="QIA21" s="224"/>
      <c r="QIB21" s="224"/>
      <c r="QIC21" s="224"/>
      <c r="QID21" s="224"/>
      <c r="QIE21" s="225"/>
      <c r="QIF21" s="226"/>
      <c r="QIG21" s="224"/>
      <c r="QIH21" s="224"/>
      <c r="QII21" s="224"/>
      <c r="QIJ21" s="224"/>
      <c r="QIK21" s="224"/>
      <c r="QIL21" s="224"/>
      <c r="QIM21" s="224"/>
      <c r="QIN21" s="224"/>
      <c r="QIO21" s="224"/>
      <c r="QIP21" s="224"/>
      <c r="QIQ21" s="224"/>
      <c r="QIR21" s="224"/>
      <c r="QIS21" s="224"/>
      <c r="QIT21" s="224"/>
      <c r="QIU21" s="224"/>
      <c r="QIV21" s="224"/>
      <c r="QIW21" s="224"/>
      <c r="QIX21" s="224"/>
      <c r="QIY21" s="224"/>
      <c r="QIZ21" s="224"/>
      <c r="QJA21" s="224"/>
      <c r="QJB21" s="224"/>
      <c r="QJC21" s="224"/>
      <c r="QJD21" s="225"/>
      <c r="QJE21" s="226"/>
      <c r="QJF21" s="224"/>
      <c r="QJG21" s="224"/>
      <c r="QJH21" s="224"/>
      <c r="QJI21" s="224"/>
      <c r="QJJ21" s="224"/>
      <c r="QJK21" s="224"/>
      <c r="QJL21" s="224"/>
      <c r="QJM21" s="224"/>
      <c r="QJN21" s="224"/>
      <c r="QJO21" s="224"/>
      <c r="QJP21" s="224"/>
      <c r="QJQ21" s="224"/>
      <c r="QJR21" s="224"/>
      <c r="QJS21" s="224"/>
      <c r="QJT21" s="224"/>
      <c r="QJU21" s="224"/>
      <c r="QJV21" s="224"/>
      <c r="QJW21" s="224"/>
      <c r="QJX21" s="224"/>
      <c r="QJY21" s="224"/>
      <c r="QJZ21" s="224"/>
      <c r="QKA21" s="224"/>
      <c r="QKB21" s="224"/>
      <c r="QKC21" s="225"/>
      <c r="QKD21" s="226"/>
      <c r="QKE21" s="224"/>
      <c r="QKF21" s="224"/>
      <c r="QKG21" s="224"/>
      <c r="QKH21" s="224"/>
      <c r="QKI21" s="224"/>
      <c r="QKJ21" s="224"/>
      <c r="QKK21" s="224"/>
      <c r="QKL21" s="224"/>
      <c r="QKM21" s="224"/>
      <c r="QKN21" s="224"/>
      <c r="QKO21" s="224"/>
      <c r="QKP21" s="224"/>
      <c r="QKQ21" s="224"/>
      <c r="QKR21" s="224"/>
      <c r="QKS21" s="224"/>
      <c r="QKT21" s="224"/>
      <c r="QKU21" s="224"/>
      <c r="QKV21" s="224"/>
      <c r="QKW21" s="224"/>
      <c r="QKX21" s="224"/>
      <c r="QKY21" s="224"/>
      <c r="QKZ21" s="224"/>
      <c r="QLA21" s="224"/>
      <c r="QLB21" s="225"/>
      <c r="QLC21" s="226"/>
      <c r="QLD21" s="224"/>
      <c r="QLE21" s="224"/>
      <c r="QLF21" s="224"/>
      <c r="QLG21" s="224"/>
      <c r="QLH21" s="224"/>
      <c r="QLI21" s="224"/>
      <c r="QLJ21" s="224"/>
      <c r="QLK21" s="224"/>
      <c r="QLL21" s="224"/>
      <c r="QLM21" s="224"/>
      <c r="QLN21" s="224"/>
      <c r="QLO21" s="224"/>
      <c r="QLP21" s="224"/>
      <c r="QLQ21" s="224"/>
      <c r="QLR21" s="224"/>
      <c r="QLS21" s="224"/>
      <c r="QLT21" s="224"/>
      <c r="QLU21" s="224"/>
      <c r="QLV21" s="224"/>
      <c r="QLW21" s="224"/>
      <c r="QLX21" s="224"/>
      <c r="QLY21" s="224"/>
      <c r="QLZ21" s="224"/>
      <c r="QMA21" s="225"/>
      <c r="QMB21" s="226"/>
      <c r="QMC21" s="224"/>
      <c r="QMD21" s="224"/>
      <c r="QME21" s="224"/>
      <c r="QMF21" s="224"/>
      <c r="QMG21" s="224"/>
      <c r="QMH21" s="224"/>
      <c r="QMI21" s="224"/>
      <c r="QMJ21" s="224"/>
      <c r="QMK21" s="224"/>
      <c r="QML21" s="224"/>
      <c r="QMM21" s="224"/>
      <c r="QMN21" s="224"/>
      <c r="QMO21" s="224"/>
      <c r="QMP21" s="224"/>
      <c r="QMQ21" s="224"/>
      <c r="QMR21" s="224"/>
      <c r="QMS21" s="224"/>
      <c r="QMT21" s="224"/>
      <c r="QMU21" s="224"/>
      <c r="QMV21" s="224"/>
      <c r="QMW21" s="224"/>
      <c r="QMX21" s="224"/>
      <c r="QMY21" s="224"/>
      <c r="QMZ21" s="225"/>
      <c r="QNA21" s="226"/>
      <c r="QNB21" s="224"/>
      <c r="QNC21" s="224"/>
      <c r="QND21" s="224"/>
      <c r="QNE21" s="224"/>
      <c r="QNF21" s="224"/>
      <c r="QNG21" s="224"/>
      <c r="QNH21" s="224"/>
      <c r="QNI21" s="224"/>
      <c r="QNJ21" s="224"/>
      <c r="QNK21" s="224"/>
      <c r="QNL21" s="224"/>
      <c r="QNM21" s="224"/>
      <c r="QNN21" s="224"/>
      <c r="QNO21" s="224"/>
      <c r="QNP21" s="224"/>
      <c r="QNQ21" s="224"/>
      <c r="QNR21" s="224"/>
      <c r="QNS21" s="224"/>
      <c r="QNT21" s="224"/>
      <c r="QNU21" s="224"/>
      <c r="QNV21" s="224"/>
      <c r="QNW21" s="224"/>
      <c r="QNX21" s="224"/>
      <c r="QNY21" s="225"/>
      <c r="QNZ21" s="226"/>
      <c r="QOA21" s="224"/>
      <c r="QOB21" s="224"/>
      <c r="QOC21" s="224"/>
      <c r="QOD21" s="224"/>
      <c r="QOE21" s="224"/>
      <c r="QOF21" s="224"/>
      <c r="QOG21" s="224"/>
      <c r="QOH21" s="224"/>
      <c r="QOI21" s="224"/>
      <c r="QOJ21" s="224"/>
      <c r="QOK21" s="224"/>
      <c r="QOL21" s="224"/>
      <c r="QOM21" s="224"/>
      <c r="QON21" s="224"/>
      <c r="QOO21" s="224"/>
      <c r="QOP21" s="224"/>
      <c r="QOQ21" s="224"/>
      <c r="QOR21" s="224"/>
      <c r="QOS21" s="224"/>
      <c r="QOT21" s="224"/>
      <c r="QOU21" s="224"/>
      <c r="QOV21" s="224"/>
      <c r="QOW21" s="224"/>
      <c r="QOX21" s="225"/>
      <c r="QOY21" s="226"/>
      <c r="QOZ21" s="224"/>
      <c r="QPA21" s="224"/>
      <c r="QPB21" s="224"/>
      <c r="QPC21" s="224"/>
      <c r="QPD21" s="224"/>
      <c r="QPE21" s="224"/>
      <c r="QPF21" s="224"/>
      <c r="QPG21" s="224"/>
      <c r="QPH21" s="224"/>
      <c r="QPI21" s="224"/>
      <c r="QPJ21" s="224"/>
      <c r="QPK21" s="224"/>
      <c r="QPL21" s="224"/>
      <c r="QPM21" s="224"/>
      <c r="QPN21" s="224"/>
      <c r="QPO21" s="224"/>
      <c r="QPP21" s="224"/>
      <c r="QPQ21" s="224"/>
      <c r="QPR21" s="224"/>
      <c r="QPS21" s="224"/>
      <c r="QPT21" s="224"/>
      <c r="QPU21" s="224"/>
      <c r="QPV21" s="224"/>
      <c r="QPW21" s="225"/>
      <c r="QPX21" s="226"/>
      <c r="QPY21" s="224"/>
      <c r="QPZ21" s="224"/>
      <c r="QQA21" s="224"/>
      <c r="QQB21" s="224"/>
      <c r="QQC21" s="224"/>
      <c r="QQD21" s="224"/>
      <c r="QQE21" s="224"/>
      <c r="QQF21" s="224"/>
      <c r="QQG21" s="224"/>
      <c r="QQH21" s="224"/>
      <c r="QQI21" s="224"/>
      <c r="QQJ21" s="224"/>
      <c r="QQK21" s="224"/>
      <c r="QQL21" s="224"/>
      <c r="QQM21" s="224"/>
      <c r="QQN21" s="224"/>
      <c r="QQO21" s="224"/>
      <c r="QQP21" s="224"/>
      <c r="QQQ21" s="224"/>
      <c r="QQR21" s="224"/>
      <c r="QQS21" s="224"/>
      <c r="QQT21" s="224"/>
      <c r="QQU21" s="224"/>
      <c r="QQV21" s="225"/>
      <c r="QQW21" s="226"/>
      <c r="QQX21" s="224"/>
      <c r="QQY21" s="224"/>
      <c r="QQZ21" s="224"/>
      <c r="QRA21" s="224"/>
      <c r="QRB21" s="224"/>
      <c r="QRC21" s="224"/>
      <c r="QRD21" s="224"/>
      <c r="QRE21" s="224"/>
      <c r="QRF21" s="224"/>
      <c r="QRG21" s="224"/>
      <c r="QRH21" s="224"/>
      <c r="QRI21" s="224"/>
      <c r="QRJ21" s="224"/>
      <c r="QRK21" s="224"/>
      <c r="QRL21" s="224"/>
      <c r="QRM21" s="224"/>
      <c r="QRN21" s="224"/>
      <c r="QRO21" s="224"/>
      <c r="QRP21" s="224"/>
      <c r="QRQ21" s="224"/>
      <c r="QRR21" s="224"/>
      <c r="QRS21" s="224"/>
      <c r="QRT21" s="224"/>
      <c r="QRU21" s="225"/>
      <c r="QRV21" s="226"/>
      <c r="QRW21" s="224"/>
      <c r="QRX21" s="224"/>
      <c r="QRY21" s="224"/>
      <c r="QRZ21" s="224"/>
      <c r="QSA21" s="224"/>
      <c r="QSB21" s="224"/>
      <c r="QSC21" s="224"/>
      <c r="QSD21" s="224"/>
      <c r="QSE21" s="224"/>
      <c r="QSF21" s="224"/>
      <c r="QSG21" s="224"/>
      <c r="QSH21" s="224"/>
      <c r="QSI21" s="224"/>
      <c r="QSJ21" s="224"/>
      <c r="QSK21" s="224"/>
      <c r="QSL21" s="224"/>
      <c r="QSM21" s="224"/>
      <c r="QSN21" s="224"/>
      <c r="QSO21" s="224"/>
      <c r="QSP21" s="224"/>
      <c r="QSQ21" s="224"/>
      <c r="QSR21" s="224"/>
      <c r="QSS21" s="224"/>
      <c r="QST21" s="225"/>
      <c r="QSU21" s="226"/>
      <c r="QSV21" s="224"/>
      <c r="QSW21" s="224"/>
      <c r="QSX21" s="224"/>
      <c r="QSY21" s="224"/>
      <c r="QSZ21" s="224"/>
      <c r="QTA21" s="224"/>
      <c r="QTB21" s="224"/>
      <c r="QTC21" s="224"/>
      <c r="QTD21" s="224"/>
      <c r="QTE21" s="224"/>
      <c r="QTF21" s="224"/>
      <c r="QTG21" s="224"/>
      <c r="QTH21" s="224"/>
      <c r="QTI21" s="224"/>
      <c r="QTJ21" s="224"/>
      <c r="QTK21" s="224"/>
      <c r="QTL21" s="224"/>
      <c r="QTM21" s="224"/>
      <c r="QTN21" s="224"/>
      <c r="QTO21" s="224"/>
      <c r="QTP21" s="224"/>
      <c r="QTQ21" s="224"/>
      <c r="QTR21" s="224"/>
      <c r="QTS21" s="225"/>
      <c r="QTT21" s="226"/>
      <c r="QTU21" s="224"/>
      <c r="QTV21" s="224"/>
      <c r="QTW21" s="224"/>
      <c r="QTX21" s="224"/>
      <c r="QTY21" s="224"/>
      <c r="QTZ21" s="224"/>
      <c r="QUA21" s="224"/>
      <c r="QUB21" s="224"/>
      <c r="QUC21" s="224"/>
      <c r="QUD21" s="224"/>
      <c r="QUE21" s="224"/>
      <c r="QUF21" s="224"/>
      <c r="QUG21" s="224"/>
      <c r="QUH21" s="224"/>
      <c r="QUI21" s="224"/>
      <c r="QUJ21" s="224"/>
      <c r="QUK21" s="224"/>
      <c r="QUL21" s="224"/>
      <c r="QUM21" s="224"/>
      <c r="QUN21" s="224"/>
      <c r="QUO21" s="224"/>
      <c r="QUP21" s="224"/>
      <c r="QUQ21" s="224"/>
      <c r="QUR21" s="225"/>
      <c r="QUS21" s="226"/>
      <c r="QUT21" s="224"/>
      <c r="QUU21" s="224"/>
      <c r="QUV21" s="224"/>
      <c r="QUW21" s="224"/>
      <c r="QUX21" s="224"/>
      <c r="QUY21" s="224"/>
      <c r="QUZ21" s="224"/>
      <c r="QVA21" s="224"/>
      <c r="QVB21" s="224"/>
      <c r="QVC21" s="224"/>
      <c r="QVD21" s="224"/>
      <c r="QVE21" s="224"/>
      <c r="QVF21" s="224"/>
      <c r="QVG21" s="224"/>
      <c r="QVH21" s="224"/>
      <c r="QVI21" s="224"/>
      <c r="QVJ21" s="224"/>
      <c r="QVK21" s="224"/>
      <c r="QVL21" s="224"/>
      <c r="QVM21" s="224"/>
      <c r="QVN21" s="224"/>
      <c r="QVO21" s="224"/>
      <c r="QVP21" s="224"/>
      <c r="QVQ21" s="225"/>
      <c r="QVR21" s="226"/>
      <c r="QVS21" s="224"/>
      <c r="QVT21" s="224"/>
      <c r="QVU21" s="224"/>
      <c r="QVV21" s="224"/>
      <c r="QVW21" s="224"/>
      <c r="QVX21" s="224"/>
      <c r="QVY21" s="224"/>
      <c r="QVZ21" s="224"/>
      <c r="QWA21" s="224"/>
      <c r="QWB21" s="224"/>
      <c r="QWC21" s="224"/>
      <c r="QWD21" s="224"/>
      <c r="QWE21" s="224"/>
      <c r="QWF21" s="224"/>
      <c r="QWG21" s="224"/>
      <c r="QWH21" s="224"/>
      <c r="QWI21" s="224"/>
      <c r="QWJ21" s="224"/>
      <c r="QWK21" s="224"/>
      <c r="QWL21" s="224"/>
      <c r="QWM21" s="224"/>
      <c r="QWN21" s="224"/>
      <c r="QWO21" s="224"/>
      <c r="QWP21" s="225"/>
      <c r="QWQ21" s="226"/>
      <c r="QWR21" s="224"/>
      <c r="QWS21" s="224"/>
      <c r="QWT21" s="224"/>
      <c r="QWU21" s="224"/>
      <c r="QWV21" s="224"/>
      <c r="QWW21" s="224"/>
      <c r="QWX21" s="224"/>
      <c r="QWY21" s="224"/>
      <c r="QWZ21" s="224"/>
      <c r="QXA21" s="224"/>
      <c r="QXB21" s="224"/>
      <c r="QXC21" s="224"/>
      <c r="QXD21" s="224"/>
      <c r="QXE21" s="224"/>
      <c r="QXF21" s="224"/>
      <c r="QXG21" s="224"/>
      <c r="QXH21" s="224"/>
      <c r="QXI21" s="224"/>
      <c r="QXJ21" s="224"/>
      <c r="QXK21" s="224"/>
      <c r="QXL21" s="224"/>
      <c r="QXM21" s="224"/>
      <c r="QXN21" s="224"/>
      <c r="QXO21" s="225"/>
      <c r="QXP21" s="226"/>
      <c r="QXQ21" s="224"/>
      <c r="QXR21" s="224"/>
      <c r="QXS21" s="224"/>
      <c r="QXT21" s="224"/>
      <c r="QXU21" s="224"/>
      <c r="QXV21" s="224"/>
      <c r="QXW21" s="224"/>
      <c r="QXX21" s="224"/>
      <c r="QXY21" s="224"/>
      <c r="QXZ21" s="224"/>
      <c r="QYA21" s="224"/>
      <c r="QYB21" s="224"/>
      <c r="QYC21" s="224"/>
      <c r="QYD21" s="224"/>
      <c r="QYE21" s="224"/>
      <c r="QYF21" s="224"/>
      <c r="QYG21" s="224"/>
      <c r="QYH21" s="224"/>
      <c r="QYI21" s="224"/>
      <c r="QYJ21" s="224"/>
      <c r="QYK21" s="224"/>
      <c r="QYL21" s="224"/>
      <c r="QYM21" s="224"/>
      <c r="QYN21" s="225"/>
      <c r="QYO21" s="226"/>
      <c r="QYP21" s="224"/>
      <c r="QYQ21" s="224"/>
      <c r="QYR21" s="224"/>
      <c r="QYS21" s="224"/>
      <c r="QYT21" s="224"/>
      <c r="QYU21" s="224"/>
      <c r="QYV21" s="224"/>
      <c r="QYW21" s="224"/>
      <c r="QYX21" s="224"/>
      <c r="QYY21" s="224"/>
      <c r="QYZ21" s="224"/>
      <c r="QZA21" s="224"/>
      <c r="QZB21" s="224"/>
      <c r="QZC21" s="224"/>
      <c r="QZD21" s="224"/>
      <c r="QZE21" s="224"/>
      <c r="QZF21" s="224"/>
      <c r="QZG21" s="224"/>
      <c r="QZH21" s="224"/>
      <c r="QZI21" s="224"/>
      <c r="QZJ21" s="224"/>
      <c r="QZK21" s="224"/>
      <c r="QZL21" s="224"/>
      <c r="QZM21" s="225"/>
      <c r="QZN21" s="226"/>
      <c r="QZO21" s="224"/>
      <c r="QZP21" s="224"/>
      <c r="QZQ21" s="224"/>
      <c r="QZR21" s="224"/>
      <c r="QZS21" s="224"/>
      <c r="QZT21" s="224"/>
      <c r="QZU21" s="224"/>
      <c r="QZV21" s="224"/>
      <c r="QZW21" s="224"/>
      <c r="QZX21" s="224"/>
      <c r="QZY21" s="224"/>
      <c r="QZZ21" s="224"/>
      <c r="RAA21" s="224"/>
      <c r="RAB21" s="224"/>
      <c r="RAC21" s="224"/>
      <c r="RAD21" s="224"/>
      <c r="RAE21" s="224"/>
      <c r="RAF21" s="224"/>
      <c r="RAG21" s="224"/>
      <c r="RAH21" s="224"/>
      <c r="RAI21" s="224"/>
      <c r="RAJ21" s="224"/>
      <c r="RAK21" s="224"/>
      <c r="RAL21" s="225"/>
      <c r="RAM21" s="226"/>
      <c r="RAN21" s="224"/>
      <c r="RAO21" s="224"/>
      <c r="RAP21" s="224"/>
      <c r="RAQ21" s="224"/>
      <c r="RAR21" s="224"/>
      <c r="RAS21" s="224"/>
      <c r="RAT21" s="224"/>
      <c r="RAU21" s="224"/>
      <c r="RAV21" s="224"/>
      <c r="RAW21" s="224"/>
      <c r="RAX21" s="224"/>
      <c r="RAY21" s="224"/>
      <c r="RAZ21" s="224"/>
      <c r="RBA21" s="224"/>
      <c r="RBB21" s="224"/>
      <c r="RBC21" s="224"/>
      <c r="RBD21" s="224"/>
      <c r="RBE21" s="224"/>
      <c r="RBF21" s="224"/>
      <c r="RBG21" s="224"/>
      <c r="RBH21" s="224"/>
      <c r="RBI21" s="224"/>
      <c r="RBJ21" s="224"/>
      <c r="RBK21" s="225"/>
      <c r="RBL21" s="226"/>
      <c r="RBM21" s="224"/>
      <c r="RBN21" s="224"/>
      <c r="RBO21" s="224"/>
      <c r="RBP21" s="224"/>
      <c r="RBQ21" s="224"/>
      <c r="RBR21" s="224"/>
      <c r="RBS21" s="224"/>
      <c r="RBT21" s="224"/>
      <c r="RBU21" s="224"/>
      <c r="RBV21" s="224"/>
      <c r="RBW21" s="224"/>
      <c r="RBX21" s="224"/>
      <c r="RBY21" s="224"/>
      <c r="RBZ21" s="224"/>
      <c r="RCA21" s="224"/>
      <c r="RCB21" s="224"/>
      <c r="RCC21" s="224"/>
      <c r="RCD21" s="224"/>
      <c r="RCE21" s="224"/>
      <c r="RCF21" s="224"/>
      <c r="RCG21" s="224"/>
      <c r="RCH21" s="224"/>
      <c r="RCI21" s="224"/>
      <c r="RCJ21" s="225"/>
      <c r="RCK21" s="226"/>
      <c r="RCL21" s="224"/>
      <c r="RCM21" s="224"/>
      <c r="RCN21" s="224"/>
      <c r="RCO21" s="224"/>
      <c r="RCP21" s="224"/>
      <c r="RCQ21" s="224"/>
      <c r="RCR21" s="224"/>
      <c r="RCS21" s="224"/>
      <c r="RCT21" s="224"/>
      <c r="RCU21" s="224"/>
      <c r="RCV21" s="224"/>
      <c r="RCW21" s="224"/>
      <c r="RCX21" s="224"/>
      <c r="RCY21" s="224"/>
      <c r="RCZ21" s="224"/>
      <c r="RDA21" s="224"/>
      <c r="RDB21" s="224"/>
      <c r="RDC21" s="224"/>
      <c r="RDD21" s="224"/>
      <c r="RDE21" s="224"/>
      <c r="RDF21" s="224"/>
      <c r="RDG21" s="224"/>
      <c r="RDH21" s="224"/>
      <c r="RDI21" s="225"/>
      <c r="RDJ21" s="226"/>
      <c r="RDK21" s="224"/>
      <c r="RDL21" s="224"/>
      <c r="RDM21" s="224"/>
      <c r="RDN21" s="224"/>
      <c r="RDO21" s="224"/>
      <c r="RDP21" s="224"/>
      <c r="RDQ21" s="224"/>
      <c r="RDR21" s="224"/>
      <c r="RDS21" s="224"/>
      <c r="RDT21" s="224"/>
      <c r="RDU21" s="224"/>
      <c r="RDV21" s="224"/>
      <c r="RDW21" s="224"/>
      <c r="RDX21" s="224"/>
      <c r="RDY21" s="224"/>
      <c r="RDZ21" s="224"/>
      <c r="REA21" s="224"/>
      <c r="REB21" s="224"/>
      <c r="REC21" s="224"/>
      <c r="RED21" s="224"/>
      <c r="REE21" s="224"/>
      <c r="REF21" s="224"/>
      <c r="REG21" s="224"/>
      <c r="REH21" s="225"/>
      <c r="REI21" s="226"/>
      <c r="REJ21" s="224"/>
      <c r="REK21" s="224"/>
      <c r="REL21" s="224"/>
      <c r="REM21" s="224"/>
      <c r="REN21" s="224"/>
      <c r="REO21" s="224"/>
      <c r="REP21" s="224"/>
      <c r="REQ21" s="224"/>
      <c r="RER21" s="224"/>
      <c r="RES21" s="224"/>
      <c r="RET21" s="224"/>
      <c r="REU21" s="224"/>
      <c r="REV21" s="224"/>
      <c r="REW21" s="224"/>
      <c r="REX21" s="224"/>
      <c r="REY21" s="224"/>
      <c r="REZ21" s="224"/>
      <c r="RFA21" s="224"/>
      <c r="RFB21" s="224"/>
      <c r="RFC21" s="224"/>
      <c r="RFD21" s="224"/>
      <c r="RFE21" s="224"/>
      <c r="RFF21" s="224"/>
      <c r="RFG21" s="225"/>
      <c r="RFH21" s="226"/>
      <c r="RFI21" s="224"/>
      <c r="RFJ21" s="224"/>
      <c r="RFK21" s="224"/>
      <c r="RFL21" s="224"/>
      <c r="RFM21" s="224"/>
      <c r="RFN21" s="224"/>
      <c r="RFO21" s="224"/>
      <c r="RFP21" s="224"/>
      <c r="RFQ21" s="224"/>
      <c r="RFR21" s="224"/>
      <c r="RFS21" s="224"/>
      <c r="RFT21" s="224"/>
      <c r="RFU21" s="224"/>
      <c r="RFV21" s="224"/>
      <c r="RFW21" s="224"/>
      <c r="RFX21" s="224"/>
      <c r="RFY21" s="224"/>
      <c r="RFZ21" s="224"/>
      <c r="RGA21" s="224"/>
      <c r="RGB21" s="224"/>
      <c r="RGC21" s="224"/>
      <c r="RGD21" s="224"/>
      <c r="RGE21" s="224"/>
      <c r="RGF21" s="225"/>
      <c r="RGG21" s="226"/>
      <c r="RGH21" s="224"/>
      <c r="RGI21" s="224"/>
      <c r="RGJ21" s="224"/>
      <c r="RGK21" s="224"/>
      <c r="RGL21" s="224"/>
      <c r="RGM21" s="224"/>
      <c r="RGN21" s="224"/>
      <c r="RGO21" s="224"/>
      <c r="RGP21" s="224"/>
      <c r="RGQ21" s="224"/>
      <c r="RGR21" s="224"/>
      <c r="RGS21" s="224"/>
      <c r="RGT21" s="224"/>
      <c r="RGU21" s="224"/>
      <c r="RGV21" s="224"/>
      <c r="RGW21" s="224"/>
      <c r="RGX21" s="224"/>
      <c r="RGY21" s="224"/>
      <c r="RGZ21" s="224"/>
      <c r="RHA21" s="224"/>
      <c r="RHB21" s="224"/>
      <c r="RHC21" s="224"/>
      <c r="RHD21" s="224"/>
      <c r="RHE21" s="225"/>
      <c r="RHF21" s="226"/>
      <c r="RHG21" s="224"/>
      <c r="RHH21" s="224"/>
      <c r="RHI21" s="224"/>
      <c r="RHJ21" s="224"/>
      <c r="RHK21" s="224"/>
      <c r="RHL21" s="224"/>
      <c r="RHM21" s="224"/>
      <c r="RHN21" s="224"/>
      <c r="RHO21" s="224"/>
      <c r="RHP21" s="224"/>
      <c r="RHQ21" s="224"/>
      <c r="RHR21" s="224"/>
      <c r="RHS21" s="224"/>
      <c r="RHT21" s="224"/>
      <c r="RHU21" s="224"/>
      <c r="RHV21" s="224"/>
      <c r="RHW21" s="224"/>
      <c r="RHX21" s="224"/>
      <c r="RHY21" s="224"/>
      <c r="RHZ21" s="224"/>
      <c r="RIA21" s="224"/>
      <c r="RIB21" s="224"/>
      <c r="RIC21" s="224"/>
      <c r="RID21" s="225"/>
      <c r="RIE21" s="226"/>
      <c r="RIF21" s="224"/>
      <c r="RIG21" s="224"/>
      <c r="RIH21" s="224"/>
      <c r="RII21" s="224"/>
      <c r="RIJ21" s="224"/>
      <c r="RIK21" s="224"/>
      <c r="RIL21" s="224"/>
      <c r="RIM21" s="224"/>
      <c r="RIN21" s="224"/>
      <c r="RIO21" s="224"/>
      <c r="RIP21" s="224"/>
      <c r="RIQ21" s="224"/>
      <c r="RIR21" s="224"/>
      <c r="RIS21" s="224"/>
      <c r="RIT21" s="224"/>
      <c r="RIU21" s="224"/>
      <c r="RIV21" s="224"/>
      <c r="RIW21" s="224"/>
      <c r="RIX21" s="224"/>
      <c r="RIY21" s="224"/>
      <c r="RIZ21" s="224"/>
      <c r="RJA21" s="224"/>
      <c r="RJB21" s="224"/>
      <c r="RJC21" s="225"/>
      <c r="RJD21" s="226"/>
      <c r="RJE21" s="224"/>
      <c r="RJF21" s="224"/>
      <c r="RJG21" s="224"/>
      <c r="RJH21" s="224"/>
      <c r="RJI21" s="224"/>
      <c r="RJJ21" s="224"/>
      <c r="RJK21" s="224"/>
      <c r="RJL21" s="224"/>
      <c r="RJM21" s="224"/>
      <c r="RJN21" s="224"/>
      <c r="RJO21" s="224"/>
      <c r="RJP21" s="224"/>
      <c r="RJQ21" s="224"/>
      <c r="RJR21" s="224"/>
      <c r="RJS21" s="224"/>
      <c r="RJT21" s="224"/>
      <c r="RJU21" s="224"/>
      <c r="RJV21" s="224"/>
      <c r="RJW21" s="224"/>
      <c r="RJX21" s="224"/>
      <c r="RJY21" s="224"/>
      <c r="RJZ21" s="224"/>
      <c r="RKA21" s="224"/>
      <c r="RKB21" s="225"/>
      <c r="RKC21" s="226"/>
      <c r="RKD21" s="224"/>
      <c r="RKE21" s="224"/>
      <c r="RKF21" s="224"/>
      <c r="RKG21" s="224"/>
      <c r="RKH21" s="224"/>
      <c r="RKI21" s="224"/>
      <c r="RKJ21" s="224"/>
      <c r="RKK21" s="224"/>
      <c r="RKL21" s="224"/>
      <c r="RKM21" s="224"/>
      <c r="RKN21" s="224"/>
      <c r="RKO21" s="224"/>
      <c r="RKP21" s="224"/>
      <c r="RKQ21" s="224"/>
      <c r="RKR21" s="224"/>
      <c r="RKS21" s="224"/>
      <c r="RKT21" s="224"/>
      <c r="RKU21" s="224"/>
      <c r="RKV21" s="224"/>
      <c r="RKW21" s="224"/>
      <c r="RKX21" s="224"/>
      <c r="RKY21" s="224"/>
      <c r="RKZ21" s="224"/>
      <c r="RLA21" s="225"/>
      <c r="RLB21" s="226"/>
      <c r="RLC21" s="224"/>
      <c r="RLD21" s="224"/>
      <c r="RLE21" s="224"/>
      <c r="RLF21" s="224"/>
      <c r="RLG21" s="224"/>
      <c r="RLH21" s="224"/>
      <c r="RLI21" s="224"/>
      <c r="RLJ21" s="224"/>
      <c r="RLK21" s="224"/>
      <c r="RLL21" s="224"/>
      <c r="RLM21" s="224"/>
      <c r="RLN21" s="224"/>
      <c r="RLO21" s="224"/>
      <c r="RLP21" s="224"/>
      <c r="RLQ21" s="224"/>
      <c r="RLR21" s="224"/>
      <c r="RLS21" s="224"/>
      <c r="RLT21" s="224"/>
      <c r="RLU21" s="224"/>
      <c r="RLV21" s="224"/>
      <c r="RLW21" s="224"/>
      <c r="RLX21" s="224"/>
      <c r="RLY21" s="224"/>
      <c r="RLZ21" s="225"/>
      <c r="RMA21" s="226"/>
      <c r="RMB21" s="224"/>
      <c r="RMC21" s="224"/>
      <c r="RMD21" s="224"/>
      <c r="RME21" s="224"/>
      <c r="RMF21" s="224"/>
      <c r="RMG21" s="224"/>
      <c r="RMH21" s="224"/>
      <c r="RMI21" s="224"/>
      <c r="RMJ21" s="224"/>
      <c r="RMK21" s="224"/>
      <c r="RML21" s="224"/>
      <c r="RMM21" s="224"/>
      <c r="RMN21" s="224"/>
      <c r="RMO21" s="224"/>
      <c r="RMP21" s="224"/>
      <c r="RMQ21" s="224"/>
      <c r="RMR21" s="224"/>
      <c r="RMS21" s="224"/>
      <c r="RMT21" s="224"/>
      <c r="RMU21" s="224"/>
      <c r="RMV21" s="224"/>
      <c r="RMW21" s="224"/>
      <c r="RMX21" s="224"/>
      <c r="RMY21" s="225"/>
      <c r="RMZ21" s="226"/>
      <c r="RNA21" s="224"/>
      <c r="RNB21" s="224"/>
      <c r="RNC21" s="224"/>
      <c r="RND21" s="224"/>
      <c r="RNE21" s="224"/>
      <c r="RNF21" s="224"/>
      <c r="RNG21" s="224"/>
      <c r="RNH21" s="224"/>
      <c r="RNI21" s="224"/>
      <c r="RNJ21" s="224"/>
      <c r="RNK21" s="224"/>
      <c r="RNL21" s="224"/>
      <c r="RNM21" s="224"/>
      <c r="RNN21" s="224"/>
      <c r="RNO21" s="224"/>
      <c r="RNP21" s="224"/>
      <c r="RNQ21" s="224"/>
      <c r="RNR21" s="224"/>
      <c r="RNS21" s="224"/>
      <c r="RNT21" s="224"/>
      <c r="RNU21" s="224"/>
      <c r="RNV21" s="224"/>
      <c r="RNW21" s="224"/>
      <c r="RNX21" s="225"/>
      <c r="RNY21" s="226"/>
      <c r="RNZ21" s="224"/>
      <c r="ROA21" s="224"/>
      <c r="ROB21" s="224"/>
      <c r="ROC21" s="224"/>
      <c r="ROD21" s="224"/>
      <c r="ROE21" s="224"/>
      <c r="ROF21" s="224"/>
      <c r="ROG21" s="224"/>
      <c r="ROH21" s="224"/>
      <c r="ROI21" s="224"/>
      <c r="ROJ21" s="224"/>
      <c r="ROK21" s="224"/>
      <c r="ROL21" s="224"/>
      <c r="ROM21" s="224"/>
      <c r="RON21" s="224"/>
      <c r="ROO21" s="224"/>
      <c r="ROP21" s="224"/>
      <c r="ROQ21" s="224"/>
      <c r="ROR21" s="224"/>
      <c r="ROS21" s="224"/>
      <c r="ROT21" s="224"/>
      <c r="ROU21" s="224"/>
      <c r="ROV21" s="224"/>
      <c r="ROW21" s="225"/>
      <c r="ROX21" s="226"/>
      <c r="ROY21" s="224"/>
      <c r="ROZ21" s="224"/>
      <c r="RPA21" s="224"/>
      <c r="RPB21" s="224"/>
      <c r="RPC21" s="224"/>
      <c r="RPD21" s="224"/>
      <c r="RPE21" s="224"/>
      <c r="RPF21" s="224"/>
      <c r="RPG21" s="224"/>
      <c r="RPH21" s="224"/>
      <c r="RPI21" s="224"/>
      <c r="RPJ21" s="224"/>
      <c r="RPK21" s="224"/>
      <c r="RPL21" s="224"/>
      <c r="RPM21" s="224"/>
      <c r="RPN21" s="224"/>
      <c r="RPO21" s="224"/>
      <c r="RPP21" s="224"/>
      <c r="RPQ21" s="224"/>
      <c r="RPR21" s="224"/>
      <c r="RPS21" s="224"/>
      <c r="RPT21" s="224"/>
      <c r="RPU21" s="224"/>
      <c r="RPV21" s="225"/>
      <c r="RPW21" s="226"/>
      <c r="RPX21" s="224"/>
      <c r="RPY21" s="224"/>
      <c r="RPZ21" s="224"/>
      <c r="RQA21" s="224"/>
      <c r="RQB21" s="224"/>
      <c r="RQC21" s="224"/>
      <c r="RQD21" s="224"/>
      <c r="RQE21" s="224"/>
      <c r="RQF21" s="224"/>
      <c r="RQG21" s="224"/>
      <c r="RQH21" s="224"/>
      <c r="RQI21" s="224"/>
      <c r="RQJ21" s="224"/>
      <c r="RQK21" s="224"/>
      <c r="RQL21" s="224"/>
      <c r="RQM21" s="224"/>
      <c r="RQN21" s="224"/>
      <c r="RQO21" s="224"/>
      <c r="RQP21" s="224"/>
      <c r="RQQ21" s="224"/>
      <c r="RQR21" s="224"/>
      <c r="RQS21" s="224"/>
      <c r="RQT21" s="224"/>
      <c r="RQU21" s="225"/>
      <c r="RQV21" s="226"/>
      <c r="RQW21" s="224"/>
      <c r="RQX21" s="224"/>
      <c r="RQY21" s="224"/>
      <c r="RQZ21" s="224"/>
      <c r="RRA21" s="224"/>
      <c r="RRB21" s="224"/>
      <c r="RRC21" s="224"/>
      <c r="RRD21" s="224"/>
      <c r="RRE21" s="224"/>
      <c r="RRF21" s="224"/>
      <c r="RRG21" s="224"/>
      <c r="RRH21" s="224"/>
      <c r="RRI21" s="224"/>
      <c r="RRJ21" s="224"/>
      <c r="RRK21" s="224"/>
      <c r="RRL21" s="224"/>
      <c r="RRM21" s="224"/>
      <c r="RRN21" s="224"/>
      <c r="RRO21" s="224"/>
      <c r="RRP21" s="224"/>
      <c r="RRQ21" s="224"/>
      <c r="RRR21" s="224"/>
      <c r="RRS21" s="224"/>
      <c r="RRT21" s="225"/>
      <c r="RRU21" s="226"/>
      <c r="RRV21" s="224"/>
      <c r="RRW21" s="224"/>
      <c r="RRX21" s="224"/>
      <c r="RRY21" s="224"/>
      <c r="RRZ21" s="224"/>
      <c r="RSA21" s="224"/>
      <c r="RSB21" s="224"/>
      <c r="RSC21" s="224"/>
      <c r="RSD21" s="224"/>
      <c r="RSE21" s="224"/>
      <c r="RSF21" s="224"/>
      <c r="RSG21" s="224"/>
      <c r="RSH21" s="224"/>
      <c r="RSI21" s="224"/>
      <c r="RSJ21" s="224"/>
      <c r="RSK21" s="224"/>
      <c r="RSL21" s="224"/>
      <c r="RSM21" s="224"/>
      <c r="RSN21" s="224"/>
      <c r="RSO21" s="224"/>
      <c r="RSP21" s="224"/>
      <c r="RSQ21" s="224"/>
      <c r="RSR21" s="224"/>
      <c r="RSS21" s="225"/>
      <c r="RST21" s="226"/>
      <c r="RSU21" s="224"/>
      <c r="RSV21" s="224"/>
      <c r="RSW21" s="224"/>
      <c r="RSX21" s="224"/>
      <c r="RSY21" s="224"/>
      <c r="RSZ21" s="224"/>
      <c r="RTA21" s="224"/>
      <c r="RTB21" s="224"/>
      <c r="RTC21" s="224"/>
      <c r="RTD21" s="224"/>
      <c r="RTE21" s="224"/>
      <c r="RTF21" s="224"/>
      <c r="RTG21" s="224"/>
      <c r="RTH21" s="224"/>
      <c r="RTI21" s="224"/>
      <c r="RTJ21" s="224"/>
      <c r="RTK21" s="224"/>
      <c r="RTL21" s="224"/>
      <c r="RTM21" s="224"/>
      <c r="RTN21" s="224"/>
      <c r="RTO21" s="224"/>
      <c r="RTP21" s="224"/>
      <c r="RTQ21" s="224"/>
      <c r="RTR21" s="225"/>
      <c r="RTS21" s="226"/>
      <c r="RTT21" s="224"/>
      <c r="RTU21" s="224"/>
      <c r="RTV21" s="224"/>
      <c r="RTW21" s="224"/>
      <c r="RTX21" s="224"/>
      <c r="RTY21" s="224"/>
      <c r="RTZ21" s="224"/>
      <c r="RUA21" s="224"/>
      <c r="RUB21" s="224"/>
      <c r="RUC21" s="224"/>
      <c r="RUD21" s="224"/>
      <c r="RUE21" s="224"/>
      <c r="RUF21" s="224"/>
      <c r="RUG21" s="224"/>
      <c r="RUH21" s="224"/>
      <c r="RUI21" s="224"/>
      <c r="RUJ21" s="224"/>
      <c r="RUK21" s="224"/>
      <c r="RUL21" s="224"/>
      <c r="RUM21" s="224"/>
      <c r="RUN21" s="224"/>
      <c r="RUO21" s="224"/>
      <c r="RUP21" s="224"/>
      <c r="RUQ21" s="225"/>
      <c r="RUR21" s="226"/>
      <c r="RUS21" s="224"/>
      <c r="RUT21" s="224"/>
      <c r="RUU21" s="224"/>
      <c r="RUV21" s="224"/>
      <c r="RUW21" s="224"/>
      <c r="RUX21" s="224"/>
      <c r="RUY21" s="224"/>
      <c r="RUZ21" s="224"/>
      <c r="RVA21" s="224"/>
      <c r="RVB21" s="224"/>
      <c r="RVC21" s="224"/>
      <c r="RVD21" s="224"/>
      <c r="RVE21" s="224"/>
      <c r="RVF21" s="224"/>
      <c r="RVG21" s="224"/>
      <c r="RVH21" s="224"/>
      <c r="RVI21" s="224"/>
      <c r="RVJ21" s="224"/>
      <c r="RVK21" s="224"/>
      <c r="RVL21" s="224"/>
      <c r="RVM21" s="224"/>
      <c r="RVN21" s="224"/>
      <c r="RVO21" s="224"/>
      <c r="RVP21" s="225"/>
      <c r="RVQ21" s="226"/>
      <c r="RVR21" s="224"/>
      <c r="RVS21" s="224"/>
      <c r="RVT21" s="224"/>
      <c r="RVU21" s="224"/>
      <c r="RVV21" s="224"/>
      <c r="RVW21" s="224"/>
      <c r="RVX21" s="224"/>
      <c r="RVY21" s="224"/>
      <c r="RVZ21" s="224"/>
      <c r="RWA21" s="224"/>
      <c r="RWB21" s="224"/>
      <c r="RWC21" s="224"/>
      <c r="RWD21" s="224"/>
      <c r="RWE21" s="224"/>
      <c r="RWF21" s="224"/>
      <c r="RWG21" s="224"/>
      <c r="RWH21" s="224"/>
      <c r="RWI21" s="224"/>
      <c r="RWJ21" s="224"/>
      <c r="RWK21" s="224"/>
      <c r="RWL21" s="224"/>
      <c r="RWM21" s="224"/>
      <c r="RWN21" s="224"/>
      <c r="RWO21" s="225"/>
      <c r="RWP21" s="226"/>
      <c r="RWQ21" s="224"/>
      <c r="RWR21" s="224"/>
      <c r="RWS21" s="224"/>
      <c r="RWT21" s="224"/>
      <c r="RWU21" s="224"/>
      <c r="RWV21" s="224"/>
      <c r="RWW21" s="224"/>
      <c r="RWX21" s="224"/>
      <c r="RWY21" s="224"/>
      <c r="RWZ21" s="224"/>
      <c r="RXA21" s="224"/>
      <c r="RXB21" s="224"/>
      <c r="RXC21" s="224"/>
      <c r="RXD21" s="224"/>
      <c r="RXE21" s="224"/>
      <c r="RXF21" s="224"/>
      <c r="RXG21" s="224"/>
      <c r="RXH21" s="224"/>
      <c r="RXI21" s="224"/>
      <c r="RXJ21" s="224"/>
      <c r="RXK21" s="224"/>
      <c r="RXL21" s="224"/>
      <c r="RXM21" s="224"/>
      <c r="RXN21" s="225"/>
      <c r="RXO21" s="226"/>
      <c r="RXP21" s="224"/>
      <c r="RXQ21" s="224"/>
      <c r="RXR21" s="224"/>
      <c r="RXS21" s="224"/>
      <c r="RXT21" s="224"/>
      <c r="RXU21" s="224"/>
      <c r="RXV21" s="224"/>
      <c r="RXW21" s="224"/>
      <c r="RXX21" s="224"/>
      <c r="RXY21" s="224"/>
      <c r="RXZ21" s="224"/>
      <c r="RYA21" s="224"/>
      <c r="RYB21" s="224"/>
      <c r="RYC21" s="224"/>
      <c r="RYD21" s="224"/>
      <c r="RYE21" s="224"/>
      <c r="RYF21" s="224"/>
      <c r="RYG21" s="224"/>
      <c r="RYH21" s="224"/>
      <c r="RYI21" s="224"/>
      <c r="RYJ21" s="224"/>
      <c r="RYK21" s="224"/>
      <c r="RYL21" s="224"/>
      <c r="RYM21" s="225"/>
      <c r="RYN21" s="226"/>
      <c r="RYO21" s="224"/>
      <c r="RYP21" s="224"/>
      <c r="RYQ21" s="224"/>
      <c r="RYR21" s="224"/>
      <c r="RYS21" s="224"/>
      <c r="RYT21" s="224"/>
      <c r="RYU21" s="224"/>
      <c r="RYV21" s="224"/>
      <c r="RYW21" s="224"/>
      <c r="RYX21" s="224"/>
      <c r="RYY21" s="224"/>
      <c r="RYZ21" s="224"/>
      <c r="RZA21" s="224"/>
      <c r="RZB21" s="224"/>
      <c r="RZC21" s="224"/>
      <c r="RZD21" s="224"/>
      <c r="RZE21" s="224"/>
      <c r="RZF21" s="224"/>
      <c r="RZG21" s="224"/>
      <c r="RZH21" s="224"/>
      <c r="RZI21" s="224"/>
      <c r="RZJ21" s="224"/>
      <c r="RZK21" s="224"/>
      <c r="RZL21" s="225"/>
      <c r="RZM21" s="226"/>
      <c r="RZN21" s="224"/>
      <c r="RZO21" s="224"/>
      <c r="RZP21" s="224"/>
      <c r="RZQ21" s="224"/>
      <c r="RZR21" s="224"/>
      <c r="RZS21" s="224"/>
      <c r="RZT21" s="224"/>
      <c r="RZU21" s="224"/>
      <c r="RZV21" s="224"/>
      <c r="RZW21" s="224"/>
      <c r="RZX21" s="224"/>
      <c r="RZY21" s="224"/>
      <c r="RZZ21" s="224"/>
      <c r="SAA21" s="224"/>
      <c r="SAB21" s="224"/>
      <c r="SAC21" s="224"/>
      <c r="SAD21" s="224"/>
      <c r="SAE21" s="224"/>
      <c r="SAF21" s="224"/>
      <c r="SAG21" s="224"/>
      <c r="SAH21" s="224"/>
      <c r="SAI21" s="224"/>
      <c r="SAJ21" s="224"/>
      <c r="SAK21" s="225"/>
      <c r="SAL21" s="226"/>
      <c r="SAM21" s="224"/>
      <c r="SAN21" s="224"/>
      <c r="SAO21" s="224"/>
      <c r="SAP21" s="224"/>
      <c r="SAQ21" s="224"/>
      <c r="SAR21" s="224"/>
      <c r="SAS21" s="224"/>
      <c r="SAT21" s="224"/>
      <c r="SAU21" s="224"/>
      <c r="SAV21" s="224"/>
      <c r="SAW21" s="224"/>
      <c r="SAX21" s="224"/>
      <c r="SAY21" s="224"/>
      <c r="SAZ21" s="224"/>
      <c r="SBA21" s="224"/>
      <c r="SBB21" s="224"/>
      <c r="SBC21" s="224"/>
      <c r="SBD21" s="224"/>
      <c r="SBE21" s="224"/>
      <c r="SBF21" s="224"/>
      <c r="SBG21" s="224"/>
      <c r="SBH21" s="224"/>
      <c r="SBI21" s="224"/>
      <c r="SBJ21" s="225"/>
      <c r="SBK21" s="226"/>
      <c r="SBL21" s="224"/>
      <c r="SBM21" s="224"/>
      <c r="SBN21" s="224"/>
      <c r="SBO21" s="224"/>
      <c r="SBP21" s="224"/>
      <c r="SBQ21" s="224"/>
      <c r="SBR21" s="224"/>
      <c r="SBS21" s="224"/>
      <c r="SBT21" s="224"/>
      <c r="SBU21" s="224"/>
      <c r="SBV21" s="224"/>
      <c r="SBW21" s="224"/>
      <c r="SBX21" s="224"/>
      <c r="SBY21" s="224"/>
      <c r="SBZ21" s="224"/>
      <c r="SCA21" s="224"/>
      <c r="SCB21" s="224"/>
      <c r="SCC21" s="224"/>
      <c r="SCD21" s="224"/>
      <c r="SCE21" s="224"/>
      <c r="SCF21" s="224"/>
      <c r="SCG21" s="224"/>
      <c r="SCH21" s="224"/>
      <c r="SCI21" s="225"/>
      <c r="SCJ21" s="226"/>
      <c r="SCK21" s="224"/>
      <c r="SCL21" s="224"/>
      <c r="SCM21" s="224"/>
      <c r="SCN21" s="224"/>
      <c r="SCO21" s="224"/>
      <c r="SCP21" s="224"/>
      <c r="SCQ21" s="224"/>
      <c r="SCR21" s="224"/>
      <c r="SCS21" s="224"/>
      <c r="SCT21" s="224"/>
      <c r="SCU21" s="224"/>
      <c r="SCV21" s="224"/>
      <c r="SCW21" s="224"/>
      <c r="SCX21" s="224"/>
      <c r="SCY21" s="224"/>
      <c r="SCZ21" s="224"/>
      <c r="SDA21" s="224"/>
      <c r="SDB21" s="224"/>
      <c r="SDC21" s="224"/>
      <c r="SDD21" s="224"/>
      <c r="SDE21" s="224"/>
      <c r="SDF21" s="224"/>
      <c r="SDG21" s="224"/>
      <c r="SDH21" s="225"/>
      <c r="SDI21" s="226"/>
      <c r="SDJ21" s="224"/>
      <c r="SDK21" s="224"/>
      <c r="SDL21" s="224"/>
      <c r="SDM21" s="224"/>
      <c r="SDN21" s="224"/>
      <c r="SDO21" s="224"/>
      <c r="SDP21" s="224"/>
      <c r="SDQ21" s="224"/>
      <c r="SDR21" s="224"/>
      <c r="SDS21" s="224"/>
      <c r="SDT21" s="224"/>
      <c r="SDU21" s="224"/>
      <c r="SDV21" s="224"/>
      <c r="SDW21" s="224"/>
      <c r="SDX21" s="224"/>
      <c r="SDY21" s="224"/>
      <c r="SDZ21" s="224"/>
      <c r="SEA21" s="224"/>
      <c r="SEB21" s="224"/>
      <c r="SEC21" s="224"/>
      <c r="SED21" s="224"/>
      <c r="SEE21" s="224"/>
      <c r="SEF21" s="224"/>
      <c r="SEG21" s="225"/>
      <c r="SEH21" s="226"/>
      <c r="SEI21" s="224"/>
      <c r="SEJ21" s="224"/>
      <c r="SEK21" s="224"/>
      <c r="SEL21" s="224"/>
      <c r="SEM21" s="224"/>
      <c r="SEN21" s="224"/>
      <c r="SEO21" s="224"/>
      <c r="SEP21" s="224"/>
      <c r="SEQ21" s="224"/>
      <c r="SER21" s="224"/>
      <c r="SES21" s="224"/>
      <c r="SET21" s="224"/>
      <c r="SEU21" s="224"/>
      <c r="SEV21" s="224"/>
      <c r="SEW21" s="224"/>
      <c r="SEX21" s="224"/>
      <c r="SEY21" s="224"/>
      <c r="SEZ21" s="224"/>
      <c r="SFA21" s="224"/>
      <c r="SFB21" s="224"/>
      <c r="SFC21" s="224"/>
      <c r="SFD21" s="224"/>
      <c r="SFE21" s="224"/>
      <c r="SFF21" s="225"/>
      <c r="SFG21" s="226"/>
      <c r="SFH21" s="224"/>
      <c r="SFI21" s="224"/>
      <c r="SFJ21" s="224"/>
      <c r="SFK21" s="224"/>
      <c r="SFL21" s="224"/>
      <c r="SFM21" s="224"/>
      <c r="SFN21" s="224"/>
      <c r="SFO21" s="224"/>
      <c r="SFP21" s="224"/>
      <c r="SFQ21" s="224"/>
      <c r="SFR21" s="224"/>
      <c r="SFS21" s="224"/>
      <c r="SFT21" s="224"/>
      <c r="SFU21" s="224"/>
      <c r="SFV21" s="224"/>
      <c r="SFW21" s="224"/>
      <c r="SFX21" s="224"/>
      <c r="SFY21" s="224"/>
      <c r="SFZ21" s="224"/>
      <c r="SGA21" s="224"/>
      <c r="SGB21" s="224"/>
      <c r="SGC21" s="224"/>
      <c r="SGD21" s="224"/>
      <c r="SGE21" s="225"/>
      <c r="SGF21" s="226"/>
      <c r="SGG21" s="224"/>
      <c r="SGH21" s="224"/>
      <c r="SGI21" s="224"/>
      <c r="SGJ21" s="224"/>
      <c r="SGK21" s="224"/>
      <c r="SGL21" s="224"/>
      <c r="SGM21" s="224"/>
      <c r="SGN21" s="224"/>
      <c r="SGO21" s="224"/>
      <c r="SGP21" s="224"/>
      <c r="SGQ21" s="224"/>
      <c r="SGR21" s="224"/>
      <c r="SGS21" s="224"/>
      <c r="SGT21" s="224"/>
      <c r="SGU21" s="224"/>
      <c r="SGV21" s="224"/>
      <c r="SGW21" s="224"/>
      <c r="SGX21" s="224"/>
      <c r="SGY21" s="224"/>
      <c r="SGZ21" s="224"/>
      <c r="SHA21" s="224"/>
      <c r="SHB21" s="224"/>
      <c r="SHC21" s="224"/>
      <c r="SHD21" s="225"/>
      <c r="SHE21" s="226"/>
      <c r="SHF21" s="224"/>
      <c r="SHG21" s="224"/>
      <c r="SHH21" s="224"/>
      <c r="SHI21" s="224"/>
      <c r="SHJ21" s="224"/>
      <c r="SHK21" s="224"/>
      <c r="SHL21" s="224"/>
      <c r="SHM21" s="224"/>
      <c r="SHN21" s="224"/>
      <c r="SHO21" s="224"/>
      <c r="SHP21" s="224"/>
      <c r="SHQ21" s="224"/>
      <c r="SHR21" s="224"/>
      <c r="SHS21" s="224"/>
      <c r="SHT21" s="224"/>
      <c r="SHU21" s="224"/>
      <c r="SHV21" s="224"/>
      <c r="SHW21" s="224"/>
      <c r="SHX21" s="224"/>
      <c r="SHY21" s="224"/>
      <c r="SHZ21" s="224"/>
      <c r="SIA21" s="224"/>
      <c r="SIB21" s="224"/>
      <c r="SIC21" s="225"/>
      <c r="SID21" s="226"/>
      <c r="SIE21" s="224"/>
      <c r="SIF21" s="224"/>
      <c r="SIG21" s="224"/>
      <c r="SIH21" s="224"/>
      <c r="SII21" s="224"/>
      <c r="SIJ21" s="224"/>
      <c r="SIK21" s="224"/>
      <c r="SIL21" s="224"/>
      <c r="SIM21" s="224"/>
      <c r="SIN21" s="224"/>
      <c r="SIO21" s="224"/>
      <c r="SIP21" s="224"/>
      <c r="SIQ21" s="224"/>
      <c r="SIR21" s="224"/>
      <c r="SIS21" s="224"/>
      <c r="SIT21" s="224"/>
      <c r="SIU21" s="224"/>
      <c r="SIV21" s="224"/>
      <c r="SIW21" s="224"/>
      <c r="SIX21" s="224"/>
      <c r="SIY21" s="224"/>
      <c r="SIZ21" s="224"/>
      <c r="SJA21" s="224"/>
      <c r="SJB21" s="225"/>
      <c r="SJC21" s="226"/>
      <c r="SJD21" s="224"/>
      <c r="SJE21" s="224"/>
      <c r="SJF21" s="224"/>
      <c r="SJG21" s="224"/>
      <c r="SJH21" s="224"/>
      <c r="SJI21" s="224"/>
      <c r="SJJ21" s="224"/>
      <c r="SJK21" s="224"/>
      <c r="SJL21" s="224"/>
      <c r="SJM21" s="224"/>
      <c r="SJN21" s="224"/>
      <c r="SJO21" s="224"/>
      <c r="SJP21" s="224"/>
      <c r="SJQ21" s="224"/>
      <c r="SJR21" s="224"/>
      <c r="SJS21" s="224"/>
      <c r="SJT21" s="224"/>
      <c r="SJU21" s="224"/>
      <c r="SJV21" s="224"/>
      <c r="SJW21" s="224"/>
      <c r="SJX21" s="224"/>
      <c r="SJY21" s="224"/>
      <c r="SJZ21" s="224"/>
      <c r="SKA21" s="225"/>
      <c r="SKB21" s="226"/>
      <c r="SKC21" s="224"/>
      <c r="SKD21" s="224"/>
      <c r="SKE21" s="224"/>
      <c r="SKF21" s="224"/>
      <c r="SKG21" s="224"/>
      <c r="SKH21" s="224"/>
      <c r="SKI21" s="224"/>
      <c r="SKJ21" s="224"/>
      <c r="SKK21" s="224"/>
      <c r="SKL21" s="224"/>
      <c r="SKM21" s="224"/>
      <c r="SKN21" s="224"/>
      <c r="SKO21" s="224"/>
      <c r="SKP21" s="224"/>
      <c r="SKQ21" s="224"/>
      <c r="SKR21" s="224"/>
      <c r="SKS21" s="224"/>
      <c r="SKT21" s="224"/>
      <c r="SKU21" s="224"/>
      <c r="SKV21" s="224"/>
      <c r="SKW21" s="224"/>
      <c r="SKX21" s="224"/>
      <c r="SKY21" s="224"/>
      <c r="SKZ21" s="225"/>
      <c r="SLA21" s="226"/>
      <c r="SLB21" s="224"/>
      <c r="SLC21" s="224"/>
      <c r="SLD21" s="224"/>
      <c r="SLE21" s="224"/>
      <c r="SLF21" s="224"/>
      <c r="SLG21" s="224"/>
      <c r="SLH21" s="224"/>
      <c r="SLI21" s="224"/>
      <c r="SLJ21" s="224"/>
      <c r="SLK21" s="224"/>
      <c r="SLL21" s="224"/>
      <c r="SLM21" s="224"/>
      <c r="SLN21" s="224"/>
      <c r="SLO21" s="224"/>
      <c r="SLP21" s="224"/>
      <c r="SLQ21" s="224"/>
      <c r="SLR21" s="224"/>
      <c r="SLS21" s="224"/>
      <c r="SLT21" s="224"/>
      <c r="SLU21" s="224"/>
      <c r="SLV21" s="224"/>
      <c r="SLW21" s="224"/>
      <c r="SLX21" s="224"/>
      <c r="SLY21" s="225"/>
      <c r="SLZ21" s="226"/>
      <c r="SMA21" s="224"/>
      <c r="SMB21" s="224"/>
      <c r="SMC21" s="224"/>
      <c r="SMD21" s="224"/>
      <c r="SME21" s="224"/>
      <c r="SMF21" s="224"/>
      <c r="SMG21" s="224"/>
      <c r="SMH21" s="224"/>
      <c r="SMI21" s="224"/>
      <c r="SMJ21" s="224"/>
      <c r="SMK21" s="224"/>
      <c r="SML21" s="224"/>
      <c r="SMM21" s="224"/>
      <c r="SMN21" s="224"/>
      <c r="SMO21" s="224"/>
      <c r="SMP21" s="224"/>
      <c r="SMQ21" s="224"/>
      <c r="SMR21" s="224"/>
      <c r="SMS21" s="224"/>
      <c r="SMT21" s="224"/>
      <c r="SMU21" s="224"/>
      <c r="SMV21" s="224"/>
      <c r="SMW21" s="224"/>
      <c r="SMX21" s="225"/>
      <c r="SMY21" s="226"/>
      <c r="SMZ21" s="224"/>
      <c r="SNA21" s="224"/>
      <c r="SNB21" s="224"/>
      <c r="SNC21" s="224"/>
      <c r="SND21" s="224"/>
      <c r="SNE21" s="224"/>
      <c r="SNF21" s="224"/>
      <c r="SNG21" s="224"/>
      <c r="SNH21" s="224"/>
      <c r="SNI21" s="224"/>
      <c r="SNJ21" s="224"/>
      <c r="SNK21" s="224"/>
      <c r="SNL21" s="224"/>
      <c r="SNM21" s="224"/>
      <c r="SNN21" s="224"/>
      <c r="SNO21" s="224"/>
      <c r="SNP21" s="224"/>
      <c r="SNQ21" s="224"/>
      <c r="SNR21" s="224"/>
      <c r="SNS21" s="224"/>
      <c r="SNT21" s="224"/>
      <c r="SNU21" s="224"/>
      <c r="SNV21" s="224"/>
      <c r="SNW21" s="225"/>
      <c r="SNX21" s="226"/>
      <c r="SNY21" s="224"/>
      <c r="SNZ21" s="224"/>
      <c r="SOA21" s="224"/>
      <c r="SOB21" s="224"/>
      <c r="SOC21" s="224"/>
      <c r="SOD21" s="224"/>
      <c r="SOE21" s="224"/>
      <c r="SOF21" s="224"/>
      <c r="SOG21" s="224"/>
      <c r="SOH21" s="224"/>
      <c r="SOI21" s="224"/>
      <c r="SOJ21" s="224"/>
      <c r="SOK21" s="224"/>
      <c r="SOL21" s="224"/>
      <c r="SOM21" s="224"/>
      <c r="SON21" s="224"/>
      <c r="SOO21" s="224"/>
      <c r="SOP21" s="224"/>
      <c r="SOQ21" s="224"/>
      <c r="SOR21" s="224"/>
      <c r="SOS21" s="224"/>
      <c r="SOT21" s="224"/>
      <c r="SOU21" s="224"/>
      <c r="SOV21" s="225"/>
      <c r="SOW21" s="226"/>
      <c r="SOX21" s="224"/>
      <c r="SOY21" s="224"/>
      <c r="SOZ21" s="224"/>
      <c r="SPA21" s="224"/>
      <c r="SPB21" s="224"/>
      <c r="SPC21" s="224"/>
      <c r="SPD21" s="224"/>
      <c r="SPE21" s="224"/>
      <c r="SPF21" s="224"/>
      <c r="SPG21" s="224"/>
      <c r="SPH21" s="224"/>
      <c r="SPI21" s="224"/>
      <c r="SPJ21" s="224"/>
      <c r="SPK21" s="224"/>
      <c r="SPL21" s="224"/>
      <c r="SPM21" s="224"/>
      <c r="SPN21" s="224"/>
      <c r="SPO21" s="224"/>
      <c r="SPP21" s="224"/>
      <c r="SPQ21" s="224"/>
      <c r="SPR21" s="224"/>
      <c r="SPS21" s="224"/>
      <c r="SPT21" s="224"/>
      <c r="SPU21" s="225"/>
      <c r="SPV21" s="226"/>
      <c r="SPW21" s="224"/>
      <c r="SPX21" s="224"/>
      <c r="SPY21" s="224"/>
      <c r="SPZ21" s="224"/>
      <c r="SQA21" s="224"/>
      <c r="SQB21" s="224"/>
      <c r="SQC21" s="224"/>
      <c r="SQD21" s="224"/>
      <c r="SQE21" s="224"/>
      <c r="SQF21" s="224"/>
      <c r="SQG21" s="224"/>
      <c r="SQH21" s="224"/>
      <c r="SQI21" s="224"/>
      <c r="SQJ21" s="224"/>
      <c r="SQK21" s="224"/>
      <c r="SQL21" s="224"/>
      <c r="SQM21" s="224"/>
      <c r="SQN21" s="224"/>
      <c r="SQO21" s="224"/>
      <c r="SQP21" s="224"/>
      <c r="SQQ21" s="224"/>
      <c r="SQR21" s="224"/>
      <c r="SQS21" s="224"/>
      <c r="SQT21" s="225"/>
      <c r="SQU21" s="226"/>
      <c r="SQV21" s="224"/>
      <c r="SQW21" s="224"/>
      <c r="SQX21" s="224"/>
      <c r="SQY21" s="224"/>
      <c r="SQZ21" s="224"/>
      <c r="SRA21" s="224"/>
      <c r="SRB21" s="224"/>
      <c r="SRC21" s="224"/>
      <c r="SRD21" s="224"/>
      <c r="SRE21" s="224"/>
      <c r="SRF21" s="224"/>
      <c r="SRG21" s="224"/>
      <c r="SRH21" s="224"/>
      <c r="SRI21" s="224"/>
      <c r="SRJ21" s="224"/>
      <c r="SRK21" s="224"/>
      <c r="SRL21" s="224"/>
      <c r="SRM21" s="224"/>
      <c r="SRN21" s="224"/>
      <c r="SRO21" s="224"/>
      <c r="SRP21" s="224"/>
      <c r="SRQ21" s="224"/>
      <c r="SRR21" s="224"/>
      <c r="SRS21" s="225"/>
      <c r="SRT21" s="226"/>
      <c r="SRU21" s="224"/>
      <c r="SRV21" s="224"/>
      <c r="SRW21" s="224"/>
      <c r="SRX21" s="224"/>
      <c r="SRY21" s="224"/>
      <c r="SRZ21" s="224"/>
      <c r="SSA21" s="224"/>
      <c r="SSB21" s="224"/>
      <c r="SSC21" s="224"/>
      <c r="SSD21" s="224"/>
      <c r="SSE21" s="224"/>
      <c r="SSF21" s="224"/>
      <c r="SSG21" s="224"/>
      <c r="SSH21" s="224"/>
      <c r="SSI21" s="224"/>
      <c r="SSJ21" s="224"/>
      <c r="SSK21" s="224"/>
      <c r="SSL21" s="224"/>
      <c r="SSM21" s="224"/>
      <c r="SSN21" s="224"/>
      <c r="SSO21" s="224"/>
      <c r="SSP21" s="224"/>
      <c r="SSQ21" s="224"/>
      <c r="SSR21" s="225"/>
      <c r="SSS21" s="226"/>
      <c r="SST21" s="224"/>
      <c r="SSU21" s="224"/>
      <c r="SSV21" s="224"/>
      <c r="SSW21" s="224"/>
      <c r="SSX21" s="224"/>
      <c r="SSY21" s="224"/>
      <c r="SSZ21" s="224"/>
      <c r="STA21" s="224"/>
      <c r="STB21" s="224"/>
      <c r="STC21" s="224"/>
      <c r="STD21" s="224"/>
      <c r="STE21" s="224"/>
      <c r="STF21" s="224"/>
      <c r="STG21" s="224"/>
      <c r="STH21" s="224"/>
      <c r="STI21" s="224"/>
      <c r="STJ21" s="224"/>
      <c r="STK21" s="224"/>
      <c r="STL21" s="224"/>
      <c r="STM21" s="224"/>
      <c r="STN21" s="224"/>
      <c r="STO21" s="224"/>
      <c r="STP21" s="224"/>
      <c r="STQ21" s="225"/>
      <c r="STR21" s="226"/>
      <c r="STS21" s="224"/>
      <c r="STT21" s="224"/>
      <c r="STU21" s="224"/>
      <c r="STV21" s="224"/>
      <c r="STW21" s="224"/>
      <c r="STX21" s="224"/>
      <c r="STY21" s="224"/>
      <c r="STZ21" s="224"/>
      <c r="SUA21" s="224"/>
      <c r="SUB21" s="224"/>
      <c r="SUC21" s="224"/>
      <c r="SUD21" s="224"/>
      <c r="SUE21" s="224"/>
      <c r="SUF21" s="224"/>
      <c r="SUG21" s="224"/>
      <c r="SUH21" s="224"/>
      <c r="SUI21" s="224"/>
      <c r="SUJ21" s="224"/>
      <c r="SUK21" s="224"/>
      <c r="SUL21" s="224"/>
      <c r="SUM21" s="224"/>
      <c r="SUN21" s="224"/>
      <c r="SUO21" s="224"/>
      <c r="SUP21" s="225"/>
      <c r="SUQ21" s="226"/>
      <c r="SUR21" s="224"/>
      <c r="SUS21" s="224"/>
      <c r="SUT21" s="224"/>
      <c r="SUU21" s="224"/>
      <c r="SUV21" s="224"/>
      <c r="SUW21" s="224"/>
      <c r="SUX21" s="224"/>
      <c r="SUY21" s="224"/>
      <c r="SUZ21" s="224"/>
      <c r="SVA21" s="224"/>
      <c r="SVB21" s="224"/>
      <c r="SVC21" s="224"/>
      <c r="SVD21" s="224"/>
      <c r="SVE21" s="224"/>
      <c r="SVF21" s="224"/>
      <c r="SVG21" s="224"/>
      <c r="SVH21" s="224"/>
      <c r="SVI21" s="224"/>
      <c r="SVJ21" s="224"/>
      <c r="SVK21" s="224"/>
      <c r="SVL21" s="224"/>
      <c r="SVM21" s="224"/>
      <c r="SVN21" s="224"/>
      <c r="SVO21" s="225"/>
      <c r="SVP21" s="226"/>
      <c r="SVQ21" s="224"/>
      <c r="SVR21" s="224"/>
      <c r="SVS21" s="224"/>
      <c r="SVT21" s="224"/>
      <c r="SVU21" s="224"/>
      <c r="SVV21" s="224"/>
      <c r="SVW21" s="224"/>
      <c r="SVX21" s="224"/>
      <c r="SVY21" s="224"/>
      <c r="SVZ21" s="224"/>
      <c r="SWA21" s="224"/>
      <c r="SWB21" s="224"/>
      <c r="SWC21" s="224"/>
      <c r="SWD21" s="224"/>
      <c r="SWE21" s="224"/>
      <c r="SWF21" s="224"/>
      <c r="SWG21" s="224"/>
      <c r="SWH21" s="224"/>
      <c r="SWI21" s="224"/>
      <c r="SWJ21" s="224"/>
      <c r="SWK21" s="224"/>
      <c r="SWL21" s="224"/>
      <c r="SWM21" s="224"/>
      <c r="SWN21" s="225"/>
      <c r="SWO21" s="226"/>
      <c r="SWP21" s="224"/>
      <c r="SWQ21" s="224"/>
      <c r="SWR21" s="224"/>
      <c r="SWS21" s="224"/>
      <c r="SWT21" s="224"/>
      <c r="SWU21" s="224"/>
      <c r="SWV21" s="224"/>
      <c r="SWW21" s="224"/>
      <c r="SWX21" s="224"/>
      <c r="SWY21" s="224"/>
      <c r="SWZ21" s="224"/>
      <c r="SXA21" s="224"/>
      <c r="SXB21" s="224"/>
      <c r="SXC21" s="224"/>
      <c r="SXD21" s="224"/>
      <c r="SXE21" s="224"/>
      <c r="SXF21" s="224"/>
      <c r="SXG21" s="224"/>
      <c r="SXH21" s="224"/>
      <c r="SXI21" s="224"/>
      <c r="SXJ21" s="224"/>
      <c r="SXK21" s="224"/>
      <c r="SXL21" s="224"/>
      <c r="SXM21" s="225"/>
      <c r="SXN21" s="226"/>
      <c r="SXO21" s="224"/>
      <c r="SXP21" s="224"/>
      <c r="SXQ21" s="224"/>
      <c r="SXR21" s="224"/>
      <c r="SXS21" s="224"/>
      <c r="SXT21" s="224"/>
      <c r="SXU21" s="224"/>
      <c r="SXV21" s="224"/>
      <c r="SXW21" s="224"/>
      <c r="SXX21" s="224"/>
      <c r="SXY21" s="224"/>
      <c r="SXZ21" s="224"/>
      <c r="SYA21" s="224"/>
      <c r="SYB21" s="224"/>
      <c r="SYC21" s="224"/>
      <c r="SYD21" s="224"/>
      <c r="SYE21" s="224"/>
      <c r="SYF21" s="224"/>
      <c r="SYG21" s="224"/>
      <c r="SYH21" s="224"/>
      <c r="SYI21" s="224"/>
      <c r="SYJ21" s="224"/>
      <c r="SYK21" s="224"/>
      <c r="SYL21" s="225"/>
      <c r="SYM21" s="226"/>
      <c r="SYN21" s="224"/>
      <c r="SYO21" s="224"/>
      <c r="SYP21" s="224"/>
      <c r="SYQ21" s="224"/>
      <c r="SYR21" s="224"/>
      <c r="SYS21" s="224"/>
      <c r="SYT21" s="224"/>
      <c r="SYU21" s="224"/>
      <c r="SYV21" s="224"/>
      <c r="SYW21" s="224"/>
      <c r="SYX21" s="224"/>
      <c r="SYY21" s="224"/>
      <c r="SYZ21" s="224"/>
      <c r="SZA21" s="224"/>
      <c r="SZB21" s="224"/>
      <c r="SZC21" s="224"/>
      <c r="SZD21" s="224"/>
      <c r="SZE21" s="224"/>
      <c r="SZF21" s="224"/>
      <c r="SZG21" s="224"/>
      <c r="SZH21" s="224"/>
      <c r="SZI21" s="224"/>
      <c r="SZJ21" s="224"/>
      <c r="SZK21" s="225"/>
      <c r="SZL21" s="226"/>
      <c r="SZM21" s="224"/>
      <c r="SZN21" s="224"/>
      <c r="SZO21" s="224"/>
      <c r="SZP21" s="224"/>
      <c r="SZQ21" s="224"/>
      <c r="SZR21" s="224"/>
      <c r="SZS21" s="224"/>
      <c r="SZT21" s="224"/>
      <c r="SZU21" s="224"/>
      <c r="SZV21" s="224"/>
      <c r="SZW21" s="224"/>
      <c r="SZX21" s="224"/>
      <c r="SZY21" s="224"/>
      <c r="SZZ21" s="224"/>
      <c r="TAA21" s="224"/>
      <c r="TAB21" s="224"/>
      <c r="TAC21" s="224"/>
      <c r="TAD21" s="224"/>
      <c r="TAE21" s="224"/>
      <c r="TAF21" s="224"/>
      <c r="TAG21" s="224"/>
      <c r="TAH21" s="224"/>
      <c r="TAI21" s="224"/>
      <c r="TAJ21" s="225"/>
      <c r="TAK21" s="226"/>
      <c r="TAL21" s="224"/>
      <c r="TAM21" s="224"/>
      <c r="TAN21" s="224"/>
      <c r="TAO21" s="224"/>
      <c r="TAP21" s="224"/>
      <c r="TAQ21" s="224"/>
      <c r="TAR21" s="224"/>
      <c r="TAS21" s="224"/>
      <c r="TAT21" s="224"/>
      <c r="TAU21" s="224"/>
      <c r="TAV21" s="224"/>
      <c r="TAW21" s="224"/>
      <c r="TAX21" s="224"/>
      <c r="TAY21" s="224"/>
      <c r="TAZ21" s="224"/>
      <c r="TBA21" s="224"/>
      <c r="TBB21" s="224"/>
      <c r="TBC21" s="224"/>
      <c r="TBD21" s="224"/>
      <c r="TBE21" s="224"/>
      <c r="TBF21" s="224"/>
      <c r="TBG21" s="224"/>
      <c r="TBH21" s="224"/>
      <c r="TBI21" s="225"/>
      <c r="TBJ21" s="226"/>
      <c r="TBK21" s="224"/>
      <c r="TBL21" s="224"/>
      <c r="TBM21" s="224"/>
      <c r="TBN21" s="224"/>
      <c r="TBO21" s="224"/>
      <c r="TBP21" s="224"/>
      <c r="TBQ21" s="224"/>
      <c r="TBR21" s="224"/>
      <c r="TBS21" s="224"/>
      <c r="TBT21" s="224"/>
      <c r="TBU21" s="224"/>
      <c r="TBV21" s="224"/>
      <c r="TBW21" s="224"/>
      <c r="TBX21" s="224"/>
      <c r="TBY21" s="224"/>
      <c r="TBZ21" s="224"/>
      <c r="TCA21" s="224"/>
      <c r="TCB21" s="224"/>
      <c r="TCC21" s="224"/>
      <c r="TCD21" s="224"/>
      <c r="TCE21" s="224"/>
      <c r="TCF21" s="224"/>
      <c r="TCG21" s="224"/>
      <c r="TCH21" s="225"/>
      <c r="TCI21" s="226"/>
      <c r="TCJ21" s="224"/>
      <c r="TCK21" s="224"/>
      <c r="TCL21" s="224"/>
      <c r="TCM21" s="224"/>
      <c r="TCN21" s="224"/>
      <c r="TCO21" s="224"/>
      <c r="TCP21" s="224"/>
      <c r="TCQ21" s="224"/>
      <c r="TCR21" s="224"/>
      <c r="TCS21" s="224"/>
      <c r="TCT21" s="224"/>
      <c r="TCU21" s="224"/>
      <c r="TCV21" s="224"/>
      <c r="TCW21" s="224"/>
      <c r="TCX21" s="224"/>
      <c r="TCY21" s="224"/>
      <c r="TCZ21" s="224"/>
      <c r="TDA21" s="224"/>
      <c r="TDB21" s="224"/>
      <c r="TDC21" s="224"/>
      <c r="TDD21" s="224"/>
      <c r="TDE21" s="224"/>
      <c r="TDF21" s="224"/>
      <c r="TDG21" s="225"/>
      <c r="TDH21" s="226"/>
      <c r="TDI21" s="224"/>
      <c r="TDJ21" s="224"/>
      <c r="TDK21" s="224"/>
      <c r="TDL21" s="224"/>
      <c r="TDM21" s="224"/>
      <c r="TDN21" s="224"/>
      <c r="TDO21" s="224"/>
      <c r="TDP21" s="224"/>
      <c r="TDQ21" s="224"/>
      <c r="TDR21" s="224"/>
      <c r="TDS21" s="224"/>
      <c r="TDT21" s="224"/>
      <c r="TDU21" s="224"/>
      <c r="TDV21" s="224"/>
      <c r="TDW21" s="224"/>
      <c r="TDX21" s="224"/>
      <c r="TDY21" s="224"/>
      <c r="TDZ21" s="224"/>
      <c r="TEA21" s="224"/>
      <c r="TEB21" s="224"/>
      <c r="TEC21" s="224"/>
      <c r="TED21" s="224"/>
      <c r="TEE21" s="224"/>
      <c r="TEF21" s="225"/>
      <c r="TEG21" s="226"/>
      <c r="TEH21" s="224"/>
      <c r="TEI21" s="224"/>
      <c r="TEJ21" s="224"/>
      <c r="TEK21" s="224"/>
      <c r="TEL21" s="224"/>
      <c r="TEM21" s="224"/>
      <c r="TEN21" s="224"/>
      <c r="TEO21" s="224"/>
      <c r="TEP21" s="224"/>
      <c r="TEQ21" s="224"/>
      <c r="TER21" s="224"/>
      <c r="TES21" s="224"/>
      <c r="TET21" s="224"/>
      <c r="TEU21" s="224"/>
      <c r="TEV21" s="224"/>
      <c r="TEW21" s="224"/>
      <c r="TEX21" s="224"/>
      <c r="TEY21" s="224"/>
      <c r="TEZ21" s="224"/>
      <c r="TFA21" s="224"/>
      <c r="TFB21" s="224"/>
      <c r="TFC21" s="224"/>
      <c r="TFD21" s="224"/>
      <c r="TFE21" s="225"/>
      <c r="TFF21" s="226"/>
      <c r="TFG21" s="224"/>
      <c r="TFH21" s="224"/>
      <c r="TFI21" s="224"/>
      <c r="TFJ21" s="224"/>
      <c r="TFK21" s="224"/>
      <c r="TFL21" s="224"/>
      <c r="TFM21" s="224"/>
      <c r="TFN21" s="224"/>
      <c r="TFO21" s="224"/>
      <c r="TFP21" s="224"/>
      <c r="TFQ21" s="224"/>
      <c r="TFR21" s="224"/>
      <c r="TFS21" s="224"/>
      <c r="TFT21" s="224"/>
      <c r="TFU21" s="224"/>
      <c r="TFV21" s="224"/>
      <c r="TFW21" s="224"/>
      <c r="TFX21" s="224"/>
      <c r="TFY21" s="224"/>
      <c r="TFZ21" s="224"/>
      <c r="TGA21" s="224"/>
      <c r="TGB21" s="224"/>
      <c r="TGC21" s="224"/>
      <c r="TGD21" s="225"/>
      <c r="TGE21" s="226"/>
      <c r="TGF21" s="224"/>
      <c r="TGG21" s="224"/>
      <c r="TGH21" s="224"/>
      <c r="TGI21" s="224"/>
      <c r="TGJ21" s="224"/>
      <c r="TGK21" s="224"/>
      <c r="TGL21" s="224"/>
      <c r="TGM21" s="224"/>
      <c r="TGN21" s="224"/>
      <c r="TGO21" s="224"/>
      <c r="TGP21" s="224"/>
      <c r="TGQ21" s="224"/>
      <c r="TGR21" s="224"/>
      <c r="TGS21" s="224"/>
      <c r="TGT21" s="224"/>
      <c r="TGU21" s="224"/>
      <c r="TGV21" s="224"/>
      <c r="TGW21" s="224"/>
      <c r="TGX21" s="224"/>
      <c r="TGY21" s="224"/>
      <c r="TGZ21" s="224"/>
      <c r="THA21" s="224"/>
      <c r="THB21" s="224"/>
      <c r="THC21" s="225"/>
      <c r="THD21" s="226"/>
      <c r="THE21" s="224"/>
      <c r="THF21" s="224"/>
      <c r="THG21" s="224"/>
      <c r="THH21" s="224"/>
      <c r="THI21" s="224"/>
      <c r="THJ21" s="224"/>
      <c r="THK21" s="224"/>
      <c r="THL21" s="224"/>
      <c r="THM21" s="224"/>
      <c r="THN21" s="224"/>
      <c r="THO21" s="224"/>
      <c r="THP21" s="224"/>
      <c r="THQ21" s="224"/>
      <c r="THR21" s="224"/>
      <c r="THS21" s="224"/>
      <c r="THT21" s="224"/>
      <c r="THU21" s="224"/>
      <c r="THV21" s="224"/>
      <c r="THW21" s="224"/>
      <c r="THX21" s="224"/>
      <c r="THY21" s="224"/>
      <c r="THZ21" s="224"/>
      <c r="TIA21" s="224"/>
      <c r="TIB21" s="225"/>
      <c r="TIC21" s="226"/>
      <c r="TID21" s="224"/>
      <c r="TIE21" s="224"/>
      <c r="TIF21" s="224"/>
      <c r="TIG21" s="224"/>
      <c r="TIH21" s="224"/>
      <c r="TII21" s="224"/>
      <c r="TIJ21" s="224"/>
      <c r="TIK21" s="224"/>
      <c r="TIL21" s="224"/>
      <c r="TIM21" s="224"/>
      <c r="TIN21" s="224"/>
      <c r="TIO21" s="224"/>
      <c r="TIP21" s="224"/>
      <c r="TIQ21" s="224"/>
      <c r="TIR21" s="224"/>
      <c r="TIS21" s="224"/>
      <c r="TIT21" s="224"/>
      <c r="TIU21" s="224"/>
      <c r="TIV21" s="224"/>
      <c r="TIW21" s="224"/>
      <c r="TIX21" s="224"/>
      <c r="TIY21" s="224"/>
      <c r="TIZ21" s="224"/>
      <c r="TJA21" s="225"/>
      <c r="TJB21" s="226"/>
      <c r="TJC21" s="224"/>
      <c r="TJD21" s="224"/>
      <c r="TJE21" s="224"/>
      <c r="TJF21" s="224"/>
      <c r="TJG21" s="224"/>
      <c r="TJH21" s="224"/>
      <c r="TJI21" s="224"/>
      <c r="TJJ21" s="224"/>
      <c r="TJK21" s="224"/>
      <c r="TJL21" s="224"/>
      <c r="TJM21" s="224"/>
      <c r="TJN21" s="224"/>
      <c r="TJO21" s="224"/>
      <c r="TJP21" s="224"/>
      <c r="TJQ21" s="224"/>
      <c r="TJR21" s="224"/>
      <c r="TJS21" s="224"/>
      <c r="TJT21" s="224"/>
      <c r="TJU21" s="224"/>
      <c r="TJV21" s="224"/>
      <c r="TJW21" s="224"/>
      <c r="TJX21" s="224"/>
      <c r="TJY21" s="224"/>
      <c r="TJZ21" s="225"/>
      <c r="TKA21" s="226"/>
      <c r="TKB21" s="224"/>
      <c r="TKC21" s="224"/>
      <c r="TKD21" s="224"/>
      <c r="TKE21" s="224"/>
      <c r="TKF21" s="224"/>
      <c r="TKG21" s="224"/>
      <c r="TKH21" s="224"/>
      <c r="TKI21" s="224"/>
      <c r="TKJ21" s="224"/>
      <c r="TKK21" s="224"/>
      <c r="TKL21" s="224"/>
      <c r="TKM21" s="224"/>
      <c r="TKN21" s="224"/>
      <c r="TKO21" s="224"/>
      <c r="TKP21" s="224"/>
      <c r="TKQ21" s="224"/>
      <c r="TKR21" s="224"/>
      <c r="TKS21" s="224"/>
      <c r="TKT21" s="224"/>
      <c r="TKU21" s="224"/>
      <c r="TKV21" s="224"/>
      <c r="TKW21" s="224"/>
      <c r="TKX21" s="224"/>
      <c r="TKY21" s="225"/>
      <c r="TKZ21" s="226"/>
      <c r="TLA21" s="224"/>
      <c r="TLB21" s="224"/>
      <c r="TLC21" s="224"/>
      <c r="TLD21" s="224"/>
      <c r="TLE21" s="224"/>
      <c r="TLF21" s="224"/>
      <c r="TLG21" s="224"/>
      <c r="TLH21" s="224"/>
      <c r="TLI21" s="224"/>
      <c r="TLJ21" s="224"/>
      <c r="TLK21" s="224"/>
      <c r="TLL21" s="224"/>
      <c r="TLM21" s="224"/>
      <c r="TLN21" s="224"/>
      <c r="TLO21" s="224"/>
      <c r="TLP21" s="224"/>
      <c r="TLQ21" s="224"/>
      <c r="TLR21" s="224"/>
      <c r="TLS21" s="224"/>
      <c r="TLT21" s="224"/>
      <c r="TLU21" s="224"/>
      <c r="TLV21" s="224"/>
      <c r="TLW21" s="224"/>
      <c r="TLX21" s="225"/>
      <c r="TLY21" s="226"/>
      <c r="TLZ21" s="224"/>
      <c r="TMA21" s="224"/>
      <c r="TMB21" s="224"/>
      <c r="TMC21" s="224"/>
      <c r="TMD21" s="224"/>
      <c r="TME21" s="224"/>
      <c r="TMF21" s="224"/>
      <c r="TMG21" s="224"/>
      <c r="TMH21" s="224"/>
      <c r="TMI21" s="224"/>
      <c r="TMJ21" s="224"/>
      <c r="TMK21" s="224"/>
      <c r="TML21" s="224"/>
      <c r="TMM21" s="224"/>
      <c r="TMN21" s="224"/>
      <c r="TMO21" s="224"/>
      <c r="TMP21" s="224"/>
      <c r="TMQ21" s="224"/>
      <c r="TMR21" s="224"/>
      <c r="TMS21" s="224"/>
      <c r="TMT21" s="224"/>
      <c r="TMU21" s="224"/>
      <c r="TMV21" s="224"/>
      <c r="TMW21" s="225"/>
      <c r="TMX21" s="226"/>
      <c r="TMY21" s="224"/>
      <c r="TMZ21" s="224"/>
      <c r="TNA21" s="224"/>
      <c r="TNB21" s="224"/>
      <c r="TNC21" s="224"/>
      <c r="TND21" s="224"/>
      <c r="TNE21" s="224"/>
      <c r="TNF21" s="224"/>
      <c r="TNG21" s="224"/>
      <c r="TNH21" s="224"/>
      <c r="TNI21" s="224"/>
      <c r="TNJ21" s="224"/>
      <c r="TNK21" s="224"/>
      <c r="TNL21" s="224"/>
      <c r="TNM21" s="224"/>
      <c r="TNN21" s="224"/>
      <c r="TNO21" s="224"/>
      <c r="TNP21" s="224"/>
      <c r="TNQ21" s="224"/>
      <c r="TNR21" s="224"/>
      <c r="TNS21" s="224"/>
      <c r="TNT21" s="224"/>
      <c r="TNU21" s="224"/>
      <c r="TNV21" s="225"/>
      <c r="TNW21" s="226"/>
      <c r="TNX21" s="224"/>
      <c r="TNY21" s="224"/>
      <c r="TNZ21" s="224"/>
      <c r="TOA21" s="224"/>
      <c r="TOB21" s="224"/>
      <c r="TOC21" s="224"/>
      <c r="TOD21" s="224"/>
      <c r="TOE21" s="224"/>
      <c r="TOF21" s="224"/>
      <c r="TOG21" s="224"/>
      <c r="TOH21" s="224"/>
      <c r="TOI21" s="224"/>
      <c r="TOJ21" s="224"/>
      <c r="TOK21" s="224"/>
      <c r="TOL21" s="224"/>
      <c r="TOM21" s="224"/>
      <c r="TON21" s="224"/>
      <c r="TOO21" s="224"/>
      <c r="TOP21" s="224"/>
      <c r="TOQ21" s="224"/>
      <c r="TOR21" s="224"/>
      <c r="TOS21" s="224"/>
      <c r="TOT21" s="224"/>
      <c r="TOU21" s="225"/>
      <c r="TOV21" s="226"/>
      <c r="TOW21" s="224"/>
      <c r="TOX21" s="224"/>
      <c r="TOY21" s="224"/>
      <c r="TOZ21" s="224"/>
      <c r="TPA21" s="224"/>
      <c r="TPB21" s="224"/>
      <c r="TPC21" s="224"/>
      <c r="TPD21" s="224"/>
      <c r="TPE21" s="224"/>
      <c r="TPF21" s="224"/>
      <c r="TPG21" s="224"/>
      <c r="TPH21" s="224"/>
      <c r="TPI21" s="224"/>
      <c r="TPJ21" s="224"/>
      <c r="TPK21" s="224"/>
      <c r="TPL21" s="224"/>
      <c r="TPM21" s="224"/>
      <c r="TPN21" s="224"/>
      <c r="TPO21" s="224"/>
      <c r="TPP21" s="224"/>
      <c r="TPQ21" s="224"/>
      <c r="TPR21" s="224"/>
      <c r="TPS21" s="224"/>
      <c r="TPT21" s="225"/>
      <c r="TPU21" s="226"/>
      <c r="TPV21" s="224"/>
      <c r="TPW21" s="224"/>
      <c r="TPX21" s="224"/>
      <c r="TPY21" s="224"/>
      <c r="TPZ21" s="224"/>
      <c r="TQA21" s="224"/>
      <c r="TQB21" s="224"/>
      <c r="TQC21" s="224"/>
      <c r="TQD21" s="224"/>
      <c r="TQE21" s="224"/>
      <c r="TQF21" s="224"/>
      <c r="TQG21" s="224"/>
      <c r="TQH21" s="224"/>
      <c r="TQI21" s="224"/>
      <c r="TQJ21" s="224"/>
      <c r="TQK21" s="224"/>
      <c r="TQL21" s="224"/>
      <c r="TQM21" s="224"/>
      <c r="TQN21" s="224"/>
      <c r="TQO21" s="224"/>
      <c r="TQP21" s="224"/>
      <c r="TQQ21" s="224"/>
      <c r="TQR21" s="224"/>
      <c r="TQS21" s="225"/>
      <c r="TQT21" s="226"/>
      <c r="TQU21" s="224"/>
      <c r="TQV21" s="224"/>
      <c r="TQW21" s="224"/>
      <c r="TQX21" s="224"/>
      <c r="TQY21" s="224"/>
      <c r="TQZ21" s="224"/>
      <c r="TRA21" s="224"/>
      <c r="TRB21" s="224"/>
      <c r="TRC21" s="224"/>
      <c r="TRD21" s="224"/>
      <c r="TRE21" s="224"/>
      <c r="TRF21" s="224"/>
      <c r="TRG21" s="224"/>
      <c r="TRH21" s="224"/>
      <c r="TRI21" s="224"/>
      <c r="TRJ21" s="224"/>
      <c r="TRK21" s="224"/>
      <c r="TRL21" s="224"/>
      <c r="TRM21" s="224"/>
      <c r="TRN21" s="224"/>
      <c r="TRO21" s="224"/>
      <c r="TRP21" s="224"/>
      <c r="TRQ21" s="224"/>
      <c r="TRR21" s="225"/>
      <c r="TRS21" s="226"/>
      <c r="TRT21" s="224"/>
      <c r="TRU21" s="224"/>
      <c r="TRV21" s="224"/>
      <c r="TRW21" s="224"/>
      <c r="TRX21" s="224"/>
      <c r="TRY21" s="224"/>
      <c r="TRZ21" s="224"/>
      <c r="TSA21" s="224"/>
      <c r="TSB21" s="224"/>
      <c r="TSC21" s="224"/>
      <c r="TSD21" s="224"/>
      <c r="TSE21" s="224"/>
      <c r="TSF21" s="224"/>
      <c r="TSG21" s="224"/>
      <c r="TSH21" s="224"/>
      <c r="TSI21" s="224"/>
      <c r="TSJ21" s="224"/>
      <c r="TSK21" s="224"/>
      <c r="TSL21" s="224"/>
      <c r="TSM21" s="224"/>
      <c r="TSN21" s="224"/>
      <c r="TSO21" s="224"/>
      <c r="TSP21" s="224"/>
      <c r="TSQ21" s="225"/>
      <c r="TSR21" s="226"/>
      <c r="TSS21" s="224"/>
      <c r="TST21" s="224"/>
      <c r="TSU21" s="224"/>
      <c r="TSV21" s="224"/>
      <c r="TSW21" s="224"/>
      <c r="TSX21" s="224"/>
      <c r="TSY21" s="224"/>
      <c r="TSZ21" s="224"/>
      <c r="TTA21" s="224"/>
      <c r="TTB21" s="224"/>
      <c r="TTC21" s="224"/>
      <c r="TTD21" s="224"/>
      <c r="TTE21" s="224"/>
      <c r="TTF21" s="224"/>
      <c r="TTG21" s="224"/>
      <c r="TTH21" s="224"/>
      <c r="TTI21" s="224"/>
      <c r="TTJ21" s="224"/>
      <c r="TTK21" s="224"/>
      <c r="TTL21" s="224"/>
      <c r="TTM21" s="224"/>
      <c r="TTN21" s="224"/>
      <c r="TTO21" s="224"/>
      <c r="TTP21" s="225"/>
      <c r="TTQ21" s="226"/>
      <c r="TTR21" s="224"/>
      <c r="TTS21" s="224"/>
      <c r="TTT21" s="224"/>
      <c r="TTU21" s="224"/>
      <c r="TTV21" s="224"/>
      <c r="TTW21" s="224"/>
      <c r="TTX21" s="224"/>
      <c r="TTY21" s="224"/>
      <c r="TTZ21" s="224"/>
      <c r="TUA21" s="224"/>
      <c r="TUB21" s="224"/>
      <c r="TUC21" s="224"/>
      <c r="TUD21" s="224"/>
      <c r="TUE21" s="224"/>
      <c r="TUF21" s="224"/>
      <c r="TUG21" s="224"/>
      <c r="TUH21" s="224"/>
      <c r="TUI21" s="224"/>
      <c r="TUJ21" s="224"/>
      <c r="TUK21" s="224"/>
      <c r="TUL21" s="224"/>
      <c r="TUM21" s="224"/>
      <c r="TUN21" s="224"/>
      <c r="TUO21" s="225"/>
      <c r="TUP21" s="226"/>
      <c r="TUQ21" s="224"/>
      <c r="TUR21" s="224"/>
      <c r="TUS21" s="224"/>
      <c r="TUT21" s="224"/>
      <c r="TUU21" s="224"/>
      <c r="TUV21" s="224"/>
      <c r="TUW21" s="224"/>
      <c r="TUX21" s="224"/>
      <c r="TUY21" s="224"/>
      <c r="TUZ21" s="224"/>
      <c r="TVA21" s="224"/>
      <c r="TVB21" s="224"/>
      <c r="TVC21" s="224"/>
      <c r="TVD21" s="224"/>
      <c r="TVE21" s="224"/>
      <c r="TVF21" s="224"/>
      <c r="TVG21" s="224"/>
      <c r="TVH21" s="224"/>
      <c r="TVI21" s="224"/>
      <c r="TVJ21" s="224"/>
      <c r="TVK21" s="224"/>
      <c r="TVL21" s="224"/>
      <c r="TVM21" s="224"/>
      <c r="TVN21" s="225"/>
      <c r="TVO21" s="226"/>
      <c r="TVP21" s="224"/>
      <c r="TVQ21" s="224"/>
      <c r="TVR21" s="224"/>
      <c r="TVS21" s="224"/>
      <c r="TVT21" s="224"/>
      <c r="TVU21" s="224"/>
      <c r="TVV21" s="224"/>
      <c r="TVW21" s="224"/>
      <c r="TVX21" s="224"/>
      <c r="TVY21" s="224"/>
      <c r="TVZ21" s="224"/>
      <c r="TWA21" s="224"/>
      <c r="TWB21" s="224"/>
      <c r="TWC21" s="224"/>
      <c r="TWD21" s="224"/>
      <c r="TWE21" s="224"/>
      <c r="TWF21" s="224"/>
      <c r="TWG21" s="224"/>
      <c r="TWH21" s="224"/>
      <c r="TWI21" s="224"/>
      <c r="TWJ21" s="224"/>
      <c r="TWK21" s="224"/>
      <c r="TWL21" s="224"/>
      <c r="TWM21" s="225"/>
      <c r="TWN21" s="226"/>
      <c r="TWO21" s="224"/>
      <c r="TWP21" s="224"/>
      <c r="TWQ21" s="224"/>
      <c r="TWR21" s="224"/>
      <c r="TWS21" s="224"/>
      <c r="TWT21" s="224"/>
      <c r="TWU21" s="224"/>
      <c r="TWV21" s="224"/>
      <c r="TWW21" s="224"/>
      <c r="TWX21" s="224"/>
      <c r="TWY21" s="224"/>
      <c r="TWZ21" s="224"/>
      <c r="TXA21" s="224"/>
      <c r="TXB21" s="224"/>
      <c r="TXC21" s="224"/>
      <c r="TXD21" s="224"/>
      <c r="TXE21" s="224"/>
      <c r="TXF21" s="224"/>
      <c r="TXG21" s="224"/>
      <c r="TXH21" s="224"/>
      <c r="TXI21" s="224"/>
      <c r="TXJ21" s="224"/>
      <c r="TXK21" s="224"/>
      <c r="TXL21" s="225"/>
      <c r="TXM21" s="226"/>
      <c r="TXN21" s="224"/>
      <c r="TXO21" s="224"/>
      <c r="TXP21" s="224"/>
      <c r="TXQ21" s="224"/>
      <c r="TXR21" s="224"/>
      <c r="TXS21" s="224"/>
      <c r="TXT21" s="224"/>
      <c r="TXU21" s="224"/>
      <c r="TXV21" s="224"/>
      <c r="TXW21" s="224"/>
      <c r="TXX21" s="224"/>
      <c r="TXY21" s="224"/>
      <c r="TXZ21" s="224"/>
      <c r="TYA21" s="224"/>
      <c r="TYB21" s="224"/>
      <c r="TYC21" s="224"/>
      <c r="TYD21" s="224"/>
      <c r="TYE21" s="224"/>
      <c r="TYF21" s="224"/>
      <c r="TYG21" s="224"/>
      <c r="TYH21" s="224"/>
      <c r="TYI21" s="224"/>
      <c r="TYJ21" s="224"/>
      <c r="TYK21" s="225"/>
      <c r="TYL21" s="226"/>
      <c r="TYM21" s="224"/>
      <c r="TYN21" s="224"/>
      <c r="TYO21" s="224"/>
      <c r="TYP21" s="224"/>
      <c r="TYQ21" s="224"/>
      <c r="TYR21" s="224"/>
      <c r="TYS21" s="224"/>
      <c r="TYT21" s="224"/>
      <c r="TYU21" s="224"/>
      <c r="TYV21" s="224"/>
      <c r="TYW21" s="224"/>
      <c r="TYX21" s="224"/>
      <c r="TYY21" s="224"/>
      <c r="TYZ21" s="224"/>
      <c r="TZA21" s="224"/>
      <c r="TZB21" s="224"/>
      <c r="TZC21" s="224"/>
      <c r="TZD21" s="224"/>
      <c r="TZE21" s="224"/>
      <c r="TZF21" s="224"/>
      <c r="TZG21" s="224"/>
      <c r="TZH21" s="224"/>
      <c r="TZI21" s="224"/>
      <c r="TZJ21" s="225"/>
      <c r="TZK21" s="226"/>
      <c r="TZL21" s="224"/>
      <c r="TZM21" s="224"/>
      <c r="TZN21" s="224"/>
      <c r="TZO21" s="224"/>
      <c r="TZP21" s="224"/>
      <c r="TZQ21" s="224"/>
      <c r="TZR21" s="224"/>
      <c r="TZS21" s="224"/>
      <c r="TZT21" s="224"/>
      <c r="TZU21" s="224"/>
      <c r="TZV21" s="224"/>
      <c r="TZW21" s="224"/>
      <c r="TZX21" s="224"/>
      <c r="TZY21" s="224"/>
      <c r="TZZ21" s="224"/>
      <c r="UAA21" s="224"/>
      <c r="UAB21" s="224"/>
      <c r="UAC21" s="224"/>
      <c r="UAD21" s="224"/>
      <c r="UAE21" s="224"/>
      <c r="UAF21" s="224"/>
      <c r="UAG21" s="224"/>
      <c r="UAH21" s="224"/>
      <c r="UAI21" s="225"/>
      <c r="UAJ21" s="226"/>
      <c r="UAK21" s="224"/>
      <c r="UAL21" s="224"/>
      <c r="UAM21" s="224"/>
      <c r="UAN21" s="224"/>
      <c r="UAO21" s="224"/>
      <c r="UAP21" s="224"/>
      <c r="UAQ21" s="224"/>
      <c r="UAR21" s="224"/>
      <c r="UAS21" s="224"/>
      <c r="UAT21" s="224"/>
      <c r="UAU21" s="224"/>
      <c r="UAV21" s="224"/>
      <c r="UAW21" s="224"/>
      <c r="UAX21" s="224"/>
      <c r="UAY21" s="224"/>
      <c r="UAZ21" s="224"/>
      <c r="UBA21" s="224"/>
      <c r="UBB21" s="224"/>
      <c r="UBC21" s="224"/>
      <c r="UBD21" s="224"/>
      <c r="UBE21" s="224"/>
      <c r="UBF21" s="224"/>
      <c r="UBG21" s="224"/>
      <c r="UBH21" s="225"/>
      <c r="UBI21" s="226"/>
      <c r="UBJ21" s="224"/>
      <c r="UBK21" s="224"/>
      <c r="UBL21" s="224"/>
      <c r="UBM21" s="224"/>
      <c r="UBN21" s="224"/>
      <c r="UBO21" s="224"/>
      <c r="UBP21" s="224"/>
      <c r="UBQ21" s="224"/>
      <c r="UBR21" s="224"/>
      <c r="UBS21" s="224"/>
      <c r="UBT21" s="224"/>
      <c r="UBU21" s="224"/>
      <c r="UBV21" s="224"/>
      <c r="UBW21" s="224"/>
      <c r="UBX21" s="224"/>
      <c r="UBY21" s="224"/>
      <c r="UBZ21" s="224"/>
      <c r="UCA21" s="224"/>
      <c r="UCB21" s="224"/>
      <c r="UCC21" s="224"/>
      <c r="UCD21" s="224"/>
      <c r="UCE21" s="224"/>
      <c r="UCF21" s="224"/>
      <c r="UCG21" s="225"/>
      <c r="UCH21" s="226"/>
      <c r="UCI21" s="224"/>
      <c r="UCJ21" s="224"/>
      <c r="UCK21" s="224"/>
      <c r="UCL21" s="224"/>
      <c r="UCM21" s="224"/>
      <c r="UCN21" s="224"/>
      <c r="UCO21" s="224"/>
      <c r="UCP21" s="224"/>
      <c r="UCQ21" s="224"/>
      <c r="UCR21" s="224"/>
      <c r="UCS21" s="224"/>
      <c r="UCT21" s="224"/>
      <c r="UCU21" s="224"/>
      <c r="UCV21" s="224"/>
      <c r="UCW21" s="224"/>
      <c r="UCX21" s="224"/>
      <c r="UCY21" s="224"/>
      <c r="UCZ21" s="224"/>
      <c r="UDA21" s="224"/>
      <c r="UDB21" s="224"/>
      <c r="UDC21" s="224"/>
      <c r="UDD21" s="224"/>
      <c r="UDE21" s="224"/>
      <c r="UDF21" s="225"/>
      <c r="UDG21" s="226"/>
      <c r="UDH21" s="224"/>
      <c r="UDI21" s="224"/>
      <c r="UDJ21" s="224"/>
      <c r="UDK21" s="224"/>
      <c r="UDL21" s="224"/>
      <c r="UDM21" s="224"/>
      <c r="UDN21" s="224"/>
      <c r="UDO21" s="224"/>
      <c r="UDP21" s="224"/>
      <c r="UDQ21" s="224"/>
      <c r="UDR21" s="224"/>
      <c r="UDS21" s="224"/>
      <c r="UDT21" s="224"/>
      <c r="UDU21" s="224"/>
      <c r="UDV21" s="224"/>
      <c r="UDW21" s="224"/>
      <c r="UDX21" s="224"/>
      <c r="UDY21" s="224"/>
      <c r="UDZ21" s="224"/>
      <c r="UEA21" s="224"/>
      <c r="UEB21" s="224"/>
      <c r="UEC21" s="224"/>
      <c r="UED21" s="224"/>
      <c r="UEE21" s="225"/>
      <c r="UEF21" s="226"/>
      <c r="UEG21" s="224"/>
      <c r="UEH21" s="224"/>
      <c r="UEI21" s="224"/>
      <c r="UEJ21" s="224"/>
      <c r="UEK21" s="224"/>
      <c r="UEL21" s="224"/>
      <c r="UEM21" s="224"/>
      <c r="UEN21" s="224"/>
      <c r="UEO21" s="224"/>
      <c r="UEP21" s="224"/>
      <c r="UEQ21" s="224"/>
      <c r="UER21" s="224"/>
      <c r="UES21" s="224"/>
      <c r="UET21" s="224"/>
      <c r="UEU21" s="224"/>
      <c r="UEV21" s="224"/>
      <c r="UEW21" s="224"/>
      <c r="UEX21" s="224"/>
      <c r="UEY21" s="224"/>
      <c r="UEZ21" s="224"/>
      <c r="UFA21" s="224"/>
      <c r="UFB21" s="224"/>
      <c r="UFC21" s="224"/>
      <c r="UFD21" s="225"/>
      <c r="UFE21" s="226"/>
      <c r="UFF21" s="224"/>
      <c r="UFG21" s="224"/>
      <c r="UFH21" s="224"/>
      <c r="UFI21" s="224"/>
      <c r="UFJ21" s="224"/>
      <c r="UFK21" s="224"/>
      <c r="UFL21" s="224"/>
      <c r="UFM21" s="224"/>
      <c r="UFN21" s="224"/>
      <c r="UFO21" s="224"/>
      <c r="UFP21" s="224"/>
      <c r="UFQ21" s="224"/>
      <c r="UFR21" s="224"/>
      <c r="UFS21" s="224"/>
      <c r="UFT21" s="224"/>
      <c r="UFU21" s="224"/>
      <c r="UFV21" s="224"/>
      <c r="UFW21" s="224"/>
      <c r="UFX21" s="224"/>
      <c r="UFY21" s="224"/>
      <c r="UFZ21" s="224"/>
      <c r="UGA21" s="224"/>
      <c r="UGB21" s="224"/>
      <c r="UGC21" s="225"/>
      <c r="UGD21" s="226"/>
      <c r="UGE21" s="224"/>
      <c r="UGF21" s="224"/>
      <c r="UGG21" s="224"/>
      <c r="UGH21" s="224"/>
      <c r="UGI21" s="224"/>
      <c r="UGJ21" s="224"/>
      <c r="UGK21" s="224"/>
      <c r="UGL21" s="224"/>
      <c r="UGM21" s="224"/>
      <c r="UGN21" s="224"/>
      <c r="UGO21" s="224"/>
      <c r="UGP21" s="224"/>
      <c r="UGQ21" s="224"/>
      <c r="UGR21" s="224"/>
      <c r="UGS21" s="224"/>
      <c r="UGT21" s="224"/>
      <c r="UGU21" s="224"/>
      <c r="UGV21" s="224"/>
      <c r="UGW21" s="224"/>
      <c r="UGX21" s="224"/>
      <c r="UGY21" s="224"/>
      <c r="UGZ21" s="224"/>
      <c r="UHA21" s="224"/>
      <c r="UHB21" s="225"/>
      <c r="UHC21" s="226"/>
      <c r="UHD21" s="224"/>
      <c r="UHE21" s="224"/>
      <c r="UHF21" s="224"/>
      <c r="UHG21" s="224"/>
      <c r="UHH21" s="224"/>
      <c r="UHI21" s="224"/>
      <c r="UHJ21" s="224"/>
      <c r="UHK21" s="224"/>
      <c r="UHL21" s="224"/>
      <c r="UHM21" s="224"/>
      <c r="UHN21" s="224"/>
      <c r="UHO21" s="224"/>
      <c r="UHP21" s="224"/>
      <c r="UHQ21" s="224"/>
      <c r="UHR21" s="224"/>
      <c r="UHS21" s="224"/>
      <c r="UHT21" s="224"/>
      <c r="UHU21" s="224"/>
      <c r="UHV21" s="224"/>
      <c r="UHW21" s="224"/>
      <c r="UHX21" s="224"/>
      <c r="UHY21" s="224"/>
      <c r="UHZ21" s="224"/>
      <c r="UIA21" s="225"/>
      <c r="UIB21" s="226"/>
      <c r="UIC21" s="224"/>
      <c r="UID21" s="224"/>
      <c r="UIE21" s="224"/>
      <c r="UIF21" s="224"/>
      <c r="UIG21" s="224"/>
      <c r="UIH21" s="224"/>
      <c r="UII21" s="224"/>
      <c r="UIJ21" s="224"/>
      <c r="UIK21" s="224"/>
      <c r="UIL21" s="224"/>
      <c r="UIM21" s="224"/>
      <c r="UIN21" s="224"/>
      <c r="UIO21" s="224"/>
      <c r="UIP21" s="224"/>
      <c r="UIQ21" s="224"/>
      <c r="UIR21" s="224"/>
      <c r="UIS21" s="224"/>
      <c r="UIT21" s="224"/>
      <c r="UIU21" s="224"/>
      <c r="UIV21" s="224"/>
      <c r="UIW21" s="224"/>
      <c r="UIX21" s="224"/>
      <c r="UIY21" s="224"/>
      <c r="UIZ21" s="225"/>
      <c r="UJA21" s="226"/>
      <c r="UJB21" s="224"/>
      <c r="UJC21" s="224"/>
      <c r="UJD21" s="224"/>
      <c r="UJE21" s="224"/>
      <c r="UJF21" s="224"/>
      <c r="UJG21" s="224"/>
      <c r="UJH21" s="224"/>
      <c r="UJI21" s="224"/>
      <c r="UJJ21" s="224"/>
      <c r="UJK21" s="224"/>
      <c r="UJL21" s="224"/>
      <c r="UJM21" s="224"/>
      <c r="UJN21" s="224"/>
      <c r="UJO21" s="224"/>
      <c r="UJP21" s="224"/>
      <c r="UJQ21" s="224"/>
      <c r="UJR21" s="224"/>
      <c r="UJS21" s="224"/>
      <c r="UJT21" s="224"/>
      <c r="UJU21" s="224"/>
      <c r="UJV21" s="224"/>
      <c r="UJW21" s="224"/>
      <c r="UJX21" s="224"/>
      <c r="UJY21" s="225"/>
      <c r="UJZ21" s="226"/>
      <c r="UKA21" s="224"/>
      <c r="UKB21" s="224"/>
      <c r="UKC21" s="224"/>
      <c r="UKD21" s="224"/>
      <c r="UKE21" s="224"/>
      <c r="UKF21" s="224"/>
      <c r="UKG21" s="224"/>
      <c r="UKH21" s="224"/>
      <c r="UKI21" s="224"/>
      <c r="UKJ21" s="224"/>
      <c r="UKK21" s="224"/>
      <c r="UKL21" s="224"/>
      <c r="UKM21" s="224"/>
      <c r="UKN21" s="224"/>
      <c r="UKO21" s="224"/>
      <c r="UKP21" s="224"/>
      <c r="UKQ21" s="224"/>
      <c r="UKR21" s="224"/>
      <c r="UKS21" s="224"/>
      <c r="UKT21" s="224"/>
      <c r="UKU21" s="224"/>
      <c r="UKV21" s="224"/>
      <c r="UKW21" s="224"/>
      <c r="UKX21" s="225"/>
      <c r="UKY21" s="226"/>
      <c r="UKZ21" s="224"/>
      <c r="ULA21" s="224"/>
      <c r="ULB21" s="224"/>
      <c r="ULC21" s="224"/>
      <c r="ULD21" s="224"/>
      <c r="ULE21" s="224"/>
      <c r="ULF21" s="224"/>
      <c r="ULG21" s="224"/>
      <c r="ULH21" s="224"/>
      <c r="ULI21" s="224"/>
      <c r="ULJ21" s="224"/>
      <c r="ULK21" s="224"/>
      <c r="ULL21" s="224"/>
      <c r="ULM21" s="224"/>
      <c r="ULN21" s="224"/>
      <c r="ULO21" s="224"/>
      <c r="ULP21" s="224"/>
      <c r="ULQ21" s="224"/>
      <c r="ULR21" s="224"/>
      <c r="ULS21" s="224"/>
      <c r="ULT21" s="224"/>
      <c r="ULU21" s="224"/>
      <c r="ULV21" s="224"/>
      <c r="ULW21" s="225"/>
      <c r="ULX21" s="226"/>
      <c r="ULY21" s="224"/>
      <c r="ULZ21" s="224"/>
      <c r="UMA21" s="224"/>
      <c r="UMB21" s="224"/>
      <c r="UMC21" s="224"/>
      <c r="UMD21" s="224"/>
      <c r="UME21" s="224"/>
      <c r="UMF21" s="224"/>
      <c r="UMG21" s="224"/>
      <c r="UMH21" s="224"/>
      <c r="UMI21" s="224"/>
      <c r="UMJ21" s="224"/>
      <c r="UMK21" s="224"/>
      <c r="UML21" s="224"/>
      <c r="UMM21" s="224"/>
      <c r="UMN21" s="224"/>
      <c r="UMO21" s="224"/>
      <c r="UMP21" s="224"/>
      <c r="UMQ21" s="224"/>
      <c r="UMR21" s="224"/>
      <c r="UMS21" s="224"/>
      <c r="UMT21" s="224"/>
      <c r="UMU21" s="224"/>
      <c r="UMV21" s="225"/>
      <c r="UMW21" s="226"/>
      <c r="UMX21" s="224"/>
      <c r="UMY21" s="224"/>
      <c r="UMZ21" s="224"/>
      <c r="UNA21" s="224"/>
      <c r="UNB21" s="224"/>
      <c r="UNC21" s="224"/>
      <c r="UND21" s="224"/>
      <c r="UNE21" s="224"/>
      <c r="UNF21" s="224"/>
      <c r="UNG21" s="224"/>
      <c r="UNH21" s="224"/>
      <c r="UNI21" s="224"/>
      <c r="UNJ21" s="224"/>
      <c r="UNK21" s="224"/>
      <c r="UNL21" s="224"/>
      <c r="UNM21" s="224"/>
      <c r="UNN21" s="224"/>
      <c r="UNO21" s="224"/>
      <c r="UNP21" s="224"/>
      <c r="UNQ21" s="224"/>
      <c r="UNR21" s="224"/>
      <c r="UNS21" s="224"/>
      <c r="UNT21" s="224"/>
      <c r="UNU21" s="225"/>
      <c r="UNV21" s="226"/>
      <c r="UNW21" s="224"/>
      <c r="UNX21" s="224"/>
      <c r="UNY21" s="224"/>
      <c r="UNZ21" s="224"/>
      <c r="UOA21" s="224"/>
      <c r="UOB21" s="224"/>
      <c r="UOC21" s="224"/>
      <c r="UOD21" s="224"/>
      <c r="UOE21" s="224"/>
      <c r="UOF21" s="224"/>
      <c r="UOG21" s="224"/>
      <c r="UOH21" s="224"/>
      <c r="UOI21" s="224"/>
      <c r="UOJ21" s="224"/>
      <c r="UOK21" s="224"/>
      <c r="UOL21" s="224"/>
      <c r="UOM21" s="224"/>
      <c r="UON21" s="224"/>
      <c r="UOO21" s="224"/>
      <c r="UOP21" s="224"/>
      <c r="UOQ21" s="224"/>
      <c r="UOR21" s="224"/>
      <c r="UOS21" s="224"/>
      <c r="UOT21" s="225"/>
      <c r="UOU21" s="226"/>
      <c r="UOV21" s="224"/>
      <c r="UOW21" s="224"/>
      <c r="UOX21" s="224"/>
      <c r="UOY21" s="224"/>
      <c r="UOZ21" s="224"/>
      <c r="UPA21" s="224"/>
      <c r="UPB21" s="224"/>
      <c r="UPC21" s="224"/>
      <c r="UPD21" s="224"/>
      <c r="UPE21" s="224"/>
      <c r="UPF21" s="224"/>
      <c r="UPG21" s="224"/>
      <c r="UPH21" s="224"/>
      <c r="UPI21" s="224"/>
      <c r="UPJ21" s="224"/>
      <c r="UPK21" s="224"/>
      <c r="UPL21" s="224"/>
      <c r="UPM21" s="224"/>
      <c r="UPN21" s="224"/>
      <c r="UPO21" s="224"/>
      <c r="UPP21" s="224"/>
      <c r="UPQ21" s="224"/>
      <c r="UPR21" s="224"/>
      <c r="UPS21" s="225"/>
      <c r="UPT21" s="226"/>
      <c r="UPU21" s="224"/>
      <c r="UPV21" s="224"/>
      <c r="UPW21" s="224"/>
      <c r="UPX21" s="224"/>
      <c r="UPY21" s="224"/>
      <c r="UPZ21" s="224"/>
      <c r="UQA21" s="224"/>
      <c r="UQB21" s="224"/>
      <c r="UQC21" s="224"/>
      <c r="UQD21" s="224"/>
      <c r="UQE21" s="224"/>
      <c r="UQF21" s="224"/>
      <c r="UQG21" s="224"/>
      <c r="UQH21" s="224"/>
      <c r="UQI21" s="224"/>
      <c r="UQJ21" s="224"/>
      <c r="UQK21" s="224"/>
      <c r="UQL21" s="224"/>
      <c r="UQM21" s="224"/>
      <c r="UQN21" s="224"/>
      <c r="UQO21" s="224"/>
      <c r="UQP21" s="224"/>
      <c r="UQQ21" s="224"/>
      <c r="UQR21" s="225"/>
      <c r="UQS21" s="226"/>
      <c r="UQT21" s="224"/>
      <c r="UQU21" s="224"/>
      <c r="UQV21" s="224"/>
      <c r="UQW21" s="224"/>
      <c r="UQX21" s="224"/>
      <c r="UQY21" s="224"/>
      <c r="UQZ21" s="224"/>
      <c r="URA21" s="224"/>
      <c r="URB21" s="224"/>
      <c r="URC21" s="224"/>
      <c r="URD21" s="224"/>
      <c r="URE21" s="224"/>
      <c r="URF21" s="224"/>
      <c r="URG21" s="224"/>
      <c r="URH21" s="224"/>
      <c r="URI21" s="224"/>
      <c r="URJ21" s="224"/>
      <c r="URK21" s="224"/>
      <c r="URL21" s="224"/>
      <c r="URM21" s="224"/>
      <c r="URN21" s="224"/>
      <c r="URO21" s="224"/>
      <c r="URP21" s="224"/>
      <c r="URQ21" s="225"/>
      <c r="URR21" s="226"/>
      <c r="URS21" s="224"/>
      <c r="URT21" s="224"/>
      <c r="URU21" s="224"/>
      <c r="URV21" s="224"/>
      <c r="URW21" s="224"/>
      <c r="URX21" s="224"/>
      <c r="URY21" s="224"/>
      <c r="URZ21" s="224"/>
      <c r="USA21" s="224"/>
      <c r="USB21" s="224"/>
      <c r="USC21" s="224"/>
      <c r="USD21" s="224"/>
      <c r="USE21" s="224"/>
      <c r="USF21" s="224"/>
      <c r="USG21" s="224"/>
      <c r="USH21" s="224"/>
      <c r="USI21" s="224"/>
      <c r="USJ21" s="224"/>
      <c r="USK21" s="224"/>
      <c r="USL21" s="224"/>
      <c r="USM21" s="224"/>
      <c r="USN21" s="224"/>
      <c r="USO21" s="224"/>
      <c r="USP21" s="225"/>
      <c r="USQ21" s="226"/>
      <c r="USR21" s="224"/>
      <c r="USS21" s="224"/>
      <c r="UST21" s="224"/>
      <c r="USU21" s="224"/>
      <c r="USV21" s="224"/>
      <c r="USW21" s="224"/>
      <c r="USX21" s="224"/>
      <c r="USY21" s="224"/>
      <c r="USZ21" s="224"/>
      <c r="UTA21" s="224"/>
      <c r="UTB21" s="224"/>
      <c r="UTC21" s="224"/>
      <c r="UTD21" s="224"/>
      <c r="UTE21" s="224"/>
      <c r="UTF21" s="224"/>
      <c r="UTG21" s="224"/>
      <c r="UTH21" s="224"/>
      <c r="UTI21" s="224"/>
      <c r="UTJ21" s="224"/>
      <c r="UTK21" s="224"/>
      <c r="UTL21" s="224"/>
      <c r="UTM21" s="224"/>
      <c r="UTN21" s="224"/>
      <c r="UTO21" s="225"/>
      <c r="UTP21" s="226"/>
      <c r="UTQ21" s="224"/>
      <c r="UTR21" s="224"/>
      <c r="UTS21" s="224"/>
      <c r="UTT21" s="224"/>
      <c r="UTU21" s="224"/>
      <c r="UTV21" s="224"/>
      <c r="UTW21" s="224"/>
      <c r="UTX21" s="224"/>
      <c r="UTY21" s="224"/>
      <c r="UTZ21" s="224"/>
      <c r="UUA21" s="224"/>
      <c r="UUB21" s="224"/>
      <c r="UUC21" s="224"/>
      <c r="UUD21" s="224"/>
      <c r="UUE21" s="224"/>
      <c r="UUF21" s="224"/>
      <c r="UUG21" s="224"/>
      <c r="UUH21" s="224"/>
      <c r="UUI21" s="224"/>
      <c r="UUJ21" s="224"/>
      <c r="UUK21" s="224"/>
      <c r="UUL21" s="224"/>
      <c r="UUM21" s="224"/>
      <c r="UUN21" s="225"/>
      <c r="UUO21" s="226"/>
      <c r="UUP21" s="224"/>
      <c r="UUQ21" s="224"/>
      <c r="UUR21" s="224"/>
      <c r="UUS21" s="224"/>
      <c r="UUT21" s="224"/>
      <c r="UUU21" s="224"/>
      <c r="UUV21" s="224"/>
      <c r="UUW21" s="224"/>
      <c r="UUX21" s="224"/>
      <c r="UUY21" s="224"/>
      <c r="UUZ21" s="224"/>
      <c r="UVA21" s="224"/>
      <c r="UVB21" s="224"/>
      <c r="UVC21" s="224"/>
      <c r="UVD21" s="224"/>
      <c r="UVE21" s="224"/>
      <c r="UVF21" s="224"/>
      <c r="UVG21" s="224"/>
      <c r="UVH21" s="224"/>
      <c r="UVI21" s="224"/>
      <c r="UVJ21" s="224"/>
      <c r="UVK21" s="224"/>
      <c r="UVL21" s="224"/>
      <c r="UVM21" s="225"/>
      <c r="UVN21" s="226"/>
      <c r="UVO21" s="224"/>
      <c r="UVP21" s="224"/>
      <c r="UVQ21" s="224"/>
      <c r="UVR21" s="224"/>
      <c r="UVS21" s="224"/>
      <c r="UVT21" s="224"/>
      <c r="UVU21" s="224"/>
      <c r="UVV21" s="224"/>
      <c r="UVW21" s="224"/>
      <c r="UVX21" s="224"/>
      <c r="UVY21" s="224"/>
      <c r="UVZ21" s="224"/>
      <c r="UWA21" s="224"/>
      <c r="UWB21" s="224"/>
      <c r="UWC21" s="224"/>
      <c r="UWD21" s="224"/>
      <c r="UWE21" s="224"/>
      <c r="UWF21" s="224"/>
      <c r="UWG21" s="224"/>
      <c r="UWH21" s="224"/>
      <c r="UWI21" s="224"/>
      <c r="UWJ21" s="224"/>
      <c r="UWK21" s="224"/>
      <c r="UWL21" s="225"/>
      <c r="UWM21" s="226"/>
      <c r="UWN21" s="224"/>
      <c r="UWO21" s="224"/>
      <c r="UWP21" s="224"/>
      <c r="UWQ21" s="224"/>
      <c r="UWR21" s="224"/>
      <c r="UWS21" s="224"/>
      <c r="UWT21" s="224"/>
      <c r="UWU21" s="224"/>
      <c r="UWV21" s="224"/>
      <c r="UWW21" s="224"/>
      <c r="UWX21" s="224"/>
      <c r="UWY21" s="224"/>
      <c r="UWZ21" s="224"/>
      <c r="UXA21" s="224"/>
      <c r="UXB21" s="224"/>
      <c r="UXC21" s="224"/>
      <c r="UXD21" s="224"/>
      <c r="UXE21" s="224"/>
      <c r="UXF21" s="224"/>
      <c r="UXG21" s="224"/>
      <c r="UXH21" s="224"/>
      <c r="UXI21" s="224"/>
      <c r="UXJ21" s="224"/>
      <c r="UXK21" s="225"/>
      <c r="UXL21" s="226"/>
      <c r="UXM21" s="224"/>
      <c r="UXN21" s="224"/>
      <c r="UXO21" s="224"/>
      <c r="UXP21" s="224"/>
      <c r="UXQ21" s="224"/>
      <c r="UXR21" s="224"/>
      <c r="UXS21" s="224"/>
      <c r="UXT21" s="224"/>
      <c r="UXU21" s="224"/>
      <c r="UXV21" s="224"/>
      <c r="UXW21" s="224"/>
      <c r="UXX21" s="224"/>
      <c r="UXY21" s="224"/>
      <c r="UXZ21" s="224"/>
      <c r="UYA21" s="224"/>
      <c r="UYB21" s="224"/>
      <c r="UYC21" s="224"/>
      <c r="UYD21" s="224"/>
      <c r="UYE21" s="224"/>
      <c r="UYF21" s="224"/>
      <c r="UYG21" s="224"/>
      <c r="UYH21" s="224"/>
      <c r="UYI21" s="224"/>
      <c r="UYJ21" s="225"/>
      <c r="UYK21" s="226"/>
      <c r="UYL21" s="224"/>
      <c r="UYM21" s="224"/>
      <c r="UYN21" s="224"/>
      <c r="UYO21" s="224"/>
      <c r="UYP21" s="224"/>
      <c r="UYQ21" s="224"/>
      <c r="UYR21" s="224"/>
      <c r="UYS21" s="224"/>
      <c r="UYT21" s="224"/>
      <c r="UYU21" s="224"/>
      <c r="UYV21" s="224"/>
      <c r="UYW21" s="224"/>
      <c r="UYX21" s="224"/>
      <c r="UYY21" s="224"/>
      <c r="UYZ21" s="224"/>
      <c r="UZA21" s="224"/>
      <c r="UZB21" s="224"/>
      <c r="UZC21" s="224"/>
      <c r="UZD21" s="224"/>
      <c r="UZE21" s="224"/>
      <c r="UZF21" s="224"/>
      <c r="UZG21" s="224"/>
      <c r="UZH21" s="224"/>
      <c r="UZI21" s="225"/>
      <c r="UZJ21" s="226"/>
      <c r="UZK21" s="224"/>
      <c r="UZL21" s="224"/>
      <c r="UZM21" s="224"/>
      <c r="UZN21" s="224"/>
      <c r="UZO21" s="224"/>
      <c r="UZP21" s="224"/>
      <c r="UZQ21" s="224"/>
      <c r="UZR21" s="224"/>
      <c r="UZS21" s="224"/>
      <c r="UZT21" s="224"/>
      <c r="UZU21" s="224"/>
      <c r="UZV21" s="224"/>
      <c r="UZW21" s="224"/>
      <c r="UZX21" s="224"/>
      <c r="UZY21" s="224"/>
      <c r="UZZ21" s="224"/>
      <c r="VAA21" s="224"/>
      <c r="VAB21" s="224"/>
      <c r="VAC21" s="224"/>
      <c r="VAD21" s="224"/>
      <c r="VAE21" s="224"/>
      <c r="VAF21" s="224"/>
      <c r="VAG21" s="224"/>
      <c r="VAH21" s="225"/>
      <c r="VAI21" s="226"/>
      <c r="VAJ21" s="224"/>
      <c r="VAK21" s="224"/>
      <c r="VAL21" s="224"/>
      <c r="VAM21" s="224"/>
      <c r="VAN21" s="224"/>
      <c r="VAO21" s="224"/>
      <c r="VAP21" s="224"/>
      <c r="VAQ21" s="224"/>
      <c r="VAR21" s="224"/>
      <c r="VAS21" s="224"/>
      <c r="VAT21" s="224"/>
      <c r="VAU21" s="224"/>
      <c r="VAV21" s="224"/>
      <c r="VAW21" s="224"/>
      <c r="VAX21" s="224"/>
      <c r="VAY21" s="224"/>
      <c r="VAZ21" s="224"/>
      <c r="VBA21" s="224"/>
      <c r="VBB21" s="224"/>
      <c r="VBC21" s="224"/>
      <c r="VBD21" s="224"/>
      <c r="VBE21" s="224"/>
      <c r="VBF21" s="224"/>
      <c r="VBG21" s="225"/>
      <c r="VBH21" s="226"/>
      <c r="VBI21" s="224"/>
      <c r="VBJ21" s="224"/>
      <c r="VBK21" s="224"/>
      <c r="VBL21" s="224"/>
      <c r="VBM21" s="224"/>
      <c r="VBN21" s="224"/>
      <c r="VBO21" s="224"/>
      <c r="VBP21" s="224"/>
      <c r="VBQ21" s="224"/>
      <c r="VBR21" s="224"/>
      <c r="VBS21" s="224"/>
      <c r="VBT21" s="224"/>
      <c r="VBU21" s="224"/>
      <c r="VBV21" s="224"/>
      <c r="VBW21" s="224"/>
      <c r="VBX21" s="224"/>
      <c r="VBY21" s="224"/>
      <c r="VBZ21" s="224"/>
      <c r="VCA21" s="224"/>
      <c r="VCB21" s="224"/>
      <c r="VCC21" s="224"/>
      <c r="VCD21" s="224"/>
      <c r="VCE21" s="224"/>
      <c r="VCF21" s="225"/>
      <c r="VCG21" s="226"/>
      <c r="VCH21" s="224"/>
      <c r="VCI21" s="224"/>
      <c r="VCJ21" s="224"/>
      <c r="VCK21" s="224"/>
      <c r="VCL21" s="224"/>
      <c r="VCM21" s="224"/>
      <c r="VCN21" s="224"/>
      <c r="VCO21" s="224"/>
      <c r="VCP21" s="224"/>
      <c r="VCQ21" s="224"/>
      <c r="VCR21" s="224"/>
      <c r="VCS21" s="224"/>
      <c r="VCT21" s="224"/>
      <c r="VCU21" s="224"/>
      <c r="VCV21" s="224"/>
      <c r="VCW21" s="224"/>
      <c r="VCX21" s="224"/>
      <c r="VCY21" s="224"/>
      <c r="VCZ21" s="224"/>
      <c r="VDA21" s="224"/>
      <c r="VDB21" s="224"/>
      <c r="VDC21" s="224"/>
      <c r="VDD21" s="224"/>
      <c r="VDE21" s="225"/>
      <c r="VDF21" s="226"/>
      <c r="VDG21" s="224"/>
      <c r="VDH21" s="224"/>
      <c r="VDI21" s="224"/>
      <c r="VDJ21" s="224"/>
      <c r="VDK21" s="224"/>
      <c r="VDL21" s="224"/>
      <c r="VDM21" s="224"/>
      <c r="VDN21" s="224"/>
      <c r="VDO21" s="224"/>
      <c r="VDP21" s="224"/>
      <c r="VDQ21" s="224"/>
      <c r="VDR21" s="224"/>
      <c r="VDS21" s="224"/>
      <c r="VDT21" s="224"/>
      <c r="VDU21" s="224"/>
      <c r="VDV21" s="224"/>
      <c r="VDW21" s="224"/>
      <c r="VDX21" s="224"/>
      <c r="VDY21" s="224"/>
      <c r="VDZ21" s="224"/>
      <c r="VEA21" s="224"/>
      <c r="VEB21" s="224"/>
      <c r="VEC21" s="224"/>
      <c r="VED21" s="225"/>
      <c r="VEE21" s="226"/>
      <c r="VEF21" s="224"/>
      <c r="VEG21" s="224"/>
      <c r="VEH21" s="224"/>
      <c r="VEI21" s="224"/>
      <c r="VEJ21" s="224"/>
      <c r="VEK21" s="224"/>
      <c r="VEL21" s="224"/>
      <c r="VEM21" s="224"/>
      <c r="VEN21" s="224"/>
      <c r="VEO21" s="224"/>
      <c r="VEP21" s="224"/>
      <c r="VEQ21" s="224"/>
      <c r="VER21" s="224"/>
      <c r="VES21" s="224"/>
      <c r="VET21" s="224"/>
      <c r="VEU21" s="224"/>
      <c r="VEV21" s="224"/>
      <c r="VEW21" s="224"/>
      <c r="VEX21" s="224"/>
      <c r="VEY21" s="224"/>
      <c r="VEZ21" s="224"/>
      <c r="VFA21" s="224"/>
      <c r="VFB21" s="224"/>
      <c r="VFC21" s="225"/>
      <c r="VFD21" s="226"/>
      <c r="VFE21" s="224"/>
      <c r="VFF21" s="224"/>
      <c r="VFG21" s="224"/>
      <c r="VFH21" s="224"/>
      <c r="VFI21" s="224"/>
      <c r="VFJ21" s="224"/>
      <c r="VFK21" s="224"/>
      <c r="VFL21" s="224"/>
      <c r="VFM21" s="224"/>
      <c r="VFN21" s="224"/>
      <c r="VFO21" s="224"/>
      <c r="VFP21" s="224"/>
      <c r="VFQ21" s="224"/>
      <c r="VFR21" s="224"/>
      <c r="VFS21" s="224"/>
      <c r="VFT21" s="224"/>
      <c r="VFU21" s="224"/>
      <c r="VFV21" s="224"/>
      <c r="VFW21" s="224"/>
      <c r="VFX21" s="224"/>
      <c r="VFY21" s="224"/>
      <c r="VFZ21" s="224"/>
      <c r="VGA21" s="224"/>
      <c r="VGB21" s="225"/>
      <c r="VGC21" s="226"/>
      <c r="VGD21" s="224"/>
      <c r="VGE21" s="224"/>
      <c r="VGF21" s="224"/>
      <c r="VGG21" s="224"/>
      <c r="VGH21" s="224"/>
      <c r="VGI21" s="224"/>
      <c r="VGJ21" s="224"/>
      <c r="VGK21" s="224"/>
      <c r="VGL21" s="224"/>
      <c r="VGM21" s="224"/>
      <c r="VGN21" s="224"/>
      <c r="VGO21" s="224"/>
      <c r="VGP21" s="224"/>
      <c r="VGQ21" s="224"/>
      <c r="VGR21" s="224"/>
      <c r="VGS21" s="224"/>
      <c r="VGT21" s="224"/>
      <c r="VGU21" s="224"/>
      <c r="VGV21" s="224"/>
      <c r="VGW21" s="224"/>
      <c r="VGX21" s="224"/>
      <c r="VGY21" s="224"/>
      <c r="VGZ21" s="224"/>
      <c r="VHA21" s="225"/>
      <c r="VHB21" s="226"/>
      <c r="VHC21" s="224"/>
      <c r="VHD21" s="224"/>
      <c r="VHE21" s="224"/>
      <c r="VHF21" s="224"/>
      <c r="VHG21" s="224"/>
      <c r="VHH21" s="224"/>
      <c r="VHI21" s="224"/>
      <c r="VHJ21" s="224"/>
      <c r="VHK21" s="224"/>
      <c r="VHL21" s="224"/>
      <c r="VHM21" s="224"/>
      <c r="VHN21" s="224"/>
      <c r="VHO21" s="224"/>
      <c r="VHP21" s="224"/>
      <c r="VHQ21" s="224"/>
      <c r="VHR21" s="224"/>
      <c r="VHS21" s="224"/>
      <c r="VHT21" s="224"/>
      <c r="VHU21" s="224"/>
      <c r="VHV21" s="224"/>
      <c r="VHW21" s="224"/>
      <c r="VHX21" s="224"/>
      <c r="VHY21" s="224"/>
      <c r="VHZ21" s="225"/>
      <c r="VIA21" s="226"/>
      <c r="VIB21" s="224"/>
      <c r="VIC21" s="224"/>
      <c r="VID21" s="224"/>
      <c r="VIE21" s="224"/>
      <c r="VIF21" s="224"/>
      <c r="VIG21" s="224"/>
      <c r="VIH21" s="224"/>
      <c r="VII21" s="224"/>
      <c r="VIJ21" s="224"/>
      <c r="VIK21" s="224"/>
      <c r="VIL21" s="224"/>
      <c r="VIM21" s="224"/>
      <c r="VIN21" s="224"/>
      <c r="VIO21" s="224"/>
      <c r="VIP21" s="224"/>
      <c r="VIQ21" s="224"/>
      <c r="VIR21" s="224"/>
      <c r="VIS21" s="224"/>
      <c r="VIT21" s="224"/>
      <c r="VIU21" s="224"/>
      <c r="VIV21" s="224"/>
      <c r="VIW21" s="224"/>
      <c r="VIX21" s="224"/>
      <c r="VIY21" s="225"/>
      <c r="VIZ21" s="226"/>
      <c r="VJA21" s="224"/>
      <c r="VJB21" s="224"/>
      <c r="VJC21" s="224"/>
      <c r="VJD21" s="224"/>
      <c r="VJE21" s="224"/>
      <c r="VJF21" s="224"/>
      <c r="VJG21" s="224"/>
      <c r="VJH21" s="224"/>
      <c r="VJI21" s="224"/>
      <c r="VJJ21" s="224"/>
      <c r="VJK21" s="224"/>
      <c r="VJL21" s="224"/>
      <c r="VJM21" s="224"/>
      <c r="VJN21" s="224"/>
      <c r="VJO21" s="224"/>
      <c r="VJP21" s="224"/>
      <c r="VJQ21" s="224"/>
      <c r="VJR21" s="224"/>
      <c r="VJS21" s="224"/>
      <c r="VJT21" s="224"/>
      <c r="VJU21" s="224"/>
      <c r="VJV21" s="224"/>
      <c r="VJW21" s="224"/>
      <c r="VJX21" s="225"/>
      <c r="VJY21" s="226"/>
      <c r="VJZ21" s="224"/>
      <c r="VKA21" s="224"/>
      <c r="VKB21" s="224"/>
      <c r="VKC21" s="224"/>
      <c r="VKD21" s="224"/>
      <c r="VKE21" s="224"/>
      <c r="VKF21" s="224"/>
      <c r="VKG21" s="224"/>
      <c r="VKH21" s="224"/>
      <c r="VKI21" s="224"/>
      <c r="VKJ21" s="224"/>
      <c r="VKK21" s="224"/>
      <c r="VKL21" s="224"/>
      <c r="VKM21" s="224"/>
      <c r="VKN21" s="224"/>
      <c r="VKO21" s="224"/>
      <c r="VKP21" s="224"/>
      <c r="VKQ21" s="224"/>
      <c r="VKR21" s="224"/>
      <c r="VKS21" s="224"/>
      <c r="VKT21" s="224"/>
      <c r="VKU21" s="224"/>
      <c r="VKV21" s="224"/>
      <c r="VKW21" s="225"/>
      <c r="VKX21" s="226"/>
      <c r="VKY21" s="224"/>
      <c r="VKZ21" s="224"/>
      <c r="VLA21" s="224"/>
      <c r="VLB21" s="224"/>
      <c r="VLC21" s="224"/>
      <c r="VLD21" s="224"/>
      <c r="VLE21" s="224"/>
      <c r="VLF21" s="224"/>
      <c r="VLG21" s="224"/>
      <c r="VLH21" s="224"/>
      <c r="VLI21" s="224"/>
      <c r="VLJ21" s="224"/>
      <c r="VLK21" s="224"/>
      <c r="VLL21" s="224"/>
      <c r="VLM21" s="224"/>
      <c r="VLN21" s="224"/>
      <c r="VLO21" s="224"/>
      <c r="VLP21" s="224"/>
      <c r="VLQ21" s="224"/>
      <c r="VLR21" s="224"/>
      <c r="VLS21" s="224"/>
      <c r="VLT21" s="224"/>
      <c r="VLU21" s="224"/>
      <c r="VLV21" s="225"/>
      <c r="VLW21" s="226"/>
      <c r="VLX21" s="224"/>
      <c r="VLY21" s="224"/>
      <c r="VLZ21" s="224"/>
      <c r="VMA21" s="224"/>
      <c r="VMB21" s="224"/>
      <c r="VMC21" s="224"/>
      <c r="VMD21" s="224"/>
      <c r="VME21" s="224"/>
      <c r="VMF21" s="224"/>
      <c r="VMG21" s="224"/>
      <c r="VMH21" s="224"/>
      <c r="VMI21" s="224"/>
      <c r="VMJ21" s="224"/>
      <c r="VMK21" s="224"/>
      <c r="VML21" s="224"/>
      <c r="VMM21" s="224"/>
      <c r="VMN21" s="224"/>
      <c r="VMO21" s="224"/>
      <c r="VMP21" s="224"/>
      <c r="VMQ21" s="224"/>
      <c r="VMR21" s="224"/>
      <c r="VMS21" s="224"/>
      <c r="VMT21" s="224"/>
      <c r="VMU21" s="225"/>
      <c r="VMV21" s="226"/>
      <c r="VMW21" s="224"/>
      <c r="VMX21" s="224"/>
      <c r="VMY21" s="224"/>
      <c r="VMZ21" s="224"/>
      <c r="VNA21" s="224"/>
      <c r="VNB21" s="224"/>
      <c r="VNC21" s="224"/>
      <c r="VND21" s="224"/>
      <c r="VNE21" s="224"/>
      <c r="VNF21" s="224"/>
      <c r="VNG21" s="224"/>
      <c r="VNH21" s="224"/>
      <c r="VNI21" s="224"/>
      <c r="VNJ21" s="224"/>
      <c r="VNK21" s="224"/>
      <c r="VNL21" s="224"/>
      <c r="VNM21" s="224"/>
      <c r="VNN21" s="224"/>
      <c r="VNO21" s="224"/>
      <c r="VNP21" s="224"/>
      <c r="VNQ21" s="224"/>
      <c r="VNR21" s="224"/>
      <c r="VNS21" s="224"/>
      <c r="VNT21" s="225"/>
      <c r="VNU21" s="226"/>
      <c r="VNV21" s="224"/>
      <c r="VNW21" s="224"/>
      <c r="VNX21" s="224"/>
      <c r="VNY21" s="224"/>
      <c r="VNZ21" s="224"/>
      <c r="VOA21" s="224"/>
      <c r="VOB21" s="224"/>
      <c r="VOC21" s="224"/>
      <c r="VOD21" s="224"/>
      <c r="VOE21" s="224"/>
      <c r="VOF21" s="224"/>
      <c r="VOG21" s="224"/>
      <c r="VOH21" s="224"/>
      <c r="VOI21" s="224"/>
      <c r="VOJ21" s="224"/>
      <c r="VOK21" s="224"/>
      <c r="VOL21" s="224"/>
      <c r="VOM21" s="224"/>
      <c r="VON21" s="224"/>
      <c r="VOO21" s="224"/>
      <c r="VOP21" s="224"/>
      <c r="VOQ21" s="224"/>
      <c r="VOR21" s="224"/>
      <c r="VOS21" s="225"/>
      <c r="VOT21" s="226"/>
      <c r="VOU21" s="224"/>
      <c r="VOV21" s="224"/>
      <c r="VOW21" s="224"/>
      <c r="VOX21" s="224"/>
      <c r="VOY21" s="224"/>
      <c r="VOZ21" s="224"/>
      <c r="VPA21" s="224"/>
      <c r="VPB21" s="224"/>
      <c r="VPC21" s="224"/>
      <c r="VPD21" s="224"/>
      <c r="VPE21" s="224"/>
      <c r="VPF21" s="224"/>
      <c r="VPG21" s="224"/>
      <c r="VPH21" s="224"/>
      <c r="VPI21" s="224"/>
      <c r="VPJ21" s="224"/>
      <c r="VPK21" s="224"/>
      <c r="VPL21" s="224"/>
      <c r="VPM21" s="224"/>
      <c r="VPN21" s="224"/>
      <c r="VPO21" s="224"/>
      <c r="VPP21" s="224"/>
      <c r="VPQ21" s="224"/>
      <c r="VPR21" s="225"/>
      <c r="VPS21" s="226"/>
      <c r="VPT21" s="224"/>
      <c r="VPU21" s="224"/>
      <c r="VPV21" s="224"/>
      <c r="VPW21" s="224"/>
      <c r="VPX21" s="224"/>
      <c r="VPY21" s="224"/>
      <c r="VPZ21" s="224"/>
      <c r="VQA21" s="224"/>
      <c r="VQB21" s="224"/>
      <c r="VQC21" s="224"/>
      <c r="VQD21" s="224"/>
      <c r="VQE21" s="224"/>
      <c r="VQF21" s="224"/>
      <c r="VQG21" s="224"/>
      <c r="VQH21" s="224"/>
      <c r="VQI21" s="224"/>
      <c r="VQJ21" s="224"/>
      <c r="VQK21" s="224"/>
      <c r="VQL21" s="224"/>
      <c r="VQM21" s="224"/>
      <c r="VQN21" s="224"/>
      <c r="VQO21" s="224"/>
      <c r="VQP21" s="224"/>
      <c r="VQQ21" s="225"/>
      <c r="VQR21" s="226"/>
      <c r="VQS21" s="224"/>
      <c r="VQT21" s="224"/>
      <c r="VQU21" s="224"/>
      <c r="VQV21" s="224"/>
      <c r="VQW21" s="224"/>
      <c r="VQX21" s="224"/>
      <c r="VQY21" s="224"/>
      <c r="VQZ21" s="224"/>
      <c r="VRA21" s="224"/>
      <c r="VRB21" s="224"/>
      <c r="VRC21" s="224"/>
      <c r="VRD21" s="224"/>
      <c r="VRE21" s="224"/>
      <c r="VRF21" s="224"/>
      <c r="VRG21" s="224"/>
      <c r="VRH21" s="224"/>
      <c r="VRI21" s="224"/>
      <c r="VRJ21" s="224"/>
      <c r="VRK21" s="224"/>
      <c r="VRL21" s="224"/>
      <c r="VRM21" s="224"/>
      <c r="VRN21" s="224"/>
      <c r="VRO21" s="224"/>
      <c r="VRP21" s="225"/>
      <c r="VRQ21" s="226"/>
      <c r="VRR21" s="224"/>
      <c r="VRS21" s="224"/>
      <c r="VRT21" s="224"/>
      <c r="VRU21" s="224"/>
      <c r="VRV21" s="224"/>
      <c r="VRW21" s="224"/>
      <c r="VRX21" s="224"/>
      <c r="VRY21" s="224"/>
      <c r="VRZ21" s="224"/>
      <c r="VSA21" s="224"/>
      <c r="VSB21" s="224"/>
      <c r="VSC21" s="224"/>
      <c r="VSD21" s="224"/>
      <c r="VSE21" s="224"/>
      <c r="VSF21" s="224"/>
      <c r="VSG21" s="224"/>
      <c r="VSH21" s="224"/>
      <c r="VSI21" s="224"/>
      <c r="VSJ21" s="224"/>
      <c r="VSK21" s="224"/>
      <c r="VSL21" s="224"/>
      <c r="VSM21" s="224"/>
      <c r="VSN21" s="224"/>
      <c r="VSO21" s="225"/>
      <c r="VSP21" s="226"/>
      <c r="VSQ21" s="224"/>
      <c r="VSR21" s="224"/>
      <c r="VSS21" s="224"/>
      <c r="VST21" s="224"/>
      <c r="VSU21" s="224"/>
      <c r="VSV21" s="224"/>
      <c r="VSW21" s="224"/>
      <c r="VSX21" s="224"/>
      <c r="VSY21" s="224"/>
      <c r="VSZ21" s="224"/>
      <c r="VTA21" s="224"/>
      <c r="VTB21" s="224"/>
      <c r="VTC21" s="224"/>
      <c r="VTD21" s="224"/>
      <c r="VTE21" s="224"/>
      <c r="VTF21" s="224"/>
      <c r="VTG21" s="224"/>
      <c r="VTH21" s="224"/>
      <c r="VTI21" s="224"/>
      <c r="VTJ21" s="224"/>
      <c r="VTK21" s="224"/>
      <c r="VTL21" s="224"/>
      <c r="VTM21" s="224"/>
      <c r="VTN21" s="225"/>
      <c r="VTO21" s="226"/>
      <c r="VTP21" s="224"/>
      <c r="VTQ21" s="224"/>
      <c r="VTR21" s="224"/>
      <c r="VTS21" s="224"/>
      <c r="VTT21" s="224"/>
      <c r="VTU21" s="224"/>
      <c r="VTV21" s="224"/>
      <c r="VTW21" s="224"/>
      <c r="VTX21" s="224"/>
      <c r="VTY21" s="224"/>
      <c r="VTZ21" s="224"/>
      <c r="VUA21" s="224"/>
      <c r="VUB21" s="224"/>
      <c r="VUC21" s="224"/>
      <c r="VUD21" s="224"/>
      <c r="VUE21" s="224"/>
      <c r="VUF21" s="224"/>
      <c r="VUG21" s="224"/>
      <c r="VUH21" s="224"/>
      <c r="VUI21" s="224"/>
      <c r="VUJ21" s="224"/>
      <c r="VUK21" s="224"/>
      <c r="VUL21" s="224"/>
      <c r="VUM21" s="225"/>
      <c r="VUN21" s="226"/>
      <c r="VUO21" s="224"/>
      <c r="VUP21" s="224"/>
      <c r="VUQ21" s="224"/>
      <c r="VUR21" s="224"/>
      <c r="VUS21" s="224"/>
      <c r="VUT21" s="224"/>
      <c r="VUU21" s="224"/>
      <c r="VUV21" s="224"/>
      <c r="VUW21" s="224"/>
      <c r="VUX21" s="224"/>
      <c r="VUY21" s="224"/>
      <c r="VUZ21" s="224"/>
      <c r="VVA21" s="224"/>
      <c r="VVB21" s="224"/>
      <c r="VVC21" s="224"/>
      <c r="VVD21" s="224"/>
      <c r="VVE21" s="224"/>
      <c r="VVF21" s="224"/>
      <c r="VVG21" s="224"/>
      <c r="VVH21" s="224"/>
      <c r="VVI21" s="224"/>
      <c r="VVJ21" s="224"/>
      <c r="VVK21" s="224"/>
      <c r="VVL21" s="225"/>
      <c r="VVM21" s="226"/>
      <c r="VVN21" s="224"/>
      <c r="VVO21" s="224"/>
      <c r="VVP21" s="224"/>
      <c r="VVQ21" s="224"/>
      <c r="VVR21" s="224"/>
      <c r="VVS21" s="224"/>
      <c r="VVT21" s="224"/>
      <c r="VVU21" s="224"/>
      <c r="VVV21" s="224"/>
      <c r="VVW21" s="224"/>
      <c r="VVX21" s="224"/>
      <c r="VVY21" s="224"/>
      <c r="VVZ21" s="224"/>
      <c r="VWA21" s="224"/>
      <c r="VWB21" s="224"/>
      <c r="VWC21" s="224"/>
      <c r="VWD21" s="224"/>
      <c r="VWE21" s="224"/>
      <c r="VWF21" s="224"/>
      <c r="VWG21" s="224"/>
      <c r="VWH21" s="224"/>
      <c r="VWI21" s="224"/>
      <c r="VWJ21" s="224"/>
      <c r="VWK21" s="225"/>
      <c r="VWL21" s="226"/>
      <c r="VWM21" s="224"/>
      <c r="VWN21" s="224"/>
      <c r="VWO21" s="224"/>
      <c r="VWP21" s="224"/>
      <c r="VWQ21" s="224"/>
      <c r="VWR21" s="224"/>
      <c r="VWS21" s="224"/>
      <c r="VWT21" s="224"/>
      <c r="VWU21" s="224"/>
      <c r="VWV21" s="224"/>
      <c r="VWW21" s="224"/>
      <c r="VWX21" s="224"/>
      <c r="VWY21" s="224"/>
      <c r="VWZ21" s="224"/>
      <c r="VXA21" s="224"/>
      <c r="VXB21" s="224"/>
      <c r="VXC21" s="224"/>
      <c r="VXD21" s="224"/>
      <c r="VXE21" s="224"/>
      <c r="VXF21" s="224"/>
      <c r="VXG21" s="224"/>
      <c r="VXH21" s="224"/>
      <c r="VXI21" s="224"/>
      <c r="VXJ21" s="225"/>
      <c r="VXK21" s="226"/>
      <c r="VXL21" s="224"/>
      <c r="VXM21" s="224"/>
      <c r="VXN21" s="224"/>
      <c r="VXO21" s="224"/>
      <c r="VXP21" s="224"/>
      <c r="VXQ21" s="224"/>
      <c r="VXR21" s="224"/>
      <c r="VXS21" s="224"/>
      <c r="VXT21" s="224"/>
      <c r="VXU21" s="224"/>
      <c r="VXV21" s="224"/>
      <c r="VXW21" s="224"/>
      <c r="VXX21" s="224"/>
      <c r="VXY21" s="224"/>
      <c r="VXZ21" s="224"/>
      <c r="VYA21" s="224"/>
      <c r="VYB21" s="224"/>
      <c r="VYC21" s="224"/>
      <c r="VYD21" s="224"/>
      <c r="VYE21" s="224"/>
      <c r="VYF21" s="224"/>
      <c r="VYG21" s="224"/>
      <c r="VYH21" s="224"/>
      <c r="VYI21" s="225"/>
      <c r="VYJ21" s="226"/>
      <c r="VYK21" s="224"/>
      <c r="VYL21" s="224"/>
      <c r="VYM21" s="224"/>
      <c r="VYN21" s="224"/>
      <c r="VYO21" s="224"/>
      <c r="VYP21" s="224"/>
      <c r="VYQ21" s="224"/>
      <c r="VYR21" s="224"/>
      <c r="VYS21" s="224"/>
      <c r="VYT21" s="224"/>
      <c r="VYU21" s="224"/>
      <c r="VYV21" s="224"/>
      <c r="VYW21" s="224"/>
      <c r="VYX21" s="224"/>
      <c r="VYY21" s="224"/>
      <c r="VYZ21" s="224"/>
      <c r="VZA21" s="224"/>
      <c r="VZB21" s="224"/>
      <c r="VZC21" s="224"/>
      <c r="VZD21" s="224"/>
      <c r="VZE21" s="224"/>
      <c r="VZF21" s="224"/>
      <c r="VZG21" s="224"/>
      <c r="VZH21" s="225"/>
      <c r="VZI21" s="226"/>
      <c r="VZJ21" s="224"/>
      <c r="VZK21" s="224"/>
      <c r="VZL21" s="224"/>
      <c r="VZM21" s="224"/>
      <c r="VZN21" s="224"/>
      <c r="VZO21" s="224"/>
      <c r="VZP21" s="224"/>
      <c r="VZQ21" s="224"/>
      <c r="VZR21" s="224"/>
      <c r="VZS21" s="224"/>
      <c r="VZT21" s="224"/>
      <c r="VZU21" s="224"/>
      <c r="VZV21" s="224"/>
      <c r="VZW21" s="224"/>
      <c r="VZX21" s="224"/>
      <c r="VZY21" s="224"/>
      <c r="VZZ21" s="224"/>
      <c r="WAA21" s="224"/>
      <c r="WAB21" s="224"/>
      <c r="WAC21" s="224"/>
      <c r="WAD21" s="224"/>
      <c r="WAE21" s="224"/>
      <c r="WAF21" s="224"/>
      <c r="WAG21" s="225"/>
      <c r="WAH21" s="226"/>
      <c r="WAI21" s="224"/>
      <c r="WAJ21" s="224"/>
      <c r="WAK21" s="224"/>
      <c r="WAL21" s="224"/>
      <c r="WAM21" s="224"/>
      <c r="WAN21" s="224"/>
      <c r="WAO21" s="224"/>
      <c r="WAP21" s="224"/>
      <c r="WAQ21" s="224"/>
      <c r="WAR21" s="224"/>
      <c r="WAS21" s="224"/>
      <c r="WAT21" s="224"/>
      <c r="WAU21" s="224"/>
      <c r="WAV21" s="224"/>
      <c r="WAW21" s="224"/>
      <c r="WAX21" s="224"/>
      <c r="WAY21" s="224"/>
      <c r="WAZ21" s="224"/>
      <c r="WBA21" s="224"/>
      <c r="WBB21" s="224"/>
      <c r="WBC21" s="224"/>
      <c r="WBD21" s="224"/>
      <c r="WBE21" s="224"/>
      <c r="WBF21" s="225"/>
      <c r="WBG21" s="226"/>
      <c r="WBH21" s="224"/>
      <c r="WBI21" s="224"/>
      <c r="WBJ21" s="224"/>
      <c r="WBK21" s="224"/>
      <c r="WBL21" s="224"/>
      <c r="WBM21" s="224"/>
      <c r="WBN21" s="224"/>
      <c r="WBO21" s="224"/>
      <c r="WBP21" s="224"/>
      <c r="WBQ21" s="224"/>
      <c r="WBR21" s="224"/>
      <c r="WBS21" s="224"/>
      <c r="WBT21" s="224"/>
      <c r="WBU21" s="224"/>
      <c r="WBV21" s="224"/>
      <c r="WBW21" s="224"/>
      <c r="WBX21" s="224"/>
      <c r="WBY21" s="224"/>
      <c r="WBZ21" s="224"/>
      <c r="WCA21" s="224"/>
      <c r="WCB21" s="224"/>
      <c r="WCC21" s="224"/>
      <c r="WCD21" s="224"/>
      <c r="WCE21" s="225"/>
      <c r="WCF21" s="226"/>
      <c r="WCG21" s="224"/>
      <c r="WCH21" s="224"/>
      <c r="WCI21" s="224"/>
      <c r="WCJ21" s="224"/>
      <c r="WCK21" s="224"/>
      <c r="WCL21" s="224"/>
      <c r="WCM21" s="224"/>
      <c r="WCN21" s="224"/>
      <c r="WCO21" s="224"/>
      <c r="WCP21" s="224"/>
      <c r="WCQ21" s="224"/>
      <c r="WCR21" s="224"/>
      <c r="WCS21" s="224"/>
      <c r="WCT21" s="224"/>
      <c r="WCU21" s="224"/>
      <c r="WCV21" s="224"/>
      <c r="WCW21" s="224"/>
      <c r="WCX21" s="224"/>
      <c r="WCY21" s="224"/>
      <c r="WCZ21" s="224"/>
      <c r="WDA21" s="224"/>
      <c r="WDB21" s="224"/>
      <c r="WDC21" s="224"/>
      <c r="WDD21" s="225"/>
      <c r="WDE21" s="226"/>
      <c r="WDF21" s="224"/>
      <c r="WDG21" s="224"/>
      <c r="WDH21" s="224"/>
      <c r="WDI21" s="224"/>
      <c r="WDJ21" s="224"/>
      <c r="WDK21" s="224"/>
      <c r="WDL21" s="224"/>
      <c r="WDM21" s="224"/>
      <c r="WDN21" s="224"/>
      <c r="WDO21" s="224"/>
      <c r="WDP21" s="224"/>
      <c r="WDQ21" s="224"/>
      <c r="WDR21" s="224"/>
      <c r="WDS21" s="224"/>
      <c r="WDT21" s="224"/>
      <c r="WDU21" s="224"/>
      <c r="WDV21" s="224"/>
      <c r="WDW21" s="224"/>
      <c r="WDX21" s="224"/>
      <c r="WDY21" s="224"/>
      <c r="WDZ21" s="224"/>
      <c r="WEA21" s="224"/>
      <c r="WEB21" s="224"/>
      <c r="WEC21" s="225"/>
      <c r="WED21" s="226"/>
      <c r="WEE21" s="224"/>
      <c r="WEF21" s="224"/>
      <c r="WEG21" s="224"/>
      <c r="WEH21" s="224"/>
      <c r="WEI21" s="224"/>
      <c r="WEJ21" s="224"/>
      <c r="WEK21" s="224"/>
      <c r="WEL21" s="224"/>
      <c r="WEM21" s="224"/>
      <c r="WEN21" s="224"/>
      <c r="WEO21" s="224"/>
      <c r="WEP21" s="224"/>
      <c r="WEQ21" s="224"/>
      <c r="WER21" s="224"/>
      <c r="WES21" s="224"/>
      <c r="WET21" s="224"/>
      <c r="WEU21" s="224"/>
      <c r="WEV21" s="224"/>
      <c r="WEW21" s="224"/>
      <c r="WEX21" s="224"/>
      <c r="WEY21" s="224"/>
      <c r="WEZ21" s="224"/>
      <c r="WFA21" s="224"/>
      <c r="WFB21" s="225"/>
      <c r="WFC21" s="226"/>
      <c r="WFD21" s="224"/>
      <c r="WFE21" s="224"/>
      <c r="WFF21" s="224"/>
      <c r="WFG21" s="224"/>
      <c r="WFH21" s="224"/>
      <c r="WFI21" s="224"/>
      <c r="WFJ21" s="224"/>
      <c r="WFK21" s="224"/>
      <c r="WFL21" s="224"/>
      <c r="WFM21" s="224"/>
      <c r="WFN21" s="224"/>
      <c r="WFO21" s="224"/>
      <c r="WFP21" s="224"/>
      <c r="WFQ21" s="224"/>
      <c r="WFR21" s="224"/>
      <c r="WFS21" s="224"/>
      <c r="WFT21" s="224"/>
      <c r="WFU21" s="224"/>
      <c r="WFV21" s="224"/>
      <c r="WFW21" s="224"/>
      <c r="WFX21" s="224"/>
      <c r="WFY21" s="224"/>
      <c r="WFZ21" s="224"/>
      <c r="WGA21" s="225"/>
      <c r="WGB21" s="226"/>
      <c r="WGC21" s="224"/>
      <c r="WGD21" s="224"/>
      <c r="WGE21" s="224"/>
      <c r="WGF21" s="224"/>
      <c r="WGG21" s="224"/>
      <c r="WGH21" s="224"/>
      <c r="WGI21" s="224"/>
      <c r="WGJ21" s="224"/>
      <c r="WGK21" s="224"/>
      <c r="WGL21" s="224"/>
      <c r="WGM21" s="224"/>
      <c r="WGN21" s="224"/>
      <c r="WGO21" s="224"/>
      <c r="WGP21" s="224"/>
      <c r="WGQ21" s="224"/>
      <c r="WGR21" s="224"/>
      <c r="WGS21" s="224"/>
      <c r="WGT21" s="224"/>
      <c r="WGU21" s="224"/>
      <c r="WGV21" s="224"/>
      <c r="WGW21" s="224"/>
      <c r="WGX21" s="224"/>
      <c r="WGY21" s="224"/>
      <c r="WGZ21" s="225"/>
      <c r="WHA21" s="226"/>
      <c r="WHB21" s="224"/>
      <c r="WHC21" s="224"/>
      <c r="WHD21" s="224"/>
      <c r="WHE21" s="224"/>
      <c r="WHF21" s="224"/>
      <c r="WHG21" s="224"/>
      <c r="WHH21" s="224"/>
      <c r="WHI21" s="224"/>
      <c r="WHJ21" s="224"/>
      <c r="WHK21" s="224"/>
      <c r="WHL21" s="224"/>
      <c r="WHM21" s="224"/>
      <c r="WHN21" s="224"/>
      <c r="WHO21" s="224"/>
      <c r="WHP21" s="224"/>
      <c r="WHQ21" s="224"/>
      <c r="WHR21" s="224"/>
      <c r="WHS21" s="224"/>
      <c r="WHT21" s="224"/>
      <c r="WHU21" s="224"/>
      <c r="WHV21" s="224"/>
      <c r="WHW21" s="224"/>
      <c r="WHX21" s="224"/>
      <c r="WHY21" s="225"/>
      <c r="WHZ21" s="226"/>
      <c r="WIA21" s="224"/>
      <c r="WIB21" s="224"/>
      <c r="WIC21" s="224"/>
      <c r="WID21" s="224"/>
      <c r="WIE21" s="224"/>
      <c r="WIF21" s="224"/>
      <c r="WIG21" s="224"/>
      <c r="WIH21" s="224"/>
      <c r="WII21" s="224"/>
      <c r="WIJ21" s="224"/>
      <c r="WIK21" s="224"/>
      <c r="WIL21" s="224"/>
      <c r="WIM21" s="224"/>
      <c r="WIN21" s="224"/>
      <c r="WIO21" s="224"/>
      <c r="WIP21" s="224"/>
      <c r="WIQ21" s="224"/>
      <c r="WIR21" s="224"/>
      <c r="WIS21" s="224"/>
      <c r="WIT21" s="224"/>
      <c r="WIU21" s="224"/>
      <c r="WIV21" s="224"/>
      <c r="WIW21" s="224"/>
      <c r="WIX21" s="225"/>
      <c r="WIY21" s="226"/>
      <c r="WIZ21" s="224"/>
      <c r="WJA21" s="224"/>
      <c r="WJB21" s="224"/>
      <c r="WJC21" s="224"/>
      <c r="WJD21" s="224"/>
      <c r="WJE21" s="224"/>
      <c r="WJF21" s="224"/>
      <c r="WJG21" s="224"/>
      <c r="WJH21" s="224"/>
      <c r="WJI21" s="224"/>
      <c r="WJJ21" s="224"/>
      <c r="WJK21" s="224"/>
      <c r="WJL21" s="224"/>
      <c r="WJM21" s="224"/>
      <c r="WJN21" s="224"/>
      <c r="WJO21" s="224"/>
      <c r="WJP21" s="224"/>
      <c r="WJQ21" s="224"/>
      <c r="WJR21" s="224"/>
      <c r="WJS21" s="224"/>
      <c r="WJT21" s="224"/>
      <c r="WJU21" s="224"/>
      <c r="WJV21" s="224"/>
      <c r="WJW21" s="225"/>
      <c r="WJX21" s="226"/>
      <c r="WJY21" s="224"/>
      <c r="WJZ21" s="224"/>
      <c r="WKA21" s="224"/>
      <c r="WKB21" s="224"/>
      <c r="WKC21" s="224"/>
      <c r="WKD21" s="224"/>
      <c r="WKE21" s="224"/>
      <c r="WKF21" s="224"/>
      <c r="WKG21" s="224"/>
      <c r="WKH21" s="224"/>
      <c r="WKI21" s="224"/>
      <c r="WKJ21" s="224"/>
      <c r="WKK21" s="224"/>
      <c r="WKL21" s="224"/>
      <c r="WKM21" s="224"/>
      <c r="WKN21" s="224"/>
      <c r="WKO21" s="224"/>
      <c r="WKP21" s="224"/>
      <c r="WKQ21" s="224"/>
      <c r="WKR21" s="224"/>
      <c r="WKS21" s="224"/>
      <c r="WKT21" s="224"/>
      <c r="WKU21" s="224"/>
      <c r="WKV21" s="225"/>
      <c r="WKW21" s="226"/>
      <c r="WKX21" s="224"/>
      <c r="WKY21" s="224"/>
      <c r="WKZ21" s="224"/>
      <c r="WLA21" s="224"/>
      <c r="WLB21" s="224"/>
      <c r="WLC21" s="224"/>
      <c r="WLD21" s="224"/>
      <c r="WLE21" s="224"/>
      <c r="WLF21" s="224"/>
      <c r="WLG21" s="224"/>
      <c r="WLH21" s="224"/>
      <c r="WLI21" s="224"/>
      <c r="WLJ21" s="224"/>
      <c r="WLK21" s="224"/>
      <c r="WLL21" s="224"/>
      <c r="WLM21" s="224"/>
      <c r="WLN21" s="224"/>
      <c r="WLO21" s="224"/>
      <c r="WLP21" s="224"/>
      <c r="WLQ21" s="224"/>
      <c r="WLR21" s="224"/>
      <c r="WLS21" s="224"/>
      <c r="WLT21" s="224"/>
      <c r="WLU21" s="225"/>
      <c r="WLV21" s="226"/>
      <c r="WLW21" s="224"/>
      <c r="WLX21" s="224"/>
      <c r="WLY21" s="224"/>
      <c r="WLZ21" s="224"/>
      <c r="WMA21" s="224"/>
      <c r="WMB21" s="224"/>
      <c r="WMC21" s="224"/>
      <c r="WMD21" s="224"/>
      <c r="WME21" s="224"/>
      <c r="WMF21" s="224"/>
      <c r="WMG21" s="224"/>
      <c r="WMH21" s="224"/>
      <c r="WMI21" s="224"/>
      <c r="WMJ21" s="224"/>
      <c r="WMK21" s="224"/>
      <c r="WML21" s="224"/>
      <c r="WMM21" s="224"/>
      <c r="WMN21" s="224"/>
      <c r="WMO21" s="224"/>
      <c r="WMP21" s="224"/>
      <c r="WMQ21" s="224"/>
      <c r="WMR21" s="224"/>
      <c r="WMS21" s="224"/>
      <c r="WMT21" s="225"/>
      <c r="WMU21" s="226"/>
      <c r="WMV21" s="224"/>
      <c r="WMW21" s="224"/>
      <c r="WMX21" s="224"/>
      <c r="WMY21" s="224"/>
      <c r="WMZ21" s="224"/>
      <c r="WNA21" s="224"/>
      <c r="WNB21" s="224"/>
      <c r="WNC21" s="224"/>
      <c r="WND21" s="224"/>
      <c r="WNE21" s="224"/>
      <c r="WNF21" s="224"/>
      <c r="WNG21" s="224"/>
      <c r="WNH21" s="224"/>
      <c r="WNI21" s="224"/>
      <c r="WNJ21" s="224"/>
      <c r="WNK21" s="224"/>
      <c r="WNL21" s="224"/>
      <c r="WNM21" s="224"/>
      <c r="WNN21" s="224"/>
      <c r="WNO21" s="224"/>
      <c r="WNP21" s="224"/>
      <c r="WNQ21" s="224"/>
      <c r="WNR21" s="224"/>
      <c r="WNS21" s="225"/>
      <c r="WNT21" s="226"/>
      <c r="WNU21" s="224"/>
      <c r="WNV21" s="224"/>
      <c r="WNW21" s="224"/>
      <c r="WNX21" s="224"/>
      <c r="WNY21" s="224"/>
      <c r="WNZ21" s="224"/>
      <c r="WOA21" s="224"/>
      <c r="WOB21" s="224"/>
      <c r="WOC21" s="224"/>
      <c r="WOD21" s="224"/>
      <c r="WOE21" s="224"/>
      <c r="WOF21" s="224"/>
      <c r="WOG21" s="224"/>
      <c r="WOH21" s="224"/>
      <c r="WOI21" s="224"/>
      <c r="WOJ21" s="224"/>
      <c r="WOK21" s="224"/>
      <c r="WOL21" s="224"/>
      <c r="WOM21" s="224"/>
      <c r="WON21" s="224"/>
      <c r="WOO21" s="224"/>
      <c r="WOP21" s="224"/>
      <c r="WOQ21" s="224"/>
      <c r="WOR21" s="225"/>
      <c r="WOS21" s="226"/>
      <c r="WOT21" s="224"/>
      <c r="WOU21" s="224"/>
      <c r="WOV21" s="224"/>
      <c r="WOW21" s="224"/>
      <c r="WOX21" s="224"/>
      <c r="WOY21" s="224"/>
      <c r="WOZ21" s="224"/>
      <c r="WPA21" s="224"/>
      <c r="WPB21" s="224"/>
      <c r="WPC21" s="224"/>
      <c r="WPD21" s="224"/>
      <c r="WPE21" s="224"/>
      <c r="WPF21" s="224"/>
      <c r="WPG21" s="224"/>
      <c r="WPH21" s="224"/>
      <c r="WPI21" s="224"/>
      <c r="WPJ21" s="224"/>
      <c r="WPK21" s="224"/>
      <c r="WPL21" s="224"/>
      <c r="WPM21" s="224"/>
      <c r="WPN21" s="224"/>
      <c r="WPO21" s="224"/>
      <c r="WPP21" s="224"/>
      <c r="WPQ21" s="225"/>
      <c r="WPR21" s="226"/>
      <c r="WPS21" s="224"/>
      <c r="WPT21" s="224"/>
      <c r="WPU21" s="224"/>
      <c r="WPV21" s="224"/>
      <c r="WPW21" s="224"/>
      <c r="WPX21" s="224"/>
      <c r="WPY21" s="224"/>
      <c r="WPZ21" s="224"/>
      <c r="WQA21" s="224"/>
      <c r="WQB21" s="224"/>
      <c r="WQC21" s="224"/>
      <c r="WQD21" s="224"/>
      <c r="WQE21" s="224"/>
      <c r="WQF21" s="224"/>
      <c r="WQG21" s="224"/>
      <c r="WQH21" s="224"/>
      <c r="WQI21" s="224"/>
      <c r="WQJ21" s="224"/>
      <c r="WQK21" s="224"/>
      <c r="WQL21" s="224"/>
      <c r="WQM21" s="224"/>
      <c r="WQN21" s="224"/>
      <c r="WQO21" s="224"/>
      <c r="WQP21" s="225"/>
      <c r="WQQ21" s="226"/>
      <c r="WQR21" s="224"/>
      <c r="WQS21" s="224"/>
      <c r="WQT21" s="224"/>
      <c r="WQU21" s="224"/>
      <c r="WQV21" s="224"/>
      <c r="WQW21" s="224"/>
      <c r="WQX21" s="224"/>
      <c r="WQY21" s="224"/>
      <c r="WQZ21" s="224"/>
      <c r="WRA21" s="224"/>
      <c r="WRB21" s="224"/>
      <c r="WRC21" s="224"/>
      <c r="WRD21" s="224"/>
      <c r="WRE21" s="224"/>
      <c r="WRF21" s="224"/>
      <c r="WRG21" s="224"/>
      <c r="WRH21" s="224"/>
      <c r="WRI21" s="224"/>
      <c r="WRJ21" s="224"/>
      <c r="WRK21" s="224"/>
      <c r="WRL21" s="224"/>
      <c r="WRM21" s="224"/>
      <c r="WRN21" s="224"/>
      <c r="WRO21" s="225"/>
      <c r="WRP21" s="226"/>
      <c r="WRQ21" s="224"/>
      <c r="WRR21" s="224"/>
      <c r="WRS21" s="224"/>
      <c r="WRT21" s="224"/>
      <c r="WRU21" s="224"/>
      <c r="WRV21" s="224"/>
      <c r="WRW21" s="224"/>
      <c r="WRX21" s="224"/>
      <c r="WRY21" s="224"/>
      <c r="WRZ21" s="224"/>
      <c r="WSA21" s="224"/>
      <c r="WSB21" s="224"/>
      <c r="WSC21" s="224"/>
      <c r="WSD21" s="224"/>
      <c r="WSE21" s="224"/>
      <c r="WSF21" s="224"/>
      <c r="WSG21" s="224"/>
      <c r="WSH21" s="224"/>
      <c r="WSI21" s="224"/>
      <c r="WSJ21" s="224"/>
      <c r="WSK21" s="224"/>
      <c r="WSL21" s="224"/>
      <c r="WSM21" s="224"/>
      <c r="WSN21" s="225"/>
      <c r="WSO21" s="226"/>
      <c r="WSP21" s="224"/>
      <c r="WSQ21" s="224"/>
      <c r="WSR21" s="224"/>
      <c r="WSS21" s="224"/>
      <c r="WST21" s="224"/>
      <c r="WSU21" s="224"/>
      <c r="WSV21" s="224"/>
      <c r="WSW21" s="224"/>
      <c r="WSX21" s="224"/>
      <c r="WSY21" s="224"/>
      <c r="WSZ21" s="224"/>
      <c r="WTA21" s="224"/>
      <c r="WTB21" s="224"/>
      <c r="WTC21" s="224"/>
      <c r="WTD21" s="224"/>
      <c r="WTE21" s="224"/>
      <c r="WTF21" s="224"/>
      <c r="WTG21" s="224"/>
      <c r="WTH21" s="224"/>
      <c r="WTI21" s="224"/>
      <c r="WTJ21" s="224"/>
      <c r="WTK21" s="224"/>
      <c r="WTL21" s="224"/>
      <c r="WTM21" s="225"/>
      <c r="WTN21" s="226"/>
      <c r="WTO21" s="224"/>
      <c r="WTP21" s="224"/>
      <c r="WTQ21" s="224"/>
      <c r="WTR21" s="224"/>
      <c r="WTS21" s="224"/>
      <c r="WTT21" s="224"/>
      <c r="WTU21" s="224"/>
      <c r="WTV21" s="224"/>
      <c r="WTW21" s="224"/>
      <c r="WTX21" s="224"/>
      <c r="WTY21" s="224"/>
      <c r="WTZ21" s="224"/>
      <c r="WUA21" s="224"/>
      <c r="WUB21" s="224"/>
      <c r="WUC21" s="224"/>
      <c r="WUD21" s="224"/>
      <c r="WUE21" s="224"/>
      <c r="WUF21" s="224"/>
      <c r="WUG21" s="224"/>
      <c r="WUH21" s="224"/>
      <c r="WUI21" s="224"/>
      <c r="WUJ21" s="224"/>
      <c r="WUK21" s="224"/>
      <c r="WUL21" s="225"/>
      <c r="WUM21" s="226"/>
      <c r="WUN21" s="224"/>
      <c r="WUO21" s="224"/>
      <c r="WUP21" s="224"/>
      <c r="WUQ21" s="224"/>
      <c r="WUR21" s="224"/>
      <c r="WUS21" s="224"/>
      <c r="WUT21" s="224"/>
      <c r="WUU21" s="224"/>
      <c r="WUV21" s="224"/>
      <c r="WUW21" s="224"/>
      <c r="WUX21" s="224"/>
      <c r="WUY21" s="224"/>
      <c r="WUZ21" s="224"/>
      <c r="WVA21" s="224"/>
      <c r="WVB21" s="224"/>
      <c r="WVC21" s="224"/>
      <c r="WVD21" s="224"/>
      <c r="WVE21" s="224"/>
      <c r="WVF21" s="224"/>
      <c r="WVG21" s="224"/>
      <c r="WVH21" s="224"/>
      <c r="WVI21" s="224"/>
      <c r="WVJ21" s="224"/>
      <c r="WVK21" s="225"/>
      <c r="WVL21" s="226"/>
      <c r="WVM21" s="224"/>
      <c r="WVN21" s="224"/>
      <c r="WVO21" s="224"/>
      <c r="WVP21" s="224"/>
      <c r="WVQ21" s="224"/>
      <c r="WVR21" s="224"/>
      <c r="WVS21" s="224"/>
      <c r="WVT21" s="224"/>
      <c r="WVU21" s="224"/>
      <c r="WVV21" s="224"/>
      <c r="WVW21" s="224"/>
      <c r="WVX21" s="224"/>
      <c r="WVY21" s="224"/>
      <c r="WVZ21" s="224"/>
      <c r="WWA21" s="224"/>
      <c r="WWB21" s="224"/>
      <c r="WWC21" s="224"/>
      <c r="WWD21" s="224"/>
      <c r="WWE21" s="224"/>
      <c r="WWF21" s="224"/>
      <c r="WWG21" s="224"/>
      <c r="WWH21" s="224"/>
      <c r="WWI21" s="224"/>
      <c r="WWJ21" s="225"/>
      <c r="WWK21" s="226"/>
      <c r="WWL21" s="224"/>
      <c r="WWM21" s="224"/>
      <c r="WWN21" s="224"/>
      <c r="WWO21" s="224"/>
      <c r="WWP21" s="224"/>
      <c r="WWQ21" s="224"/>
      <c r="WWR21" s="224"/>
      <c r="WWS21" s="224"/>
      <c r="WWT21" s="224"/>
      <c r="WWU21" s="224"/>
      <c r="WWV21" s="224"/>
      <c r="WWW21" s="224"/>
      <c r="WWX21" s="224"/>
      <c r="WWY21" s="224"/>
      <c r="WWZ21" s="224"/>
      <c r="WXA21" s="224"/>
      <c r="WXB21" s="224"/>
      <c r="WXC21" s="224"/>
      <c r="WXD21" s="224"/>
      <c r="WXE21" s="224"/>
      <c r="WXF21" s="224"/>
      <c r="WXG21" s="224"/>
      <c r="WXH21" s="224"/>
      <c r="WXI21" s="225"/>
      <c r="WXJ21" s="226"/>
      <c r="WXK21" s="224"/>
      <c r="WXL21" s="224"/>
      <c r="WXM21" s="224"/>
      <c r="WXN21" s="224"/>
      <c r="WXO21" s="224"/>
      <c r="WXP21" s="224"/>
      <c r="WXQ21" s="224"/>
      <c r="WXR21" s="224"/>
      <c r="WXS21" s="224"/>
      <c r="WXT21" s="224"/>
      <c r="WXU21" s="224"/>
      <c r="WXV21" s="224"/>
      <c r="WXW21" s="224"/>
      <c r="WXX21" s="224"/>
      <c r="WXY21" s="224"/>
      <c r="WXZ21" s="224"/>
      <c r="WYA21" s="224"/>
      <c r="WYB21" s="224"/>
      <c r="WYC21" s="224"/>
      <c r="WYD21" s="224"/>
      <c r="WYE21" s="224"/>
      <c r="WYF21" s="224"/>
      <c r="WYG21" s="224"/>
      <c r="WYH21" s="225"/>
      <c r="WYI21" s="226"/>
      <c r="WYJ21" s="224"/>
      <c r="WYK21" s="224"/>
      <c r="WYL21" s="224"/>
      <c r="WYM21" s="224"/>
      <c r="WYN21" s="224"/>
      <c r="WYO21" s="224"/>
      <c r="WYP21" s="224"/>
      <c r="WYQ21" s="224"/>
      <c r="WYR21" s="224"/>
      <c r="WYS21" s="224"/>
      <c r="WYT21" s="224"/>
      <c r="WYU21" s="224"/>
      <c r="WYV21" s="224"/>
      <c r="WYW21" s="224"/>
      <c r="WYX21" s="224"/>
      <c r="WYY21" s="224"/>
      <c r="WYZ21" s="224"/>
      <c r="WZA21" s="224"/>
      <c r="WZB21" s="224"/>
      <c r="WZC21" s="224"/>
      <c r="WZD21" s="224"/>
      <c r="WZE21" s="224"/>
      <c r="WZF21" s="224"/>
      <c r="WZG21" s="225"/>
      <c r="WZH21" s="226"/>
      <c r="WZI21" s="224"/>
      <c r="WZJ21" s="224"/>
      <c r="WZK21" s="224"/>
      <c r="WZL21" s="224"/>
      <c r="WZM21" s="224"/>
      <c r="WZN21" s="224"/>
      <c r="WZO21" s="224"/>
      <c r="WZP21" s="224"/>
      <c r="WZQ21" s="224"/>
      <c r="WZR21" s="224"/>
      <c r="WZS21" s="224"/>
      <c r="WZT21" s="224"/>
      <c r="WZU21" s="224"/>
      <c r="WZV21" s="224"/>
      <c r="WZW21" s="224"/>
      <c r="WZX21" s="224"/>
      <c r="WZY21" s="224"/>
      <c r="WZZ21" s="224"/>
      <c r="XAA21" s="224"/>
      <c r="XAB21" s="224"/>
      <c r="XAC21" s="224"/>
      <c r="XAD21" s="224"/>
      <c r="XAE21" s="224"/>
      <c r="XAF21" s="225"/>
      <c r="XAG21" s="226"/>
      <c r="XAH21" s="224"/>
      <c r="XAI21" s="224"/>
      <c r="XAJ21" s="224"/>
      <c r="XAK21" s="224"/>
      <c r="XAL21" s="224"/>
      <c r="XAM21" s="224"/>
      <c r="XAN21" s="224"/>
      <c r="XAO21" s="224"/>
      <c r="XAP21" s="224"/>
      <c r="XAQ21" s="224"/>
      <c r="XAR21" s="224"/>
      <c r="XAS21" s="224"/>
      <c r="XAT21" s="224"/>
      <c r="XAU21" s="224"/>
      <c r="XAV21" s="224"/>
      <c r="XAW21" s="224"/>
      <c r="XAX21" s="224"/>
      <c r="XAY21" s="224"/>
      <c r="XAZ21" s="224"/>
      <c r="XBA21" s="224"/>
      <c r="XBB21" s="224"/>
      <c r="XBC21" s="224"/>
      <c r="XBD21" s="224"/>
      <c r="XBE21" s="225"/>
      <c r="XBF21" s="226"/>
      <c r="XBG21" s="224"/>
      <c r="XBH21" s="224"/>
      <c r="XBI21" s="224"/>
      <c r="XBJ21" s="224"/>
      <c r="XBK21" s="224"/>
      <c r="XBL21" s="224"/>
      <c r="XBM21" s="224"/>
      <c r="XBN21" s="224"/>
      <c r="XBO21" s="224"/>
      <c r="XBP21" s="224"/>
      <c r="XBQ21" s="224"/>
      <c r="XBR21" s="224"/>
      <c r="XBS21" s="224"/>
      <c r="XBT21" s="224"/>
      <c r="XBU21" s="224"/>
      <c r="XBV21" s="224"/>
      <c r="XBW21" s="224"/>
      <c r="XBX21" s="224"/>
      <c r="XBY21" s="224"/>
      <c r="XBZ21" s="224"/>
      <c r="XCA21" s="224"/>
      <c r="XCB21" s="224"/>
      <c r="XCC21" s="224"/>
      <c r="XCD21" s="225"/>
      <c r="XCE21" s="226"/>
      <c r="XCF21" s="224"/>
      <c r="XCG21" s="224"/>
      <c r="XCH21" s="224"/>
      <c r="XCI21" s="224"/>
      <c r="XCJ21" s="224"/>
      <c r="XCK21" s="224"/>
      <c r="XCL21" s="224"/>
      <c r="XCM21" s="224"/>
      <c r="XCN21" s="224"/>
      <c r="XCO21" s="224"/>
      <c r="XCP21" s="224"/>
      <c r="XCQ21" s="224"/>
      <c r="XCR21" s="224"/>
      <c r="XCS21" s="224"/>
      <c r="XCT21" s="224"/>
      <c r="XCU21" s="224"/>
      <c r="XCV21" s="224"/>
      <c r="XCW21" s="224"/>
      <c r="XCX21" s="224"/>
      <c r="XCY21" s="224"/>
      <c r="XCZ21" s="224"/>
      <c r="XDA21" s="224"/>
      <c r="XDB21" s="224"/>
      <c r="XDC21" s="225"/>
      <c r="XDD21" s="226"/>
      <c r="XDE21" s="224"/>
      <c r="XDF21" s="224"/>
      <c r="XDG21" s="224"/>
      <c r="XDH21" s="224"/>
      <c r="XDI21" s="224"/>
      <c r="XDJ21" s="224"/>
      <c r="XDK21" s="224"/>
      <c r="XDL21" s="224"/>
      <c r="XDM21" s="224"/>
      <c r="XDN21" s="224"/>
      <c r="XDO21" s="224"/>
      <c r="XDP21" s="224"/>
      <c r="XDQ21" s="224"/>
      <c r="XDR21" s="224"/>
      <c r="XDS21" s="224"/>
      <c r="XDT21" s="224"/>
      <c r="XDU21" s="224"/>
      <c r="XDV21" s="224"/>
      <c r="XDW21" s="224"/>
      <c r="XDX21" s="224"/>
      <c r="XDY21" s="224"/>
      <c r="XDZ21" s="224"/>
      <c r="XEA21" s="224"/>
      <c r="XEB21" s="225"/>
      <c r="XEC21" s="226"/>
      <c r="XED21" s="224"/>
      <c r="XEE21" s="224"/>
      <c r="XEF21" s="224"/>
      <c r="XEG21" s="224"/>
      <c r="XEH21" s="224"/>
      <c r="XEI21" s="224"/>
      <c r="XEJ21" s="224"/>
      <c r="XEK21" s="224"/>
    </row>
    <row r="22" spans="1:16365">
      <c r="A22" s="222" t="s">
        <v>1301</v>
      </c>
      <c r="B22" s="68"/>
      <c r="C22" s="59">
        <v>298.75344999999999</v>
      </c>
      <c r="D22" s="59">
        <v>451.15618999999998</v>
      </c>
      <c r="E22" s="59">
        <v>47</v>
      </c>
      <c r="F22" s="59">
        <v>188099.04957999999</v>
      </c>
      <c r="G22" s="59">
        <v>451.15618999999998</v>
      </c>
      <c r="H22" s="59">
        <v>46</v>
      </c>
      <c r="I22" s="59"/>
      <c r="J22" s="59"/>
      <c r="K22" s="59">
        <v>87.8</v>
      </c>
      <c r="L22" s="59">
        <v>2</v>
      </c>
      <c r="M22" s="59">
        <v>64.602739999999997</v>
      </c>
      <c r="N22" s="59">
        <v>1</v>
      </c>
      <c r="O22" s="59">
        <v>165</v>
      </c>
      <c r="P22" s="59">
        <v>1461285.03523</v>
      </c>
      <c r="Q22" s="59"/>
      <c r="R22" s="59"/>
      <c r="S22" s="59"/>
      <c r="T22" s="18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</row>
    <row r="23" spans="1:16365" ht="30.75" customHeight="1">
      <c r="A23" s="222"/>
      <c r="B23" s="68" t="s">
        <v>1302</v>
      </c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</row>
    <row r="24" spans="1:16365">
      <c r="A24" s="222" t="s">
        <v>1303</v>
      </c>
      <c r="B24" s="68"/>
      <c r="C24" s="59">
        <v>50191.493710000002</v>
      </c>
      <c r="D24" s="59">
        <v>48623.081480000001</v>
      </c>
      <c r="E24" s="59">
        <v>2640</v>
      </c>
      <c r="F24" s="59">
        <v>5315926.18774</v>
      </c>
      <c r="G24" s="59">
        <v>50027.715940000002</v>
      </c>
      <c r="H24" s="59">
        <v>2654</v>
      </c>
      <c r="I24" s="59">
        <v>3251.29306</v>
      </c>
      <c r="J24" s="59">
        <v>456</v>
      </c>
      <c r="K24" s="59">
        <v>3203.2761099999998</v>
      </c>
      <c r="L24" s="59">
        <v>80</v>
      </c>
      <c r="M24" s="59">
        <v>105.18042</v>
      </c>
      <c r="N24" s="59">
        <v>6</v>
      </c>
      <c r="O24" s="59">
        <v>459</v>
      </c>
      <c r="P24" s="59">
        <v>2459128.3292</v>
      </c>
      <c r="Q24" s="59">
        <v>26</v>
      </c>
      <c r="R24" s="59">
        <v>17</v>
      </c>
      <c r="S24" s="59">
        <v>3</v>
      </c>
      <c r="T24" s="18"/>
      <c r="U24" s="59">
        <v>13</v>
      </c>
      <c r="V24" s="59">
        <v>3988.6322700000001</v>
      </c>
      <c r="W24" s="59">
        <v>10</v>
      </c>
      <c r="X24" s="59">
        <v>3772.2506100000001</v>
      </c>
      <c r="Y24" s="59">
        <v>1546.3236899999999</v>
      </c>
      <c r="Z24" s="59"/>
      <c r="AA24" s="59"/>
      <c r="AB24" s="59"/>
      <c r="AC24" s="59"/>
      <c r="AD24" s="59"/>
      <c r="AE24" s="59"/>
    </row>
    <row r="25" spans="1:16365" ht="36" customHeight="1">
      <c r="A25" s="222"/>
      <c r="B25" s="68" t="s">
        <v>1304</v>
      </c>
      <c r="C25" s="59">
        <v>48413.038099999998</v>
      </c>
      <c r="D25" s="59">
        <v>46807.125870000003</v>
      </c>
      <c r="E25" s="59">
        <v>2564</v>
      </c>
      <c r="F25" s="59">
        <v>5062342.4877399998</v>
      </c>
      <c r="G25" s="59">
        <v>48211.760329999997</v>
      </c>
      <c r="H25" s="59">
        <v>2578</v>
      </c>
      <c r="I25" s="59">
        <v>3251.29306</v>
      </c>
      <c r="J25" s="59">
        <v>456</v>
      </c>
      <c r="K25" s="59">
        <v>3165.7761099999998</v>
      </c>
      <c r="L25" s="59">
        <v>77</v>
      </c>
      <c r="M25" s="59">
        <v>105.18042</v>
      </c>
      <c r="N25" s="59">
        <v>6</v>
      </c>
      <c r="O25" s="59">
        <v>445</v>
      </c>
      <c r="P25" s="59">
        <v>2423978.3292</v>
      </c>
      <c r="Q25" s="59">
        <v>26</v>
      </c>
      <c r="R25" s="59">
        <v>17</v>
      </c>
      <c r="S25" s="59">
        <v>3</v>
      </c>
      <c r="T25" s="18"/>
      <c r="U25" s="59">
        <v>13</v>
      </c>
      <c r="V25" s="59">
        <v>3988.6322700000001</v>
      </c>
      <c r="W25" s="59">
        <v>10</v>
      </c>
      <c r="X25" s="59">
        <v>3772.2506100000001</v>
      </c>
      <c r="Y25" s="59">
        <v>1546.3236899999999</v>
      </c>
      <c r="Z25" s="59"/>
      <c r="AA25" s="59"/>
      <c r="AB25" s="59"/>
      <c r="AC25" s="59"/>
      <c r="AD25" s="59"/>
      <c r="AE25" s="59"/>
    </row>
    <row r="26" spans="1:16365" ht="36" customHeight="1">
      <c r="A26" s="222"/>
      <c r="B26" s="68" t="s">
        <v>1305</v>
      </c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18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</row>
    <row r="27" spans="1:16365" ht="25.5" customHeight="1">
      <c r="A27" s="222"/>
      <c r="B27" s="68" t="s">
        <v>1306</v>
      </c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18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</row>
    <row r="28" spans="1:16365" ht="24.75" customHeight="1">
      <c r="A28" s="222"/>
      <c r="B28" s="68" t="s">
        <v>1307</v>
      </c>
      <c r="C28" s="59">
        <v>1778.45561</v>
      </c>
      <c r="D28" s="59">
        <v>1815.95561</v>
      </c>
      <c r="E28" s="59">
        <v>76</v>
      </c>
      <c r="F28" s="59">
        <v>253583.7</v>
      </c>
      <c r="G28" s="59">
        <v>1815.95561</v>
      </c>
      <c r="H28" s="59">
        <v>76</v>
      </c>
      <c r="I28" s="59"/>
      <c r="J28" s="59"/>
      <c r="K28" s="59">
        <v>37.5</v>
      </c>
      <c r="L28" s="59">
        <v>3</v>
      </c>
      <c r="M28" s="59"/>
      <c r="N28" s="59"/>
      <c r="O28" s="59">
        <v>14</v>
      </c>
      <c r="P28" s="59">
        <v>35150</v>
      </c>
      <c r="Q28" s="59"/>
      <c r="R28" s="59"/>
      <c r="S28" s="59"/>
      <c r="T28" s="18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</row>
  </sheetData>
  <mergeCells count="2015">
    <mergeCell ref="WXJ5:WYH5"/>
    <mergeCell ref="WYI5:WZG5"/>
    <mergeCell ref="WZH5:XAF5"/>
    <mergeCell ref="XAG5:XBE5"/>
    <mergeCell ref="XBF5:XCD5"/>
    <mergeCell ref="XCE5:XDC5"/>
    <mergeCell ref="XDD5:XEB5"/>
    <mergeCell ref="XEC5:XEK5"/>
    <mergeCell ref="WOS5:WPQ5"/>
    <mergeCell ref="WPR5:WQP5"/>
    <mergeCell ref="WQQ5:WRO5"/>
    <mergeCell ref="WRP5:WSN5"/>
    <mergeCell ref="WSO5:WTM5"/>
    <mergeCell ref="WTN5:WUL5"/>
    <mergeCell ref="WUM5:WVK5"/>
    <mergeCell ref="WVL5:WWJ5"/>
    <mergeCell ref="WWK5:WXI5"/>
    <mergeCell ref="WGB5:WGZ5"/>
    <mergeCell ref="WHA5:WHY5"/>
    <mergeCell ref="WHZ5:WIX5"/>
    <mergeCell ref="WIY5:WJW5"/>
    <mergeCell ref="WJX5:WKV5"/>
    <mergeCell ref="WKW5:WLU5"/>
    <mergeCell ref="WLV5:WMT5"/>
    <mergeCell ref="WMU5:WNS5"/>
    <mergeCell ref="WNT5:WOR5"/>
    <mergeCell ref="VXK5:VYI5"/>
    <mergeCell ref="VYJ5:VZH5"/>
    <mergeCell ref="VZI5:WAG5"/>
    <mergeCell ref="WAH5:WBF5"/>
    <mergeCell ref="WBG5:WCE5"/>
    <mergeCell ref="WCF5:WDD5"/>
    <mergeCell ref="WDE5:WEC5"/>
    <mergeCell ref="WED5:WFB5"/>
    <mergeCell ref="WFC5:WGA5"/>
    <mergeCell ref="VOT5:VPR5"/>
    <mergeCell ref="VPS5:VQQ5"/>
    <mergeCell ref="VQR5:VRP5"/>
    <mergeCell ref="VRQ5:VSO5"/>
    <mergeCell ref="VSP5:VTN5"/>
    <mergeCell ref="VTO5:VUM5"/>
    <mergeCell ref="VUN5:VVL5"/>
    <mergeCell ref="VVM5:VWK5"/>
    <mergeCell ref="VWL5:VXJ5"/>
    <mergeCell ref="VGC5:VHA5"/>
    <mergeCell ref="VHB5:VHZ5"/>
    <mergeCell ref="VIA5:VIY5"/>
    <mergeCell ref="VIZ5:VJX5"/>
    <mergeCell ref="VJY5:VKW5"/>
    <mergeCell ref="VKX5:VLV5"/>
    <mergeCell ref="VLW5:VMU5"/>
    <mergeCell ref="VMV5:VNT5"/>
    <mergeCell ref="VNU5:VOS5"/>
    <mergeCell ref="UXL5:UYJ5"/>
    <mergeCell ref="UYK5:UZI5"/>
    <mergeCell ref="UZJ5:VAH5"/>
    <mergeCell ref="VAI5:VBG5"/>
    <mergeCell ref="VBH5:VCF5"/>
    <mergeCell ref="VCG5:VDE5"/>
    <mergeCell ref="VDF5:VED5"/>
    <mergeCell ref="VEE5:VFC5"/>
    <mergeCell ref="VFD5:VGB5"/>
    <mergeCell ref="UOU5:UPS5"/>
    <mergeCell ref="UPT5:UQR5"/>
    <mergeCell ref="UQS5:URQ5"/>
    <mergeCell ref="URR5:USP5"/>
    <mergeCell ref="USQ5:UTO5"/>
    <mergeCell ref="UTP5:UUN5"/>
    <mergeCell ref="UUO5:UVM5"/>
    <mergeCell ref="UVN5:UWL5"/>
    <mergeCell ref="UWM5:UXK5"/>
    <mergeCell ref="UGD5:UHB5"/>
    <mergeCell ref="UHC5:UIA5"/>
    <mergeCell ref="UIB5:UIZ5"/>
    <mergeCell ref="UJA5:UJY5"/>
    <mergeCell ref="UJZ5:UKX5"/>
    <mergeCell ref="UKY5:ULW5"/>
    <mergeCell ref="ULX5:UMV5"/>
    <mergeCell ref="UMW5:UNU5"/>
    <mergeCell ref="UNV5:UOT5"/>
    <mergeCell ref="TXM5:TYK5"/>
    <mergeCell ref="TYL5:TZJ5"/>
    <mergeCell ref="TZK5:UAI5"/>
    <mergeCell ref="UAJ5:UBH5"/>
    <mergeCell ref="UBI5:UCG5"/>
    <mergeCell ref="UCH5:UDF5"/>
    <mergeCell ref="UDG5:UEE5"/>
    <mergeCell ref="UEF5:UFD5"/>
    <mergeCell ref="UFE5:UGC5"/>
    <mergeCell ref="TOV5:TPT5"/>
    <mergeCell ref="TPU5:TQS5"/>
    <mergeCell ref="TQT5:TRR5"/>
    <mergeCell ref="TRS5:TSQ5"/>
    <mergeCell ref="TSR5:TTP5"/>
    <mergeCell ref="TTQ5:TUO5"/>
    <mergeCell ref="TUP5:TVN5"/>
    <mergeCell ref="TVO5:TWM5"/>
    <mergeCell ref="TWN5:TXL5"/>
    <mergeCell ref="TGE5:THC5"/>
    <mergeCell ref="THD5:TIB5"/>
    <mergeCell ref="TIC5:TJA5"/>
    <mergeCell ref="TJB5:TJZ5"/>
    <mergeCell ref="TKA5:TKY5"/>
    <mergeCell ref="TKZ5:TLX5"/>
    <mergeCell ref="TLY5:TMW5"/>
    <mergeCell ref="TMX5:TNV5"/>
    <mergeCell ref="TNW5:TOU5"/>
    <mergeCell ref="SXN5:SYL5"/>
    <mergeCell ref="SYM5:SZK5"/>
    <mergeCell ref="SZL5:TAJ5"/>
    <mergeCell ref="TAK5:TBI5"/>
    <mergeCell ref="TBJ5:TCH5"/>
    <mergeCell ref="TCI5:TDG5"/>
    <mergeCell ref="TDH5:TEF5"/>
    <mergeCell ref="TEG5:TFE5"/>
    <mergeCell ref="TFF5:TGD5"/>
    <mergeCell ref="SOW5:SPU5"/>
    <mergeCell ref="SPV5:SQT5"/>
    <mergeCell ref="SQU5:SRS5"/>
    <mergeCell ref="SRT5:SSR5"/>
    <mergeCell ref="SSS5:STQ5"/>
    <mergeCell ref="STR5:SUP5"/>
    <mergeCell ref="SUQ5:SVO5"/>
    <mergeCell ref="SVP5:SWN5"/>
    <mergeCell ref="SWO5:SXM5"/>
    <mergeCell ref="SGF5:SHD5"/>
    <mergeCell ref="SHE5:SIC5"/>
    <mergeCell ref="SID5:SJB5"/>
    <mergeCell ref="SJC5:SKA5"/>
    <mergeCell ref="SKB5:SKZ5"/>
    <mergeCell ref="SLA5:SLY5"/>
    <mergeCell ref="SLZ5:SMX5"/>
    <mergeCell ref="SMY5:SNW5"/>
    <mergeCell ref="SNX5:SOV5"/>
    <mergeCell ref="RXO5:RYM5"/>
    <mergeCell ref="RYN5:RZL5"/>
    <mergeCell ref="RZM5:SAK5"/>
    <mergeCell ref="SAL5:SBJ5"/>
    <mergeCell ref="SBK5:SCI5"/>
    <mergeCell ref="SCJ5:SDH5"/>
    <mergeCell ref="SDI5:SEG5"/>
    <mergeCell ref="SEH5:SFF5"/>
    <mergeCell ref="SFG5:SGE5"/>
    <mergeCell ref="ROX5:RPV5"/>
    <mergeCell ref="RPW5:RQU5"/>
    <mergeCell ref="RQV5:RRT5"/>
    <mergeCell ref="RRU5:RSS5"/>
    <mergeCell ref="RST5:RTR5"/>
    <mergeCell ref="RTS5:RUQ5"/>
    <mergeCell ref="RUR5:RVP5"/>
    <mergeCell ref="RVQ5:RWO5"/>
    <mergeCell ref="RWP5:RXN5"/>
    <mergeCell ref="RGG5:RHE5"/>
    <mergeCell ref="RHF5:RID5"/>
    <mergeCell ref="RIE5:RJC5"/>
    <mergeCell ref="RJD5:RKB5"/>
    <mergeCell ref="RKC5:RLA5"/>
    <mergeCell ref="RLB5:RLZ5"/>
    <mergeCell ref="RMA5:RMY5"/>
    <mergeCell ref="RMZ5:RNX5"/>
    <mergeCell ref="RNY5:ROW5"/>
    <mergeCell ref="QXP5:QYN5"/>
    <mergeCell ref="QYO5:QZM5"/>
    <mergeCell ref="QZN5:RAL5"/>
    <mergeCell ref="RAM5:RBK5"/>
    <mergeCell ref="RBL5:RCJ5"/>
    <mergeCell ref="RCK5:RDI5"/>
    <mergeCell ref="RDJ5:REH5"/>
    <mergeCell ref="REI5:RFG5"/>
    <mergeCell ref="RFH5:RGF5"/>
    <mergeCell ref="QOY5:QPW5"/>
    <mergeCell ref="QPX5:QQV5"/>
    <mergeCell ref="QQW5:QRU5"/>
    <mergeCell ref="QRV5:QST5"/>
    <mergeCell ref="QSU5:QTS5"/>
    <mergeCell ref="QTT5:QUR5"/>
    <mergeCell ref="QUS5:QVQ5"/>
    <mergeCell ref="QVR5:QWP5"/>
    <mergeCell ref="QWQ5:QXO5"/>
    <mergeCell ref="QGH5:QHF5"/>
    <mergeCell ref="QHG5:QIE5"/>
    <mergeCell ref="QIF5:QJD5"/>
    <mergeCell ref="QJE5:QKC5"/>
    <mergeCell ref="QKD5:QLB5"/>
    <mergeCell ref="QLC5:QMA5"/>
    <mergeCell ref="QMB5:QMZ5"/>
    <mergeCell ref="QNA5:QNY5"/>
    <mergeCell ref="QNZ5:QOX5"/>
    <mergeCell ref="PXQ5:PYO5"/>
    <mergeCell ref="PYP5:PZN5"/>
    <mergeCell ref="PZO5:QAM5"/>
    <mergeCell ref="QAN5:QBL5"/>
    <mergeCell ref="QBM5:QCK5"/>
    <mergeCell ref="QCL5:QDJ5"/>
    <mergeCell ref="QDK5:QEI5"/>
    <mergeCell ref="QEJ5:QFH5"/>
    <mergeCell ref="QFI5:QGG5"/>
    <mergeCell ref="POZ5:PPX5"/>
    <mergeCell ref="PPY5:PQW5"/>
    <mergeCell ref="PQX5:PRV5"/>
    <mergeCell ref="PRW5:PSU5"/>
    <mergeCell ref="PSV5:PTT5"/>
    <mergeCell ref="PTU5:PUS5"/>
    <mergeCell ref="PUT5:PVR5"/>
    <mergeCell ref="PVS5:PWQ5"/>
    <mergeCell ref="PWR5:PXP5"/>
    <mergeCell ref="PGI5:PHG5"/>
    <mergeCell ref="PHH5:PIF5"/>
    <mergeCell ref="PIG5:PJE5"/>
    <mergeCell ref="PJF5:PKD5"/>
    <mergeCell ref="PKE5:PLC5"/>
    <mergeCell ref="PLD5:PMB5"/>
    <mergeCell ref="PMC5:PNA5"/>
    <mergeCell ref="PNB5:PNZ5"/>
    <mergeCell ref="POA5:POY5"/>
    <mergeCell ref="OXR5:OYP5"/>
    <mergeCell ref="OYQ5:OZO5"/>
    <mergeCell ref="OZP5:PAN5"/>
    <mergeCell ref="PAO5:PBM5"/>
    <mergeCell ref="PBN5:PCL5"/>
    <mergeCell ref="PCM5:PDK5"/>
    <mergeCell ref="PDL5:PEJ5"/>
    <mergeCell ref="PEK5:PFI5"/>
    <mergeCell ref="PFJ5:PGH5"/>
    <mergeCell ref="OPA5:OPY5"/>
    <mergeCell ref="OPZ5:OQX5"/>
    <mergeCell ref="OQY5:ORW5"/>
    <mergeCell ref="ORX5:OSV5"/>
    <mergeCell ref="OSW5:OTU5"/>
    <mergeCell ref="OTV5:OUT5"/>
    <mergeCell ref="OUU5:OVS5"/>
    <mergeCell ref="OVT5:OWR5"/>
    <mergeCell ref="OWS5:OXQ5"/>
    <mergeCell ref="OGJ5:OHH5"/>
    <mergeCell ref="OHI5:OIG5"/>
    <mergeCell ref="OIH5:OJF5"/>
    <mergeCell ref="OJG5:OKE5"/>
    <mergeCell ref="OKF5:OLD5"/>
    <mergeCell ref="OLE5:OMC5"/>
    <mergeCell ref="OMD5:ONB5"/>
    <mergeCell ref="ONC5:OOA5"/>
    <mergeCell ref="OOB5:OOZ5"/>
    <mergeCell ref="NXS5:NYQ5"/>
    <mergeCell ref="NYR5:NZP5"/>
    <mergeCell ref="NZQ5:OAO5"/>
    <mergeCell ref="OAP5:OBN5"/>
    <mergeCell ref="OBO5:OCM5"/>
    <mergeCell ref="OCN5:ODL5"/>
    <mergeCell ref="ODM5:OEK5"/>
    <mergeCell ref="OEL5:OFJ5"/>
    <mergeCell ref="OFK5:OGI5"/>
    <mergeCell ref="NPB5:NPZ5"/>
    <mergeCell ref="NQA5:NQY5"/>
    <mergeCell ref="NQZ5:NRX5"/>
    <mergeCell ref="NRY5:NSW5"/>
    <mergeCell ref="NSX5:NTV5"/>
    <mergeCell ref="NTW5:NUU5"/>
    <mergeCell ref="NUV5:NVT5"/>
    <mergeCell ref="NVU5:NWS5"/>
    <mergeCell ref="NWT5:NXR5"/>
    <mergeCell ref="NGK5:NHI5"/>
    <mergeCell ref="NHJ5:NIH5"/>
    <mergeCell ref="NII5:NJG5"/>
    <mergeCell ref="NJH5:NKF5"/>
    <mergeCell ref="NKG5:NLE5"/>
    <mergeCell ref="NLF5:NMD5"/>
    <mergeCell ref="NME5:NNC5"/>
    <mergeCell ref="NND5:NOB5"/>
    <mergeCell ref="NOC5:NPA5"/>
    <mergeCell ref="MXT5:MYR5"/>
    <mergeCell ref="MYS5:MZQ5"/>
    <mergeCell ref="MZR5:NAP5"/>
    <mergeCell ref="NAQ5:NBO5"/>
    <mergeCell ref="NBP5:NCN5"/>
    <mergeCell ref="NCO5:NDM5"/>
    <mergeCell ref="NDN5:NEL5"/>
    <mergeCell ref="NEM5:NFK5"/>
    <mergeCell ref="NFL5:NGJ5"/>
    <mergeCell ref="MPC5:MQA5"/>
    <mergeCell ref="MQB5:MQZ5"/>
    <mergeCell ref="MRA5:MRY5"/>
    <mergeCell ref="MRZ5:MSX5"/>
    <mergeCell ref="MSY5:MTW5"/>
    <mergeCell ref="MTX5:MUV5"/>
    <mergeCell ref="MUW5:MVU5"/>
    <mergeCell ref="MVV5:MWT5"/>
    <mergeCell ref="MWU5:MXS5"/>
    <mergeCell ref="MGL5:MHJ5"/>
    <mergeCell ref="MHK5:MII5"/>
    <mergeCell ref="MIJ5:MJH5"/>
    <mergeCell ref="MJI5:MKG5"/>
    <mergeCell ref="MKH5:MLF5"/>
    <mergeCell ref="MLG5:MME5"/>
    <mergeCell ref="MMF5:MND5"/>
    <mergeCell ref="MNE5:MOC5"/>
    <mergeCell ref="MOD5:MPB5"/>
    <mergeCell ref="LXU5:LYS5"/>
    <mergeCell ref="LYT5:LZR5"/>
    <mergeCell ref="LZS5:MAQ5"/>
    <mergeCell ref="MAR5:MBP5"/>
    <mergeCell ref="MBQ5:MCO5"/>
    <mergeCell ref="MCP5:MDN5"/>
    <mergeCell ref="MDO5:MEM5"/>
    <mergeCell ref="MEN5:MFL5"/>
    <mergeCell ref="MFM5:MGK5"/>
    <mergeCell ref="LPD5:LQB5"/>
    <mergeCell ref="LQC5:LRA5"/>
    <mergeCell ref="LRB5:LRZ5"/>
    <mergeCell ref="LSA5:LSY5"/>
    <mergeCell ref="LSZ5:LTX5"/>
    <mergeCell ref="LTY5:LUW5"/>
    <mergeCell ref="LUX5:LVV5"/>
    <mergeCell ref="LVW5:LWU5"/>
    <mergeCell ref="LWV5:LXT5"/>
    <mergeCell ref="LGM5:LHK5"/>
    <mergeCell ref="LHL5:LIJ5"/>
    <mergeCell ref="LIK5:LJI5"/>
    <mergeCell ref="LJJ5:LKH5"/>
    <mergeCell ref="LKI5:LLG5"/>
    <mergeCell ref="LLH5:LMF5"/>
    <mergeCell ref="LMG5:LNE5"/>
    <mergeCell ref="LNF5:LOD5"/>
    <mergeCell ref="LOE5:LPC5"/>
    <mergeCell ref="KXV5:KYT5"/>
    <mergeCell ref="KYU5:KZS5"/>
    <mergeCell ref="KZT5:LAR5"/>
    <mergeCell ref="LAS5:LBQ5"/>
    <mergeCell ref="LBR5:LCP5"/>
    <mergeCell ref="LCQ5:LDO5"/>
    <mergeCell ref="LDP5:LEN5"/>
    <mergeCell ref="LEO5:LFM5"/>
    <mergeCell ref="LFN5:LGL5"/>
    <mergeCell ref="KPE5:KQC5"/>
    <mergeCell ref="KQD5:KRB5"/>
    <mergeCell ref="KRC5:KSA5"/>
    <mergeCell ref="KSB5:KSZ5"/>
    <mergeCell ref="KTA5:KTY5"/>
    <mergeCell ref="KTZ5:KUX5"/>
    <mergeCell ref="KUY5:KVW5"/>
    <mergeCell ref="KVX5:KWV5"/>
    <mergeCell ref="KWW5:KXU5"/>
    <mergeCell ref="KGN5:KHL5"/>
    <mergeCell ref="KHM5:KIK5"/>
    <mergeCell ref="KIL5:KJJ5"/>
    <mergeCell ref="KJK5:KKI5"/>
    <mergeCell ref="KKJ5:KLH5"/>
    <mergeCell ref="KLI5:KMG5"/>
    <mergeCell ref="KMH5:KNF5"/>
    <mergeCell ref="KNG5:KOE5"/>
    <mergeCell ref="KOF5:KPD5"/>
    <mergeCell ref="JXW5:JYU5"/>
    <mergeCell ref="JYV5:JZT5"/>
    <mergeCell ref="JZU5:KAS5"/>
    <mergeCell ref="KAT5:KBR5"/>
    <mergeCell ref="KBS5:KCQ5"/>
    <mergeCell ref="KCR5:KDP5"/>
    <mergeCell ref="KDQ5:KEO5"/>
    <mergeCell ref="KEP5:KFN5"/>
    <mergeCell ref="KFO5:KGM5"/>
    <mergeCell ref="JPF5:JQD5"/>
    <mergeCell ref="JQE5:JRC5"/>
    <mergeCell ref="JRD5:JSB5"/>
    <mergeCell ref="JSC5:JTA5"/>
    <mergeCell ref="JTB5:JTZ5"/>
    <mergeCell ref="JUA5:JUY5"/>
    <mergeCell ref="JUZ5:JVX5"/>
    <mergeCell ref="JVY5:JWW5"/>
    <mergeCell ref="JWX5:JXV5"/>
    <mergeCell ref="JGO5:JHM5"/>
    <mergeCell ref="JHN5:JIL5"/>
    <mergeCell ref="JIM5:JJK5"/>
    <mergeCell ref="JJL5:JKJ5"/>
    <mergeCell ref="JKK5:JLI5"/>
    <mergeCell ref="JLJ5:JMH5"/>
    <mergeCell ref="JMI5:JNG5"/>
    <mergeCell ref="JNH5:JOF5"/>
    <mergeCell ref="JOG5:JPE5"/>
    <mergeCell ref="IXX5:IYV5"/>
    <mergeCell ref="IYW5:IZU5"/>
    <mergeCell ref="IZV5:JAT5"/>
    <mergeCell ref="JAU5:JBS5"/>
    <mergeCell ref="JBT5:JCR5"/>
    <mergeCell ref="JCS5:JDQ5"/>
    <mergeCell ref="JDR5:JEP5"/>
    <mergeCell ref="JEQ5:JFO5"/>
    <mergeCell ref="JFP5:JGN5"/>
    <mergeCell ref="IPG5:IQE5"/>
    <mergeCell ref="IQF5:IRD5"/>
    <mergeCell ref="IRE5:ISC5"/>
    <mergeCell ref="ISD5:ITB5"/>
    <mergeCell ref="ITC5:IUA5"/>
    <mergeCell ref="IUB5:IUZ5"/>
    <mergeCell ref="IVA5:IVY5"/>
    <mergeCell ref="IVZ5:IWX5"/>
    <mergeCell ref="IWY5:IXW5"/>
    <mergeCell ref="IGP5:IHN5"/>
    <mergeCell ref="IHO5:IIM5"/>
    <mergeCell ref="IIN5:IJL5"/>
    <mergeCell ref="IJM5:IKK5"/>
    <mergeCell ref="IKL5:ILJ5"/>
    <mergeCell ref="ILK5:IMI5"/>
    <mergeCell ref="IMJ5:INH5"/>
    <mergeCell ref="INI5:IOG5"/>
    <mergeCell ref="IOH5:IPF5"/>
    <mergeCell ref="HXY5:HYW5"/>
    <mergeCell ref="HYX5:HZV5"/>
    <mergeCell ref="HZW5:IAU5"/>
    <mergeCell ref="IAV5:IBT5"/>
    <mergeCell ref="IBU5:ICS5"/>
    <mergeCell ref="ICT5:IDR5"/>
    <mergeCell ref="IDS5:IEQ5"/>
    <mergeCell ref="IER5:IFP5"/>
    <mergeCell ref="IFQ5:IGO5"/>
    <mergeCell ref="HPH5:HQF5"/>
    <mergeCell ref="HQG5:HRE5"/>
    <mergeCell ref="HRF5:HSD5"/>
    <mergeCell ref="HSE5:HTC5"/>
    <mergeCell ref="HTD5:HUB5"/>
    <mergeCell ref="HUC5:HVA5"/>
    <mergeCell ref="HVB5:HVZ5"/>
    <mergeCell ref="HWA5:HWY5"/>
    <mergeCell ref="HWZ5:HXX5"/>
    <mergeCell ref="HGQ5:HHO5"/>
    <mergeCell ref="HHP5:HIN5"/>
    <mergeCell ref="HIO5:HJM5"/>
    <mergeCell ref="HJN5:HKL5"/>
    <mergeCell ref="HKM5:HLK5"/>
    <mergeCell ref="HLL5:HMJ5"/>
    <mergeCell ref="HMK5:HNI5"/>
    <mergeCell ref="HNJ5:HOH5"/>
    <mergeCell ref="HOI5:HPG5"/>
    <mergeCell ref="GXZ5:GYX5"/>
    <mergeCell ref="GYY5:GZW5"/>
    <mergeCell ref="GZX5:HAV5"/>
    <mergeCell ref="HAW5:HBU5"/>
    <mergeCell ref="HBV5:HCT5"/>
    <mergeCell ref="HCU5:HDS5"/>
    <mergeCell ref="HDT5:HER5"/>
    <mergeCell ref="HES5:HFQ5"/>
    <mergeCell ref="HFR5:HGP5"/>
    <mergeCell ref="GPI5:GQG5"/>
    <mergeCell ref="GQH5:GRF5"/>
    <mergeCell ref="GRG5:GSE5"/>
    <mergeCell ref="GSF5:GTD5"/>
    <mergeCell ref="GTE5:GUC5"/>
    <mergeCell ref="GUD5:GVB5"/>
    <mergeCell ref="GVC5:GWA5"/>
    <mergeCell ref="GWB5:GWZ5"/>
    <mergeCell ref="GXA5:GXY5"/>
    <mergeCell ref="GGR5:GHP5"/>
    <mergeCell ref="GHQ5:GIO5"/>
    <mergeCell ref="GIP5:GJN5"/>
    <mergeCell ref="GJO5:GKM5"/>
    <mergeCell ref="GKN5:GLL5"/>
    <mergeCell ref="GLM5:GMK5"/>
    <mergeCell ref="GML5:GNJ5"/>
    <mergeCell ref="GNK5:GOI5"/>
    <mergeCell ref="GOJ5:GPH5"/>
    <mergeCell ref="FYA5:FYY5"/>
    <mergeCell ref="FYZ5:FZX5"/>
    <mergeCell ref="FZY5:GAW5"/>
    <mergeCell ref="GAX5:GBV5"/>
    <mergeCell ref="GBW5:GCU5"/>
    <mergeCell ref="GCV5:GDT5"/>
    <mergeCell ref="GDU5:GES5"/>
    <mergeCell ref="GET5:GFR5"/>
    <mergeCell ref="GFS5:GGQ5"/>
    <mergeCell ref="FPJ5:FQH5"/>
    <mergeCell ref="FQI5:FRG5"/>
    <mergeCell ref="FRH5:FSF5"/>
    <mergeCell ref="FSG5:FTE5"/>
    <mergeCell ref="FTF5:FUD5"/>
    <mergeCell ref="FUE5:FVC5"/>
    <mergeCell ref="FVD5:FWB5"/>
    <mergeCell ref="FWC5:FXA5"/>
    <mergeCell ref="FXB5:FXZ5"/>
    <mergeCell ref="FGS5:FHQ5"/>
    <mergeCell ref="FHR5:FIP5"/>
    <mergeCell ref="FIQ5:FJO5"/>
    <mergeCell ref="FJP5:FKN5"/>
    <mergeCell ref="FKO5:FLM5"/>
    <mergeCell ref="FLN5:FML5"/>
    <mergeCell ref="FMM5:FNK5"/>
    <mergeCell ref="FNL5:FOJ5"/>
    <mergeCell ref="FOK5:FPI5"/>
    <mergeCell ref="EYB5:EYZ5"/>
    <mergeCell ref="EZA5:EZY5"/>
    <mergeCell ref="EZZ5:FAX5"/>
    <mergeCell ref="FAY5:FBW5"/>
    <mergeCell ref="FBX5:FCV5"/>
    <mergeCell ref="FCW5:FDU5"/>
    <mergeCell ref="FDV5:FET5"/>
    <mergeCell ref="FEU5:FFS5"/>
    <mergeCell ref="FFT5:FGR5"/>
    <mergeCell ref="EPK5:EQI5"/>
    <mergeCell ref="EQJ5:ERH5"/>
    <mergeCell ref="ERI5:ESG5"/>
    <mergeCell ref="ESH5:ETF5"/>
    <mergeCell ref="ETG5:EUE5"/>
    <mergeCell ref="EUF5:EVD5"/>
    <mergeCell ref="EVE5:EWC5"/>
    <mergeCell ref="EWD5:EXB5"/>
    <mergeCell ref="EXC5:EYA5"/>
    <mergeCell ref="EGT5:EHR5"/>
    <mergeCell ref="EHS5:EIQ5"/>
    <mergeCell ref="EIR5:EJP5"/>
    <mergeCell ref="EJQ5:EKO5"/>
    <mergeCell ref="EKP5:ELN5"/>
    <mergeCell ref="ELO5:EMM5"/>
    <mergeCell ref="EMN5:ENL5"/>
    <mergeCell ref="ENM5:EOK5"/>
    <mergeCell ref="EOL5:EPJ5"/>
    <mergeCell ref="DYC5:DZA5"/>
    <mergeCell ref="DZB5:DZZ5"/>
    <mergeCell ref="EAA5:EAY5"/>
    <mergeCell ref="EAZ5:EBX5"/>
    <mergeCell ref="EBY5:ECW5"/>
    <mergeCell ref="ECX5:EDV5"/>
    <mergeCell ref="EDW5:EEU5"/>
    <mergeCell ref="EEV5:EFT5"/>
    <mergeCell ref="EFU5:EGS5"/>
    <mergeCell ref="DPL5:DQJ5"/>
    <mergeCell ref="DQK5:DRI5"/>
    <mergeCell ref="DRJ5:DSH5"/>
    <mergeCell ref="DSI5:DTG5"/>
    <mergeCell ref="DTH5:DUF5"/>
    <mergeCell ref="DUG5:DVE5"/>
    <mergeCell ref="DVF5:DWD5"/>
    <mergeCell ref="DWE5:DXC5"/>
    <mergeCell ref="DXD5:DYB5"/>
    <mergeCell ref="DGU5:DHS5"/>
    <mergeCell ref="DHT5:DIR5"/>
    <mergeCell ref="DIS5:DJQ5"/>
    <mergeCell ref="DJR5:DKP5"/>
    <mergeCell ref="DKQ5:DLO5"/>
    <mergeCell ref="DLP5:DMN5"/>
    <mergeCell ref="DMO5:DNM5"/>
    <mergeCell ref="DNN5:DOL5"/>
    <mergeCell ref="DOM5:DPK5"/>
    <mergeCell ref="CYD5:CZB5"/>
    <mergeCell ref="CZC5:DAA5"/>
    <mergeCell ref="DAB5:DAZ5"/>
    <mergeCell ref="DBA5:DBY5"/>
    <mergeCell ref="DBZ5:DCX5"/>
    <mergeCell ref="DCY5:DDW5"/>
    <mergeCell ref="DDX5:DEV5"/>
    <mergeCell ref="DEW5:DFU5"/>
    <mergeCell ref="DFV5:DGT5"/>
    <mergeCell ref="CPM5:CQK5"/>
    <mergeCell ref="CQL5:CRJ5"/>
    <mergeCell ref="CRK5:CSI5"/>
    <mergeCell ref="CSJ5:CTH5"/>
    <mergeCell ref="CTI5:CUG5"/>
    <mergeCell ref="CUH5:CVF5"/>
    <mergeCell ref="CVG5:CWE5"/>
    <mergeCell ref="CWF5:CXD5"/>
    <mergeCell ref="CXE5:CYC5"/>
    <mergeCell ref="CGV5:CHT5"/>
    <mergeCell ref="CHU5:CIS5"/>
    <mergeCell ref="CIT5:CJR5"/>
    <mergeCell ref="CJS5:CKQ5"/>
    <mergeCell ref="CKR5:CLP5"/>
    <mergeCell ref="CLQ5:CMO5"/>
    <mergeCell ref="CMP5:CNN5"/>
    <mergeCell ref="CNO5:COM5"/>
    <mergeCell ref="CON5:CPL5"/>
    <mergeCell ref="BYE5:BZC5"/>
    <mergeCell ref="BZD5:CAB5"/>
    <mergeCell ref="CAC5:CBA5"/>
    <mergeCell ref="CBB5:CBZ5"/>
    <mergeCell ref="CCA5:CCY5"/>
    <mergeCell ref="CCZ5:CDX5"/>
    <mergeCell ref="CDY5:CEW5"/>
    <mergeCell ref="CEX5:CFV5"/>
    <mergeCell ref="CFW5:CGU5"/>
    <mergeCell ref="BPN5:BQL5"/>
    <mergeCell ref="BQM5:BRK5"/>
    <mergeCell ref="BRL5:BSJ5"/>
    <mergeCell ref="BSK5:BTI5"/>
    <mergeCell ref="BTJ5:BUH5"/>
    <mergeCell ref="BUI5:BVG5"/>
    <mergeCell ref="BVH5:BWF5"/>
    <mergeCell ref="BWG5:BXE5"/>
    <mergeCell ref="BXF5:BYD5"/>
    <mergeCell ref="BGW5:BHU5"/>
    <mergeCell ref="BHV5:BIT5"/>
    <mergeCell ref="BIU5:BJS5"/>
    <mergeCell ref="BJT5:BKR5"/>
    <mergeCell ref="BKS5:BLQ5"/>
    <mergeCell ref="BLR5:BMP5"/>
    <mergeCell ref="BMQ5:BNO5"/>
    <mergeCell ref="BNP5:BON5"/>
    <mergeCell ref="BOO5:BPM5"/>
    <mergeCell ref="AYF5:AZD5"/>
    <mergeCell ref="AZE5:BAC5"/>
    <mergeCell ref="BAD5:BBB5"/>
    <mergeCell ref="BBC5:BCA5"/>
    <mergeCell ref="BCB5:BCZ5"/>
    <mergeCell ref="BDA5:BDY5"/>
    <mergeCell ref="BDZ5:BEX5"/>
    <mergeCell ref="BEY5:BFW5"/>
    <mergeCell ref="BFX5:BGV5"/>
    <mergeCell ref="APO5:AQM5"/>
    <mergeCell ref="AQN5:ARL5"/>
    <mergeCell ref="ARM5:ASK5"/>
    <mergeCell ref="ASL5:ATJ5"/>
    <mergeCell ref="ATK5:AUI5"/>
    <mergeCell ref="AUJ5:AVH5"/>
    <mergeCell ref="AVI5:AWG5"/>
    <mergeCell ref="AWH5:AXF5"/>
    <mergeCell ref="AXG5:AYE5"/>
    <mergeCell ref="AGX5:AHV5"/>
    <mergeCell ref="AHW5:AIU5"/>
    <mergeCell ref="AIV5:AJT5"/>
    <mergeCell ref="AJU5:AKS5"/>
    <mergeCell ref="AKT5:ALR5"/>
    <mergeCell ref="ALS5:AMQ5"/>
    <mergeCell ref="AMR5:ANP5"/>
    <mergeCell ref="ANQ5:AOO5"/>
    <mergeCell ref="AOP5:APN5"/>
    <mergeCell ref="YG5:ZE5"/>
    <mergeCell ref="ZF5:AAD5"/>
    <mergeCell ref="AAE5:ABC5"/>
    <mergeCell ref="ABD5:ACB5"/>
    <mergeCell ref="ACC5:ADA5"/>
    <mergeCell ref="ADB5:ADZ5"/>
    <mergeCell ref="AEA5:AEY5"/>
    <mergeCell ref="AEZ5:AFX5"/>
    <mergeCell ref="AFY5:AGW5"/>
    <mergeCell ref="PP5:QN5"/>
    <mergeCell ref="QO5:RM5"/>
    <mergeCell ref="RN5:SL5"/>
    <mergeCell ref="SM5:TK5"/>
    <mergeCell ref="TL5:UJ5"/>
    <mergeCell ref="UK5:VI5"/>
    <mergeCell ref="VJ5:WH5"/>
    <mergeCell ref="WI5:XG5"/>
    <mergeCell ref="XH5:YF5"/>
    <mergeCell ref="WZH13:XAF13"/>
    <mergeCell ref="XAG13:XBE13"/>
    <mergeCell ref="XBF13:XCD13"/>
    <mergeCell ref="XCE13:XDC13"/>
    <mergeCell ref="XDD13:XEB13"/>
    <mergeCell ref="XEC13:XEK13"/>
    <mergeCell ref="A5:X5"/>
    <mergeCell ref="Y5:AE5"/>
    <mergeCell ref="AF5:BD5"/>
    <mergeCell ref="BE5:CC5"/>
    <mergeCell ref="CD5:DB5"/>
    <mergeCell ref="DC5:EA5"/>
    <mergeCell ref="EB5:EZ5"/>
    <mergeCell ref="FA5:FY5"/>
    <mergeCell ref="FZ5:GX5"/>
    <mergeCell ref="GY5:HW5"/>
    <mergeCell ref="HX5:IV5"/>
    <mergeCell ref="IW5:JU5"/>
    <mergeCell ref="JV5:KT5"/>
    <mergeCell ref="KU5:LS5"/>
    <mergeCell ref="LT5:MR5"/>
    <mergeCell ref="MS5:NQ5"/>
    <mergeCell ref="NR5:OP5"/>
    <mergeCell ref="OQ5:PO5"/>
    <mergeCell ref="WQQ13:WRO13"/>
    <mergeCell ref="WRP13:WSN13"/>
    <mergeCell ref="WSO13:WTM13"/>
    <mergeCell ref="WTN13:WUL13"/>
    <mergeCell ref="WUM13:WVK13"/>
    <mergeCell ref="WVL13:WWJ13"/>
    <mergeCell ref="WWK13:WXI13"/>
    <mergeCell ref="WXJ13:WYH13"/>
    <mergeCell ref="WYI13:WZG13"/>
    <mergeCell ref="WHZ13:WIX13"/>
    <mergeCell ref="WIY13:WJW13"/>
    <mergeCell ref="WJX13:WKV13"/>
    <mergeCell ref="WKW13:WLU13"/>
    <mergeCell ref="WLV13:WMT13"/>
    <mergeCell ref="WMU13:WNS13"/>
    <mergeCell ref="WNT13:WOR13"/>
    <mergeCell ref="WOS13:WPQ13"/>
    <mergeCell ref="WPR13:WQP13"/>
    <mergeCell ref="VZI13:WAG13"/>
    <mergeCell ref="WAH13:WBF13"/>
    <mergeCell ref="WBG13:WCE13"/>
    <mergeCell ref="WCF13:WDD13"/>
    <mergeCell ref="WDE13:WEC13"/>
    <mergeCell ref="WED13:WFB13"/>
    <mergeCell ref="WFC13:WGA13"/>
    <mergeCell ref="WGB13:WGZ13"/>
    <mergeCell ref="WHA13:WHY13"/>
    <mergeCell ref="VQR13:VRP13"/>
    <mergeCell ref="VRQ13:VSO13"/>
    <mergeCell ref="VSP13:VTN13"/>
    <mergeCell ref="VTO13:VUM13"/>
    <mergeCell ref="VUN13:VVL13"/>
    <mergeCell ref="VVM13:VWK13"/>
    <mergeCell ref="VWL13:VXJ13"/>
    <mergeCell ref="VXK13:VYI13"/>
    <mergeCell ref="VYJ13:VZH13"/>
    <mergeCell ref="VIA13:VIY13"/>
    <mergeCell ref="VIZ13:VJX13"/>
    <mergeCell ref="VJY13:VKW13"/>
    <mergeCell ref="VKX13:VLV13"/>
    <mergeCell ref="VLW13:VMU13"/>
    <mergeCell ref="VMV13:VNT13"/>
    <mergeCell ref="VNU13:VOS13"/>
    <mergeCell ref="VOT13:VPR13"/>
    <mergeCell ref="VPS13:VQQ13"/>
    <mergeCell ref="UZJ13:VAH13"/>
    <mergeCell ref="VAI13:VBG13"/>
    <mergeCell ref="VBH13:VCF13"/>
    <mergeCell ref="VCG13:VDE13"/>
    <mergeCell ref="VDF13:VED13"/>
    <mergeCell ref="VEE13:VFC13"/>
    <mergeCell ref="VFD13:VGB13"/>
    <mergeCell ref="VGC13:VHA13"/>
    <mergeCell ref="VHB13:VHZ13"/>
    <mergeCell ref="UQS13:URQ13"/>
    <mergeCell ref="URR13:USP13"/>
    <mergeCell ref="USQ13:UTO13"/>
    <mergeCell ref="UTP13:UUN13"/>
    <mergeCell ref="UUO13:UVM13"/>
    <mergeCell ref="UVN13:UWL13"/>
    <mergeCell ref="UWM13:UXK13"/>
    <mergeCell ref="UXL13:UYJ13"/>
    <mergeCell ref="UYK13:UZI13"/>
    <mergeCell ref="UIB13:UIZ13"/>
    <mergeCell ref="UJA13:UJY13"/>
    <mergeCell ref="UJZ13:UKX13"/>
    <mergeCell ref="UKY13:ULW13"/>
    <mergeCell ref="ULX13:UMV13"/>
    <mergeCell ref="UMW13:UNU13"/>
    <mergeCell ref="UNV13:UOT13"/>
    <mergeCell ref="UOU13:UPS13"/>
    <mergeCell ref="UPT13:UQR13"/>
    <mergeCell ref="TZK13:UAI13"/>
    <mergeCell ref="UAJ13:UBH13"/>
    <mergeCell ref="UBI13:UCG13"/>
    <mergeCell ref="UCH13:UDF13"/>
    <mergeCell ref="UDG13:UEE13"/>
    <mergeCell ref="UEF13:UFD13"/>
    <mergeCell ref="UFE13:UGC13"/>
    <mergeCell ref="UGD13:UHB13"/>
    <mergeCell ref="UHC13:UIA13"/>
    <mergeCell ref="TQT13:TRR13"/>
    <mergeCell ref="TRS13:TSQ13"/>
    <mergeCell ref="TSR13:TTP13"/>
    <mergeCell ref="TTQ13:TUO13"/>
    <mergeCell ref="TUP13:TVN13"/>
    <mergeCell ref="TVO13:TWM13"/>
    <mergeCell ref="TWN13:TXL13"/>
    <mergeCell ref="TXM13:TYK13"/>
    <mergeCell ref="TYL13:TZJ13"/>
    <mergeCell ref="TIC13:TJA13"/>
    <mergeCell ref="TJB13:TJZ13"/>
    <mergeCell ref="TKA13:TKY13"/>
    <mergeCell ref="TKZ13:TLX13"/>
    <mergeCell ref="TLY13:TMW13"/>
    <mergeCell ref="TMX13:TNV13"/>
    <mergeCell ref="TNW13:TOU13"/>
    <mergeCell ref="TOV13:TPT13"/>
    <mergeCell ref="TPU13:TQS13"/>
    <mergeCell ref="SZL13:TAJ13"/>
    <mergeCell ref="TAK13:TBI13"/>
    <mergeCell ref="TBJ13:TCH13"/>
    <mergeCell ref="TCI13:TDG13"/>
    <mergeCell ref="TDH13:TEF13"/>
    <mergeCell ref="TEG13:TFE13"/>
    <mergeCell ref="TFF13:TGD13"/>
    <mergeCell ref="TGE13:THC13"/>
    <mergeCell ref="THD13:TIB13"/>
    <mergeCell ref="SQU13:SRS13"/>
    <mergeCell ref="SRT13:SSR13"/>
    <mergeCell ref="SSS13:STQ13"/>
    <mergeCell ref="STR13:SUP13"/>
    <mergeCell ref="SUQ13:SVO13"/>
    <mergeCell ref="SVP13:SWN13"/>
    <mergeCell ref="SWO13:SXM13"/>
    <mergeCell ref="SXN13:SYL13"/>
    <mergeCell ref="SYM13:SZK13"/>
    <mergeCell ref="SID13:SJB13"/>
    <mergeCell ref="SJC13:SKA13"/>
    <mergeCell ref="SKB13:SKZ13"/>
    <mergeCell ref="SLA13:SLY13"/>
    <mergeCell ref="SLZ13:SMX13"/>
    <mergeCell ref="SMY13:SNW13"/>
    <mergeCell ref="SNX13:SOV13"/>
    <mergeCell ref="SOW13:SPU13"/>
    <mergeCell ref="SPV13:SQT13"/>
    <mergeCell ref="RZM13:SAK13"/>
    <mergeCell ref="SAL13:SBJ13"/>
    <mergeCell ref="SBK13:SCI13"/>
    <mergeCell ref="SCJ13:SDH13"/>
    <mergeCell ref="SDI13:SEG13"/>
    <mergeCell ref="SEH13:SFF13"/>
    <mergeCell ref="SFG13:SGE13"/>
    <mergeCell ref="SGF13:SHD13"/>
    <mergeCell ref="SHE13:SIC13"/>
    <mergeCell ref="RQV13:RRT13"/>
    <mergeCell ref="RRU13:RSS13"/>
    <mergeCell ref="RST13:RTR13"/>
    <mergeCell ref="RTS13:RUQ13"/>
    <mergeCell ref="RUR13:RVP13"/>
    <mergeCell ref="RVQ13:RWO13"/>
    <mergeCell ref="RWP13:RXN13"/>
    <mergeCell ref="RXO13:RYM13"/>
    <mergeCell ref="RYN13:RZL13"/>
    <mergeCell ref="RIE13:RJC13"/>
    <mergeCell ref="RJD13:RKB13"/>
    <mergeCell ref="RKC13:RLA13"/>
    <mergeCell ref="RLB13:RLZ13"/>
    <mergeCell ref="RMA13:RMY13"/>
    <mergeCell ref="RMZ13:RNX13"/>
    <mergeCell ref="RNY13:ROW13"/>
    <mergeCell ref="ROX13:RPV13"/>
    <mergeCell ref="RPW13:RQU13"/>
    <mergeCell ref="QZN13:RAL13"/>
    <mergeCell ref="RAM13:RBK13"/>
    <mergeCell ref="RBL13:RCJ13"/>
    <mergeCell ref="RCK13:RDI13"/>
    <mergeCell ref="RDJ13:REH13"/>
    <mergeCell ref="REI13:RFG13"/>
    <mergeCell ref="RFH13:RGF13"/>
    <mergeCell ref="RGG13:RHE13"/>
    <mergeCell ref="RHF13:RID13"/>
    <mergeCell ref="QQW13:QRU13"/>
    <mergeCell ref="QRV13:QST13"/>
    <mergeCell ref="QSU13:QTS13"/>
    <mergeCell ref="QTT13:QUR13"/>
    <mergeCell ref="QUS13:QVQ13"/>
    <mergeCell ref="QVR13:QWP13"/>
    <mergeCell ref="QWQ13:QXO13"/>
    <mergeCell ref="QXP13:QYN13"/>
    <mergeCell ref="QYO13:QZM13"/>
    <mergeCell ref="QIF13:QJD13"/>
    <mergeCell ref="QJE13:QKC13"/>
    <mergeCell ref="QKD13:QLB13"/>
    <mergeCell ref="QLC13:QMA13"/>
    <mergeCell ref="QMB13:QMZ13"/>
    <mergeCell ref="QNA13:QNY13"/>
    <mergeCell ref="QNZ13:QOX13"/>
    <mergeCell ref="QOY13:QPW13"/>
    <mergeCell ref="QPX13:QQV13"/>
    <mergeCell ref="PZO13:QAM13"/>
    <mergeCell ref="QAN13:QBL13"/>
    <mergeCell ref="QBM13:QCK13"/>
    <mergeCell ref="QCL13:QDJ13"/>
    <mergeCell ref="QDK13:QEI13"/>
    <mergeCell ref="QEJ13:QFH13"/>
    <mergeCell ref="QFI13:QGG13"/>
    <mergeCell ref="QGH13:QHF13"/>
    <mergeCell ref="QHG13:QIE13"/>
    <mergeCell ref="PQX13:PRV13"/>
    <mergeCell ref="PRW13:PSU13"/>
    <mergeCell ref="PSV13:PTT13"/>
    <mergeCell ref="PTU13:PUS13"/>
    <mergeCell ref="PUT13:PVR13"/>
    <mergeCell ref="PVS13:PWQ13"/>
    <mergeCell ref="PWR13:PXP13"/>
    <mergeCell ref="PXQ13:PYO13"/>
    <mergeCell ref="PYP13:PZN13"/>
    <mergeCell ref="PIG13:PJE13"/>
    <mergeCell ref="PJF13:PKD13"/>
    <mergeCell ref="PKE13:PLC13"/>
    <mergeCell ref="PLD13:PMB13"/>
    <mergeCell ref="PMC13:PNA13"/>
    <mergeCell ref="PNB13:PNZ13"/>
    <mergeCell ref="POA13:POY13"/>
    <mergeCell ref="POZ13:PPX13"/>
    <mergeCell ref="PPY13:PQW13"/>
    <mergeCell ref="OZP13:PAN13"/>
    <mergeCell ref="PAO13:PBM13"/>
    <mergeCell ref="PBN13:PCL13"/>
    <mergeCell ref="PCM13:PDK13"/>
    <mergeCell ref="PDL13:PEJ13"/>
    <mergeCell ref="PEK13:PFI13"/>
    <mergeCell ref="PFJ13:PGH13"/>
    <mergeCell ref="PGI13:PHG13"/>
    <mergeCell ref="PHH13:PIF13"/>
    <mergeCell ref="OQY13:ORW13"/>
    <mergeCell ref="ORX13:OSV13"/>
    <mergeCell ref="OSW13:OTU13"/>
    <mergeCell ref="OTV13:OUT13"/>
    <mergeCell ref="OUU13:OVS13"/>
    <mergeCell ref="OVT13:OWR13"/>
    <mergeCell ref="OWS13:OXQ13"/>
    <mergeCell ref="OXR13:OYP13"/>
    <mergeCell ref="OYQ13:OZO13"/>
    <mergeCell ref="OIH13:OJF13"/>
    <mergeCell ref="OJG13:OKE13"/>
    <mergeCell ref="OKF13:OLD13"/>
    <mergeCell ref="OLE13:OMC13"/>
    <mergeCell ref="OMD13:ONB13"/>
    <mergeCell ref="ONC13:OOA13"/>
    <mergeCell ref="OOB13:OOZ13"/>
    <mergeCell ref="OPA13:OPY13"/>
    <mergeCell ref="OPZ13:OQX13"/>
    <mergeCell ref="NZQ13:OAO13"/>
    <mergeCell ref="OAP13:OBN13"/>
    <mergeCell ref="OBO13:OCM13"/>
    <mergeCell ref="OCN13:ODL13"/>
    <mergeCell ref="ODM13:OEK13"/>
    <mergeCell ref="OEL13:OFJ13"/>
    <mergeCell ref="OFK13:OGI13"/>
    <mergeCell ref="OGJ13:OHH13"/>
    <mergeCell ref="OHI13:OIG13"/>
    <mergeCell ref="NQZ13:NRX13"/>
    <mergeCell ref="NRY13:NSW13"/>
    <mergeCell ref="NSX13:NTV13"/>
    <mergeCell ref="NTW13:NUU13"/>
    <mergeCell ref="NUV13:NVT13"/>
    <mergeCell ref="NVU13:NWS13"/>
    <mergeCell ref="NWT13:NXR13"/>
    <mergeCell ref="NXS13:NYQ13"/>
    <mergeCell ref="NYR13:NZP13"/>
    <mergeCell ref="NII13:NJG13"/>
    <mergeCell ref="NJH13:NKF13"/>
    <mergeCell ref="NKG13:NLE13"/>
    <mergeCell ref="NLF13:NMD13"/>
    <mergeCell ref="NME13:NNC13"/>
    <mergeCell ref="NND13:NOB13"/>
    <mergeCell ref="NOC13:NPA13"/>
    <mergeCell ref="NPB13:NPZ13"/>
    <mergeCell ref="NQA13:NQY13"/>
    <mergeCell ref="MZR13:NAP13"/>
    <mergeCell ref="NAQ13:NBO13"/>
    <mergeCell ref="NBP13:NCN13"/>
    <mergeCell ref="NCO13:NDM13"/>
    <mergeCell ref="NDN13:NEL13"/>
    <mergeCell ref="NEM13:NFK13"/>
    <mergeCell ref="NFL13:NGJ13"/>
    <mergeCell ref="NGK13:NHI13"/>
    <mergeCell ref="NHJ13:NIH13"/>
    <mergeCell ref="MRA13:MRY13"/>
    <mergeCell ref="MRZ13:MSX13"/>
    <mergeCell ref="MSY13:MTW13"/>
    <mergeCell ref="MTX13:MUV13"/>
    <mergeCell ref="MUW13:MVU13"/>
    <mergeCell ref="MVV13:MWT13"/>
    <mergeCell ref="MWU13:MXS13"/>
    <mergeCell ref="MXT13:MYR13"/>
    <mergeCell ref="MYS13:MZQ13"/>
    <mergeCell ref="MIJ13:MJH13"/>
    <mergeCell ref="MJI13:MKG13"/>
    <mergeCell ref="MKH13:MLF13"/>
    <mergeCell ref="MLG13:MME13"/>
    <mergeCell ref="MMF13:MND13"/>
    <mergeCell ref="MNE13:MOC13"/>
    <mergeCell ref="MOD13:MPB13"/>
    <mergeCell ref="MPC13:MQA13"/>
    <mergeCell ref="MQB13:MQZ13"/>
    <mergeCell ref="LZS13:MAQ13"/>
    <mergeCell ref="MAR13:MBP13"/>
    <mergeCell ref="MBQ13:MCO13"/>
    <mergeCell ref="MCP13:MDN13"/>
    <mergeCell ref="MDO13:MEM13"/>
    <mergeCell ref="MEN13:MFL13"/>
    <mergeCell ref="MFM13:MGK13"/>
    <mergeCell ref="MGL13:MHJ13"/>
    <mergeCell ref="MHK13:MII13"/>
    <mergeCell ref="LRB13:LRZ13"/>
    <mergeCell ref="LSA13:LSY13"/>
    <mergeCell ref="LSZ13:LTX13"/>
    <mergeCell ref="LTY13:LUW13"/>
    <mergeCell ref="LUX13:LVV13"/>
    <mergeCell ref="LVW13:LWU13"/>
    <mergeCell ref="LWV13:LXT13"/>
    <mergeCell ref="LXU13:LYS13"/>
    <mergeCell ref="LYT13:LZR13"/>
    <mergeCell ref="LIK13:LJI13"/>
    <mergeCell ref="LJJ13:LKH13"/>
    <mergeCell ref="LKI13:LLG13"/>
    <mergeCell ref="LLH13:LMF13"/>
    <mergeCell ref="LMG13:LNE13"/>
    <mergeCell ref="LNF13:LOD13"/>
    <mergeCell ref="LOE13:LPC13"/>
    <mergeCell ref="LPD13:LQB13"/>
    <mergeCell ref="LQC13:LRA13"/>
    <mergeCell ref="KZT13:LAR13"/>
    <mergeCell ref="LAS13:LBQ13"/>
    <mergeCell ref="LBR13:LCP13"/>
    <mergeCell ref="LCQ13:LDO13"/>
    <mergeCell ref="LDP13:LEN13"/>
    <mergeCell ref="LEO13:LFM13"/>
    <mergeCell ref="LFN13:LGL13"/>
    <mergeCell ref="LGM13:LHK13"/>
    <mergeCell ref="LHL13:LIJ13"/>
    <mergeCell ref="KRC13:KSA13"/>
    <mergeCell ref="KSB13:KSZ13"/>
    <mergeCell ref="KTA13:KTY13"/>
    <mergeCell ref="KTZ13:KUX13"/>
    <mergeCell ref="KUY13:KVW13"/>
    <mergeCell ref="KVX13:KWV13"/>
    <mergeCell ref="KWW13:KXU13"/>
    <mergeCell ref="KXV13:KYT13"/>
    <mergeCell ref="KYU13:KZS13"/>
    <mergeCell ref="KIL13:KJJ13"/>
    <mergeCell ref="KJK13:KKI13"/>
    <mergeCell ref="KKJ13:KLH13"/>
    <mergeCell ref="KLI13:KMG13"/>
    <mergeCell ref="KMH13:KNF13"/>
    <mergeCell ref="KNG13:KOE13"/>
    <mergeCell ref="KOF13:KPD13"/>
    <mergeCell ref="KPE13:KQC13"/>
    <mergeCell ref="KQD13:KRB13"/>
    <mergeCell ref="JZU13:KAS13"/>
    <mergeCell ref="KAT13:KBR13"/>
    <mergeCell ref="KBS13:KCQ13"/>
    <mergeCell ref="KCR13:KDP13"/>
    <mergeCell ref="KDQ13:KEO13"/>
    <mergeCell ref="KEP13:KFN13"/>
    <mergeCell ref="KFO13:KGM13"/>
    <mergeCell ref="KGN13:KHL13"/>
    <mergeCell ref="KHM13:KIK13"/>
    <mergeCell ref="JRD13:JSB13"/>
    <mergeCell ref="JSC13:JTA13"/>
    <mergeCell ref="JTB13:JTZ13"/>
    <mergeCell ref="JUA13:JUY13"/>
    <mergeCell ref="JUZ13:JVX13"/>
    <mergeCell ref="JVY13:JWW13"/>
    <mergeCell ref="JWX13:JXV13"/>
    <mergeCell ref="JXW13:JYU13"/>
    <mergeCell ref="JYV13:JZT13"/>
    <mergeCell ref="JIM13:JJK13"/>
    <mergeCell ref="JJL13:JKJ13"/>
    <mergeCell ref="JKK13:JLI13"/>
    <mergeCell ref="JLJ13:JMH13"/>
    <mergeCell ref="JMI13:JNG13"/>
    <mergeCell ref="JNH13:JOF13"/>
    <mergeCell ref="JOG13:JPE13"/>
    <mergeCell ref="JPF13:JQD13"/>
    <mergeCell ref="JQE13:JRC13"/>
    <mergeCell ref="IZV13:JAT13"/>
    <mergeCell ref="JAU13:JBS13"/>
    <mergeCell ref="JBT13:JCR13"/>
    <mergeCell ref="JCS13:JDQ13"/>
    <mergeCell ref="JDR13:JEP13"/>
    <mergeCell ref="JEQ13:JFO13"/>
    <mergeCell ref="JFP13:JGN13"/>
    <mergeCell ref="JGO13:JHM13"/>
    <mergeCell ref="JHN13:JIL13"/>
    <mergeCell ref="IRE13:ISC13"/>
    <mergeCell ref="ISD13:ITB13"/>
    <mergeCell ref="ITC13:IUA13"/>
    <mergeCell ref="IUB13:IUZ13"/>
    <mergeCell ref="IVA13:IVY13"/>
    <mergeCell ref="IVZ13:IWX13"/>
    <mergeCell ref="IWY13:IXW13"/>
    <mergeCell ref="IXX13:IYV13"/>
    <mergeCell ref="IYW13:IZU13"/>
    <mergeCell ref="IIN13:IJL13"/>
    <mergeCell ref="IJM13:IKK13"/>
    <mergeCell ref="IKL13:ILJ13"/>
    <mergeCell ref="ILK13:IMI13"/>
    <mergeCell ref="IMJ13:INH13"/>
    <mergeCell ref="INI13:IOG13"/>
    <mergeCell ref="IOH13:IPF13"/>
    <mergeCell ref="IPG13:IQE13"/>
    <mergeCell ref="IQF13:IRD13"/>
    <mergeCell ref="HZW13:IAU13"/>
    <mergeCell ref="IAV13:IBT13"/>
    <mergeCell ref="IBU13:ICS13"/>
    <mergeCell ref="ICT13:IDR13"/>
    <mergeCell ref="IDS13:IEQ13"/>
    <mergeCell ref="IER13:IFP13"/>
    <mergeCell ref="IFQ13:IGO13"/>
    <mergeCell ref="IGP13:IHN13"/>
    <mergeCell ref="IHO13:IIM13"/>
    <mergeCell ref="HRF13:HSD13"/>
    <mergeCell ref="HSE13:HTC13"/>
    <mergeCell ref="HTD13:HUB13"/>
    <mergeCell ref="HUC13:HVA13"/>
    <mergeCell ref="HVB13:HVZ13"/>
    <mergeCell ref="HWA13:HWY13"/>
    <mergeCell ref="HWZ13:HXX13"/>
    <mergeCell ref="HXY13:HYW13"/>
    <mergeCell ref="HYX13:HZV13"/>
    <mergeCell ref="HIO13:HJM13"/>
    <mergeCell ref="HJN13:HKL13"/>
    <mergeCell ref="HKM13:HLK13"/>
    <mergeCell ref="HLL13:HMJ13"/>
    <mergeCell ref="HMK13:HNI13"/>
    <mergeCell ref="HNJ13:HOH13"/>
    <mergeCell ref="HOI13:HPG13"/>
    <mergeCell ref="HPH13:HQF13"/>
    <mergeCell ref="HQG13:HRE13"/>
    <mergeCell ref="GZX13:HAV13"/>
    <mergeCell ref="HAW13:HBU13"/>
    <mergeCell ref="HBV13:HCT13"/>
    <mergeCell ref="HCU13:HDS13"/>
    <mergeCell ref="HDT13:HER13"/>
    <mergeCell ref="HES13:HFQ13"/>
    <mergeCell ref="HFR13:HGP13"/>
    <mergeCell ref="HGQ13:HHO13"/>
    <mergeCell ref="HHP13:HIN13"/>
    <mergeCell ref="GRG13:GSE13"/>
    <mergeCell ref="GSF13:GTD13"/>
    <mergeCell ref="GTE13:GUC13"/>
    <mergeCell ref="GUD13:GVB13"/>
    <mergeCell ref="GVC13:GWA13"/>
    <mergeCell ref="GWB13:GWZ13"/>
    <mergeCell ref="GXA13:GXY13"/>
    <mergeCell ref="GXZ13:GYX13"/>
    <mergeCell ref="GYY13:GZW13"/>
    <mergeCell ref="GIP13:GJN13"/>
    <mergeCell ref="GJO13:GKM13"/>
    <mergeCell ref="GKN13:GLL13"/>
    <mergeCell ref="GLM13:GMK13"/>
    <mergeCell ref="GML13:GNJ13"/>
    <mergeCell ref="GNK13:GOI13"/>
    <mergeCell ref="GOJ13:GPH13"/>
    <mergeCell ref="GPI13:GQG13"/>
    <mergeCell ref="GQH13:GRF13"/>
    <mergeCell ref="FZY13:GAW13"/>
    <mergeCell ref="GAX13:GBV13"/>
    <mergeCell ref="GBW13:GCU13"/>
    <mergeCell ref="GCV13:GDT13"/>
    <mergeCell ref="GDU13:GES13"/>
    <mergeCell ref="GET13:GFR13"/>
    <mergeCell ref="GFS13:GGQ13"/>
    <mergeCell ref="GGR13:GHP13"/>
    <mergeCell ref="GHQ13:GIO13"/>
    <mergeCell ref="FRH13:FSF13"/>
    <mergeCell ref="FSG13:FTE13"/>
    <mergeCell ref="FTF13:FUD13"/>
    <mergeCell ref="FUE13:FVC13"/>
    <mergeCell ref="FVD13:FWB13"/>
    <mergeCell ref="FWC13:FXA13"/>
    <mergeCell ref="FXB13:FXZ13"/>
    <mergeCell ref="FYA13:FYY13"/>
    <mergeCell ref="FYZ13:FZX13"/>
    <mergeCell ref="FIQ13:FJO13"/>
    <mergeCell ref="FJP13:FKN13"/>
    <mergeCell ref="FKO13:FLM13"/>
    <mergeCell ref="FLN13:FML13"/>
    <mergeCell ref="FMM13:FNK13"/>
    <mergeCell ref="FNL13:FOJ13"/>
    <mergeCell ref="FOK13:FPI13"/>
    <mergeCell ref="FPJ13:FQH13"/>
    <mergeCell ref="FQI13:FRG13"/>
    <mergeCell ref="EZZ13:FAX13"/>
    <mergeCell ref="FAY13:FBW13"/>
    <mergeCell ref="FBX13:FCV13"/>
    <mergeCell ref="FCW13:FDU13"/>
    <mergeCell ref="FDV13:FET13"/>
    <mergeCell ref="FEU13:FFS13"/>
    <mergeCell ref="FFT13:FGR13"/>
    <mergeCell ref="FGS13:FHQ13"/>
    <mergeCell ref="FHR13:FIP13"/>
    <mergeCell ref="ERI13:ESG13"/>
    <mergeCell ref="ESH13:ETF13"/>
    <mergeCell ref="ETG13:EUE13"/>
    <mergeCell ref="EUF13:EVD13"/>
    <mergeCell ref="EVE13:EWC13"/>
    <mergeCell ref="EWD13:EXB13"/>
    <mergeCell ref="EXC13:EYA13"/>
    <mergeCell ref="EYB13:EYZ13"/>
    <mergeCell ref="EZA13:EZY13"/>
    <mergeCell ref="EIR13:EJP13"/>
    <mergeCell ref="EJQ13:EKO13"/>
    <mergeCell ref="EKP13:ELN13"/>
    <mergeCell ref="ELO13:EMM13"/>
    <mergeCell ref="EMN13:ENL13"/>
    <mergeCell ref="ENM13:EOK13"/>
    <mergeCell ref="EOL13:EPJ13"/>
    <mergeCell ref="EPK13:EQI13"/>
    <mergeCell ref="EQJ13:ERH13"/>
    <mergeCell ref="EAA13:EAY13"/>
    <mergeCell ref="EAZ13:EBX13"/>
    <mergeCell ref="EBY13:ECW13"/>
    <mergeCell ref="ECX13:EDV13"/>
    <mergeCell ref="EDW13:EEU13"/>
    <mergeCell ref="EEV13:EFT13"/>
    <mergeCell ref="EFU13:EGS13"/>
    <mergeCell ref="EGT13:EHR13"/>
    <mergeCell ref="EHS13:EIQ13"/>
    <mergeCell ref="DRJ13:DSH13"/>
    <mergeCell ref="DSI13:DTG13"/>
    <mergeCell ref="DTH13:DUF13"/>
    <mergeCell ref="DUG13:DVE13"/>
    <mergeCell ref="DVF13:DWD13"/>
    <mergeCell ref="DWE13:DXC13"/>
    <mergeCell ref="DXD13:DYB13"/>
    <mergeCell ref="DYC13:DZA13"/>
    <mergeCell ref="DZB13:DZZ13"/>
    <mergeCell ref="DIS13:DJQ13"/>
    <mergeCell ref="DJR13:DKP13"/>
    <mergeCell ref="DKQ13:DLO13"/>
    <mergeCell ref="DLP13:DMN13"/>
    <mergeCell ref="DMO13:DNM13"/>
    <mergeCell ref="DNN13:DOL13"/>
    <mergeCell ref="DOM13:DPK13"/>
    <mergeCell ref="DPL13:DQJ13"/>
    <mergeCell ref="DQK13:DRI13"/>
    <mergeCell ref="DAB13:DAZ13"/>
    <mergeCell ref="DBA13:DBY13"/>
    <mergeCell ref="DBZ13:DCX13"/>
    <mergeCell ref="DCY13:DDW13"/>
    <mergeCell ref="DDX13:DEV13"/>
    <mergeCell ref="DEW13:DFU13"/>
    <mergeCell ref="DFV13:DGT13"/>
    <mergeCell ref="DGU13:DHS13"/>
    <mergeCell ref="DHT13:DIR13"/>
    <mergeCell ref="CRK13:CSI13"/>
    <mergeCell ref="CSJ13:CTH13"/>
    <mergeCell ref="CTI13:CUG13"/>
    <mergeCell ref="CUH13:CVF13"/>
    <mergeCell ref="CVG13:CWE13"/>
    <mergeCell ref="CWF13:CXD13"/>
    <mergeCell ref="CXE13:CYC13"/>
    <mergeCell ref="CYD13:CZB13"/>
    <mergeCell ref="CZC13:DAA13"/>
    <mergeCell ref="CIT13:CJR13"/>
    <mergeCell ref="CJS13:CKQ13"/>
    <mergeCell ref="CKR13:CLP13"/>
    <mergeCell ref="CLQ13:CMO13"/>
    <mergeCell ref="CMP13:CNN13"/>
    <mergeCell ref="CNO13:COM13"/>
    <mergeCell ref="CON13:CPL13"/>
    <mergeCell ref="CPM13:CQK13"/>
    <mergeCell ref="CQL13:CRJ13"/>
    <mergeCell ref="CAC13:CBA13"/>
    <mergeCell ref="CBB13:CBZ13"/>
    <mergeCell ref="CCA13:CCY13"/>
    <mergeCell ref="CCZ13:CDX13"/>
    <mergeCell ref="CDY13:CEW13"/>
    <mergeCell ref="CEX13:CFV13"/>
    <mergeCell ref="CFW13:CGU13"/>
    <mergeCell ref="CGV13:CHT13"/>
    <mergeCell ref="CHU13:CIS13"/>
    <mergeCell ref="BRL13:BSJ13"/>
    <mergeCell ref="BSK13:BTI13"/>
    <mergeCell ref="BTJ13:BUH13"/>
    <mergeCell ref="BUI13:BVG13"/>
    <mergeCell ref="BVH13:BWF13"/>
    <mergeCell ref="BWG13:BXE13"/>
    <mergeCell ref="BXF13:BYD13"/>
    <mergeCell ref="BYE13:BZC13"/>
    <mergeCell ref="BZD13:CAB13"/>
    <mergeCell ref="BIU13:BJS13"/>
    <mergeCell ref="BJT13:BKR13"/>
    <mergeCell ref="BKS13:BLQ13"/>
    <mergeCell ref="BLR13:BMP13"/>
    <mergeCell ref="BMQ13:BNO13"/>
    <mergeCell ref="BNP13:BON13"/>
    <mergeCell ref="BOO13:BPM13"/>
    <mergeCell ref="BPN13:BQL13"/>
    <mergeCell ref="BQM13:BRK13"/>
    <mergeCell ref="BAD13:BBB13"/>
    <mergeCell ref="BBC13:BCA13"/>
    <mergeCell ref="BCB13:BCZ13"/>
    <mergeCell ref="BDA13:BDY13"/>
    <mergeCell ref="BDZ13:BEX13"/>
    <mergeCell ref="BEY13:BFW13"/>
    <mergeCell ref="BFX13:BGV13"/>
    <mergeCell ref="BGW13:BHU13"/>
    <mergeCell ref="BHV13:BIT13"/>
    <mergeCell ref="ARM13:ASK13"/>
    <mergeCell ref="ASL13:ATJ13"/>
    <mergeCell ref="ATK13:AUI13"/>
    <mergeCell ref="AUJ13:AVH13"/>
    <mergeCell ref="AVI13:AWG13"/>
    <mergeCell ref="AWH13:AXF13"/>
    <mergeCell ref="AXG13:AYE13"/>
    <mergeCell ref="AYF13:AZD13"/>
    <mergeCell ref="AZE13:BAC13"/>
    <mergeCell ref="AIV13:AJT13"/>
    <mergeCell ref="AJU13:AKS13"/>
    <mergeCell ref="AKT13:ALR13"/>
    <mergeCell ref="ALS13:AMQ13"/>
    <mergeCell ref="AMR13:ANP13"/>
    <mergeCell ref="ANQ13:AOO13"/>
    <mergeCell ref="AOP13:APN13"/>
    <mergeCell ref="APO13:AQM13"/>
    <mergeCell ref="AQN13:ARL13"/>
    <mergeCell ref="AAE13:ABC13"/>
    <mergeCell ref="ABD13:ACB13"/>
    <mergeCell ref="ACC13:ADA13"/>
    <mergeCell ref="ADB13:ADZ13"/>
    <mergeCell ref="AEA13:AEY13"/>
    <mergeCell ref="AEZ13:AFX13"/>
    <mergeCell ref="AFY13:AGW13"/>
    <mergeCell ref="AGX13:AHV13"/>
    <mergeCell ref="AHW13:AIU13"/>
    <mergeCell ref="RN13:SL13"/>
    <mergeCell ref="SM13:TK13"/>
    <mergeCell ref="TL13:UJ13"/>
    <mergeCell ref="UK13:VI13"/>
    <mergeCell ref="VJ13:WH13"/>
    <mergeCell ref="WI13:XG13"/>
    <mergeCell ref="XH13:YF13"/>
    <mergeCell ref="YG13:ZE13"/>
    <mergeCell ref="ZF13:AAD13"/>
    <mergeCell ref="XBF21:XCD21"/>
    <mergeCell ref="XCE21:XDC21"/>
    <mergeCell ref="XDD21:XEB21"/>
    <mergeCell ref="XEC21:XEK21"/>
    <mergeCell ref="A13:X13"/>
    <mergeCell ref="Y13:AE13"/>
    <mergeCell ref="AF13:BD13"/>
    <mergeCell ref="BE13:CC13"/>
    <mergeCell ref="CD13:DB13"/>
    <mergeCell ref="DC13:EA13"/>
    <mergeCell ref="EB13:EZ13"/>
    <mergeCell ref="FA13:FY13"/>
    <mergeCell ref="FZ13:GX13"/>
    <mergeCell ref="GY13:HW13"/>
    <mergeCell ref="HX13:IV13"/>
    <mergeCell ref="IW13:JU13"/>
    <mergeCell ref="JV13:KT13"/>
    <mergeCell ref="KU13:LS13"/>
    <mergeCell ref="LT13:MR13"/>
    <mergeCell ref="MS13:NQ13"/>
    <mergeCell ref="NR13:OP13"/>
    <mergeCell ref="OQ13:PO13"/>
    <mergeCell ref="PP13:QN13"/>
    <mergeCell ref="QO13:RM13"/>
    <mergeCell ref="WSO21:WTM21"/>
    <mergeCell ref="WTN21:WUL21"/>
    <mergeCell ref="WUM21:WVK21"/>
    <mergeCell ref="WVL21:WWJ21"/>
    <mergeCell ref="WWK21:WXI21"/>
    <mergeCell ref="WXJ21:WYH21"/>
    <mergeCell ref="WYI21:WZG21"/>
    <mergeCell ref="WZH21:XAF21"/>
    <mergeCell ref="XAG21:XBE21"/>
    <mergeCell ref="WJX21:WKV21"/>
    <mergeCell ref="WKW21:WLU21"/>
    <mergeCell ref="WLV21:WMT21"/>
    <mergeCell ref="WMU21:WNS21"/>
    <mergeCell ref="WNT21:WOR21"/>
    <mergeCell ref="WOS21:WPQ21"/>
    <mergeCell ref="WPR21:WQP21"/>
    <mergeCell ref="WQQ21:WRO21"/>
    <mergeCell ref="WRP21:WSN21"/>
    <mergeCell ref="WBG21:WCE21"/>
    <mergeCell ref="WCF21:WDD21"/>
    <mergeCell ref="WDE21:WEC21"/>
    <mergeCell ref="WED21:WFB21"/>
    <mergeCell ref="WFC21:WGA21"/>
    <mergeCell ref="WGB21:WGZ21"/>
    <mergeCell ref="WHA21:WHY21"/>
    <mergeCell ref="WHZ21:WIX21"/>
    <mergeCell ref="WIY21:WJW21"/>
    <mergeCell ref="VSP21:VTN21"/>
    <mergeCell ref="VTO21:VUM21"/>
    <mergeCell ref="VUN21:VVL21"/>
    <mergeCell ref="VVM21:VWK21"/>
    <mergeCell ref="VWL21:VXJ21"/>
    <mergeCell ref="VXK21:VYI21"/>
    <mergeCell ref="VYJ21:VZH21"/>
    <mergeCell ref="VZI21:WAG21"/>
    <mergeCell ref="WAH21:WBF21"/>
    <mergeCell ref="VJY21:VKW21"/>
    <mergeCell ref="VKX21:VLV21"/>
    <mergeCell ref="VLW21:VMU21"/>
    <mergeCell ref="VMV21:VNT21"/>
    <mergeCell ref="VNU21:VOS21"/>
    <mergeCell ref="VOT21:VPR21"/>
    <mergeCell ref="VPS21:VQQ21"/>
    <mergeCell ref="VQR21:VRP21"/>
    <mergeCell ref="VRQ21:VSO21"/>
    <mergeCell ref="VBH21:VCF21"/>
    <mergeCell ref="VCG21:VDE21"/>
    <mergeCell ref="VDF21:VED21"/>
    <mergeCell ref="VEE21:VFC21"/>
    <mergeCell ref="VFD21:VGB21"/>
    <mergeCell ref="VGC21:VHA21"/>
    <mergeCell ref="VHB21:VHZ21"/>
    <mergeCell ref="VIA21:VIY21"/>
    <mergeCell ref="VIZ21:VJX21"/>
    <mergeCell ref="USQ21:UTO21"/>
    <mergeCell ref="UTP21:UUN21"/>
    <mergeCell ref="UUO21:UVM21"/>
    <mergeCell ref="UVN21:UWL21"/>
    <mergeCell ref="UWM21:UXK21"/>
    <mergeCell ref="UXL21:UYJ21"/>
    <mergeCell ref="UYK21:UZI21"/>
    <mergeCell ref="UZJ21:VAH21"/>
    <mergeCell ref="VAI21:VBG21"/>
    <mergeCell ref="UJZ21:UKX21"/>
    <mergeCell ref="UKY21:ULW21"/>
    <mergeCell ref="ULX21:UMV21"/>
    <mergeCell ref="UMW21:UNU21"/>
    <mergeCell ref="UNV21:UOT21"/>
    <mergeCell ref="UOU21:UPS21"/>
    <mergeCell ref="UPT21:UQR21"/>
    <mergeCell ref="UQS21:URQ21"/>
    <mergeCell ref="URR21:USP21"/>
    <mergeCell ref="UBI21:UCG21"/>
    <mergeCell ref="UCH21:UDF21"/>
    <mergeCell ref="UDG21:UEE21"/>
    <mergeCell ref="UEF21:UFD21"/>
    <mergeCell ref="UFE21:UGC21"/>
    <mergeCell ref="UGD21:UHB21"/>
    <mergeCell ref="UHC21:UIA21"/>
    <mergeCell ref="UIB21:UIZ21"/>
    <mergeCell ref="UJA21:UJY21"/>
    <mergeCell ref="TSR21:TTP21"/>
    <mergeCell ref="TTQ21:TUO21"/>
    <mergeCell ref="TUP21:TVN21"/>
    <mergeCell ref="TVO21:TWM21"/>
    <mergeCell ref="TWN21:TXL21"/>
    <mergeCell ref="TXM21:TYK21"/>
    <mergeCell ref="TYL21:TZJ21"/>
    <mergeCell ref="TZK21:UAI21"/>
    <mergeCell ref="UAJ21:UBH21"/>
    <mergeCell ref="TKA21:TKY21"/>
    <mergeCell ref="TKZ21:TLX21"/>
    <mergeCell ref="TLY21:TMW21"/>
    <mergeCell ref="TMX21:TNV21"/>
    <mergeCell ref="TNW21:TOU21"/>
    <mergeCell ref="TOV21:TPT21"/>
    <mergeCell ref="TPU21:TQS21"/>
    <mergeCell ref="TQT21:TRR21"/>
    <mergeCell ref="TRS21:TSQ21"/>
    <mergeCell ref="TBJ21:TCH21"/>
    <mergeCell ref="TCI21:TDG21"/>
    <mergeCell ref="TDH21:TEF21"/>
    <mergeCell ref="TEG21:TFE21"/>
    <mergeCell ref="TFF21:TGD21"/>
    <mergeCell ref="TGE21:THC21"/>
    <mergeCell ref="THD21:TIB21"/>
    <mergeCell ref="TIC21:TJA21"/>
    <mergeCell ref="TJB21:TJZ21"/>
    <mergeCell ref="SSS21:STQ21"/>
    <mergeCell ref="STR21:SUP21"/>
    <mergeCell ref="SUQ21:SVO21"/>
    <mergeCell ref="SVP21:SWN21"/>
    <mergeCell ref="SWO21:SXM21"/>
    <mergeCell ref="SXN21:SYL21"/>
    <mergeCell ref="SYM21:SZK21"/>
    <mergeCell ref="SZL21:TAJ21"/>
    <mergeCell ref="TAK21:TBI21"/>
    <mergeCell ref="SKB21:SKZ21"/>
    <mergeCell ref="SLA21:SLY21"/>
    <mergeCell ref="SLZ21:SMX21"/>
    <mergeCell ref="SMY21:SNW21"/>
    <mergeCell ref="SNX21:SOV21"/>
    <mergeCell ref="SOW21:SPU21"/>
    <mergeCell ref="SPV21:SQT21"/>
    <mergeCell ref="SQU21:SRS21"/>
    <mergeCell ref="SRT21:SSR21"/>
    <mergeCell ref="SBK21:SCI21"/>
    <mergeCell ref="SCJ21:SDH21"/>
    <mergeCell ref="SDI21:SEG21"/>
    <mergeCell ref="SEH21:SFF21"/>
    <mergeCell ref="SFG21:SGE21"/>
    <mergeCell ref="SGF21:SHD21"/>
    <mergeCell ref="SHE21:SIC21"/>
    <mergeCell ref="SID21:SJB21"/>
    <mergeCell ref="SJC21:SKA21"/>
    <mergeCell ref="RST21:RTR21"/>
    <mergeCell ref="RTS21:RUQ21"/>
    <mergeCell ref="RUR21:RVP21"/>
    <mergeCell ref="RVQ21:RWO21"/>
    <mergeCell ref="RWP21:RXN21"/>
    <mergeCell ref="RXO21:RYM21"/>
    <mergeCell ref="RYN21:RZL21"/>
    <mergeCell ref="RZM21:SAK21"/>
    <mergeCell ref="SAL21:SBJ21"/>
    <mergeCell ref="RKC21:RLA21"/>
    <mergeCell ref="RLB21:RLZ21"/>
    <mergeCell ref="RMA21:RMY21"/>
    <mergeCell ref="RMZ21:RNX21"/>
    <mergeCell ref="RNY21:ROW21"/>
    <mergeCell ref="ROX21:RPV21"/>
    <mergeCell ref="RPW21:RQU21"/>
    <mergeCell ref="RQV21:RRT21"/>
    <mergeCell ref="RRU21:RSS21"/>
    <mergeCell ref="RBL21:RCJ21"/>
    <mergeCell ref="RCK21:RDI21"/>
    <mergeCell ref="RDJ21:REH21"/>
    <mergeCell ref="REI21:RFG21"/>
    <mergeCell ref="RFH21:RGF21"/>
    <mergeCell ref="RGG21:RHE21"/>
    <mergeCell ref="RHF21:RID21"/>
    <mergeCell ref="RIE21:RJC21"/>
    <mergeCell ref="RJD21:RKB21"/>
    <mergeCell ref="QSU21:QTS21"/>
    <mergeCell ref="QTT21:QUR21"/>
    <mergeCell ref="QUS21:QVQ21"/>
    <mergeCell ref="QVR21:QWP21"/>
    <mergeCell ref="QWQ21:QXO21"/>
    <mergeCell ref="QXP21:QYN21"/>
    <mergeCell ref="QYO21:QZM21"/>
    <mergeCell ref="QZN21:RAL21"/>
    <mergeCell ref="RAM21:RBK21"/>
    <mergeCell ref="QKD21:QLB21"/>
    <mergeCell ref="QLC21:QMA21"/>
    <mergeCell ref="QMB21:QMZ21"/>
    <mergeCell ref="QNA21:QNY21"/>
    <mergeCell ref="QNZ21:QOX21"/>
    <mergeCell ref="QOY21:QPW21"/>
    <mergeCell ref="QPX21:QQV21"/>
    <mergeCell ref="QQW21:QRU21"/>
    <mergeCell ref="QRV21:QST21"/>
    <mergeCell ref="QBM21:QCK21"/>
    <mergeCell ref="QCL21:QDJ21"/>
    <mergeCell ref="QDK21:QEI21"/>
    <mergeCell ref="QEJ21:QFH21"/>
    <mergeCell ref="QFI21:QGG21"/>
    <mergeCell ref="QGH21:QHF21"/>
    <mergeCell ref="QHG21:QIE21"/>
    <mergeCell ref="QIF21:QJD21"/>
    <mergeCell ref="QJE21:QKC21"/>
    <mergeCell ref="PSV21:PTT21"/>
    <mergeCell ref="PTU21:PUS21"/>
    <mergeCell ref="PUT21:PVR21"/>
    <mergeCell ref="PVS21:PWQ21"/>
    <mergeCell ref="PWR21:PXP21"/>
    <mergeCell ref="PXQ21:PYO21"/>
    <mergeCell ref="PYP21:PZN21"/>
    <mergeCell ref="PZO21:QAM21"/>
    <mergeCell ref="QAN21:QBL21"/>
    <mergeCell ref="PKE21:PLC21"/>
    <mergeCell ref="PLD21:PMB21"/>
    <mergeCell ref="PMC21:PNA21"/>
    <mergeCell ref="PNB21:PNZ21"/>
    <mergeCell ref="POA21:POY21"/>
    <mergeCell ref="POZ21:PPX21"/>
    <mergeCell ref="PPY21:PQW21"/>
    <mergeCell ref="PQX21:PRV21"/>
    <mergeCell ref="PRW21:PSU21"/>
    <mergeCell ref="PBN21:PCL21"/>
    <mergeCell ref="PCM21:PDK21"/>
    <mergeCell ref="PDL21:PEJ21"/>
    <mergeCell ref="PEK21:PFI21"/>
    <mergeCell ref="PFJ21:PGH21"/>
    <mergeCell ref="PGI21:PHG21"/>
    <mergeCell ref="PHH21:PIF21"/>
    <mergeCell ref="PIG21:PJE21"/>
    <mergeCell ref="PJF21:PKD21"/>
    <mergeCell ref="OSW21:OTU21"/>
    <mergeCell ref="OTV21:OUT21"/>
    <mergeCell ref="OUU21:OVS21"/>
    <mergeCell ref="OVT21:OWR21"/>
    <mergeCell ref="OWS21:OXQ21"/>
    <mergeCell ref="OXR21:OYP21"/>
    <mergeCell ref="OYQ21:OZO21"/>
    <mergeCell ref="OZP21:PAN21"/>
    <mergeCell ref="PAO21:PBM21"/>
    <mergeCell ref="OKF21:OLD21"/>
    <mergeCell ref="OLE21:OMC21"/>
    <mergeCell ref="OMD21:ONB21"/>
    <mergeCell ref="ONC21:OOA21"/>
    <mergeCell ref="OOB21:OOZ21"/>
    <mergeCell ref="OPA21:OPY21"/>
    <mergeCell ref="OPZ21:OQX21"/>
    <mergeCell ref="OQY21:ORW21"/>
    <mergeCell ref="ORX21:OSV21"/>
    <mergeCell ref="OBO21:OCM21"/>
    <mergeCell ref="OCN21:ODL21"/>
    <mergeCell ref="ODM21:OEK21"/>
    <mergeCell ref="OEL21:OFJ21"/>
    <mergeCell ref="OFK21:OGI21"/>
    <mergeCell ref="OGJ21:OHH21"/>
    <mergeCell ref="OHI21:OIG21"/>
    <mergeCell ref="OIH21:OJF21"/>
    <mergeCell ref="OJG21:OKE21"/>
    <mergeCell ref="NSX21:NTV21"/>
    <mergeCell ref="NTW21:NUU21"/>
    <mergeCell ref="NUV21:NVT21"/>
    <mergeCell ref="NVU21:NWS21"/>
    <mergeCell ref="NWT21:NXR21"/>
    <mergeCell ref="NXS21:NYQ21"/>
    <mergeCell ref="NYR21:NZP21"/>
    <mergeCell ref="NZQ21:OAO21"/>
    <mergeCell ref="OAP21:OBN21"/>
    <mergeCell ref="NKG21:NLE21"/>
    <mergeCell ref="NLF21:NMD21"/>
    <mergeCell ref="NME21:NNC21"/>
    <mergeCell ref="NND21:NOB21"/>
    <mergeCell ref="NOC21:NPA21"/>
    <mergeCell ref="NPB21:NPZ21"/>
    <mergeCell ref="NQA21:NQY21"/>
    <mergeCell ref="NQZ21:NRX21"/>
    <mergeCell ref="NRY21:NSW21"/>
    <mergeCell ref="NBP21:NCN21"/>
    <mergeCell ref="NCO21:NDM21"/>
    <mergeCell ref="NDN21:NEL21"/>
    <mergeCell ref="NEM21:NFK21"/>
    <mergeCell ref="NFL21:NGJ21"/>
    <mergeCell ref="NGK21:NHI21"/>
    <mergeCell ref="NHJ21:NIH21"/>
    <mergeCell ref="NII21:NJG21"/>
    <mergeCell ref="NJH21:NKF21"/>
    <mergeCell ref="MSY21:MTW21"/>
    <mergeCell ref="MTX21:MUV21"/>
    <mergeCell ref="MUW21:MVU21"/>
    <mergeCell ref="MVV21:MWT21"/>
    <mergeCell ref="MWU21:MXS21"/>
    <mergeCell ref="MXT21:MYR21"/>
    <mergeCell ref="MYS21:MZQ21"/>
    <mergeCell ref="MZR21:NAP21"/>
    <mergeCell ref="NAQ21:NBO21"/>
    <mergeCell ref="MKH21:MLF21"/>
    <mergeCell ref="MLG21:MME21"/>
    <mergeCell ref="MMF21:MND21"/>
    <mergeCell ref="MNE21:MOC21"/>
    <mergeCell ref="MOD21:MPB21"/>
    <mergeCell ref="MPC21:MQA21"/>
    <mergeCell ref="MQB21:MQZ21"/>
    <mergeCell ref="MRA21:MRY21"/>
    <mergeCell ref="MRZ21:MSX21"/>
    <mergeCell ref="MBQ21:MCO21"/>
    <mergeCell ref="MCP21:MDN21"/>
    <mergeCell ref="MDO21:MEM21"/>
    <mergeCell ref="MEN21:MFL21"/>
    <mergeCell ref="MFM21:MGK21"/>
    <mergeCell ref="MGL21:MHJ21"/>
    <mergeCell ref="MHK21:MII21"/>
    <mergeCell ref="MIJ21:MJH21"/>
    <mergeCell ref="MJI21:MKG21"/>
    <mergeCell ref="LSZ21:LTX21"/>
    <mergeCell ref="LTY21:LUW21"/>
    <mergeCell ref="LUX21:LVV21"/>
    <mergeCell ref="LVW21:LWU21"/>
    <mergeCell ref="LWV21:LXT21"/>
    <mergeCell ref="LXU21:LYS21"/>
    <mergeCell ref="LYT21:LZR21"/>
    <mergeCell ref="LZS21:MAQ21"/>
    <mergeCell ref="MAR21:MBP21"/>
    <mergeCell ref="LKI21:LLG21"/>
    <mergeCell ref="LLH21:LMF21"/>
    <mergeCell ref="LMG21:LNE21"/>
    <mergeCell ref="LNF21:LOD21"/>
    <mergeCell ref="LOE21:LPC21"/>
    <mergeCell ref="LPD21:LQB21"/>
    <mergeCell ref="LQC21:LRA21"/>
    <mergeCell ref="LRB21:LRZ21"/>
    <mergeCell ref="LSA21:LSY21"/>
    <mergeCell ref="LBR21:LCP21"/>
    <mergeCell ref="LCQ21:LDO21"/>
    <mergeCell ref="LDP21:LEN21"/>
    <mergeCell ref="LEO21:LFM21"/>
    <mergeCell ref="LFN21:LGL21"/>
    <mergeCell ref="LGM21:LHK21"/>
    <mergeCell ref="LHL21:LIJ21"/>
    <mergeCell ref="LIK21:LJI21"/>
    <mergeCell ref="LJJ21:LKH21"/>
    <mergeCell ref="KTA21:KTY21"/>
    <mergeCell ref="KTZ21:KUX21"/>
    <mergeCell ref="KUY21:KVW21"/>
    <mergeCell ref="KVX21:KWV21"/>
    <mergeCell ref="KWW21:KXU21"/>
    <mergeCell ref="KXV21:KYT21"/>
    <mergeCell ref="KYU21:KZS21"/>
    <mergeCell ref="KZT21:LAR21"/>
    <mergeCell ref="LAS21:LBQ21"/>
    <mergeCell ref="KKJ21:KLH21"/>
    <mergeCell ref="KLI21:KMG21"/>
    <mergeCell ref="KMH21:KNF21"/>
    <mergeCell ref="KNG21:KOE21"/>
    <mergeCell ref="KOF21:KPD21"/>
    <mergeCell ref="KPE21:KQC21"/>
    <mergeCell ref="KQD21:KRB21"/>
    <mergeCell ref="KRC21:KSA21"/>
    <mergeCell ref="KSB21:KSZ21"/>
    <mergeCell ref="KBS21:KCQ21"/>
    <mergeCell ref="KCR21:KDP21"/>
    <mergeCell ref="KDQ21:KEO21"/>
    <mergeCell ref="KEP21:KFN21"/>
    <mergeCell ref="KFO21:KGM21"/>
    <mergeCell ref="KGN21:KHL21"/>
    <mergeCell ref="KHM21:KIK21"/>
    <mergeCell ref="KIL21:KJJ21"/>
    <mergeCell ref="KJK21:KKI21"/>
    <mergeCell ref="JTB21:JTZ21"/>
    <mergeCell ref="JUA21:JUY21"/>
    <mergeCell ref="JUZ21:JVX21"/>
    <mergeCell ref="JVY21:JWW21"/>
    <mergeCell ref="JWX21:JXV21"/>
    <mergeCell ref="JXW21:JYU21"/>
    <mergeCell ref="JYV21:JZT21"/>
    <mergeCell ref="JZU21:KAS21"/>
    <mergeCell ref="KAT21:KBR21"/>
    <mergeCell ref="JKK21:JLI21"/>
    <mergeCell ref="JLJ21:JMH21"/>
    <mergeCell ref="JMI21:JNG21"/>
    <mergeCell ref="JNH21:JOF21"/>
    <mergeCell ref="JOG21:JPE21"/>
    <mergeCell ref="JPF21:JQD21"/>
    <mergeCell ref="JQE21:JRC21"/>
    <mergeCell ref="JRD21:JSB21"/>
    <mergeCell ref="JSC21:JTA21"/>
    <mergeCell ref="JBT21:JCR21"/>
    <mergeCell ref="JCS21:JDQ21"/>
    <mergeCell ref="JDR21:JEP21"/>
    <mergeCell ref="JEQ21:JFO21"/>
    <mergeCell ref="JFP21:JGN21"/>
    <mergeCell ref="JGO21:JHM21"/>
    <mergeCell ref="JHN21:JIL21"/>
    <mergeCell ref="JIM21:JJK21"/>
    <mergeCell ref="JJL21:JKJ21"/>
    <mergeCell ref="ITC21:IUA21"/>
    <mergeCell ref="IUB21:IUZ21"/>
    <mergeCell ref="IVA21:IVY21"/>
    <mergeCell ref="IVZ21:IWX21"/>
    <mergeCell ref="IWY21:IXW21"/>
    <mergeCell ref="IXX21:IYV21"/>
    <mergeCell ref="IYW21:IZU21"/>
    <mergeCell ref="IZV21:JAT21"/>
    <mergeCell ref="JAU21:JBS21"/>
    <mergeCell ref="IKL21:ILJ21"/>
    <mergeCell ref="ILK21:IMI21"/>
    <mergeCell ref="IMJ21:INH21"/>
    <mergeCell ref="INI21:IOG21"/>
    <mergeCell ref="IOH21:IPF21"/>
    <mergeCell ref="IPG21:IQE21"/>
    <mergeCell ref="IQF21:IRD21"/>
    <mergeCell ref="IRE21:ISC21"/>
    <mergeCell ref="ISD21:ITB21"/>
    <mergeCell ref="IBU21:ICS21"/>
    <mergeCell ref="ICT21:IDR21"/>
    <mergeCell ref="IDS21:IEQ21"/>
    <mergeCell ref="IER21:IFP21"/>
    <mergeCell ref="IFQ21:IGO21"/>
    <mergeCell ref="IGP21:IHN21"/>
    <mergeCell ref="IHO21:IIM21"/>
    <mergeCell ref="IIN21:IJL21"/>
    <mergeCell ref="IJM21:IKK21"/>
    <mergeCell ref="HTD21:HUB21"/>
    <mergeCell ref="HUC21:HVA21"/>
    <mergeCell ref="HVB21:HVZ21"/>
    <mergeCell ref="HWA21:HWY21"/>
    <mergeCell ref="HWZ21:HXX21"/>
    <mergeCell ref="HXY21:HYW21"/>
    <mergeCell ref="HYX21:HZV21"/>
    <mergeCell ref="HZW21:IAU21"/>
    <mergeCell ref="IAV21:IBT21"/>
    <mergeCell ref="HKM21:HLK21"/>
    <mergeCell ref="HLL21:HMJ21"/>
    <mergeCell ref="HMK21:HNI21"/>
    <mergeCell ref="HNJ21:HOH21"/>
    <mergeCell ref="HOI21:HPG21"/>
    <mergeCell ref="HPH21:HQF21"/>
    <mergeCell ref="HQG21:HRE21"/>
    <mergeCell ref="HRF21:HSD21"/>
    <mergeCell ref="HSE21:HTC21"/>
    <mergeCell ref="HBV21:HCT21"/>
    <mergeCell ref="HCU21:HDS21"/>
    <mergeCell ref="HDT21:HER21"/>
    <mergeCell ref="HES21:HFQ21"/>
    <mergeCell ref="HFR21:HGP21"/>
    <mergeCell ref="HGQ21:HHO21"/>
    <mergeCell ref="HHP21:HIN21"/>
    <mergeCell ref="HIO21:HJM21"/>
    <mergeCell ref="HJN21:HKL21"/>
    <mergeCell ref="GTE21:GUC21"/>
    <mergeCell ref="GUD21:GVB21"/>
    <mergeCell ref="GVC21:GWA21"/>
    <mergeCell ref="GWB21:GWZ21"/>
    <mergeCell ref="GXA21:GXY21"/>
    <mergeCell ref="GXZ21:GYX21"/>
    <mergeCell ref="GYY21:GZW21"/>
    <mergeCell ref="GZX21:HAV21"/>
    <mergeCell ref="HAW21:HBU21"/>
    <mergeCell ref="GKN21:GLL21"/>
    <mergeCell ref="GLM21:GMK21"/>
    <mergeCell ref="GML21:GNJ21"/>
    <mergeCell ref="GNK21:GOI21"/>
    <mergeCell ref="GOJ21:GPH21"/>
    <mergeCell ref="GPI21:GQG21"/>
    <mergeCell ref="GQH21:GRF21"/>
    <mergeCell ref="GRG21:GSE21"/>
    <mergeCell ref="GSF21:GTD21"/>
    <mergeCell ref="GBW21:GCU21"/>
    <mergeCell ref="GCV21:GDT21"/>
    <mergeCell ref="GDU21:GES21"/>
    <mergeCell ref="GET21:GFR21"/>
    <mergeCell ref="GFS21:GGQ21"/>
    <mergeCell ref="GGR21:GHP21"/>
    <mergeCell ref="GHQ21:GIO21"/>
    <mergeCell ref="GIP21:GJN21"/>
    <mergeCell ref="GJO21:GKM21"/>
    <mergeCell ref="FTF21:FUD21"/>
    <mergeCell ref="FUE21:FVC21"/>
    <mergeCell ref="FVD21:FWB21"/>
    <mergeCell ref="FWC21:FXA21"/>
    <mergeCell ref="FXB21:FXZ21"/>
    <mergeCell ref="FYA21:FYY21"/>
    <mergeCell ref="FYZ21:FZX21"/>
    <mergeCell ref="FZY21:GAW21"/>
    <mergeCell ref="GAX21:GBV21"/>
    <mergeCell ref="FKO21:FLM21"/>
    <mergeCell ref="FLN21:FML21"/>
    <mergeCell ref="FMM21:FNK21"/>
    <mergeCell ref="FNL21:FOJ21"/>
    <mergeCell ref="FOK21:FPI21"/>
    <mergeCell ref="FPJ21:FQH21"/>
    <mergeCell ref="FQI21:FRG21"/>
    <mergeCell ref="FRH21:FSF21"/>
    <mergeCell ref="FSG21:FTE21"/>
    <mergeCell ref="FBX21:FCV21"/>
    <mergeCell ref="FCW21:FDU21"/>
    <mergeCell ref="FDV21:FET21"/>
    <mergeCell ref="FEU21:FFS21"/>
    <mergeCell ref="FFT21:FGR21"/>
    <mergeCell ref="FGS21:FHQ21"/>
    <mergeCell ref="FHR21:FIP21"/>
    <mergeCell ref="FIQ21:FJO21"/>
    <mergeCell ref="FJP21:FKN21"/>
    <mergeCell ref="ETG21:EUE21"/>
    <mergeCell ref="EUF21:EVD21"/>
    <mergeCell ref="EVE21:EWC21"/>
    <mergeCell ref="EWD21:EXB21"/>
    <mergeCell ref="EXC21:EYA21"/>
    <mergeCell ref="EYB21:EYZ21"/>
    <mergeCell ref="EZA21:EZY21"/>
    <mergeCell ref="EZZ21:FAX21"/>
    <mergeCell ref="FAY21:FBW21"/>
    <mergeCell ref="EKP21:ELN21"/>
    <mergeCell ref="ELO21:EMM21"/>
    <mergeCell ref="EMN21:ENL21"/>
    <mergeCell ref="ENM21:EOK21"/>
    <mergeCell ref="EOL21:EPJ21"/>
    <mergeCell ref="EPK21:EQI21"/>
    <mergeCell ref="EQJ21:ERH21"/>
    <mergeCell ref="ERI21:ESG21"/>
    <mergeCell ref="ESH21:ETF21"/>
    <mergeCell ref="EBY21:ECW21"/>
    <mergeCell ref="ECX21:EDV21"/>
    <mergeCell ref="EDW21:EEU21"/>
    <mergeCell ref="EEV21:EFT21"/>
    <mergeCell ref="EFU21:EGS21"/>
    <mergeCell ref="EGT21:EHR21"/>
    <mergeCell ref="EHS21:EIQ21"/>
    <mergeCell ref="EIR21:EJP21"/>
    <mergeCell ref="EJQ21:EKO21"/>
    <mergeCell ref="DTH21:DUF21"/>
    <mergeCell ref="DUG21:DVE21"/>
    <mergeCell ref="DVF21:DWD21"/>
    <mergeCell ref="DWE21:DXC21"/>
    <mergeCell ref="DXD21:DYB21"/>
    <mergeCell ref="DYC21:DZA21"/>
    <mergeCell ref="DZB21:DZZ21"/>
    <mergeCell ref="EAA21:EAY21"/>
    <mergeCell ref="EAZ21:EBX21"/>
    <mergeCell ref="DKQ21:DLO21"/>
    <mergeCell ref="DLP21:DMN21"/>
    <mergeCell ref="DMO21:DNM21"/>
    <mergeCell ref="DNN21:DOL21"/>
    <mergeCell ref="DOM21:DPK21"/>
    <mergeCell ref="DPL21:DQJ21"/>
    <mergeCell ref="DQK21:DRI21"/>
    <mergeCell ref="DRJ21:DSH21"/>
    <mergeCell ref="DSI21:DTG21"/>
    <mergeCell ref="DCY21:DDW21"/>
    <mergeCell ref="DDX21:DEV21"/>
    <mergeCell ref="DEW21:DFU21"/>
    <mergeCell ref="DFV21:DGT21"/>
    <mergeCell ref="DGU21:DHS21"/>
    <mergeCell ref="DHT21:DIR21"/>
    <mergeCell ref="DIS21:DJQ21"/>
    <mergeCell ref="DJR21:DKP21"/>
    <mergeCell ref="CTI21:CUG21"/>
    <mergeCell ref="CUH21:CVF21"/>
    <mergeCell ref="CVG21:CWE21"/>
    <mergeCell ref="CWF21:CXD21"/>
    <mergeCell ref="CXE21:CYC21"/>
    <mergeCell ref="CYD21:CZB21"/>
    <mergeCell ref="CZC21:DAA21"/>
    <mergeCell ref="DAB21:DAZ21"/>
    <mergeCell ref="DBA21:DBY21"/>
    <mergeCell ref="CMP21:CNN21"/>
    <mergeCell ref="CNO21:COM21"/>
    <mergeCell ref="CON21:CPL21"/>
    <mergeCell ref="CPM21:CQK21"/>
    <mergeCell ref="CQL21:CRJ21"/>
    <mergeCell ref="CRK21:CSI21"/>
    <mergeCell ref="CSJ21:CTH21"/>
    <mergeCell ref="CCA21:CCY21"/>
    <mergeCell ref="CCZ21:CDX21"/>
    <mergeCell ref="CDY21:CEW21"/>
    <mergeCell ref="CEX21:CFV21"/>
    <mergeCell ref="CFW21:CGU21"/>
    <mergeCell ref="CGV21:CHT21"/>
    <mergeCell ref="CHU21:CIS21"/>
    <mergeCell ref="CIT21:CJR21"/>
    <mergeCell ref="CJS21:CKQ21"/>
    <mergeCell ref="DBZ21:DCX21"/>
    <mergeCell ref="BWG21:BXE21"/>
    <mergeCell ref="BXF21:BYD21"/>
    <mergeCell ref="BYE21:BZC21"/>
    <mergeCell ref="BZD21:CAB21"/>
    <mergeCell ref="CAC21:CBA21"/>
    <mergeCell ref="CBB21:CBZ21"/>
    <mergeCell ref="BKS21:BLQ21"/>
    <mergeCell ref="BLR21:BMP21"/>
    <mergeCell ref="BMQ21:BNO21"/>
    <mergeCell ref="BNP21:BON21"/>
    <mergeCell ref="BOO21:BPM21"/>
    <mergeCell ref="BPN21:BQL21"/>
    <mergeCell ref="BQM21:BRK21"/>
    <mergeCell ref="BRL21:BSJ21"/>
    <mergeCell ref="BSK21:BTI21"/>
    <mergeCell ref="CKR21:CLP21"/>
    <mergeCell ref="CLQ21:CMO21"/>
    <mergeCell ref="BFX21:BGV21"/>
    <mergeCell ref="BGW21:BHU21"/>
    <mergeCell ref="BHV21:BIT21"/>
    <mergeCell ref="BIU21:BJS21"/>
    <mergeCell ref="BJT21:BKR21"/>
    <mergeCell ref="ATK21:AUI21"/>
    <mergeCell ref="AUJ21:AVH21"/>
    <mergeCell ref="AVI21:AWG21"/>
    <mergeCell ref="AWH21:AXF21"/>
    <mergeCell ref="AXG21:AYE21"/>
    <mergeCell ref="AYF21:AZD21"/>
    <mergeCell ref="AZE21:BAC21"/>
    <mergeCell ref="BAD21:BBB21"/>
    <mergeCell ref="BBC21:BCA21"/>
    <mergeCell ref="BTJ21:BUH21"/>
    <mergeCell ref="BUI21:BVG21"/>
    <mergeCell ref="BVH21:BWF21"/>
    <mergeCell ref="APO21:AQM21"/>
    <mergeCell ref="AQN21:ARL21"/>
    <mergeCell ref="ARM21:ASK21"/>
    <mergeCell ref="ASL21:ATJ21"/>
    <mergeCell ref="ACC21:ADA21"/>
    <mergeCell ref="ADB21:ADZ21"/>
    <mergeCell ref="AEA21:AEY21"/>
    <mergeCell ref="AEZ21:AFX21"/>
    <mergeCell ref="AFY21:AGW21"/>
    <mergeCell ref="AGX21:AHV21"/>
    <mergeCell ref="AHW21:AIU21"/>
    <mergeCell ref="AIV21:AJT21"/>
    <mergeCell ref="AJU21:AKS21"/>
    <mergeCell ref="BCB21:BCZ21"/>
    <mergeCell ref="BDA21:BDY21"/>
    <mergeCell ref="BDZ21:BEX21"/>
    <mergeCell ref="BEY21:BFW21"/>
    <mergeCell ref="ZF21:AAD21"/>
    <mergeCell ref="AAE21:ABC21"/>
    <mergeCell ref="ABD21:ACB21"/>
    <mergeCell ref="KU21:LS21"/>
    <mergeCell ref="LT21:MR21"/>
    <mergeCell ref="MS21:NQ21"/>
    <mergeCell ref="NR21:OP21"/>
    <mergeCell ref="OQ21:PO21"/>
    <mergeCell ref="PP21:QN21"/>
    <mergeCell ref="QO21:RM21"/>
    <mergeCell ref="RN21:SL21"/>
    <mergeCell ref="SM21:TK21"/>
    <mergeCell ref="AKT21:ALR21"/>
    <mergeCell ref="ALS21:AMQ21"/>
    <mergeCell ref="AMR21:ANP21"/>
    <mergeCell ref="ANQ21:AOO21"/>
    <mergeCell ref="AOP21:APN21"/>
    <mergeCell ref="CD21:DB21"/>
    <mergeCell ref="DC21:EA21"/>
    <mergeCell ref="EB21:EZ21"/>
    <mergeCell ref="FA21:FY21"/>
    <mergeCell ref="FZ21:GX21"/>
    <mergeCell ref="GY21:HW21"/>
    <mergeCell ref="HX21:IV21"/>
    <mergeCell ref="IW21:JU21"/>
    <mergeCell ref="JV21:KT21"/>
    <mergeCell ref="A14:A15"/>
    <mergeCell ref="A16:A20"/>
    <mergeCell ref="TL21:UJ21"/>
    <mergeCell ref="UK21:VI21"/>
    <mergeCell ref="VJ21:WH21"/>
    <mergeCell ref="WI21:XG21"/>
    <mergeCell ref="XH21:YF21"/>
    <mergeCell ref="YG21:ZE21"/>
    <mergeCell ref="Z2:AA2"/>
    <mergeCell ref="AB2:AC2"/>
    <mergeCell ref="U3:U4"/>
    <mergeCell ref="V3:V4"/>
    <mergeCell ref="W3:W4"/>
    <mergeCell ref="K2:L2"/>
    <mergeCell ref="M2:N2"/>
    <mergeCell ref="O2:P2"/>
    <mergeCell ref="Q2:S2"/>
    <mergeCell ref="T2:T4"/>
    <mergeCell ref="A2:B4"/>
    <mergeCell ref="A22:A23"/>
    <mergeCell ref="A24:A28"/>
    <mergeCell ref="A21:X21"/>
    <mergeCell ref="Y21:AE21"/>
    <mergeCell ref="AF21:BD21"/>
    <mergeCell ref="BE21:CC21"/>
    <mergeCell ref="C2:C4"/>
    <mergeCell ref="D2:F2"/>
    <mergeCell ref="G2:H2"/>
    <mergeCell ref="I2:J2"/>
    <mergeCell ref="AD3:AD4"/>
    <mergeCell ref="AE3:AE4"/>
    <mergeCell ref="X3:X4"/>
    <mergeCell ref="Z3:Z4"/>
    <mergeCell ref="AA3:AA4"/>
    <mergeCell ref="AB3:AB4"/>
    <mergeCell ref="AC3:AC4"/>
    <mergeCell ref="A6:A7"/>
    <mergeCell ref="A8:A12"/>
    <mergeCell ref="AD2:AE2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S3"/>
    <mergeCell ref="U2:V2"/>
    <mergeCell ref="W2:X2"/>
    <mergeCell ref="Y2:Y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0"/>
    <outlinePr summaryBelow="0"/>
  </sheetPr>
  <dimension ref="A1:O7"/>
  <sheetViews>
    <sheetView workbookViewId="0">
      <pane ySplit="1" topLeftCell="A2" activePane="bottomLeft" state="frozen"/>
      <selection activeCell="D8" sqref="D8:D19"/>
      <selection pane="bottomLeft" activeCell="D8" sqref="D8:D19"/>
    </sheetView>
  </sheetViews>
  <sheetFormatPr defaultColWidth="9.140625" defaultRowHeight="11.25"/>
  <cols>
    <col min="1" max="1" width="56.7109375" style="52" customWidth="1"/>
    <col min="2" max="3" width="15" style="52" customWidth="1"/>
    <col min="4" max="4" width="17.85546875" style="52" customWidth="1"/>
    <col min="5" max="15" width="15" style="52" customWidth="1"/>
    <col min="16" max="16384" width="9.140625" style="52"/>
  </cols>
  <sheetData>
    <row r="1" spans="1:15" ht="15" customHeight="1">
      <c r="A1" s="40" t="s">
        <v>2040</v>
      </c>
    </row>
    <row r="2" spans="1:15" s="51" customFormat="1" ht="34.5" customHeight="1">
      <c r="A2" s="229"/>
      <c r="B2" s="215" t="s">
        <v>1115</v>
      </c>
      <c r="C2" s="215" t="s">
        <v>1116</v>
      </c>
      <c r="D2" s="215"/>
      <c r="E2" s="215" t="s">
        <v>1122</v>
      </c>
      <c r="F2" s="215"/>
      <c r="G2" s="215"/>
      <c r="H2" s="215" t="s">
        <v>1299</v>
      </c>
      <c r="I2" s="215" t="s">
        <v>1124</v>
      </c>
      <c r="J2" s="215" t="s">
        <v>1125</v>
      </c>
      <c r="K2" s="215" t="s">
        <v>1126</v>
      </c>
      <c r="L2" s="215" t="s">
        <v>1121</v>
      </c>
      <c r="M2" s="215"/>
      <c r="N2" s="215" t="s">
        <v>1129</v>
      </c>
      <c r="O2" s="215"/>
    </row>
    <row r="3" spans="1:15" s="51" customFormat="1" ht="10.5">
      <c r="A3" s="229"/>
      <c r="B3" s="215"/>
      <c r="C3" s="215" t="s">
        <v>1131</v>
      </c>
      <c r="D3" s="215" t="s">
        <v>1132</v>
      </c>
      <c r="E3" s="215" t="s">
        <v>1133</v>
      </c>
      <c r="F3" s="215" t="s">
        <v>1134</v>
      </c>
      <c r="G3" s="215"/>
      <c r="H3" s="215"/>
      <c r="I3" s="215"/>
      <c r="J3" s="215"/>
      <c r="K3" s="215"/>
      <c r="L3" s="215" t="s">
        <v>1131</v>
      </c>
      <c r="M3" s="215" t="s">
        <v>1132</v>
      </c>
      <c r="N3" s="215" t="s">
        <v>1137</v>
      </c>
      <c r="O3" s="215" t="s">
        <v>1138</v>
      </c>
    </row>
    <row r="4" spans="1:15" s="51" customFormat="1" ht="42">
      <c r="A4" s="229"/>
      <c r="B4" s="215"/>
      <c r="C4" s="215"/>
      <c r="D4" s="215"/>
      <c r="E4" s="215"/>
      <c r="F4" s="102" t="s">
        <v>1139</v>
      </c>
      <c r="G4" s="102" t="s">
        <v>1140</v>
      </c>
      <c r="H4" s="215"/>
      <c r="I4" s="215"/>
      <c r="J4" s="215"/>
      <c r="K4" s="215"/>
      <c r="L4" s="215"/>
      <c r="M4" s="215"/>
      <c r="N4" s="215"/>
      <c r="O4" s="215"/>
    </row>
    <row r="5" spans="1:15">
      <c r="A5" s="103" t="s">
        <v>1114</v>
      </c>
      <c r="B5" s="59">
        <v>11788795.138049999</v>
      </c>
      <c r="C5" s="59">
        <v>5235134</v>
      </c>
      <c r="D5" s="59">
        <v>2162935708.1977801</v>
      </c>
      <c r="E5" s="59">
        <v>110582</v>
      </c>
      <c r="F5" s="59">
        <v>110674</v>
      </c>
      <c r="G5" s="59">
        <v>3653</v>
      </c>
      <c r="H5" s="59">
        <v>2983721.7005699999</v>
      </c>
      <c r="I5" s="59">
        <v>39604.306449999996</v>
      </c>
      <c r="J5" s="59">
        <v>36629.783439999999</v>
      </c>
      <c r="K5" s="59">
        <v>61083.484479999999</v>
      </c>
      <c r="L5" s="59">
        <v>2882954</v>
      </c>
      <c r="M5" s="59">
        <v>868405516.31229997</v>
      </c>
      <c r="N5" s="59"/>
      <c r="O5" s="59"/>
    </row>
    <row r="6" spans="1:15">
      <c r="A6" s="103" t="s">
        <v>1265</v>
      </c>
      <c r="B6" s="59">
        <v>10346136.39731</v>
      </c>
      <c r="C6" s="59">
        <v>1472171</v>
      </c>
      <c r="D6" s="59">
        <v>19770298126.796101</v>
      </c>
      <c r="E6" s="59">
        <v>345962</v>
      </c>
      <c r="F6" s="59">
        <v>315683</v>
      </c>
      <c r="G6" s="59">
        <v>282</v>
      </c>
      <c r="H6" s="59">
        <v>4731523.1295499997</v>
      </c>
      <c r="I6" s="59">
        <v>7399.5682399999996</v>
      </c>
      <c r="J6" s="59">
        <v>90227.857690000004</v>
      </c>
      <c r="K6" s="59"/>
      <c r="L6" s="59">
        <v>80269</v>
      </c>
      <c r="M6" s="59">
        <v>17345003397.282501</v>
      </c>
      <c r="N6" s="59"/>
      <c r="O6" s="59"/>
    </row>
    <row r="7" spans="1:15" ht="14.25" customHeight="1">
      <c r="A7" s="103" t="s">
        <v>1266</v>
      </c>
      <c r="B7" s="59">
        <v>10905.38364</v>
      </c>
      <c r="C7" s="59">
        <v>1114</v>
      </c>
      <c r="D7" s="59">
        <v>369350278.46096998</v>
      </c>
      <c r="E7" s="59">
        <v>163</v>
      </c>
      <c r="F7" s="59">
        <v>154</v>
      </c>
      <c r="G7" s="59">
        <v>1</v>
      </c>
      <c r="H7" s="59">
        <v>1136.7497800000001</v>
      </c>
      <c r="I7" s="59"/>
      <c r="J7" s="59"/>
      <c r="K7" s="59"/>
      <c r="L7" s="59">
        <v>713</v>
      </c>
      <c r="M7" s="59">
        <v>398615036.69261003</v>
      </c>
      <c r="N7" s="59"/>
      <c r="O7" s="59"/>
    </row>
  </sheetData>
  <mergeCells count="18">
    <mergeCell ref="I2:I4"/>
    <mergeCell ref="J2:J4"/>
    <mergeCell ref="K2:K4"/>
    <mergeCell ref="L2:M2"/>
    <mergeCell ref="N2:O2"/>
    <mergeCell ref="L3:L4"/>
    <mergeCell ref="M3:M4"/>
    <mergeCell ref="N3:N4"/>
    <mergeCell ref="O3:O4"/>
    <mergeCell ref="A2:A4"/>
    <mergeCell ref="B2:B4"/>
    <mergeCell ref="C2:D2"/>
    <mergeCell ref="E2:G2"/>
    <mergeCell ref="H2:H4"/>
    <mergeCell ref="C3:C4"/>
    <mergeCell ref="D3:D4"/>
    <mergeCell ref="E3:E4"/>
    <mergeCell ref="F3:G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Parameters</vt:lpstr>
      <vt:lpstr>1ф</vt:lpstr>
      <vt:lpstr>1ю</vt:lpstr>
      <vt:lpstr>1ип</vt:lpstr>
      <vt:lpstr>1сс_ф</vt:lpstr>
      <vt:lpstr>1сс_ю</vt:lpstr>
      <vt:lpstr>1сс_ип</vt:lpstr>
      <vt:lpstr>1д</vt:lpstr>
      <vt:lpstr>1н</vt:lpstr>
      <vt:lpstr>2</vt:lpstr>
      <vt:lpstr>2+</vt:lpstr>
      <vt:lpstr>3</vt:lpstr>
      <vt:lpstr>4</vt:lpstr>
      <vt:lpstr>5</vt:lpstr>
      <vt:lpstr>5.1</vt:lpstr>
      <vt:lpstr>6</vt:lpstr>
      <vt:lpstr>7.1</vt:lpstr>
      <vt:lpstr>7.1.1</vt:lpstr>
      <vt:lpstr>7.2</vt:lpstr>
      <vt:lpstr>7.3</vt:lpstr>
      <vt:lpstr>8.1</vt:lpstr>
      <vt:lpstr>8.1+</vt:lpstr>
      <vt:lpstr>8.1.1</vt:lpstr>
      <vt:lpstr>8.1.1+</vt:lpstr>
      <vt:lpstr>8.2</vt:lpstr>
      <vt:lpstr>8.2+</vt:lpstr>
      <vt:lpstr>8.2.1</vt:lpstr>
      <vt:lpstr>8.2.1+</vt:lpstr>
      <vt:lpstr>9</vt:lpstr>
      <vt:lpstr>_dropDownSheet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Басаргина Юлия Александровна</cp:lastModifiedBy>
  <dcterms:created xsi:type="dcterms:W3CDTF">2021-03-11T23:57:39Z</dcterms:created>
  <dcterms:modified xsi:type="dcterms:W3CDTF">2022-02-25T10:48:00Z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ool Version">
    <vt:lpwstr>V13.7.1</vt:lpwstr>
  </property>
  <property fmtid="{D5CDD505-2E9C-101B-9397-08002B2CF9AE}" pid="3" name="Library Version">
    <vt:lpwstr>B0025</vt:lpwstr>
  </property>
</Properties>
</file>